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autoCompressPictures="0"/>
  <bookViews>
    <workbookView xWindow="0" yWindow="0" windowWidth="19440" windowHeight="15255" tabRatio="659" firstSheet="2" activeTab="8"/>
  </bookViews>
  <sheets>
    <sheet name="Реестр" sheetId="101" r:id="rId1"/>
    <sheet name="Расчет критериев" sheetId="250" r:id="rId2"/>
    <sheet name="Общий рейтинг" sheetId="251" r:id="rId3"/>
    <sheet name="Рейтинг МО формула" sheetId="104" state="hidden" r:id="rId4"/>
    <sheet name="Рейтинг МО" sheetId="252" r:id="rId5"/>
    <sheet name="Алапаевское МО" sheetId="254" r:id="rId6"/>
    <sheet name="Арамильский ГО" sheetId="255" r:id="rId7"/>
    <sheet name="Артемовский ГО" sheetId="256" r:id="rId8"/>
    <sheet name="Артинский ГО" sheetId="257" r:id="rId9"/>
    <sheet name="Асбестовский ГО" sheetId="258" r:id="rId10"/>
    <sheet name="Ачитский ГО" sheetId="259" r:id="rId11"/>
    <sheet name="Байкаловский МР" sheetId="260" r:id="rId12"/>
    <sheet name="Белоярский ГО" sheetId="261" r:id="rId13"/>
    <sheet name="Березовский ГО" sheetId="262" r:id="rId14"/>
    <sheet name="Бисертский ГО" sheetId="263" r:id="rId15"/>
    <sheet name="Верхнесалдинский ГО" sheetId="264" r:id="rId16"/>
    <sheet name="Волчанский ГО" sheetId="265" r:id="rId17"/>
    <sheet name="Гаринский ГО" sheetId="266" r:id="rId18"/>
    <sheet name="ГО Богданович" sheetId="267" r:id="rId19"/>
    <sheet name="ГО Верх-Нейвинский" sheetId="268" r:id="rId20"/>
    <sheet name="ГО Верхний Тагил" sheetId="269" r:id="rId21"/>
    <sheet name="ГО Верхняя Пышма " sheetId="270" r:id="rId22"/>
    <sheet name="ГО Верхняя Тура" sheetId="271" r:id="rId23"/>
    <sheet name="ГО Верхотурский" sheetId="272" r:id="rId24"/>
    <sheet name="ГО город Лесной" sheetId="273" r:id="rId25"/>
    <sheet name="ГО Дегтярск" sheetId="274" r:id="rId26"/>
    <sheet name="ГО Заречный" sheetId="275" r:id="rId27"/>
    <sheet name="ГО Карпинск" sheetId="276" r:id="rId28"/>
    <sheet name="ГО Краснотурьинск" sheetId="277" r:id="rId29"/>
    <sheet name="ГО Красноуральск" sheetId="278" r:id="rId30"/>
    <sheet name="ГО Красноуфимск" sheetId="279" r:id="rId31"/>
    <sheet name="ГО Нижняя Салда" sheetId="280" r:id="rId32"/>
    <sheet name="ГО Пелым" sheetId="281" r:id="rId33"/>
    <sheet name="ГО Первоуральск" sheetId="282" r:id="rId34"/>
    <sheet name="ГО Ревда" sheetId="283" r:id="rId35"/>
    <sheet name="ГО Рефтинский" sheetId="284" r:id="rId36"/>
    <sheet name="ГО Свободный" sheetId="285" r:id="rId37"/>
    <sheet name="ГО Среднеуральск" sheetId="286" r:id="rId38"/>
    <sheet name="ГО Сухой Лог" sheetId="287" r:id="rId39"/>
    <sheet name="Горноуральский ГО" sheetId="288" r:id="rId40"/>
    <sheet name="город Нижний Тагил" sheetId="289" r:id="rId41"/>
    <sheet name="Ивдельский ГО" sheetId="290" r:id="rId42"/>
    <sheet name="Ирбитское МО" sheetId="291" r:id="rId43"/>
    <sheet name="Каменский ГО" sheetId="292" r:id="rId44"/>
    <sheet name="Каменск-Уральский ГО" sheetId="293" r:id="rId45"/>
    <sheet name="Камышловский ГО" sheetId="294" r:id="rId46"/>
    <sheet name="Камышловский МР" sheetId="295" r:id="rId47"/>
    <sheet name="Качканарский ГО" sheetId="296" r:id="rId48"/>
    <sheet name="Кировградский ГО" sheetId="297" r:id="rId49"/>
    <sheet name="Кушвинский ГО" sheetId="298" r:id="rId50"/>
    <sheet name="Малышевский ГО" sheetId="299" r:id="rId51"/>
    <sheet name="Махневское МО" sheetId="300" r:id="rId52"/>
    <sheet name="МО город Алапаевск" sheetId="301" r:id="rId53"/>
    <sheet name="МО город Екатеринбург" sheetId="302" r:id="rId54"/>
    <sheet name="МО город Ирбит" sheetId="303" r:id="rId55"/>
    <sheet name="МО Красноуфимский округ  " sheetId="304" r:id="rId56"/>
    <sheet name="МО поселок Уральский" sheetId="305" r:id="rId57"/>
    <sheet name="Невьянский ГО" sheetId="306" r:id="rId58"/>
    <sheet name="Нижнесергинский МР" sheetId="307" r:id="rId59"/>
    <sheet name="Нижнетуринский ГО" sheetId="308" r:id="rId60"/>
    <sheet name="Новолялинский ГО" sheetId="309" r:id="rId61"/>
    <sheet name="Новоуральский ГО" sheetId="310" r:id="rId62"/>
    <sheet name="Полевской ГО" sheetId="311" r:id="rId63"/>
    <sheet name="Пышминский ГО" sheetId="312" r:id="rId64"/>
    <sheet name="Режевской ГО" sheetId="313" r:id="rId65"/>
    <sheet name="Североуральский ГО" sheetId="314" r:id="rId66"/>
    <sheet name="Серовский ГО" sheetId="315" r:id="rId67"/>
    <sheet name="Слободо-Туринский МР" sheetId="316" r:id="rId68"/>
    <sheet name="Сосьвинский ГО" sheetId="317" r:id="rId69"/>
    <sheet name="Сысертский ГО" sheetId="318" r:id="rId70"/>
    <sheet name="Таборинский МР" sheetId="319" r:id="rId71"/>
    <sheet name="Тавдинский ГО" sheetId="320" r:id="rId72"/>
    <sheet name="Талицкий ГО" sheetId="321" r:id="rId73"/>
    <sheet name="Тугулымский ГО" sheetId="322" r:id="rId74"/>
    <sheet name="Туринский ГО" sheetId="323" r:id="rId75"/>
    <sheet name="Шалинский ГО" sheetId="324" r:id="rId76"/>
  </sheets>
  <definedNames>
    <definedName name="_xlnm._FilterDatabase" localSheetId="2" hidden="1">'Общий рейтинг'!$A$3:$CC$3</definedName>
    <definedName name="_xlnm._FilterDatabase" localSheetId="1" hidden="1">'Расчет критериев'!$A$2:$CB$381</definedName>
    <definedName name="_xlnm._FilterDatabase" localSheetId="0" hidden="1">Реестр!$A$1:$C$74</definedName>
    <definedName name="_xlnm._FilterDatabase" localSheetId="4" hidden="1">'Рейтинг МО'!$A$2:$CC$381</definedName>
    <definedName name="_xlnm._FilterDatabase" localSheetId="3" hidden="1">'Рейтинг МО формула'!$A$3:$CC$382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B2" i="324" l="1"/>
  <c r="J5" i="324"/>
  <c r="M5" i="324"/>
  <c r="R5" i="324"/>
  <c r="S5" i="324"/>
  <c r="V5" i="324"/>
  <c r="Y5" i="324"/>
  <c r="Z5" i="324"/>
  <c r="AA5" i="324"/>
  <c r="AD5" i="324"/>
  <c r="AG5" i="324"/>
  <c r="AJ5" i="324"/>
  <c r="AK5" i="324"/>
  <c r="AN5" i="324"/>
  <c r="AQ5" i="324"/>
  <c r="AT5" i="324"/>
  <c r="AU5" i="324"/>
  <c r="AX5" i="324"/>
  <c r="BA5" i="324"/>
  <c r="BD5" i="324"/>
  <c r="BE5" i="324"/>
  <c r="BF5" i="324"/>
  <c r="J4" i="324"/>
  <c r="M4" i="324"/>
  <c r="R4" i="324"/>
  <c r="S4" i="324"/>
  <c r="V4" i="324"/>
  <c r="Y4" i="324"/>
  <c r="Z4" i="324"/>
  <c r="AA4" i="324"/>
  <c r="AD4" i="324"/>
  <c r="AG4" i="324"/>
  <c r="AJ4" i="324"/>
  <c r="AK4" i="324"/>
  <c r="AN4" i="324"/>
  <c r="AQ4" i="324"/>
  <c r="AT4" i="324"/>
  <c r="AU4" i="324"/>
  <c r="AX4" i="324"/>
  <c r="BA4" i="324"/>
  <c r="BD4" i="324"/>
  <c r="BE4" i="324"/>
  <c r="BF4" i="324"/>
  <c r="J3" i="324"/>
  <c r="M3" i="324"/>
  <c r="R3" i="324"/>
  <c r="S3" i="324"/>
  <c r="V3" i="324"/>
  <c r="Y3" i="324"/>
  <c r="Z3" i="324"/>
  <c r="AA3" i="324"/>
  <c r="AD3" i="324"/>
  <c r="AG3" i="324"/>
  <c r="AJ3" i="324"/>
  <c r="AK3" i="324"/>
  <c r="AN3" i="324"/>
  <c r="AQ3" i="324"/>
  <c r="AT3" i="324"/>
  <c r="AU3" i="324"/>
  <c r="AX3" i="324"/>
  <c r="BA3" i="324"/>
  <c r="BD3" i="324"/>
  <c r="BE3" i="324"/>
  <c r="BF3" i="324"/>
  <c r="CB2" i="323"/>
  <c r="J5" i="323"/>
  <c r="M5" i="323"/>
  <c r="R5" i="323"/>
  <c r="S5" i="323"/>
  <c r="V5" i="323"/>
  <c r="Y5" i="323"/>
  <c r="Z5" i="323"/>
  <c r="AA5" i="323"/>
  <c r="AD5" i="323"/>
  <c r="AG5" i="323"/>
  <c r="AJ5" i="323"/>
  <c r="AK5" i="323"/>
  <c r="AN5" i="323"/>
  <c r="AQ5" i="323"/>
  <c r="AT5" i="323"/>
  <c r="AU5" i="323"/>
  <c r="AX5" i="323"/>
  <c r="BA5" i="323"/>
  <c r="BD5" i="323"/>
  <c r="BE5" i="323"/>
  <c r="BF5" i="323"/>
  <c r="J4" i="323"/>
  <c r="M4" i="323"/>
  <c r="R4" i="323"/>
  <c r="S4" i="323"/>
  <c r="V4" i="323"/>
  <c r="Y4" i="323"/>
  <c r="Z4" i="323"/>
  <c r="AA4" i="323"/>
  <c r="AD4" i="323"/>
  <c r="AG4" i="323"/>
  <c r="AJ4" i="323"/>
  <c r="AK4" i="323"/>
  <c r="AN4" i="323"/>
  <c r="AQ4" i="323"/>
  <c r="AT4" i="323"/>
  <c r="AU4" i="323"/>
  <c r="AX4" i="323"/>
  <c r="BA4" i="323"/>
  <c r="BD4" i="323"/>
  <c r="BE4" i="323"/>
  <c r="BF4" i="323"/>
  <c r="J3" i="323"/>
  <c r="M3" i="323"/>
  <c r="R3" i="323"/>
  <c r="S3" i="323"/>
  <c r="V3" i="323"/>
  <c r="Y3" i="323"/>
  <c r="Z3" i="323"/>
  <c r="AA3" i="323"/>
  <c r="AD3" i="323"/>
  <c r="AG3" i="323"/>
  <c r="AJ3" i="323"/>
  <c r="AK3" i="323"/>
  <c r="AN3" i="323"/>
  <c r="AQ3" i="323"/>
  <c r="AT3" i="323"/>
  <c r="AU3" i="323"/>
  <c r="AX3" i="323"/>
  <c r="BA3" i="323"/>
  <c r="BD3" i="323"/>
  <c r="BE3" i="323"/>
  <c r="BF3" i="323"/>
  <c r="CB2" i="322"/>
  <c r="J8" i="322"/>
  <c r="M8" i="322"/>
  <c r="R8" i="322"/>
  <c r="S8" i="322"/>
  <c r="V8" i="322"/>
  <c r="Y8" i="322"/>
  <c r="Z8" i="322"/>
  <c r="AA8" i="322"/>
  <c r="AD8" i="322"/>
  <c r="AG8" i="322"/>
  <c r="AJ8" i="322"/>
  <c r="AK8" i="322"/>
  <c r="AN8" i="322"/>
  <c r="AQ8" i="322"/>
  <c r="AT8" i="322"/>
  <c r="AU8" i="322"/>
  <c r="AX8" i="322"/>
  <c r="BA8" i="322"/>
  <c r="BD8" i="322"/>
  <c r="BE8" i="322"/>
  <c r="BF8" i="322"/>
  <c r="J7" i="322"/>
  <c r="M7" i="322"/>
  <c r="R7" i="322"/>
  <c r="S7" i="322"/>
  <c r="V7" i="322"/>
  <c r="Y7" i="322"/>
  <c r="Z7" i="322"/>
  <c r="AA7" i="322"/>
  <c r="AD7" i="322"/>
  <c r="AG7" i="322"/>
  <c r="AJ7" i="322"/>
  <c r="AK7" i="322"/>
  <c r="AN7" i="322"/>
  <c r="AQ7" i="322"/>
  <c r="AT7" i="322"/>
  <c r="AU7" i="322"/>
  <c r="AX7" i="322"/>
  <c r="BA7" i="322"/>
  <c r="BD7" i="322"/>
  <c r="BE7" i="322"/>
  <c r="BF7" i="322"/>
  <c r="J6" i="322"/>
  <c r="M6" i="322"/>
  <c r="R6" i="322"/>
  <c r="S6" i="322"/>
  <c r="V6" i="322"/>
  <c r="Y6" i="322"/>
  <c r="Z6" i="322"/>
  <c r="AA6" i="322"/>
  <c r="AD6" i="322"/>
  <c r="AG6" i="322"/>
  <c r="AJ6" i="322"/>
  <c r="AK6" i="322"/>
  <c r="AN6" i="322"/>
  <c r="AQ6" i="322"/>
  <c r="AT6" i="322"/>
  <c r="AU6" i="322"/>
  <c r="AX6" i="322"/>
  <c r="BA6" i="322"/>
  <c r="BD6" i="322"/>
  <c r="BE6" i="322"/>
  <c r="BF6" i="322"/>
  <c r="J5" i="322"/>
  <c r="M5" i="322"/>
  <c r="R5" i="322"/>
  <c r="S5" i="322"/>
  <c r="V5" i="322"/>
  <c r="Y5" i="322"/>
  <c r="Z5" i="322"/>
  <c r="AA5" i="322"/>
  <c r="AD5" i="322"/>
  <c r="AG5" i="322"/>
  <c r="AJ5" i="322"/>
  <c r="AK5" i="322"/>
  <c r="AN5" i="322"/>
  <c r="AQ5" i="322"/>
  <c r="AT5" i="322"/>
  <c r="AU5" i="322"/>
  <c r="AX5" i="322"/>
  <c r="BA5" i="322"/>
  <c r="BD5" i="322"/>
  <c r="BE5" i="322"/>
  <c r="BF5" i="322"/>
  <c r="J4" i="322"/>
  <c r="M4" i="322"/>
  <c r="R4" i="322"/>
  <c r="S4" i="322"/>
  <c r="V4" i="322"/>
  <c r="Y4" i="322"/>
  <c r="Z4" i="322"/>
  <c r="AA4" i="322"/>
  <c r="AD4" i="322"/>
  <c r="AG4" i="322"/>
  <c r="AJ4" i="322"/>
  <c r="AK4" i="322"/>
  <c r="AN4" i="322"/>
  <c r="AQ4" i="322"/>
  <c r="AT4" i="322"/>
  <c r="AU4" i="322"/>
  <c r="AX4" i="322"/>
  <c r="BA4" i="322"/>
  <c r="BD4" i="322"/>
  <c r="BE4" i="322"/>
  <c r="BF4" i="322"/>
  <c r="J3" i="322"/>
  <c r="M3" i="322"/>
  <c r="R3" i="322"/>
  <c r="S3" i="322"/>
  <c r="V3" i="322"/>
  <c r="Y3" i="322"/>
  <c r="Z3" i="322"/>
  <c r="AA3" i="322"/>
  <c r="AD3" i="322"/>
  <c r="AG3" i="322"/>
  <c r="AJ3" i="322"/>
  <c r="AK3" i="322"/>
  <c r="AN3" i="322"/>
  <c r="AQ3" i="322"/>
  <c r="AT3" i="322"/>
  <c r="AU3" i="322"/>
  <c r="AX3" i="322"/>
  <c r="BA3" i="322"/>
  <c r="BD3" i="322"/>
  <c r="BE3" i="322"/>
  <c r="BF3" i="322"/>
  <c r="CB2" i="321"/>
  <c r="J4" i="321"/>
  <c r="M4" i="321"/>
  <c r="R4" i="321"/>
  <c r="S4" i="321"/>
  <c r="V4" i="321"/>
  <c r="Y4" i="321"/>
  <c r="Z4" i="321"/>
  <c r="AA4" i="321"/>
  <c r="AD4" i="321"/>
  <c r="AG4" i="321"/>
  <c r="AJ4" i="321"/>
  <c r="AK4" i="321"/>
  <c r="AN4" i="321"/>
  <c r="AQ4" i="321"/>
  <c r="AT4" i="321"/>
  <c r="AU4" i="321"/>
  <c r="AX4" i="321"/>
  <c r="BA4" i="321"/>
  <c r="BD4" i="321"/>
  <c r="BE4" i="321"/>
  <c r="BF4" i="321"/>
  <c r="J3" i="321"/>
  <c r="M3" i="321"/>
  <c r="R3" i="321"/>
  <c r="S3" i="321"/>
  <c r="V3" i="321"/>
  <c r="Y3" i="321"/>
  <c r="Z3" i="321"/>
  <c r="AA3" i="321"/>
  <c r="AD3" i="321"/>
  <c r="AG3" i="321"/>
  <c r="AJ3" i="321"/>
  <c r="AK3" i="321"/>
  <c r="AN3" i="321"/>
  <c r="AQ3" i="321"/>
  <c r="AT3" i="321"/>
  <c r="AU3" i="321"/>
  <c r="AX3" i="321"/>
  <c r="BA3" i="321"/>
  <c r="BD3" i="321"/>
  <c r="BE3" i="321"/>
  <c r="BF3" i="321"/>
  <c r="CB2" i="320"/>
  <c r="J6" i="320"/>
  <c r="M6" i="320"/>
  <c r="R6" i="320"/>
  <c r="S6" i="320"/>
  <c r="V6" i="320"/>
  <c r="Y6" i="320"/>
  <c r="Z6" i="320"/>
  <c r="AA6" i="320"/>
  <c r="AD6" i="320"/>
  <c r="AG6" i="320"/>
  <c r="AJ6" i="320"/>
  <c r="AK6" i="320"/>
  <c r="AN6" i="320"/>
  <c r="AQ6" i="320"/>
  <c r="AT6" i="320"/>
  <c r="AU6" i="320"/>
  <c r="AX6" i="320"/>
  <c r="BA6" i="320"/>
  <c r="BD6" i="320"/>
  <c r="BE6" i="320"/>
  <c r="BF6" i="320"/>
  <c r="J5" i="320"/>
  <c r="M5" i="320"/>
  <c r="R5" i="320"/>
  <c r="S5" i="320"/>
  <c r="V5" i="320"/>
  <c r="Y5" i="320"/>
  <c r="Z5" i="320"/>
  <c r="AA5" i="320"/>
  <c r="AD5" i="320"/>
  <c r="AG5" i="320"/>
  <c r="AJ5" i="320"/>
  <c r="AK5" i="320"/>
  <c r="AN5" i="320"/>
  <c r="AQ5" i="320"/>
  <c r="AT5" i="320"/>
  <c r="AU5" i="320"/>
  <c r="AX5" i="320"/>
  <c r="BA5" i="320"/>
  <c r="BD5" i="320"/>
  <c r="BE5" i="320"/>
  <c r="BF5" i="320"/>
  <c r="J4" i="320"/>
  <c r="M4" i="320"/>
  <c r="R4" i="320"/>
  <c r="S4" i="320"/>
  <c r="V4" i="320"/>
  <c r="Y4" i="320"/>
  <c r="Z4" i="320"/>
  <c r="AA4" i="320"/>
  <c r="AD4" i="320"/>
  <c r="AG4" i="320"/>
  <c r="AJ4" i="320"/>
  <c r="AK4" i="320"/>
  <c r="AN4" i="320"/>
  <c r="AQ4" i="320"/>
  <c r="AT4" i="320"/>
  <c r="AU4" i="320"/>
  <c r="AX4" i="320"/>
  <c r="BA4" i="320"/>
  <c r="BD4" i="320"/>
  <c r="BE4" i="320"/>
  <c r="BF4" i="320"/>
  <c r="J3" i="320"/>
  <c r="M3" i="320"/>
  <c r="R3" i="320"/>
  <c r="S3" i="320"/>
  <c r="V3" i="320"/>
  <c r="Y3" i="320"/>
  <c r="Z3" i="320"/>
  <c r="AA3" i="320"/>
  <c r="AD3" i="320"/>
  <c r="AG3" i="320"/>
  <c r="AJ3" i="320"/>
  <c r="AK3" i="320"/>
  <c r="AN3" i="320"/>
  <c r="AQ3" i="320"/>
  <c r="AT3" i="320"/>
  <c r="AU3" i="320"/>
  <c r="AX3" i="320"/>
  <c r="BA3" i="320"/>
  <c r="BD3" i="320"/>
  <c r="BE3" i="320"/>
  <c r="BF3" i="320"/>
  <c r="CB2" i="319"/>
  <c r="J3" i="319"/>
  <c r="M3" i="319"/>
  <c r="R3" i="319"/>
  <c r="S3" i="319"/>
  <c r="V3" i="319"/>
  <c r="Y3" i="319"/>
  <c r="Z3" i="319"/>
  <c r="AA3" i="319"/>
  <c r="AD3" i="319"/>
  <c r="AG3" i="319"/>
  <c r="AJ3" i="319"/>
  <c r="AK3" i="319"/>
  <c r="AN3" i="319"/>
  <c r="AQ3" i="319"/>
  <c r="AT3" i="319"/>
  <c r="AU3" i="319"/>
  <c r="AX3" i="319"/>
  <c r="BA3" i="319"/>
  <c r="BD3" i="319"/>
  <c r="BE3" i="319"/>
  <c r="BF3" i="319"/>
  <c r="CB2" i="318"/>
  <c r="J12" i="318"/>
  <c r="M12" i="318"/>
  <c r="R12" i="318"/>
  <c r="S12" i="318"/>
  <c r="V12" i="318"/>
  <c r="Y12" i="318"/>
  <c r="Z12" i="318"/>
  <c r="AA12" i="318"/>
  <c r="AD12" i="318"/>
  <c r="AG12" i="318"/>
  <c r="AJ12" i="318"/>
  <c r="AK12" i="318"/>
  <c r="AN12" i="318"/>
  <c r="AQ12" i="318"/>
  <c r="AT12" i="318"/>
  <c r="AU12" i="318"/>
  <c r="AX12" i="318"/>
  <c r="BA12" i="318"/>
  <c r="BD12" i="318"/>
  <c r="BE12" i="318"/>
  <c r="BF12" i="318"/>
  <c r="J11" i="318"/>
  <c r="M11" i="318"/>
  <c r="R11" i="318"/>
  <c r="S11" i="318"/>
  <c r="V11" i="318"/>
  <c r="Y11" i="318"/>
  <c r="Z11" i="318"/>
  <c r="AA11" i="318"/>
  <c r="AD11" i="318"/>
  <c r="AG11" i="318"/>
  <c r="AJ11" i="318"/>
  <c r="AK11" i="318"/>
  <c r="AN11" i="318"/>
  <c r="AQ11" i="318"/>
  <c r="AT11" i="318"/>
  <c r="AU11" i="318"/>
  <c r="AX11" i="318"/>
  <c r="BA11" i="318"/>
  <c r="BD11" i="318"/>
  <c r="BE11" i="318"/>
  <c r="BF11" i="318"/>
  <c r="J10" i="318"/>
  <c r="M10" i="318"/>
  <c r="R10" i="318"/>
  <c r="S10" i="318"/>
  <c r="V10" i="318"/>
  <c r="Y10" i="318"/>
  <c r="Z10" i="318"/>
  <c r="AA10" i="318"/>
  <c r="AD10" i="318"/>
  <c r="AG10" i="318"/>
  <c r="AJ10" i="318"/>
  <c r="AK10" i="318"/>
  <c r="AN10" i="318"/>
  <c r="AQ10" i="318"/>
  <c r="AT10" i="318"/>
  <c r="AU10" i="318"/>
  <c r="AX10" i="318"/>
  <c r="BA10" i="318"/>
  <c r="BD10" i="318"/>
  <c r="BE10" i="318"/>
  <c r="BF10" i="318"/>
  <c r="J9" i="318"/>
  <c r="M9" i="318"/>
  <c r="R9" i="318"/>
  <c r="S9" i="318"/>
  <c r="V9" i="318"/>
  <c r="Y9" i="318"/>
  <c r="Z9" i="318"/>
  <c r="AA9" i="318"/>
  <c r="AD9" i="318"/>
  <c r="AG9" i="318"/>
  <c r="AJ9" i="318"/>
  <c r="AK9" i="318"/>
  <c r="AN9" i="318"/>
  <c r="AQ9" i="318"/>
  <c r="AT9" i="318"/>
  <c r="AU9" i="318"/>
  <c r="AX9" i="318"/>
  <c r="BA9" i="318"/>
  <c r="BD9" i="318"/>
  <c r="BE9" i="318"/>
  <c r="BF9" i="318"/>
  <c r="J8" i="318"/>
  <c r="M8" i="318"/>
  <c r="R8" i="318"/>
  <c r="S8" i="318"/>
  <c r="V8" i="318"/>
  <c r="Y8" i="318"/>
  <c r="Z8" i="318"/>
  <c r="AA8" i="318"/>
  <c r="AD8" i="318"/>
  <c r="AG8" i="318"/>
  <c r="AJ8" i="318"/>
  <c r="AK8" i="318"/>
  <c r="AN8" i="318"/>
  <c r="AQ8" i="318"/>
  <c r="AT8" i="318"/>
  <c r="AU8" i="318"/>
  <c r="AX8" i="318"/>
  <c r="BA8" i="318"/>
  <c r="BD8" i="318"/>
  <c r="BE8" i="318"/>
  <c r="BF8" i="318"/>
  <c r="J7" i="318"/>
  <c r="M7" i="318"/>
  <c r="R7" i="318"/>
  <c r="S7" i="318"/>
  <c r="V7" i="318"/>
  <c r="Y7" i="318"/>
  <c r="Z7" i="318"/>
  <c r="AA7" i="318"/>
  <c r="AD7" i="318"/>
  <c r="AG7" i="318"/>
  <c r="AJ7" i="318"/>
  <c r="AK7" i="318"/>
  <c r="AN7" i="318"/>
  <c r="AQ7" i="318"/>
  <c r="AT7" i="318"/>
  <c r="AU7" i="318"/>
  <c r="AX7" i="318"/>
  <c r="BA7" i="318"/>
  <c r="BD7" i="318"/>
  <c r="BE7" i="318"/>
  <c r="BF7" i="318"/>
  <c r="J6" i="318"/>
  <c r="M6" i="318"/>
  <c r="R6" i="318"/>
  <c r="S6" i="318"/>
  <c r="V6" i="318"/>
  <c r="Y6" i="318"/>
  <c r="Z6" i="318"/>
  <c r="AA6" i="318"/>
  <c r="AD6" i="318"/>
  <c r="AG6" i="318"/>
  <c r="AJ6" i="318"/>
  <c r="AK6" i="318"/>
  <c r="AN6" i="318"/>
  <c r="AQ6" i="318"/>
  <c r="AT6" i="318"/>
  <c r="AU6" i="318"/>
  <c r="AX6" i="318"/>
  <c r="BA6" i="318"/>
  <c r="BD6" i="318"/>
  <c r="BE6" i="318"/>
  <c r="BF6" i="318"/>
  <c r="J5" i="318"/>
  <c r="M5" i="318"/>
  <c r="R5" i="318"/>
  <c r="S5" i="318"/>
  <c r="V5" i="318"/>
  <c r="Y5" i="318"/>
  <c r="Z5" i="318"/>
  <c r="AA5" i="318"/>
  <c r="AD5" i="318"/>
  <c r="AG5" i="318"/>
  <c r="AJ5" i="318"/>
  <c r="AK5" i="318"/>
  <c r="AN5" i="318"/>
  <c r="AQ5" i="318"/>
  <c r="AT5" i="318"/>
  <c r="AU5" i="318"/>
  <c r="AX5" i="318"/>
  <c r="BA5" i="318"/>
  <c r="BD5" i="318"/>
  <c r="BE5" i="318"/>
  <c r="BF5" i="318"/>
  <c r="J4" i="318"/>
  <c r="M4" i="318"/>
  <c r="R4" i="318"/>
  <c r="S4" i="318"/>
  <c r="V4" i="318"/>
  <c r="Y4" i="318"/>
  <c r="Z4" i="318"/>
  <c r="AA4" i="318"/>
  <c r="AD4" i="318"/>
  <c r="AG4" i="318"/>
  <c r="AJ4" i="318"/>
  <c r="AK4" i="318"/>
  <c r="AN4" i="318"/>
  <c r="AQ4" i="318"/>
  <c r="AT4" i="318"/>
  <c r="AU4" i="318"/>
  <c r="AX4" i="318"/>
  <c r="BA4" i="318"/>
  <c r="BD4" i="318"/>
  <c r="BE4" i="318"/>
  <c r="BF4" i="318"/>
  <c r="J3" i="318"/>
  <c r="M3" i="318"/>
  <c r="R3" i="318"/>
  <c r="S3" i="318"/>
  <c r="V3" i="318"/>
  <c r="Y3" i="318"/>
  <c r="Z3" i="318"/>
  <c r="AA3" i="318"/>
  <c r="AD3" i="318"/>
  <c r="AG3" i="318"/>
  <c r="AJ3" i="318"/>
  <c r="AK3" i="318"/>
  <c r="AN3" i="318"/>
  <c r="AQ3" i="318"/>
  <c r="AT3" i="318"/>
  <c r="AU3" i="318"/>
  <c r="AX3" i="318"/>
  <c r="BA3" i="318"/>
  <c r="BD3" i="318"/>
  <c r="BE3" i="318"/>
  <c r="BF3" i="318"/>
  <c r="CB2" i="317"/>
  <c r="J5" i="317"/>
  <c r="M5" i="317"/>
  <c r="R5" i="317"/>
  <c r="S5" i="317"/>
  <c r="V5" i="317"/>
  <c r="Y5" i="317"/>
  <c r="Z5" i="317"/>
  <c r="AA5" i="317"/>
  <c r="AD5" i="317"/>
  <c r="AG5" i="317"/>
  <c r="AJ5" i="317"/>
  <c r="AK5" i="317"/>
  <c r="AN5" i="317"/>
  <c r="AQ5" i="317"/>
  <c r="AT5" i="317"/>
  <c r="AU5" i="317"/>
  <c r="AX5" i="317"/>
  <c r="BA5" i="317"/>
  <c r="BD5" i="317"/>
  <c r="BE5" i="317"/>
  <c r="BF5" i="317"/>
  <c r="J4" i="317"/>
  <c r="M4" i="317"/>
  <c r="R4" i="317"/>
  <c r="S4" i="317"/>
  <c r="V4" i="317"/>
  <c r="Y4" i="317"/>
  <c r="Z4" i="317"/>
  <c r="AA4" i="317"/>
  <c r="AD4" i="317"/>
  <c r="AG4" i="317"/>
  <c r="AJ4" i="317"/>
  <c r="AK4" i="317"/>
  <c r="AN4" i="317"/>
  <c r="AQ4" i="317"/>
  <c r="AT4" i="317"/>
  <c r="AU4" i="317"/>
  <c r="AX4" i="317"/>
  <c r="BA4" i="317"/>
  <c r="BD4" i="317"/>
  <c r="BE4" i="317"/>
  <c r="BF4" i="317"/>
  <c r="J3" i="317"/>
  <c r="M3" i="317"/>
  <c r="R3" i="317"/>
  <c r="S3" i="317"/>
  <c r="V3" i="317"/>
  <c r="Y3" i="317"/>
  <c r="Z3" i="317"/>
  <c r="AA3" i="317"/>
  <c r="AD3" i="317"/>
  <c r="AG3" i="317"/>
  <c r="AJ3" i="317"/>
  <c r="AK3" i="317"/>
  <c r="AN3" i="317"/>
  <c r="AQ3" i="317"/>
  <c r="AT3" i="317"/>
  <c r="AU3" i="317"/>
  <c r="AX3" i="317"/>
  <c r="BA3" i="317"/>
  <c r="BD3" i="317"/>
  <c r="BE3" i="317"/>
  <c r="BF3" i="317"/>
  <c r="CB2" i="316"/>
  <c r="J5" i="316"/>
  <c r="M5" i="316"/>
  <c r="R5" i="316"/>
  <c r="S5" i="316"/>
  <c r="V5" i="316"/>
  <c r="Y5" i="316"/>
  <c r="Z5" i="316"/>
  <c r="AA5" i="316"/>
  <c r="AD5" i="316"/>
  <c r="AG5" i="316"/>
  <c r="AJ5" i="316"/>
  <c r="AK5" i="316"/>
  <c r="AN5" i="316"/>
  <c r="AQ5" i="316"/>
  <c r="AT5" i="316"/>
  <c r="AU5" i="316"/>
  <c r="AX5" i="316"/>
  <c r="BA5" i="316"/>
  <c r="BD5" i="316"/>
  <c r="BE5" i="316"/>
  <c r="BF5" i="316"/>
  <c r="J4" i="316"/>
  <c r="M4" i="316"/>
  <c r="R4" i="316"/>
  <c r="S4" i="316"/>
  <c r="V4" i="316"/>
  <c r="Y4" i="316"/>
  <c r="Z4" i="316"/>
  <c r="AA4" i="316"/>
  <c r="AD4" i="316"/>
  <c r="AG4" i="316"/>
  <c r="AJ4" i="316"/>
  <c r="AK4" i="316"/>
  <c r="AN4" i="316"/>
  <c r="AQ4" i="316"/>
  <c r="AT4" i="316"/>
  <c r="AU4" i="316"/>
  <c r="AX4" i="316"/>
  <c r="BA4" i="316"/>
  <c r="BD4" i="316"/>
  <c r="BE4" i="316"/>
  <c r="BF4" i="316"/>
  <c r="J3" i="316"/>
  <c r="M3" i="316"/>
  <c r="R3" i="316"/>
  <c r="S3" i="316"/>
  <c r="V3" i="316"/>
  <c r="Y3" i="316"/>
  <c r="Z3" i="316"/>
  <c r="AA3" i="316"/>
  <c r="AD3" i="316"/>
  <c r="AG3" i="316"/>
  <c r="AJ3" i="316"/>
  <c r="AK3" i="316"/>
  <c r="AN3" i="316"/>
  <c r="AQ3" i="316"/>
  <c r="AT3" i="316"/>
  <c r="AU3" i="316"/>
  <c r="AX3" i="316"/>
  <c r="BA3" i="316"/>
  <c r="BD3" i="316"/>
  <c r="BE3" i="316"/>
  <c r="BF3" i="316"/>
  <c r="CB2" i="315"/>
  <c r="J7" i="315"/>
  <c r="M7" i="315"/>
  <c r="R7" i="315"/>
  <c r="S7" i="315"/>
  <c r="V7" i="315"/>
  <c r="Y7" i="315"/>
  <c r="Z7" i="315"/>
  <c r="AA7" i="315"/>
  <c r="AD7" i="315"/>
  <c r="AG7" i="315"/>
  <c r="AJ7" i="315"/>
  <c r="AK7" i="315"/>
  <c r="AN7" i="315"/>
  <c r="AQ7" i="315"/>
  <c r="AT7" i="315"/>
  <c r="AU7" i="315"/>
  <c r="AX7" i="315"/>
  <c r="BA7" i="315"/>
  <c r="BD7" i="315"/>
  <c r="BE7" i="315"/>
  <c r="BF7" i="315"/>
  <c r="J6" i="315"/>
  <c r="M6" i="315"/>
  <c r="R6" i="315"/>
  <c r="S6" i="315"/>
  <c r="V6" i="315"/>
  <c r="Y6" i="315"/>
  <c r="Z6" i="315"/>
  <c r="AA6" i="315"/>
  <c r="AD6" i="315"/>
  <c r="AG6" i="315"/>
  <c r="AJ6" i="315"/>
  <c r="AK6" i="315"/>
  <c r="AN6" i="315"/>
  <c r="AQ6" i="315"/>
  <c r="AT6" i="315"/>
  <c r="AU6" i="315"/>
  <c r="AX6" i="315"/>
  <c r="BA6" i="315"/>
  <c r="BD6" i="315"/>
  <c r="BE6" i="315"/>
  <c r="BF6" i="315"/>
  <c r="J5" i="315"/>
  <c r="M5" i="315"/>
  <c r="R5" i="315"/>
  <c r="S5" i="315"/>
  <c r="V5" i="315"/>
  <c r="Y5" i="315"/>
  <c r="Z5" i="315"/>
  <c r="AA5" i="315"/>
  <c r="AD5" i="315"/>
  <c r="AG5" i="315"/>
  <c r="AJ5" i="315"/>
  <c r="AK5" i="315"/>
  <c r="AN5" i="315"/>
  <c r="AQ5" i="315"/>
  <c r="AT5" i="315"/>
  <c r="AU5" i="315"/>
  <c r="AX5" i="315"/>
  <c r="BA5" i="315"/>
  <c r="BD5" i="315"/>
  <c r="BE5" i="315"/>
  <c r="BF5" i="315"/>
  <c r="J4" i="315"/>
  <c r="M4" i="315"/>
  <c r="R4" i="315"/>
  <c r="S4" i="315"/>
  <c r="V4" i="315"/>
  <c r="Y4" i="315"/>
  <c r="Z4" i="315"/>
  <c r="AA4" i="315"/>
  <c r="AD4" i="315"/>
  <c r="AG4" i="315"/>
  <c r="AJ4" i="315"/>
  <c r="AK4" i="315"/>
  <c r="AN4" i="315"/>
  <c r="AQ4" i="315"/>
  <c r="AT4" i="315"/>
  <c r="AU4" i="315"/>
  <c r="AX4" i="315"/>
  <c r="BA4" i="315"/>
  <c r="BD4" i="315"/>
  <c r="BE4" i="315"/>
  <c r="BF4" i="315"/>
  <c r="J3" i="315"/>
  <c r="M3" i="315"/>
  <c r="R3" i="315"/>
  <c r="S3" i="315"/>
  <c r="V3" i="315"/>
  <c r="Y3" i="315"/>
  <c r="Z3" i="315"/>
  <c r="AA3" i="315"/>
  <c r="AD3" i="315"/>
  <c r="AG3" i="315"/>
  <c r="AJ3" i="315"/>
  <c r="AK3" i="315"/>
  <c r="AN3" i="315"/>
  <c r="AQ3" i="315"/>
  <c r="AT3" i="315"/>
  <c r="AU3" i="315"/>
  <c r="AX3" i="315"/>
  <c r="BA3" i="315"/>
  <c r="BD3" i="315"/>
  <c r="BE3" i="315"/>
  <c r="BF3" i="315"/>
  <c r="CB2" i="314"/>
  <c r="J9" i="314"/>
  <c r="M9" i="314"/>
  <c r="R9" i="314"/>
  <c r="S9" i="314"/>
  <c r="V9" i="314"/>
  <c r="Y9" i="314"/>
  <c r="Z9" i="314"/>
  <c r="AA9" i="314"/>
  <c r="AD9" i="314"/>
  <c r="AG9" i="314"/>
  <c r="AJ9" i="314"/>
  <c r="AK9" i="314"/>
  <c r="AN9" i="314"/>
  <c r="AQ9" i="314"/>
  <c r="AT9" i="314"/>
  <c r="AU9" i="314"/>
  <c r="AX9" i="314"/>
  <c r="BA9" i="314"/>
  <c r="BD9" i="314"/>
  <c r="BE9" i="314"/>
  <c r="BF9" i="314"/>
  <c r="J8" i="314"/>
  <c r="M8" i="314"/>
  <c r="R8" i="314"/>
  <c r="S8" i="314"/>
  <c r="V8" i="314"/>
  <c r="Y8" i="314"/>
  <c r="Z8" i="314"/>
  <c r="AA8" i="314"/>
  <c r="AD8" i="314"/>
  <c r="AG8" i="314"/>
  <c r="AJ8" i="314"/>
  <c r="AK8" i="314"/>
  <c r="AN8" i="314"/>
  <c r="AQ8" i="314"/>
  <c r="AT8" i="314"/>
  <c r="AU8" i="314"/>
  <c r="AX8" i="314"/>
  <c r="BA8" i="314"/>
  <c r="BD8" i="314"/>
  <c r="BE8" i="314"/>
  <c r="BF8" i="314"/>
  <c r="J7" i="314"/>
  <c r="M7" i="314"/>
  <c r="R7" i="314"/>
  <c r="S7" i="314"/>
  <c r="V7" i="314"/>
  <c r="Y7" i="314"/>
  <c r="Z7" i="314"/>
  <c r="AA7" i="314"/>
  <c r="AD7" i="314"/>
  <c r="AG7" i="314"/>
  <c r="AJ7" i="314"/>
  <c r="AK7" i="314"/>
  <c r="AN7" i="314"/>
  <c r="AQ7" i="314"/>
  <c r="AT7" i="314"/>
  <c r="AU7" i="314"/>
  <c r="AX7" i="314"/>
  <c r="BA7" i="314"/>
  <c r="BD7" i="314"/>
  <c r="BE7" i="314"/>
  <c r="BF7" i="314"/>
  <c r="J6" i="314"/>
  <c r="M6" i="314"/>
  <c r="R6" i="314"/>
  <c r="S6" i="314"/>
  <c r="V6" i="314"/>
  <c r="Y6" i="314"/>
  <c r="Z6" i="314"/>
  <c r="AA6" i="314"/>
  <c r="AD6" i="314"/>
  <c r="AG6" i="314"/>
  <c r="AJ6" i="314"/>
  <c r="AK6" i="314"/>
  <c r="AN6" i="314"/>
  <c r="AQ6" i="314"/>
  <c r="AT6" i="314"/>
  <c r="AU6" i="314"/>
  <c r="AX6" i="314"/>
  <c r="BA6" i="314"/>
  <c r="BD6" i="314"/>
  <c r="BE6" i="314"/>
  <c r="BF6" i="314"/>
  <c r="J5" i="314"/>
  <c r="M5" i="314"/>
  <c r="R5" i="314"/>
  <c r="S5" i="314"/>
  <c r="V5" i="314"/>
  <c r="Y5" i="314"/>
  <c r="Z5" i="314"/>
  <c r="AA5" i="314"/>
  <c r="AD5" i="314"/>
  <c r="AG5" i="314"/>
  <c r="AJ5" i="314"/>
  <c r="AK5" i="314"/>
  <c r="AN5" i="314"/>
  <c r="AQ5" i="314"/>
  <c r="AT5" i="314"/>
  <c r="AU5" i="314"/>
  <c r="AX5" i="314"/>
  <c r="BA5" i="314"/>
  <c r="BD5" i="314"/>
  <c r="BE5" i="314"/>
  <c r="BF5" i="314"/>
  <c r="J4" i="314"/>
  <c r="M4" i="314"/>
  <c r="R4" i="314"/>
  <c r="S4" i="314"/>
  <c r="V4" i="314"/>
  <c r="Y4" i="314"/>
  <c r="Z4" i="314"/>
  <c r="AA4" i="314"/>
  <c r="AD4" i="314"/>
  <c r="AG4" i="314"/>
  <c r="AJ4" i="314"/>
  <c r="AK4" i="314"/>
  <c r="AN4" i="314"/>
  <c r="AQ4" i="314"/>
  <c r="AT4" i="314"/>
  <c r="AU4" i="314"/>
  <c r="AX4" i="314"/>
  <c r="BA4" i="314"/>
  <c r="BD4" i="314"/>
  <c r="BE4" i="314"/>
  <c r="BF4" i="314"/>
  <c r="J3" i="314"/>
  <c r="M3" i="314"/>
  <c r="R3" i="314"/>
  <c r="S3" i="314"/>
  <c r="V3" i="314"/>
  <c r="Y3" i="314"/>
  <c r="Z3" i="314"/>
  <c r="AA3" i="314"/>
  <c r="AD3" i="314"/>
  <c r="AG3" i="314"/>
  <c r="AJ3" i="314"/>
  <c r="AK3" i="314"/>
  <c r="AN3" i="314"/>
  <c r="AQ3" i="314"/>
  <c r="AT3" i="314"/>
  <c r="AU3" i="314"/>
  <c r="AX3" i="314"/>
  <c r="BA3" i="314"/>
  <c r="BD3" i="314"/>
  <c r="BE3" i="314"/>
  <c r="BF3" i="314"/>
  <c r="CB2" i="313"/>
  <c r="J5" i="313"/>
  <c r="M5" i="313"/>
  <c r="R5" i="313"/>
  <c r="S5" i="313"/>
  <c r="V5" i="313"/>
  <c r="Y5" i="313"/>
  <c r="Z5" i="313"/>
  <c r="AA5" i="313"/>
  <c r="AD5" i="313"/>
  <c r="AG5" i="313"/>
  <c r="AJ5" i="313"/>
  <c r="AK5" i="313"/>
  <c r="AN5" i="313"/>
  <c r="AQ5" i="313"/>
  <c r="AT5" i="313"/>
  <c r="AU5" i="313"/>
  <c r="AX5" i="313"/>
  <c r="BA5" i="313"/>
  <c r="BD5" i="313"/>
  <c r="BE5" i="313"/>
  <c r="BF5" i="313"/>
  <c r="J4" i="313"/>
  <c r="M4" i="313"/>
  <c r="R4" i="313"/>
  <c r="S4" i="313"/>
  <c r="V4" i="313"/>
  <c r="Y4" i="313"/>
  <c r="Z4" i="313"/>
  <c r="AA4" i="313"/>
  <c r="AD4" i="313"/>
  <c r="AG4" i="313"/>
  <c r="AJ4" i="313"/>
  <c r="AK4" i="313"/>
  <c r="AN4" i="313"/>
  <c r="AQ4" i="313"/>
  <c r="AT4" i="313"/>
  <c r="AU4" i="313"/>
  <c r="AX4" i="313"/>
  <c r="BA4" i="313"/>
  <c r="BD4" i="313"/>
  <c r="BE4" i="313"/>
  <c r="BF4" i="313"/>
  <c r="J3" i="313"/>
  <c r="M3" i="313"/>
  <c r="R3" i="313"/>
  <c r="S3" i="313"/>
  <c r="V3" i="313"/>
  <c r="Y3" i="313"/>
  <c r="Z3" i="313"/>
  <c r="AA3" i="313"/>
  <c r="AD3" i="313"/>
  <c r="AG3" i="313"/>
  <c r="AJ3" i="313"/>
  <c r="AK3" i="313"/>
  <c r="AN3" i="313"/>
  <c r="AQ3" i="313"/>
  <c r="AT3" i="313"/>
  <c r="AU3" i="313"/>
  <c r="AX3" i="313"/>
  <c r="BA3" i="313"/>
  <c r="BD3" i="313"/>
  <c r="BE3" i="313"/>
  <c r="BF3" i="313"/>
  <c r="CB2" i="312"/>
  <c r="J5" i="312"/>
  <c r="M5" i="312"/>
  <c r="R5" i="312"/>
  <c r="S5" i="312"/>
  <c r="V5" i="312"/>
  <c r="Y5" i="312"/>
  <c r="Z5" i="312"/>
  <c r="AA5" i="312"/>
  <c r="AD5" i="312"/>
  <c r="AG5" i="312"/>
  <c r="AJ5" i="312"/>
  <c r="AK5" i="312"/>
  <c r="AN5" i="312"/>
  <c r="AQ5" i="312"/>
  <c r="AT5" i="312"/>
  <c r="AU5" i="312"/>
  <c r="AX5" i="312"/>
  <c r="BA5" i="312"/>
  <c r="BD5" i="312"/>
  <c r="BE5" i="312"/>
  <c r="BF5" i="312"/>
  <c r="J4" i="312"/>
  <c r="M4" i="312"/>
  <c r="R4" i="312"/>
  <c r="S4" i="312"/>
  <c r="V4" i="312"/>
  <c r="Y4" i="312"/>
  <c r="Z4" i="312"/>
  <c r="AA4" i="312"/>
  <c r="AD4" i="312"/>
  <c r="AG4" i="312"/>
  <c r="AJ4" i="312"/>
  <c r="AK4" i="312"/>
  <c r="AN4" i="312"/>
  <c r="AQ4" i="312"/>
  <c r="AT4" i="312"/>
  <c r="AU4" i="312"/>
  <c r="AX4" i="312"/>
  <c r="BA4" i="312"/>
  <c r="BD4" i="312"/>
  <c r="BE4" i="312"/>
  <c r="BF4" i="312"/>
  <c r="J3" i="312"/>
  <c r="M3" i="312"/>
  <c r="R3" i="312"/>
  <c r="S3" i="312"/>
  <c r="V3" i="312"/>
  <c r="Y3" i="312"/>
  <c r="Z3" i="312"/>
  <c r="AA3" i="312"/>
  <c r="AD3" i="312"/>
  <c r="AG3" i="312"/>
  <c r="AJ3" i="312"/>
  <c r="AK3" i="312"/>
  <c r="AN3" i="312"/>
  <c r="AQ3" i="312"/>
  <c r="AT3" i="312"/>
  <c r="AU3" i="312"/>
  <c r="AX3" i="312"/>
  <c r="BA3" i="312"/>
  <c r="BD3" i="312"/>
  <c r="BE3" i="312"/>
  <c r="BF3" i="312"/>
  <c r="CB2" i="311"/>
  <c r="J7" i="311"/>
  <c r="M7" i="311"/>
  <c r="R7" i="311"/>
  <c r="S7" i="311"/>
  <c r="V7" i="311"/>
  <c r="Y7" i="311"/>
  <c r="Z7" i="311"/>
  <c r="AA7" i="311"/>
  <c r="AD7" i="311"/>
  <c r="AG7" i="311"/>
  <c r="AJ7" i="311"/>
  <c r="AK7" i="311"/>
  <c r="AN7" i="311"/>
  <c r="AQ7" i="311"/>
  <c r="AT7" i="311"/>
  <c r="AU7" i="311"/>
  <c r="AX7" i="311"/>
  <c r="BA7" i="311"/>
  <c r="BD7" i="311"/>
  <c r="BE7" i="311"/>
  <c r="BF7" i="311"/>
  <c r="J6" i="311"/>
  <c r="M6" i="311"/>
  <c r="R6" i="311"/>
  <c r="S6" i="311"/>
  <c r="V6" i="311"/>
  <c r="Y6" i="311"/>
  <c r="Z6" i="311"/>
  <c r="AA6" i="311"/>
  <c r="AD6" i="311"/>
  <c r="AG6" i="311"/>
  <c r="AJ6" i="311"/>
  <c r="AK6" i="311"/>
  <c r="AN6" i="311"/>
  <c r="AQ6" i="311"/>
  <c r="AT6" i="311"/>
  <c r="AU6" i="311"/>
  <c r="AX6" i="311"/>
  <c r="BA6" i="311"/>
  <c r="BD6" i="311"/>
  <c r="BE6" i="311"/>
  <c r="BF6" i="311"/>
  <c r="J5" i="311"/>
  <c r="M5" i="311"/>
  <c r="R5" i="311"/>
  <c r="S5" i="311"/>
  <c r="V5" i="311"/>
  <c r="Y5" i="311"/>
  <c r="Z5" i="311"/>
  <c r="AA5" i="311"/>
  <c r="AD5" i="311"/>
  <c r="AG5" i="311"/>
  <c r="AJ5" i="311"/>
  <c r="AK5" i="311"/>
  <c r="AN5" i="311"/>
  <c r="AQ5" i="311"/>
  <c r="AT5" i="311"/>
  <c r="AU5" i="311"/>
  <c r="AX5" i="311"/>
  <c r="BA5" i="311"/>
  <c r="BD5" i="311"/>
  <c r="BE5" i="311"/>
  <c r="BF5" i="311"/>
  <c r="J4" i="311"/>
  <c r="M4" i="311"/>
  <c r="R4" i="311"/>
  <c r="S4" i="311"/>
  <c r="V4" i="311"/>
  <c r="Y4" i="311"/>
  <c r="Z4" i="311"/>
  <c r="AA4" i="311"/>
  <c r="AD4" i="311"/>
  <c r="AG4" i="311"/>
  <c r="AJ4" i="311"/>
  <c r="AK4" i="311"/>
  <c r="AN4" i="311"/>
  <c r="AQ4" i="311"/>
  <c r="AT4" i="311"/>
  <c r="AU4" i="311"/>
  <c r="AX4" i="311"/>
  <c r="BA4" i="311"/>
  <c r="BD4" i="311"/>
  <c r="BE4" i="311"/>
  <c r="BF4" i="311"/>
  <c r="J3" i="311"/>
  <c r="M3" i="311"/>
  <c r="R3" i="311"/>
  <c r="S3" i="311"/>
  <c r="V3" i="311"/>
  <c r="Y3" i="311"/>
  <c r="Z3" i="311"/>
  <c r="AA3" i="311"/>
  <c r="AD3" i="311"/>
  <c r="AG3" i="311"/>
  <c r="AJ3" i="311"/>
  <c r="AK3" i="311"/>
  <c r="AN3" i="311"/>
  <c r="AQ3" i="311"/>
  <c r="AT3" i="311"/>
  <c r="AU3" i="311"/>
  <c r="AX3" i="311"/>
  <c r="BA3" i="311"/>
  <c r="BD3" i="311"/>
  <c r="BE3" i="311"/>
  <c r="BF3" i="311"/>
  <c r="CB2" i="310"/>
  <c r="J10" i="310"/>
  <c r="M10" i="310"/>
  <c r="R10" i="310"/>
  <c r="S10" i="310"/>
  <c r="V10" i="310"/>
  <c r="Y10" i="310"/>
  <c r="Z10" i="310"/>
  <c r="AA10" i="310"/>
  <c r="AD10" i="310"/>
  <c r="AG10" i="310"/>
  <c r="AJ10" i="310"/>
  <c r="AK10" i="310"/>
  <c r="AN10" i="310"/>
  <c r="AQ10" i="310"/>
  <c r="AT10" i="310"/>
  <c r="AU10" i="310"/>
  <c r="AX10" i="310"/>
  <c r="BA10" i="310"/>
  <c r="BD10" i="310"/>
  <c r="BE10" i="310"/>
  <c r="BF10" i="310"/>
  <c r="J9" i="310"/>
  <c r="M9" i="310"/>
  <c r="R9" i="310"/>
  <c r="S9" i="310"/>
  <c r="V9" i="310"/>
  <c r="Y9" i="310"/>
  <c r="Z9" i="310"/>
  <c r="AA9" i="310"/>
  <c r="AD9" i="310"/>
  <c r="AG9" i="310"/>
  <c r="AJ9" i="310"/>
  <c r="AK9" i="310"/>
  <c r="AN9" i="310"/>
  <c r="AQ9" i="310"/>
  <c r="AT9" i="310"/>
  <c r="AU9" i="310"/>
  <c r="AX9" i="310"/>
  <c r="BA9" i="310"/>
  <c r="BD9" i="310"/>
  <c r="BE9" i="310"/>
  <c r="BF9" i="310"/>
  <c r="J8" i="310"/>
  <c r="M8" i="310"/>
  <c r="R8" i="310"/>
  <c r="S8" i="310"/>
  <c r="V8" i="310"/>
  <c r="Y8" i="310"/>
  <c r="Z8" i="310"/>
  <c r="AA8" i="310"/>
  <c r="AD8" i="310"/>
  <c r="AG8" i="310"/>
  <c r="AJ8" i="310"/>
  <c r="AK8" i="310"/>
  <c r="AN8" i="310"/>
  <c r="AQ8" i="310"/>
  <c r="AT8" i="310"/>
  <c r="AU8" i="310"/>
  <c r="AX8" i="310"/>
  <c r="BA8" i="310"/>
  <c r="BD8" i="310"/>
  <c r="BE8" i="310"/>
  <c r="BF8" i="310"/>
  <c r="J7" i="310"/>
  <c r="M7" i="310"/>
  <c r="R7" i="310"/>
  <c r="S7" i="310"/>
  <c r="V7" i="310"/>
  <c r="Y7" i="310"/>
  <c r="Z7" i="310"/>
  <c r="AA7" i="310"/>
  <c r="AD7" i="310"/>
  <c r="AG7" i="310"/>
  <c r="AJ7" i="310"/>
  <c r="AK7" i="310"/>
  <c r="AN7" i="310"/>
  <c r="AQ7" i="310"/>
  <c r="AT7" i="310"/>
  <c r="AU7" i="310"/>
  <c r="AX7" i="310"/>
  <c r="BA7" i="310"/>
  <c r="BD7" i="310"/>
  <c r="BE7" i="310"/>
  <c r="BF7" i="310"/>
  <c r="J6" i="310"/>
  <c r="M6" i="310"/>
  <c r="R6" i="310"/>
  <c r="S6" i="310"/>
  <c r="V6" i="310"/>
  <c r="Y6" i="310"/>
  <c r="Z6" i="310"/>
  <c r="AA6" i="310"/>
  <c r="AD6" i="310"/>
  <c r="AG6" i="310"/>
  <c r="AJ6" i="310"/>
  <c r="AK6" i="310"/>
  <c r="AN6" i="310"/>
  <c r="AQ6" i="310"/>
  <c r="AT6" i="310"/>
  <c r="AU6" i="310"/>
  <c r="AX6" i="310"/>
  <c r="BA6" i="310"/>
  <c r="BD6" i="310"/>
  <c r="BE6" i="310"/>
  <c r="BF6" i="310"/>
  <c r="J5" i="310"/>
  <c r="M5" i="310"/>
  <c r="R5" i="310"/>
  <c r="S5" i="310"/>
  <c r="V5" i="310"/>
  <c r="Y5" i="310"/>
  <c r="Z5" i="310"/>
  <c r="AA5" i="310"/>
  <c r="AD5" i="310"/>
  <c r="AG5" i="310"/>
  <c r="AJ5" i="310"/>
  <c r="AK5" i="310"/>
  <c r="AN5" i="310"/>
  <c r="AQ5" i="310"/>
  <c r="AT5" i="310"/>
  <c r="AU5" i="310"/>
  <c r="AX5" i="310"/>
  <c r="BA5" i="310"/>
  <c r="BD5" i="310"/>
  <c r="BE5" i="310"/>
  <c r="BF5" i="310"/>
  <c r="J4" i="310"/>
  <c r="M4" i="310"/>
  <c r="R4" i="310"/>
  <c r="S4" i="310"/>
  <c r="V4" i="310"/>
  <c r="Y4" i="310"/>
  <c r="Z4" i="310"/>
  <c r="AA4" i="310"/>
  <c r="AD4" i="310"/>
  <c r="AG4" i="310"/>
  <c r="AJ4" i="310"/>
  <c r="AK4" i="310"/>
  <c r="AN4" i="310"/>
  <c r="AQ4" i="310"/>
  <c r="AT4" i="310"/>
  <c r="AU4" i="310"/>
  <c r="AX4" i="310"/>
  <c r="BA4" i="310"/>
  <c r="BD4" i="310"/>
  <c r="BE4" i="310"/>
  <c r="BF4" i="310"/>
  <c r="J3" i="310"/>
  <c r="M3" i="310"/>
  <c r="R3" i="310"/>
  <c r="S3" i="310"/>
  <c r="V3" i="310"/>
  <c r="Y3" i="310"/>
  <c r="Z3" i="310"/>
  <c r="AA3" i="310"/>
  <c r="AD3" i="310"/>
  <c r="AG3" i="310"/>
  <c r="AJ3" i="310"/>
  <c r="AK3" i="310"/>
  <c r="AN3" i="310"/>
  <c r="AQ3" i="310"/>
  <c r="AT3" i="310"/>
  <c r="AU3" i="310"/>
  <c r="AX3" i="310"/>
  <c r="BA3" i="310"/>
  <c r="BD3" i="310"/>
  <c r="BE3" i="310"/>
  <c r="BF3" i="310"/>
  <c r="CB2" i="309"/>
  <c r="J6" i="309"/>
  <c r="M6" i="309"/>
  <c r="R6" i="309"/>
  <c r="S6" i="309"/>
  <c r="V6" i="309"/>
  <c r="Y6" i="309"/>
  <c r="Z6" i="309"/>
  <c r="AA6" i="309"/>
  <c r="AD6" i="309"/>
  <c r="AG6" i="309"/>
  <c r="AJ6" i="309"/>
  <c r="AK6" i="309"/>
  <c r="AN6" i="309"/>
  <c r="AQ6" i="309"/>
  <c r="AT6" i="309"/>
  <c r="AU6" i="309"/>
  <c r="AX6" i="309"/>
  <c r="BA6" i="309"/>
  <c r="BD6" i="309"/>
  <c r="BE6" i="309"/>
  <c r="BF6" i="309"/>
  <c r="J5" i="309"/>
  <c r="M5" i="309"/>
  <c r="R5" i="309"/>
  <c r="S5" i="309"/>
  <c r="V5" i="309"/>
  <c r="Y5" i="309"/>
  <c r="Z5" i="309"/>
  <c r="AA5" i="309"/>
  <c r="AD5" i="309"/>
  <c r="AG5" i="309"/>
  <c r="AJ5" i="309"/>
  <c r="AK5" i="309"/>
  <c r="AN5" i="309"/>
  <c r="AQ5" i="309"/>
  <c r="AT5" i="309"/>
  <c r="AU5" i="309"/>
  <c r="AX5" i="309"/>
  <c r="BA5" i="309"/>
  <c r="BD5" i="309"/>
  <c r="BE5" i="309"/>
  <c r="BF5" i="309"/>
  <c r="J4" i="309"/>
  <c r="M4" i="309"/>
  <c r="R4" i="309"/>
  <c r="S4" i="309"/>
  <c r="V4" i="309"/>
  <c r="Y4" i="309"/>
  <c r="Z4" i="309"/>
  <c r="AA4" i="309"/>
  <c r="AD4" i="309"/>
  <c r="AG4" i="309"/>
  <c r="AJ4" i="309"/>
  <c r="AK4" i="309"/>
  <c r="AN4" i="309"/>
  <c r="AQ4" i="309"/>
  <c r="AT4" i="309"/>
  <c r="AU4" i="309"/>
  <c r="AX4" i="309"/>
  <c r="BA4" i="309"/>
  <c r="BD4" i="309"/>
  <c r="BE4" i="309"/>
  <c r="BF4" i="309"/>
  <c r="J3" i="309"/>
  <c r="M3" i="309"/>
  <c r="R3" i="309"/>
  <c r="S3" i="309"/>
  <c r="V3" i="309"/>
  <c r="Y3" i="309"/>
  <c r="Z3" i="309"/>
  <c r="AA3" i="309"/>
  <c r="AD3" i="309"/>
  <c r="AG3" i="309"/>
  <c r="AJ3" i="309"/>
  <c r="AK3" i="309"/>
  <c r="AN3" i="309"/>
  <c r="AQ3" i="309"/>
  <c r="AT3" i="309"/>
  <c r="AU3" i="309"/>
  <c r="AX3" i="309"/>
  <c r="BA3" i="309"/>
  <c r="BD3" i="309"/>
  <c r="BE3" i="309"/>
  <c r="BF3" i="309"/>
  <c r="CB2" i="308"/>
  <c r="J6" i="308"/>
  <c r="M6" i="308"/>
  <c r="R6" i="308"/>
  <c r="S6" i="308"/>
  <c r="V6" i="308"/>
  <c r="Y6" i="308"/>
  <c r="Z6" i="308"/>
  <c r="AA6" i="308"/>
  <c r="AD6" i="308"/>
  <c r="AG6" i="308"/>
  <c r="AJ6" i="308"/>
  <c r="AK6" i="308"/>
  <c r="AN6" i="308"/>
  <c r="AQ6" i="308"/>
  <c r="AT6" i="308"/>
  <c r="AU6" i="308"/>
  <c r="AX6" i="308"/>
  <c r="BA6" i="308"/>
  <c r="BD6" i="308"/>
  <c r="BE6" i="308"/>
  <c r="BF6" i="308"/>
  <c r="J5" i="308"/>
  <c r="M5" i="308"/>
  <c r="R5" i="308"/>
  <c r="S5" i="308"/>
  <c r="V5" i="308"/>
  <c r="Y5" i="308"/>
  <c r="Z5" i="308"/>
  <c r="AA5" i="308"/>
  <c r="AD5" i="308"/>
  <c r="AG5" i="308"/>
  <c r="AJ5" i="308"/>
  <c r="AK5" i="308"/>
  <c r="AN5" i="308"/>
  <c r="AQ5" i="308"/>
  <c r="AT5" i="308"/>
  <c r="AU5" i="308"/>
  <c r="AX5" i="308"/>
  <c r="BA5" i="308"/>
  <c r="BD5" i="308"/>
  <c r="BE5" i="308"/>
  <c r="BF5" i="308"/>
  <c r="J4" i="308"/>
  <c r="M4" i="308"/>
  <c r="R4" i="308"/>
  <c r="S4" i="308"/>
  <c r="V4" i="308"/>
  <c r="Y4" i="308"/>
  <c r="Z4" i="308"/>
  <c r="AA4" i="308"/>
  <c r="AD4" i="308"/>
  <c r="AG4" i="308"/>
  <c r="AJ4" i="308"/>
  <c r="AK4" i="308"/>
  <c r="AN4" i="308"/>
  <c r="AQ4" i="308"/>
  <c r="AT4" i="308"/>
  <c r="AU4" i="308"/>
  <c r="AX4" i="308"/>
  <c r="BA4" i="308"/>
  <c r="BD4" i="308"/>
  <c r="BE4" i="308"/>
  <c r="BF4" i="308"/>
  <c r="J3" i="308"/>
  <c r="M3" i="308"/>
  <c r="R3" i="308"/>
  <c r="S3" i="308"/>
  <c r="V3" i="308"/>
  <c r="Y3" i="308"/>
  <c r="Z3" i="308"/>
  <c r="AA3" i="308"/>
  <c r="AD3" i="308"/>
  <c r="AG3" i="308"/>
  <c r="AJ3" i="308"/>
  <c r="AK3" i="308"/>
  <c r="AN3" i="308"/>
  <c r="AQ3" i="308"/>
  <c r="AT3" i="308"/>
  <c r="AU3" i="308"/>
  <c r="AX3" i="308"/>
  <c r="BA3" i="308"/>
  <c r="BD3" i="308"/>
  <c r="BE3" i="308"/>
  <c r="BF3" i="308"/>
  <c r="CB2" i="307"/>
  <c r="J8" i="307"/>
  <c r="M8" i="307"/>
  <c r="R8" i="307"/>
  <c r="S8" i="307"/>
  <c r="V8" i="307"/>
  <c r="Y8" i="307"/>
  <c r="Z8" i="307"/>
  <c r="AA8" i="307"/>
  <c r="AD8" i="307"/>
  <c r="AG8" i="307"/>
  <c r="AJ8" i="307"/>
  <c r="AK8" i="307"/>
  <c r="AN8" i="307"/>
  <c r="AQ8" i="307"/>
  <c r="AT8" i="307"/>
  <c r="AU8" i="307"/>
  <c r="AX8" i="307"/>
  <c r="BA8" i="307"/>
  <c r="BD8" i="307"/>
  <c r="BE8" i="307"/>
  <c r="BF8" i="307"/>
  <c r="J7" i="307"/>
  <c r="M7" i="307"/>
  <c r="R7" i="307"/>
  <c r="S7" i="307"/>
  <c r="V7" i="307"/>
  <c r="Y7" i="307"/>
  <c r="Z7" i="307"/>
  <c r="AA7" i="307"/>
  <c r="AD7" i="307"/>
  <c r="AG7" i="307"/>
  <c r="AJ7" i="307"/>
  <c r="AK7" i="307"/>
  <c r="AN7" i="307"/>
  <c r="AQ7" i="307"/>
  <c r="AT7" i="307"/>
  <c r="AU7" i="307"/>
  <c r="AX7" i="307"/>
  <c r="BA7" i="307"/>
  <c r="BD7" i="307"/>
  <c r="BE7" i="307"/>
  <c r="BF7" i="307"/>
  <c r="J6" i="307"/>
  <c r="M6" i="307"/>
  <c r="R6" i="307"/>
  <c r="S6" i="307"/>
  <c r="V6" i="307"/>
  <c r="Y6" i="307"/>
  <c r="Z6" i="307"/>
  <c r="AA6" i="307"/>
  <c r="AD6" i="307"/>
  <c r="AG6" i="307"/>
  <c r="AJ6" i="307"/>
  <c r="AK6" i="307"/>
  <c r="AN6" i="307"/>
  <c r="AQ6" i="307"/>
  <c r="AT6" i="307"/>
  <c r="AU6" i="307"/>
  <c r="AX6" i="307"/>
  <c r="BA6" i="307"/>
  <c r="BD6" i="307"/>
  <c r="BE6" i="307"/>
  <c r="BF6" i="307"/>
  <c r="J5" i="307"/>
  <c r="M5" i="307"/>
  <c r="R5" i="307"/>
  <c r="S5" i="307"/>
  <c r="V5" i="307"/>
  <c r="Y5" i="307"/>
  <c r="Z5" i="307"/>
  <c r="AA5" i="307"/>
  <c r="AD5" i="307"/>
  <c r="AG5" i="307"/>
  <c r="AJ5" i="307"/>
  <c r="AK5" i="307"/>
  <c r="AN5" i="307"/>
  <c r="AQ5" i="307"/>
  <c r="AT5" i="307"/>
  <c r="AU5" i="307"/>
  <c r="AX5" i="307"/>
  <c r="BA5" i="307"/>
  <c r="BD5" i="307"/>
  <c r="BE5" i="307"/>
  <c r="BF5" i="307"/>
  <c r="J4" i="307"/>
  <c r="M4" i="307"/>
  <c r="R4" i="307"/>
  <c r="S4" i="307"/>
  <c r="V4" i="307"/>
  <c r="Y4" i="307"/>
  <c r="Z4" i="307"/>
  <c r="AA4" i="307"/>
  <c r="AD4" i="307"/>
  <c r="AG4" i="307"/>
  <c r="AJ4" i="307"/>
  <c r="AK4" i="307"/>
  <c r="AN4" i="307"/>
  <c r="AQ4" i="307"/>
  <c r="AT4" i="307"/>
  <c r="AU4" i="307"/>
  <c r="AX4" i="307"/>
  <c r="BA4" i="307"/>
  <c r="BD4" i="307"/>
  <c r="BE4" i="307"/>
  <c r="BF4" i="307"/>
  <c r="J3" i="307"/>
  <c r="M3" i="307"/>
  <c r="R3" i="307"/>
  <c r="S3" i="307"/>
  <c r="V3" i="307"/>
  <c r="Y3" i="307"/>
  <c r="Z3" i="307"/>
  <c r="AA3" i="307"/>
  <c r="AD3" i="307"/>
  <c r="AG3" i="307"/>
  <c r="AJ3" i="307"/>
  <c r="AK3" i="307"/>
  <c r="AN3" i="307"/>
  <c r="AQ3" i="307"/>
  <c r="AT3" i="307"/>
  <c r="AU3" i="307"/>
  <c r="AX3" i="307"/>
  <c r="BA3" i="307"/>
  <c r="BD3" i="307"/>
  <c r="BE3" i="307"/>
  <c r="BF3" i="307"/>
  <c r="CB2" i="306"/>
  <c r="J12" i="306"/>
  <c r="M12" i="306"/>
  <c r="R12" i="306"/>
  <c r="S12" i="306"/>
  <c r="V12" i="306"/>
  <c r="Y12" i="306"/>
  <c r="Z12" i="306"/>
  <c r="AA12" i="306"/>
  <c r="AD12" i="306"/>
  <c r="AG12" i="306"/>
  <c r="AJ12" i="306"/>
  <c r="AK12" i="306"/>
  <c r="AN12" i="306"/>
  <c r="AQ12" i="306"/>
  <c r="AT12" i="306"/>
  <c r="AU12" i="306"/>
  <c r="AX12" i="306"/>
  <c r="BA12" i="306"/>
  <c r="BD12" i="306"/>
  <c r="BE12" i="306"/>
  <c r="BF12" i="306"/>
  <c r="J11" i="306"/>
  <c r="M11" i="306"/>
  <c r="R11" i="306"/>
  <c r="S11" i="306"/>
  <c r="V11" i="306"/>
  <c r="Y11" i="306"/>
  <c r="Z11" i="306"/>
  <c r="AA11" i="306"/>
  <c r="AD11" i="306"/>
  <c r="AG11" i="306"/>
  <c r="AJ11" i="306"/>
  <c r="AK11" i="306"/>
  <c r="AN11" i="306"/>
  <c r="AQ11" i="306"/>
  <c r="AT11" i="306"/>
  <c r="AU11" i="306"/>
  <c r="AX11" i="306"/>
  <c r="BA11" i="306"/>
  <c r="BD11" i="306"/>
  <c r="BE11" i="306"/>
  <c r="BF11" i="306"/>
  <c r="J10" i="306"/>
  <c r="M10" i="306"/>
  <c r="R10" i="306"/>
  <c r="S10" i="306"/>
  <c r="V10" i="306"/>
  <c r="Y10" i="306"/>
  <c r="Z10" i="306"/>
  <c r="AA10" i="306"/>
  <c r="AD10" i="306"/>
  <c r="AG10" i="306"/>
  <c r="AJ10" i="306"/>
  <c r="AK10" i="306"/>
  <c r="AN10" i="306"/>
  <c r="AQ10" i="306"/>
  <c r="AT10" i="306"/>
  <c r="AU10" i="306"/>
  <c r="AX10" i="306"/>
  <c r="BA10" i="306"/>
  <c r="BD10" i="306"/>
  <c r="BE10" i="306"/>
  <c r="BF10" i="306"/>
  <c r="J9" i="306"/>
  <c r="M9" i="306"/>
  <c r="R9" i="306"/>
  <c r="S9" i="306"/>
  <c r="V9" i="306"/>
  <c r="Y9" i="306"/>
  <c r="Z9" i="306"/>
  <c r="AA9" i="306"/>
  <c r="AD9" i="306"/>
  <c r="AG9" i="306"/>
  <c r="AJ9" i="306"/>
  <c r="AK9" i="306"/>
  <c r="AN9" i="306"/>
  <c r="AQ9" i="306"/>
  <c r="AT9" i="306"/>
  <c r="AU9" i="306"/>
  <c r="AX9" i="306"/>
  <c r="BA9" i="306"/>
  <c r="BD9" i="306"/>
  <c r="BE9" i="306"/>
  <c r="BF9" i="306"/>
  <c r="J8" i="306"/>
  <c r="M8" i="306"/>
  <c r="R8" i="306"/>
  <c r="S8" i="306"/>
  <c r="V8" i="306"/>
  <c r="Y8" i="306"/>
  <c r="Z8" i="306"/>
  <c r="AA8" i="306"/>
  <c r="AD8" i="306"/>
  <c r="AG8" i="306"/>
  <c r="AJ8" i="306"/>
  <c r="AK8" i="306"/>
  <c r="AN8" i="306"/>
  <c r="AQ8" i="306"/>
  <c r="AT8" i="306"/>
  <c r="AU8" i="306"/>
  <c r="AX8" i="306"/>
  <c r="BA8" i="306"/>
  <c r="BD8" i="306"/>
  <c r="BE8" i="306"/>
  <c r="BF8" i="306"/>
  <c r="J7" i="306"/>
  <c r="M7" i="306"/>
  <c r="R7" i="306"/>
  <c r="S7" i="306"/>
  <c r="V7" i="306"/>
  <c r="Y7" i="306"/>
  <c r="Z7" i="306"/>
  <c r="AA7" i="306"/>
  <c r="AD7" i="306"/>
  <c r="AG7" i="306"/>
  <c r="AJ7" i="306"/>
  <c r="AK7" i="306"/>
  <c r="AN7" i="306"/>
  <c r="AQ7" i="306"/>
  <c r="AT7" i="306"/>
  <c r="AU7" i="306"/>
  <c r="AX7" i="306"/>
  <c r="BA7" i="306"/>
  <c r="BD7" i="306"/>
  <c r="BE7" i="306"/>
  <c r="BF7" i="306"/>
  <c r="J6" i="306"/>
  <c r="M6" i="306"/>
  <c r="R6" i="306"/>
  <c r="S6" i="306"/>
  <c r="V6" i="306"/>
  <c r="Y6" i="306"/>
  <c r="Z6" i="306"/>
  <c r="AA6" i="306"/>
  <c r="AD6" i="306"/>
  <c r="AG6" i="306"/>
  <c r="AJ6" i="306"/>
  <c r="AK6" i="306"/>
  <c r="AN6" i="306"/>
  <c r="AQ6" i="306"/>
  <c r="AT6" i="306"/>
  <c r="AU6" i="306"/>
  <c r="AX6" i="306"/>
  <c r="BA6" i="306"/>
  <c r="BD6" i="306"/>
  <c r="BE6" i="306"/>
  <c r="BF6" i="306"/>
  <c r="J5" i="306"/>
  <c r="M5" i="306"/>
  <c r="R5" i="306"/>
  <c r="S5" i="306"/>
  <c r="V5" i="306"/>
  <c r="Y5" i="306"/>
  <c r="Z5" i="306"/>
  <c r="AA5" i="306"/>
  <c r="AD5" i="306"/>
  <c r="AG5" i="306"/>
  <c r="AJ5" i="306"/>
  <c r="AK5" i="306"/>
  <c r="AN5" i="306"/>
  <c r="AQ5" i="306"/>
  <c r="AT5" i="306"/>
  <c r="AU5" i="306"/>
  <c r="AX5" i="306"/>
  <c r="BA5" i="306"/>
  <c r="BD5" i="306"/>
  <c r="BE5" i="306"/>
  <c r="BF5" i="306"/>
  <c r="J4" i="306"/>
  <c r="M4" i="306"/>
  <c r="R4" i="306"/>
  <c r="S4" i="306"/>
  <c r="V4" i="306"/>
  <c r="Y4" i="306"/>
  <c r="Z4" i="306"/>
  <c r="AA4" i="306"/>
  <c r="AD4" i="306"/>
  <c r="AG4" i="306"/>
  <c r="AJ4" i="306"/>
  <c r="AK4" i="306"/>
  <c r="AN4" i="306"/>
  <c r="AQ4" i="306"/>
  <c r="AT4" i="306"/>
  <c r="AU4" i="306"/>
  <c r="AX4" i="306"/>
  <c r="BA4" i="306"/>
  <c r="BD4" i="306"/>
  <c r="BE4" i="306"/>
  <c r="BF4" i="306"/>
  <c r="J3" i="306"/>
  <c r="M3" i="306"/>
  <c r="R3" i="306"/>
  <c r="S3" i="306"/>
  <c r="V3" i="306"/>
  <c r="Y3" i="306"/>
  <c r="Z3" i="306"/>
  <c r="AA3" i="306"/>
  <c r="AD3" i="306"/>
  <c r="AG3" i="306"/>
  <c r="AJ3" i="306"/>
  <c r="AK3" i="306"/>
  <c r="AN3" i="306"/>
  <c r="AQ3" i="306"/>
  <c r="AT3" i="306"/>
  <c r="AU3" i="306"/>
  <c r="AX3" i="306"/>
  <c r="BA3" i="306"/>
  <c r="BD3" i="306"/>
  <c r="BE3" i="306"/>
  <c r="BF3" i="306"/>
  <c r="CB2" i="305"/>
  <c r="J3" i="305"/>
  <c r="M3" i="305"/>
  <c r="R3" i="305"/>
  <c r="S3" i="305"/>
  <c r="V3" i="305"/>
  <c r="Y3" i="305"/>
  <c r="Z3" i="305"/>
  <c r="AA3" i="305"/>
  <c r="AD3" i="305"/>
  <c r="AG3" i="305"/>
  <c r="AJ3" i="305"/>
  <c r="AK3" i="305"/>
  <c r="AN3" i="305"/>
  <c r="AQ3" i="305"/>
  <c r="AT3" i="305"/>
  <c r="AU3" i="305"/>
  <c r="AX3" i="305"/>
  <c r="BA3" i="305"/>
  <c r="BD3" i="305"/>
  <c r="BE3" i="305"/>
  <c r="BF3" i="305"/>
  <c r="CB2" i="304"/>
  <c r="J4" i="304"/>
  <c r="M4" i="304"/>
  <c r="R4" i="304"/>
  <c r="S4" i="304"/>
  <c r="V4" i="304"/>
  <c r="Y4" i="304"/>
  <c r="Z4" i="304"/>
  <c r="AA4" i="304"/>
  <c r="AD4" i="304"/>
  <c r="AG4" i="304"/>
  <c r="AJ4" i="304"/>
  <c r="AK4" i="304"/>
  <c r="AN4" i="304"/>
  <c r="AQ4" i="304"/>
  <c r="AT4" i="304"/>
  <c r="AU4" i="304"/>
  <c r="AX4" i="304"/>
  <c r="BA4" i="304"/>
  <c r="BD4" i="304"/>
  <c r="BE4" i="304"/>
  <c r="BF4" i="304"/>
  <c r="J3" i="304"/>
  <c r="M3" i="304"/>
  <c r="R3" i="304"/>
  <c r="S3" i="304"/>
  <c r="V3" i="304"/>
  <c r="Y3" i="304"/>
  <c r="Z3" i="304"/>
  <c r="AA3" i="304"/>
  <c r="AD3" i="304"/>
  <c r="AG3" i="304"/>
  <c r="AJ3" i="304"/>
  <c r="AK3" i="304"/>
  <c r="AN3" i="304"/>
  <c r="AQ3" i="304"/>
  <c r="AT3" i="304"/>
  <c r="AU3" i="304"/>
  <c r="AX3" i="304"/>
  <c r="BA3" i="304"/>
  <c r="BD3" i="304"/>
  <c r="BE3" i="304"/>
  <c r="BF3" i="304"/>
  <c r="CB2" i="303"/>
  <c r="J6" i="303"/>
  <c r="M6" i="303"/>
  <c r="R6" i="303"/>
  <c r="S6" i="303"/>
  <c r="V6" i="303"/>
  <c r="Y6" i="303"/>
  <c r="Z6" i="303"/>
  <c r="AA6" i="303"/>
  <c r="AD6" i="303"/>
  <c r="AG6" i="303"/>
  <c r="AJ6" i="303"/>
  <c r="AK6" i="303"/>
  <c r="AN6" i="303"/>
  <c r="AQ6" i="303"/>
  <c r="AT6" i="303"/>
  <c r="AU6" i="303"/>
  <c r="AX6" i="303"/>
  <c r="BA6" i="303"/>
  <c r="BD6" i="303"/>
  <c r="BE6" i="303"/>
  <c r="BF6" i="303"/>
  <c r="J5" i="303"/>
  <c r="M5" i="303"/>
  <c r="R5" i="303"/>
  <c r="S5" i="303"/>
  <c r="V5" i="303"/>
  <c r="Y5" i="303"/>
  <c r="Z5" i="303"/>
  <c r="AA5" i="303"/>
  <c r="AD5" i="303"/>
  <c r="AG5" i="303"/>
  <c r="AJ5" i="303"/>
  <c r="AK5" i="303"/>
  <c r="AN5" i="303"/>
  <c r="AQ5" i="303"/>
  <c r="AT5" i="303"/>
  <c r="AU5" i="303"/>
  <c r="AX5" i="303"/>
  <c r="BA5" i="303"/>
  <c r="BD5" i="303"/>
  <c r="BE5" i="303"/>
  <c r="BF5" i="303"/>
  <c r="J4" i="303"/>
  <c r="M4" i="303"/>
  <c r="R4" i="303"/>
  <c r="S4" i="303"/>
  <c r="V4" i="303"/>
  <c r="Y4" i="303"/>
  <c r="Z4" i="303"/>
  <c r="AA4" i="303"/>
  <c r="AD4" i="303"/>
  <c r="AG4" i="303"/>
  <c r="AJ4" i="303"/>
  <c r="AK4" i="303"/>
  <c r="AN4" i="303"/>
  <c r="AQ4" i="303"/>
  <c r="AT4" i="303"/>
  <c r="AU4" i="303"/>
  <c r="AX4" i="303"/>
  <c r="BA4" i="303"/>
  <c r="BD4" i="303"/>
  <c r="BE4" i="303"/>
  <c r="BF4" i="303"/>
  <c r="J3" i="303"/>
  <c r="M3" i="303"/>
  <c r="R3" i="303"/>
  <c r="S3" i="303"/>
  <c r="V3" i="303"/>
  <c r="Y3" i="303"/>
  <c r="Z3" i="303"/>
  <c r="AA3" i="303"/>
  <c r="AD3" i="303"/>
  <c r="AG3" i="303"/>
  <c r="AJ3" i="303"/>
  <c r="AK3" i="303"/>
  <c r="AN3" i="303"/>
  <c r="AQ3" i="303"/>
  <c r="AT3" i="303"/>
  <c r="AU3" i="303"/>
  <c r="AX3" i="303"/>
  <c r="BA3" i="303"/>
  <c r="BD3" i="303"/>
  <c r="BE3" i="303"/>
  <c r="BF3" i="303"/>
  <c r="CB2" i="302"/>
  <c r="J80" i="302"/>
  <c r="M80" i="302"/>
  <c r="R80" i="302"/>
  <c r="S80" i="302"/>
  <c r="V80" i="302"/>
  <c r="Y80" i="302"/>
  <c r="Z80" i="302"/>
  <c r="AA80" i="302"/>
  <c r="AD80" i="302"/>
  <c r="AG80" i="302"/>
  <c r="AJ80" i="302"/>
  <c r="AK80" i="302"/>
  <c r="AN80" i="302"/>
  <c r="AQ80" i="302"/>
  <c r="AT80" i="302"/>
  <c r="AU80" i="302"/>
  <c r="AX80" i="302"/>
  <c r="BA80" i="302"/>
  <c r="BD80" i="302"/>
  <c r="BE80" i="302"/>
  <c r="BF80" i="302"/>
  <c r="J79" i="302"/>
  <c r="M79" i="302"/>
  <c r="R79" i="302"/>
  <c r="S79" i="302"/>
  <c r="V79" i="302"/>
  <c r="Y79" i="302"/>
  <c r="Z79" i="302"/>
  <c r="AA79" i="302"/>
  <c r="AD79" i="302"/>
  <c r="AG79" i="302"/>
  <c r="AJ79" i="302"/>
  <c r="AK79" i="302"/>
  <c r="AN79" i="302"/>
  <c r="AQ79" i="302"/>
  <c r="AT79" i="302"/>
  <c r="AU79" i="302"/>
  <c r="AX79" i="302"/>
  <c r="BA79" i="302"/>
  <c r="BD79" i="302"/>
  <c r="BE79" i="302"/>
  <c r="BF79" i="302"/>
  <c r="J78" i="302"/>
  <c r="M78" i="302"/>
  <c r="R78" i="302"/>
  <c r="S78" i="302"/>
  <c r="V78" i="302"/>
  <c r="Y78" i="302"/>
  <c r="Z78" i="302"/>
  <c r="AA78" i="302"/>
  <c r="AD78" i="302"/>
  <c r="AG78" i="302"/>
  <c r="AJ78" i="302"/>
  <c r="AK78" i="302"/>
  <c r="AN78" i="302"/>
  <c r="AQ78" i="302"/>
  <c r="AT78" i="302"/>
  <c r="AU78" i="302"/>
  <c r="AX78" i="302"/>
  <c r="BA78" i="302"/>
  <c r="BD78" i="302"/>
  <c r="BE78" i="302"/>
  <c r="BF78" i="302"/>
  <c r="J77" i="302"/>
  <c r="M77" i="302"/>
  <c r="R77" i="302"/>
  <c r="S77" i="302"/>
  <c r="V77" i="302"/>
  <c r="Y77" i="302"/>
  <c r="Z77" i="302"/>
  <c r="AA77" i="302"/>
  <c r="AD77" i="302"/>
  <c r="AG77" i="302"/>
  <c r="AJ77" i="302"/>
  <c r="AK77" i="302"/>
  <c r="AN77" i="302"/>
  <c r="AQ77" i="302"/>
  <c r="AT77" i="302"/>
  <c r="AU77" i="302"/>
  <c r="AX77" i="302"/>
  <c r="BA77" i="302"/>
  <c r="BD77" i="302"/>
  <c r="BE77" i="302"/>
  <c r="BF77" i="302"/>
  <c r="J76" i="302"/>
  <c r="M76" i="302"/>
  <c r="R76" i="302"/>
  <c r="S76" i="302"/>
  <c r="V76" i="302"/>
  <c r="Y76" i="302"/>
  <c r="Z76" i="302"/>
  <c r="AA76" i="302"/>
  <c r="AD76" i="302"/>
  <c r="AG76" i="302"/>
  <c r="AJ76" i="302"/>
  <c r="AK76" i="302"/>
  <c r="AN76" i="302"/>
  <c r="AQ76" i="302"/>
  <c r="AT76" i="302"/>
  <c r="AU76" i="302"/>
  <c r="AX76" i="302"/>
  <c r="BA76" i="302"/>
  <c r="BD76" i="302"/>
  <c r="BE76" i="302"/>
  <c r="BF76" i="302"/>
  <c r="J75" i="302"/>
  <c r="M75" i="302"/>
  <c r="R75" i="302"/>
  <c r="S75" i="302"/>
  <c r="V75" i="302"/>
  <c r="Y75" i="302"/>
  <c r="Z75" i="302"/>
  <c r="AA75" i="302"/>
  <c r="AD75" i="302"/>
  <c r="AG75" i="302"/>
  <c r="AJ75" i="302"/>
  <c r="AK75" i="302"/>
  <c r="AN75" i="302"/>
  <c r="AQ75" i="302"/>
  <c r="AT75" i="302"/>
  <c r="AU75" i="302"/>
  <c r="AX75" i="302"/>
  <c r="BA75" i="302"/>
  <c r="BD75" i="302"/>
  <c r="BE75" i="302"/>
  <c r="BF75" i="302"/>
  <c r="J74" i="302"/>
  <c r="M74" i="302"/>
  <c r="R74" i="302"/>
  <c r="S74" i="302"/>
  <c r="V74" i="302"/>
  <c r="Y74" i="302"/>
  <c r="Z74" i="302"/>
  <c r="AA74" i="302"/>
  <c r="AD74" i="302"/>
  <c r="AG74" i="302"/>
  <c r="AJ74" i="302"/>
  <c r="AK74" i="302"/>
  <c r="AN74" i="302"/>
  <c r="AQ74" i="302"/>
  <c r="AT74" i="302"/>
  <c r="AU74" i="302"/>
  <c r="AX74" i="302"/>
  <c r="BA74" i="302"/>
  <c r="BD74" i="302"/>
  <c r="BE74" i="302"/>
  <c r="BF74" i="302"/>
  <c r="J73" i="302"/>
  <c r="M73" i="302"/>
  <c r="R73" i="302"/>
  <c r="S73" i="302"/>
  <c r="V73" i="302"/>
  <c r="Y73" i="302"/>
  <c r="Z73" i="302"/>
  <c r="AA73" i="302"/>
  <c r="AD73" i="302"/>
  <c r="AG73" i="302"/>
  <c r="AJ73" i="302"/>
  <c r="AK73" i="302"/>
  <c r="AN73" i="302"/>
  <c r="AQ73" i="302"/>
  <c r="AT73" i="302"/>
  <c r="AU73" i="302"/>
  <c r="AX73" i="302"/>
  <c r="BA73" i="302"/>
  <c r="BD73" i="302"/>
  <c r="BE73" i="302"/>
  <c r="BF73" i="302"/>
  <c r="J72" i="302"/>
  <c r="M72" i="302"/>
  <c r="R72" i="302"/>
  <c r="S72" i="302"/>
  <c r="V72" i="302"/>
  <c r="Y72" i="302"/>
  <c r="Z72" i="302"/>
  <c r="AA72" i="302"/>
  <c r="AD72" i="302"/>
  <c r="AG72" i="302"/>
  <c r="AJ72" i="302"/>
  <c r="AK72" i="302"/>
  <c r="AN72" i="302"/>
  <c r="AQ72" i="302"/>
  <c r="AT72" i="302"/>
  <c r="AU72" i="302"/>
  <c r="AX72" i="302"/>
  <c r="BA72" i="302"/>
  <c r="BD72" i="302"/>
  <c r="BE72" i="302"/>
  <c r="BF72" i="302"/>
  <c r="J71" i="302"/>
  <c r="M71" i="302"/>
  <c r="R71" i="302"/>
  <c r="S71" i="302"/>
  <c r="V71" i="302"/>
  <c r="Y71" i="302"/>
  <c r="Z71" i="302"/>
  <c r="AA71" i="302"/>
  <c r="AD71" i="302"/>
  <c r="AG71" i="302"/>
  <c r="AJ71" i="302"/>
  <c r="AK71" i="302"/>
  <c r="AN71" i="302"/>
  <c r="AQ71" i="302"/>
  <c r="AT71" i="302"/>
  <c r="AU71" i="302"/>
  <c r="AX71" i="302"/>
  <c r="BA71" i="302"/>
  <c r="BD71" i="302"/>
  <c r="BE71" i="302"/>
  <c r="BF71" i="302"/>
  <c r="J70" i="302"/>
  <c r="M70" i="302"/>
  <c r="R70" i="302"/>
  <c r="S70" i="302"/>
  <c r="V70" i="302"/>
  <c r="Y70" i="302"/>
  <c r="Z70" i="302"/>
  <c r="AA70" i="302"/>
  <c r="AD70" i="302"/>
  <c r="AG70" i="302"/>
  <c r="AJ70" i="302"/>
  <c r="AK70" i="302"/>
  <c r="AN70" i="302"/>
  <c r="AQ70" i="302"/>
  <c r="AT70" i="302"/>
  <c r="AU70" i="302"/>
  <c r="AX70" i="302"/>
  <c r="BA70" i="302"/>
  <c r="BD70" i="302"/>
  <c r="BE70" i="302"/>
  <c r="BF70" i="302"/>
  <c r="J69" i="302"/>
  <c r="M69" i="302"/>
  <c r="R69" i="302"/>
  <c r="S69" i="302"/>
  <c r="V69" i="302"/>
  <c r="Y69" i="302"/>
  <c r="Z69" i="302"/>
  <c r="AA69" i="302"/>
  <c r="AD69" i="302"/>
  <c r="AG69" i="302"/>
  <c r="AJ69" i="302"/>
  <c r="AK69" i="302"/>
  <c r="AN69" i="302"/>
  <c r="AQ69" i="302"/>
  <c r="AT69" i="302"/>
  <c r="AU69" i="302"/>
  <c r="AX69" i="302"/>
  <c r="BA69" i="302"/>
  <c r="BD69" i="302"/>
  <c r="BE69" i="302"/>
  <c r="BF69" i="302"/>
  <c r="J68" i="302"/>
  <c r="M68" i="302"/>
  <c r="R68" i="302"/>
  <c r="S68" i="302"/>
  <c r="V68" i="302"/>
  <c r="Y68" i="302"/>
  <c r="Z68" i="302"/>
  <c r="AA68" i="302"/>
  <c r="AD68" i="302"/>
  <c r="AG68" i="302"/>
  <c r="AJ68" i="302"/>
  <c r="AK68" i="302"/>
  <c r="AN68" i="302"/>
  <c r="AQ68" i="302"/>
  <c r="AT68" i="302"/>
  <c r="AU68" i="302"/>
  <c r="AX68" i="302"/>
  <c r="BA68" i="302"/>
  <c r="BD68" i="302"/>
  <c r="BE68" i="302"/>
  <c r="BF68" i="302"/>
  <c r="J67" i="302"/>
  <c r="M67" i="302"/>
  <c r="R67" i="302"/>
  <c r="S67" i="302"/>
  <c r="V67" i="302"/>
  <c r="Y67" i="302"/>
  <c r="Z67" i="302"/>
  <c r="AA67" i="302"/>
  <c r="AD67" i="302"/>
  <c r="AG67" i="302"/>
  <c r="AJ67" i="302"/>
  <c r="AK67" i="302"/>
  <c r="AN67" i="302"/>
  <c r="AQ67" i="302"/>
  <c r="AT67" i="302"/>
  <c r="AU67" i="302"/>
  <c r="AX67" i="302"/>
  <c r="BA67" i="302"/>
  <c r="BD67" i="302"/>
  <c r="BE67" i="302"/>
  <c r="BF67" i="302"/>
  <c r="J66" i="302"/>
  <c r="M66" i="302"/>
  <c r="R66" i="302"/>
  <c r="S66" i="302"/>
  <c r="V66" i="302"/>
  <c r="Y66" i="302"/>
  <c r="Z66" i="302"/>
  <c r="AA66" i="302"/>
  <c r="AD66" i="302"/>
  <c r="AG66" i="302"/>
  <c r="AJ66" i="302"/>
  <c r="AK66" i="302"/>
  <c r="AN66" i="302"/>
  <c r="AQ66" i="302"/>
  <c r="AT66" i="302"/>
  <c r="AU66" i="302"/>
  <c r="AX66" i="302"/>
  <c r="BA66" i="302"/>
  <c r="BD66" i="302"/>
  <c r="BE66" i="302"/>
  <c r="BF66" i="302"/>
  <c r="J65" i="302"/>
  <c r="M65" i="302"/>
  <c r="R65" i="302"/>
  <c r="S65" i="302"/>
  <c r="V65" i="302"/>
  <c r="Y65" i="302"/>
  <c r="Z65" i="302"/>
  <c r="AA65" i="302"/>
  <c r="AD65" i="302"/>
  <c r="AG65" i="302"/>
  <c r="AJ65" i="302"/>
  <c r="AK65" i="302"/>
  <c r="AN65" i="302"/>
  <c r="AQ65" i="302"/>
  <c r="AT65" i="302"/>
  <c r="AU65" i="302"/>
  <c r="AX65" i="302"/>
  <c r="BA65" i="302"/>
  <c r="BD65" i="302"/>
  <c r="BE65" i="302"/>
  <c r="BF65" i="302"/>
  <c r="J64" i="302"/>
  <c r="M64" i="302"/>
  <c r="R64" i="302"/>
  <c r="S64" i="302"/>
  <c r="V64" i="302"/>
  <c r="Y64" i="302"/>
  <c r="Z64" i="302"/>
  <c r="AA64" i="302"/>
  <c r="AD64" i="302"/>
  <c r="AG64" i="302"/>
  <c r="AJ64" i="302"/>
  <c r="AK64" i="302"/>
  <c r="AN64" i="302"/>
  <c r="AQ64" i="302"/>
  <c r="AT64" i="302"/>
  <c r="AU64" i="302"/>
  <c r="AX64" i="302"/>
  <c r="BA64" i="302"/>
  <c r="BD64" i="302"/>
  <c r="BE64" i="302"/>
  <c r="BF64" i="302"/>
  <c r="J63" i="302"/>
  <c r="M63" i="302"/>
  <c r="R63" i="302"/>
  <c r="S63" i="302"/>
  <c r="V63" i="302"/>
  <c r="Y63" i="302"/>
  <c r="Z63" i="302"/>
  <c r="AA63" i="302"/>
  <c r="AD63" i="302"/>
  <c r="AG63" i="302"/>
  <c r="AJ63" i="302"/>
  <c r="AK63" i="302"/>
  <c r="AN63" i="302"/>
  <c r="AQ63" i="302"/>
  <c r="AT63" i="302"/>
  <c r="AU63" i="302"/>
  <c r="AX63" i="302"/>
  <c r="BA63" i="302"/>
  <c r="BD63" i="302"/>
  <c r="BE63" i="302"/>
  <c r="BF63" i="302"/>
  <c r="J62" i="302"/>
  <c r="M62" i="302"/>
  <c r="R62" i="302"/>
  <c r="S62" i="302"/>
  <c r="V62" i="302"/>
  <c r="Y62" i="302"/>
  <c r="Z62" i="302"/>
  <c r="AA62" i="302"/>
  <c r="AD62" i="302"/>
  <c r="AG62" i="302"/>
  <c r="AJ62" i="302"/>
  <c r="AK62" i="302"/>
  <c r="AN62" i="302"/>
  <c r="AQ62" i="302"/>
  <c r="AT62" i="302"/>
  <c r="AU62" i="302"/>
  <c r="AX62" i="302"/>
  <c r="BA62" i="302"/>
  <c r="BD62" i="302"/>
  <c r="BE62" i="302"/>
  <c r="BF62" i="302"/>
  <c r="J61" i="302"/>
  <c r="M61" i="302"/>
  <c r="R61" i="302"/>
  <c r="S61" i="302"/>
  <c r="V61" i="302"/>
  <c r="Y61" i="302"/>
  <c r="Z61" i="302"/>
  <c r="AA61" i="302"/>
  <c r="AD61" i="302"/>
  <c r="AG61" i="302"/>
  <c r="AJ61" i="302"/>
  <c r="AK61" i="302"/>
  <c r="AN61" i="302"/>
  <c r="AQ61" i="302"/>
  <c r="AT61" i="302"/>
  <c r="AU61" i="302"/>
  <c r="AX61" i="302"/>
  <c r="BA61" i="302"/>
  <c r="BD61" i="302"/>
  <c r="BE61" i="302"/>
  <c r="BF61" i="302"/>
  <c r="J60" i="302"/>
  <c r="M60" i="302"/>
  <c r="R60" i="302"/>
  <c r="S60" i="302"/>
  <c r="V60" i="302"/>
  <c r="Y60" i="302"/>
  <c r="Z60" i="302"/>
  <c r="AA60" i="302"/>
  <c r="AD60" i="302"/>
  <c r="AG60" i="302"/>
  <c r="AJ60" i="302"/>
  <c r="AK60" i="302"/>
  <c r="AN60" i="302"/>
  <c r="AQ60" i="302"/>
  <c r="AT60" i="302"/>
  <c r="AU60" i="302"/>
  <c r="AX60" i="302"/>
  <c r="BA60" i="302"/>
  <c r="BD60" i="302"/>
  <c r="BE60" i="302"/>
  <c r="BF60" i="302"/>
  <c r="J59" i="302"/>
  <c r="M59" i="302"/>
  <c r="R59" i="302"/>
  <c r="S59" i="302"/>
  <c r="V59" i="302"/>
  <c r="Y59" i="302"/>
  <c r="Z59" i="302"/>
  <c r="AA59" i="302"/>
  <c r="AD59" i="302"/>
  <c r="AG59" i="302"/>
  <c r="AJ59" i="302"/>
  <c r="AK59" i="302"/>
  <c r="AN59" i="302"/>
  <c r="AQ59" i="302"/>
  <c r="AT59" i="302"/>
  <c r="AU59" i="302"/>
  <c r="AX59" i="302"/>
  <c r="BA59" i="302"/>
  <c r="BD59" i="302"/>
  <c r="BE59" i="302"/>
  <c r="BF59" i="302"/>
  <c r="J58" i="302"/>
  <c r="M58" i="302"/>
  <c r="R58" i="302"/>
  <c r="S58" i="302"/>
  <c r="V58" i="302"/>
  <c r="Y58" i="302"/>
  <c r="Z58" i="302"/>
  <c r="AA58" i="302"/>
  <c r="AD58" i="302"/>
  <c r="AG58" i="302"/>
  <c r="AJ58" i="302"/>
  <c r="AK58" i="302"/>
  <c r="AN58" i="302"/>
  <c r="AQ58" i="302"/>
  <c r="AT58" i="302"/>
  <c r="AU58" i="302"/>
  <c r="AX58" i="302"/>
  <c r="BA58" i="302"/>
  <c r="BD58" i="302"/>
  <c r="BE58" i="302"/>
  <c r="BF58" i="302"/>
  <c r="J57" i="302"/>
  <c r="M57" i="302"/>
  <c r="R57" i="302"/>
  <c r="S57" i="302"/>
  <c r="V57" i="302"/>
  <c r="Y57" i="302"/>
  <c r="Z57" i="302"/>
  <c r="AA57" i="302"/>
  <c r="AD57" i="302"/>
  <c r="AG57" i="302"/>
  <c r="AJ57" i="302"/>
  <c r="AK57" i="302"/>
  <c r="AN57" i="302"/>
  <c r="AQ57" i="302"/>
  <c r="AT57" i="302"/>
  <c r="AU57" i="302"/>
  <c r="AX57" i="302"/>
  <c r="BA57" i="302"/>
  <c r="BD57" i="302"/>
  <c r="BE57" i="302"/>
  <c r="BF57" i="302"/>
  <c r="J56" i="302"/>
  <c r="M56" i="302"/>
  <c r="R56" i="302"/>
  <c r="S56" i="302"/>
  <c r="V56" i="302"/>
  <c r="Y56" i="302"/>
  <c r="Z56" i="302"/>
  <c r="AA56" i="302"/>
  <c r="AD56" i="302"/>
  <c r="AG56" i="302"/>
  <c r="AJ56" i="302"/>
  <c r="AK56" i="302"/>
  <c r="AN56" i="302"/>
  <c r="AQ56" i="302"/>
  <c r="AT56" i="302"/>
  <c r="AU56" i="302"/>
  <c r="AX56" i="302"/>
  <c r="BA56" i="302"/>
  <c r="BD56" i="302"/>
  <c r="BE56" i="302"/>
  <c r="BF56" i="302"/>
  <c r="J55" i="302"/>
  <c r="M55" i="302"/>
  <c r="R55" i="302"/>
  <c r="S55" i="302"/>
  <c r="V55" i="302"/>
  <c r="Y55" i="302"/>
  <c r="Z55" i="302"/>
  <c r="AA55" i="302"/>
  <c r="AD55" i="302"/>
  <c r="AG55" i="302"/>
  <c r="AJ55" i="302"/>
  <c r="AK55" i="302"/>
  <c r="AN55" i="302"/>
  <c r="AQ55" i="302"/>
  <c r="AT55" i="302"/>
  <c r="AU55" i="302"/>
  <c r="AX55" i="302"/>
  <c r="BA55" i="302"/>
  <c r="BD55" i="302"/>
  <c r="BE55" i="302"/>
  <c r="BF55" i="302"/>
  <c r="J54" i="302"/>
  <c r="M54" i="302"/>
  <c r="R54" i="302"/>
  <c r="S54" i="302"/>
  <c r="V54" i="302"/>
  <c r="Y54" i="302"/>
  <c r="Z54" i="302"/>
  <c r="AA54" i="302"/>
  <c r="AD54" i="302"/>
  <c r="AG54" i="302"/>
  <c r="AJ54" i="302"/>
  <c r="AK54" i="302"/>
  <c r="AN54" i="302"/>
  <c r="AQ54" i="302"/>
  <c r="AT54" i="302"/>
  <c r="AU54" i="302"/>
  <c r="AX54" i="302"/>
  <c r="BA54" i="302"/>
  <c r="BD54" i="302"/>
  <c r="BE54" i="302"/>
  <c r="BF54" i="302"/>
  <c r="J53" i="302"/>
  <c r="M53" i="302"/>
  <c r="R53" i="302"/>
  <c r="S53" i="302"/>
  <c r="V53" i="302"/>
  <c r="Y53" i="302"/>
  <c r="Z53" i="302"/>
  <c r="AA53" i="302"/>
  <c r="AD53" i="302"/>
  <c r="AG53" i="302"/>
  <c r="AJ53" i="302"/>
  <c r="AK53" i="302"/>
  <c r="AN53" i="302"/>
  <c r="AQ53" i="302"/>
  <c r="AT53" i="302"/>
  <c r="AU53" i="302"/>
  <c r="AX53" i="302"/>
  <c r="BA53" i="302"/>
  <c r="BD53" i="302"/>
  <c r="BE53" i="302"/>
  <c r="BF53" i="302"/>
  <c r="J52" i="302"/>
  <c r="M52" i="302"/>
  <c r="R52" i="302"/>
  <c r="S52" i="302"/>
  <c r="V52" i="302"/>
  <c r="Y52" i="302"/>
  <c r="Z52" i="302"/>
  <c r="AA52" i="302"/>
  <c r="AD52" i="302"/>
  <c r="AG52" i="302"/>
  <c r="AJ52" i="302"/>
  <c r="AK52" i="302"/>
  <c r="AN52" i="302"/>
  <c r="AQ52" i="302"/>
  <c r="AT52" i="302"/>
  <c r="AU52" i="302"/>
  <c r="AX52" i="302"/>
  <c r="BA52" i="302"/>
  <c r="BD52" i="302"/>
  <c r="BE52" i="302"/>
  <c r="BF52" i="302"/>
  <c r="J51" i="302"/>
  <c r="M51" i="302"/>
  <c r="R51" i="302"/>
  <c r="S51" i="302"/>
  <c r="V51" i="302"/>
  <c r="Y51" i="302"/>
  <c r="Z51" i="302"/>
  <c r="AA51" i="302"/>
  <c r="AD51" i="302"/>
  <c r="AG51" i="302"/>
  <c r="AJ51" i="302"/>
  <c r="AK51" i="302"/>
  <c r="AN51" i="302"/>
  <c r="AQ51" i="302"/>
  <c r="AT51" i="302"/>
  <c r="AU51" i="302"/>
  <c r="AX51" i="302"/>
  <c r="BA51" i="302"/>
  <c r="BD51" i="302"/>
  <c r="BE51" i="302"/>
  <c r="BF51" i="302"/>
  <c r="J50" i="302"/>
  <c r="M50" i="302"/>
  <c r="R50" i="302"/>
  <c r="S50" i="302"/>
  <c r="V50" i="302"/>
  <c r="Y50" i="302"/>
  <c r="Z50" i="302"/>
  <c r="AA50" i="302"/>
  <c r="AD50" i="302"/>
  <c r="AG50" i="302"/>
  <c r="AJ50" i="302"/>
  <c r="AK50" i="302"/>
  <c r="AN50" i="302"/>
  <c r="AQ50" i="302"/>
  <c r="AT50" i="302"/>
  <c r="AU50" i="302"/>
  <c r="AX50" i="302"/>
  <c r="BA50" i="302"/>
  <c r="BD50" i="302"/>
  <c r="BE50" i="302"/>
  <c r="BF50" i="302"/>
  <c r="J49" i="302"/>
  <c r="M49" i="302"/>
  <c r="R49" i="302"/>
  <c r="S49" i="302"/>
  <c r="V49" i="302"/>
  <c r="Y49" i="302"/>
  <c r="Z49" i="302"/>
  <c r="AA49" i="302"/>
  <c r="AD49" i="302"/>
  <c r="AG49" i="302"/>
  <c r="AJ49" i="302"/>
  <c r="AK49" i="302"/>
  <c r="AN49" i="302"/>
  <c r="AQ49" i="302"/>
  <c r="AT49" i="302"/>
  <c r="AU49" i="302"/>
  <c r="AX49" i="302"/>
  <c r="BA49" i="302"/>
  <c r="BD49" i="302"/>
  <c r="BE49" i="302"/>
  <c r="BF49" i="302"/>
  <c r="J48" i="302"/>
  <c r="M48" i="302"/>
  <c r="R48" i="302"/>
  <c r="S48" i="302"/>
  <c r="V48" i="302"/>
  <c r="Y48" i="302"/>
  <c r="Z48" i="302"/>
  <c r="AA48" i="302"/>
  <c r="AD48" i="302"/>
  <c r="AG48" i="302"/>
  <c r="AJ48" i="302"/>
  <c r="AK48" i="302"/>
  <c r="AN48" i="302"/>
  <c r="AQ48" i="302"/>
  <c r="AT48" i="302"/>
  <c r="AU48" i="302"/>
  <c r="AX48" i="302"/>
  <c r="BA48" i="302"/>
  <c r="BD48" i="302"/>
  <c r="BE48" i="302"/>
  <c r="BF48" i="302"/>
  <c r="J47" i="302"/>
  <c r="M47" i="302"/>
  <c r="R47" i="302"/>
  <c r="S47" i="302"/>
  <c r="V47" i="302"/>
  <c r="Y47" i="302"/>
  <c r="Z47" i="302"/>
  <c r="AA47" i="302"/>
  <c r="AD47" i="302"/>
  <c r="AG47" i="302"/>
  <c r="AJ47" i="302"/>
  <c r="AK47" i="302"/>
  <c r="AN47" i="302"/>
  <c r="AQ47" i="302"/>
  <c r="AT47" i="302"/>
  <c r="AU47" i="302"/>
  <c r="AX47" i="302"/>
  <c r="BA47" i="302"/>
  <c r="BD47" i="302"/>
  <c r="BE47" i="302"/>
  <c r="BF47" i="302"/>
  <c r="J46" i="302"/>
  <c r="M46" i="302"/>
  <c r="R46" i="302"/>
  <c r="S46" i="302"/>
  <c r="V46" i="302"/>
  <c r="Y46" i="302"/>
  <c r="Z46" i="302"/>
  <c r="AA46" i="302"/>
  <c r="AD46" i="302"/>
  <c r="AG46" i="302"/>
  <c r="AJ46" i="302"/>
  <c r="AK46" i="302"/>
  <c r="AN46" i="302"/>
  <c r="AQ46" i="302"/>
  <c r="AT46" i="302"/>
  <c r="AU46" i="302"/>
  <c r="AX46" i="302"/>
  <c r="BA46" i="302"/>
  <c r="BD46" i="302"/>
  <c r="BE46" i="302"/>
  <c r="BF46" i="302"/>
  <c r="J45" i="302"/>
  <c r="M45" i="302"/>
  <c r="R45" i="302"/>
  <c r="S45" i="302"/>
  <c r="V45" i="302"/>
  <c r="Y45" i="302"/>
  <c r="Z45" i="302"/>
  <c r="AA45" i="302"/>
  <c r="AD45" i="302"/>
  <c r="AG45" i="302"/>
  <c r="AJ45" i="302"/>
  <c r="AK45" i="302"/>
  <c r="AN45" i="302"/>
  <c r="AQ45" i="302"/>
  <c r="AT45" i="302"/>
  <c r="AU45" i="302"/>
  <c r="AX45" i="302"/>
  <c r="BA45" i="302"/>
  <c r="BD45" i="302"/>
  <c r="BE45" i="302"/>
  <c r="BF45" i="302"/>
  <c r="J44" i="302"/>
  <c r="M44" i="302"/>
  <c r="R44" i="302"/>
  <c r="S44" i="302"/>
  <c r="V44" i="302"/>
  <c r="Y44" i="302"/>
  <c r="Z44" i="302"/>
  <c r="AA44" i="302"/>
  <c r="AD44" i="302"/>
  <c r="AG44" i="302"/>
  <c r="AJ44" i="302"/>
  <c r="AK44" i="302"/>
  <c r="AN44" i="302"/>
  <c r="AQ44" i="302"/>
  <c r="AT44" i="302"/>
  <c r="AU44" i="302"/>
  <c r="AX44" i="302"/>
  <c r="BA44" i="302"/>
  <c r="BD44" i="302"/>
  <c r="BE44" i="302"/>
  <c r="BF44" i="302"/>
  <c r="J43" i="302"/>
  <c r="M43" i="302"/>
  <c r="R43" i="302"/>
  <c r="S43" i="302"/>
  <c r="V43" i="302"/>
  <c r="Y43" i="302"/>
  <c r="Z43" i="302"/>
  <c r="AA43" i="302"/>
  <c r="AD43" i="302"/>
  <c r="AG43" i="302"/>
  <c r="AJ43" i="302"/>
  <c r="AK43" i="302"/>
  <c r="AN43" i="302"/>
  <c r="AQ43" i="302"/>
  <c r="AT43" i="302"/>
  <c r="AU43" i="302"/>
  <c r="AX43" i="302"/>
  <c r="BA43" i="302"/>
  <c r="BD43" i="302"/>
  <c r="BE43" i="302"/>
  <c r="BF43" i="302"/>
  <c r="J42" i="302"/>
  <c r="M42" i="302"/>
  <c r="R42" i="302"/>
  <c r="S42" i="302"/>
  <c r="V42" i="302"/>
  <c r="Y42" i="302"/>
  <c r="Z42" i="302"/>
  <c r="AA42" i="302"/>
  <c r="AD42" i="302"/>
  <c r="AG42" i="302"/>
  <c r="AJ42" i="302"/>
  <c r="AK42" i="302"/>
  <c r="AN42" i="302"/>
  <c r="AQ42" i="302"/>
  <c r="AT42" i="302"/>
  <c r="AU42" i="302"/>
  <c r="AX42" i="302"/>
  <c r="BA42" i="302"/>
  <c r="BD42" i="302"/>
  <c r="BE42" i="302"/>
  <c r="BF42" i="302"/>
  <c r="J41" i="302"/>
  <c r="M41" i="302"/>
  <c r="R41" i="302"/>
  <c r="S41" i="302"/>
  <c r="V41" i="302"/>
  <c r="Y41" i="302"/>
  <c r="Z41" i="302"/>
  <c r="AA41" i="302"/>
  <c r="AD41" i="302"/>
  <c r="AG41" i="302"/>
  <c r="AJ41" i="302"/>
  <c r="AK41" i="302"/>
  <c r="AN41" i="302"/>
  <c r="AQ41" i="302"/>
  <c r="AT41" i="302"/>
  <c r="AU41" i="302"/>
  <c r="AX41" i="302"/>
  <c r="BA41" i="302"/>
  <c r="BD41" i="302"/>
  <c r="BE41" i="302"/>
  <c r="BF41" i="302"/>
  <c r="J40" i="302"/>
  <c r="M40" i="302"/>
  <c r="R40" i="302"/>
  <c r="S40" i="302"/>
  <c r="V40" i="302"/>
  <c r="Y40" i="302"/>
  <c r="Z40" i="302"/>
  <c r="AA40" i="302"/>
  <c r="AD40" i="302"/>
  <c r="AG40" i="302"/>
  <c r="AJ40" i="302"/>
  <c r="AK40" i="302"/>
  <c r="AN40" i="302"/>
  <c r="AQ40" i="302"/>
  <c r="AT40" i="302"/>
  <c r="AU40" i="302"/>
  <c r="AX40" i="302"/>
  <c r="BA40" i="302"/>
  <c r="BD40" i="302"/>
  <c r="BE40" i="302"/>
  <c r="BF40" i="302"/>
  <c r="J39" i="302"/>
  <c r="M39" i="302"/>
  <c r="R39" i="302"/>
  <c r="S39" i="302"/>
  <c r="V39" i="302"/>
  <c r="Y39" i="302"/>
  <c r="Z39" i="302"/>
  <c r="AA39" i="302"/>
  <c r="AD39" i="302"/>
  <c r="AG39" i="302"/>
  <c r="AJ39" i="302"/>
  <c r="AK39" i="302"/>
  <c r="AN39" i="302"/>
  <c r="AQ39" i="302"/>
  <c r="AT39" i="302"/>
  <c r="AU39" i="302"/>
  <c r="AX39" i="302"/>
  <c r="BA39" i="302"/>
  <c r="BD39" i="302"/>
  <c r="BE39" i="302"/>
  <c r="BF39" i="302"/>
  <c r="J38" i="302"/>
  <c r="M38" i="302"/>
  <c r="R38" i="302"/>
  <c r="S38" i="302"/>
  <c r="V38" i="302"/>
  <c r="Y38" i="302"/>
  <c r="Z38" i="302"/>
  <c r="AA38" i="302"/>
  <c r="AD38" i="302"/>
  <c r="AG38" i="302"/>
  <c r="AJ38" i="302"/>
  <c r="AK38" i="302"/>
  <c r="AN38" i="302"/>
  <c r="AQ38" i="302"/>
  <c r="AT38" i="302"/>
  <c r="AU38" i="302"/>
  <c r="AX38" i="302"/>
  <c r="BA38" i="302"/>
  <c r="BD38" i="302"/>
  <c r="BE38" i="302"/>
  <c r="BF38" i="302"/>
  <c r="J37" i="302"/>
  <c r="M37" i="302"/>
  <c r="R37" i="302"/>
  <c r="S37" i="302"/>
  <c r="V37" i="302"/>
  <c r="Y37" i="302"/>
  <c r="Z37" i="302"/>
  <c r="AA37" i="302"/>
  <c r="AD37" i="302"/>
  <c r="AG37" i="302"/>
  <c r="AJ37" i="302"/>
  <c r="AK37" i="302"/>
  <c r="AN37" i="302"/>
  <c r="AQ37" i="302"/>
  <c r="AT37" i="302"/>
  <c r="AU37" i="302"/>
  <c r="AX37" i="302"/>
  <c r="BA37" i="302"/>
  <c r="BD37" i="302"/>
  <c r="BE37" i="302"/>
  <c r="BF37" i="302"/>
  <c r="J36" i="302"/>
  <c r="M36" i="302"/>
  <c r="R36" i="302"/>
  <c r="S36" i="302"/>
  <c r="V36" i="302"/>
  <c r="Y36" i="302"/>
  <c r="Z36" i="302"/>
  <c r="AA36" i="302"/>
  <c r="AD36" i="302"/>
  <c r="AG36" i="302"/>
  <c r="AJ36" i="302"/>
  <c r="AK36" i="302"/>
  <c r="AN36" i="302"/>
  <c r="AQ36" i="302"/>
  <c r="AT36" i="302"/>
  <c r="AU36" i="302"/>
  <c r="AX36" i="302"/>
  <c r="BA36" i="302"/>
  <c r="BD36" i="302"/>
  <c r="BE36" i="302"/>
  <c r="BF36" i="302"/>
  <c r="J35" i="302"/>
  <c r="M35" i="302"/>
  <c r="R35" i="302"/>
  <c r="S35" i="302"/>
  <c r="V35" i="302"/>
  <c r="Y35" i="302"/>
  <c r="Z35" i="302"/>
  <c r="AA35" i="302"/>
  <c r="AD35" i="302"/>
  <c r="AG35" i="302"/>
  <c r="AJ35" i="302"/>
  <c r="AK35" i="302"/>
  <c r="AN35" i="302"/>
  <c r="AQ35" i="302"/>
  <c r="AT35" i="302"/>
  <c r="AU35" i="302"/>
  <c r="AX35" i="302"/>
  <c r="BA35" i="302"/>
  <c r="BD35" i="302"/>
  <c r="BE35" i="302"/>
  <c r="BF35" i="302"/>
  <c r="J34" i="302"/>
  <c r="M34" i="302"/>
  <c r="R34" i="302"/>
  <c r="S34" i="302"/>
  <c r="V34" i="302"/>
  <c r="Y34" i="302"/>
  <c r="Z34" i="302"/>
  <c r="AA34" i="302"/>
  <c r="AD34" i="302"/>
  <c r="AG34" i="302"/>
  <c r="AJ34" i="302"/>
  <c r="AK34" i="302"/>
  <c r="AN34" i="302"/>
  <c r="AQ34" i="302"/>
  <c r="AT34" i="302"/>
  <c r="AU34" i="302"/>
  <c r="AX34" i="302"/>
  <c r="BA34" i="302"/>
  <c r="BD34" i="302"/>
  <c r="BE34" i="302"/>
  <c r="BF34" i="302"/>
  <c r="J33" i="302"/>
  <c r="M33" i="302"/>
  <c r="R33" i="302"/>
  <c r="S33" i="302"/>
  <c r="V33" i="302"/>
  <c r="Y33" i="302"/>
  <c r="Z33" i="302"/>
  <c r="AA33" i="302"/>
  <c r="AD33" i="302"/>
  <c r="AG33" i="302"/>
  <c r="AJ33" i="302"/>
  <c r="AK33" i="302"/>
  <c r="AN33" i="302"/>
  <c r="AQ33" i="302"/>
  <c r="AT33" i="302"/>
  <c r="AU33" i="302"/>
  <c r="AX33" i="302"/>
  <c r="BA33" i="302"/>
  <c r="BD33" i="302"/>
  <c r="BE33" i="302"/>
  <c r="BF33" i="302"/>
  <c r="J32" i="302"/>
  <c r="M32" i="302"/>
  <c r="R32" i="302"/>
  <c r="S32" i="302"/>
  <c r="V32" i="302"/>
  <c r="Y32" i="302"/>
  <c r="Z32" i="302"/>
  <c r="AA32" i="302"/>
  <c r="AD32" i="302"/>
  <c r="AG32" i="302"/>
  <c r="AJ32" i="302"/>
  <c r="AK32" i="302"/>
  <c r="AN32" i="302"/>
  <c r="AQ32" i="302"/>
  <c r="AT32" i="302"/>
  <c r="AU32" i="302"/>
  <c r="AX32" i="302"/>
  <c r="BA32" i="302"/>
  <c r="BD32" i="302"/>
  <c r="BE32" i="302"/>
  <c r="BF32" i="302"/>
  <c r="J31" i="302"/>
  <c r="M31" i="302"/>
  <c r="R31" i="302"/>
  <c r="S31" i="302"/>
  <c r="V31" i="302"/>
  <c r="Y31" i="302"/>
  <c r="Z31" i="302"/>
  <c r="AA31" i="302"/>
  <c r="AD31" i="302"/>
  <c r="AG31" i="302"/>
  <c r="AJ31" i="302"/>
  <c r="AK31" i="302"/>
  <c r="AN31" i="302"/>
  <c r="AQ31" i="302"/>
  <c r="AT31" i="302"/>
  <c r="AU31" i="302"/>
  <c r="AX31" i="302"/>
  <c r="BA31" i="302"/>
  <c r="BD31" i="302"/>
  <c r="BE31" i="302"/>
  <c r="BF31" i="302"/>
  <c r="J30" i="302"/>
  <c r="M30" i="302"/>
  <c r="R30" i="302"/>
  <c r="S30" i="302"/>
  <c r="V30" i="302"/>
  <c r="Y30" i="302"/>
  <c r="Z30" i="302"/>
  <c r="AA30" i="302"/>
  <c r="AD30" i="302"/>
  <c r="AG30" i="302"/>
  <c r="AJ30" i="302"/>
  <c r="AK30" i="302"/>
  <c r="AN30" i="302"/>
  <c r="AQ30" i="302"/>
  <c r="AT30" i="302"/>
  <c r="AU30" i="302"/>
  <c r="AX30" i="302"/>
  <c r="BA30" i="302"/>
  <c r="BD30" i="302"/>
  <c r="BE30" i="302"/>
  <c r="BF30" i="302"/>
  <c r="J29" i="302"/>
  <c r="M29" i="302"/>
  <c r="R29" i="302"/>
  <c r="S29" i="302"/>
  <c r="V29" i="302"/>
  <c r="Y29" i="302"/>
  <c r="Z29" i="302"/>
  <c r="AA29" i="302"/>
  <c r="AD29" i="302"/>
  <c r="AG29" i="302"/>
  <c r="AJ29" i="302"/>
  <c r="AK29" i="302"/>
  <c r="AN29" i="302"/>
  <c r="AQ29" i="302"/>
  <c r="AT29" i="302"/>
  <c r="AU29" i="302"/>
  <c r="AX29" i="302"/>
  <c r="BA29" i="302"/>
  <c r="BD29" i="302"/>
  <c r="BE29" i="302"/>
  <c r="BF29" i="302"/>
  <c r="J28" i="302"/>
  <c r="M28" i="302"/>
  <c r="R28" i="302"/>
  <c r="S28" i="302"/>
  <c r="V28" i="302"/>
  <c r="Y28" i="302"/>
  <c r="Z28" i="302"/>
  <c r="AA28" i="302"/>
  <c r="AD28" i="302"/>
  <c r="AG28" i="302"/>
  <c r="AJ28" i="302"/>
  <c r="AK28" i="302"/>
  <c r="AN28" i="302"/>
  <c r="AQ28" i="302"/>
  <c r="AT28" i="302"/>
  <c r="AU28" i="302"/>
  <c r="AX28" i="302"/>
  <c r="BA28" i="302"/>
  <c r="BD28" i="302"/>
  <c r="BE28" i="302"/>
  <c r="BF28" i="302"/>
  <c r="J27" i="302"/>
  <c r="M27" i="302"/>
  <c r="R27" i="302"/>
  <c r="S27" i="302"/>
  <c r="V27" i="302"/>
  <c r="Y27" i="302"/>
  <c r="Z27" i="302"/>
  <c r="AA27" i="302"/>
  <c r="AD27" i="302"/>
  <c r="AG27" i="302"/>
  <c r="AJ27" i="302"/>
  <c r="AK27" i="302"/>
  <c r="AN27" i="302"/>
  <c r="AQ27" i="302"/>
  <c r="AT27" i="302"/>
  <c r="AU27" i="302"/>
  <c r="AX27" i="302"/>
  <c r="BA27" i="302"/>
  <c r="BD27" i="302"/>
  <c r="BE27" i="302"/>
  <c r="BF27" i="302"/>
  <c r="J26" i="302"/>
  <c r="M26" i="302"/>
  <c r="R26" i="302"/>
  <c r="S26" i="302"/>
  <c r="V26" i="302"/>
  <c r="Y26" i="302"/>
  <c r="Z26" i="302"/>
  <c r="AA26" i="302"/>
  <c r="AD26" i="302"/>
  <c r="AG26" i="302"/>
  <c r="AJ26" i="302"/>
  <c r="AK26" i="302"/>
  <c r="AN26" i="302"/>
  <c r="AQ26" i="302"/>
  <c r="AT26" i="302"/>
  <c r="AU26" i="302"/>
  <c r="AX26" i="302"/>
  <c r="BA26" i="302"/>
  <c r="BD26" i="302"/>
  <c r="BE26" i="302"/>
  <c r="BF26" i="302"/>
  <c r="J25" i="302"/>
  <c r="M25" i="302"/>
  <c r="R25" i="302"/>
  <c r="S25" i="302"/>
  <c r="V25" i="302"/>
  <c r="Y25" i="302"/>
  <c r="Z25" i="302"/>
  <c r="AA25" i="302"/>
  <c r="AD25" i="302"/>
  <c r="AG25" i="302"/>
  <c r="AJ25" i="302"/>
  <c r="AK25" i="302"/>
  <c r="AN25" i="302"/>
  <c r="AQ25" i="302"/>
  <c r="AT25" i="302"/>
  <c r="AU25" i="302"/>
  <c r="AX25" i="302"/>
  <c r="BA25" i="302"/>
  <c r="BD25" i="302"/>
  <c r="BE25" i="302"/>
  <c r="BF25" i="302"/>
  <c r="J24" i="302"/>
  <c r="M24" i="302"/>
  <c r="R24" i="302"/>
  <c r="S24" i="302"/>
  <c r="V24" i="302"/>
  <c r="Y24" i="302"/>
  <c r="Z24" i="302"/>
  <c r="AA24" i="302"/>
  <c r="AD24" i="302"/>
  <c r="AG24" i="302"/>
  <c r="AJ24" i="302"/>
  <c r="AK24" i="302"/>
  <c r="AN24" i="302"/>
  <c r="AQ24" i="302"/>
  <c r="AT24" i="302"/>
  <c r="AU24" i="302"/>
  <c r="AX24" i="302"/>
  <c r="BA24" i="302"/>
  <c r="BD24" i="302"/>
  <c r="BE24" i="302"/>
  <c r="BF24" i="302"/>
  <c r="J23" i="302"/>
  <c r="M23" i="302"/>
  <c r="R23" i="302"/>
  <c r="S23" i="302"/>
  <c r="V23" i="302"/>
  <c r="Y23" i="302"/>
  <c r="Z23" i="302"/>
  <c r="AA23" i="302"/>
  <c r="AD23" i="302"/>
  <c r="AG23" i="302"/>
  <c r="AJ23" i="302"/>
  <c r="AK23" i="302"/>
  <c r="AN23" i="302"/>
  <c r="AQ23" i="302"/>
  <c r="AT23" i="302"/>
  <c r="AU23" i="302"/>
  <c r="AX23" i="302"/>
  <c r="BA23" i="302"/>
  <c r="BD23" i="302"/>
  <c r="BE23" i="302"/>
  <c r="BF23" i="302"/>
  <c r="J22" i="302"/>
  <c r="M22" i="302"/>
  <c r="R22" i="302"/>
  <c r="S22" i="302"/>
  <c r="V22" i="302"/>
  <c r="Y22" i="302"/>
  <c r="Z22" i="302"/>
  <c r="AA22" i="302"/>
  <c r="AD22" i="302"/>
  <c r="AG22" i="302"/>
  <c r="AJ22" i="302"/>
  <c r="AK22" i="302"/>
  <c r="AN22" i="302"/>
  <c r="AQ22" i="302"/>
  <c r="AT22" i="302"/>
  <c r="AU22" i="302"/>
  <c r="AX22" i="302"/>
  <c r="BA22" i="302"/>
  <c r="BD22" i="302"/>
  <c r="BE22" i="302"/>
  <c r="BF22" i="302"/>
  <c r="J21" i="302"/>
  <c r="M21" i="302"/>
  <c r="R21" i="302"/>
  <c r="S21" i="302"/>
  <c r="V21" i="302"/>
  <c r="Y21" i="302"/>
  <c r="Z21" i="302"/>
  <c r="AA21" i="302"/>
  <c r="AD21" i="302"/>
  <c r="AG21" i="302"/>
  <c r="AJ21" i="302"/>
  <c r="AK21" i="302"/>
  <c r="AN21" i="302"/>
  <c r="AQ21" i="302"/>
  <c r="AT21" i="302"/>
  <c r="AU21" i="302"/>
  <c r="AX21" i="302"/>
  <c r="BA21" i="302"/>
  <c r="BD21" i="302"/>
  <c r="BE21" i="302"/>
  <c r="BF21" i="302"/>
  <c r="J20" i="302"/>
  <c r="M20" i="302"/>
  <c r="R20" i="302"/>
  <c r="S20" i="302"/>
  <c r="V20" i="302"/>
  <c r="Y20" i="302"/>
  <c r="Z20" i="302"/>
  <c r="AA20" i="302"/>
  <c r="AD20" i="302"/>
  <c r="AG20" i="302"/>
  <c r="AJ20" i="302"/>
  <c r="AK20" i="302"/>
  <c r="AN20" i="302"/>
  <c r="AQ20" i="302"/>
  <c r="AT20" i="302"/>
  <c r="AU20" i="302"/>
  <c r="AX20" i="302"/>
  <c r="BA20" i="302"/>
  <c r="BD20" i="302"/>
  <c r="BE20" i="302"/>
  <c r="BF20" i="302"/>
  <c r="J19" i="302"/>
  <c r="M19" i="302"/>
  <c r="R19" i="302"/>
  <c r="S19" i="302"/>
  <c r="V19" i="302"/>
  <c r="Y19" i="302"/>
  <c r="Z19" i="302"/>
  <c r="AA19" i="302"/>
  <c r="AD19" i="302"/>
  <c r="AG19" i="302"/>
  <c r="AJ19" i="302"/>
  <c r="AK19" i="302"/>
  <c r="AN19" i="302"/>
  <c r="AQ19" i="302"/>
  <c r="AT19" i="302"/>
  <c r="AU19" i="302"/>
  <c r="AX19" i="302"/>
  <c r="BA19" i="302"/>
  <c r="BD19" i="302"/>
  <c r="BE19" i="302"/>
  <c r="BF19" i="302"/>
  <c r="J18" i="302"/>
  <c r="M18" i="302"/>
  <c r="R18" i="302"/>
  <c r="S18" i="302"/>
  <c r="V18" i="302"/>
  <c r="Y18" i="302"/>
  <c r="Z18" i="302"/>
  <c r="AA18" i="302"/>
  <c r="AD18" i="302"/>
  <c r="AG18" i="302"/>
  <c r="AJ18" i="302"/>
  <c r="AK18" i="302"/>
  <c r="AN18" i="302"/>
  <c r="AQ18" i="302"/>
  <c r="AT18" i="302"/>
  <c r="AU18" i="302"/>
  <c r="AX18" i="302"/>
  <c r="BA18" i="302"/>
  <c r="BD18" i="302"/>
  <c r="BE18" i="302"/>
  <c r="BF18" i="302"/>
  <c r="J17" i="302"/>
  <c r="M17" i="302"/>
  <c r="R17" i="302"/>
  <c r="S17" i="302"/>
  <c r="V17" i="302"/>
  <c r="Y17" i="302"/>
  <c r="Z17" i="302"/>
  <c r="AA17" i="302"/>
  <c r="AD17" i="302"/>
  <c r="AG17" i="302"/>
  <c r="AJ17" i="302"/>
  <c r="AK17" i="302"/>
  <c r="AN17" i="302"/>
  <c r="AQ17" i="302"/>
  <c r="AT17" i="302"/>
  <c r="AU17" i="302"/>
  <c r="AX17" i="302"/>
  <c r="BA17" i="302"/>
  <c r="BD17" i="302"/>
  <c r="BE17" i="302"/>
  <c r="BF17" i="302"/>
  <c r="J16" i="302"/>
  <c r="M16" i="302"/>
  <c r="R16" i="302"/>
  <c r="S16" i="302"/>
  <c r="V16" i="302"/>
  <c r="Y16" i="302"/>
  <c r="Z16" i="302"/>
  <c r="AA16" i="302"/>
  <c r="AD16" i="302"/>
  <c r="AG16" i="302"/>
  <c r="AJ16" i="302"/>
  <c r="AK16" i="302"/>
  <c r="AN16" i="302"/>
  <c r="AQ16" i="302"/>
  <c r="AT16" i="302"/>
  <c r="AU16" i="302"/>
  <c r="AX16" i="302"/>
  <c r="BA16" i="302"/>
  <c r="BD16" i="302"/>
  <c r="BE16" i="302"/>
  <c r="BF16" i="302"/>
  <c r="J15" i="302"/>
  <c r="M15" i="302"/>
  <c r="R15" i="302"/>
  <c r="S15" i="302"/>
  <c r="V15" i="302"/>
  <c r="Y15" i="302"/>
  <c r="Z15" i="302"/>
  <c r="AA15" i="302"/>
  <c r="AD15" i="302"/>
  <c r="AG15" i="302"/>
  <c r="AJ15" i="302"/>
  <c r="AK15" i="302"/>
  <c r="AN15" i="302"/>
  <c r="AQ15" i="302"/>
  <c r="AT15" i="302"/>
  <c r="AU15" i="302"/>
  <c r="AX15" i="302"/>
  <c r="BA15" i="302"/>
  <c r="BD15" i="302"/>
  <c r="BE15" i="302"/>
  <c r="BF15" i="302"/>
  <c r="J14" i="302"/>
  <c r="M14" i="302"/>
  <c r="R14" i="302"/>
  <c r="S14" i="302"/>
  <c r="V14" i="302"/>
  <c r="Y14" i="302"/>
  <c r="Z14" i="302"/>
  <c r="AA14" i="302"/>
  <c r="AD14" i="302"/>
  <c r="AG14" i="302"/>
  <c r="AJ14" i="302"/>
  <c r="AK14" i="302"/>
  <c r="AN14" i="302"/>
  <c r="AQ14" i="302"/>
  <c r="AT14" i="302"/>
  <c r="AU14" i="302"/>
  <c r="AX14" i="302"/>
  <c r="BA14" i="302"/>
  <c r="BD14" i="302"/>
  <c r="BE14" i="302"/>
  <c r="BF14" i="302"/>
  <c r="J13" i="302"/>
  <c r="M13" i="302"/>
  <c r="R13" i="302"/>
  <c r="S13" i="302"/>
  <c r="V13" i="302"/>
  <c r="Y13" i="302"/>
  <c r="Z13" i="302"/>
  <c r="AA13" i="302"/>
  <c r="AD13" i="302"/>
  <c r="AG13" i="302"/>
  <c r="AJ13" i="302"/>
  <c r="AK13" i="302"/>
  <c r="AN13" i="302"/>
  <c r="AQ13" i="302"/>
  <c r="AT13" i="302"/>
  <c r="AU13" i="302"/>
  <c r="AX13" i="302"/>
  <c r="BA13" i="302"/>
  <c r="BD13" i="302"/>
  <c r="BE13" i="302"/>
  <c r="BF13" i="302"/>
  <c r="J12" i="302"/>
  <c r="M12" i="302"/>
  <c r="R12" i="302"/>
  <c r="S12" i="302"/>
  <c r="V12" i="302"/>
  <c r="Y12" i="302"/>
  <c r="Z12" i="302"/>
  <c r="AA12" i="302"/>
  <c r="AD12" i="302"/>
  <c r="AG12" i="302"/>
  <c r="AJ12" i="302"/>
  <c r="AK12" i="302"/>
  <c r="AN12" i="302"/>
  <c r="AQ12" i="302"/>
  <c r="AT12" i="302"/>
  <c r="AU12" i="302"/>
  <c r="AX12" i="302"/>
  <c r="BA12" i="302"/>
  <c r="BD12" i="302"/>
  <c r="BE12" i="302"/>
  <c r="BF12" i="302"/>
  <c r="J11" i="302"/>
  <c r="M11" i="302"/>
  <c r="R11" i="302"/>
  <c r="S11" i="302"/>
  <c r="V11" i="302"/>
  <c r="Y11" i="302"/>
  <c r="Z11" i="302"/>
  <c r="AA11" i="302"/>
  <c r="AD11" i="302"/>
  <c r="AG11" i="302"/>
  <c r="AJ11" i="302"/>
  <c r="AK11" i="302"/>
  <c r="AN11" i="302"/>
  <c r="AQ11" i="302"/>
  <c r="AT11" i="302"/>
  <c r="AU11" i="302"/>
  <c r="AX11" i="302"/>
  <c r="BA11" i="302"/>
  <c r="BD11" i="302"/>
  <c r="BE11" i="302"/>
  <c r="BF11" i="302"/>
  <c r="J10" i="302"/>
  <c r="M10" i="302"/>
  <c r="R10" i="302"/>
  <c r="S10" i="302"/>
  <c r="V10" i="302"/>
  <c r="Y10" i="302"/>
  <c r="Z10" i="302"/>
  <c r="AA10" i="302"/>
  <c r="AD10" i="302"/>
  <c r="AG10" i="302"/>
  <c r="AJ10" i="302"/>
  <c r="AK10" i="302"/>
  <c r="AN10" i="302"/>
  <c r="AQ10" i="302"/>
  <c r="AT10" i="302"/>
  <c r="AU10" i="302"/>
  <c r="AX10" i="302"/>
  <c r="BA10" i="302"/>
  <c r="BD10" i="302"/>
  <c r="BE10" i="302"/>
  <c r="BF10" i="302"/>
  <c r="J9" i="302"/>
  <c r="M9" i="302"/>
  <c r="R9" i="302"/>
  <c r="S9" i="302"/>
  <c r="V9" i="302"/>
  <c r="Y9" i="302"/>
  <c r="Z9" i="302"/>
  <c r="AA9" i="302"/>
  <c r="AD9" i="302"/>
  <c r="AG9" i="302"/>
  <c r="AJ9" i="302"/>
  <c r="AK9" i="302"/>
  <c r="AN9" i="302"/>
  <c r="AQ9" i="302"/>
  <c r="AT9" i="302"/>
  <c r="AU9" i="302"/>
  <c r="AX9" i="302"/>
  <c r="BA9" i="302"/>
  <c r="BD9" i="302"/>
  <c r="BE9" i="302"/>
  <c r="BF9" i="302"/>
  <c r="J8" i="302"/>
  <c r="M8" i="302"/>
  <c r="R8" i="302"/>
  <c r="S8" i="302"/>
  <c r="V8" i="302"/>
  <c r="Y8" i="302"/>
  <c r="Z8" i="302"/>
  <c r="AA8" i="302"/>
  <c r="AD8" i="302"/>
  <c r="AG8" i="302"/>
  <c r="AJ8" i="302"/>
  <c r="AK8" i="302"/>
  <c r="AN8" i="302"/>
  <c r="AQ8" i="302"/>
  <c r="AT8" i="302"/>
  <c r="AU8" i="302"/>
  <c r="AX8" i="302"/>
  <c r="BA8" i="302"/>
  <c r="BD8" i="302"/>
  <c r="BE8" i="302"/>
  <c r="BF8" i="302"/>
  <c r="J7" i="302"/>
  <c r="M7" i="302"/>
  <c r="R7" i="302"/>
  <c r="S7" i="302"/>
  <c r="V7" i="302"/>
  <c r="Y7" i="302"/>
  <c r="Z7" i="302"/>
  <c r="AA7" i="302"/>
  <c r="AD7" i="302"/>
  <c r="AG7" i="302"/>
  <c r="AJ7" i="302"/>
  <c r="AK7" i="302"/>
  <c r="AN7" i="302"/>
  <c r="AQ7" i="302"/>
  <c r="AT7" i="302"/>
  <c r="AU7" i="302"/>
  <c r="AX7" i="302"/>
  <c r="BA7" i="302"/>
  <c r="BD7" i="302"/>
  <c r="BE7" i="302"/>
  <c r="BF7" i="302"/>
  <c r="J6" i="302"/>
  <c r="M6" i="302"/>
  <c r="R6" i="302"/>
  <c r="S6" i="302"/>
  <c r="V6" i="302"/>
  <c r="Y6" i="302"/>
  <c r="Z6" i="302"/>
  <c r="AA6" i="302"/>
  <c r="AD6" i="302"/>
  <c r="AG6" i="302"/>
  <c r="AJ6" i="302"/>
  <c r="AK6" i="302"/>
  <c r="AN6" i="302"/>
  <c r="AQ6" i="302"/>
  <c r="AT6" i="302"/>
  <c r="AU6" i="302"/>
  <c r="AX6" i="302"/>
  <c r="BA6" i="302"/>
  <c r="BD6" i="302"/>
  <c r="BE6" i="302"/>
  <c r="BF6" i="302"/>
  <c r="J5" i="302"/>
  <c r="M5" i="302"/>
  <c r="R5" i="302"/>
  <c r="S5" i="302"/>
  <c r="V5" i="302"/>
  <c r="Y5" i="302"/>
  <c r="Z5" i="302"/>
  <c r="AA5" i="302"/>
  <c r="AD5" i="302"/>
  <c r="AG5" i="302"/>
  <c r="AJ5" i="302"/>
  <c r="AK5" i="302"/>
  <c r="AN5" i="302"/>
  <c r="AQ5" i="302"/>
  <c r="AT5" i="302"/>
  <c r="AU5" i="302"/>
  <c r="AX5" i="302"/>
  <c r="BA5" i="302"/>
  <c r="BD5" i="302"/>
  <c r="BE5" i="302"/>
  <c r="BF5" i="302"/>
  <c r="J4" i="302"/>
  <c r="M4" i="302"/>
  <c r="R4" i="302"/>
  <c r="S4" i="302"/>
  <c r="V4" i="302"/>
  <c r="Y4" i="302"/>
  <c r="Z4" i="302"/>
  <c r="AA4" i="302"/>
  <c r="AD4" i="302"/>
  <c r="AG4" i="302"/>
  <c r="AJ4" i="302"/>
  <c r="AK4" i="302"/>
  <c r="AN4" i="302"/>
  <c r="AQ4" i="302"/>
  <c r="AT4" i="302"/>
  <c r="AU4" i="302"/>
  <c r="AX4" i="302"/>
  <c r="BA4" i="302"/>
  <c r="BD4" i="302"/>
  <c r="BE4" i="302"/>
  <c r="BF4" i="302"/>
  <c r="J3" i="302"/>
  <c r="M3" i="302"/>
  <c r="R3" i="302"/>
  <c r="S3" i="302"/>
  <c r="V3" i="302"/>
  <c r="Y3" i="302"/>
  <c r="Z3" i="302"/>
  <c r="AA3" i="302"/>
  <c r="AD3" i="302"/>
  <c r="AG3" i="302"/>
  <c r="AJ3" i="302"/>
  <c r="AK3" i="302"/>
  <c r="AN3" i="302"/>
  <c r="AQ3" i="302"/>
  <c r="AT3" i="302"/>
  <c r="AU3" i="302"/>
  <c r="AX3" i="302"/>
  <c r="BA3" i="302"/>
  <c r="BD3" i="302"/>
  <c r="BE3" i="302"/>
  <c r="BF3" i="302"/>
  <c r="CB2" i="301"/>
  <c r="J6" i="301"/>
  <c r="M6" i="301"/>
  <c r="R6" i="301"/>
  <c r="S6" i="301"/>
  <c r="V6" i="301"/>
  <c r="Y6" i="301"/>
  <c r="Z6" i="301"/>
  <c r="AA6" i="301"/>
  <c r="AD6" i="301"/>
  <c r="AG6" i="301"/>
  <c r="AJ6" i="301"/>
  <c r="AK6" i="301"/>
  <c r="AN6" i="301"/>
  <c r="AQ6" i="301"/>
  <c r="AT6" i="301"/>
  <c r="AU6" i="301"/>
  <c r="AX6" i="301"/>
  <c r="BA6" i="301"/>
  <c r="BD6" i="301"/>
  <c r="BE6" i="301"/>
  <c r="BF6" i="301"/>
  <c r="J5" i="301"/>
  <c r="M5" i="301"/>
  <c r="R5" i="301"/>
  <c r="S5" i="301"/>
  <c r="V5" i="301"/>
  <c r="Y5" i="301"/>
  <c r="Z5" i="301"/>
  <c r="AA5" i="301"/>
  <c r="AD5" i="301"/>
  <c r="AG5" i="301"/>
  <c r="AJ5" i="301"/>
  <c r="AK5" i="301"/>
  <c r="AN5" i="301"/>
  <c r="AQ5" i="301"/>
  <c r="AT5" i="301"/>
  <c r="AU5" i="301"/>
  <c r="AX5" i="301"/>
  <c r="BA5" i="301"/>
  <c r="BD5" i="301"/>
  <c r="BE5" i="301"/>
  <c r="BF5" i="301"/>
  <c r="J4" i="301"/>
  <c r="M4" i="301"/>
  <c r="R4" i="301"/>
  <c r="S4" i="301"/>
  <c r="V4" i="301"/>
  <c r="Y4" i="301"/>
  <c r="Z4" i="301"/>
  <c r="AA4" i="301"/>
  <c r="AD4" i="301"/>
  <c r="AG4" i="301"/>
  <c r="AJ4" i="301"/>
  <c r="AK4" i="301"/>
  <c r="AN4" i="301"/>
  <c r="AQ4" i="301"/>
  <c r="AT4" i="301"/>
  <c r="AU4" i="301"/>
  <c r="AX4" i="301"/>
  <c r="BA4" i="301"/>
  <c r="BD4" i="301"/>
  <c r="BE4" i="301"/>
  <c r="BF4" i="301"/>
  <c r="J3" i="301"/>
  <c r="M3" i="301"/>
  <c r="R3" i="301"/>
  <c r="S3" i="301"/>
  <c r="V3" i="301"/>
  <c r="Y3" i="301"/>
  <c r="Z3" i="301"/>
  <c r="AA3" i="301"/>
  <c r="AD3" i="301"/>
  <c r="AG3" i="301"/>
  <c r="AJ3" i="301"/>
  <c r="AK3" i="301"/>
  <c r="AN3" i="301"/>
  <c r="AQ3" i="301"/>
  <c r="AT3" i="301"/>
  <c r="AU3" i="301"/>
  <c r="AX3" i="301"/>
  <c r="BA3" i="301"/>
  <c r="BD3" i="301"/>
  <c r="BE3" i="301"/>
  <c r="BF3" i="301"/>
  <c r="CB2" i="300"/>
  <c r="J3" i="300"/>
  <c r="M3" i="300"/>
  <c r="R3" i="300"/>
  <c r="S3" i="300"/>
  <c r="V3" i="300"/>
  <c r="Y3" i="300"/>
  <c r="Z3" i="300"/>
  <c r="AA3" i="300"/>
  <c r="AD3" i="300"/>
  <c r="AG3" i="300"/>
  <c r="AJ3" i="300"/>
  <c r="AK3" i="300"/>
  <c r="AN3" i="300"/>
  <c r="AQ3" i="300"/>
  <c r="AT3" i="300"/>
  <c r="AU3" i="300"/>
  <c r="AX3" i="300"/>
  <c r="BA3" i="300"/>
  <c r="BD3" i="300"/>
  <c r="BE3" i="300"/>
  <c r="BF3" i="300"/>
  <c r="CB2" i="299"/>
  <c r="J4" i="299"/>
  <c r="M4" i="299"/>
  <c r="R4" i="299"/>
  <c r="S4" i="299"/>
  <c r="V4" i="299"/>
  <c r="Y4" i="299"/>
  <c r="Z4" i="299"/>
  <c r="AA4" i="299"/>
  <c r="AD4" i="299"/>
  <c r="AG4" i="299"/>
  <c r="AJ4" i="299"/>
  <c r="AK4" i="299"/>
  <c r="AN4" i="299"/>
  <c r="AQ4" i="299"/>
  <c r="AT4" i="299"/>
  <c r="AU4" i="299"/>
  <c r="AX4" i="299"/>
  <c r="BA4" i="299"/>
  <c r="BD4" i="299"/>
  <c r="BE4" i="299"/>
  <c r="BF4" i="299"/>
  <c r="J3" i="299"/>
  <c r="M3" i="299"/>
  <c r="R3" i="299"/>
  <c r="S3" i="299"/>
  <c r="V3" i="299"/>
  <c r="Y3" i="299"/>
  <c r="Z3" i="299"/>
  <c r="AA3" i="299"/>
  <c r="AD3" i="299"/>
  <c r="AG3" i="299"/>
  <c r="AJ3" i="299"/>
  <c r="AK3" i="299"/>
  <c r="AN3" i="299"/>
  <c r="AQ3" i="299"/>
  <c r="AT3" i="299"/>
  <c r="AU3" i="299"/>
  <c r="AX3" i="299"/>
  <c r="BA3" i="299"/>
  <c r="BD3" i="299"/>
  <c r="BE3" i="299"/>
  <c r="BF3" i="299"/>
  <c r="CB2" i="298"/>
  <c r="J7" i="298"/>
  <c r="M7" i="298"/>
  <c r="R7" i="298"/>
  <c r="S7" i="298"/>
  <c r="V7" i="298"/>
  <c r="Y7" i="298"/>
  <c r="Z7" i="298"/>
  <c r="AA7" i="298"/>
  <c r="AD7" i="298"/>
  <c r="AG7" i="298"/>
  <c r="AJ7" i="298"/>
  <c r="AK7" i="298"/>
  <c r="AN7" i="298"/>
  <c r="AQ7" i="298"/>
  <c r="AT7" i="298"/>
  <c r="AU7" i="298"/>
  <c r="AX7" i="298"/>
  <c r="BA7" i="298"/>
  <c r="BD7" i="298"/>
  <c r="BE7" i="298"/>
  <c r="BF7" i="298"/>
  <c r="J6" i="298"/>
  <c r="M6" i="298"/>
  <c r="R6" i="298"/>
  <c r="S6" i="298"/>
  <c r="V6" i="298"/>
  <c r="Y6" i="298"/>
  <c r="Z6" i="298"/>
  <c r="AA6" i="298"/>
  <c r="AD6" i="298"/>
  <c r="AG6" i="298"/>
  <c r="AJ6" i="298"/>
  <c r="AK6" i="298"/>
  <c r="AN6" i="298"/>
  <c r="AQ6" i="298"/>
  <c r="AT6" i="298"/>
  <c r="AU6" i="298"/>
  <c r="AX6" i="298"/>
  <c r="BA6" i="298"/>
  <c r="BD6" i="298"/>
  <c r="BE6" i="298"/>
  <c r="BF6" i="298"/>
  <c r="J5" i="298"/>
  <c r="M5" i="298"/>
  <c r="R5" i="298"/>
  <c r="S5" i="298"/>
  <c r="V5" i="298"/>
  <c r="Y5" i="298"/>
  <c r="Z5" i="298"/>
  <c r="AA5" i="298"/>
  <c r="AD5" i="298"/>
  <c r="AG5" i="298"/>
  <c r="AJ5" i="298"/>
  <c r="AK5" i="298"/>
  <c r="AN5" i="298"/>
  <c r="AQ5" i="298"/>
  <c r="AT5" i="298"/>
  <c r="AU5" i="298"/>
  <c r="AX5" i="298"/>
  <c r="BA5" i="298"/>
  <c r="BD5" i="298"/>
  <c r="BE5" i="298"/>
  <c r="BF5" i="298"/>
  <c r="J4" i="298"/>
  <c r="M4" i="298"/>
  <c r="R4" i="298"/>
  <c r="S4" i="298"/>
  <c r="V4" i="298"/>
  <c r="Y4" i="298"/>
  <c r="Z4" i="298"/>
  <c r="AA4" i="298"/>
  <c r="AD4" i="298"/>
  <c r="AG4" i="298"/>
  <c r="AJ4" i="298"/>
  <c r="AK4" i="298"/>
  <c r="AN4" i="298"/>
  <c r="AQ4" i="298"/>
  <c r="AT4" i="298"/>
  <c r="AU4" i="298"/>
  <c r="AX4" i="298"/>
  <c r="BA4" i="298"/>
  <c r="BD4" i="298"/>
  <c r="BE4" i="298"/>
  <c r="BF4" i="298"/>
  <c r="J3" i="298"/>
  <c r="M3" i="298"/>
  <c r="R3" i="298"/>
  <c r="S3" i="298"/>
  <c r="V3" i="298"/>
  <c r="Y3" i="298"/>
  <c r="Z3" i="298"/>
  <c r="AA3" i="298"/>
  <c r="AD3" i="298"/>
  <c r="AG3" i="298"/>
  <c r="AJ3" i="298"/>
  <c r="AK3" i="298"/>
  <c r="AN3" i="298"/>
  <c r="AQ3" i="298"/>
  <c r="AT3" i="298"/>
  <c r="AU3" i="298"/>
  <c r="AX3" i="298"/>
  <c r="BA3" i="298"/>
  <c r="BD3" i="298"/>
  <c r="BE3" i="298"/>
  <c r="BF3" i="298"/>
  <c r="CB2" i="297"/>
  <c r="J5" i="297"/>
  <c r="M5" i="297"/>
  <c r="R5" i="297"/>
  <c r="S5" i="297"/>
  <c r="V5" i="297"/>
  <c r="Y5" i="297"/>
  <c r="Z5" i="297"/>
  <c r="AA5" i="297"/>
  <c r="AD5" i="297"/>
  <c r="AG5" i="297"/>
  <c r="AJ5" i="297"/>
  <c r="AK5" i="297"/>
  <c r="AN5" i="297"/>
  <c r="AQ5" i="297"/>
  <c r="AT5" i="297"/>
  <c r="AU5" i="297"/>
  <c r="AX5" i="297"/>
  <c r="BA5" i="297"/>
  <c r="BD5" i="297"/>
  <c r="BE5" i="297"/>
  <c r="BF5" i="297"/>
  <c r="J4" i="297"/>
  <c r="M4" i="297"/>
  <c r="R4" i="297"/>
  <c r="S4" i="297"/>
  <c r="V4" i="297"/>
  <c r="Y4" i="297"/>
  <c r="Z4" i="297"/>
  <c r="AA4" i="297"/>
  <c r="AD4" i="297"/>
  <c r="AG4" i="297"/>
  <c r="AJ4" i="297"/>
  <c r="AK4" i="297"/>
  <c r="AN4" i="297"/>
  <c r="AQ4" i="297"/>
  <c r="AT4" i="297"/>
  <c r="AU4" i="297"/>
  <c r="AX4" i="297"/>
  <c r="BA4" i="297"/>
  <c r="BD4" i="297"/>
  <c r="BE4" i="297"/>
  <c r="BF4" i="297"/>
  <c r="J3" i="297"/>
  <c r="M3" i="297"/>
  <c r="R3" i="297"/>
  <c r="S3" i="297"/>
  <c r="V3" i="297"/>
  <c r="Y3" i="297"/>
  <c r="Z3" i="297"/>
  <c r="AA3" i="297"/>
  <c r="AD3" i="297"/>
  <c r="AG3" i="297"/>
  <c r="AJ3" i="297"/>
  <c r="AK3" i="297"/>
  <c r="AN3" i="297"/>
  <c r="AQ3" i="297"/>
  <c r="AT3" i="297"/>
  <c r="AU3" i="297"/>
  <c r="AX3" i="297"/>
  <c r="BA3" i="297"/>
  <c r="BD3" i="297"/>
  <c r="BE3" i="297"/>
  <c r="BF3" i="297"/>
  <c r="CB2" i="296"/>
  <c r="J11" i="296"/>
  <c r="M11" i="296"/>
  <c r="R11" i="296"/>
  <c r="S11" i="296"/>
  <c r="V11" i="296"/>
  <c r="Y11" i="296"/>
  <c r="Z11" i="296"/>
  <c r="AA11" i="296"/>
  <c r="AD11" i="296"/>
  <c r="AG11" i="296"/>
  <c r="AJ11" i="296"/>
  <c r="AK11" i="296"/>
  <c r="AN11" i="296"/>
  <c r="AQ11" i="296"/>
  <c r="AT11" i="296"/>
  <c r="AU11" i="296"/>
  <c r="AX11" i="296"/>
  <c r="BA11" i="296"/>
  <c r="BD11" i="296"/>
  <c r="BE11" i="296"/>
  <c r="BF11" i="296"/>
  <c r="J10" i="296"/>
  <c r="M10" i="296"/>
  <c r="R10" i="296"/>
  <c r="S10" i="296"/>
  <c r="V10" i="296"/>
  <c r="Y10" i="296"/>
  <c r="Z10" i="296"/>
  <c r="AA10" i="296"/>
  <c r="AD10" i="296"/>
  <c r="AG10" i="296"/>
  <c r="AJ10" i="296"/>
  <c r="AK10" i="296"/>
  <c r="AN10" i="296"/>
  <c r="AQ10" i="296"/>
  <c r="AT10" i="296"/>
  <c r="AU10" i="296"/>
  <c r="AX10" i="296"/>
  <c r="BA10" i="296"/>
  <c r="BD10" i="296"/>
  <c r="BE10" i="296"/>
  <c r="BF10" i="296"/>
  <c r="J9" i="296"/>
  <c r="M9" i="296"/>
  <c r="R9" i="296"/>
  <c r="S9" i="296"/>
  <c r="V9" i="296"/>
  <c r="Y9" i="296"/>
  <c r="Z9" i="296"/>
  <c r="AA9" i="296"/>
  <c r="AD9" i="296"/>
  <c r="AG9" i="296"/>
  <c r="AJ9" i="296"/>
  <c r="AK9" i="296"/>
  <c r="AN9" i="296"/>
  <c r="AQ9" i="296"/>
  <c r="AT9" i="296"/>
  <c r="AU9" i="296"/>
  <c r="AX9" i="296"/>
  <c r="BA9" i="296"/>
  <c r="BD9" i="296"/>
  <c r="BE9" i="296"/>
  <c r="BF9" i="296"/>
  <c r="J8" i="296"/>
  <c r="M8" i="296"/>
  <c r="R8" i="296"/>
  <c r="S8" i="296"/>
  <c r="V8" i="296"/>
  <c r="Y8" i="296"/>
  <c r="Z8" i="296"/>
  <c r="AA8" i="296"/>
  <c r="AD8" i="296"/>
  <c r="AG8" i="296"/>
  <c r="AJ8" i="296"/>
  <c r="AK8" i="296"/>
  <c r="AN8" i="296"/>
  <c r="AQ8" i="296"/>
  <c r="AT8" i="296"/>
  <c r="AU8" i="296"/>
  <c r="AX8" i="296"/>
  <c r="BA8" i="296"/>
  <c r="BD8" i="296"/>
  <c r="BE8" i="296"/>
  <c r="BF8" i="296"/>
  <c r="J7" i="296"/>
  <c r="M7" i="296"/>
  <c r="R7" i="296"/>
  <c r="S7" i="296"/>
  <c r="V7" i="296"/>
  <c r="Y7" i="296"/>
  <c r="Z7" i="296"/>
  <c r="AA7" i="296"/>
  <c r="AD7" i="296"/>
  <c r="AG7" i="296"/>
  <c r="AJ7" i="296"/>
  <c r="AK7" i="296"/>
  <c r="AN7" i="296"/>
  <c r="AQ7" i="296"/>
  <c r="AT7" i="296"/>
  <c r="AU7" i="296"/>
  <c r="AX7" i="296"/>
  <c r="BA7" i="296"/>
  <c r="BD7" i="296"/>
  <c r="BE7" i="296"/>
  <c r="BF7" i="296"/>
  <c r="J6" i="296"/>
  <c r="M6" i="296"/>
  <c r="R6" i="296"/>
  <c r="S6" i="296"/>
  <c r="V6" i="296"/>
  <c r="Y6" i="296"/>
  <c r="Z6" i="296"/>
  <c r="AA6" i="296"/>
  <c r="AD6" i="296"/>
  <c r="AG6" i="296"/>
  <c r="AJ6" i="296"/>
  <c r="AK6" i="296"/>
  <c r="AN6" i="296"/>
  <c r="AQ6" i="296"/>
  <c r="AT6" i="296"/>
  <c r="AU6" i="296"/>
  <c r="AX6" i="296"/>
  <c r="BA6" i="296"/>
  <c r="BD6" i="296"/>
  <c r="BE6" i="296"/>
  <c r="BF6" i="296"/>
  <c r="J5" i="296"/>
  <c r="M5" i="296"/>
  <c r="R5" i="296"/>
  <c r="S5" i="296"/>
  <c r="V5" i="296"/>
  <c r="Y5" i="296"/>
  <c r="Z5" i="296"/>
  <c r="AA5" i="296"/>
  <c r="AD5" i="296"/>
  <c r="AG5" i="296"/>
  <c r="AJ5" i="296"/>
  <c r="AK5" i="296"/>
  <c r="AN5" i="296"/>
  <c r="AQ5" i="296"/>
  <c r="AT5" i="296"/>
  <c r="AU5" i="296"/>
  <c r="AX5" i="296"/>
  <c r="BA5" i="296"/>
  <c r="BD5" i="296"/>
  <c r="BE5" i="296"/>
  <c r="BF5" i="296"/>
  <c r="J4" i="296"/>
  <c r="M4" i="296"/>
  <c r="R4" i="296"/>
  <c r="S4" i="296"/>
  <c r="V4" i="296"/>
  <c r="Y4" i="296"/>
  <c r="Z4" i="296"/>
  <c r="AA4" i="296"/>
  <c r="AD4" i="296"/>
  <c r="AG4" i="296"/>
  <c r="AJ4" i="296"/>
  <c r="AK4" i="296"/>
  <c r="AN4" i="296"/>
  <c r="AQ4" i="296"/>
  <c r="AT4" i="296"/>
  <c r="AU4" i="296"/>
  <c r="AX4" i="296"/>
  <c r="BA4" i="296"/>
  <c r="BD4" i="296"/>
  <c r="BE4" i="296"/>
  <c r="BF4" i="296"/>
  <c r="J3" i="296"/>
  <c r="M3" i="296"/>
  <c r="R3" i="296"/>
  <c r="S3" i="296"/>
  <c r="V3" i="296"/>
  <c r="Y3" i="296"/>
  <c r="Z3" i="296"/>
  <c r="AA3" i="296"/>
  <c r="AD3" i="296"/>
  <c r="AG3" i="296"/>
  <c r="AJ3" i="296"/>
  <c r="AK3" i="296"/>
  <c r="AN3" i="296"/>
  <c r="AQ3" i="296"/>
  <c r="AT3" i="296"/>
  <c r="AU3" i="296"/>
  <c r="AX3" i="296"/>
  <c r="BA3" i="296"/>
  <c r="BD3" i="296"/>
  <c r="BE3" i="296"/>
  <c r="BF3" i="296"/>
  <c r="CB2" i="295"/>
  <c r="J7" i="295"/>
  <c r="M7" i="295"/>
  <c r="R7" i="295"/>
  <c r="S7" i="295"/>
  <c r="V7" i="295"/>
  <c r="Y7" i="295"/>
  <c r="Z7" i="295"/>
  <c r="AA7" i="295"/>
  <c r="AD7" i="295"/>
  <c r="AG7" i="295"/>
  <c r="AJ7" i="295"/>
  <c r="AK7" i="295"/>
  <c r="AN7" i="295"/>
  <c r="AQ7" i="295"/>
  <c r="AT7" i="295"/>
  <c r="AU7" i="295"/>
  <c r="AX7" i="295"/>
  <c r="BA7" i="295"/>
  <c r="BD7" i="295"/>
  <c r="BE7" i="295"/>
  <c r="BF7" i="295"/>
  <c r="J6" i="295"/>
  <c r="M6" i="295"/>
  <c r="R6" i="295"/>
  <c r="S6" i="295"/>
  <c r="V6" i="295"/>
  <c r="Y6" i="295"/>
  <c r="Z6" i="295"/>
  <c r="AA6" i="295"/>
  <c r="AD6" i="295"/>
  <c r="AG6" i="295"/>
  <c r="AJ6" i="295"/>
  <c r="AK6" i="295"/>
  <c r="AN6" i="295"/>
  <c r="AQ6" i="295"/>
  <c r="AT6" i="295"/>
  <c r="AU6" i="295"/>
  <c r="AX6" i="295"/>
  <c r="BA6" i="295"/>
  <c r="BD6" i="295"/>
  <c r="BE6" i="295"/>
  <c r="BF6" i="295"/>
  <c r="J5" i="295"/>
  <c r="M5" i="295"/>
  <c r="R5" i="295"/>
  <c r="S5" i="295"/>
  <c r="V5" i="295"/>
  <c r="Y5" i="295"/>
  <c r="Z5" i="295"/>
  <c r="AA5" i="295"/>
  <c r="AD5" i="295"/>
  <c r="AG5" i="295"/>
  <c r="AJ5" i="295"/>
  <c r="AK5" i="295"/>
  <c r="AN5" i="295"/>
  <c r="AQ5" i="295"/>
  <c r="AT5" i="295"/>
  <c r="AU5" i="295"/>
  <c r="AX5" i="295"/>
  <c r="BA5" i="295"/>
  <c r="BD5" i="295"/>
  <c r="BE5" i="295"/>
  <c r="BF5" i="295"/>
  <c r="J4" i="295"/>
  <c r="M4" i="295"/>
  <c r="R4" i="295"/>
  <c r="S4" i="295"/>
  <c r="V4" i="295"/>
  <c r="Y4" i="295"/>
  <c r="Z4" i="295"/>
  <c r="AA4" i="295"/>
  <c r="AD4" i="295"/>
  <c r="AG4" i="295"/>
  <c r="AJ4" i="295"/>
  <c r="AK4" i="295"/>
  <c r="AN4" i="295"/>
  <c r="AQ4" i="295"/>
  <c r="AT4" i="295"/>
  <c r="AU4" i="295"/>
  <c r="AX4" i="295"/>
  <c r="BA4" i="295"/>
  <c r="BD4" i="295"/>
  <c r="BE4" i="295"/>
  <c r="BF4" i="295"/>
  <c r="J3" i="295"/>
  <c r="M3" i="295"/>
  <c r="R3" i="295"/>
  <c r="S3" i="295"/>
  <c r="V3" i="295"/>
  <c r="Y3" i="295"/>
  <c r="Z3" i="295"/>
  <c r="AA3" i="295"/>
  <c r="AD3" i="295"/>
  <c r="AG3" i="295"/>
  <c r="AJ3" i="295"/>
  <c r="AK3" i="295"/>
  <c r="AN3" i="295"/>
  <c r="AQ3" i="295"/>
  <c r="AT3" i="295"/>
  <c r="AU3" i="295"/>
  <c r="AX3" i="295"/>
  <c r="BA3" i="295"/>
  <c r="BD3" i="295"/>
  <c r="BE3" i="295"/>
  <c r="BF3" i="295"/>
  <c r="CB2" i="294"/>
  <c r="J7" i="294"/>
  <c r="M7" i="294"/>
  <c r="R7" i="294"/>
  <c r="S7" i="294"/>
  <c r="V7" i="294"/>
  <c r="Y7" i="294"/>
  <c r="Z7" i="294"/>
  <c r="AA7" i="294"/>
  <c r="AD7" i="294"/>
  <c r="AG7" i="294"/>
  <c r="AJ7" i="294"/>
  <c r="AK7" i="294"/>
  <c r="AN7" i="294"/>
  <c r="AQ7" i="294"/>
  <c r="AT7" i="294"/>
  <c r="AU7" i="294"/>
  <c r="AX7" i="294"/>
  <c r="BA7" i="294"/>
  <c r="BD7" i="294"/>
  <c r="BE7" i="294"/>
  <c r="BF7" i="294"/>
  <c r="J6" i="294"/>
  <c r="M6" i="294"/>
  <c r="R6" i="294"/>
  <c r="S6" i="294"/>
  <c r="V6" i="294"/>
  <c r="Y6" i="294"/>
  <c r="Z6" i="294"/>
  <c r="AA6" i="294"/>
  <c r="AD6" i="294"/>
  <c r="AG6" i="294"/>
  <c r="AJ6" i="294"/>
  <c r="AK6" i="294"/>
  <c r="AN6" i="294"/>
  <c r="AQ6" i="294"/>
  <c r="AT6" i="294"/>
  <c r="AU6" i="294"/>
  <c r="AX6" i="294"/>
  <c r="BA6" i="294"/>
  <c r="BD6" i="294"/>
  <c r="BE6" i="294"/>
  <c r="BF6" i="294"/>
  <c r="J5" i="294"/>
  <c r="M5" i="294"/>
  <c r="R5" i="294"/>
  <c r="S5" i="294"/>
  <c r="V5" i="294"/>
  <c r="Y5" i="294"/>
  <c r="Z5" i="294"/>
  <c r="AA5" i="294"/>
  <c r="AD5" i="294"/>
  <c r="AG5" i="294"/>
  <c r="AJ5" i="294"/>
  <c r="AK5" i="294"/>
  <c r="AN5" i="294"/>
  <c r="AQ5" i="294"/>
  <c r="AT5" i="294"/>
  <c r="AU5" i="294"/>
  <c r="AX5" i="294"/>
  <c r="BA5" i="294"/>
  <c r="BD5" i="294"/>
  <c r="BE5" i="294"/>
  <c r="BF5" i="294"/>
  <c r="J4" i="294"/>
  <c r="M4" i="294"/>
  <c r="R4" i="294"/>
  <c r="S4" i="294"/>
  <c r="V4" i="294"/>
  <c r="Y4" i="294"/>
  <c r="Z4" i="294"/>
  <c r="AA4" i="294"/>
  <c r="AD4" i="294"/>
  <c r="AG4" i="294"/>
  <c r="AJ4" i="294"/>
  <c r="AK4" i="294"/>
  <c r="AN4" i="294"/>
  <c r="AQ4" i="294"/>
  <c r="AT4" i="294"/>
  <c r="AU4" i="294"/>
  <c r="AX4" i="294"/>
  <c r="BA4" i="294"/>
  <c r="BD4" i="294"/>
  <c r="BE4" i="294"/>
  <c r="BF4" i="294"/>
  <c r="J3" i="294"/>
  <c r="M3" i="294"/>
  <c r="R3" i="294"/>
  <c r="S3" i="294"/>
  <c r="V3" i="294"/>
  <c r="Y3" i="294"/>
  <c r="Z3" i="294"/>
  <c r="AA3" i="294"/>
  <c r="AD3" i="294"/>
  <c r="AG3" i="294"/>
  <c r="AJ3" i="294"/>
  <c r="AK3" i="294"/>
  <c r="AN3" i="294"/>
  <c r="AQ3" i="294"/>
  <c r="AT3" i="294"/>
  <c r="AU3" i="294"/>
  <c r="AX3" i="294"/>
  <c r="BA3" i="294"/>
  <c r="BD3" i="294"/>
  <c r="BE3" i="294"/>
  <c r="BF3" i="294"/>
  <c r="CB2" i="293"/>
  <c r="J10" i="293"/>
  <c r="M10" i="293"/>
  <c r="R10" i="293"/>
  <c r="S10" i="293"/>
  <c r="V10" i="293"/>
  <c r="Y10" i="293"/>
  <c r="Z10" i="293"/>
  <c r="AA10" i="293"/>
  <c r="AD10" i="293"/>
  <c r="AG10" i="293"/>
  <c r="AJ10" i="293"/>
  <c r="AK10" i="293"/>
  <c r="AN10" i="293"/>
  <c r="AQ10" i="293"/>
  <c r="AT10" i="293"/>
  <c r="AU10" i="293"/>
  <c r="AX10" i="293"/>
  <c r="BA10" i="293"/>
  <c r="BD10" i="293"/>
  <c r="BE10" i="293"/>
  <c r="BF10" i="293"/>
  <c r="J9" i="293"/>
  <c r="M9" i="293"/>
  <c r="R9" i="293"/>
  <c r="S9" i="293"/>
  <c r="V9" i="293"/>
  <c r="Y9" i="293"/>
  <c r="Z9" i="293"/>
  <c r="AA9" i="293"/>
  <c r="AD9" i="293"/>
  <c r="AG9" i="293"/>
  <c r="AJ9" i="293"/>
  <c r="AK9" i="293"/>
  <c r="AN9" i="293"/>
  <c r="AQ9" i="293"/>
  <c r="AT9" i="293"/>
  <c r="AU9" i="293"/>
  <c r="AX9" i="293"/>
  <c r="BA9" i="293"/>
  <c r="BD9" i="293"/>
  <c r="BE9" i="293"/>
  <c r="BF9" i="293"/>
  <c r="J8" i="293"/>
  <c r="M8" i="293"/>
  <c r="R8" i="293"/>
  <c r="S8" i="293"/>
  <c r="V8" i="293"/>
  <c r="Y8" i="293"/>
  <c r="Z8" i="293"/>
  <c r="AA8" i="293"/>
  <c r="AD8" i="293"/>
  <c r="AG8" i="293"/>
  <c r="AJ8" i="293"/>
  <c r="AK8" i="293"/>
  <c r="AN8" i="293"/>
  <c r="AQ8" i="293"/>
  <c r="AT8" i="293"/>
  <c r="AU8" i="293"/>
  <c r="AX8" i="293"/>
  <c r="BA8" i="293"/>
  <c r="BD8" i="293"/>
  <c r="BE8" i="293"/>
  <c r="BF8" i="293"/>
  <c r="J7" i="293"/>
  <c r="M7" i="293"/>
  <c r="R7" i="293"/>
  <c r="S7" i="293"/>
  <c r="V7" i="293"/>
  <c r="Y7" i="293"/>
  <c r="Z7" i="293"/>
  <c r="AA7" i="293"/>
  <c r="AD7" i="293"/>
  <c r="AG7" i="293"/>
  <c r="AJ7" i="293"/>
  <c r="AK7" i="293"/>
  <c r="AN7" i="293"/>
  <c r="AQ7" i="293"/>
  <c r="AT7" i="293"/>
  <c r="AU7" i="293"/>
  <c r="AX7" i="293"/>
  <c r="BA7" i="293"/>
  <c r="BD7" i="293"/>
  <c r="BE7" i="293"/>
  <c r="BF7" i="293"/>
  <c r="J6" i="293"/>
  <c r="M6" i="293"/>
  <c r="R6" i="293"/>
  <c r="S6" i="293"/>
  <c r="V6" i="293"/>
  <c r="Y6" i="293"/>
  <c r="Z6" i="293"/>
  <c r="AA6" i="293"/>
  <c r="AD6" i="293"/>
  <c r="AG6" i="293"/>
  <c r="AJ6" i="293"/>
  <c r="AK6" i="293"/>
  <c r="AN6" i="293"/>
  <c r="AQ6" i="293"/>
  <c r="AT6" i="293"/>
  <c r="AU6" i="293"/>
  <c r="AX6" i="293"/>
  <c r="BA6" i="293"/>
  <c r="BD6" i="293"/>
  <c r="BE6" i="293"/>
  <c r="BF6" i="293"/>
  <c r="J5" i="293"/>
  <c r="M5" i="293"/>
  <c r="R5" i="293"/>
  <c r="S5" i="293"/>
  <c r="V5" i="293"/>
  <c r="Y5" i="293"/>
  <c r="Z5" i="293"/>
  <c r="AA5" i="293"/>
  <c r="AD5" i="293"/>
  <c r="AG5" i="293"/>
  <c r="AJ5" i="293"/>
  <c r="AK5" i="293"/>
  <c r="AN5" i="293"/>
  <c r="AQ5" i="293"/>
  <c r="AT5" i="293"/>
  <c r="AU5" i="293"/>
  <c r="AX5" i="293"/>
  <c r="BA5" i="293"/>
  <c r="BD5" i="293"/>
  <c r="BE5" i="293"/>
  <c r="BF5" i="293"/>
  <c r="J4" i="293"/>
  <c r="M4" i="293"/>
  <c r="R4" i="293"/>
  <c r="S4" i="293"/>
  <c r="V4" i="293"/>
  <c r="Y4" i="293"/>
  <c r="Z4" i="293"/>
  <c r="AA4" i="293"/>
  <c r="AD4" i="293"/>
  <c r="AG4" i="293"/>
  <c r="AJ4" i="293"/>
  <c r="AK4" i="293"/>
  <c r="AN4" i="293"/>
  <c r="AQ4" i="293"/>
  <c r="AT4" i="293"/>
  <c r="AU4" i="293"/>
  <c r="AX4" i="293"/>
  <c r="BA4" i="293"/>
  <c r="BD4" i="293"/>
  <c r="BE4" i="293"/>
  <c r="BF4" i="293"/>
  <c r="J3" i="293"/>
  <c r="M3" i="293"/>
  <c r="R3" i="293"/>
  <c r="S3" i="293"/>
  <c r="V3" i="293"/>
  <c r="Y3" i="293"/>
  <c r="Z3" i="293"/>
  <c r="AA3" i="293"/>
  <c r="AD3" i="293"/>
  <c r="AG3" i="293"/>
  <c r="AJ3" i="293"/>
  <c r="AK3" i="293"/>
  <c r="AN3" i="293"/>
  <c r="AQ3" i="293"/>
  <c r="AT3" i="293"/>
  <c r="AU3" i="293"/>
  <c r="AX3" i="293"/>
  <c r="BA3" i="293"/>
  <c r="BD3" i="293"/>
  <c r="BE3" i="293"/>
  <c r="BF3" i="293"/>
  <c r="CB2" i="292"/>
  <c r="J8" i="292"/>
  <c r="M8" i="292"/>
  <c r="R8" i="292"/>
  <c r="S8" i="292"/>
  <c r="V8" i="292"/>
  <c r="Y8" i="292"/>
  <c r="Z8" i="292"/>
  <c r="AA8" i="292"/>
  <c r="AD8" i="292"/>
  <c r="AG8" i="292"/>
  <c r="AJ8" i="292"/>
  <c r="AK8" i="292"/>
  <c r="AN8" i="292"/>
  <c r="AQ8" i="292"/>
  <c r="AT8" i="292"/>
  <c r="AU8" i="292"/>
  <c r="AX8" i="292"/>
  <c r="BA8" i="292"/>
  <c r="BD8" i="292"/>
  <c r="BE8" i="292"/>
  <c r="BF8" i="292"/>
  <c r="J7" i="292"/>
  <c r="M7" i="292"/>
  <c r="R7" i="292"/>
  <c r="S7" i="292"/>
  <c r="V7" i="292"/>
  <c r="Y7" i="292"/>
  <c r="Z7" i="292"/>
  <c r="AA7" i="292"/>
  <c r="AD7" i="292"/>
  <c r="AG7" i="292"/>
  <c r="AJ7" i="292"/>
  <c r="AK7" i="292"/>
  <c r="AN7" i="292"/>
  <c r="AQ7" i="292"/>
  <c r="AT7" i="292"/>
  <c r="AU7" i="292"/>
  <c r="AX7" i="292"/>
  <c r="BA7" i="292"/>
  <c r="BD7" i="292"/>
  <c r="BE7" i="292"/>
  <c r="BF7" i="292"/>
  <c r="J6" i="292"/>
  <c r="M6" i="292"/>
  <c r="R6" i="292"/>
  <c r="S6" i="292"/>
  <c r="V6" i="292"/>
  <c r="Y6" i="292"/>
  <c r="Z6" i="292"/>
  <c r="AA6" i="292"/>
  <c r="AD6" i="292"/>
  <c r="AG6" i="292"/>
  <c r="AJ6" i="292"/>
  <c r="AK6" i="292"/>
  <c r="AN6" i="292"/>
  <c r="AQ6" i="292"/>
  <c r="AT6" i="292"/>
  <c r="AU6" i="292"/>
  <c r="AX6" i="292"/>
  <c r="BA6" i="292"/>
  <c r="BD6" i="292"/>
  <c r="BE6" i="292"/>
  <c r="BF6" i="292"/>
  <c r="J5" i="292"/>
  <c r="M5" i="292"/>
  <c r="R5" i="292"/>
  <c r="S5" i="292"/>
  <c r="V5" i="292"/>
  <c r="Y5" i="292"/>
  <c r="Z5" i="292"/>
  <c r="AA5" i="292"/>
  <c r="AD5" i="292"/>
  <c r="AG5" i="292"/>
  <c r="AJ5" i="292"/>
  <c r="AK5" i="292"/>
  <c r="AN5" i="292"/>
  <c r="AQ5" i="292"/>
  <c r="AT5" i="292"/>
  <c r="AU5" i="292"/>
  <c r="AX5" i="292"/>
  <c r="BA5" i="292"/>
  <c r="BD5" i="292"/>
  <c r="BE5" i="292"/>
  <c r="BF5" i="292"/>
  <c r="J4" i="292"/>
  <c r="M4" i="292"/>
  <c r="R4" i="292"/>
  <c r="S4" i="292"/>
  <c r="V4" i="292"/>
  <c r="Y4" i="292"/>
  <c r="Z4" i="292"/>
  <c r="AA4" i="292"/>
  <c r="AD4" i="292"/>
  <c r="AG4" i="292"/>
  <c r="AJ4" i="292"/>
  <c r="AK4" i="292"/>
  <c r="AN4" i="292"/>
  <c r="AQ4" i="292"/>
  <c r="AT4" i="292"/>
  <c r="AU4" i="292"/>
  <c r="AX4" i="292"/>
  <c r="BA4" i="292"/>
  <c r="BD4" i="292"/>
  <c r="BE4" i="292"/>
  <c r="BF4" i="292"/>
  <c r="J3" i="292"/>
  <c r="M3" i="292"/>
  <c r="R3" i="292"/>
  <c r="S3" i="292"/>
  <c r="V3" i="292"/>
  <c r="Y3" i="292"/>
  <c r="Z3" i="292"/>
  <c r="AA3" i="292"/>
  <c r="AD3" i="292"/>
  <c r="AG3" i="292"/>
  <c r="AJ3" i="292"/>
  <c r="AK3" i="292"/>
  <c r="AN3" i="292"/>
  <c r="AQ3" i="292"/>
  <c r="AT3" i="292"/>
  <c r="AU3" i="292"/>
  <c r="AX3" i="292"/>
  <c r="BA3" i="292"/>
  <c r="BD3" i="292"/>
  <c r="BE3" i="292"/>
  <c r="BF3" i="292"/>
  <c r="CB2" i="291"/>
  <c r="J7" i="291"/>
  <c r="M7" i="291"/>
  <c r="R7" i="291"/>
  <c r="S7" i="291"/>
  <c r="V7" i="291"/>
  <c r="Y7" i="291"/>
  <c r="Z7" i="291"/>
  <c r="AA7" i="291"/>
  <c r="AD7" i="291"/>
  <c r="AG7" i="291"/>
  <c r="AJ7" i="291"/>
  <c r="AK7" i="291"/>
  <c r="AN7" i="291"/>
  <c r="AQ7" i="291"/>
  <c r="AT7" i="291"/>
  <c r="AU7" i="291"/>
  <c r="AX7" i="291"/>
  <c r="BA7" i="291"/>
  <c r="BD7" i="291"/>
  <c r="BE7" i="291"/>
  <c r="BF7" i="291"/>
  <c r="J6" i="291"/>
  <c r="M6" i="291"/>
  <c r="R6" i="291"/>
  <c r="S6" i="291"/>
  <c r="V6" i="291"/>
  <c r="Y6" i="291"/>
  <c r="Z6" i="291"/>
  <c r="AA6" i="291"/>
  <c r="AD6" i="291"/>
  <c r="AG6" i="291"/>
  <c r="AJ6" i="291"/>
  <c r="AK6" i="291"/>
  <c r="AN6" i="291"/>
  <c r="AQ6" i="291"/>
  <c r="AT6" i="291"/>
  <c r="AU6" i="291"/>
  <c r="AX6" i="291"/>
  <c r="BA6" i="291"/>
  <c r="BD6" i="291"/>
  <c r="BE6" i="291"/>
  <c r="BF6" i="291"/>
  <c r="J5" i="291"/>
  <c r="M5" i="291"/>
  <c r="R5" i="291"/>
  <c r="S5" i="291"/>
  <c r="V5" i="291"/>
  <c r="Y5" i="291"/>
  <c r="Z5" i="291"/>
  <c r="AA5" i="291"/>
  <c r="AD5" i="291"/>
  <c r="AG5" i="291"/>
  <c r="AJ5" i="291"/>
  <c r="AK5" i="291"/>
  <c r="AN5" i="291"/>
  <c r="AQ5" i="291"/>
  <c r="AT5" i="291"/>
  <c r="AU5" i="291"/>
  <c r="AX5" i="291"/>
  <c r="BA5" i="291"/>
  <c r="BD5" i="291"/>
  <c r="BE5" i="291"/>
  <c r="BF5" i="291"/>
  <c r="J4" i="291"/>
  <c r="M4" i="291"/>
  <c r="R4" i="291"/>
  <c r="S4" i="291"/>
  <c r="V4" i="291"/>
  <c r="Y4" i="291"/>
  <c r="Z4" i="291"/>
  <c r="AA4" i="291"/>
  <c r="AD4" i="291"/>
  <c r="AG4" i="291"/>
  <c r="AJ4" i="291"/>
  <c r="AK4" i="291"/>
  <c r="AN4" i="291"/>
  <c r="AQ4" i="291"/>
  <c r="AT4" i="291"/>
  <c r="AU4" i="291"/>
  <c r="AX4" i="291"/>
  <c r="BA4" i="291"/>
  <c r="BD4" i="291"/>
  <c r="BE4" i="291"/>
  <c r="BF4" i="291"/>
  <c r="J3" i="291"/>
  <c r="M3" i="291"/>
  <c r="R3" i="291"/>
  <c r="S3" i="291"/>
  <c r="V3" i="291"/>
  <c r="Y3" i="291"/>
  <c r="Z3" i="291"/>
  <c r="AA3" i="291"/>
  <c r="AD3" i="291"/>
  <c r="AG3" i="291"/>
  <c r="AJ3" i="291"/>
  <c r="AK3" i="291"/>
  <c r="AN3" i="291"/>
  <c r="AQ3" i="291"/>
  <c r="AT3" i="291"/>
  <c r="AU3" i="291"/>
  <c r="AX3" i="291"/>
  <c r="BA3" i="291"/>
  <c r="BD3" i="291"/>
  <c r="BE3" i="291"/>
  <c r="BF3" i="291"/>
  <c r="CB2" i="290"/>
  <c r="J5" i="290"/>
  <c r="M5" i="290"/>
  <c r="R5" i="290"/>
  <c r="S5" i="290"/>
  <c r="V5" i="290"/>
  <c r="Y5" i="290"/>
  <c r="Z5" i="290"/>
  <c r="AA5" i="290"/>
  <c r="AD5" i="290"/>
  <c r="AG5" i="290"/>
  <c r="AJ5" i="290"/>
  <c r="AK5" i="290"/>
  <c r="AN5" i="290"/>
  <c r="AQ5" i="290"/>
  <c r="AT5" i="290"/>
  <c r="AU5" i="290"/>
  <c r="AX5" i="290"/>
  <c r="BA5" i="290"/>
  <c r="BD5" i="290"/>
  <c r="BE5" i="290"/>
  <c r="BF5" i="290"/>
  <c r="J4" i="290"/>
  <c r="M4" i="290"/>
  <c r="R4" i="290"/>
  <c r="S4" i="290"/>
  <c r="V4" i="290"/>
  <c r="Y4" i="290"/>
  <c r="Z4" i="290"/>
  <c r="AA4" i="290"/>
  <c r="AD4" i="290"/>
  <c r="AG4" i="290"/>
  <c r="AJ4" i="290"/>
  <c r="AK4" i="290"/>
  <c r="AN4" i="290"/>
  <c r="AQ4" i="290"/>
  <c r="AT4" i="290"/>
  <c r="AU4" i="290"/>
  <c r="AX4" i="290"/>
  <c r="BA4" i="290"/>
  <c r="BD4" i="290"/>
  <c r="BE4" i="290"/>
  <c r="BF4" i="290"/>
  <c r="J3" i="290"/>
  <c r="M3" i="290"/>
  <c r="R3" i="290"/>
  <c r="S3" i="290"/>
  <c r="V3" i="290"/>
  <c r="Y3" i="290"/>
  <c r="Z3" i="290"/>
  <c r="AA3" i="290"/>
  <c r="AD3" i="290"/>
  <c r="AG3" i="290"/>
  <c r="AJ3" i="290"/>
  <c r="AK3" i="290"/>
  <c r="AN3" i="290"/>
  <c r="AQ3" i="290"/>
  <c r="AT3" i="290"/>
  <c r="AU3" i="290"/>
  <c r="AX3" i="290"/>
  <c r="BA3" i="290"/>
  <c r="BD3" i="290"/>
  <c r="BE3" i="290"/>
  <c r="BF3" i="290"/>
  <c r="CB2" i="289"/>
  <c r="J23" i="289"/>
  <c r="M23" i="289"/>
  <c r="R23" i="289"/>
  <c r="S23" i="289"/>
  <c r="V23" i="289"/>
  <c r="Y23" i="289"/>
  <c r="Z23" i="289"/>
  <c r="AA23" i="289"/>
  <c r="AD23" i="289"/>
  <c r="AG23" i="289"/>
  <c r="AJ23" i="289"/>
  <c r="AK23" i="289"/>
  <c r="AN23" i="289"/>
  <c r="AQ23" i="289"/>
  <c r="AT23" i="289"/>
  <c r="AU23" i="289"/>
  <c r="AX23" i="289"/>
  <c r="BA23" i="289"/>
  <c r="BD23" i="289"/>
  <c r="BE23" i="289"/>
  <c r="BF23" i="289"/>
  <c r="J22" i="289"/>
  <c r="M22" i="289"/>
  <c r="R22" i="289"/>
  <c r="S22" i="289"/>
  <c r="V22" i="289"/>
  <c r="Y22" i="289"/>
  <c r="Z22" i="289"/>
  <c r="AA22" i="289"/>
  <c r="AD22" i="289"/>
  <c r="AG22" i="289"/>
  <c r="AJ22" i="289"/>
  <c r="AK22" i="289"/>
  <c r="AN22" i="289"/>
  <c r="AQ22" i="289"/>
  <c r="AT22" i="289"/>
  <c r="AU22" i="289"/>
  <c r="AX22" i="289"/>
  <c r="BA22" i="289"/>
  <c r="BD22" i="289"/>
  <c r="BE22" i="289"/>
  <c r="BF22" i="289"/>
  <c r="J21" i="289"/>
  <c r="M21" i="289"/>
  <c r="R21" i="289"/>
  <c r="S21" i="289"/>
  <c r="V21" i="289"/>
  <c r="Y21" i="289"/>
  <c r="Z21" i="289"/>
  <c r="AA21" i="289"/>
  <c r="AD21" i="289"/>
  <c r="AG21" i="289"/>
  <c r="AJ21" i="289"/>
  <c r="AK21" i="289"/>
  <c r="AN21" i="289"/>
  <c r="AQ21" i="289"/>
  <c r="AT21" i="289"/>
  <c r="AU21" i="289"/>
  <c r="AX21" i="289"/>
  <c r="BA21" i="289"/>
  <c r="BD21" i="289"/>
  <c r="BE21" i="289"/>
  <c r="BF21" i="289"/>
  <c r="J20" i="289"/>
  <c r="M20" i="289"/>
  <c r="R20" i="289"/>
  <c r="S20" i="289"/>
  <c r="V20" i="289"/>
  <c r="Y20" i="289"/>
  <c r="Z20" i="289"/>
  <c r="AA20" i="289"/>
  <c r="AD20" i="289"/>
  <c r="AG20" i="289"/>
  <c r="AJ20" i="289"/>
  <c r="AK20" i="289"/>
  <c r="AN20" i="289"/>
  <c r="AQ20" i="289"/>
  <c r="AT20" i="289"/>
  <c r="AU20" i="289"/>
  <c r="AX20" i="289"/>
  <c r="BA20" i="289"/>
  <c r="BD20" i="289"/>
  <c r="BE20" i="289"/>
  <c r="BF20" i="289"/>
  <c r="J19" i="289"/>
  <c r="M19" i="289"/>
  <c r="R19" i="289"/>
  <c r="S19" i="289"/>
  <c r="V19" i="289"/>
  <c r="Y19" i="289"/>
  <c r="Z19" i="289"/>
  <c r="AA19" i="289"/>
  <c r="AD19" i="289"/>
  <c r="AG19" i="289"/>
  <c r="AJ19" i="289"/>
  <c r="AK19" i="289"/>
  <c r="AN19" i="289"/>
  <c r="AQ19" i="289"/>
  <c r="AT19" i="289"/>
  <c r="AU19" i="289"/>
  <c r="AX19" i="289"/>
  <c r="BA19" i="289"/>
  <c r="BD19" i="289"/>
  <c r="BE19" i="289"/>
  <c r="BF19" i="289"/>
  <c r="J18" i="289"/>
  <c r="M18" i="289"/>
  <c r="R18" i="289"/>
  <c r="S18" i="289"/>
  <c r="V18" i="289"/>
  <c r="Y18" i="289"/>
  <c r="Z18" i="289"/>
  <c r="AA18" i="289"/>
  <c r="AD18" i="289"/>
  <c r="AG18" i="289"/>
  <c r="AJ18" i="289"/>
  <c r="AK18" i="289"/>
  <c r="AN18" i="289"/>
  <c r="AQ18" i="289"/>
  <c r="AT18" i="289"/>
  <c r="AU18" i="289"/>
  <c r="AX18" i="289"/>
  <c r="BA18" i="289"/>
  <c r="BD18" i="289"/>
  <c r="BE18" i="289"/>
  <c r="BF18" i="289"/>
  <c r="J17" i="289"/>
  <c r="M17" i="289"/>
  <c r="R17" i="289"/>
  <c r="S17" i="289"/>
  <c r="V17" i="289"/>
  <c r="Y17" i="289"/>
  <c r="Z17" i="289"/>
  <c r="AA17" i="289"/>
  <c r="AD17" i="289"/>
  <c r="AG17" i="289"/>
  <c r="AJ17" i="289"/>
  <c r="AK17" i="289"/>
  <c r="AN17" i="289"/>
  <c r="AQ17" i="289"/>
  <c r="AT17" i="289"/>
  <c r="AU17" i="289"/>
  <c r="AX17" i="289"/>
  <c r="BA17" i="289"/>
  <c r="BD17" i="289"/>
  <c r="BE17" i="289"/>
  <c r="BF17" i="289"/>
  <c r="J16" i="289"/>
  <c r="M16" i="289"/>
  <c r="R16" i="289"/>
  <c r="S16" i="289"/>
  <c r="V16" i="289"/>
  <c r="Y16" i="289"/>
  <c r="Z16" i="289"/>
  <c r="AA16" i="289"/>
  <c r="AD16" i="289"/>
  <c r="AG16" i="289"/>
  <c r="AJ16" i="289"/>
  <c r="AK16" i="289"/>
  <c r="AN16" i="289"/>
  <c r="AQ16" i="289"/>
  <c r="AT16" i="289"/>
  <c r="AU16" i="289"/>
  <c r="AX16" i="289"/>
  <c r="BA16" i="289"/>
  <c r="BD16" i="289"/>
  <c r="BE16" i="289"/>
  <c r="BF16" i="289"/>
  <c r="J15" i="289"/>
  <c r="M15" i="289"/>
  <c r="R15" i="289"/>
  <c r="S15" i="289"/>
  <c r="V15" i="289"/>
  <c r="Y15" i="289"/>
  <c r="Z15" i="289"/>
  <c r="AA15" i="289"/>
  <c r="AD15" i="289"/>
  <c r="AG15" i="289"/>
  <c r="AJ15" i="289"/>
  <c r="AK15" i="289"/>
  <c r="AN15" i="289"/>
  <c r="AQ15" i="289"/>
  <c r="AT15" i="289"/>
  <c r="AU15" i="289"/>
  <c r="AX15" i="289"/>
  <c r="BA15" i="289"/>
  <c r="BD15" i="289"/>
  <c r="BE15" i="289"/>
  <c r="BF15" i="289"/>
  <c r="J14" i="289"/>
  <c r="M14" i="289"/>
  <c r="R14" i="289"/>
  <c r="S14" i="289"/>
  <c r="V14" i="289"/>
  <c r="Y14" i="289"/>
  <c r="Z14" i="289"/>
  <c r="AA14" i="289"/>
  <c r="AD14" i="289"/>
  <c r="AG14" i="289"/>
  <c r="AJ14" i="289"/>
  <c r="AK14" i="289"/>
  <c r="AN14" i="289"/>
  <c r="AQ14" i="289"/>
  <c r="AT14" i="289"/>
  <c r="AU14" i="289"/>
  <c r="AX14" i="289"/>
  <c r="BA14" i="289"/>
  <c r="BD14" i="289"/>
  <c r="BE14" i="289"/>
  <c r="BF14" i="289"/>
  <c r="J13" i="289"/>
  <c r="M13" i="289"/>
  <c r="R13" i="289"/>
  <c r="S13" i="289"/>
  <c r="V13" i="289"/>
  <c r="Y13" i="289"/>
  <c r="Z13" i="289"/>
  <c r="AA13" i="289"/>
  <c r="AD13" i="289"/>
  <c r="AG13" i="289"/>
  <c r="AJ13" i="289"/>
  <c r="AK13" i="289"/>
  <c r="AN13" i="289"/>
  <c r="AQ13" i="289"/>
  <c r="AT13" i="289"/>
  <c r="AU13" i="289"/>
  <c r="AX13" i="289"/>
  <c r="BA13" i="289"/>
  <c r="BD13" i="289"/>
  <c r="BE13" i="289"/>
  <c r="BF13" i="289"/>
  <c r="J12" i="289"/>
  <c r="M12" i="289"/>
  <c r="R12" i="289"/>
  <c r="S12" i="289"/>
  <c r="V12" i="289"/>
  <c r="Y12" i="289"/>
  <c r="Z12" i="289"/>
  <c r="AA12" i="289"/>
  <c r="AD12" i="289"/>
  <c r="AG12" i="289"/>
  <c r="AJ12" i="289"/>
  <c r="AK12" i="289"/>
  <c r="AN12" i="289"/>
  <c r="AQ12" i="289"/>
  <c r="AT12" i="289"/>
  <c r="AU12" i="289"/>
  <c r="AX12" i="289"/>
  <c r="BA12" i="289"/>
  <c r="BD12" i="289"/>
  <c r="BE12" i="289"/>
  <c r="BF12" i="289"/>
  <c r="J11" i="289"/>
  <c r="M11" i="289"/>
  <c r="R11" i="289"/>
  <c r="S11" i="289"/>
  <c r="V11" i="289"/>
  <c r="Y11" i="289"/>
  <c r="Z11" i="289"/>
  <c r="AA11" i="289"/>
  <c r="AD11" i="289"/>
  <c r="AG11" i="289"/>
  <c r="AJ11" i="289"/>
  <c r="AK11" i="289"/>
  <c r="AN11" i="289"/>
  <c r="AQ11" i="289"/>
  <c r="AT11" i="289"/>
  <c r="AU11" i="289"/>
  <c r="AX11" i="289"/>
  <c r="BA11" i="289"/>
  <c r="BD11" i="289"/>
  <c r="BE11" i="289"/>
  <c r="BF11" i="289"/>
  <c r="J10" i="289"/>
  <c r="M10" i="289"/>
  <c r="R10" i="289"/>
  <c r="S10" i="289"/>
  <c r="V10" i="289"/>
  <c r="Y10" i="289"/>
  <c r="Z10" i="289"/>
  <c r="AA10" i="289"/>
  <c r="AD10" i="289"/>
  <c r="AG10" i="289"/>
  <c r="AJ10" i="289"/>
  <c r="AK10" i="289"/>
  <c r="AN10" i="289"/>
  <c r="AQ10" i="289"/>
  <c r="AT10" i="289"/>
  <c r="AU10" i="289"/>
  <c r="AX10" i="289"/>
  <c r="BA10" i="289"/>
  <c r="BD10" i="289"/>
  <c r="BE10" i="289"/>
  <c r="BF10" i="289"/>
  <c r="J9" i="289"/>
  <c r="M9" i="289"/>
  <c r="R9" i="289"/>
  <c r="S9" i="289"/>
  <c r="V9" i="289"/>
  <c r="Y9" i="289"/>
  <c r="Z9" i="289"/>
  <c r="AA9" i="289"/>
  <c r="AD9" i="289"/>
  <c r="AG9" i="289"/>
  <c r="AJ9" i="289"/>
  <c r="AK9" i="289"/>
  <c r="AN9" i="289"/>
  <c r="AQ9" i="289"/>
  <c r="AT9" i="289"/>
  <c r="AU9" i="289"/>
  <c r="AX9" i="289"/>
  <c r="BA9" i="289"/>
  <c r="BD9" i="289"/>
  <c r="BE9" i="289"/>
  <c r="BF9" i="289"/>
  <c r="J8" i="289"/>
  <c r="M8" i="289"/>
  <c r="R8" i="289"/>
  <c r="S8" i="289"/>
  <c r="V8" i="289"/>
  <c r="Y8" i="289"/>
  <c r="Z8" i="289"/>
  <c r="AA8" i="289"/>
  <c r="AD8" i="289"/>
  <c r="AG8" i="289"/>
  <c r="AJ8" i="289"/>
  <c r="AK8" i="289"/>
  <c r="AN8" i="289"/>
  <c r="AQ8" i="289"/>
  <c r="AT8" i="289"/>
  <c r="AU8" i="289"/>
  <c r="AX8" i="289"/>
  <c r="BA8" i="289"/>
  <c r="BD8" i="289"/>
  <c r="BE8" i="289"/>
  <c r="BF8" i="289"/>
  <c r="J7" i="289"/>
  <c r="M7" i="289"/>
  <c r="R7" i="289"/>
  <c r="S7" i="289"/>
  <c r="V7" i="289"/>
  <c r="Y7" i="289"/>
  <c r="Z7" i="289"/>
  <c r="AA7" i="289"/>
  <c r="AD7" i="289"/>
  <c r="AG7" i="289"/>
  <c r="AJ7" i="289"/>
  <c r="AK7" i="289"/>
  <c r="AN7" i="289"/>
  <c r="AQ7" i="289"/>
  <c r="AT7" i="289"/>
  <c r="AU7" i="289"/>
  <c r="AX7" i="289"/>
  <c r="BA7" i="289"/>
  <c r="BD7" i="289"/>
  <c r="BE7" i="289"/>
  <c r="BF7" i="289"/>
  <c r="J6" i="289"/>
  <c r="M6" i="289"/>
  <c r="R6" i="289"/>
  <c r="S6" i="289"/>
  <c r="V6" i="289"/>
  <c r="Y6" i="289"/>
  <c r="Z6" i="289"/>
  <c r="AA6" i="289"/>
  <c r="AD6" i="289"/>
  <c r="AG6" i="289"/>
  <c r="AJ6" i="289"/>
  <c r="AK6" i="289"/>
  <c r="AN6" i="289"/>
  <c r="AQ6" i="289"/>
  <c r="AT6" i="289"/>
  <c r="AU6" i="289"/>
  <c r="AX6" i="289"/>
  <c r="BA6" i="289"/>
  <c r="BD6" i="289"/>
  <c r="BE6" i="289"/>
  <c r="BF6" i="289"/>
  <c r="J5" i="289"/>
  <c r="M5" i="289"/>
  <c r="R5" i="289"/>
  <c r="S5" i="289"/>
  <c r="V5" i="289"/>
  <c r="Y5" i="289"/>
  <c r="Z5" i="289"/>
  <c r="AA5" i="289"/>
  <c r="AD5" i="289"/>
  <c r="AG5" i="289"/>
  <c r="AJ5" i="289"/>
  <c r="AK5" i="289"/>
  <c r="AN5" i="289"/>
  <c r="AQ5" i="289"/>
  <c r="AT5" i="289"/>
  <c r="AU5" i="289"/>
  <c r="AX5" i="289"/>
  <c r="BA5" i="289"/>
  <c r="BD5" i="289"/>
  <c r="BE5" i="289"/>
  <c r="BF5" i="289"/>
  <c r="J4" i="289"/>
  <c r="M4" i="289"/>
  <c r="R4" i="289"/>
  <c r="S4" i="289"/>
  <c r="V4" i="289"/>
  <c r="Y4" i="289"/>
  <c r="Z4" i="289"/>
  <c r="AA4" i="289"/>
  <c r="AD4" i="289"/>
  <c r="AG4" i="289"/>
  <c r="AJ4" i="289"/>
  <c r="AK4" i="289"/>
  <c r="AN4" i="289"/>
  <c r="AQ4" i="289"/>
  <c r="AT4" i="289"/>
  <c r="AU4" i="289"/>
  <c r="AX4" i="289"/>
  <c r="BA4" i="289"/>
  <c r="BD4" i="289"/>
  <c r="BE4" i="289"/>
  <c r="BF4" i="289"/>
  <c r="J3" i="289"/>
  <c r="M3" i="289"/>
  <c r="R3" i="289"/>
  <c r="S3" i="289"/>
  <c r="V3" i="289"/>
  <c r="Y3" i="289"/>
  <c r="Z3" i="289"/>
  <c r="AA3" i="289"/>
  <c r="AD3" i="289"/>
  <c r="AG3" i="289"/>
  <c r="AJ3" i="289"/>
  <c r="AK3" i="289"/>
  <c r="AN3" i="289"/>
  <c r="AQ3" i="289"/>
  <c r="AT3" i="289"/>
  <c r="AU3" i="289"/>
  <c r="AX3" i="289"/>
  <c r="BA3" i="289"/>
  <c r="BD3" i="289"/>
  <c r="BE3" i="289"/>
  <c r="BF3" i="289"/>
  <c r="CB2" i="288"/>
  <c r="J6" i="288"/>
  <c r="M6" i="288"/>
  <c r="R6" i="288"/>
  <c r="S6" i="288"/>
  <c r="V6" i="288"/>
  <c r="Y6" i="288"/>
  <c r="Z6" i="288"/>
  <c r="AA6" i="288"/>
  <c r="AD6" i="288"/>
  <c r="AG6" i="288"/>
  <c r="AJ6" i="288"/>
  <c r="AK6" i="288"/>
  <c r="AN6" i="288"/>
  <c r="AQ6" i="288"/>
  <c r="AT6" i="288"/>
  <c r="AU6" i="288"/>
  <c r="AX6" i="288"/>
  <c r="BA6" i="288"/>
  <c r="BD6" i="288"/>
  <c r="BE6" i="288"/>
  <c r="BF6" i="288"/>
  <c r="J5" i="288"/>
  <c r="M5" i="288"/>
  <c r="R5" i="288"/>
  <c r="S5" i="288"/>
  <c r="V5" i="288"/>
  <c r="Y5" i="288"/>
  <c r="Z5" i="288"/>
  <c r="AA5" i="288"/>
  <c r="AD5" i="288"/>
  <c r="AG5" i="288"/>
  <c r="AJ5" i="288"/>
  <c r="AK5" i="288"/>
  <c r="AN5" i="288"/>
  <c r="AQ5" i="288"/>
  <c r="AT5" i="288"/>
  <c r="AU5" i="288"/>
  <c r="AX5" i="288"/>
  <c r="BA5" i="288"/>
  <c r="BD5" i="288"/>
  <c r="BE5" i="288"/>
  <c r="BF5" i="288"/>
  <c r="J4" i="288"/>
  <c r="M4" i="288"/>
  <c r="R4" i="288"/>
  <c r="S4" i="288"/>
  <c r="V4" i="288"/>
  <c r="Y4" i="288"/>
  <c r="Z4" i="288"/>
  <c r="AA4" i="288"/>
  <c r="AD4" i="288"/>
  <c r="AG4" i="288"/>
  <c r="AJ4" i="288"/>
  <c r="AK4" i="288"/>
  <c r="AN4" i="288"/>
  <c r="AQ4" i="288"/>
  <c r="AT4" i="288"/>
  <c r="AU4" i="288"/>
  <c r="AX4" i="288"/>
  <c r="BA4" i="288"/>
  <c r="BD4" i="288"/>
  <c r="BE4" i="288"/>
  <c r="BF4" i="288"/>
  <c r="J3" i="288"/>
  <c r="M3" i="288"/>
  <c r="R3" i="288"/>
  <c r="S3" i="288"/>
  <c r="V3" i="288"/>
  <c r="Y3" i="288"/>
  <c r="Z3" i="288"/>
  <c r="AA3" i="288"/>
  <c r="AD3" i="288"/>
  <c r="AG3" i="288"/>
  <c r="AJ3" i="288"/>
  <c r="AK3" i="288"/>
  <c r="AN3" i="288"/>
  <c r="AQ3" i="288"/>
  <c r="AT3" i="288"/>
  <c r="AU3" i="288"/>
  <c r="AX3" i="288"/>
  <c r="BA3" i="288"/>
  <c r="BD3" i="288"/>
  <c r="BE3" i="288"/>
  <c r="BF3" i="288"/>
  <c r="CB2" i="287"/>
  <c r="J5" i="287"/>
  <c r="M5" i="287"/>
  <c r="R5" i="287"/>
  <c r="S5" i="287"/>
  <c r="V5" i="287"/>
  <c r="Y5" i="287"/>
  <c r="Z5" i="287"/>
  <c r="AA5" i="287"/>
  <c r="AD5" i="287"/>
  <c r="AG5" i="287"/>
  <c r="AJ5" i="287"/>
  <c r="AK5" i="287"/>
  <c r="AN5" i="287"/>
  <c r="AQ5" i="287"/>
  <c r="AT5" i="287"/>
  <c r="AU5" i="287"/>
  <c r="AX5" i="287"/>
  <c r="BA5" i="287"/>
  <c r="BD5" i="287"/>
  <c r="BE5" i="287"/>
  <c r="BF5" i="287"/>
  <c r="J4" i="287"/>
  <c r="M4" i="287"/>
  <c r="R4" i="287"/>
  <c r="S4" i="287"/>
  <c r="V4" i="287"/>
  <c r="Y4" i="287"/>
  <c r="Z4" i="287"/>
  <c r="AA4" i="287"/>
  <c r="AD4" i="287"/>
  <c r="AG4" i="287"/>
  <c r="AJ4" i="287"/>
  <c r="AK4" i="287"/>
  <c r="AN4" i="287"/>
  <c r="AQ4" i="287"/>
  <c r="AT4" i="287"/>
  <c r="AU4" i="287"/>
  <c r="AX4" i="287"/>
  <c r="BA4" i="287"/>
  <c r="BD4" i="287"/>
  <c r="BE4" i="287"/>
  <c r="BF4" i="287"/>
  <c r="J3" i="287"/>
  <c r="M3" i="287"/>
  <c r="R3" i="287"/>
  <c r="S3" i="287"/>
  <c r="V3" i="287"/>
  <c r="Y3" i="287"/>
  <c r="Z3" i="287"/>
  <c r="AA3" i="287"/>
  <c r="AD3" i="287"/>
  <c r="AG3" i="287"/>
  <c r="AJ3" i="287"/>
  <c r="AK3" i="287"/>
  <c r="AN3" i="287"/>
  <c r="AQ3" i="287"/>
  <c r="AT3" i="287"/>
  <c r="AU3" i="287"/>
  <c r="AX3" i="287"/>
  <c r="BA3" i="287"/>
  <c r="BD3" i="287"/>
  <c r="BE3" i="287"/>
  <c r="BF3" i="287"/>
  <c r="CB2" i="286"/>
  <c r="J4" i="286"/>
  <c r="M4" i="286"/>
  <c r="R4" i="286"/>
  <c r="S4" i="286"/>
  <c r="V4" i="286"/>
  <c r="Y4" i="286"/>
  <c r="Z4" i="286"/>
  <c r="AA4" i="286"/>
  <c r="AD4" i="286"/>
  <c r="AG4" i="286"/>
  <c r="AJ4" i="286"/>
  <c r="AK4" i="286"/>
  <c r="AN4" i="286"/>
  <c r="AQ4" i="286"/>
  <c r="AT4" i="286"/>
  <c r="AU4" i="286"/>
  <c r="AX4" i="286"/>
  <c r="BA4" i="286"/>
  <c r="BD4" i="286"/>
  <c r="BE4" i="286"/>
  <c r="BF4" i="286"/>
  <c r="J3" i="286"/>
  <c r="M3" i="286"/>
  <c r="R3" i="286"/>
  <c r="S3" i="286"/>
  <c r="V3" i="286"/>
  <c r="Y3" i="286"/>
  <c r="Z3" i="286"/>
  <c r="AA3" i="286"/>
  <c r="AD3" i="286"/>
  <c r="AG3" i="286"/>
  <c r="AJ3" i="286"/>
  <c r="AK3" i="286"/>
  <c r="AN3" i="286"/>
  <c r="AQ3" i="286"/>
  <c r="AT3" i="286"/>
  <c r="AU3" i="286"/>
  <c r="AX3" i="286"/>
  <c r="BA3" i="286"/>
  <c r="BD3" i="286"/>
  <c r="BE3" i="286"/>
  <c r="BF3" i="286"/>
  <c r="CB2" i="285"/>
  <c r="J6" i="285"/>
  <c r="M6" i="285"/>
  <c r="R6" i="285"/>
  <c r="S6" i="285"/>
  <c r="V6" i="285"/>
  <c r="Y6" i="285"/>
  <c r="Z6" i="285"/>
  <c r="AA6" i="285"/>
  <c r="AD6" i="285"/>
  <c r="AG6" i="285"/>
  <c r="AJ6" i="285"/>
  <c r="AK6" i="285"/>
  <c r="AN6" i="285"/>
  <c r="AQ6" i="285"/>
  <c r="AT6" i="285"/>
  <c r="AU6" i="285"/>
  <c r="AX6" i="285"/>
  <c r="BA6" i="285"/>
  <c r="BD6" i="285"/>
  <c r="BE6" i="285"/>
  <c r="BF6" i="285"/>
  <c r="J5" i="285"/>
  <c r="M5" i="285"/>
  <c r="R5" i="285"/>
  <c r="S5" i="285"/>
  <c r="V5" i="285"/>
  <c r="Y5" i="285"/>
  <c r="Z5" i="285"/>
  <c r="AA5" i="285"/>
  <c r="AD5" i="285"/>
  <c r="AG5" i="285"/>
  <c r="AJ5" i="285"/>
  <c r="AK5" i="285"/>
  <c r="AN5" i="285"/>
  <c r="AQ5" i="285"/>
  <c r="AT5" i="285"/>
  <c r="AU5" i="285"/>
  <c r="AX5" i="285"/>
  <c r="BA5" i="285"/>
  <c r="BD5" i="285"/>
  <c r="BE5" i="285"/>
  <c r="BF5" i="285"/>
  <c r="J4" i="285"/>
  <c r="M4" i="285"/>
  <c r="R4" i="285"/>
  <c r="S4" i="285"/>
  <c r="V4" i="285"/>
  <c r="Y4" i="285"/>
  <c r="Z4" i="285"/>
  <c r="AA4" i="285"/>
  <c r="AD4" i="285"/>
  <c r="AG4" i="285"/>
  <c r="AJ4" i="285"/>
  <c r="AK4" i="285"/>
  <c r="AN4" i="285"/>
  <c r="AQ4" i="285"/>
  <c r="AT4" i="285"/>
  <c r="AU4" i="285"/>
  <c r="AX4" i="285"/>
  <c r="BA4" i="285"/>
  <c r="BD4" i="285"/>
  <c r="BE4" i="285"/>
  <c r="BF4" i="285"/>
  <c r="J3" i="285"/>
  <c r="M3" i="285"/>
  <c r="R3" i="285"/>
  <c r="S3" i="285"/>
  <c r="V3" i="285"/>
  <c r="Y3" i="285"/>
  <c r="Z3" i="285"/>
  <c r="AA3" i="285"/>
  <c r="AD3" i="285"/>
  <c r="AG3" i="285"/>
  <c r="AJ3" i="285"/>
  <c r="AK3" i="285"/>
  <c r="AN3" i="285"/>
  <c r="AQ3" i="285"/>
  <c r="AT3" i="285"/>
  <c r="AU3" i="285"/>
  <c r="AX3" i="285"/>
  <c r="BA3" i="285"/>
  <c r="BD3" i="285"/>
  <c r="BE3" i="285"/>
  <c r="BF3" i="285"/>
  <c r="CB2" i="284"/>
  <c r="J5" i="284"/>
  <c r="M5" i="284"/>
  <c r="R5" i="284"/>
  <c r="S5" i="284"/>
  <c r="V5" i="284"/>
  <c r="Y5" i="284"/>
  <c r="Z5" i="284"/>
  <c r="AA5" i="284"/>
  <c r="AD5" i="284"/>
  <c r="AG5" i="284"/>
  <c r="AJ5" i="284"/>
  <c r="AK5" i="284"/>
  <c r="AN5" i="284"/>
  <c r="AQ5" i="284"/>
  <c r="AT5" i="284"/>
  <c r="AU5" i="284"/>
  <c r="AX5" i="284"/>
  <c r="BA5" i="284"/>
  <c r="BD5" i="284"/>
  <c r="BE5" i="284"/>
  <c r="BF5" i="284"/>
  <c r="J4" i="284"/>
  <c r="M4" i="284"/>
  <c r="R4" i="284"/>
  <c r="S4" i="284"/>
  <c r="V4" i="284"/>
  <c r="Y4" i="284"/>
  <c r="Z4" i="284"/>
  <c r="AA4" i="284"/>
  <c r="AD4" i="284"/>
  <c r="AG4" i="284"/>
  <c r="AJ4" i="284"/>
  <c r="AK4" i="284"/>
  <c r="AN4" i="284"/>
  <c r="AQ4" i="284"/>
  <c r="AT4" i="284"/>
  <c r="AU4" i="284"/>
  <c r="AX4" i="284"/>
  <c r="BA4" i="284"/>
  <c r="BD4" i="284"/>
  <c r="BE4" i="284"/>
  <c r="BF4" i="284"/>
  <c r="J3" i="284"/>
  <c r="M3" i="284"/>
  <c r="R3" i="284"/>
  <c r="S3" i="284"/>
  <c r="V3" i="284"/>
  <c r="Y3" i="284"/>
  <c r="Z3" i="284"/>
  <c r="AA3" i="284"/>
  <c r="AD3" i="284"/>
  <c r="AG3" i="284"/>
  <c r="AJ3" i="284"/>
  <c r="AK3" i="284"/>
  <c r="AN3" i="284"/>
  <c r="AQ3" i="284"/>
  <c r="AT3" i="284"/>
  <c r="AU3" i="284"/>
  <c r="AX3" i="284"/>
  <c r="BA3" i="284"/>
  <c r="BD3" i="284"/>
  <c r="BE3" i="284"/>
  <c r="BF3" i="284"/>
  <c r="CB2" i="283"/>
  <c r="J7" i="283"/>
  <c r="M7" i="283"/>
  <c r="R7" i="283"/>
  <c r="S7" i="283"/>
  <c r="V7" i="283"/>
  <c r="Y7" i="283"/>
  <c r="Z7" i="283"/>
  <c r="AA7" i="283"/>
  <c r="AD7" i="283"/>
  <c r="AG7" i="283"/>
  <c r="AJ7" i="283"/>
  <c r="AK7" i="283"/>
  <c r="AN7" i="283"/>
  <c r="AQ7" i="283"/>
  <c r="AT7" i="283"/>
  <c r="AU7" i="283"/>
  <c r="AX7" i="283"/>
  <c r="BA7" i="283"/>
  <c r="BD7" i="283"/>
  <c r="BE7" i="283"/>
  <c r="BF7" i="283"/>
  <c r="J6" i="283"/>
  <c r="M6" i="283"/>
  <c r="R6" i="283"/>
  <c r="S6" i="283"/>
  <c r="V6" i="283"/>
  <c r="Y6" i="283"/>
  <c r="Z6" i="283"/>
  <c r="AA6" i="283"/>
  <c r="AD6" i="283"/>
  <c r="AG6" i="283"/>
  <c r="AJ6" i="283"/>
  <c r="AK6" i="283"/>
  <c r="AN6" i="283"/>
  <c r="AQ6" i="283"/>
  <c r="AT6" i="283"/>
  <c r="AU6" i="283"/>
  <c r="AX6" i="283"/>
  <c r="BA6" i="283"/>
  <c r="BD6" i="283"/>
  <c r="BE6" i="283"/>
  <c r="BF6" i="283"/>
  <c r="J5" i="283"/>
  <c r="M5" i="283"/>
  <c r="R5" i="283"/>
  <c r="S5" i="283"/>
  <c r="V5" i="283"/>
  <c r="Y5" i="283"/>
  <c r="Z5" i="283"/>
  <c r="AA5" i="283"/>
  <c r="AD5" i="283"/>
  <c r="AG5" i="283"/>
  <c r="AJ5" i="283"/>
  <c r="AK5" i="283"/>
  <c r="AN5" i="283"/>
  <c r="AQ5" i="283"/>
  <c r="AT5" i="283"/>
  <c r="AU5" i="283"/>
  <c r="AX5" i="283"/>
  <c r="BA5" i="283"/>
  <c r="BD5" i="283"/>
  <c r="BE5" i="283"/>
  <c r="BF5" i="283"/>
  <c r="J4" i="283"/>
  <c r="M4" i="283"/>
  <c r="R4" i="283"/>
  <c r="S4" i="283"/>
  <c r="V4" i="283"/>
  <c r="Y4" i="283"/>
  <c r="Z4" i="283"/>
  <c r="AA4" i="283"/>
  <c r="AD4" i="283"/>
  <c r="AG4" i="283"/>
  <c r="AJ4" i="283"/>
  <c r="AK4" i="283"/>
  <c r="AN4" i="283"/>
  <c r="AQ4" i="283"/>
  <c r="AT4" i="283"/>
  <c r="AU4" i="283"/>
  <c r="AX4" i="283"/>
  <c r="BA4" i="283"/>
  <c r="BD4" i="283"/>
  <c r="BE4" i="283"/>
  <c r="BF4" i="283"/>
  <c r="J3" i="283"/>
  <c r="M3" i="283"/>
  <c r="R3" i="283"/>
  <c r="S3" i="283"/>
  <c r="V3" i="283"/>
  <c r="Y3" i="283"/>
  <c r="Z3" i="283"/>
  <c r="AA3" i="283"/>
  <c r="AD3" i="283"/>
  <c r="AG3" i="283"/>
  <c r="AJ3" i="283"/>
  <c r="AK3" i="283"/>
  <c r="AN3" i="283"/>
  <c r="AQ3" i="283"/>
  <c r="AT3" i="283"/>
  <c r="AU3" i="283"/>
  <c r="AX3" i="283"/>
  <c r="BA3" i="283"/>
  <c r="BD3" i="283"/>
  <c r="BE3" i="283"/>
  <c r="BF3" i="283"/>
  <c r="CB2" i="282"/>
  <c r="J8" i="282"/>
  <c r="M8" i="282"/>
  <c r="R8" i="282"/>
  <c r="S8" i="282"/>
  <c r="V8" i="282"/>
  <c r="Y8" i="282"/>
  <c r="Z8" i="282"/>
  <c r="AA8" i="282"/>
  <c r="AD8" i="282"/>
  <c r="AG8" i="282"/>
  <c r="AJ8" i="282"/>
  <c r="AK8" i="282"/>
  <c r="AN8" i="282"/>
  <c r="AQ8" i="282"/>
  <c r="AT8" i="282"/>
  <c r="AU8" i="282"/>
  <c r="AX8" i="282"/>
  <c r="BA8" i="282"/>
  <c r="BD8" i="282"/>
  <c r="BE8" i="282"/>
  <c r="BF8" i="282"/>
  <c r="J7" i="282"/>
  <c r="M7" i="282"/>
  <c r="R7" i="282"/>
  <c r="S7" i="282"/>
  <c r="V7" i="282"/>
  <c r="Y7" i="282"/>
  <c r="Z7" i="282"/>
  <c r="AA7" i="282"/>
  <c r="AD7" i="282"/>
  <c r="AG7" i="282"/>
  <c r="AJ7" i="282"/>
  <c r="AK7" i="282"/>
  <c r="AN7" i="282"/>
  <c r="AQ7" i="282"/>
  <c r="AT7" i="282"/>
  <c r="AU7" i="282"/>
  <c r="AX7" i="282"/>
  <c r="BA7" i="282"/>
  <c r="BD7" i="282"/>
  <c r="BE7" i="282"/>
  <c r="BF7" i="282"/>
  <c r="J6" i="282"/>
  <c r="M6" i="282"/>
  <c r="R6" i="282"/>
  <c r="S6" i="282"/>
  <c r="V6" i="282"/>
  <c r="Y6" i="282"/>
  <c r="Z6" i="282"/>
  <c r="AA6" i="282"/>
  <c r="AD6" i="282"/>
  <c r="AG6" i="282"/>
  <c r="AJ6" i="282"/>
  <c r="AK6" i="282"/>
  <c r="AN6" i="282"/>
  <c r="AQ6" i="282"/>
  <c r="AT6" i="282"/>
  <c r="AU6" i="282"/>
  <c r="AX6" i="282"/>
  <c r="BA6" i="282"/>
  <c r="BD6" i="282"/>
  <c r="BE6" i="282"/>
  <c r="BF6" i="282"/>
  <c r="J5" i="282"/>
  <c r="M5" i="282"/>
  <c r="R5" i="282"/>
  <c r="S5" i="282"/>
  <c r="V5" i="282"/>
  <c r="Y5" i="282"/>
  <c r="Z5" i="282"/>
  <c r="AA5" i="282"/>
  <c r="AD5" i="282"/>
  <c r="AG5" i="282"/>
  <c r="AJ5" i="282"/>
  <c r="AK5" i="282"/>
  <c r="AN5" i="282"/>
  <c r="AQ5" i="282"/>
  <c r="AT5" i="282"/>
  <c r="AU5" i="282"/>
  <c r="AX5" i="282"/>
  <c r="BA5" i="282"/>
  <c r="BD5" i="282"/>
  <c r="BE5" i="282"/>
  <c r="BF5" i="282"/>
  <c r="J4" i="282"/>
  <c r="M4" i="282"/>
  <c r="R4" i="282"/>
  <c r="S4" i="282"/>
  <c r="V4" i="282"/>
  <c r="Y4" i="282"/>
  <c r="Z4" i="282"/>
  <c r="AA4" i="282"/>
  <c r="AD4" i="282"/>
  <c r="AG4" i="282"/>
  <c r="AJ4" i="282"/>
  <c r="AK4" i="282"/>
  <c r="AN4" i="282"/>
  <c r="AQ4" i="282"/>
  <c r="AT4" i="282"/>
  <c r="AU4" i="282"/>
  <c r="AX4" i="282"/>
  <c r="BA4" i="282"/>
  <c r="BD4" i="282"/>
  <c r="BE4" i="282"/>
  <c r="BF4" i="282"/>
  <c r="J3" i="282"/>
  <c r="M3" i="282"/>
  <c r="R3" i="282"/>
  <c r="S3" i="282"/>
  <c r="V3" i="282"/>
  <c r="Y3" i="282"/>
  <c r="Z3" i="282"/>
  <c r="AA3" i="282"/>
  <c r="AD3" i="282"/>
  <c r="AG3" i="282"/>
  <c r="AJ3" i="282"/>
  <c r="AK3" i="282"/>
  <c r="AN3" i="282"/>
  <c r="AQ3" i="282"/>
  <c r="AT3" i="282"/>
  <c r="AU3" i="282"/>
  <c r="AX3" i="282"/>
  <c r="BA3" i="282"/>
  <c r="BD3" i="282"/>
  <c r="BE3" i="282"/>
  <c r="BF3" i="282"/>
  <c r="CB2" i="281"/>
  <c r="J3" i="281"/>
  <c r="M3" i="281"/>
  <c r="R3" i="281"/>
  <c r="S3" i="281"/>
  <c r="V3" i="281"/>
  <c r="Y3" i="281"/>
  <c r="Z3" i="281"/>
  <c r="AA3" i="281"/>
  <c r="AD3" i="281"/>
  <c r="AG3" i="281"/>
  <c r="AJ3" i="281"/>
  <c r="AK3" i="281"/>
  <c r="AN3" i="281"/>
  <c r="AQ3" i="281"/>
  <c r="AT3" i="281"/>
  <c r="AU3" i="281"/>
  <c r="AX3" i="281"/>
  <c r="BA3" i="281"/>
  <c r="BD3" i="281"/>
  <c r="BE3" i="281"/>
  <c r="BF3" i="281"/>
  <c r="CB2" i="280"/>
  <c r="J5" i="280"/>
  <c r="M5" i="280"/>
  <c r="R5" i="280"/>
  <c r="S5" i="280"/>
  <c r="V5" i="280"/>
  <c r="Y5" i="280"/>
  <c r="Z5" i="280"/>
  <c r="AA5" i="280"/>
  <c r="AD5" i="280"/>
  <c r="AG5" i="280"/>
  <c r="AJ5" i="280"/>
  <c r="AK5" i="280"/>
  <c r="AN5" i="280"/>
  <c r="AQ5" i="280"/>
  <c r="AT5" i="280"/>
  <c r="AU5" i="280"/>
  <c r="AX5" i="280"/>
  <c r="BA5" i="280"/>
  <c r="BD5" i="280"/>
  <c r="BE5" i="280"/>
  <c r="BF5" i="280"/>
  <c r="J4" i="280"/>
  <c r="M4" i="280"/>
  <c r="R4" i="280"/>
  <c r="S4" i="280"/>
  <c r="V4" i="280"/>
  <c r="Y4" i="280"/>
  <c r="Z4" i="280"/>
  <c r="AA4" i="280"/>
  <c r="AD4" i="280"/>
  <c r="AG4" i="280"/>
  <c r="AJ4" i="280"/>
  <c r="AK4" i="280"/>
  <c r="AN4" i="280"/>
  <c r="AQ4" i="280"/>
  <c r="AT4" i="280"/>
  <c r="AU4" i="280"/>
  <c r="AX4" i="280"/>
  <c r="BA4" i="280"/>
  <c r="BD4" i="280"/>
  <c r="BE4" i="280"/>
  <c r="BF4" i="280"/>
  <c r="J3" i="280"/>
  <c r="M3" i="280"/>
  <c r="R3" i="280"/>
  <c r="S3" i="280"/>
  <c r="V3" i="280"/>
  <c r="Y3" i="280"/>
  <c r="Z3" i="280"/>
  <c r="AA3" i="280"/>
  <c r="AD3" i="280"/>
  <c r="AG3" i="280"/>
  <c r="AJ3" i="280"/>
  <c r="AK3" i="280"/>
  <c r="AN3" i="280"/>
  <c r="AQ3" i="280"/>
  <c r="AT3" i="280"/>
  <c r="AU3" i="280"/>
  <c r="AX3" i="280"/>
  <c r="BA3" i="280"/>
  <c r="BD3" i="280"/>
  <c r="BE3" i="280"/>
  <c r="BF3" i="280"/>
  <c r="CB2" i="279"/>
  <c r="J8" i="279"/>
  <c r="M8" i="279"/>
  <c r="R8" i="279"/>
  <c r="S8" i="279"/>
  <c r="V8" i="279"/>
  <c r="Y8" i="279"/>
  <c r="Z8" i="279"/>
  <c r="AA8" i="279"/>
  <c r="AD8" i="279"/>
  <c r="AG8" i="279"/>
  <c r="AJ8" i="279"/>
  <c r="AK8" i="279"/>
  <c r="AN8" i="279"/>
  <c r="AQ8" i="279"/>
  <c r="AT8" i="279"/>
  <c r="AU8" i="279"/>
  <c r="AX8" i="279"/>
  <c r="BA8" i="279"/>
  <c r="BD8" i="279"/>
  <c r="BE8" i="279"/>
  <c r="BF8" i="279"/>
  <c r="J7" i="279"/>
  <c r="M7" i="279"/>
  <c r="R7" i="279"/>
  <c r="S7" i="279"/>
  <c r="V7" i="279"/>
  <c r="Y7" i="279"/>
  <c r="Z7" i="279"/>
  <c r="AA7" i="279"/>
  <c r="AD7" i="279"/>
  <c r="AG7" i="279"/>
  <c r="AJ7" i="279"/>
  <c r="AK7" i="279"/>
  <c r="AN7" i="279"/>
  <c r="AQ7" i="279"/>
  <c r="AT7" i="279"/>
  <c r="AU7" i="279"/>
  <c r="AX7" i="279"/>
  <c r="BA7" i="279"/>
  <c r="BD7" i="279"/>
  <c r="BE7" i="279"/>
  <c r="BF7" i="279"/>
  <c r="J6" i="279"/>
  <c r="M6" i="279"/>
  <c r="R6" i="279"/>
  <c r="S6" i="279"/>
  <c r="V6" i="279"/>
  <c r="Y6" i="279"/>
  <c r="Z6" i="279"/>
  <c r="AA6" i="279"/>
  <c r="AD6" i="279"/>
  <c r="AG6" i="279"/>
  <c r="AJ6" i="279"/>
  <c r="AK6" i="279"/>
  <c r="AN6" i="279"/>
  <c r="AQ6" i="279"/>
  <c r="AT6" i="279"/>
  <c r="AU6" i="279"/>
  <c r="AX6" i="279"/>
  <c r="BA6" i="279"/>
  <c r="BD6" i="279"/>
  <c r="BE6" i="279"/>
  <c r="BF6" i="279"/>
  <c r="J5" i="279"/>
  <c r="M5" i="279"/>
  <c r="R5" i="279"/>
  <c r="S5" i="279"/>
  <c r="V5" i="279"/>
  <c r="Y5" i="279"/>
  <c r="Z5" i="279"/>
  <c r="AA5" i="279"/>
  <c r="AD5" i="279"/>
  <c r="AG5" i="279"/>
  <c r="AJ5" i="279"/>
  <c r="AK5" i="279"/>
  <c r="AN5" i="279"/>
  <c r="AQ5" i="279"/>
  <c r="AT5" i="279"/>
  <c r="AU5" i="279"/>
  <c r="AX5" i="279"/>
  <c r="BA5" i="279"/>
  <c r="BD5" i="279"/>
  <c r="BE5" i="279"/>
  <c r="BF5" i="279"/>
  <c r="J4" i="279"/>
  <c r="M4" i="279"/>
  <c r="R4" i="279"/>
  <c r="S4" i="279"/>
  <c r="V4" i="279"/>
  <c r="Y4" i="279"/>
  <c r="Z4" i="279"/>
  <c r="AA4" i="279"/>
  <c r="AD4" i="279"/>
  <c r="AG4" i="279"/>
  <c r="AJ4" i="279"/>
  <c r="AK4" i="279"/>
  <c r="AN4" i="279"/>
  <c r="AQ4" i="279"/>
  <c r="AT4" i="279"/>
  <c r="AU4" i="279"/>
  <c r="AX4" i="279"/>
  <c r="BA4" i="279"/>
  <c r="BD4" i="279"/>
  <c r="BE4" i="279"/>
  <c r="BF4" i="279"/>
  <c r="J3" i="279"/>
  <c r="M3" i="279"/>
  <c r="R3" i="279"/>
  <c r="S3" i="279"/>
  <c r="V3" i="279"/>
  <c r="Y3" i="279"/>
  <c r="Z3" i="279"/>
  <c r="AA3" i="279"/>
  <c r="AD3" i="279"/>
  <c r="AG3" i="279"/>
  <c r="AJ3" i="279"/>
  <c r="AK3" i="279"/>
  <c r="AN3" i="279"/>
  <c r="AQ3" i="279"/>
  <c r="AT3" i="279"/>
  <c r="AU3" i="279"/>
  <c r="AX3" i="279"/>
  <c r="BA3" i="279"/>
  <c r="BD3" i="279"/>
  <c r="BE3" i="279"/>
  <c r="BF3" i="279"/>
  <c r="CB2" i="278"/>
  <c r="J4" i="278"/>
  <c r="M4" i="278"/>
  <c r="R4" i="278"/>
  <c r="S4" i="278"/>
  <c r="V4" i="278"/>
  <c r="Y4" i="278"/>
  <c r="Z4" i="278"/>
  <c r="AA4" i="278"/>
  <c r="AD4" i="278"/>
  <c r="AG4" i="278"/>
  <c r="AJ4" i="278"/>
  <c r="AK4" i="278"/>
  <c r="AN4" i="278"/>
  <c r="AQ4" i="278"/>
  <c r="AT4" i="278"/>
  <c r="AU4" i="278"/>
  <c r="AX4" i="278"/>
  <c r="BA4" i="278"/>
  <c r="BD4" i="278"/>
  <c r="BE4" i="278"/>
  <c r="BF4" i="278"/>
  <c r="J3" i="278"/>
  <c r="M3" i="278"/>
  <c r="R3" i="278"/>
  <c r="S3" i="278"/>
  <c r="V3" i="278"/>
  <c r="Y3" i="278"/>
  <c r="Z3" i="278"/>
  <c r="AA3" i="278"/>
  <c r="AD3" i="278"/>
  <c r="AG3" i="278"/>
  <c r="AJ3" i="278"/>
  <c r="AK3" i="278"/>
  <c r="AN3" i="278"/>
  <c r="AQ3" i="278"/>
  <c r="AT3" i="278"/>
  <c r="AU3" i="278"/>
  <c r="AX3" i="278"/>
  <c r="BA3" i="278"/>
  <c r="BD3" i="278"/>
  <c r="BE3" i="278"/>
  <c r="BF3" i="278"/>
  <c r="CB2" i="277"/>
  <c r="J9" i="277"/>
  <c r="M9" i="277"/>
  <c r="R9" i="277"/>
  <c r="S9" i="277"/>
  <c r="V9" i="277"/>
  <c r="Y9" i="277"/>
  <c r="Z9" i="277"/>
  <c r="AA9" i="277"/>
  <c r="AD9" i="277"/>
  <c r="AG9" i="277"/>
  <c r="AJ9" i="277"/>
  <c r="AK9" i="277"/>
  <c r="AN9" i="277"/>
  <c r="AQ9" i="277"/>
  <c r="AT9" i="277"/>
  <c r="AU9" i="277"/>
  <c r="AX9" i="277"/>
  <c r="BA9" i="277"/>
  <c r="BD9" i="277"/>
  <c r="BE9" i="277"/>
  <c r="BF9" i="277"/>
  <c r="J8" i="277"/>
  <c r="M8" i="277"/>
  <c r="R8" i="277"/>
  <c r="S8" i="277"/>
  <c r="V8" i="277"/>
  <c r="Y8" i="277"/>
  <c r="Z8" i="277"/>
  <c r="AA8" i="277"/>
  <c r="AD8" i="277"/>
  <c r="AG8" i="277"/>
  <c r="AJ8" i="277"/>
  <c r="AK8" i="277"/>
  <c r="AN8" i="277"/>
  <c r="AQ8" i="277"/>
  <c r="AT8" i="277"/>
  <c r="AU8" i="277"/>
  <c r="AX8" i="277"/>
  <c r="BA8" i="277"/>
  <c r="BD8" i="277"/>
  <c r="BE8" i="277"/>
  <c r="BF8" i="277"/>
  <c r="J7" i="277"/>
  <c r="M7" i="277"/>
  <c r="R7" i="277"/>
  <c r="S7" i="277"/>
  <c r="V7" i="277"/>
  <c r="Y7" i="277"/>
  <c r="Z7" i="277"/>
  <c r="AA7" i="277"/>
  <c r="AD7" i="277"/>
  <c r="AG7" i="277"/>
  <c r="AJ7" i="277"/>
  <c r="AK7" i="277"/>
  <c r="AN7" i="277"/>
  <c r="AQ7" i="277"/>
  <c r="AT7" i="277"/>
  <c r="AU7" i="277"/>
  <c r="AX7" i="277"/>
  <c r="BA7" i="277"/>
  <c r="BD7" i="277"/>
  <c r="BE7" i="277"/>
  <c r="BF7" i="277"/>
  <c r="J6" i="277"/>
  <c r="M6" i="277"/>
  <c r="R6" i="277"/>
  <c r="S6" i="277"/>
  <c r="V6" i="277"/>
  <c r="Y6" i="277"/>
  <c r="Z6" i="277"/>
  <c r="AA6" i="277"/>
  <c r="AD6" i="277"/>
  <c r="AG6" i="277"/>
  <c r="AJ6" i="277"/>
  <c r="AK6" i="277"/>
  <c r="AN6" i="277"/>
  <c r="AQ6" i="277"/>
  <c r="AT6" i="277"/>
  <c r="AU6" i="277"/>
  <c r="AX6" i="277"/>
  <c r="BA6" i="277"/>
  <c r="BD6" i="277"/>
  <c r="BE6" i="277"/>
  <c r="BF6" i="277"/>
  <c r="J5" i="277"/>
  <c r="M5" i="277"/>
  <c r="R5" i="277"/>
  <c r="S5" i="277"/>
  <c r="V5" i="277"/>
  <c r="Y5" i="277"/>
  <c r="Z5" i="277"/>
  <c r="AA5" i="277"/>
  <c r="AD5" i="277"/>
  <c r="AG5" i="277"/>
  <c r="AJ5" i="277"/>
  <c r="AK5" i="277"/>
  <c r="AN5" i="277"/>
  <c r="AQ5" i="277"/>
  <c r="AT5" i="277"/>
  <c r="AU5" i="277"/>
  <c r="AX5" i="277"/>
  <c r="BA5" i="277"/>
  <c r="BD5" i="277"/>
  <c r="BE5" i="277"/>
  <c r="BF5" i="277"/>
  <c r="J4" i="277"/>
  <c r="M4" i="277"/>
  <c r="R4" i="277"/>
  <c r="S4" i="277"/>
  <c r="V4" i="277"/>
  <c r="Y4" i="277"/>
  <c r="Z4" i="277"/>
  <c r="AA4" i="277"/>
  <c r="AD4" i="277"/>
  <c r="AG4" i="277"/>
  <c r="AJ4" i="277"/>
  <c r="AK4" i="277"/>
  <c r="AN4" i="277"/>
  <c r="AQ4" i="277"/>
  <c r="AT4" i="277"/>
  <c r="AU4" i="277"/>
  <c r="AX4" i="277"/>
  <c r="BA4" i="277"/>
  <c r="BD4" i="277"/>
  <c r="BE4" i="277"/>
  <c r="BF4" i="277"/>
  <c r="J3" i="277"/>
  <c r="M3" i="277"/>
  <c r="R3" i="277"/>
  <c r="S3" i="277"/>
  <c r="V3" i="277"/>
  <c r="Y3" i="277"/>
  <c r="Z3" i="277"/>
  <c r="AA3" i="277"/>
  <c r="AD3" i="277"/>
  <c r="AG3" i="277"/>
  <c r="AJ3" i="277"/>
  <c r="AK3" i="277"/>
  <c r="AN3" i="277"/>
  <c r="AQ3" i="277"/>
  <c r="AT3" i="277"/>
  <c r="AU3" i="277"/>
  <c r="AX3" i="277"/>
  <c r="BA3" i="277"/>
  <c r="BD3" i="277"/>
  <c r="BE3" i="277"/>
  <c r="BF3" i="277"/>
  <c r="CB2" i="276"/>
  <c r="J6" i="276"/>
  <c r="M6" i="276"/>
  <c r="R6" i="276"/>
  <c r="S6" i="276"/>
  <c r="V6" i="276"/>
  <c r="Y6" i="276"/>
  <c r="Z6" i="276"/>
  <c r="AA6" i="276"/>
  <c r="AD6" i="276"/>
  <c r="AG6" i="276"/>
  <c r="AJ6" i="276"/>
  <c r="AK6" i="276"/>
  <c r="AN6" i="276"/>
  <c r="AQ6" i="276"/>
  <c r="AT6" i="276"/>
  <c r="AU6" i="276"/>
  <c r="AX6" i="276"/>
  <c r="BA6" i="276"/>
  <c r="BD6" i="276"/>
  <c r="BE6" i="276"/>
  <c r="BF6" i="276"/>
  <c r="J5" i="276"/>
  <c r="M5" i="276"/>
  <c r="R5" i="276"/>
  <c r="S5" i="276"/>
  <c r="V5" i="276"/>
  <c r="Y5" i="276"/>
  <c r="Z5" i="276"/>
  <c r="AA5" i="276"/>
  <c r="AD5" i="276"/>
  <c r="AG5" i="276"/>
  <c r="AJ5" i="276"/>
  <c r="AK5" i="276"/>
  <c r="AN5" i="276"/>
  <c r="AQ5" i="276"/>
  <c r="AT5" i="276"/>
  <c r="AU5" i="276"/>
  <c r="AX5" i="276"/>
  <c r="BA5" i="276"/>
  <c r="BD5" i="276"/>
  <c r="BE5" i="276"/>
  <c r="BF5" i="276"/>
  <c r="J4" i="276"/>
  <c r="M4" i="276"/>
  <c r="R4" i="276"/>
  <c r="S4" i="276"/>
  <c r="V4" i="276"/>
  <c r="Y4" i="276"/>
  <c r="Z4" i="276"/>
  <c r="AA4" i="276"/>
  <c r="AD4" i="276"/>
  <c r="AG4" i="276"/>
  <c r="AJ4" i="276"/>
  <c r="AK4" i="276"/>
  <c r="AN4" i="276"/>
  <c r="AQ4" i="276"/>
  <c r="AT4" i="276"/>
  <c r="AU4" i="276"/>
  <c r="AX4" i="276"/>
  <c r="BA4" i="276"/>
  <c r="BD4" i="276"/>
  <c r="BE4" i="276"/>
  <c r="BF4" i="276"/>
  <c r="J3" i="276"/>
  <c r="M3" i="276"/>
  <c r="R3" i="276"/>
  <c r="S3" i="276"/>
  <c r="V3" i="276"/>
  <c r="Y3" i="276"/>
  <c r="Z3" i="276"/>
  <c r="AA3" i="276"/>
  <c r="AD3" i="276"/>
  <c r="AG3" i="276"/>
  <c r="AJ3" i="276"/>
  <c r="AK3" i="276"/>
  <c r="AN3" i="276"/>
  <c r="AQ3" i="276"/>
  <c r="AT3" i="276"/>
  <c r="AU3" i="276"/>
  <c r="AX3" i="276"/>
  <c r="BA3" i="276"/>
  <c r="BD3" i="276"/>
  <c r="BE3" i="276"/>
  <c r="BF3" i="276"/>
  <c r="CB2" i="275"/>
  <c r="J7" i="275"/>
  <c r="M7" i="275"/>
  <c r="R7" i="275"/>
  <c r="S7" i="275"/>
  <c r="V7" i="275"/>
  <c r="Y7" i="275"/>
  <c r="Z7" i="275"/>
  <c r="AA7" i="275"/>
  <c r="AD7" i="275"/>
  <c r="AG7" i="275"/>
  <c r="AJ7" i="275"/>
  <c r="AK7" i="275"/>
  <c r="AN7" i="275"/>
  <c r="AQ7" i="275"/>
  <c r="AT7" i="275"/>
  <c r="AU7" i="275"/>
  <c r="AX7" i="275"/>
  <c r="BA7" i="275"/>
  <c r="BD7" i="275"/>
  <c r="BE7" i="275"/>
  <c r="BF7" i="275"/>
  <c r="J6" i="275"/>
  <c r="M6" i="275"/>
  <c r="R6" i="275"/>
  <c r="S6" i="275"/>
  <c r="V6" i="275"/>
  <c r="Y6" i="275"/>
  <c r="Z6" i="275"/>
  <c r="AA6" i="275"/>
  <c r="AD6" i="275"/>
  <c r="AG6" i="275"/>
  <c r="AJ6" i="275"/>
  <c r="AK6" i="275"/>
  <c r="AN6" i="275"/>
  <c r="AQ6" i="275"/>
  <c r="AT6" i="275"/>
  <c r="AU6" i="275"/>
  <c r="AX6" i="275"/>
  <c r="BA6" i="275"/>
  <c r="BD6" i="275"/>
  <c r="BE6" i="275"/>
  <c r="BF6" i="275"/>
  <c r="J5" i="275"/>
  <c r="M5" i="275"/>
  <c r="R5" i="275"/>
  <c r="S5" i="275"/>
  <c r="V5" i="275"/>
  <c r="Y5" i="275"/>
  <c r="Z5" i="275"/>
  <c r="AA5" i="275"/>
  <c r="AD5" i="275"/>
  <c r="AG5" i="275"/>
  <c r="AJ5" i="275"/>
  <c r="AK5" i="275"/>
  <c r="AN5" i="275"/>
  <c r="AQ5" i="275"/>
  <c r="AT5" i="275"/>
  <c r="AU5" i="275"/>
  <c r="AX5" i="275"/>
  <c r="BA5" i="275"/>
  <c r="BD5" i="275"/>
  <c r="BE5" i="275"/>
  <c r="BF5" i="275"/>
  <c r="J4" i="275"/>
  <c r="M4" i="275"/>
  <c r="R4" i="275"/>
  <c r="S4" i="275"/>
  <c r="V4" i="275"/>
  <c r="Y4" i="275"/>
  <c r="Z4" i="275"/>
  <c r="AA4" i="275"/>
  <c r="AD4" i="275"/>
  <c r="AG4" i="275"/>
  <c r="AJ4" i="275"/>
  <c r="AK4" i="275"/>
  <c r="AN4" i="275"/>
  <c r="AQ4" i="275"/>
  <c r="AT4" i="275"/>
  <c r="AU4" i="275"/>
  <c r="AX4" i="275"/>
  <c r="BA4" i="275"/>
  <c r="BD4" i="275"/>
  <c r="BE4" i="275"/>
  <c r="BF4" i="275"/>
  <c r="J3" i="275"/>
  <c r="M3" i="275"/>
  <c r="R3" i="275"/>
  <c r="S3" i="275"/>
  <c r="V3" i="275"/>
  <c r="Y3" i="275"/>
  <c r="Z3" i="275"/>
  <c r="AA3" i="275"/>
  <c r="AD3" i="275"/>
  <c r="AG3" i="275"/>
  <c r="AJ3" i="275"/>
  <c r="AK3" i="275"/>
  <c r="AN3" i="275"/>
  <c r="AQ3" i="275"/>
  <c r="AT3" i="275"/>
  <c r="AU3" i="275"/>
  <c r="AX3" i="275"/>
  <c r="BA3" i="275"/>
  <c r="BD3" i="275"/>
  <c r="BE3" i="275"/>
  <c r="BF3" i="275"/>
  <c r="CB2" i="274"/>
  <c r="J5" i="274"/>
  <c r="M5" i="274"/>
  <c r="R5" i="274"/>
  <c r="S5" i="274"/>
  <c r="V5" i="274"/>
  <c r="Y5" i="274"/>
  <c r="Z5" i="274"/>
  <c r="AA5" i="274"/>
  <c r="AD5" i="274"/>
  <c r="AG5" i="274"/>
  <c r="AJ5" i="274"/>
  <c r="AK5" i="274"/>
  <c r="AN5" i="274"/>
  <c r="AQ5" i="274"/>
  <c r="AT5" i="274"/>
  <c r="AU5" i="274"/>
  <c r="AX5" i="274"/>
  <c r="BA5" i="274"/>
  <c r="BD5" i="274"/>
  <c r="BE5" i="274"/>
  <c r="BF5" i="274"/>
  <c r="J4" i="274"/>
  <c r="M4" i="274"/>
  <c r="R4" i="274"/>
  <c r="S4" i="274"/>
  <c r="V4" i="274"/>
  <c r="Y4" i="274"/>
  <c r="Z4" i="274"/>
  <c r="AA4" i="274"/>
  <c r="AD4" i="274"/>
  <c r="AG4" i="274"/>
  <c r="AJ4" i="274"/>
  <c r="AK4" i="274"/>
  <c r="AN4" i="274"/>
  <c r="AQ4" i="274"/>
  <c r="AT4" i="274"/>
  <c r="AU4" i="274"/>
  <c r="AX4" i="274"/>
  <c r="BA4" i="274"/>
  <c r="BD4" i="274"/>
  <c r="BE4" i="274"/>
  <c r="BF4" i="274"/>
  <c r="J3" i="274"/>
  <c r="M3" i="274"/>
  <c r="R3" i="274"/>
  <c r="S3" i="274"/>
  <c r="V3" i="274"/>
  <c r="Y3" i="274"/>
  <c r="Z3" i="274"/>
  <c r="AA3" i="274"/>
  <c r="AD3" i="274"/>
  <c r="AG3" i="274"/>
  <c r="AJ3" i="274"/>
  <c r="AK3" i="274"/>
  <c r="AN3" i="274"/>
  <c r="AQ3" i="274"/>
  <c r="AT3" i="274"/>
  <c r="AU3" i="274"/>
  <c r="AX3" i="274"/>
  <c r="BA3" i="274"/>
  <c r="BD3" i="274"/>
  <c r="BE3" i="274"/>
  <c r="BF3" i="274"/>
  <c r="CB2" i="273"/>
  <c r="J6" i="273"/>
  <c r="M6" i="273"/>
  <c r="R6" i="273"/>
  <c r="S6" i="273"/>
  <c r="V6" i="273"/>
  <c r="Y6" i="273"/>
  <c r="Z6" i="273"/>
  <c r="AA6" i="273"/>
  <c r="AD6" i="273"/>
  <c r="AG6" i="273"/>
  <c r="AJ6" i="273"/>
  <c r="AK6" i="273"/>
  <c r="AN6" i="273"/>
  <c r="AQ6" i="273"/>
  <c r="AT6" i="273"/>
  <c r="AU6" i="273"/>
  <c r="AX6" i="273"/>
  <c r="BA6" i="273"/>
  <c r="BD6" i="273"/>
  <c r="BE6" i="273"/>
  <c r="BF6" i="273"/>
  <c r="J5" i="273"/>
  <c r="M5" i="273"/>
  <c r="R5" i="273"/>
  <c r="S5" i="273"/>
  <c r="V5" i="273"/>
  <c r="Y5" i="273"/>
  <c r="Z5" i="273"/>
  <c r="AA5" i="273"/>
  <c r="AD5" i="273"/>
  <c r="AG5" i="273"/>
  <c r="AJ5" i="273"/>
  <c r="AK5" i="273"/>
  <c r="AN5" i="273"/>
  <c r="AQ5" i="273"/>
  <c r="AT5" i="273"/>
  <c r="AU5" i="273"/>
  <c r="AX5" i="273"/>
  <c r="BA5" i="273"/>
  <c r="BD5" i="273"/>
  <c r="BE5" i="273"/>
  <c r="BF5" i="273"/>
  <c r="J4" i="273"/>
  <c r="M4" i="273"/>
  <c r="R4" i="273"/>
  <c r="S4" i="273"/>
  <c r="V4" i="273"/>
  <c r="Y4" i="273"/>
  <c r="Z4" i="273"/>
  <c r="AA4" i="273"/>
  <c r="AD4" i="273"/>
  <c r="AG4" i="273"/>
  <c r="AJ4" i="273"/>
  <c r="AK4" i="273"/>
  <c r="AN4" i="273"/>
  <c r="AQ4" i="273"/>
  <c r="AT4" i="273"/>
  <c r="AU4" i="273"/>
  <c r="AX4" i="273"/>
  <c r="BA4" i="273"/>
  <c r="BD4" i="273"/>
  <c r="BE4" i="273"/>
  <c r="BF4" i="273"/>
  <c r="J3" i="273"/>
  <c r="M3" i="273"/>
  <c r="R3" i="273"/>
  <c r="S3" i="273"/>
  <c r="V3" i="273"/>
  <c r="Y3" i="273"/>
  <c r="Z3" i="273"/>
  <c r="AA3" i="273"/>
  <c r="AD3" i="273"/>
  <c r="AG3" i="273"/>
  <c r="AJ3" i="273"/>
  <c r="AK3" i="273"/>
  <c r="AN3" i="273"/>
  <c r="AQ3" i="273"/>
  <c r="AT3" i="273"/>
  <c r="AU3" i="273"/>
  <c r="AX3" i="273"/>
  <c r="BA3" i="273"/>
  <c r="BD3" i="273"/>
  <c r="BE3" i="273"/>
  <c r="BF3" i="273"/>
  <c r="CB2" i="272"/>
  <c r="J4" i="272"/>
  <c r="M4" i="272"/>
  <c r="R4" i="272"/>
  <c r="S4" i="272"/>
  <c r="V4" i="272"/>
  <c r="Y4" i="272"/>
  <c r="Z4" i="272"/>
  <c r="AA4" i="272"/>
  <c r="AD4" i="272"/>
  <c r="AG4" i="272"/>
  <c r="AJ4" i="272"/>
  <c r="AK4" i="272"/>
  <c r="AN4" i="272"/>
  <c r="AQ4" i="272"/>
  <c r="AT4" i="272"/>
  <c r="AU4" i="272"/>
  <c r="AX4" i="272"/>
  <c r="BA4" i="272"/>
  <c r="BD4" i="272"/>
  <c r="BE4" i="272"/>
  <c r="BF4" i="272"/>
  <c r="J3" i="272"/>
  <c r="M3" i="272"/>
  <c r="R3" i="272"/>
  <c r="S3" i="272"/>
  <c r="V3" i="272"/>
  <c r="Y3" i="272"/>
  <c r="Z3" i="272"/>
  <c r="AA3" i="272"/>
  <c r="AD3" i="272"/>
  <c r="AG3" i="272"/>
  <c r="AJ3" i="272"/>
  <c r="AK3" i="272"/>
  <c r="AN3" i="272"/>
  <c r="AQ3" i="272"/>
  <c r="AT3" i="272"/>
  <c r="AU3" i="272"/>
  <c r="AX3" i="272"/>
  <c r="BA3" i="272"/>
  <c r="BD3" i="272"/>
  <c r="BE3" i="272"/>
  <c r="BF3" i="272"/>
  <c r="CB2" i="271"/>
  <c r="J5" i="271"/>
  <c r="M5" i="271"/>
  <c r="R5" i="271"/>
  <c r="S5" i="271"/>
  <c r="V5" i="271"/>
  <c r="Y5" i="271"/>
  <c r="Z5" i="271"/>
  <c r="AA5" i="271"/>
  <c r="AD5" i="271"/>
  <c r="AG5" i="271"/>
  <c r="AK5" i="271"/>
  <c r="AN5" i="271"/>
  <c r="AQ5" i="271"/>
  <c r="AT5" i="271"/>
  <c r="AU5" i="271"/>
  <c r="AX5" i="271"/>
  <c r="BA5" i="271"/>
  <c r="BD5" i="271"/>
  <c r="BE5" i="271"/>
  <c r="BF5" i="271"/>
  <c r="J4" i="271"/>
  <c r="M4" i="271"/>
  <c r="R4" i="271"/>
  <c r="S4" i="271"/>
  <c r="V4" i="271"/>
  <c r="Y4" i="271"/>
  <c r="Z4" i="271"/>
  <c r="AA4" i="271"/>
  <c r="AD4" i="271"/>
  <c r="AG4" i="271"/>
  <c r="AJ4" i="271"/>
  <c r="AK4" i="271"/>
  <c r="AN4" i="271"/>
  <c r="AQ4" i="271"/>
  <c r="AT4" i="271"/>
  <c r="AU4" i="271"/>
  <c r="AX4" i="271"/>
  <c r="BA4" i="271"/>
  <c r="BD4" i="271"/>
  <c r="BE4" i="271"/>
  <c r="BF4" i="271"/>
  <c r="J3" i="271"/>
  <c r="M3" i="271"/>
  <c r="R3" i="271"/>
  <c r="S3" i="271"/>
  <c r="V3" i="271"/>
  <c r="Y3" i="271"/>
  <c r="Z3" i="271"/>
  <c r="AA3" i="271"/>
  <c r="AD3" i="271"/>
  <c r="AG3" i="271"/>
  <c r="AJ3" i="271"/>
  <c r="AK3" i="271"/>
  <c r="AN3" i="271"/>
  <c r="AQ3" i="271"/>
  <c r="AT3" i="271"/>
  <c r="AU3" i="271"/>
  <c r="AX3" i="271"/>
  <c r="BA3" i="271"/>
  <c r="BD3" i="271"/>
  <c r="BE3" i="271"/>
  <c r="BF3" i="271"/>
  <c r="CB2" i="270"/>
  <c r="J9" i="270"/>
  <c r="M9" i="270"/>
  <c r="R9" i="270"/>
  <c r="S9" i="270"/>
  <c r="V9" i="270"/>
  <c r="Y9" i="270"/>
  <c r="Z9" i="270"/>
  <c r="AA9" i="270"/>
  <c r="AD9" i="270"/>
  <c r="AG9" i="270"/>
  <c r="AJ9" i="270"/>
  <c r="AK9" i="270"/>
  <c r="AN9" i="270"/>
  <c r="AQ9" i="270"/>
  <c r="AT9" i="270"/>
  <c r="AU9" i="270"/>
  <c r="AX9" i="270"/>
  <c r="BA9" i="270"/>
  <c r="BD9" i="270"/>
  <c r="BE9" i="270"/>
  <c r="BF9" i="270"/>
  <c r="J8" i="270"/>
  <c r="M8" i="270"/>
  <c r="R8" i="270"/>
  <c r="S8" i="270"/>
  <c r="V8" i="270"/>
  <c r="Y8" i="270"/>
  <c r="Z8" i="270"/>
  <c r="AA8" i="270"/>
  <c r="AD8" i="270"/>
  <c r="AG8" i="270"/>
  <c r="AJ8" i="270"/>
  <c r="AK8" i="270"/>
  <c r="AN8" i="270"/>
  <c r="AQ8" i="270"/>
  <c r="AT8" i="270"/>
  <c r="AU8" i="270"/>
  <c r="AX8" i="270"/>
  <c r="BA8" i="270"/>
  <c r="BD8" i="270"/>
  <c r="BE8" i="270"/>
  <c r="BF8" i="270"/>
  <c r="J7" i="270"/>
  <c r="M7" i="270"/>
  <c r="R7" i="270"/>
  <c r="S7" i="270"/>
  <c r="V7" i="270"/>
  <c r="Y7" i="270"/>
  <c r="Z7" i="270"/>
  <c r="AA7" i="270"/>
  <c r="AD7" i="270"/>
  <c r="AG7" i="270"/>
  <c r="AJ7" i="270"/>
  <c r="AK7" i="270"/>
  <c r="AN7" i="270"/>
  <c r="AQ7" i="270"/>
  <c r="AT7" i="270"/>
  <c r="AU7" i="270"/>
  <c r="AX7" i="270"/>
  <c r="BA7" i="270"/>
  <c r="BD7" i="270"/>
  <c r="BE7" i="270"/>
  <c r="BF7" i="270"/>
  <c r="J6" i="270"/>
  <c r="M6" i="270"/>
  <c r="R6" i="270"/>
  <c r="S6" i="270"/>
  <c r="V6" i="270"/>
  <c r="Y6" i="270"/>
  <c r="Z6" i="270"/>
  <c r="AA6" i="270"/>
  <c r="AD6" i="270"/>
  <c r="AG6" i="270"/>
  <c r="AJ6" i="270"/>
  <c r="AK6" i="270"/>
  <c r="AN6" i="270"/>
  <c r="AQ6" i="270"/>
  <c r="AT6" i="270"/>
  <c r="AU6" i="270"/>
  <c r="AX6" i="270"/>
  <c r="BA6" i="270"/>
  <c r="BD6" i="270"/>
  <c r="BE6" i="270"/>
  <c r="BF6" i="270"/>
  <c r="J5" i="270"/>
  <c r="M5" i="270"/>
  <c r="R5" i="270"/>
  <c r="S5" i="270"/>
  <c r="V5" i="270"/>
  <c r="Y5" i="270"/>
  <c r="Z5" i="270"/>
  <c r="AA5" i="270"/>
  <c r="AD5" i="270"/>
  <c r="AG5" i="270"/>
  <c r="AJ5" i="270"/>
  <c r="AK5" i="270"/>
  <c r="AN5" i="270"/>
  <c r="AQ5" i="270"/>
  <c r="AT5" i="270"/>
  <c r="AU5" i="270"/>
  <c r="AX5" i="270"/>
  <c r="BA5" i="270"/>
  <c r="BD5" i="270"/>
  <c r="BE5" i="270"/>
  <c r="BF5" i="270"/>
  <c r="J4" i="270"/>
  <c r="M4" i="270"/>
  <c r="R4" i="270"/>
  <c r="S4" i="270"/>
  <c r="V4" i="270"/>
  <c r="Y4" i="270"/>
  <c r="Z4" i="270"/>
  <c r="AA4" i="270"/>
  <c r="AD4" i="270"/>
  <c r="AG4" i="270"/>
  <c r="AJ4" i="270"/>
  <c r="AK4" i="270"/>
  <c r="AN4" i="270"/>
  <c r="AQ4" i="270"/>
  <c r="AT4" i="270"/>
  <c r="AU4" i="270"/>
  <c r="AX4" i="270"/>
  <c r="BA4" i="270"/>
  <c r="BD4" i="270"/>
  <c r="BE4" i="270"/>
  <c r="BF4" i="270"/>
  <c r="J3" i="270"/>
  <c r="M3" i="270"/>
  <c r="R3" i="270"/>
  <c r="S3" i="270"/>
  <c r="V3" i="270"/>
  <c r="Y3" i="270"/>
  <c r="Z3" i="270"/>
  <c r="AA3" i="270"/>
  <c r="AD3" i="270"/>
  <c r="AG3" i="270"/>
  <c r="AJ3" i="270"/>
  <c r="AK3" i="270"/>
  <c r="AN3" i="270"/>
  <c r="AQ3" i="270"/>
  <c r="AT3" i="270"/>
  <c r="AU3" i="270"/>
  <c r="AX3" i="270"/>
  <c r="BA3" i="270"/>
  <c r="BD3" i="270"/>
  <c r="BE3" i="270"/>
  <c r="BF3" i="270"/>
  <c r="CB2" i="269"/>
  <c r="J4" i="269"/>
  <c r="M4" i="269"/>
  <c r="R4" i="269"/>
  <c r="S4" i="269"/>
  <c r="V4" i="269"/>
  <c r="Y4" i="269"/>
  <c r="Z4" i="269"/>
  <c r="AA4" i="269"/>
  <c r="AD4" i="269"/>
  <c r="AG4" i="269"/>
  <c r="AJ4" i="269"/>
  <c r="AK4" i="269"/>
  <c r="AN4" i="269"/>
  <c r="AQ4" i="269"/>
  <c r="AT4" i="269"/>
  <c r="AU4" i="269"/>
  <c r="AX4" i="269"/>
  <c r="BA4" i="269"/>
  <c r="BD4" i="269"/>
  <c r="BE4" i="269"/>
  <c r="BF4" i="269"/>
  <c r="J3" i="269"/>
  <c r="M3" i="269"/>
  <c r="R3" i="269"/>
  <c r="S3" i="269"/>
  <c r="V3" i="269"/>
  <c r="Y3" i="269"/>
  <c r="Z3" i="269"/>
  <c r="AA3" i="269"/>
  <c r="AD3" i="269"/>
  <c r="AG3" i="269"/>
  <c r="AJ3" i="269"/>
  <c r="AK3" i="269"/>
  <c r="AN3" i="269"/>
  <c r="AQ3" i="269"/>
  <c r="AT3" i="269"/>
  <c r="AU3" i="269"/>
  <c r="AX3" i="269"/>
  <c r="BA3" i="269"/>
  <c r="BD3" i="269"/>
  <c r="BE3" i="269"/>
  <c r="BF3" i="269"/>
  <c r="CB2" i="268"/>
  <c r="J4" i="268"/>
  <c r="M4" i="268"/>
  <c r="R4" i="268"/>
  <c r="S4" i="268"/>
  <c r="V4" i="268"/>
  <c r="Y4" i="268"/>
  <c r="Z4" i="268"/>
  <c r="AA4" i="268"/>
  <c r="AD4" i="268"/>
  <c r="AG4" i="268"/>
  <c r="AJ4" i="268"/>
  <c r="AK4" i="268"/>
  <c r="AN4" i="268"/>
  <c r="AQ4" i="268"/>
  <c r="AT4" i="268"/>
  <c r="AU4" i="268"/>
  <c r="AX4" i="268"/>
  <c r="BA4" i="268"/>
  <c r="BD4" i="268"/>
  <c r="BE4" i="268"/>
  <c r="BF4" i="268"/>
  <c r="J3" i="268"/>
  <c r="M3" i="268"/>
  <c r="R3" i="268"/>
  <c r="S3" i="268"/>
  <c r="V3" i="268"/>
  <c r="Y3" i="268"/>
  <c r="Z3" i="268"/>
  <c r="AA3" i="268"/>
  <c r="AD3" i="268"/>
  <c r="AG3" i="268"/>
  <c r="AJ3" i="268"/>
  <c r="AK3" i="268"/>
  <c r="AN3" i="268"/>
  <c r="AQ3" i="268"/>
  <c r="AT3" i="268"/>
  <c r="AU3" i="268"/>
  <c r="AX3" i="268"/>
  <c r="BA3" i="268"/>
  <c r="BD3" i="268"/>
  <c r="BE3" i="268"/>
  <c r="BF3" i="268"/>
  <c r="CB2" i="267"/>
  <c r="J4" i="267"/>
  <c r="M4" i="267"/>
  <c r="R4" i="267"/>
  <c r="S4" i="267"/>
  <c r="V4" i="267"/>
  <c r="Y4" i="267"/>
  <c r="Z4" i="267"/>
  <c r="AA4" i="267"/>
  <c r="AD4" i="267"/>
  <c r="AG4" i="267"/>
  <c r="AJ4" i="267"/>
  <c r="AK4" i="267"/>
  <c r="AN4" i="267"/>
  <c r="AQ4" i="267"/>
  <c r="AT4" i="267"/>
  <c r="AU4" i="267"/>
  <c r="AX4" i="267"/>
  <c r="BA4" i="267"/>
  <c r="BD4" i="267"/>
  <c r="BE4" i="267"/>
  <c r="BF4" i="267"/>
  <c r="J3" i="267"/>
  <c r="M3" i="267"/>
  <c r="R3" i="267"/>
  <c r="S3" i="267"/>
  <c r="V3" i="267"/>
  <c r="Y3" i="267"/>
  <c r="Z3" i="267"/>
  <c r="AA3" i="267"/>
  <c r="AD3" i="267"/>
  <c r="AG3" i="267"/>
  <c r="AJ3" i="267"/>
  <c r="AK3" i="267"/>
  <c r="AN3" i="267"/>
  <c r="AQ3" i="267"/>
  <c r="AT3" i="267"/>
  <c r="AU3" i="267"/>
  <c r="AX3" i="267"/>
  <c r="BA3" i="267"/>
  <c r="BD3" i="267"/>
  <c r="BE3" i="267"/>
  <c r="BF3" i="267"/>
  <c r="CB2" i="266"/>
  <c r="J3" i="266"/>
  <c r="M3" i="266"/>
  <c r="R3" i="266"/>
  <c r="S3" i="266"/>
  <c r="V3" i="266"/>
  <c r="Y3" i="266"/>
  <c r="Z3" i="266"/>
  <c r="AA3" i="266"/>
  <c r="AD3" i="266"/>
  <c r="AG3" i="266"/>
  <c r="AJ3" i="266"/>
  <c r="AK3" i="266"/>
  <c r="AN3" i="266"/>
  <c r="AQ3" i="266"/>
  <c r="AT3" i="266"/>
  <c r="AU3" i="266"/>
  <c r="AX3" i="266"/>
  <c r="BA3" i="266"/>
  <c r="BD3" i="266"/>
  <c r="BE3" i="266"/>
  <c r="BF3" i="266"/>
  <c r="CB2" i="265"/>
  <c r="J5" i="265"/>
  <c r="M5" i="265"/>
  <c r="R5" i="265"/>
  <c r="S5" i="265"/>
  <c r="V5" i="265"/>
  <c r="Y5" i="265"/>
  <c r="Z5" i="265"/>
  <c r="AA5" i="265"/>
  <c r="AD5" i="265"/>
  <c r="AG5" i="265"/>
  <c r="AJ5" i="265"/>
  <c r="AK5" i="265"/>
  <c r="AN5" i="265"/>
  <c r="AQ5" i="265"/>
  <c r="AT5" i="265"/>
  <c r="AU5" i="265"/>
  <c r="AX5" i="265"/>
  <c r="BA5" i="265"/>
  <c r="BD5" i="265"/>
  <c r="BE5" i="265"/>
  <c r="BF5" i="265"/>
  <c r="J4" i="265"/>
  <c r="M4" i="265"/>
  <c r="R4" i="265"/>
  <c r="S4" i="265"/>
  <c r="V4" i="265"/>
  <c r="Y4" i="265"/>
  <c r="Z4" i="265"/>
  <c r="AA4" i="265"/>
  <c r="AD4" i="265"/>
  <c r="AG4" i="265"/>
  <c r="AJ4" i="265"/>
  <c r="AK4" i="265"/>
  <c r="AN4" i="265"/>
  <c r="AQ4" i="265"/>
  <c r="AT4" i="265"/>
  <c r="AU4" i="265"/>
  <c r="AX4" i="265"/>
  <c r="BA4" i="265"/>
  <c r="BD4" i="265"/>
  <c r="BE4" i="265"/>
  <c r="BF4" i="265"/>
  <c r="J3" i="265"/>
  <c r="M3" i="265"/>
  <c r="R3" i="265"/>
  <c r="S3" i="265"/>
  <c r="V3" i="265"/>
  <c r="Y3" i="265"/>
  <c r="Z3" i="265"/>
  <c r="AA3" i="265"/>
  <c r="AD3" i="265"/>
  <c r="AG3" i="265"/>
  <c r="AJ3" i="265"/>
  <c r="AK3" i="265"/>
  <c r="AN3" i="265"/>
  <c r="AQ3" i="265"/>
  <c r="AT3" i="265"/>
  <c r="AU3" i="265"/>
  <c r="AX3" i="265"/>
  <c r="BA3" i="265"/>
  <c r="BD3" i="265"/>
  <c r="BE3" i="265"/>
  <c r="BF3" i="265"/>
  <c r="CB2" i="264"/>
  <c r="J7" i="264"/>
  <c r="M7" i="264"/>
  <c r="R7" i="264"/>
  <c r="S7" i="264"/>
  <c r="V7" i="264"/>
  <c r="Y7" i="264"/>
  <c r="Z7" i="264"/>
  <c r="AA7" i="264"/>
  <c r="AD7" i="264"/>
  <c r="AG7" i="264"/>
  <c r="AJ7" i="264"/>
  <c r="AK7" i="264"/>
  <c r="AN7" i="264"/>
  <c r="AQ7" i="264"/>
  <c r="AT7" i="264"/>
  <c r="AU7" i="264"/>
  <c r="AX7" i="264"/>
  <c r="BA7" i="264"/>
  <c r="BD7" i="264"/>
  <c r="BE7" i="264"/>
  <c r="BF7" i="264"/>
  <c r="J6" i="264"/>
  <c r="M6" i="264"/>
  <c r="R6" i="264"/>
  <c r="S6" i="264"/>
  <c r="V6" i="264"/>
  <c r="Y6" i="264"/>
  <c r="Z6" i="264"/>
  <c r="AA6" i="264"/>
  <c r="AD6" i="264"/>
  <c r="AG6" i="264"/>
  <c r="AJ6" i="264"/>
  <c r="AK6" i="264"/>
  <c r="AN6" i="264"/>
  <c r="AQ6" i="264"/>
  <c r="AT6" i="264"/>
  <c r="AU6" i="264"/>
  <c r="AX6" i="264"/>
  <c r="BA6" i="264"/>
  <c r="BD6" i="264"/>
  <c r="BE6" i="264"/>
  <c r="BF6" i="264"/>
  <c r="J5" i="264"/>
  <c r="M5" i="264"/>
  <c r="R5" i="264"/>
  <c r="S5" i="264"/>
  <c r="V5" i="264"/>
  <c r="Y5" i="264"/>
  <c r="Z5" i="264"/>
  <c r="AA5" i="264"/>
  <c r="AD5" i="264"/>
  <c r="AG5" i="264"/>
  <c r="AJ5" i="264"/>
  <c r="AK5" i="264"/>
  <c r="AN5" i="264"/>
  <c r="AQ5" i="264"/>
  <c r="AT5" i="264"/>
  <c r="AU5" i="264"/>
  <c r="AX5" i="264"/>
  <c r="BA5" i="264"/>
  <c r="BD5" i="264"/>
  <c r="BE5" i="264"/>
  <c r="BF5" i="264"/>
  <c r="J4" i="264"/>
  <c r="M4" i="264"/>
  <c r="R4" i="264"/>
  <c r="S4" i="264"/>
  <c r="V4" i="264"/>
  <c r="Y4" i="264"/>
  <c r="Z4" i="264"/>
  <c r="AA4" i="264"/>
  <c r="AD4" i="264"/>
  <c r="AG4" i="264"/>
  <c r="AJ4" i="264"/>
  <c r="AK4" i="264"/>
  <c r="AN4" i="264"/>
  <c r="AQ4" i="264"/>
  <c r="AT4" i="264"/>
  <c r="AU4" i="264"/>
  <c r="AX4" i="264"/>
  <c r="BA4" i="264"/>
  <c r="BD4" i="264"/>
  <c r="BE4" i="264"/>
  <c r="BF4" i="264"/>
  <c r="J3" i="264"/>
  <c r="M3" i="264"/>
  <c r="R3" i="264"/>
  <c r="S3" i="264"/>
  <c r="V3" i="264"/>
  <c r="Y3" i="264"/>
  <c r="Z3" i="264"/>
  <c r="AA3" i="264"/>
  <c r="AD3" i="264"/>
  <c r="AG3" i="264"/>
  <c r="AJ3" i="264"/>
  <c r="AK3" i="264"/>
  <c r="AN3" i="264"/>
  <c r="AQ3" i="264"/>
  <c r="AT3" i="264"/>
  <c r="AU3" i="264"/>
  <c r="AX3" i="264"/>
  <c r="BA3" i="264"/>
  <c r="BD3" i="264"/>
  <c r="BE3" i="264"/>
  <c r="BF3" i="264"/>
  <c r="CB2" i="263"/>
  <c r="J5" i="263"/>
  <c r="M5" i="263"/>
  <c r="R5" i="263"/>
  <c r="S5" i="263"/>
  <c r="V5" i="263"/>
  <c r="Y5" i="263"/>
  <c r="Z5" i="263"/>
  <c r="AA5" i="263"/>
  <c r="AD5" i="263"/>
  <c r="AG5" i="263"/>
  <c r="AJ5" i="263"/>
  <c r="AK5" i="263"/>
  <c r="AN5" i="263"/>
  <c r="AQ5" i="263"/>
  <c r="AT5" i="263"/>
  <c r="AU5" i="263"/>
  <c r="AX5" i="263"/>
  <c r="BA5" i="263"/>
  <c r="BD5" i="263"/>
  <c r="BE5" i="263"/>
  <c r="BF5" i="263"/>
  <c r="J4" i="263"/>
  <c r="M4" i="263"/>
  <c r="R4" i="263"/>
  <c r="S4" i="263"/>
  <c r="V4" i="263"/>
  <c r="Y4" i="263"/>
  <c r="Z4" i="263"/>
  <c r="AA4" i="263"/>
  <c r="AD4" i="263"/>
  <c r="AG4" i="263"/>
  <c r="AJ4" i="263"/>
  <c r="AK4" i="263"/>
  <c r="AN4" i="263"/>
  <c r="AQ4" i="263"/>
  <c r="AT4" i="263"/>
  <c r="AU4" i="263"/>
  <c r="AX4" i="263"/>
  <c r="BA4" i="263"/>
  <c r="BD4" i="263"/>
  <c r="BE4" i="263"/>
  <c r="BF4" i="263"/>
  <c r="J3" i="263"/>
  <c r="M3" i="263"/>
  <c r="R3" i="263"/>
  <c r="S3" i="263"/>
  <c r="V3" i="263"/>
  <c r="Y3" i="263"/>
  <c r="Z3" i="263"/>
  <c r="AA3" i="263"/>
  <c r="AD3" i="263"/>
  <c r="AG3" i="263"/>
  <c r="AJ3" i="263"/>
  <c r="AK3" i="263"/>
  <c r="AN3" i="263"/>
  <c r="AQ3" i="263"/>
  <c r="AT3" i="263"/>
  <c r="AU3" i="263"/>
  <c r="AX3" i="263"/>
  <c r="BA3" i="263"/>
  <c r="BD3" i="263"/>
  <c r="BE3" i="263"/>
  <c r="BF3" i="263"/>
  <c r="CB2" i="262"/>
  <c r="J8" i="262"/>
  <c r="M8" i="262"/>
  <c r="R8" i="262"/>
  <c r="S8" i="262"/>
  <c r="V8" i="262"/>
  <c r="Y8" i="262"/>
  <c r="Z8" i="262"/>
  <c r="AA8" i="262"/>
  <c r="AD8" i="262"/>
  <c r="AG8" i="262"/>
  <c r="AJ8" i="262"/>
  <c r="AK8" i="262"/>
  <c r="AN8" i="262"/>
  <c r="AQ8" i="262"/>
  <c r="AT8" i="262"/>
  <c r="AU8" i="262"/>
  <c r="AX8" i="262"/>
  <c r="BA8" i="262"/>
  <c r="BD8" i="262"/>
  <c r="BE8" i="262"/>
  <c r="BF8" i="262"/>
  <c r="J7" i="262"/>
  <c r="M7" i="262"/>
  <c r="R7" i="262"/>
  <c r="S7" i="262"/>
  <c r="V7" i="262"/>
  <c r="Y7" i="262"/>
  <c r="Z7" i="262"/>
  <c r="AA7" i="262"/>
  <c r="AD7" i="262"/>
  <c r="AG7" i="262"/>
  <c r="AJ7" i="262"/>
  <c r="AK7" i="262"/>
  <c r="AN7" i="262"/>
  <c r="AQ7" i="262"/>
  <c r="AT7" i="262"/>
  <c r="AU7" i="262"/>
  <c r="AX7" i="262"/>
  <c r="BA7" i="262"/>
  <c r="BD7" i="262"/>
  <c r="BE7" i="262"/>
  <c r="BF7" i="262"/>
  <c r="J6" i="262"/>
  <c r="M6" i="262"/>
  <c r="R6" i="262"/>
  <c r="S6" i="262"/>
  <c r="V6" i="262"/>
  <c r="Y6" i="262"/>
  <c r="Z6" i="262"/>
  <c r="AA6" i="262"/>
  <c r="AD6" i="262"/>
  <c r="AG6" i="262"/>
  <c r="AJ6" i="262"/>
  <c r="AK6" i="262"/>
  <c r="AN6" i="262"/>
  <c r="AQ6" i="262"/>
  <c r="AT6" i="262"/>
  <c r="AU6" i="262"/>
  <c r="AX6" i="262"/>
  <c r="BA6" i="262"/>
  <c r="BD6" i="262"/>
  <c r="BE6" i="262"/>
  <c r="BF6" i="262"/>
  <c r="J5" i="262"/>
  <c r="M5" i="262"/>
  <c r="R5" i="262"/>
  <c r="S5" i="262"/>
  <c r="V5" i="262"/>
  <c r="Y5" i="262"/>
  <c r="Z5" i="262"/>
  <c r="AA5" i="262"/>
  <c r="AD5" i="262"/>
  <c r="AG5" i="262"/>
  <c r="AJ5" i="262"/>
  <c r="AK5" i="262"/>
  <c r="AN5" i="262"/>
  <c r="AQ5" i="262"/>
  <c r="AT5" i="262"/>
  <c r="AU5" i="262"/>
  <c r="AX5" i="262"/>
  <c r="BA5" i="262"/>
  <c r="BD5" i="262"/>
  <c r="BE5" i="262"/>
  <c r="BF5" i="262"/>
  <c r="J4" i="262"/>
  <c r="M4" i="262"/>
  <c r="R4" i="262"/>
  <c r="S4" i="262"/>
  <c r="V4" i="262"/>
  <c r="Y4" i="262"/>
  <c r="Z4" i="262"/>
  <c r="AA4" i="262"/>
  <c r="AD4" i="262"/>
  <c r="AG4" i="262"/>
  <c r="AJ4" i="262"/>
  <c r="AK4" i="262"/>
  <c r="AN4" i="262"/>
  <c r="AQ4" i="262"/>
  <c r="AT4" i="262"/>
  <c r="AU4" i="262"/>
  <c r="AX4" i="262"/>
  <c r="BA4" i="262"/>
  <c r="BD4" i="262"/>
  <c r="BE4" i="262"/>
  <c r="BF4" i="262"/>
  <c r="J3" i="262"/>
  <c r="M3" i="262"/>
  <c r="R3" i="262"/>
  <c r="S3" i="262"/>
  <c r="V3" i="262"/>
  <c r="Y3" i="262"/>
  <c r="Z3" i="262"/>
  <c r="AA3" i="262"/>
  <c r="AD3" i="262"/>
  <c r="AG3" i="262"/>
  <c r="AJ3" i="262"/>
  <c r="AK3" i="262"/>
  <c r="AN3" i="262"/>
  <c r="AQ3" i="262"/>
  <c r="AT3" i="262"/>
  <c r="AU3" i="262"/>
  <c r="AX3" i="262"/>
  <c r="BA3" i="262"/>
  <c r="BD3" i="262"/>
  <c r="BE3" i="262"/>
  <c r="BF3" i="262"/>
  <c r="CB2" i="261"/>
  <c r="J5" i="261"/>
  <c r="M5" i="261"/>
  <c r="R5" i="261"/>
  <c r="S5" i="261"/>
  <c r="V5" i="261"/>
  <c r="Y5" i="261"/>
  <c r="Z5" i="261"/>
  <c r="AA5" i="261"/>
  <c r="AD5" i="261"/>
  <c r="AG5" i="261"/>
  <c r="AJ5" i="261"/>
  <c r="AK5" i="261"/>
  <c r="AN5" i="261"/>
  <c r="AQ5" i="261"/>
  <c r="AT5" i="261"/>
  <c r="AU5" i="261"/>
  <c r="AX5" i="261"/>
  <c r="BA5" i="261"/>
  <c r="BD5" i="261"/>
  <c r="BE5" i="261"/>
  <c r="BF5" i="261"/>
  <c r="J4" i="261"/>
  <c r="M4" i="261"/>
  <c r="R4" i="261"/>
  <c r="S4" i="261"/>
  <c r="V4" i="261"/>
  <c r="Y4" i="261"/>
  <c r="Z4" i="261"/>
  <c r="AA4" i="261"/>
  <c r="AD4" i="261"/>
  <c r="AG4" i="261"/>
  <c r="AJ4" i="261"/>
  <c r="AK4" i="261"/>
  <c r="AN4" i="261"/>
  <c r="AQ4" i="261"/>
  <c r="AT4" i="261"/>
  <c r="AU4" i="261"/>
  <c r="AX4" i="261"/>
  <c r="BA4" i="261"/>
  <c r="BD4" i="261"/>
  <c r="BE4" i="261"/>
  <c r="BF4" i="261"/>
  <c r="J3" i="261"/>
  <c r="M3" i="261"/>
  <c r="R3" i="261"/>
  <c r="S3" i="261"/>
  <c r="V3" i="261"/>
  <c r="Y3" i="261"/>
  <c r="Z3" i="261"/>
  <c r="AA3" i="261"/>
  <c r="AD3" i="261"/>
  <c r="AG3" i="261"/>
  <c r="AJ3" i="261"/>
  <c r="AK3" i="261"/>
  <c r="AN3" i="261"/>
  <c r="AQ3" i="261"/>
  <c r="AT3" i="261"/>
  <c r="AU3" i="261"/>
  <c r="AX3" i="261"/>
  <c r="BA3" i="261"/>
  <c r="BD3" i="261"/>
  <c r="BE3" i="261"/>
  <c r="BF3" i="261"/>
  <c r="CB2" i="260"/>
  <c r="J5" i="260"/>
  <c r="M5" i="260"/>
  <c r="R5" i="260"/>
  <c r="S5" i="260"/>
  <c r="V5" i="260"/>
  <c r="Y5" i="260"/>
  <c r="Z5" i="260"/>
  <c r="AA5" i="260"/>
  <c r="AD5" i="260"/>
  <c r="AG5" i="260"/>
  <c r="AJ5" i="260"/>
  <c r="AK5" i="260"/>
  <c r="AN5" i="260"/>
  <c r="AQ5" i="260"/>
  <c r="AT5" i="260"/>
  <c r="AU5" i="260"/>
  <c r="AX5" i="260"/>
  <c r="BA5" i="260"/>
  <c r="BD5" i="260"/>
  <c r="BE5" i="260"/>
  <c r="BF5" i="260"/>
  <c r="J4" i="260"/>
  <c r="M4" i="260"/>
  <c r="R4" i="260"/>
  <c r="S4" i="260"/>
  <c r="V4" i="260"/>
  <c r="Y4" i="260"/>
  <c r="Z4" i="260"/>
  <c r="AA4" i="260"/>
  <c r="AD4" i="260"/>
  <c r="AG4" i="260"/>
  <c r="AJ4" i="260"/>
  <c r="AK4" i="260"/>
  <c r="AN4" i="260"/>
  <c r="AQ4" i="260"/>
  <c r="AT4" i="260"/>
  <c r="AU4" i="260"/>
  <c r="AX4" i="260"/>
  <c r="BA4" i="260"/>
  <c r="BD4" i="260"/>
  <c r="BE4" i="260"/>
  <c r="BF4" i="260"/>
  <c r="J3" i="260"/>
  <c r="M3" i="260"/>
  <c r="R3" i="260"/>
  <c r="S3" i="260"/>
  <c r="V3" i="260"/>
  <c r="Y3" i="260"/>
  <c r="Z3" i="260"/>
  <c r="AA3" i="260"/>
  <c r="AD3" i="260"/>
  <c r="AG3" i="260"/>
  <c r="AJ3" i="260"/>
  <c r="AK3" i="260"/>
  <c r="AN3" i="260"/>
  <c r="AQ3" i="260"/>
  <c r="AT3" i="260"/>
  <c r="AU3" i="260"/>
  <c r="AX3" i="260"/>
  <c r="BA3" i="260"/>
  <c r="BD3" i="260"/>
  <c r="BE3" i="260"/>
  <c r="BF3" i="260"/>
  <c r="CB2" i="259"/>
  <c r="J5" i="259"/>
  <c r="M5" i="259"/>
  <c r="R5" i="259"/>
  <c r="S5" i="259"/>
  <c r="V5" i="259"/>
  <c r="Y5" i="259"/>
  <c r="Z5" i="259"/>
  <c r="AA5" i="259"/>
  <c r="AD5" i="259"/>
  <c r="AG5" i="259"/>
  <c r="AJ5" i="259"/>
  <c r="AK5" i="259"/>
  <c r="AN5" i="259"/>
  <c r="AQ5" i="259"/>
  <c r="AT5" i="259"/>
  <c r="AU5" i="259"/>
  <c r="AX5" i="259"/>
  <c r="BA5" i="259"/>
  <c r="BD5" i="259"/>
  <c r="BE5" i="259"/>
  <c r="BF5" i="259"/>
  <c r="J4" i="259"/>
  <c r="M4" i="259"/>
  <c r="R4" i="259"/>
  <c r="S4" i="259"/>
  <c r="V4" i="259"/>
  <c r="Y4" i="259"/>
  <c r="Z4" i="259"/>
  <c r="AA4" i="259"/>
  <c r="AD4" i="259"/>
  <c r="AG4" i="259"/>
  <c r="AJ4" i="259"/>
  <c r="AK4" i="259"/>
  <c r="AN4" i="259"/>
  <c r="AQ4" i="259"/>
  <c r="AT4" i="259"/>
  <c r="AU4" i="259"/>
  <c r="AX4" i="259"/>
  <c r="BA4" i="259"/>
  <c r="BD4" i="259"/>
  <c r="BE4" i="259"/>
  <c r="BF4" i="259"/>
  <c r="J3" i="259"/>
  <c r="M3" i="259"/>
  <c r="R3" i="259"/>
  <c r="S3" i="259"/>
  <c r="V3" i="259"/>
  <c r="Y3" i="259"/>
  <c r="Z3" i="259"/>
  <c r="AA3" i="259"/>
  <c r="AD3" i="259"/>
  <c r="AG3" i="259"/>
  <c r="AJ3" i="259"/>
  <c r="AK3" i="259"/>
  <c r="AN3" i="259"/>
  <c r="AQ3" i="259"/>
  <c r="AT3" i="259"/>
  <c r="AU3" i="259"/>
  <c r="AX3" i="259"/>
  <c r="BA3" i="259"/>
  <c r="BD3" i="259"/>
  <c r="BE3" i="259"/>
  <c r="BF3" i="259"/>
  <c r="CB2" i="258"/>
  <c r="J6" i="258"/>
  <c r="M6" i="258"/>
  <c r="R6" i="258"/>
  <c r="S6" i="258"/>
  <c r="V6" i="258"/>
  <c r="Y6" i="258"/>
  <c r="Z6" i="258"/>
  <c r="AA6" i="258"/>
  <c r="AD6" i="258"/>
  <c r="AG6" i="258"/>
  <c r="AJ6" i="258"/>
  <c r="AK6" i="258"/>
  <c r="AN6" i="258"/>
  <c r="AQ6" i="258"/>
  <c r="AT6" i="258"/>
  <c r="AU6" i="258"/>
  <c r="AX6" i="258"/>
  <c r="BA6" i="258"/>
  <c r="BD6" i="258"/>
  <c r="BE6" i="258"/>
  <c r="BF6" i="258"/>
  <c r="J5" i="258"/>
  <c r="M5" i="258"/>
  <c r="R5" i="258"/>
  <c r="S5" i="258"/>
  <c r="V5" i="258"/>
  <c r="Y5" i="258"/>
  <c r="Z5" i="258"/>
  <c r="AA5" i="258"/>
  <c r="AD5" i="258"/>
  <c r="AG5" i="258"/>
  <c r="AJ5" i="258"/>
  <c r="AK5" i="258"/>
  <c r="AN5" i="258"/>
  <c r="AQ5" i="258"/>
  <c r="AT5" i="258"/>
  <c r="AU5" i="258"/>
  <c r="AX5" i="258"/>
  <c r="BA5" i="258"/>
  <c r="BD5" i="258"/>
  <c r="BE5" i="258"/>
  <c r="BF5" i="258"/>
  <c r="J4" i="258"/>
  <c r="M4" i="258"/>
  <c r="R4" i="258"/>
  <c r="S4" i="258"/>
  <c r="V4" i="258"/>
  <c r="Y4" i="258"/>
  <c r="Z4" i="258"/>
  <c r="AA4" i="258"/>
  <c r="AD4" i="258"/>
  <c r="AG4" i="258"/>
  <c r="AJ4" i="258"/>
  <c r="AK4" i="258"/>
  <c r="AN4" i="258"/>
  <c r="AQ4" i="258"/>
  <c r="AT4" i="258"/>
  <c r="AU4" i="258"/>
  <c r="AX4" i="258"/>
  <c r="BA4" i="258"/>
  <c r="BD4" i="258"/>
  <c r="BE4" i="258"/>
  <c r="BF4" i="258"/>
  <c r="J3" i="258"/>
  <c r="M3" i="258"/>
  <c r="R3" i="258"/>
  <c r="S3" i="258"/>
  <c r="V3" i="258"/>
  <c r="Y3" i="258"/>
  <c r="Z3" i="258"/>
  <c r="AA3" i="258"/>
  <c r="AD3" i="258"/>
  <c r="AG3" i="258"/>
  <c r="AJ3" i="258"/>
  <c r="AK3" i="258"/>
  <c r="AN3" i="258"/>
  <c r="AQ3" i="258"/>
  <c r="AT3" i="258"/>
  <c r="AU3" i="258"/>
  <c r="AX3" i="258"/>
  <c r="BA3" i="258"/>
  <c r="BD3" i="258"/>
  <c r="BE3" i="258"/>
  <c r="BF3" i="258"/>
  <c r="CB2" i="257"/>
  <c r="J5" i="257"/>
  <c r="M5" i="257"/>
  <c r="R5" i="257"/>
  <c r="S5" i="257"/>
  <c r="V5" i="257"/>
  <c r="Y5" i="257"/>
  <c r="Z5" i="257"/>
  <c r="AA5" i="257"/>
  <c r="AD5" i="257"/>
  <c r="AG5" i="257"/>
  <c r="AJ5" i="257"/>
  <c r="AK5" i="257"/>
  <c r="AN5" i="257"/>
  <c r="AQ5" i="257"/>
  <c r="AT5" i="257"/>
  <c r="AU5" i="257"/>
  <c r="AX5" i="257"/>
  <c r="BA5" i="257"/>
  <c r="BD5" i="257"/>
  <c r="BE5" i="257"/>
  <c r="BF5" i="257"/>
  <c r="J4" i="257"/>
  <c r="M4" i="257"/>
  <c r="R4" i="257"/>
  <c r="S4" i="257"/>
  <c r="V4" i="257"/>
  <c r="Y4" i="257"/>
  <c r="Z4" i="257"/>
  <c r="AA4" i="257"/>
  <c r="AD4" i="257"/>
  <c r="AG4" i="257"/>
  <c r="AJ4" i="257"/>
  <c r="AK4" i="257"/>
  <c r="AN4" i="257"/>
  <c r="AQ4" i="257"/>
  <c r="AT4" i="257"/>
  <c r="AU4" i="257"/>
  <c r="AX4" i="257"/>
  <c r="BA4" i="257"/>
  <c r="BD4" i="257"/>
  <c r="BE4" i="257"/>
  <c r="BF4" i="257"/>
  <c r="J3" i="257"/>
  <c r="M3" i="257"/>
  <c r="R3" i="257"/>
  <c r="S3" i="257"/>
  <c r="V3" i="257"/>
  <c r="Y3" i="257"/>
  <c r="Z3" i="257"/>
  <c r="AA3" i="257"/>
  <c r="AD3" i="257"/>
  <c r="AG3" i="257"/>
  <c r="AJ3" i="257"/>
  <c r="AK3" i="257"/>
  <c r="AN3" i="257"/>
  <c r="AQ3" i="257"/>
  <c r="AT3" i="257"/>
  <c r="AU3" i="257"/>
  <c r="AX3" i="257"/>
  <c r="BA3" i="257"/>
  <c r="BD3" i="257"/>
  <c r="BE3" i="257"/>
  <c r="BF3" i="257"/>
  <c r="CB2" i="256"/>
  <c r="J8" i="256"/>
  <c r="M8" i="256"/>
  <c r="R8" i="256"/>
  <c r="S8" i="256"/>
  <c r="V8" i="256"/>
  <c r="Y8" i="256"/>
  <c r="Z8" i="256"/>
  <c r="AA8" i="256"/>
  <c r="AD8" i="256"/>
  <c r="AG8" i="256"/>
  <c r="AJ8" i="256"/>
  <c r="AK8" i="256"/>
  <c r="AN8" i="256"/>
  <c r="AQ8" i="256"/>
  <c r="AT8" i="256"/>
  <c r="AU8" i="256"/>
  <c r="AX8" i="256"/>
  <c r="BA8" i="256"/>
  <c r="BD8" i="256"/>
  <c r="BE8" i="256"/>
  <c r="BF8" i="256"/>
  <c r="J7" i="256"/>
  <c r="M7" i="256"/>
  <c r="R7" i="256"/>
  <c r="S7" i="256"/>
  <c r="V7" i="256"/>
  <c r="Y7" i="256"/>
  <c r="Z7" i="256"/>
  <c r="AA7" i="256"/>
  <c r="AD7" i="256"/>
  <c r="AG7" i="256"/>
  <c r="AJ7" i="256"/>
  <c r="AK7" i="256"/>
  <c r="AN7" i="256"/>
  <c r="AQ7" i="256"/>
  <c r="AT7" i="256"/>
  <c r="AU7" i="256"/>
  <c r="AX7" i="256"/>
  <c r="BA7" i="256"/>
  <c r="BD7" i="256"/>
  <c r="BE7" i="256"/>
  <c r="BF7" i="256"/>
  <c r="J6" i="256"/>
  <c r="M6" i="256"/>
  <c r="R6" i="256"/>
  <c r="S6" i="256"/>
  <c r="V6" i="256"/>
  <c r="Y6" i="256"/>
  <c r="Z6" i="256"/>
  <c r="AA6" i="256"/>
  <c r="AD6" i="256"/>
  <c r="AG6" i="256"/>
  <c r="AJ6" i="256"/>
  <c r="AK6" i="256"/>
  <c r="AN6" i="256"/>
  <c r="AQ6" i="256"/>
  <c r="AT6" i="256"/>
  <c r="AU6" i="256"/>
  <c r="AX6" i="256"/>
  <c r="BA6" i="256"/>
  <c r="BD6" i="256"/>
  <c r="BE6" i="256"/>
  <c r="BF6" i="256"/>
  <c r="J5" i="256"/>
  <c r="M5" i="256"/>
  <c r="R5" i="256"/>
  <c r="S5" i="256"/>
  <c r="V5" i="256"/>
  <c r="Y5" i="256"/>
  <c r="Z5" i="256"/>
  <c r="AA5" i="256"/>
  <c r="AD5" i="256"/>
  <c r="AG5" i="256"/>
  <c r="AJ5" i="256"/>
  <c r="AK5" i="256"/>
  <c r="AN5" i="256"/>
  <c r="AQ5" i="256"/>
  <c r="AT5" i="256"/>
  <c r="AU5" i="256"/>
  <c r="AX5" i="256"/>
  <c r="BA5" i="256"/>
  <c r="BD5" i="256"/>
  <c r="BE5" i="256"/>
  <c r="BF5" i="256"/>
  <c r="J4" i="256"/>
  <c r="M4" i="256"/>
  <c r="R4" i="256"/>
  <c r="S4" i="256"/>
  <c r="V4" i="256"/>
  <c r="Y4" i="256"/>
  <c r="Z4" i="256"/>
  <c r="AA4" i="256"/>
  <c r="AD4" i="256"/>
  <c r="AG4" i="256"/>
  <c r="AJ4" i="256"/>
  <c r="AK4" i="256"/>
  <c r="AN4" i="256"/>
  <c r="AQ4" i="256"/>
  <c r="AT4" i="256"/>
  <c r="AU4" i="256"/>
  <c r="AX4" i="256"/>
  <c r="BA4" i="256"/>
  <c r="BD4" i="256"/>
  <c r="BE4" i="256"/>
  <c r="BF4" i="256"/>
  <c r="J3" i="256"/>
  <c r="M3" i="256"/>
  <c r="R3" i="256"/>
  <c r="S3" i="256"/>
  <c r="V3" i="256"/>
  <c r="Y3" i="256"/>
  <c r="Z3" i="256"/>
  <c r="AA3" i="256"/>
  <c r="AD3" i="256"/>
  <c r="AG3" i="256"/>
  <c r="AJ3" i="256"/>
  <c r="AK3" i="256"/>
  <c r="AN3" i="256"/>
  <c r="AQ3" i="256"/>
  <c r="AT3" i="256"/>
  <c r="AU3" i="256"/>
  <c r="AX3" i="256"/>
  <c r="BA3" i="256"/>
  <c r="BD3" i="256"/>
  <c r="BE3" i="256"/>
  <c r="BF3" i="256"/>
  <c r="CB2" i="255"/>
  <c r="J6" i="255"/>
  <c r="M6" i="255"/>
  <c r="R6" i="255"/>
  <c r="S6" i="255"/>
  <c r="V6" i="255"/>
  <c r="Y6" i="255"/>
  <c r="Z6" i="255"/>
  <c r="AA6" i="255"/>
  <c r="AD6" i="255"/>
  <c r="AG6" i="255"/>
  <c r="AJ6" i="255"/>
  <c r="AK6" i="255"/>
  <c r="AN6" i="255"/>
  <c r="AQ6" i="255"/>
  <c r="AT6" i="255"/>
  <c r="AU6" i="255"/>
  <c r="AX6" i="255"/>
  <c r="BA6" i="255"/>
  <c r="BD6" i="255"/>
  <c r="BE6" i="255"/>
  <c r="BF6" i="255"/>
  <c r="J5" i="255"/>
  <c r="M5" i="255"/>
  <c r="R5" i="255"/>
  <c r="S5" i="255"/>
  <c r="V5" i="255"/>
  <c r="Y5" i="255"/>
  <c r="Z5" i="255"/>
  <c r="AA5" i="255"/>
  <c r="AD5" i="255"/>
  <c r="AG5" i="255"/>
  <c r="AJ5" i="255"/>
  <c r="AK5" i="255"/>
  <c r="AN5" i="255"/>
  <c r="AQ5" i="255"/>
  <c r="AT5" i="255"/>
  <c r="AU5" i="255"/>
  <c r="AX5" i="255"/>
  <c r="BA5" i="255"/>
  <c r="BD5" i="255"/>
  <c r="BE5" i="255"/>
  <c r="BF5" i="255"/>
  <c r="J4" i="255"/>
  <c r="M4" i="255"/>
  <c r="R4" i="255"/>
  <c r="S4" i="255"/>
  <c r="V4" i="255"/>
  <c r="Y4" i="255"/>
  <c r="Z4" i="255"/>
  <c r="AA4" i="255"/>
  <c r="AD4" i="255"/>
  <c r="AG4" i="255"/>
  <c r="AJ4" i="255"/>
  <c r="AK4" i="255"/>
  <c r="AN4" i="255"/>
  <c r="AQ4" i="255"/>
  <c r="AT4" i="255"/>
  <c r="AU4" i="255"/>
  <c r="AX4" i="255"/>
  <c r="BA4" i="255"/>
  <c r="BD4" i="255"/>
  <c r="BE4" i="255"/>
  <c r="BF4" i="255"/>
  <c r="J3" i="255"/>
  <c r="M3" i="255"/>
  <c r="R3" i="255"/>
  <c r="S3" i="255"/>
  <c r="V3" i="255"/>
  <c r="Y3" i="255"/>
  <c r="Z3" i="255"/>
  <c r="AA3" i="255"/>
  <c r="AD3" i="255"/>
  <c r="AG3" i="255"/>
  <c r="AJ3" i="255"/>
  <c r="AK3" i="255"/>
  <c r="AN3" i="255"/>
  <c r="AQ3" i="255"/>
  <c r="AT3" i="255"/>
  <c r="AU3" i="255"/>
  <c r="AX3" i="255"/>
  <c r="BA3" i="255"/>
  <c r="BD3" i="255"/>
  <c r="BE3" i="255"/>
  <c r="BF3" i="255"/>
  <c r="CB2" i="254"/>
  <c r="J5" i="254"/>
  <c r="M5" i="254"/>
  <c r="R5" i="254"/>
  <c r="S5" i="254"/>
  <c r="V5" i="254"/>
  <c r="Y5" i="254"/>
  <c r="Z5" i="254"/>
  <c r="AA5" i="254"/>
  <c r="AD5" i="254"/>
  <c r="AG5" i="254"/>
  <c r="AJ5" i="254"/>
  <c r="AK5" i="254"/>
  <c r="AN5" i="254"/>
  <c r="AQ5" i="254"/>
  <c r="AT5" i="254"/>
  <c r="AU5" i="254"/>
  <c r="AX5" i="254"/>
  <c r="BA5" i="254"/>
  <c r="BD5" i="254"/>
  <c r="BE5" i="254"/>
  <c r="BF5" i="254"/>
  <c r="J4" i="254"/>
  <c r="M4" i="254"/>
  <c r="R4" i="254"/>
  <c r="S4" i="254"/>
  <c r="V4" i="254"/>
  <c r="Y4" i="254"/>
  <c r="Z4" i="254"/>
  <c r="AA4" i="254"/>
  <c r="AD4" i="254"/>
  <c r="AG4" i="254"/>
  <c r="AJ4" i="254"/>
  <c r="AK4" i="254"/>
  <c r="AN4" i="254"/>
  <c r="AQ4" i="254"/>
  <c r="AT4" i="254"/>
  <c r="AU4" i="254"/>
  <c r="AX4" i="254"/>
  <c r="BA4" i="254"/>
  <c r="BD4" i="254"/>
  <c r="BE4" i="254"/>
  <c r="BF4" i="254"/>
  <c r="J3" i="254"/>
  <c r="M3" i="254"/>
  <c r="R3" i="254"/>
  <c r="S3" i="254"/>
  <c r="V3" i="254"/>
  <c r="Y3" i="254"/>
  <c r="Z3" i="254"/>
  <c r="AA3" i="254"/>
  <c r="AD3" i="254"/>
  <c r="AG3" i="254"/>
  <c r="AJ3" i="254"/>
  <c r="AK3" i="254"/>
  <c r="AN3" i="254"/>
  <c r="AQ3" i="254"/>
  <c r="AT3" i="254"/>
  <c r="AU3" i="254"/>
  <c r="AX3" i="254"/>
  <c r="BA3" i="254"/>
  <c r="BD3" i="254"/>
  <c r="BE3" i="254"/>
  <c r="BF3" i="254"/>
  <c r="J166" i="252"/>
  <c r="M166" i="252"/>
  <c r="R166" i="252"/>
  <c r="S166" i="252"/>
  <c r="V166" i="252"/>
  <c r="Y166" i="252"/>
  <c r="Z166" i="252"/>
  <c r="AA166" i="252"/>
  <c r="AD166" i="252"/>
  <c r="AG166" i="252"/>
  <c r="AJ166" i="252"/>
  <c r="AK166" i="252"/>
  <c r="AN166" i="252"/>
  <c r="AQ166" i="252"/>
  <c r="AT166" i="252"/>
  <c r="AU166" i="252"/>
  <c r="AX166" i="252"/>
  <c r="BA166" i="252"/>
  <c r="BD166" i="252"/>
  <c r="BE166" i="252"/>
  <c r="BF166" i="252"/>
  <c r="AX85" i="252"/>
  <c r="BA85" i="252"/>
  <c r="BD85" i="252"/>
  <c r="BE85" i="252"/>
  <c r="AX86" i="252"/>
  <c r="BA86" i="252"/>
  <c r="BD86" i="252"/>
  <c r="BE86" i="252"/>
  <c r="AN85" i="252"/>
  <c r="AQ85" i="252"/>
  <c r="AT85" i="252"/>
  <c r="AU85" i="252"/>
  <c r="AN86" i="252"/>
  <c r="AQ86" i="252"/>
  <c r="AT86" i="252"/>
  <c r="AU86" i="252"/>
  <c r="AD85" i="252"/>
  <c r="AG85" i="252"/>
  <c r="AJ85" i="252"/>
  <c r="AK85" i="252"/>
  <c r="AD86" i="252"/>
  <c r="AG86" i="252"/>
  <c r="AJ86" i="252"/>
  <c r="AK86" i="252"/>
  <c r="V85" i="252"/>
  <c r="Y85" i="252"/>
  <c r="Z85" i="252"/>
  <c r="AA85" i="252"/>
  <c r="V86" i="252"/>
  <c r="Y86" i="252"/>
  <c r="Z86" i="252"/>
  <c r="AA86" i="252"/>
  <c r="J85" i="252"/>
  <c r="M85" i="252"/>
  <c r="R85" i="252"/>
  <c r="S85" i="252"/>
  <c r="J86" i="252"/>
  <c r="M86" i="252"/>
  <c r="R86" i="252"/>
  <c r="S86" i="252"/>
  <c r="BF86" i="252"/>
  <c r="BF85" i="252"/>
  <c r="J225" i="252"/>
  <c r="M225" i="252"/>
  <c r="R225" i="252"/>
  <c r="S225" i="252"/>
  <c r="V225" i="252"/>
  <c r="Y225" i="252"/>
  <c r="Z225" i="252"/>
  <c r="AA225" i="252"/>
  <c r="AD225" i="252"/>
  <c r="AG225" i="252"/>
  <c r="AJ225" i="252"/>
  <c r="AK225" i="252"/>
  <c r="AN225" i="252"/>
  <c r="AQ225" i="252"/>
  <c r="AT225" i="252"/>
  <c r="AU225" i="252"/>
  <c r="AX225" i="252"/>
  <c r="BA225" i="252"/>
  <c r="BD225" i="252"/>
  <c r="BE225" i="252"/>
  <c r="BF225" i="252"/>
  <c r="AX84" i="252"/>
  <c r="BA84" i="252"/>
  <c r="BD84" i="252"/>
  <c r="BE84" i="252"/>
  <c r="AX165" i="252"/>
  <c r="BA165" i="252"/>
  <c r="BD165" i="252"/>
  <c r="BE165" i="252"/>
  <c r="AN84" i="252"/>
  <c r="AQ84" i="252"/>
  <c r="AT84" i="252"/>
  <c r="AU84" i="252"/>
  <c r="AN165" i="252"/>
  <c r="AQ165" i="252"/>
  <c r="AT165" i="252"/>
  <c r="AU165" i="252"/>
  <c r="AD84" i="252"/>
  <c r="AG84" i="252"/>
  <c r="AJ84" i="252"/>
  <c r="AK84" i="252"/>
  <c r="AD165" i="252"/>
  <c r="AG165" i="252"/>
  <c r="AJ165" i="252"/>
  <c r="AK165" i="252"/>
  <c r="V84" i="252"/>
  <c r="Y84" i="252"/>
  <c r="Z84" i="252"/>
  <c r="AA84" i="252"/>
  <c r="V165" i="252"/>
  <c r="Y165" i="252"/>
  <c r="Z165" i="252"/>
  <c r="AA165" i="252"/>
  <c r="J84" i="252"/>
  <c r="M84" i="252"/>
  <c r="R84" i="252"/>
  <c r="S84" i="252"/>
  <c r="J165" i="252"/>
  <c r="M165" i="252"/>
  <c r="R165" i="252"/>
  <c r="S165" i="252"/>
  <c r="BF165" i="252"/>
  <c r="BF84" i="252"/>
  <c r="J291" i="252"/>
  <c r="M291" i="252"/>
  <c r="R291" i="252"/>
  <c r="S291" i="252"/>
  <c r="V291" i="252"/>
  <c r="Y291" i="252"/>
  <c r="Z291" i="252"/>
  <c r="AA291" i="252"/>
  <c r="AD291" i="252"/>
  <c r="AG291" i="252"/>
  <c r="AJ291" i="252"/>
  <c r="AK291" i="252"/>
  <c r="AN291" i="252"/>
  <c r="AQ291" i="252"/>
  <c r="AT291" i="252"/>
  <c r="AU291" i="252"/>
  <c r="AX291" i="252"/>
  <c r="BA291" i="252"/>
  <c r="BD291" i="252"/>
  <c r="BE291" i="252"/>
  <c r="BF291" i="252"/>
  <c r="AX83" i="252"/>
  <c r="BA83" i="252"/>
  <c r="BD83" i="252"/>
  <c r="BE83" i="252"/>
  <c r="AX163" i="252"/>
  <c r="BA163" i="252"/>
  <c r="BD163" i="252"/>
  <c r="BE163" i="252"/>
  <c r="AX164" i="252"/>
  <c r="BA164" i="252"/>
  <c r="BD164" i="252"/>
  <c r="BE164" i="252"/>
  <c r="AX224" i="252"/>
  <c r="BA224" i="252"/>
  <c r="BD224" i="252"/>
  <c r="BE224" i="252"/>
  <c r="AX261" i="252"/>
  <c r="BA261" i="252"/>
  <c r="BD261" i="252"/>
  <c r="BE261" i="252"/>
  <c r="AN83" i="252"/>
  <c r="AQ83" i="252"/>
  <c r="AT83" i="252"/>
  <c r="AU83" i="252"/>
  <c r="AN163" i="252"/>
  <c r="AQ163" i="252"/>
  <c r="AT163" i="252"/>
  <c r="AU163" i="252"/>
  <c r="AN164" i="252"/>
  <c r="AQ164" i="252"/>
  <c r="AT164" i="252"/>
  <c r="AU164" i="252"/>
  <c r="AN224" i="252"/>
  <c r="AQ224" i="252"/>
  <c r="AT224" i="252"/>
  <c r="AU224" i="252"/>
  <c r="AN261" i="252"/>
  <c r="AQ261" i="252"/>
  <c r="AT261" i="252"/>
  <c r="AU261" i="252"/>
  <c r="AD83" i="252"/>
  <c r="AG83" i="252"/>
  <c r="AJ83" i="252"/>
  <c r="AK83" i="252"/>
  <c r="AD163" i="252"/>
  <c r="AG163" i="252"/>
  <c r="AJ163" i="252"/>
  <c r="AK163" i="252"/>
  <c r="AD164" i="252"/>
  <c r="AG164" i="252"/>
  <c r="AJ164" i="252"/>
  <c r="AK164" i="252"/>
  <c r="AD224" i="252"/>
  <c r="AG224" i="252"/>
  <c r="AJ224" i="252"/>
  <c r="AK224" i="252"/>
  <c r="AD261" i="252"/>
  <c r="AG261" i="252"/>
  <c r="AJ261" i="252"/>
  <c r="AK261" i="252"/>
  <c r="V83" i="252"/>
  <c r="Y83" i="252"/>
  <c r="Z83" i="252"/>
  <c r="AA83" i="252"/>
  <c r="V163" i="252"/>
  <c r="Y163" i="252"/>
  <c r="Z163" i="252"/>
  <c r="AA163" i="252"/>
  <c r="V164" i="252"/>
  <c r="Y164" i="252"/>
  <c r="Z164" i="252"/>
  <c r="AA164" i="252"/>
  <c r="V224" i="252"/>
  <c r="Y224" i="252"/>
  <c r="Z224" i="252"/>
  <c r="AA224" i="252"/>
  <c r="V261" i="252"/>
  <c r="Y261" i="252"/>
  <c r="Z261" i="252"/>
  <c r="AA261" i="252"/>
  <c r="J83" i="252"/>
  <c r="M83" i="252"/>
  <c r="R83" i="252"/>
  <c r="S83" i="252"/>
  <c r="J163" i="252"/>
  <c r="M163" i="252"/>
  <c r="R163" i="252"/>
  <c r="S163" i="252"/>
  <c r="J164" i="252"/>
  <c r="M164" i="252"/>
  <c r="R164" i="252"/>
  <c r="S164" i="252"/>
  <c r="J224" i="252"/>
  <c r="M224" i="252"/>
  <c r="R224" i="252"/>
  <c r="S224" i="252"/>
  <c r="J261" i="252"/>
  <c r="M261" i="252"/>
  <c r="R261" i="252"/>
  <c r="S261" i="252"/>
  <c r="BF261" i="252"/>
  <c r="BF83" i="252"/>
  <c r="BF163" i="252"/>
  <c r="BF164" i="252"/>
  <c r="BF224" i="252"/>
  <c r="J162" i="252"/>
  <c r="M162" i="252"/>
  <c r="R162" i="252"/>
  <c r="S162" i="252"/>
  <c r="V162" i="252"/>
  <c r="Y162" i="252"/>
  <c r="Z162" i="252"/>
  <c r="AA162" i="252"/>
  <c r="AD162" i="252"/>
  <c r="AG162" i="252"/>
  <c r="AJ162" i="252"/>
  <c r="AK162" i="252"/>
  <c r="AN162" i="252"/>
  <c r="AQ162" i="252"/>
  <c r="AT162" i="252"/>
  <c r="AU162" i="252"/>
  <c r="AX162" i="252"/>
  <c r="BA162" i="252"/>
  <c r="BD162" i="252"/>
  <c r="BE162" i="252"/>
  <c r="BF162" i="252"/>
  <c r="AX82" i="252"/>
  <c r="BA82" i="252"/>
  <c r="BD82" i="252"/>
  <c r="BE82" i="252"/>
  <c r="AN82" i="252"/>
  <c r="AQ82" i="252"/>
  <c r="AT82" i="252"/>
  <c r="AU82" i="252"/>
  <c r="AD82" i="252"/>
  <c r="AG82" i="252"/>
  <c r="AJ82" i="252"/>
  <c r="AK82" i="252"/>
  <c r="V82" i="252"/>
  <c r="Y82" i="252"/>
  <c r="Z82" i="252"/>
  <c r="AA82" i="252"/>
  <c r="J82" i="252"/>
  <c r="M82" i="252"/>
  <c r="R82" i="252"/>
  <c r="S82" i="252"/>
  <c r="BF82" i="252"/>
  <c r="J260" i="252"/>
  <c r="M260" i="252"/>
  <c r="R260" i="252"/>
  <c r="S260" i="252"/>
  <c r="V260" i="252"/>
  <c r="Y260" i="252"/>
  <c r="Z260" i="252"/>
  <c r="AA260" i="252"/>
  <c r="AD260" i="252"/>
  <c r="AG260" i="252"/>
  <c r="AJ260" i="252"/>
  <c r="AK260" i="252"/>
  <c r="AN260" i="252"/>
  <c r="AQ260" i="252"/>
  <c r="AT260" i="252"/>
  <c r="AU260" i="252"/>
  <c r="AX260" i="252"/>
  <c r="BA260" i="252"/>
  <c r="BD260" i="252"/>
  <c r="BE260" i="252"/>
  <c r="BF260" i="252"/>
  <c r="AX81" i="252"/>
  <c r="BA81" i="252"/>
  <c r="BD81" i="252"/>
  <c r="BE81" i="252"/>
  <c r="AX161" i="252"/>
  <c r="BA161" i="252"/>
  <c r="BD161" i="252"/>
  <c r="BE161" i="252"/>
  <c r="AX223" i="252"/>
  <c r="BA223" i="252"/>
  <c r="BD223" i="252"/>
  <c r="BE223" i="252"/>
  <c r="AN81" i="252"/>
  <c r="AQ81" i="252"/>
  <c r="AT81" i="252"/>
  <c r="AU81" i="252"/>
  <c r="AN161" i="252"/>
  <c r="AQ161" i="252"/>
  <c r="AT161" i="252"/>
  <c r="AU161" i="252"/>
  <c r="AN223" i="252"/>
  <c r="AQ223" i="252"/>
  <c r="AT223" i="252"/>
  <c r="AU223" i="252"/>
  <c r="AD81" i="252"/>
  <c r="AG81" i="252"/>
  <c r="AJ81" i="252"/>
  <c r="AK81" i="252"/>
  <c r="AD161" i="252"/>
  <c r="AG161" i="252"/>
  <c r="AJ161" i="252"/>
  <c r="AK161" i="252"/>
  <c r="AD223" i="252"/>
  <c r="AG223" i="252"/>
  <c r="AJ223" i="252"/>
  <c r="AK223" i="252"/>
  <c r="V81" i="252"/>
  <c r="Y81" i="252"/>
  <c r="Z81" i="252"/>
  <c r="AA81" i="252"/>
  <c r="V161" i="252"/>
  <c r="Y161" i="252"/>
  <c r="Z161" i="252"/>
  <c r="AA161" i="252"/>
  <c r="V223" i="252"/>
  <c r="Y223" i="252"/>
  <c r="Z223" i="252"/>
  <c r="AA223" i="252"/>
  <c r="J81" i="252"/>
  <c r="M81" i="252"/>
  <c r="R81" i="252"/>
  <c r="S81" i="252"/>
  <c r="J161" i="252"/>
  <c r="M161" i="252"/>
  <c r="R161" i="252"/>
  <c r="S161" i="252"/>
  <c r="J223" i="252"/>
  <c r="M223" i="252"/>
  <c r="R223" i="252"/>
  <c r="S223" i="252"/>
  <c r="BF223" i="252"/>
  <c r="BF81" i="252"/>
  <c r="BF161" i="252"/>
  <c r="J80" i="252"/>
  <c r="M80" i="252"/>
  <c r="R80" i="252"/>
  <c r="S80" i="252"/>
  <c r="V80" i="252"/>
  <c r="Y80" i="252"/>
  <c r="Z80" i="252"/>
  <c r="AA80" i="252"/>
  <c r="AD80" i="252"/>
  <c r="AG80" i="252"/>
  <c r="AJ80" i="252"/>
  <c r="AK80" i="252"/>
  <c r="AN80" i="252"/>
  <c r="AQ80" i="252"/>
  <c r="AT80" i="252"/>
  <c r="AU80" i="252"/>
  <c r="AX80" i="252"/>
  <c r="BA80" i="252"/>
  <c r="BD80" i="252"/>
  <c r="BE80" i="252"/>
  <c r="BF80" i="252"/>
  <c r="J318" i="252"/>
  <c r="M318" i="252"/>
  <c r="R318" i="252"/>
  <c r="S318" i="252"/>
  <c r="V318" i="252"/>
  <c r="Y318" i="252"/>
  <c r="Z318" i="252"/>
  <c r="AA318" i="252"/>
  <c r="AD318" i="252"/>
  <c r="AG318" i="252"/>
  <c r="AJ318" i="252"/>
  <c r="AK318" i="252"/>
  <c r="AN318" i="252"/>
  <c r="AQ318" i="252"/>
  <c r="AT318" i="252"/>
  <c r="AU318" i="252"/>
  <c r="AX318" i="252"/>
  <c r="BA318" i="252"/>
  <c r="BD318" i="252"/>
  <c r="BE318" i="252"/>
  <c r="BF318" i="252"/>
  <c r="AX79" i="252"/>
  <c r="BA79" i="252"/>
  <c r="BD79" i="252"/>
  <c r="BE79" i="252"/>
  <c r="AX160" i="252"/>
  <c r="BA160" i="252"/>
  <c r="BD160" i="252"/>
  <c r="BE160" i="252"/>
  <c r="AX220" i="252"/>
  <c r="BA220" i="252"/>
  <c r="BD220" i="252"/>
  <c r="BE220" i="252"/>
  <c r="AX221" i="252"/>
  <c r="BA221" i="252"/>
  <c r="BD221" i="252"/>
  <c r="BE221" i="252"/>
  <c r="AX222" i="252"/>
  <c r="BA222" i="252"/>
  <c r="BD222" i="252"/>
  <c r="BE222" i="252"/>
  <c r="AX259" i="252"/>
  <c r="BA259" i="252"/>
  <c r="BD259" i="252"/>
  <c r="BE259" i="252"/>
  <c r="AX290" i="252"/>
  <c r="BA290" i="252"/>
  <c r="BD290" i="252"/>
  <c r="BE290" i="252"/>
  <c r="AX306" i="252"/>
  <c r="BA306" i="252"/>
  <c r="BD306" i="252"/>
  <c r="BE306" i="252"/>
  <c r="AX307" i="252"/>
  <c r="BA307" i="252"/>
  <c r="BD307" i="252"/>
  <c r="BE307" i="252"/>
  <c r="AN79" i="252"/>
  <c r="AQ79" i="252"/>
  <c r="AT79" i="252"/>
  <c r="AU79" i="252"/>
  <c r="AN160" i="252"/>
  <c r="AQ160" i="252"/>
  <c r="AT160" i="252"/>
  <c r="AU160" i="252"/>
  <c r="AN220" i="252"/>
  <c r="AQ220" i="252"/>
  <c r="AT220" i="252"/>
  <c r="AU220" i="252"/>
  <c r="AN221" i="252"/>
  <c r="AQ221" i="252"/>
  <c r="AT221" i="252"/>
  <c r="AU221" i="252"/>
  <c r="AN222" i="252"/>
  <c r="AQ222" i="252"/>
  <c r="AT222" i="252"/>
  <c r="AU222" i="252"/>
  <c r="AN259" i="252"/>
  <c r="AQ259" i="252"/>
  <c r="AT259" i="252"/>
  <c r="AU259" i="252"/>
  <c r="AN290" i="252"/>
  <c r="AQ290" i="252"/>
  <c r="AT290" i="252"/>
  <c r="AU290" i="252"/>
  <c r="AN306" i="252"/>
  <c r="AQ306" i="252"/>
  <c r="AT306" i="252"/>
  <c r="AU306" i="252"/>
  <c r="AN307" i="252"/>
  <c r="AQ307" i="252"/>
  <c r="AT307" i="252"/>
  <c r="AU307" i="252"/>
  <c r="AD79" i="252"/>
  <c r="AG79" i="252"/>
  <c r="AJ79" i="252"/>
  <c r="AK79" i="252"/>
  <c r="AD160" i="252"/>
  <c r="AG160" i="252"/>
  <c r="AJ160" i="252"/>
  <c r="AK160" i="252"/>
  <c r="AD220" i="252"/>
  <c r="AG220" i="252"/>
  <c r="AJ220" i="252"/>
  <c r="AK220" i="252"/>
  <c r="AD221" i="252"/>
  <c r="AG221" i="252"/>
  <c r="AJ221" i="252"/>
  <c r="AK221" i="252"/>
  <c r="AD222" i="252"/>
  <c r="AG222" i="252"/>
  <c r="AJ222" i="252"/>
  <c r="AK222" i="252"/>
  <c r="AD259" i="252"/>
  <c r="AG259" i="252"/>
  <c r="AJ259" i="252"/>
  <c r="AK259" i="252"/>
  <c r="AD290" i="252"/>
  <c r="AG290" i="252"/>
  <c r="AJ290" i="252"/>
  <c r="AK290" i="252"/>
  <c r="AD306" i="252"/>
  <c r="AG306" i="252"/>
  <c r="AJ306" i="252"/>
  <c r="AK306" i="252"/>
  <c r="AD307" i="252"/>
  <c r="AG307" i="252"/>
  <c r="AJ307" i="252"/>
  <c r="AK307" i="252"/>
  <c r="V79" i="252"/>
  <c r="Y79" i="252"/>
  <c r="Z79" i="252"/>
  <c r="AA79" i="252"/>
  <c r="V160" i="252"/>
  <c r="Y160" i="252"/>
  <c r="Z160" i="252"/>
  <c r="AA160" i="252"/>
  <c r="V220" i="252"/>
  <c r="Y220" i="252"/>
  <c r="Z220" i="252"/>
  <c r="AA220" i="252"/>
  <c r="V221" i="252"/>
  <c r="Y221" i="252"/>
  <c r="Z221" i="252"/>
  <c r="AA221" i="252"/>
  <c r="V222" i="252"/>
  <c r="Y222" i="252"/>
  <c r="Z222" i="252"/>
  <c r="AA222" i="252"/>
  <c r="V259" i="252"/>
  <c r="Y259" i="252"/>
  <c r="Z259" i="252"/>
  <c r="AA259" i="252"/>
  <c r="V290" i="252"/>
  <c r="Y290" i="252"/>
  <c r="Z290" i="252"/>
  <c r="AA290" i="252"/>
  <c r="V306" i="252"/>
  <c r="Y306" i="252"/>
  <c r="Z306" i="252"/>
  <c r="AA306" i="252"/>
  <c r="V307" i="252"/>
  <c r="Y307" i="252"/>
  <c r="Z307" i="252"/>
  <c r="AA307" i="252"/>
  <c r="J79" i="252"/>
  <c r="M79" i="252"/>
  <c r="R79" i="252"/>
  <c r="S79" i="252"/>
  <c r="J160" i="252"/>
  <c r="M160" i="252"/>
  <c r="R160" i="252"/>
  <c r="S160" i="252"/>
  <c r="J220" i="252"/>
  <c r="M220" i="252"/>
  <c r="R220" i="252"/>
  <c r="S220" i="252"/>
  <c r="J221" i="252"/>
  <c r="M221" i="252"/>
  <c r="R221" i="252"/>
  <c r="S221" i="252"/>
  <c r="J222" i="252"/>
  <c r="M222" i="252"/>
  <c r="R222" i="252"/>
  <c r="S222" i="252"/>
  <c r="J259" i="252"/>
  <c r="M259" i="252"/>
  <c r="R259" i="252"/>
  <c r="S259" i="252"/>
  <c r="J290" i="252"/>
  <c r="M290" i="252"/>
  <c r="R290" i="252"/>
  <c r="S290" i="252"/>
  <c r="J306" i="252"/>
  <c r="M306" i="252"/>
  <c r="R306" i="252"/>
  <c r="S306" i="252"/>
  <c r="J307" i="252"/>
  <c r="M307" i="252"/>
  <c r="R307" i="252"/>
  <c r="S307" i="252"/>
  <c r="BF307" i="252"/>
  <c r="BF79" i="252"/>
  <c r="BF160" i="252"/>
  <c r="BF220" i="252"/>
  <c r="BF221" i="252"/>
  <c r="BF222" i="252"/>
  <c r="BF259" i="252"/>
  <c r="BF290" i="252"/>
  <c r="BF306" i="252"/>
  <c r="J219" i="252"/>
  <c r="M219" i="252"/>
  <c r="R219" i="252"/>
  <c r="S219" i="252"/>
  <c r="V219" i="252"/>
  <c r="Y219" i="252"/>
  <c r="Z219" i="252"/>
  <c r="AA219" i="252"/>
  <c r="AD219" i="252"/>
  <c r="AG219" i="252"/>
  <c r="AJ219" i="252"/>
  <c r="AK219" i="252"/>
  <c r="AN219" i="252"/>
  <c r="AQ219" i="252"/>
  <c r="AT219" i="252"/>
  <c r="AU219" i="252"/>
  <c r="AX219" i="252"/>
  <c r="BA219" i="252"/>
  <c r="BD219" i="252"/>
  <c r="BE219" i="252"/>
  <c r="BF219" i="252"/>
  <c r="AX78" i="252"/>
  <c r="BA78" i="252"/>
  <c r="BD78" i="252"/>
  <c r="BE78" i="252"/>
  <c r="AX159" i="252"/>
  <c r="BA159" i="252"/>
  <c r="BD159" i="252"/>
  <c r="BE159" i="252"/>
  <c r="AN78" i="252"/>
  <c r="AQ78" i="252"/>
  <c r="AT78" i="252"/>
  <c r="AU78" i="252"/>
  <c r="AN159" i="252"/>
  <c r="AQ159" i="252"/>
  <c r="AT159" i="252"/>
  <c r="AU159" i="252"/>
  <c r="AD78" i="252"/>
  <c r="AG78" i="252"/>
  <c r="AJ78" i="252"/>
  <c r="AK78" i="252"/>
  <c r="AD159" i="252"/>
  <c r="AG159" i="252"/>
  <c r="AJ159" i="252"/>
  <c r="AK159" i="252"/>
  <c r="V78" i="252"/>
  <c r="Y78" i="252"/>
  <c r="Z78" i="252"/>
  <c r="AA78" i="252"/>
  <c r="V159" i="252"/>
  <c r="Y159" i="252"/>
  <c r="Z159" i="252"/>
  <c r="AA159" i="252"/>
  <c r="J78" i="252"/>
  <c r="M78" i="252"/>
  <c r="R78" i="252"/>
  <c r="S78" i="252"/>
  <c r="J159" i="252"/>
  <c r="M159" i="252"/>
  <c r="R159" i="252"/>
  <c r="S159" i="252"/>
  <c r="BF159" i="252"/>
  <c r="BF78" i="252"/>
  <c r="J218" i="252"/>
  <c r="M218" i="252"/>
  <c r="R218" i="252"/>
  <c r="S218" i="252"/>
  <c r="V218" i="252"/>
  <c r="Y218" i="252"/>
  <c r="Z218" i="252"/>
  <c r="AA218" i="252"/>
  <c r="AD218" i="252"/>
  <c r="AG218" i="252"/>
  <c r="AJ218" i="252"/>
  <c r="AK218" i="252"/>
  <c r="AN218" i="252"/>
  <c r="AQ218" i="252"/>
  <c r="AT218" i="252"/>
  <c r="AU218" i="252"/>
  <c r="AX218" i="252"/>
  <c r="BA218" i="252"/>
  <c r="BD218" i="252"/>
  <c r="BE218" i="252"/>
  <c r="BF218" i="252"/>
  <c r="AX77" i="252"/>
  <c r="BA77" i="252"/>
  <c r="BD77" i="252"/>
  <c r="BE77" i="252"/>
  <c r="AX158" i="252"/>
  <c r="BA158" i="252"/>
  <c r="BD158" i="252"/>
  <c r="BE158" i="252"/>
  <c r="AN77" i="252"/>
  <c r="AQ77" i="252"/>
  <c r="AT77" i="252"/>
  <c r="AU77" i="252"/>
  <c r="AN158" i="252"/>
  <c r="AQ158" i="252"/>
  <c r="AT158" i="252"/>
  <c r="AU158" i="252"/>
  <c r="AD77" i="252"/>
  <c r="AG77" i="252"/>
  <c r="AJ77" i="252"/>
  <c r="AK77" i="252"/>
  <c r="AD158" i="252"/>
  <c r="AG158" i="252"/>
  <c r="AJ158" i="252"/>
  <c r="AK158" i="252"/>
  <c r="V77" i="252"/>
  <c r="Y77" i="252"/>
  <c r="Z77" i="252"/>
  <c r="AA77" i="252"/>
  <c r="V158" i="252"/>
  <c r="Y158" i="252"/>
  <c r="Z158" i="252"/>
  <c r="AA158" i="252"/>
  <c r="J77" i="252"/>
  <c r="M77" i="252"/>
  <c r="R77" i="252"/>
  <c r="S77" i="252"/>
  <c r="J158" i="252"/>
  <c r="M158" i="252"/>
  <c r="R158" i="252"/>
  <c r="S158" i="252"/>
  <c r="BF158" i="252"/>
  <c r="BF77" i="252"/>
  <c r="J289" i="252"/>
  <c r="M289" i="252"/>
  <c r="R289" i="252"/>
  <c r="S289" i="252"/>
  <c r="V289" i="252"/>
  <c r="Y289" i="252"/>
  <c r="Z289" i="252"/>
  <c r="AA289" i="252"/>
  <c r="AD289" i="252"/>
  <c r="AG289" i="252"/>
  <c r="AJ289" i="252"/>
  <c r="AK289" i="252"/>
  <c r="AN289" i="252"/>
  <c r="AQ289" i="252"/>
  <c r="AT289" i="252"/>
  <c r="AU289" i="252"/>
  <c r="AX289" i="252"/>
  <c r="BA289" i="252"/>
  <c r="BD289" i="252"/>
  <c r="BE289" i="252"/>
  <c r="BF289" i="252"/>
  <c r="AX76" i="252"/>
  <c r="BA76" i="252"/>
  <c r="BD76" i="252"/>
  <c r="BE76" i="252"/>
  <c r="AX157" i="252"/>
  <c r="BA157" i="252"/>
  <c r="BD157" i="252"/>
  <c r="BE157" i="252"/>
  <c r="AX217" i="252"/>
  <c r="BA217" i="252"/>
  <c r="BD217" i="252"/>
  <c r="BE217" i="252"/>
  <c r="AX258" i="252"/>
  <c r="BA258" i="252"/>
  <c r="BD258" i="252"/>
  <c r="BE258" i="252"/>
  <c r="AN76" i="252"/>
  <c r="AQ76" i="252"/>
  <c r="AT76" i="252"/>
  <c r="AU76" i="252"/>
  <c r="AN157" i="252"/>
  <c r="AQ157" i="252"/>
  <c r="AT157" i="252"/>
  <c r="AU157" i="252"/>
  <c r="AN217" i="252"/>
  <c r="AQ217" i="252"/>
  <c r="AT217" i="252"/>
  <c r="AU217" i="252"/>
  <c r="AN258" i="252"/>
  <c r="AQ258" i="252"/>
  <c r="AT258" i="252"/>
  <c r="AU258" i="252"/>
  <c r="AD76" i="252"/>
  <c r="AG76" i="252"/>
  <c r="AJ76" i="252"/>
  <c r="AK76" i="252"/>
  <c r="AD157" i="252"/>
  <c r="AG157" i="252"/>
  <c r="AJ157" i="252"/>
  <c r="AK157" i="252"/>
  <c r="AD217" i="252"/>
  <c r="AG217" i="252"/>
  <c r="AJ217" i="252"/>
  <c r="AK217" i="252"/>
  <c r="AD258" i="252"/>
  <c r="AG258" i="252"/>
  <c r="AJ258" i="252"/>
  <c r="AK258" i="252"/>
  <c r="V76" i="252"/>
  <c r="Y76" i="252"/>
  <c r="Z76" i="252"/>
  <c r="AA76" i="252"/>
  <c r="V157" i="252"/>
  <c r="Y157" i="252"/>
  <c r="Z157" i="252"/>
  <c r="AA157" i="252"/>
  <c r="V217" i="252"/>
  <c r="Y217" i="252"/>
  <c r="Z217" i="252"/>
  <c r="AA217" i="252"/>
  <c r="V258" i="252"/>
  <c r="Y258" i="252"/>
  <c r="Z258" i="252"/>
  <c r="AA258" i="252"/>
  <c r="J76" i="252"/>
  <c r="M76" i="252"/>
  <c r="R76" i="252"/>
  <c r="S76" i="252"/>
  <c r="J157" i="252"/>
  <c r="M157" i="252"/>
  <c r="R157" i="252"/>
  <c r="S157" i="252"/>
  <c r="J217" i="252"/>
  <c r="M217" i="252"/>
  <c r="R217" i="252"/>
  <c r="S217" i="252"/>
  <c r="J258" i="252"/>
  <c r="M258" i="252"/>
  <c r="R258" i="252"/>
  <c r="S258" i="252"/>
  <c r="BF258" i="252"/>
  <c r="BF76" i="252"/>
  <c r="BF157" i="252"/>
  <c r="BF217" i="252"/>
  <c r="J288" i="252"/>
  <c r="M288" i="252"/>
  <c r="R288" i="252"/>
  <c r="S288" i="252"/>
  <c r="V288" i="252"/>
  <c r="Y288" i="252"/>
  <c r="Z288" i="252"/>
  <c r="AA288" i="252"/>
  <c r="AD288" i="252"/>
  <c r="AG288" i="252"/>
  <c r="AJ288" i="252"/>
  <c r="AK288" i="252"/>
  <c r="AN288" i="252"/>
  <c r="AQ288" i="252"/>
  <c r="AT288" i="252"/>
  <c r="AU288" i="252"/>
  <c r="AX288" i="252"/>
  <c r="BA288" i="252"/>
  <c r="BD288" i="252"/>
  <c r="BE288" i="252"/>
  <c r="BF288" i="252"/>
  <c r="AX75" i="252"/>
  <c r="BA75" i="252"/>
  <c r="BD75" i="252"/>
  <c r="BE75" i="252"/>
  <c r="AX155" i="252"/>
  <c r="BA155" i="252"/>
  <c r="BD155" i="252"/>
  <c r="BE155" i="252"/>
  <c r="AX156" i="252"/>
  <c r="BA156" i="252"/>
  <c r="BD156" i="252"/>
  <c r="BE156" i="252"/>
  <c r="AX216" i="252"/>
  <c r="BA216" i="252"/>
  <c r="BD216" i="252"/>
  <c r="BE216" i="252"/>
  <c r="AX257" i="252"/>
  <c r="BA257" i="252"/>
  <c r="BD257" i="252"/>
  <c r="BE257" i="252"/>
  <c r="AX287" i="252"/>
  <c r="BA287" i="252"/>
  <c r="BD287" i="252"/>
  <c r="BE287" i="252"/>
  <c r="AN75" i="252"/>
  <c r="AQ75" i="252"/>
  <c r="AT75" i="252"/>
  <c r="AU75" i="252"/>
  <c r="AN155" i="252"/>
  <c r="AQ155" i="252"/>
  <c r="AT155" i="252"/>
  <c r="AU155" i="252"/>
  <c r="AN156" i="252"/>
  <c r="AQ156" i="252"/>
  <c r="AT156" i="252"/>
  <c r="AU156" i="252"/>
  <c r="AN216" i="252"/>
  <c r="AQ216" i="252"/>
  <c r="AT216" i="252"/>
  <c r="AU216" i="252"/>
  <c r="AN257" i="252"/>
  <c r="AQ257" i="252"/>
  <c r="AT257" i="252"/>
  <c r="AU257" i="252"/>
  <c r="AN287" i="252"/>
  <c r="AQ287" i="252"/>
  <c r="AT287" i="252"/>
  <c r="AU287" i="252"/>
  <c r="AD75" i="252"/>
  <c r="AG75" i="252"/>
  <c r="AJ75" i="252"/>
  <c r="AK75" i="252"/>
  <c r="AD155" i="252"/>
  <c r="AG155" i="252"/>
  <c r="AJ155" i="252"/>
  <c r="AK155" i="252"/>
  <c r="AD156" i="252"/>
  <c r="AG156" i="252"/>
  <c r="AJ156" i="252"/>
  <c r="AK156" i="252"/>
  <c r="AD216" i="252"/>
  <c r="AG216" i="252"/>
  <c r="AJ216" i="252"/>
  <c r="AK216" i="252"/>
  <c r="AD257" i="252"/>
  <c r="AG257" i="252"/>
  <c r="AJ257" i="252"/>
  <c r="AK257" i="252"/>
  <c r="AD287" i="252"/>
  <c r="AG287" i="252"/>
  <c r="AJ287" i="252"/>
  <c r="AK287" i="252"/>
  <c r="V75" i="252"/>
  <c r="Y75" i="252"/>
  <c r="Z75" i="252"/>
  <c r="AA75" i="252"/>
  <c r="V155" i="252"/>
  <c r="Y155" i="252"/>
  <c r="Z155" i="252"/>
  <c r="AA155" i="252"/>
  <c r="V156" i="252"/>
  <c r="Y156" i="252"/>
  <c r="Z156" i="252"/>
  <c r="AA156" i="252"/>
  <c r="V216" i="252"/>
  <c r="Y216" i="252"/>
  <c r="Z216" i="252"/>
  <c r="AA216" i="252"/>
  <c r="V257" i="252"/>
  <c r="Y257" i="252"/>
  <c r="Z257" i="252"/>
  <c r="AA257" i="252"/>
  <c r="V287" i="252"/>
  <c r="Y287" i="252"/>
  <c r="Z287" i="252"/>
  <c r="AA287" i="252"/>
  <c r="J75" i="252"/>
  <c r="M75" i="252"/>
  <c r="R75" i="252"/>
  <c r="S75" i="252"/>
  <c r="J155" i="252"/>
  <c r="M155" i="252"/>
  <c r="R155" i="252"/>
  <c r="S155" i="252"/>
  <c r="J156" i="252"/>
  <c r="M156" i="252"/>
  <c r="R156" i="252"/>
  <c r="S156" i="252"/>
  <c r="J216" i="252"/>
  <c r="M216" i="252"/>
  <c r="R216" i="252"/>
  <c r="S216" i="252"/>
  <c r="J257" i="252"/>
  <c r="M257" i="252"/>
  <c r="R257" i="252"/>
  <c r="S257" i="252"/>
  <c r="J287" i="252"/>
  <c r="M287" i="252"/>
  <c r="R287" i="252"/>
  <c r="S287" i="252"/>
  <c r="BF287" i="252"/>
  <c r="BF75" i="252"/>
  <c r="BF155" i="252"/>
  <c r="BF156" i="252"/>
  <c r="BF216" i="252"/>
  <c r="BF257" i="252"/>
  <c r="J215" i="252"/>
  <c r="M215" i="252"/>
  <c r="R215" i="252"/>
  <c r="S215" i="252"/>
  <c r="V215" i="252"/>
  <c r="Y215" i="252"/>
  <c r="Z215" i="252"/>
  <c r="AA215" i="252"/>
  <c r="AD215" i="252"/>
  <c r="AG215" i="252"/>
  <c r="AJ215" i="252"/>
  <c r="AK215" i="252"/>
  <c r="AN215" i="252"/>
  <c r="AQ215" i="252"/>
  <c r="AT215" i="252"/>
  <c r="AU215" i="252"/>
  <c r="AX215" i="252"/>
  <c r="BA215" i="252"/>
  <c r="BD215" i="252"/>
  <c r="BE215" i="252"/>
  <c r="BF215" i="252"/>
  <c r="AX74" i="252"/>
  <c r="BA74" i="252"/>
  <c r="BD74" i="252"/>
  <c r="BE74" i="252"/>
  <c r="AX154" i="252"/>
  <c r="BA154" i="252"/>
  <c r="BD154" i="252"/>
  <c r="BE154" i="252"/>
  <c r="AN74" i="252"/>
  <c r="AQ74" i="252"/>
  <c r="AT74" i="252"/>
  <c r="AU74" i="252"/>
  <c r="AN154" i="252"/>
  <c r="AQ154" i="252"/>
  <c r="AT154" i="252"/>
  <c r="AU154" i="252"/>
  <c r="AD74" i="252"/>
  <c r="AG74" i="252"/>
  <c r="AJ74" i="252"/>
  <c r="AK74" i="252"/>
  <c r="AD154" i="252"/>
  <c r="AG154" i="252"/>
  <c r="AJ154" i="252"/>
  <c r="AK154" i="252"/>
  <c r="V74" i="252"/>
  <c r="Y74" i="252"/>
  <c r="Z74" i="252"/>
  <c r="AA74" i="252"/>
  <c r="V154" i="252"/>
  <c r="Y154" i="252"/>
  <c r="Z154" i="252"/>
  <c r="AA154" i="252"/>
  <c r="J74" i="252"/>
  <c r="M74" i="252"/>
  <c r="R74" i="252"/>
  <c r="S74" i="252"/>
  <c r="J154" i="252"/>
  <c r="M154" i="252"/>
  <c r="R154" i="252"/>
  <c r="S154" i="252"/>
  <c r="BF154" i="252"/>
  <c r="BF74" i="252"/>
  <c r="J153" i="252"/>
  <c r="M153" i="252"/>
  <c r="R153" i="252"/>
  <c r="S153" i="252"/>
  <c r="V153" i="252"/>
  <c r="Y153" i="252"/>
  <c r="Z153" i="252"/>
  <c r="AA153" i="252"/>
  <c r="AD153" i="252"/>
  <c r="AG153" i="252"/>
  <c r="AJ153" i="252"/>
  <c r="AK153" i="252"/>
  <c r="AN153" i="252"/>
  <c r="AQ153" i="252"/>
  <c r="AT153" i="252"/>
  <c r="AU153" i="252"/>
  <c r="AX153" i="252"/>
  <c r="BA153" i="252"/>
  <c r="BD153" i="252"/>
  <c r="BE153" i="252"/>
  <c r="BF153" i="252"/>
  <c r="AX73" i="252"/>
  <c r="BA73" i="252"/>
  <c r="BD73" i="252"/>
  <c r="BE73" i="252"/>
  <c r="AX152" i="252"/>
  <c r="BA152" i="252"/>
  <c r="BD152" i="252"/>
  <c r="BE152" i="252"/>
  <c r="AN73" i="252"/>
  <c r="AQ73" i="252"/>
  <c r="AT73" i="252"/>
  <c r="AU73" i="252"/>
  <c r="AN152" i="252"/>
  <c r="AQ152" i="252"/>
  <c r="AT152" i="252"/>
  <c r="AU152" i="252"/>
  <c r="AD73" i="252"/>
  <c r="AG73" i="252"/>
  <c r="AJ73" i="252"/>
  <c r="AK73" i="252"/>
  <c r="AD152" i="252"/>
  <c r="AG152" i="252"/>
  <c r="AJ152" i="252"/>
  <c r="AK152" i="252"/>
  <c r="V73" i="252"/>
  <c r="Y73" i="252"/>
  <c r="Z73" i="252"/>
  <c r="AA73" i="252"/>
  <c r="V152" i="252"/>
  <c r="Y152" i="252"/>
  <c r="Z152" i="252"/>
  <c r="AA152" i="252"/>
  <c r="J73" i="252"/>
  <c r="M73" i="252"/>
  <c r="R73" i="252"/>
  <c r="S73" i="252"/>
  <c r="J152" i="252"/>
  <c r="M152" i="252"/>
  <c r="R152" i="252"/>
  <c r="S152" i="252"/>
  <c r="BF152" i="252"/>
  <c r="BF73" i="252"/>
  <c r="J214" i="252"/>
  <c r="M214" i="252"/>
  <c r="R214" i="252"/>
  <c r="S214" i="252"/>
  <c r="V214" i="252"/>
  <c r="Y214" i="252"/>
  <c r="Z214" i="252"/>
  <c r="AA214" i="252"/>
  <c r="AD214" i="252"/>
  <c r="AG214" i="252"/>
  <c r="AJ214" i="252"/>
  <c r="AK214" i="252"/>
  <c r="AN214" i="252"/>
  <c r="AQ214" i="252"/>
  <c r="AT214" i="252"/>
  <c r="AU214" i="252"/>
  <c r="AX214" i="252"/>
  <c r="BA214" i="252"/>
  <c r="BD214" i="252"/>
  <c r="BE214" i="252"/>
  <c r="BF214" i="252"/>
  <c r="AX70" i="252"/>
  <c r="BA70" i="252"/>
  <c r="BD70" i="252"/>
  <c r="BE70" i="252"/>
  <c r="AX71" i="252"/>
  <c r="BA71" i="252"/>
  <c r="BD71" i="252"/>
  <c r="BE71" i="252"/>
  <c r="AX72" i="252"/>
  <c r="BA72" i="252"/>
  <c r="BD72" i="252"/>
  <c r="BE72" i="252"/>
  <c r="AX151" i="252"/>
  <c r="BA151" i="252"/>
  <c r="BD151" i="252"/>
  <c r="BE151" i="252"/>
  <c r="AN70" i="252"/>
  <c r="AQ70" i="252"/>
  <c r="AT70" i="252"/>
  <c r="AU70" i="252"/>
  <c r="AN71" i="252"/>
  <c r="AQ71" i="252"/>
  <c r="AT71" i="252"/>
  <c r="AU71" i="252"/>
  <c r="AN72" i="252"/>
  <c r="AQ72" i="252"/>
  <c r="AT72" i="252"/>
  <c r="AU72" i="252"/>
  <c r="AN151" i="252"/>
  <c r="AQ151" i="252"/>
  <c r="AT151" i="252"/>
  <c r="AU151" i="252"/>
  <c r="AD70" i="252"/>
  <c r="AG70" i="252"/>
  <c r="AJ70" i="252"/>
  <c r="AK70" i="252"/>
  <c r="AD71" i="252"/>
  <c r="AG71" i="252"/>
  <c r="AJ71" i="252"/>
  <c r="AK71" i="252"/>
  <c r="AD72" i="252"/>
  <c r="AG72" i="252"/>
  <c r="AJ72" i="252"/>
  <c r="AK72" i="252"/>
  <c r="AD151" i="252"/>
  <c r="AG151" i="252"/>
  <c r="AJ151" i="252"/>
  <c r="AK151" i="252"/>
  <c r="V70" i="252"/>
  <c r="Y70" i="252"/>
  <c r="Z70" i="252"/>
  <c r="AA70" i="252"/>
  <c r="V71" i="252"/>
  <c r="Y71" i="252"/>
  <c r="Z71" i="252"/>
  <c r="AA71" i="252"/>
  <c r="V72" i="252"/>
  <c r="Y72" i="252"/>
  <c r="Z72" i="252"/>
  <c r="AA72" i="252"/>
  <c r="V151" i="252"/>
  <c r="Y151" i="252"/>
  <c r="Z151" i="252"/>
  <c r="AA151" i="252"/>
  <c r="J70" i="252"/>
  <c r="M70" i="252"/>
  <c r="R70" i="252"/>
  <c r="S70" i="252"/>
  <c r="J71" i="252"/>
  <c r="M71" i="252"/>
  <c r="R71" i="252"/>
  <c r="S71" i="252"/>
  <c r="J72" i="252"/>
  <c r="M72" i="252"/>
  <c r="R72" i="252"/>
  <c r="S72" i="252"/>
  <c r="J151" i="252"/>
  <c r="M151" i="252"/>
  <c r="R151" i="252"/>
  <c r="S151" i="252"/>
  <c r="BF151" i="252"/>
  <c r="BF70" i="252"/>
  <c r="BF71" i="252"/>
  <c r="BF72" i="252"/>
  <c r="J286" i="252"/>
  <c r="M286" i="252"/>
  <c r="R286" i="252"/>
  <c r="S286" i="252"/>
  <c r="V286" i="252"/>
  <c r="Y286" i="252"/>
  <c r="Z286" i="252"/>
  <c r="AA286" i="252"/>
  <c r="AD286" i="252"/>
  <c r="AG286" i="252"/>
  <c r="AJ286" i="252"/>
  <c r="AK286" i="252"/>
  <c r="AN286" i="252"/>
  <c r="AQ286" i="252"/>
  <c r="AT286" i="252"/>
  <c r="AU286" i="252"/>
  <c r="AX286" i="252"/>
  <c r="BA286" i="252"/>
  <c r="BD286" i="252"/>
  <c r="BE286" i="252"/>
  <c r="BF286" i="252"/>
  <c r="AX69" i="252"/>
  <c r="BA69" i="252"/>
  <c r="BD69" i="252"/>
  <c r="BE69" i="252"/>
  <c r="AX147" i="252"/>
  <c r="BA147" i="252"/>
  <c r="BD147" i="252"/>
  <c r="BE147" i="252"/>
  <c r="AX148" i="252"/>
  <c r="BA148" i="252"/>
  <c r="BD148" i="252"/>
  <c r="BE148" i="252"/>
  <c r="AX149" i="252"/>
  <c r="BA149" i="252"/>
  <c r="BD149" i="252"/>
  <c r="BE149" i="252"/>
  <c r="AX150" i="252"/>
  <c r="BA150" i="252"/>
  <c r="BD150" i="252"/>
  <c r="BE150" i="252"/>
  <c r="AX213" i="252"/>
  <c r="BA213" i="252"/>
  <c r="BD213" i="252"/>
  <c r="BE213" i="252"/>
  <c r="AX256" i="252"/>
  <c r="BA256" i="252"/>
  <c r="BD256" i="252"/>
  <c r="BE256" i="252"/>
  <c r="AN69" i="252"/>
  <c r="AQ69" i="252"/>
  <c r="AT69" i="252"/>
  <c r="AU69" i="252"/>
  <c r="AN147" i="252"/>
  <c r="AQ147" i="252"/>
  <c r="AT147" i="252"/>
  <c r="AU147" i="252"/>
  <c r="AN148" i="252"/>
  <c r="AQ148" i="252"/>
  <c r="AT148" i="252"/>
  <c r="AU148" i="252"/>
  <c r="AN149" i="252"/>
  <c r="AQ149" i="252"/>
  <c r="AT149" i="252"/>
  <c r="AU149" i="252"/>
  <c r="AN150" i="252"/>
  <c r="AQ150" i="252"/>
  <c r="AT150" i="252"/>
  <c r="AU150" i="252"/>
  <c r="AN213" i="252"/>
  <c r="AQ213" i="252"/>
  <c r="AT213" i="252"/>
  <c r="AU213" i="252"/>
  <c r="AN256" i="252"/>
  <c r="AQ256" i="252"/>
  <c r="AT256" i="252"/>
  <c r="AU256" i="252"/>
  <c r="AD69" i="252"/>
  <c r="AG69" i="252"/>
  <c r="AJ69" i="252"/>
  <c r="AK69" i="252"/>
  <c r="AD147" i="252"/>
  <c r="AG147" i="252"/>
  <c r="AJ147" i="252"/>
  <c r="AK147" i="252"/>
  <c r="AD148" i="252"/>
  <c r="AG148" i="252"/>
  <c r="AJ148" i="252"/>
  <c r="AK148" i="252"/>
  <c r="AD149" i="252"/>
  <c r="AG149" i="252"/>
  <c r="AJ149" i="252"/>
  <c r="AK149" i="252"/>
  <c r="AD150" i="252"/>
  <c r="AG150" i="252"/>
  <c r="AJ150" i="252"/>
  <c r="AK150" i="252"/>
  <c r="AD213" i="252"/>
  <c r="AG213" i="252"/>
  <c r="AJ213" i="252"/>
  <c r="AK213" i="252"/>
  <c r="AD256" i="252"/>
  <c r="AG256" i="252"/>
  <c r="AJ256" i="252"/>
  <c r="AK256" i="252"/>
  <c r="V69" i="252"/>
  <c r="Y69" i="252"/>
  <c r="Z69" i="252"/>
  <c r="AA69" i="252"/>
  <c r="V147" i="252"/>
  <c r="Y147" i="252"/>
  <c r="Z147" i="252"/>
  <c r="AA147" i="252"/>
  <c r="V148" i="252"/>
  <c r="Y148" i="252"/>
  <c r="Z148" i="252"/>
  <c r="AA148" i="252"/>
  <c r="V149" i="252"/>
  <c r="Y149" i="252"/>
  <c r="Z149" i="252"/>
  <c r="AA149" i="252"/>
  <c r="V150" i="252"/>
  <c r="Y150" i="252"/>
  <c r="Z150" i="252"/>
  <c r="AA150" i="252"/>
  <c r="V213" i="252"/>
  <c r="Y213" i="252"/>
  <c r="Z213" i="252"/>
  <c r="AA213" i="252"/>
  <c r="V256" i="252"/>
  <c r="Y256" i="252"/>
  <c r="Z256" i="252"/>
  <c r="AA256" i="252"/>
  <c r="J69" i="252"/>
  <c r="M69" i="252"/>
  <c r="R69" i="252"/>
  <c r="S69" i="252"/>
  <c r="J147" i="252"/>
  <c r="M147" i="252"/>
  <c r="R147" i="252"/>
  <c r="S147" i="252"/>
  <c r="J148" i="252"/>
  <c r="M148" i="252"/>
  <c r="R148" i="252"/>
  <c r="S148" i="252"/>
  <c r="J149" i="252"/>
  <c r="M149" i="252"/>
  <c r="R149" i="252"/>
  <c r="S149" i="252"/>
  <c r="J150" i="252"/>
  <c r="M150" i="252"/>
  <c r="R150" i="252"/>
  <c r="S150" i="252"/>
  <c r="J213" i="252"/>
  <c r="M213" i="252"/>
  <c r="R213" i="252"/>
  <c r="S213" i="252"/>
  <c r="J256" i="252"/>
  <c r="M256" i="252"/>
  <c r="R256" i="252"/>
  <c r="S256" i="252"/>
  <c r="BF256" i="252"/>
  <c r="BF69" i="252"/>
  <c r="BF147" i="252"/>
  <c r="BF148" i="252"/>
  <c r="BF149" i="252"/>
  <c r="BF150" i="252"/>
  <c r="BF213" i="252"/>
  <c r="J255" i="252"/>
  <c r="M255" i="252"/>
  <c r="R255" i="252"/>
  <c r="S255" i="252"/>
  <c r="V255" i="252"/>
  <c r="Y255" i="252"/>
  <c r="Z255" i="252"/>
  <c r="AA255" i="252"/>
  <c r="AD255" i="252"/>
  <c r="AG255" i="252"/>
  <c r="AJ255" i="252"/>
  <c r="AK255" i="252"/>
  <c r="AN255" i="252"/>
  <c r="AQ255" i="252"/>
  <c r="AT255" i="252"/>
  <c r="AU255" i="252"/>
  <c r="AX255" i="252"/>
  <c r="BA255" i="252"/>
  <c r="BD255" i="252"/>
  <c r="BE255" i="252"/>
  <c r="BF255" i="252"/>
  <c r="AX68" i="252"/>
  <c r="BA68" i="252"/>
  <c r="BD68" i="252"/>
  <c r="BE68" i="252"/>
  <c r="AX146" i="252"/>
  <c r="BA146" i="252"/>
  <c r="BD146" i="252"/>
  <c r="BE146" i="252"/>
  <c r="AX212" i="252"/>
  <c r="BA212" i="252"/>
  <c r="BD212" i="252"/>
  <c r="BE212" i="252"/>
  <c r="AN68" i="252"/>
  <c r="AQ68" i="252"/>
  <c r="AT68" i="252"/>
  <c r="AU68" i="252"/>
  <c r="AN146" i="252"/>
  <c r="AQ146" i="252"/>
  <c r="AT146" i="252"/>
  <c r="AU146" i="252"/>
  <c r="AN212" i="252"/>
  <c r="AQ212" i="252"/>
  <c r="AT212" i="252"/>
  <c r="AU212" i="252"/>
  <c r="AD68" i="252"/>
  <c r="AG68" i="252"/>
  <c r="AJ68" i="252"/>
  <c r="AK68" i="252"/>
  <c r="AD146" i="252"/>
  <c r="AG146" i="252"/>
  <c r="AJ146" i="252"/>
  <c r="AK146" i="252"/>
  <c r="AD212" i="252"/>
  <c r="AG212" i="252"/>
  <c r="AJ212" i="252"/>
  <c r="AK212" i="252"/>
  <c r="V68" i="252"/>
  <c r="Y68" i="252"/>
  <c r="Z68" i="252"/>
  <c r="AA68" i="252"/>
  <c r="V146" i="252"/>
  <c r="Y146" i="252"/>
  <c r="Z146" i="252"/>
  <c r="AA146" i="252"/>
  <c r="V212" i="252"/>
  <c r="Y212" i="252"/>
  <c r="Z212" i="252"/>
  <c r="AA212" i="252"/>
  <c r="J68" i="252"/>
  <c r="M68" i="252"/>
  <c r="R68" i="252"/>
  <c r="S68" i="252"/>
  <c r="J146" i="252"/>
  <c r="M146" i="252"/>
  <c r="R146" i="252"/>
  <c r="S146" i="252"/>
  <c r="J212" i="252"/>
  <c r="M212" i="252"/>
  <c r="R212" i="252"/>
  <c r="S212" i="252"/>
  <c r="BF212" i="252"/>
  <c r="BF68" i="252"/>
  <c r="BF146" i="252"/>
  <c r="J211" i="252"/>
  <c r="M211" i="252"/>
  <c r="R211" i="252"/>
  <c r="S211" i="252"/>
  <c r="V211" i="252"/>
  <c r="Y211" i="252"/>
  <c r="Z211" i="252"/>
  <c r="AA211" i="252"/>
  <c r="AD211" i="252"/>
  <c r="AG211" i="252"/>
  <c r="AJ211" i="252"/>
  <c r="AK211" i="252"/>
  <c r="AN211" i="252"/>
  <c r="AQ211" i="252"/>
  <c r="AT211" i="252"/>
  <c r="AU211" i="252"/>
  <c r="AX211" i="252"/>
  <c r="BA211" i="252"/>
  <c r="BD211" i="252"/>
  <c r="BE211" i="252"/>
  <c r="BF211" i="252"/>
  <c r="AX67" i="252"/>
  <c r="BA67" i="252"/>
  <c r="BD67" i="252"/>
  <c r="BE67" i="252"/>
  <c r="AX145" i="252"/>
  <c r="BA145" i="252"/>
  <c r="BD145" i="252"/>
  <c r="BE145" i="252"/>
  <c r="AX210" i="252"/>
  <c r="BA210" i="252"/>
  <c r="BD210" i="252"/>
  <c r="BE210" i="252"/>
  <c r="AN67" i="252"/>
  <c r="AQ67" i="252"/>
  <c r="AT67" i="252"/>
  <c r="AU67" i="252"/>
  <c r="AN145" i="252"/>
  <c r="AQ145" i="252"/>
  <c r="AT145" i="252"/>
  <c r="AU145" i="252"/>
  <c r="AN210" i="252"/>
  <c r="AQ210" i="252"/>
  <c r="AT210" i="252"/>
  <c r="AU210" i="252"/>
  <c r="AD67" i="252"/>
  <c r="AG67" i="252"/>
  <c r="AJ67" i="252"/>
  <c r="AK67" i="252"/>
  <c r="AD145" i="252"/>
  <c r="AG145" i="252"/>
  <c r="AJ145" i="252"/>
  <c r="AK145" i="252"/>
  <c r="AD210" i="252"/>
  <c r="AG210" i="252"/>
  <c r="AJ210" i="252"/>
  <c r="AK210" i="252"/>
  <c r="V67" i="252"/>
  <c r="Y67" i="252"/>
  <c r="Z67" i="252"/>
  <c r="AA67" i="252"/>
  <c r="V145" i="252"/>
  <c r="Y145" i="252"/>
  <c r="Z145" i="252"/>
  <c r="AA145" i="252"/>
  <c r="V210" i="252"/>
  <c r="Y210" i="252"/>
  <c r="Z210" i="252"/>
  <c r="AA210" i="252"/>
  <c r="J67" i="252"/>
  <c r="M67" i="252"/>
  <c r="R67" i="252"/>
  <c r="S67" i="252"/>
  <c r="J145" i="252"/>
  <c r="M145" i="252"/>
  <c r="R145" i="252"/>
  <c r="S145" i="252"/>
  <c r="J210" i="252"/>
  <c r="M210" i="252"/>
  <c r="R210" i="252"/>
  <c r="S210" i="252"/>
  <c r="BF210" i="252"/>
  <c r="BF67" i="252"/>
  <c r="BF145" i="252"/>
  <c r="J305" i="252"/>
  <c r="M305" i="252"/>
  <c r="R305" i="252"/>
  <c r="S305" i="252"/>
  <c r="V305" i="252"/>
  <c r="Y305" i="252"/>
  <c r="Z305" i="252"/>
  <c r="AA305" i="252"/>
  <c r="AD305" i="252"/>
  <c r="AG305" i="252"/>
  <c r="AJ305" i="252"/>
  <c r="AK305" i="252"/>
  <c r="AN305" i="252"/>
  <c r="AQ305" i="252"/>
  <c r="AT305" i="252"/>
  <c r="AU305" i="252"/>
  <c r="AX305" i="252"/>
  <c r="BA305" i="252"/>
  <c r="BD305" i="252"/>
  <c r="BE305" i="252"/>
  <c r="BF305" i="252"/>
  <c r="AX66" i="252"/>
  <c r="BA66" i="252"/>
  <c r="BD66" i="252"/>
  <c r="BE66" i="252"/>
  <c r="AX144" i="252"/>
  <c r="BA144" i="252"/>
  <c r="BD144" i="252"/>
  <c r="BE144" i="252"/>
  <c r="AX209" i="252"/>
  <c r="BA209" i="252"/>
  <c r="BD209" i="252"/>
  <c r="BE209" i="252"/>
  <c r="AX254" i="252"/>
  <c r="BA254" i="252"/>
  <c r="BD254" i="252"/>
  <c r="BE254" i="252"/>
  <c r="AX285" i="252"/>
  <c r="BA285" i="252"/>
  <c r="BD285" i="252"/>
  <c r="BE285" i="252"/>
  <c r="AN66" i="252"/>
  <c r="AQ66" i="252"/>
  <c r="AT66" i="252"/>
  <c r="AU66" i="252"/>
  <c r="AN144" i="252"/>
  <c r="AQ144" i="252"/>
  <c r="AT144" i="252"/>
  <c r="AU144" i="252"/>
  <c r="AN209" i="252"/>
  <c r="AQ209" i="252"/>
  <c r="AT209" i="252"/>
  <c r="AU209" i="252"/>
  <c r="AN254" i="252"/>
  <c r="AQ254" i="252"/>
  <c r="AT254" i="252"/>
  <c r="AU254" i="252"/>
  <c r="AN285" i="252"/>
  <c r="AQ285" i="252"/>
  <c r="AT285" i="252"/>
  <c r="AU285" i="252"/>
  <c r="AD66" i="252"/>
  <c r="AG66" i="252"/>
  <c r="AJ66" i="252"/>
  <c r="AK66" i="252"/>
  <c r="AD144" i="252"/>
  <c r="AG144" i="252"/>
  <c r="AJ144" i="252"/>
  <c r="AK144" i="252"/>
  <c r="AD209" i="252"/>
  <c r="AG209" i="252"/>
  <c r="AJ209" i="252"/>
  <c r="AK209" i="252"/>
  <c r="AD254" i="252"/>
  <c r="AG254" i="252"/>
  <c r="AJ254" i="252"/>
  <c r="AK254" i="252"/>
  <c r="AD285" i="252"/>
  <c r="AG285" i="252"/>
  <c r="AJ285" i="252"/>
  <c r="AK285" i="252"/>
  <c r="V66" i="252"/>
  <c r="Y66" i="252"/>
  <c r="Z66" i="252"/>
  <c r="AA66" i="252"/>
  <c r="V144" i="252"/>
  <c r="Y144" i="252"/>
  <c r="Z144" i="252"/>
  <c r="AA144" i="252"/>
  <c r="V209" i="252"/>
  <c r="Y209" i="252"/>
  <c r="Z209" i="252"/>
  <c r="AA209" i="252"/>
  <c r="V254" i="252"/>
  <c r="Y254" i="252"/>
  <c r="Z254" i="252"/>
  <c r="AA254" i="252"/>
  <c r="V285" i="252"/>
  <c r="Y285" i="252"/>
  <c r="Z285" i="252"/>
  <c r="AA285" i="252"/>
  <c r="J66" i="252"/>
  <c r="M66" i="252"/>
  <c r="R66" i="252"/>
  <c r="S66" i="252"/>
  <c r="J144" i="252"/>
  <c r="M144" i="252"/>
  <c r="R144" i="252"/>
  <c r="S144" i="252"/>
  <c r="J209" i="252"/>
  <c r="M209" i="252"/>
  <c r="R209" i="252"/>
  <c r="S209" i="252"/>
  <c r="J254" i="252"/>
  <c r="M254" i="252"/>
  <c r="R254" i="252"/>
  <c r="S254" i="252"/>
  <c r="J285" i="252"/>
  <c r="M285" i="252"/>
  <c r="R285" i="252"/>
  <c r="S285" i="252"/>
  <c r="BF285" i="252"/>
  <c r="BF66" i="252"/>
  <c r="BF144" i="252"/>
  <c r="BF209" i="252"/>
  <c r="BF254" i="252"/>
  <c r="J326" i="252"/>
  <c r="M326" i="252"/>
  <c r="R326" i="252"/>
  <c r="S326" i="252"/>
  <c r="V326" i="252"/>
  <c r="Y326" i="252"/>
  <c r="Z326" i="252"/>
  <c r="AA326" i="252"/>
  <c r="AD326" i="252"/>
  <c r="AG326" i="252"/>
  <c r="AJ326" i="252"/>
  <c r="AK326" i="252"/>
  <c r="AN326" i="252"/>
  <c r="AQ326" i="252"/>
  <c r="AT326" i="252"/>
  <c r="AU326" i="252"/>
  <c r="AX326" i="252"/>
  <c r="BA326" i="252"/>
  <c r="BD326" i="252"/>
  <c r="BE326" i="252"/>
  <c r="BF326" i="252"/>
  <c r="AX65" i="252"/>
  <c r="BA65" i="252"/>
  <c r="BD65" i="252"/>
  <c r="BE65" i="252"/>
  <c r="AX141" i="252"/>
  <c r="BA141" i="252"/>
  <c r="BD141" i="252"/>
  <c r="BE141" i="252"/>
  <c r="AX142" i="252"/>
  <c r="BA142" i="252"/>
  <c r="BD142" i="252"/>
  <c r="BE142" i="252"/>
  <c r="AX143" i="252"/>
  <c r="BA143" i="252"/>
  <c r="BD143" i="252"/>
  <c r="BE143" i="252"/>
  <c r="AX208" i="252"/>
  <c r="BA208" i="252"/>
  <c r="BD208" i="252"/>
  <c r="BE208" i="252"/>
  <c r="AX253" i="252"/>
  <c r="BA253" i="252"/>
  <c r="BD253" i="252"/>
  <c r="BE253" i="252"/>
  <c r="AX284" i="252"/>
  <c r="BA284" i="252"/>
  <c r="BD284" i="252"/>
  <c r="BE284" i="252"/>
  <c r="AX304" i="252"/>
  <c r="BA304" i="252"/>
  <c r="BD304" i="252"/>
  <c r="BE304" i="252"/>
  <c r="AX317" i="252"/>
  <c r="BA317" i="252"/>
  <c r="BD317" i="252"/>
  <c r="BE317" i="252"/>
  <c r="AN65" i="252"/>
  <c r="AQ65" i="252"/>
  <c r="AT65" i="252"/>
  <c r="AU65" i="252"/>
  <c r="AN141" i="252"/>
  <c r="AQ141" i="252"/>
  <c r="AT141" i="252"/>
  <c r="AU141" i="252"/>
  <c r="AN142" i="252"/>
  <c r="AQ142" i="252"/>
  <c r="AT142" i="252"/>
  <c r="AU142" i="252"/>
  <c r="AN143" i="252"/>
  <c r="AQ143" i="252"/>
  <c r="AT143" i="252"/>
  <c r="AU143" i="252"/>
  <c r="AN208" i="252"/>
  <c r="AQ208" i="252"/>
  <c r="AT208" i="252"/>
  <c r="AU208" i="252"/>
  <c r="AN253" i="252"/>
  <c r="AQ253" i="252"/>
  <c r="AT253" i="252"/>
  <c r="AU253" i="252"/>
  <c r="AN284" i="252"/>
  <c r="AQ284" i="252"/>
  <c r="AT284" i="252"/>
  <c r="AU284" i="252"/>
  <c r="AN304" i="252"/>
  <c r="AQ304" i="252"/>
  <c r="AT304" i="252"/>
  <c r="AU304" i="252"/>
  <c r="AN317" i="252"/>
  <c r="AQ317" i="252"/>
  <c r="AT317" i="252"/>
  <c r="AU317" i="252"/>
  <c r="AD65" i="252"/>
  <c r="AG65" i="252"/>
  <c r="AJ65" i="252"/>
  <c r="AK65" i="252"/>
  <c r="AD141" i="252"/>
  <c r="AG141" i="252"/>
  <c r="AJ141" i="252"/>
  <c r="AK141" i="252"/>
  <c r="AD142" i="252"/>
  <c r="AG142" i="252"/>
  <c r="AJ142" i="252"/>
  <c r="AK142" i="252"/>
  <c r="AD143" i="252"/>
  <c r="AG143" i="252"/>
  <c r="AJ143" i="252"/>
  <c r="AK143" i="252"/>
  <c r="AD208" i="252"/>
  <c r="AG208" i="252"/>
  <c r="AJ208" i="252"/>
  <c r="AK208" i="252"/>
  <c r="AD253" i="252"/>
  <c r="AG253" i="252"/>
  <c r="AJ253" i="252"/>
  <c r="AK253" i="252"/>
  <c r="AD284" i="252"/>
  <c r="AG284" i="252"/>
  <c r="AJ284" i="252"/>
  <c r="AK284" i="252"/>
  <c r="AD304" i="252"/>
  <c r="AG304" i="252"/>
  <c r="AJ304" i="252"/>
  <c r="AK304" i="252"/>
  <c r="AD317" i="252"/>
  <c r="AG317" i="252"/>
  <c r="AJ317" i="252"/>
  <c r="AK317" i="252"/>
  <c r="V65" i="252"/>
  <c r="Y65" i="252"/>
  <c r="Z65" i="252"/>
  <c r="AA65" i="252"/>
  <c r="V141" i="252"/>
  <c r="Y141" i="252"/>
  <c r="Z141" i="252"/>
  <c r="AA141" i="252"/>
  <c r="V142" i="252"/>
  <c r="Y142" i="252"/>
  <c r="Z142" i="252"/>
  <c r="AA142" i="252"/>
  <c r="V143" i="252"/>
  <c r="Y143" i="252"/>
  <c r="Z143" i="252"/>
  <c r="AA143" i="252"/>
  <c r="V208" i="252"/>
  <c r="Y208" i="252"/>
  <c r="Z208" i="252"/>
  <c r="AA208" i="252"/>
  <c r="V253" i="252"/>
  <c r="Y253" i="252"/>
  <c r="Z253" i="252"/>
  <c r="AA253" i="252"/>
  <c r="V284" i="252"/>
  <c r="Y284" i="252"/>
  <c r="Z284" i="252"/>
  <c r="AA284" i="252"/>
  <c r="V304" i="252"/>
  <c r="Y304" i="252"/>
  <c r="Z304" i="252"/>
  <c r="AA304" i="252"/>
  <c r="V317" i="252"/>
  <c r="Y317" i="252"/>
  <c r="Z317" i="252"/>
  <c r="AA317" i="252"/>
  <c r="J65" i="252"/>
  <c r="M65" i="252"/>
  <c r="R65" i="252"/>
  <c r="S65" i="252"/>
  <c r="J141" i="252"/>
  <c r="M141" i="252"/>
  <c r="R141" i="252"/>
  <c r="S141" i="252"/>
  <c r="J142" i="252"/>
  <c r="M142" i="252"/>
  <c r="R142" i="252"/>
  <c r="S142" i="252"/>
  <c r="J143" i="252"/>
  <c r="M143" i="252"/>
  <c r="R143" i="252"/>
  <c r="S143" i="252"/>
  <c r="J208" i="252"/>
  <c r="M208" i="252"/>
  <c r="R208" i="252"/>
  <c r="S208" i="252"/>
  <c r="J253" i="252"/>
  <c r="M253" i="252"/>
  <c r="R253" i="252"/>
  <c r="S253" i="252"/>
  <c r="J284" i="252"/>
  <c r="M284" i="252"/>
  <c r="R284" i="252"/>
  <c r="S284" i="252"/>
  <c r="J304" i="252"/>
  <c r="M304" i="252"/>
  <c r="R304" i="252"/>
  <c r="S304" i="252"/>
  <c r="J317" i="252"/>
  <c r="M317" i="252"/>
  <c r="R317" i="252"/>
  <c r="S317" i="252"/>
  <c r="BF317" i="252"/>
  <c r="BF65" i="252"/>
  <c r="BF141" i="252"/>
  <c r="BF142" i="252"/>
  <c r="BF143" i="252"/>
  <c r="BF208" i="252"/>
  <c r="BF253" i="252"/>
  <c r="BF284" i="252"/>
  <c r="BF304" i="252"/>
  <c r="J64" i="252"/>
  <c r="M64" i="252"/>
  <c r="R64" i="252"/>
  <c r="S64" i="252"/>
  <c r="V64" i="252"/>
  <c r="Y64" i="252"/>
  <c r="Z64" i="252"/>
  <c r="AA64" i="252"/>
  <c r="AD64" i="252"/>
  <c r="AG64" i="252"/>
  <c r="AJ64" i="252"/>
  <c r="AK64" i="252"/>
  <c r="AN64" i="252"/>
  <c r="AQ64" i="252"/>
  <c r="AT64" i="252"/>
  <c r="AU64" i="252"/>
  <c r="AX64" i="252"/>
  <c r="BA64" i="252"/>
  <c r="BD64" i="252"/>
  <c r="BE64" i="252"/>
  <c r="BF64" i="252"/>
  <c r="J140" i="252"/>
  <c r="M140" i="252"/>
  <c r="R140" i="252"/>
  <c r="S140" i="252"/>
  <c r="V140" i="252"/>
  <c r="Y140" i="252"/>
  <c r="Z140" i="252"/>
  <c r="AA140" i="252"/>
  <c r="AD140" i="252"/>
  <c r="AG140" i="252"/>
  <c r="AJ140" i="252"/>
  <c r="AK140" i="252"/>
  <c r="AN140" i="252"/>
  <c r="AQ140" i="252"/>
  <c r="AT140" i="252"/>
  <c r="AU140" i="252"/>
  <c r="AX140" i="252"/>
  <c r="BA140" i="252"/>
  <c r="BD140" i="252"/>
  <c r="BE140" i="252"/>
  <c r="BF140" i="252"/>
  <c r="AX63" i="252"/>
  <c r="BA63" i="252"/>
  <c r="BD63" i="252"/>
  <c r="BE63" i="252"/>
  <c r="AN63" i="252"/>
  <c r="AQ63" i="252"/>
  <c r="AT63" i="252"/>
  <c r="AU63" i="252"/>
  <c r="AD63" i="252"/>
  <c r="AG63" i="252"/>
  <c r="AJ63" i="252"/>
  <c r="AK63" i="252"/>
  <c r="V63" i="252"/>
  <c r="Y63" i="252"/>
  <c r="Z63" i="252"/>
  <c r="AA63" i="252"/>
  <c r="J63" i="252"/>
  <c r="M63" i="252"/>
  <c r="R63" i="252"/>
  <c r="S63" i="252"/>
  <c r="BF63" i="252"/>
  <c r="J252" i="252"/>
  <c r="M252" i="252"/>
  <c r="R252" i="252"/>
  <c r="S252" i="252"/>
  <c r="V252" i="252"/>
  <c r="Y252" i="252"/>
  <c r="Z252" i="252"/>
  <c r="AA252" i="252"/>
  <c r="AD252" i="252"/>
  <c r="AG252" i="252"/>
  <c r="AJ252" i="252"/>
  <c r="AK252" i="252"/>
  <c r="AN252" i="252"/>
  <c r="AQ252" i="252"/>
  <c r="AT252" i="252"/>
  <c r="AU252" i="252"/>
  <c r="AX252" i="252"/>
  <c r="BA252" i="252"/>
  <c r="BD252" i="252"/>
  <c r="BE252" i="252"/>
  <c r="BF252" i="252"/>
  <c r="AX62" i="252"/>
  <c r="BA62" i="252"/>
  <c r="BD62" i="252"/>
  <c r="BE62" i="252"/>
  <c r="AX139" i="252"/>
  <c r="BA139" i="252"/>
  <c r="BD139" i="252"/>
  <c r="BE139" i="252"/>
  <c r="AX207" i="252"/>
  <c r="BA207" i="252"/>
  <c r="BD207" i="252"/>
  <c r="BE207" i="252"/>
  <c r="AN62" i="252"/>
  <c r="AQ62" i="252"/>
  <c r="AT62" i="252"/>
  <c r="AU62" i="252"/>
  <c r="AN139" i="252"/>
  <c r="AQ139" i="252"/>
  <c r="AT139" i="252"/>
  <c r="AU139" i="252"/>
  <c r="AN207" i="252"/>
  <c r="AQ207" i="252"/>
  <c r="AT207" i="252"/>
  <c r="AU207" i="252"/>
  <c r="AD62" i="252"/>
  <c r="AG62" i="252"/>
  <c r="AJ62" i="252"/>
  <c r="AK62" i="252"/>
  <c r="AD139" i="252"/>
  <c r="AG139" i="252"/>
  <c r="AJ139" i="252"/>
  <c r="AK139" i="252"/>
  <c r="AD207" i="252"/>
  <c r="AG207" i="252"/>
  <c r="AJ207" i="252"/>
  <c r="AK207" i="252"/>
  <c r="V62" i="252"/>
  <c r="Y62" i="252"/>
  <c r="Z62" i="252"/>
  <c r="AA62" i="252"/>
  <c r="V139" i="252"/>
  <c r="Y139" i="252"/>
  <c r="Z139" i="252"/>
  <c r="AA139" i="252"/>
  <c r="V207" i="252"/>
  <c r="Y207" i="252"/>
  <c r="Z207" i="252"/>
  <c r="AA207" i="252"/>
  <c r="J62" i="252"/>
  <c r="M62" i="252"/>
  <c r="R62" i="252"/>
  <c r="S62" i="252"/>
  <c r="J139" i="252"/>
  <c r="M139" i="252"/>
  <c r="R139" i="252"/>
  <c r="S139" i="252"/>
  <c r="J207" i="252"/>
  <c r="M207" i="252"/>
  <c r="R207" i="252"/>
  <c r="S207" i="252"/>
  <c r="BF207" i="252"/>
  <c r="BF62" i="252"/>
  <c r="BF139" i="252"/>
  <c r="J380" i="252"/>
  <c r="M380" i="252"/>
  <c r="R380" i="252"/>
  <c r="S380" i="252"/>
  <c r="V380" i="252"/>
  <c r="Y380" i="252"/>
  <c r="Z380" i="252"/>
  <c r="AA380" i="252"/>
  <c r="AD380" i="252"/>
  <c r="AG380" i="252"/>
  <c r="AJ380" i="252"/>
  <c r="AK380" i="252"/>
  <c r="AN380" i="252"/>
  <c r="AQ380" i="252"/>
  <c r="AT380" i="252"/>
  <c r="AU380" i="252"/>
  <c r="AX380" i="252"/>
  <c r="BA380" i="252"/>
  <c r="BD380" i="252"/>
  <c r="BE380" i="252"/>
  <c r="BF380" i="252"/>
  <c r="AX60" i="252"/>
  <c r="BA60" i="252"/>
  <c r="BD60" i="252"/>
  <c r="BE60" i="252"/>
  <c r="AX61" i="252"/>
  <c r="BA61" i="252"/>
  <c r="BD61" i="252"/>
  <c r="BE61" i="252"/>
  <c r="AX138" i="252"/>
  <c r="BA138" i="252"/>
  <c r="BD138" i="252"/>
  <c r="BE138" i="252"/>
  <c r="AX206" i="252"/>
  <c r="BA206" i="252"/>
  <c r="BD206" i="252"/>
  <c r="BE206" i="252"/>
  <c r="AX251" i="252"/>
  <c r="BA251" i="252"/>
  <c r="BD251" i="252"/>
  <c r="BE251" i="252"/>
  <c r="AX280" i="252"/>
  <c r="BA280" i="252"/>
  <c r="BD280" i="252"/>
  <c r="BE280" i="252"/>
  <c r="AX281" i="252"/>
  <c r="BA281" i="252"/>
  <c r="BD281" i="252"/>
  <c r="BE281" i="252"/>
  <c r="AX282" i="252"/>
  <c r="BA282" i="252"/>
  <c r="BD282" i="252"/>
  <c r="BE282" i="252"/>
  <c r="AX283" i="252"/>
  <c r="BA283" i="252"/>
  <c r="BD283" i="252"/>
  <c r="BE283" i="252"/>
  <c r="AX300" i="252"/>
  <c r="BA300" i="252"/>
  <c r="BD300" i="252"/>
  <c r="BE300" i="252"/>
  <c r="AX301" i="252"/>
  <c r="BA301" i="252"/>
  <c r="BD301" i="252"/>
  <c r="BE301" i="252"/>
  <c r="AX302" i="252"/>
  <c r="BA302" i="252"/>
  <c r="BD302" i="252"/>
  <c r="BE302" i="252"/>
  <c r="AX303" i="252"/>
  <c r="BA303" i="252"/>
  <c r="BD303" i="252"/>
  <c r="BE303" i="252"/>
  <c r="AX312" i="252"/>
  <c r="BA312" i="252"/>
  <c r="BD312" i="252"/>
  <c r="BE312" i="252"/>
  <c r="AX313" i="252"/>
  <c r="BA313" i="252"/>
  <c r="BD313" i="252"/>
  <c r="BE313" i="252"/>
  <c r="AX314" i="252"/>
  <c r="BA314" i="252"/>
  <c r="BD314" i="252"/>
  <c r="BE314" i="252"/>
  <c r="AX315" i="252"/>
  <c r="BA315" i="252"/>
  <c r="BD315" i="252"/>
  <c r="BE315" i="252"/>
  <c r="AX316" i="252"/>
  <c r="BA316" i="252"/>
  <c r="BD316" i="252"/>
  <c r="BE316" i="252"/>
  <c r="AX320" i="252"/>
  <c r="BA320" i="252"/>
  <c r="BD320" i="252"/>
  <c r="BE320" i="252"/>
  <c r="AX321" i="252"/>
  <c r="BA321" i="252"/>
  <c r="BD321" i="252"/>
  <c r="BE321" i="252"/>
  <c r="AX322" i="252"/>
  <c r="BA322" i="252"/>
  <c r="BD322" i="252"/>
  <c r="BE322" i="252"/>
  <c r="AX323" i="252"/>
  <c r="BA323" i="252"/>
  <c r="BD323" i="252"/>
  <c r="BE323" i="252"/>
  <c r="AX324" i="252"/>
  <c r="BA324" i="252"/>
  <c r="BD324" i="252"/>
  <c r="BE324" i="252"/>
  <c r="AX325" i="252"/>
  <c r="BA325" i="252"/>
  <c r="BD325" i="252"/>
  <c r="BE325" i="252"/>
  <c r="AX328" i="252"/>
  <c r="BA328" i="252"/>
  <c r="BD328" i="252"/>
  <c r="BE328" i="252"/>
  <c r="AX329" i="252"/>
  <c r="BA329" i="252"/>
  <c r="BD329" i="252"/>
  <c r="BE329" i="252"/>
  <c r="AX330" i="252"/>
  <c r="BA330" i="252"/>
  <c r="BD330" i="252"/>
  <c r="BE330" i="252"/>
  <c r="AX331" i="252"/>
  <c r="BA331" i="252"/>
  <c r="BD331" i="252"/>
  <c r="BE331" i="252"/>
  <c r="AX332" i="252"/>
  <c r="BA332" i="252"/>
  <c r="BD332" i="252"/>
  <c r="BE332" i="252"/>
  <c r="AX333" i="252"/>
  <c r="BA333" i="252"/>
  <c r="BD333" i="252"/>
  <c r="BE333" i="252"/>
  <c r="AX334" i="252"/>
  <c r="BA334" i="252"/>
  <c r="BD334" i="252"/>
  <c r="BE334" i="252"/>
  <c r="AX335" i="252"/>
  <c r="BA335" i="252"/>
  <c r="BD335" i="252"/>
  <c r="BE335" i="252"/>
  <c r="AX336" i="252"/>
  <c r="BA336" i="252"/>
  <c r="BD336" i="252"/>
  <c r="BE336" i="252"/>
  <c r="AX337" i="252"/>
  <c r="BA337" i="252"/>
  <c r="BD337" i="252"/>
  <c r="BE337" i="252"/>
  <c r="AX338" i="252"/>
  <c r="BA338" i="252"/>
  <c r="BD338" i="252"/>
  <c r="BE338" i="252"/>
  <c r="AX339" i="252"/>
  <c r="BA339" i="252"/>
  <c r="BD339" i="252"/>
  <c r="BE339" i="252"/>
  <c r="AX340" i="252"/>
  <c r="BA340" i="252"/>
  <c r="BD340" i="252"/>
  <c r="BE340" i="252"/>
  <c r="AX341" i="252"/>
  <c r="BA341" i="252"/>
  <c r="BD341" i="252"/>
  <c r="BE341" i="252"/>
  <c r="AX342" i="252"/>
  <c r="BA342" i="252"/>
  <c r="BD342" i="252"/>
  <c r="BE342" i="252"/>
  <c r="AX343" i="252"/>
  <c r="BA343" i="252"/>
  <c r="BD343" i="252"/>
  <c r="BE343" i="252"/>
  <c r="AX344" i="252"/>
  <c r="BA344" i="252"/>
  <c r="BD344" i="252"/>
  <c r="BE344" i="252"/>
  <c r="AX345" i="252"/>
  <c r="BA345" i="252"/>
  <c r="BD345" i="252"/>
  <c r="BE345" i="252"/>
  <c r="AX346" i="252"/>
  <c r="BA346" i="252"/>
  <c r="BD346" i="252"/>
  <c r="BE346" i="252"/>
  <c r="AX347" i="252"/>
  <c r="BA347" i="252"/>
  <c r="BD347" i="252"/>
  <c r="BE347" i="252"/>
  <c r="AX348" i="252"/>
  <c r="BA348" i="252"/>
  <c r="BD348" i="252"/>
  <c r="BE348" i="252"/>
  <c r="AX349" i="252"/>
  <c r="BA349" i="252"/>
  <c r="BD349" i="252"/>
  <c r="BE349" i="252"/>
  <c r="AX350" i="252"/>
  <c r="BA350" i="252"/>
  <c r="BD350" i="252"/>
  <c r="BE350" i="252"/>
  <c r="AX351" i="252"/>
  <c r="BA351" i="252"/>
  <c r="BD351" i="252"/>
  <c r="BE351" i="252"/>
  <c r="AX352" i="252"/>
  <c r="BA352" i="252"/>
  <c r="BD352" i="252"/>
  <c r="BE352" i="252"/>
  <c r="AX353" i="252"/>
  <c r="BA353" i="252"/>
  <c r="BD353" i="252"/>
  <c r="BE353" i="252"/>
  <c r="AX354" i="252"/>
  <c r="BA354" i="252"/>
  <c r="BD354" i="252"/>
  <c r="BE354" i="252"/>
  <c r="AX355" i="252"/>
  <c r="BA355" i="252"/>
  <c r="BD355" i="252"/>
  <c r="BE355" i="252"/>
  <c r="AX356" i="252"/>
  <c r="BA356" i="252"/>
  <c r="BD356" i="252"/>
  <c r="BE356" i="252"/>
  <c r="AX357" i="252"/>
  <c r="BA357" i="252"/>
  <c r="BD357" i="252"/>
  <c r="BE357" i="252"/>
  <c r="AX358" i="252"/>
  <c r="BA358" i="252"/>
  <c r="BD358" i="252"/>
  <c r="BE358" i="252"/>
  <c r="AX359" i="252"/>
  <c r="BA359" i="252"/>
  <c r="BD359" i="252"/>
  <c r="BE359" i="252"/>
  <c r="AX360" i="252"/>
  <c r="BA360" i="252"/>
  <c r="BD360" i="252"/>
  <c r="BE360" i="252"/>
  <c r="AX361" i="252"/>
  <c r="BA361" i="252"/>
  <c r="BD361" i="252"/>
  <c r="BE361" i="252"/>
  <c r="AX362" i="252"/>
  <c r="BA362" i="252"/>
  <c r="BD362" i="252"/>
  <c r="BE362" i="252"/>
  <c r="AX363" i="252"/>
  <c r="BA363" i="252"/>
  <c r="BD363" i="252"/>
  <c r="BE363" i="252"/>
  <c r="AX364" i="252"/>
  <c r="BA364" i="252"/>
  <c r="BD364" i="252"/>
  <c r="BE364" i="252"/>
  <c r="AX365" i="252"/>
  <c r="BA365" i="252"/>
  <c r="BD365" i="252"/>
  <c r="BE365" i="252"/>
  <c r="AX366" i="252"/>
  <c r="BA366" i="252"/>
  <c r="BD366" i="252"/>
  <c r="BE366" i="252"/>
  <c r="AX367" i="252"/>
  <c r="BA367" i="252"/>
  <c r="BD367" i="252"/>
  <c r="BE367" i="252"/>
  <c r="AX368" i="252"/>
  <c r="BA368" i="252"/>
  <c r="BD368" i="252"/>
  <c r="BE368" i="252"/>
  <c r="AX369" i="252"/>
  <c r="BA369" i="252"/>
  <c r="BD369" i="252"/>
  <c r="BE369" i="252"/>
  <c r="AX370" i="252"/>
  <c r="BA370" i="252"/>
  <c r="BD370" i="252"/>
  <c r="BE370" i="252"/>
  <c r="AX373" i="252"/>
  <c r="BA373" i="252"/>
  <c r="BD373" i="252"/>
  <c r="BE373" i="252"/>
  <c r="AX374" i="252"/>
  <c r="BA374" i="252"/>
  <c r="BD374" i="252"/>
  <c r="BE374" i="252"/>
  <c r="AX375" i="252"/>
  <c r="BA375" i="252"/>
  <c r="BD375" i="252"/>
  <c r="BE375" i="252"/>
  <c r="AX376" i="252"/>
  <c r="BA376" i="252"/>
  <c r="BD376" i="252"/>
  <c r="BE376" i="252"/>
  <c r="AX377" i="252"/>
  <c r="BA377" i="252"/>
  <c r="BD377" i="252"/>
  <c r="BE377" i="252"/>
  <c r="AX378" i="252"/>
  <c r="BA378" i="252"/>
  <c r="BD378" i="252"/>
  <c r="BE378" i="252"/>
  <c r="AX381" i="252"/>
  <c r="BA381" i="252"/>
  <c r="BD381" i="252"/>
  <c r="BE381" i="252"/>
  <c r="AX371" i="252"/>
  <c r="BA371" i="252"/>
  <c r="BD371" i="252"/>
  <c r="BE371" i="252"/>
  <c r="AX372" i="252"/>
  <c r="BA372" i="252"/>
  <c r="BD372" i="252"/>
  <c r="BE372" i="252"/>
  <c r="AX379" i="252"/>
  <c r="BA379" i="252"/>
  <c r="BD379" i="252"/>
  <c r="BE379" i="252"/>
  <c r="AN60" i="252"/>
  <c r="AQ60" i="252"/>
  <c r="AT60" i="252"/>
  <c r="AU60" i="252"/>
  <c r="AN61" i="252"/>
  <c r="AQ61" i="252"/>
  <c r="AT61" i="252"/>
  <c r="AU61" i="252"/>
  <c r="AN138" i="252"/>
  <c r="AQ138" i="252"/>
  <c r="AT138" i="252"/>
  <c r="AU138" i="252"/>
  <c r="AN206" i="252"/>
  <c r="AQ206" i="252"/>
  <c r="AT206" i="252"/>
  <c r="AU206" i="252"/>
  <c r="AN251" i="252"/>
  <c r="AQ251" i="252"/>
  <c r="AT251" i="252"/>
  <c r="AU251" i="252"/>
  <c r="AN280" i="252"/>
  <c r="AQ280" i="252"/>
  <c r="AT280" i="252"/>
  <c r="AU280" i="252"/>
  <c r="AN281" i="252"/>
  <c r="AQ281" i="252"/>
  <c r="AT281" i="252"/>
  <c r="AU281" i="252"/>
  <c r="AN282" i="252"/>
  <c r="AQ282" i="252"/>
  <c r="AT282" i="252"/>
  <c r="AU282" i="252"/>
  <c r="AN283" i="252"/>
  <c r="AQ283" i="252"/>
  <c r="AT283" i="252"/>
  <c r="AU283" i="252"/>
  <c r="AN300" i="252"/>
  <c r="AQ300" i="252"/>
  <c r="AT300" i="252"/>
  <c r="AU300" i="252"/>
  <c r="AN301" i="252"/>
  <c r="AQ301" i="252"/>
  <c r="AT301" i="252"/>
  <c r="AU301" i="252"/>
  <c r="AN302" i="252"/>
  <c r="AQ302" i="252"/>
  <c r="AT302" i="252"/>
  <c r="AU302" i="252"/>
  <c r="AN303" i="252"/>
  <c r="AQ303" i="252"/>
  <c r="AT303" i="252"/>
  <c r="AU303" i="252"/>
  <c r="AN312" i="252"/>
  <c r="AQ312" i="252"/>
  <c r="AT312" i="252"/>
  <c r="AU312" i="252"/>
  <c r="AN313" i="252"/>
  <c r="AQ313" i="252"/>
  <c r="AT313" i="252"/>
  <c r="AU313" i="252"/>
  <c r="AN314" i="252"/>
  <c r="AQ314" i="252"/>
  <c r="AT314" i="252"/>
  <c r="AU314" i="252"/>
  <c r="AN315" i="252"/>
  <c r="AQ315" i="252"/>
  <c r="AT315" i="252"/>
  <c r="AU315" i="252"/>
  <c r="AN316" i="252"/>
  <c r="AQ316" i="252"/>
  <c r="AT316" i="252"/>
  <c r="AU316" i="252"/>
  <c r="AN320" i="252"/>
  <c r="AQ320" i="252"/>
  <c r="AT320" i="252"/>
  <c r="AU320" i="252"/>
  <c r="AN321" i="252"/>
  <c r="AQ321" i="252"/>
  <c r="AT321" i="252"/>
  <c r="AU321" i="252"/>
  <c r="AN322" i="252"/>
  <c r="AQ322" i="252"/>
  <c r="AT322" i="252"/>
  <c r="AU322" i="252"/>
  <c r="AN323" i="252"/>
  <c r="AQ323" i="252"/>
  <c r="AT323" i="252"/>
  <c r="AU323" i="252"/>
  <c r="AN324" i="252"/>
  <c r="AQ324" i="252"/>
  <c r="AT324" i="252"/>
  <c r="AU324" i="252"/>
  <c r="AN325" i="252"/>
  <c r="AQ325" i="252"/>
  <c r="AT325" i="252"/>
  <c r="AU325" i="252"/>
  <c r="AN328" i="252"/>
  <c r="AQ328" i="252"/>
  <c r="AT328" i="252"/>
  <c r="AU328" i="252"/>
  <c r="AN329" i="252"/>
  <c r="AQ329" i="252"/>
  <c r="AT329" i="252"/>
  <c r="AU329" i="252"/>
  <c r="AN330" i="252"/>
  <c r="AQ330" i="252"/>
  <c r="AT330" i="252"/>
  <c r="AU330" i="252"/>
  <c r="AN331" i="252"/>
  <c r="AQ331" i="252"/>
  <c r="AT331" i="252"/>
  <c r="AU331" i="252"/>
  <c r="AN332" i="252"/>
  <c r="AQ332" i="252"/>
  <c r="AT332" i="252"/>
  <c r="AU332" i="252"/>
  <c r="AN333" i="252"/>
  <c r="AQ333" i="252"/>
  <c r="AT333" i="252"/>
  <c r="AU333" i="252"/>
  <c r="AN334" i="252"/>
  <c r="AQ334" i="252"/>
  <c r="AT334" i="252"/>
  <c r="AU334" i="252"/>
  <c r="AN335" i="252"/>
  <c r="AQ335" i="252"/>
  <c r="AT335" i="252"/>
  <c r="AU335" i="252"/>
  <c r="AN336" i="252"/>
  <c r="AQ336" i="252"/>
  <c r="AT336" i="252"/>
  <c r="AU336" i="252"/>
  <c r="AN337" i="252"/>
  <c r="AQ337" i="252"/>
  <c r="AT337" i="252"/>
  <c r="AU337" i="252"/>
  <c r="AN338" i="252"/>
  <c r="AQ338" i="252"/>
  <c r="AT338" i="252"/>
  <c r="AU338" i="252"/>
  <c r="AN339" i="252"/>
  <c r="AQ339" i="252"/>
  <c r="AT339" i="252"/>
  <c r="AU339" i="252"/>
  <c r="AN340" i="252"/>
  <c r="AQ340" i="252"/>
  <c r="AT340" i="252"/>
  <c r="AU340" i="252"/>
  <c r="AN341" i="252"/>
  <c r="AQ341" i="252"/>
  <c r="AT341" i="252"/>
  <c r="AU341" i="252"/>
  <c r="AN342" i="252"/>
  <c r="AQ342" i="252"/>
  <c r="AT342" i="252"/>
  <c r="AU342" i="252"/>
  <c r="AN343" i="252"/>
  <c r="AQ343" i="252"/>
  <c r="AT343" i="252"/>
  <c r="AU343" i="252"/>
  <c r="AN344" i="252"/>
  <c r="AQ344" i="252"/>
  <c r="AT344" i="252"/>
  <c r="AU344" i="252"/>
  <c r="AN345" i="252"/>
  <c r="AQ345" i="252"/>
  <c r="AT345" i="252"/>
  <c r="AU345" i="252"/>
  <c r="AN346" i="252"/>
  <c r="AQ346" i="252"/>
  <c r="AT346" i="252"/>
  <c r="AU346" i="252"/>
  <c r="AN347" i="252"/>
  <c r="AQ347" i="252"/>
  <c r="AT347" i="252"/>
  <c r="AU347" i="252"/>
  <c r="AN348" i="252"/>
  <c r="AQ348" i="252"/>
  <c r="AT348" i="252"/>
  <c r="AU348" i="252"/>
  <c r="AN349" i="252"/>
  <c r="AQ349" i="252"/>
  <c r="AT349" i="252"/>
  <c r="AU349" i="252"/>
  <c r="AN350" i="252"/>
  <c r="AQ350" i="252"/>
  <c r="AT350" i="252"/>
  <c r="AU350" i="252"/>
  <c r="AN351" i="252"/>
  <c r="AQ351" i="252"/>
  <c r="AT351" i="252"/>
  <c r="AU351" i="252"/>
  <c r="AN352" i="252"/>
  <c r="AQ352" i="252"/>
  <c r="AT352" i="252"/>
  <c r="AU352" i="252"/>
  <c r="AN353" i="252"/>
  <c r="AQ353" i="252"/>
  <c r="AT353" i="252"/>
  <c r="AU353" i="252"/>
  <c r="AN354" i="252"/>
  <c r="AQ354" i="252"/>
  <c r="AT354" i="252"/>
  <c r="AU354" i="252"/>
  <c r="AN355" i="252"/>
  <c r="AQ355" i="252"/>
  <c r="AT355" i="252"/>
  <c r="AU355" i="252"/>
  <c r="AN356" i="252"/>
  <c r="AQ356" i="252"/>
  <c r="AT356" i="252"/>
  <c r="AU356" i="252"/>
  <c r="AN357" i="252"/>
  <c r="AQ357" i="252"/>
  <c r="AT357" i="252"/>
  <c r="AU357" i="252"/>
  <c r="AN358" i="252"/>
  <c r="AQ358" i="252"/>
  <c r="AT358" i="252"/>
  <c r="AU358" i="252"/>
  <c r="AN359" i="252"/>
  <c r="AQ359" i="252"/>
  <c r="AT359" i="252"/>
  <c r="AU359" i="252"/>
  <c r="AN360" i="252"/>
  <c r="AQ360" i="252"/>
  <c r="AT360" i="252"/>
  <c r="AU360" i="252"/>
  <c r="AN361" i="252"/>
  <c r="AQ361" i="252"/>
  <c r="AT361" i="252"/>
  <c r="AU361" i="252"/>
  <c r="AN362" i="252"/>
  <c r="AQ362" i="252"/>
  <c r="AT362" i="252"/>
  <c r="AU362" i="252"/>
  <c r="AN363" i="252"/>
  <c r="AQ363" i="252"/>
  <c r="AT363" i="252"/>
  <c r="AU363" i="252"/>
  <c r="AN364" i="252"/>
  <c r="AQ364" i="252"/>
  <c r="AT364" i="252"/>
  <c r="AU364" i="252"/>
  <c r="AN365" i="252"/>
  <c r="AQ365" i="252"/>
  <c r="AT365" i="252"/>
  <c r="AU365" i="252"/>
  <c r="AN366" i="252"/>
  <c r="AQ366" i="252"/>
  <c r="AT366" i="252"/>
  <c r="AU366" i="252"/>
  <c r="AN367" i="252"/>
  <c r="AQ367" i="252"/>
  <c r="AT367" i="252"/>
  <c r="AU367" i="252"/>
  <c r="AN368" i="252"/>
  <c r="AQ368" i="252"/>
  <c r="AT368" i="252"/>
  <c r="AU368" i="252"/>
  <c r="AN369" i="252"/>
  <c r="AQ369" i="252"/>
  <c r="AT369" i="252"/>
  <c r="AU369" i="252"/>
  <c r="AN370" i="252"/>
  <c r="AQ370" i="252"/>
  <c r="AT370" i="252"/>
  <c r="AU370" i="252"/>
  <c r="AN373" i="252"/>
  <c r="AQ373" i="252"/>
  <c r="AT373" i="252"/>
  <c r="AU373" i="252"/>
  <c r="AN374" i="252"/>
  <c r="AQ374" i="252"/>
  <c r="AT374" i="252"/>
  <c r="AU374" i="252"/>
  <c r="AN375" i="252"/>
  <c r="AQ375" i="252"/>
  <c r="AT375" i="252"/>
  <c r="AU375" i="252"/>
  <c r="AN376" i="252"/>
  <c r="AQ376" i="252"/>
  <c r="AT376" i="252"/>
  <c r="AU376" i="252"/>
  <c r="AN377" i="252"/>
  <c r="AQ377" i="252"/>
  <c r="AT377" i="252"/>
  <c r="AU377" i="252"/>
  <c r="AN378" i="252"/>
  <c r="AQ378" i="252"/>
  <c r="AT378" i="252"/>
  <c r="AU378" i="252"/>
  <c r="AN381" i="252"/>
  <c r="AQ381" i="252"/>
  <c r="AT381" i="252"/>
  <c r="AU381" i="252"/>
  <c r="AN371" i="252"/>
  <c r="AQ371" i="252"/>
  <c r="AT371" i="252"/>
  <c r="AU371" i="252"/>
  <c r="AN372" i="252"/>
  <c r="AQ372" i="252"/>
  <c r="AT372" i="252"/>
  <c r="AU372" i="252"/>
  <c r="AN379" i="252"/>
  <c r="AQ379" i="252"/>
  <c r="AT379" i="252"/>
  <c r="AU379" i="252"/>
  <c r="AD60" i="252"/>
  <c r="AG60" i="252"/>
  <c r="AJ60" i="252"/>
  <c r="AK60" i="252"/>
  <c r="AD61" i="252"/>
  <c r="AG61" i="252"/>
  <c r="AJ61" i="252"/>
  <c r="AK61" i="252"/>
  <c r="AD138" i="252"/>
  <c r="AG138" i="252"/>
  <c r="AJ138" i="252"/>
  <c r="AK138" i="252"/>
  <c r="AD206" i="252"/>
  <c r="AG206" i="252"/>
  <c r="AJ206" i="252"/>
  <c r="AK206" i="252"/>
  <c r="AD251" i="252"/>
  <c r="AG251" i="252"/>
  <c r="AJ251" i="252"/>
  <c r="AK251" i="252"/>
  <c r="AD280" i="252"/>
  <c r="AG280" i="252"/>
  <c r="AJ280" i="252"/>
  <c r="AK280" i="252"/>
  <c r="AD281" i="252"/>
  <c r="AG281" i="252"/>
  <c r="AJ281" i="252"/>
  <c r="AK281" i="252"/>
  <c r="AD282" i="252"/>
  <c r="AG282" i="252"/>
  <c r="AJ282" i="252"/>
  <c r="AK282" i="252"/>
  <c r="AD283" i="252"/>
  <c r="AG283" i="252"/>
  <c r="AJ283" i="252"/>
  <c r="AK283" i="252"/>
  <c r="AD300" i="252"/>
  <c r="AG300" i="252"/>
  <c r="AJ300" i="252"/>
  <c r="AK300" i="252"/>
  <c r="AD301" i="252"/>
  <c r="AG301" i="252"/>
  <c r="AJ301" i="252"/>
  <c r="AK301" i="252"/>
  <c r="AD302" i="252"/>
  <c r="AG302" i="252"/>
  <c r="AJ302" i="252"/>
  <c r="AK302" i="252"/>
  <c r="AD303" i="252"/>
  <c r="AG303" i="252"/>
  <c r="AJ303" i="252"/>
  <c r="AK303" i="252"/>
  <c r="AD312" i="252"/>
  <c r="AG312" i="252"/>
  <c r="AJ312" i="252"/>
  <c r="AK312" i="252"/>
  <c r="AD313" i="252"/>
  <c r="AG313" i="252"/>
  <c r="AJ313" i="252"/>
  <c r="AK313" i="252"/>
  <c r="AD314" i="252"/>
  <c r="AG314" i="252"/>
  <c r="AJ314" i="252"/>
  <c r="AK314" i="252"/>
  <c r="AD315" i="252"/>
  <c r="AG315" i="252"/>
  <c r="AJ315" i="252"/>
  <c r="AK315" i="252"/>
  <c r="AD316" i="252"/>
  <c r="AG316" i="252"/>
  <c r="AJ316" i="252"/>
  <c r="AK316" i="252"/>
  <c r="AD320" i="252"/>
  <c r="AG320" i="252"/>
  <c r="AJ320" i="252"/>
  <c r="AK320" i="252"/>
  <c r="AD321" i="252"/>
  <c r="AG321" i="252"/>
  <c r="AJ321" i="252"/>
  <c r="AK321" i="252"/>
  <c r="AD322" i="252"/>
  <c r="AG322" i="252"/>
  <c r="AJ322" i="252"/>
  <c r="AK322" i="252"/>
  <c r="AD323" i="252"/>
  <c r="AG323" i="252"/>
  <c r="AJ323" i="252"/>
  <c r="AK323" i="252"/>
  <c r="AD324" i="252"/>
  <c r="AG324" i="252"/>
  <c r="AJ324" i="252"/>
  <c r="AK324" i="252"/>
  <c r="AD325" i="252"/>
  <c r="AG325" i="252"/>
  <c r="AJ325" i="252"/>
  <c r="AK325" i="252"/>
  <c r="AD328" i="252"/>
  <c r="AG328" i="252"/>
  <c r="AJ328" i="252"/>
  <c r="AK328" i="252"/>
  <c r="AD329" i="252"/>
  <c r="AG329" i="252"/>
  <c r="AJ329" i="252"/>
  <c r="AK329" i="252"/>
  <c r="AD330" i="252"/>
  <c r="AG330" i="252"/>
  <c r="AJ330" i="252"/>
  <c r="AK330" i="252"/>
  <c r="AD331" i="252"/>
  <c r="AG331" i="252"/>
  <c r="AJ331" i="252"/>
  <c r="AK331" i="252"/>
  <c r="AD332" i="252"/>
  <c r="AG332" i="252"/>
  <c r="AJ332" i="252"/>
  <c r="AK332" i="252"/>
  <c r="AD333" i="252"/>
  <c r="AG333" i="252"/>
  <c r="AJ333" i="252"/>
  <c r="AK333" i="252"/>
  <c r="AD334" i="252"/>
  <c r="AG334" i="252"/>
  <c r="AJ334" i="252"/>
  <c r="AK334" i="252"/>
  <c r="AD335" i="252"/>
  <c r="AG335" i="252"/>
  <c r="AJ335" i="252"/>
  <c r="AK335" i="252"/>
  <c r="AD336" i="252"/>
  <c r="AG336" i="252"/>
  <c r="AJ336" i="252"/>
  <c r="AK336" i="252"/>
  <c r="AD337" i="252"/>
  <c r="AG337" i="252"/>
  <c r="AJ337" i="252"/>
  <c r="AK337" i="252"/>
  <c r="AD338" i="252"/>
  <c r="AG338" i="252"/>
  <c r="AJ338" i="252"/>
  <c r="AK338" i="252"/>
  <c r="AD339" i="252"/>
  <c r="AG339" i="252"/>
  <c r="AJ339" i="252"/>
  <c r="AK339" i="252"/>
  <c r="AD340" i="252"/>
  <c r="AG340" i="252"/>
  <c r="AJ340" i="252"/>
  <c r="AK340" i="252"/>
  <c r="AD341" i="252"/>
  <c r="AG341" i="252"/>
  <c r="AJ341" i="252"/>
  <c r="AK341" i="252"/>
  <c r="AD342" i="252"/>
  <c r="AG342" i="252"/>
  <c r="AJ342" i="252"/>
  <c r="AK342" i="252"/>
  <c r="AD343" i="252"/>
  <c r="AG343" i="252"/>
  <c r="AJ343" i="252"/>
  <c r="AK343" i="252"/>
  <c r="AD344" i="252"/>
  <c r="AG344" i="252"/>
  <c r="AJ344" i="252"/>
  <c r="AK344" i="252"/>
  <c r="AD345" i="252"/>
  <c r="AG345" i="252"/>
  <c r="AJ345" i="252"/>
  <c r="AK345" i="252"/>
  <c r="AD346" i="252"/>
  <c r="AG346" i="252"/>
  <c r="AJ346" i="252"/>
  <c r="AK346" i="252"/>
  <c r="AD347" i="252"/>
  <c r="AG347" i="252"/>
  <c r="AJ347" i="252"/>
  <c r="AK347" i="252"/>
  <c r="AD348" i="252"/>
  <c r="AG348" i="252"/>
  <c r="AJ348" i="252"/>
  <c r="AK348" i="252"/>
  <c r="AD349" i="252"/>
  <c r="AG349" i="252"/>
  <c r="AJ349" i="252"/>
  <c r="AK349" i="252"/>
  <c r="AD350" i="252"/>
  <c r="AG350" i="252"/>
  <c r="AJ350" i="252"/>
  <c r="AK350" i="252"/>
  <c r="AD351" i="252"/>
  <c r="AG351" i="252"/>
  <c r="AJ351" i="252"/>
  <c r="AK351" i="252"/>
  <c r="AD352" i="252"/>
  <c r="AG352" i="252"/>
  <c r="AJ352" i="252"/>
  <c r="AK352" i="252"/>
  <c r="AD353" i="252"/>
  <c r="AG353" i="252"/>
  <c r="AJ353" i="252"/>
  <c r="AK353" i="252"/>
  <c r="AD354" i="252"/>
  <c r="AG354" i="252"/>
  <c r="AJ354" i="252"/>
  <c r="AK354" i="252"/>
  <c r="AD355" i="252"/>
  <c r="AG355" i="252"/>
  <c r="AJ355" i="252"/>
  <c r="AK355" i="252"/>
  <c r="AD356" i="252"/>
  <c r="AG356" i="252"/>
  <c r="AJ356" i="252"/>
  <c r="AK356" i="252"/>
  <c r="AD357" i="252"/>
  <c r="AG357" i="252"/>
  <c r="AJ357" i="252"/>
  <c r="AK357" i="252"/>
  <c r="AD358" i="252"/>
  <c r="AG358" i="252"/>
  <c r="AJ358" i="252"/>
  <c r="AK358" i="252"/>
  <c r="AD359" i="252"/>
  <c r="AG359" i="252"/>
  <c r="AJ359" i="252"/>
  <c r="AK359" i="252"/>
  <c r="AD360" i="252"/>
  <c r="AG360" i="252"/>
  <c r="AJ360" i="252"/>
  <c r="AK360" i="252"/>
  <c r="AD361" i="252"/>
  <c r="AG361" i="252"/>
  <c r="AJ361" i="252"/>
  <c r="AK361" i="252"/>
  <c r="AD362" i="252"/>
  <c r="AG362" i="252"/>
  <c r="AJ362" i="252"/>
  <c r="AK362" i="252"/>
  <c r="AD363" i="252"/>
  <c r="AG363" i="252"/>
  <c r="AJ363" i="252"/>
  <c r="AK363" i="252"/>
  <c r="AD364" i="252"/>
  <c r="AG364" i="252"/>
  <c r="AJ364" i="252"/>
  <c r="AK364" i="252"/>
  <c r="AD365" i="252"/>
  <c r="AG365" i="252"/>
  <c r="AJ365" i="252"/>
  <c r="AK365" i="252"/>
  <c r="AD366" i="252"/>
  <c r="AG366" i="252"/>
  <c r="AJ366" i="252"/>
  <c r="AK366" i="252"/>
  <c r="AD367" i="252"/>
  <c r="AG367" i="252"/>
  <c r="AJ367" i="252"/>
  <c r="AK367" i="252"/>
  <c r="AD368" i="252"/>
  <c r="AG368" i="252"/>
  <c r="AJ368" i="252"/>
  <c r="AK368" i="252"/>
  <c r="AD369" i="252"/>
  <c r="AG369" i="252"/>
  <c r="AJ369" i="252"/>
  <c r="AK369" i="252"/>
  <c r="AD370" i="252"/>
  <c r="AG370" i="252"/>
  <c r="AJ370" i="252"/>
  <c r="AK370" i="252"/>
  <c r="AD373" i="252"/>
  <c r="AG373" i="252"/>
  <c r="AJ373" i="252"/>
  <c r="AK373" i="252"/>
  <c r="AD374" i="252"/>
  <c r="AG374" i="252"/>
  <c r="AJ374" i="252"/>
  <c r="AK374" i="252"/>
  <c r="AD375" i="252"/>
  <c r="AG375" i="252"/>
  <c r="AJ375" i="252"/>
  <c r="AK375" i="252"/>
  <c r="AD376" i="252"/>
  <c r="AG376" i="252"/>
  <c r="AJ376" i="252"/>
  <c r="AK376" i="252"/>
  <c r="AD377" i="252"/>
  <c r="AG377" i="252"/>
  <c r="AJ377" i="252"/>
  <c r="AK377" i="252"/>
  <c r="AD378" i="252"/>
  <c r="AG378" i="252"/>
  <c r="AJ378" i="252"/>
  <c r="AK378" i="252"/>
  <c r="AD381" i="252"/>
  <c r="AG381" i="252"/>
  <c r="AJ381" i="252"/>
  <c r="AK381" i="252"/>
  <c r="AD371" i="252"/>
  <c r="AG371" i="252"/>
  <c r="AJ371" i="252"/>
  <c r="AK371" i="252"/>
  <c r="AD372" i="252"/>
  <c r="AG372" i="252"/>
  <c r="AJ372" i="252"/>
  <c r="AK372" i="252"/>
  <c r="AD379" i="252"/>
  <c r="AG379" i="252"/>
  <c r="AJ379" i="252"/>
  <c r="AK379" i="252"/>
  <c r="V60" i="252"/>
  <c r="Y60" i="252"/>
  <c r="Z60" i="252"/>
  <c r="AA60" i="252"/>
  <c r="V61" i="252"/>
  <c r="Y61" i="252"/>
  <c r="Z61" i="252"/>
  <c r="AA61" i="252"/>
  <c r="V138" i="252"/>
  <c r="Y138" i="252"/>
  <c r="Z138" i="252"/>
  <c r="AA138" i="252"/>
  <c r="V206" i="252"/>
  <c r="Y206" i="252"/>
  <c r="Z206" i="252"/>
  <c r="AA206" i="252"/>
  <c r="V251" i="252"/>
  <c r="Y251" i="252"/>
  <c r="Z251" i="252"/>
  <c r="AA251" i="252"/>
  <c r="V280" i="252"/>
  <c r="Y280" i="252"/>
  <c r="Z280" i="252"/>
  <c r="AA280" i="252"/>
  <c r="V281" i="252"/>
  <c r="Y281" i="252"/>
  <c r="Z281" i="252"/>
  <c r="AA281" i="252"/>
  <c r="V282" i="252"/>
  <c r="Y282" i="252"/>
  <c r="Z282" i="252"/>
  <c r="AA282" i="252"/>
  <c r="V283" i="252"/>
  <c r="Y283" i="252"/>
  <c r="Z283" i="252"/>
  <c r="AA283" i="252"/>
  <c r="V300" i="252"/>
  <c r="Y300" i="252"/>
  <c r="Z300" i="252"/>
  <c r="AA300" i="252"/>
  <c r="V301" i="252"/>
  <c r="Y301" i="252"/>
  <c r="Z301" i="252"/>
  <c r="AA301" i="252"/>
  <c r="V302" i="252"/>
  <c r="Y302" i="252"/>
  <c r="Z302" i="252"/>
  <c r="AA302" i="252"/>
  <c r="V303" i="252"/>
  <c r="Y303" i="252"/>
  <c r="Z303" i="252"/>
  <c r="AA303" i="252"/>
  <c r="V312" i="252"/>
  <c r="Y312" i="252"/>
  <c r="Z312" i="252"/>
  <c r="AA312" i="252"/>
  <c r="V313" i="252"/>
  <c r="Y313" i="252"/>
  <c r="Z313" i="252"/>
  <c r="AA313" i="252"/>
  <c r="V314" i="252"/>
  <c r="Y314" i="252"/>
  <c r="Z314" i="252"/>
  <c r="AA314" i="252"/>
  <c r="V315" i="252"/>
  <c r="Y315" i="252"/>
  <c r="Z315" i="252"/>
  <c r="AA315" i="252"/>
  <c r="V316" i="252"/>
  <c r="Y316" i="252"/>
  <c r="Z316" i="252"/>
  <c r="AA316" i="252"/>
  <c r="V320" i="252"/>
  <c r="Y320" i="252"/>
  <c r="Z320" i="252"/>
  <c r="AA320" i="252"/>
  <c r="V321" i="252"/>
  <c r="Y321" i="252"/>
  <c r="Z321" i="252"/>
  <c r="AA321" i="252"/>
  <c r="V322" i="252"/>
  <c r="Y322" i="252"/>
  <c r="Z322" i="252"/>
  <c r="AA322" i="252"/>
  <c r="V323" i="252"/>
  <c r="Y323" i="252"/>
  <c r="Z323" i="252"/>
  <c r="AA323" i="252"/>
  <c r="V324" i="252"/>
  <c r="Y324" i="252"/>
  <c r="Z324" i="252"/>
  <c r="AA324" i="252"/>
  <c r="V325" i="252"/>
  <c r="Y325" i="252"/>
  <c r="Z325" i="252"/>
  <c r="AA325" i="252"/>
  <c r="V328" i="252"/>
  <c r="Y328" i="252"/>
  <c r="Z328" i="252"/>
  <c r="AA328" i="252"/>
  <c r="V329" i="252"/>
  <c r="Y329" i="252"/>
  <c r="Z329" i="252"/>
  <c r="AA329" i="252"/>
  <c r="V330" i="252"/>
  <c r="Y330" i="252"/>
  <c r="Z330" i="252"/>
  <c r="AA330" i="252"/>
  <c r="V331" i="252"/>
  <c r="Y331" i="252"/>
  <c r="Z331" i="252"/>
  <c r="AA331" i="252"/>
  <c r="V332" i="252"/>
  <c r="Y332" i="252"/>
  <c r="Z332" i="252"/>
  <c r="AA332" i="252"/>
  <c r="V333" i="252"/>
  <c r="Y333" i="252"/>
  <c r="Z333" i="252"/>
  <c r="AA333" i="252"/>
  <c r="V334" i="252"/>
  <c r="Y334" i="252"/>
  <c r="Z334" i="252"/>
  <c r="AA334" i="252"/>
  <c r="V335" i="252"/>
  <c r="Y335" i="252"/>
  <c r="Z335" i="252"/>
  <c r="AA335" i="252"/>
  <c r="V336" i="252"/>
  <c r="Y336" i="252"/>
  <c r="Z336" i="252"/>
  <c r="AA336" i="252"/>
  <c r="V337" i="252"/>
  <c r="Y337" i="252"/>
  <c r="Z337" i="252"/>
  <c r="AA337" i="252"/>
  <c r="V338" i="252"/>
  <c r="Y338" i="252"/>
  <c r="Z338" i="252"/>
  <c r="AA338" i="252"/>
  <c r="V339" i="252"/>
  <c r="Y339" i="252"/>
  <c r="Z339" i="252"/>
  <c r="AA339" i="252"/>
  <c r="V340" i="252"/>
  <c r="Y340" i="252"/>
  <c r="Z340" i="252"/>
  <c r="AA340" i="252"/>
  <c r="V341" i="252"/>
  <c r="Y341" i="252"/>
  <c r="Z341" i="252"/>
  <c r="AA341" i="252"/>
  <c r="V342" i="252"/>
  <c r="Y342" i="252"/>
  <c r="Z342" i="252"/>
  <c r="AA342" i="252"/>
  <c r="V343" i="252"/>
  <c r="Y343" i="252"/>
  <c r="Z343" i="252"/>
  <c r="AA343" i="252"/>
  <c r="V344" i="252"/>
  <c r="Y344" i="252"/>
  <c r="Z344" i="252"/>
  <c r="AA344" i="252"/>
  <c r="V345" i="252"/>
  <c r="Y345" i="252"/>
  <c r="Z345" i="252"/>
  <c r="AA345" i="252"/>
  <c r="V346" i="252"/>
  <c r="Y346" i="252"/>
  <c r="Z346" i="252"/>
  <c r="AA346" i="252"/>
  <c r="V347" i="252"/>
  <c r="Y347" i="252"/>
  <c r="Z347" i="252"/>
  <c r="AA347" i="252"/>
  <c r="V348" i="252"/>
  <c r="Y348" i="252"/>
  <c r="Z348" i="252"/>
  <c r="AA348" i="252"/>
  <c r="V349" i="252"/>
  <c r="Y349" i="252"/>
  <c r="Z349" i="252"/>
  <c r="AA349" i="252"/>
  <c r="V350" i="252"/>
  <c r="Y350" i="252"/>
  <c r="Z350" i="252"/>
  <c r="AA350" i="252"/>
  <c r="V351" i="252"/>
  <c r="Y351" i="252"/>
  <c r="Z351" i="252"/>
  <c r="AA351" i="252"/>
  <c r="V352" i="252"/>
  <c r="Y352" i="252"/>
  <c r="Z352" i="252"/>
  <c r="AA352" i="252"/>
  <c r="V353" i="252"/>
  <c r="Y353" i="252"/>
  <c r="Z353" i="252"/>
  <c r="AA353" i="252"/>
  <c r="V354" i="252"/>
  <c r="Y354" i="252"/>
  <c r="Z354" i="252"/>
  <c r="AA354" i="252"/>
  <c r="V355" i="252"/>
  <c r="Y355" i="252"/>
  <c r="Z355" i="252"/>
  <c r="AA355" i="252"/>
  <c r="V356" i="252"/>
  <c r="Y356" i="252"/>
  <c r="Z356" i="252"/>
  <c r="AA356" i="252"/>
  <c r="V357" i="252"/>
  <c r="Y357" i="252"/>
  <c r="Z357" i="252"/>
  <c r="AA357" i="252"/>
  <c r="V358" i="252"/>
  <c r="Y358" i="252"/>
  <c r="Z358" i="252"/>
  <c r="AA358" i="252"/>
  <c r="V359" i="252"/>
  <c r="Y359" i="252"/>
  <c r="Z359" i="252"/>
  <c r="AA359" i="252"/>
  <c r="V360" i="252"/>
  <c r="Y360" i="252"/>
  <c r="Z360" i="252"/>
  <c r="AA360" i="252"/>
  <c r="V361" i="252"/>
  <c r="Y361" i="252"/>
  <c r="Z361" i="252"/>
  <c r="AA361" i="252"/>
  <c r="V362" i="252"/>
  <c r="Y362" i="252"/>
  <c r="Z362" i="252"/>
  <c r="AA362" i="252"/>
  <c r="V363" i="252"/>
  <c r="Y363" i="252"/>
  <c r="Z363" i="252"/>
  <c r="AA363" i="252"/>
  <c r="V364" i="252"/>
  <c r="Y364" i="252"/>
  <c r="Z364" i="252"/>
  <c r="AA364" i="252"/>
  <c r="V365" i="252"/>
  <c r="Y365" i="252"/>
  <c r="Z365" i="252"/>
  <c r="AA365" i="252"/>
  <c r="V366" i="252"/>
  <c r="Y366" i="252"/>
  <c r="Z366" i="252"/>
  <c r="AA366" i="252"/>
  <c r="V367" i="252"/>
  <c r="Y367" i="252"/>
  <c r="Z367" i="252"/>
  <c r="AA367" i="252"/>
  <c r="V368" i="252"/>
  <c r="Y368" i="252"/>
  <c r="Z368" i="252"/>
  <c r="AA368" i="252"/>
  <c r="V369" i="252"/>
  <c r="Y369" i="252"/>
  <c r="Z369" i="252"/>
  <c r="AA369" i="252"/>
  <c r="V370" i="252"/>
  <c r="Y370" i="252"/>
  <c r="Z370" i="252"/>
  <c r="AA370" i="252"/>
  <c r="V373" i="252"/>
  <c r="Y373" i="252"/>
  <c r="Z373" i="252"/>
  <c r="AA373" i="252"/>
  <c r="V374" i="252"/>
  <c r="Y374" i="252"/>
  <c r="Z374" i="252"/>
  <c r="AA374" i="252"/>
  <c r="V375" i="252"/>
  <c r="Y375" i="252"/>
  <c r="Z375" i="252"/>
  <c r="AA375" i="252"/>
  <c r="V376" i="252"/>
  <c r="Y376" i="252"/>
  <c r="Z376" i="252"/>
  <c r="AA376" i="252"/>
  <c r="V377" i="252"/>
  <c r="Y377" i="252"/>
  <c r="Z377" i="252"/>
  <c r="AA377" i="252"/>
  <c r="V378" i="252"/>
  <c r="Y378" i="252"/>
  <c r="Z378" i="252"/>
  <c r="AA378" i="252"/>
  <c r="V381" i="252"/>
  <c r="Y381" i="252"/>
  <c r="Z381" i="252"/>
  <c r="AA381" i="252"/>
  <c r="V371" i="252"/>
  <c r="Y371" i="252"/>
  <c r="Z371" i="252"/>
  <c r="AA371" i="252"/>
  <c r="V372" i="252"/>
  <c r="Y372" i="252"/>
  <c r="Z372" i="252"/>
  <c r="AA372" i="252"/>
  <c r="V379" i="252"/>
  <c r="Y379" i="252"/>
  <c r="Z379" i="252"/>
  <c r="AA379" i="252"/>
  <c r="J60" i="252"/>
  <c r="M60" i="252"/>
  <c r="R60" i="252"/>
  <c r="S60" i="252"/>
  <c r="J61" i="252"/>
  <c r="M61" i="252"/>
  <c r="R61" i="252"/>
  <c r="S61" i="252"/>
  <c r="J138" i="252"/>
  <c r="M138" i="252"/>
  <c r="R138" i="252"/>
  <c r="S138" i="252"/>
  <c r="J206" i="252"/>
  <c r="M206" i="252"/>
  <c r="R206" i="252"/>
  <c r="S206" i="252"/>
  <c r="J251" i="252"/>
  <c r="M251" i="252"/>
  <c r="R251" i="252"/>
  <c r="S251" i="252"/>
  <c r="J280" i="252"/>
  <c r="M280" i="252"/>
  <c r="R280" i="252"/>
  <c r="S280" i="252"/>
  <c r="J281" i="252"/>
  <c r="M281" i="252"/>
  <c r="R281" i="252"/>
  <c r="S281" i="252"/>
  <c r="J282" i="252"/>
  <c r="M282" i="252"/>
  <c r="R282" i="252"/>
  <c r="S282" i="252"/>
  <c r="J283" i="252"/>
  <c r="M283" i="252"/>
  <c r="R283" i="252"/>
  <c r="S283" i="252"/>
  <c r="J300" i="252"/>
  <c r="M300" i="252"/>
  <c r="R300" i="252"/>
  <c r="S300" i="252"/>
  <c r="J301" i="252"/>
  <c r="M301" i="252"/>
  <c r="R301" i="252"/>
  <c r="S301" i="252"/>
  <c r="J302" i="252"/>
  <c r="M302" i="252"/>
  <c r="R302" i="252"/>
  <c r="S302" i="252"/>
  <c r="J303" i="252"/>
  <c r="M303" i="252"/>
  <c r="R303" i="252"/>
  <c r="S303" i="252"/>
  <c r="J312" i="252"/>
  <c r="M312" i="252"/>
  <c r="R312" i="252"/>
  <c r="S312" i="252"/>
  <c r="J313" i="252"/>
  <c r="M313" i="252"/>
  <c r="R313" i="252"/>
  <c r="S313" i="252"/>
  <c r="J314" i="252"/>
  <c r="M314" i="252"/>
  <c r="R314" i="252"/>
  <c r="S314" i="252"/>
  <c r="J315" i="252"/>
  <c r="M315" i="252"/>
  <c r="R315" i="252"/>
  <c r="S315" i="252"/>
  <c r="J316" i="252"/>
  <c r="M316" i="252"/>
  <c r="R316" i="252"/>
  <c r="S316" i="252"/>
  <c r="J320" i="252"/>
  <c r="M320" i="252"/>
  <c r="R320" i="252"/>
  <c r="S320" i="252"/>
  <c r="J321" i="252"/>
  <c r="M321" i="252"/>
  <c r="R321" i="252"/>
  <c r="S321" i="252"/>
  <c r="J322" i="252"/>
  <c r="M322" i="252"/>
  <c r="R322" i="252"/>
  <c r="S322" i="252"/>
  <c r="J323" i="252"/>
  <c r="M323" i="252"/>
  <c r="R323" i="252"/>
  <c r="S323" i="252"/>
  <c r="J324" i="252"/>
  <c r="M324" i="252"/>
  <c r="R324" i="252"/>
  <c r="S324" i="252"/>
  <c r="J325" i="252"/>
  <c r="M325" i="252"/>
  <c r="R325" i="252"/>
  <c r="S325" i="252"/>
  <c r="J328" i="252"/>
  <c r="M328" i="252"/>
  <c r="R328" i="252"/>
  <c r="S328" i="252"/>
  <c r="J329" i="252"/>
  <c r="M329" i="252"/>
  <c r="R329" i="252"/>
  <c r="S329" i="252"/>
  <c r="J330" i="252"/>
  <c r="M330" i="252"/>
  <c r="R330" i="252"/>
  <c r="S330" i="252"/>
  <c r="J331" i="252"/>
  <c r="M331" i="252"/>
  <c r="R331" i="252"/>
  <c r="S331" i="252"/>
  <c r="J332" i="252"/>
  <c r="M332" i="252"/>
  <c r="R332" i="252"/>
  <c r="S332" i="252"/>
  <c r="J333" i="252"/>
  <c r="M333" i="252"/>
  <c r="R333" i="252"/>
  <c r="S333" i="252"/>
  <c r="J334" i="252"/>
  <c r="M334" i="252"/>
  <c r="R334" i="252"/>
  <c r="S334" i="252"/>
  <c r="J335" i="252"/>
  <c r="M335" i="252"/>
  <c r="R335" i="252"/>
  <c r="S335" i="252"/>
  <c r="J336" i="252"/>
  <c r="M336" i="252"/>
  <c r="R336" i="252"/>
  <c r="S336" i="252"/>
  <c r="J337" i="252"/>
  <c r="M337" i="252"/>
  <c r="R337" i="252"/>
  <c r="S337" i="252"/>
  <c r="J338" i="252"/>
  <c r="M338" i="252"/>
  <c r="R338" i="252"/>
  <c r="S338" i="252"/>
  <c r="J339" i="252"/>
  <c r="M339" i="252"/>
  <c r="R339" i="252"/>
  <c r="S339" i="252"/>
  <c r="J340" i="252"/>
  <c r="M340" i="252"/>
  <c r="R340" i="252"/>
  <c r="S340" i="252"/>
  <c r="J341" i="252"/>
  <c r="M341" i="252"/>
  <c r="R341" i="252"/>
  <c r="S341" i="252"/>
  <c r="J342" i="252"/>
  <c r="M342" i="252"/>
  <c r="R342" i="252"/>
  <c r="S342" i="252"/>
  <c r="J343" i="252"/>
  <c r="M343" i="252"/>
  <c r="R343" i="252"/>
  <c r="S343" i="252"/>
  <c r="J344" i="252"/>
  <c r="M344" i="252"/>
  <c r="R344" i="252"/>
  <c r="S344" i="252"/>
  <c r="J345" i="252"/>
  <c r="M345" i="252"/>
  <c r="R345" i="252"/>
  <c r="S345" i="252"/>
  <c r="J346" i="252"/>
  <c r="M346" i="252"/>
  <c r="R346" i="252"/>
  <c r="S346" i="252"/>
  <c r="J347" i="252"/>
  <c r="M347" i="252"/>
  <c r="R347" i="252"/>
  <c r="S347" i="252"/>
  <c r="J348" i="252"/>
  <c r="M348" i="252"/>
  <c r="R348" i="252"/>
  <c r="S348" i="252"/>
  <c r="J349" i="252"/>
  <c r="M349" i="252"/>
  <c r="R349" i="252"/>
  <c r="S349" i="252"/>
  <c r="J350" i="252"/>
  <c r="M350" i="252"/>
  <c r="R350" i="252"/>
  <c r="S350" i="252"/>
  <c r="J351" i="252"/>
  <c r="M351" i="252"/>
  <c r="R351" i="252"/>
  <c r="S351" i="252"/>
  <c r="J352" i="252"/>
  <c r="M352" i="252"/>
  <c r="R352" i="252"/>
  <c r="S352" i="252"/>
  <c r="J353" i="252"/>
  <c r="M353" i="252"/>
  <c r="R353" i="252"/>
  <c r="S353" i="252"/>
  <c r="J354" i="252"/>
  <c r="M354" i="252"/>
  <c r="R354" i="252"/>
  <c r="S354" i="252"/>
  <c r="J355" i="252"/>
  <c r="M355" i="252"/>
  <c r="R355" i="252"/>
  <c r="S355" i="252"/>
  <c r="J356" i="252"/>
  <c r="M356" i="252"/>
  <c r="R356" i="252"/>
  <c r="S356" i="252"/>
  <c r="J357" i="252"/>
  <c r="M357" i="252"/>
  <c r="R357" i="252"/>
  <c r="S357" i="252"/>
  <c r="J358" i="252"/>
  <c r="M358" i="252"/>
  <c r="R358" i="252"/>
  <c r="S358" i="252"/>
  <c r="J359" i="252"/>
  <c r="M359" i="252"/>
  <c r="R359" i="252"/>
  <c r="S359" i="252"/>
  <c r="J360" i="252"/>
  <c r="M360" i="252"/>
  <c r="R360" i="252"/>
  <c r="S360" i="252"/>
  <c r="J361" i="252"/>
  <c r="M361" i="252"/>
  <c r="R361" i="252"/>
  <c r="S361" i="252"/>
  <c r="J362" i="252"/>
  <c r="M362" i="252"/>
  <c r="R362" i="252"/>
  <c r="S362" i="252"/>
  <c r="J363" i="252"/>
  <c r="M363" i="252"/>
  <c r="R363" i="252"/>
  <c r="S363" i="252"/>
  <c r="J364" i="252"/>
  <c r="M364" i="252"/>
  <c r="R364" i="252"/>
  <c r="S364" i="252"/>
  <c r="J365" i="252"/>
  <c r="M365" i="252"/>
  <c r="R365" i="252"/>
  <c r="S365" i="252"/>
  <c r="J366" i="252"/>
  <c r="M366" i="252"/>
  <c r="R366" i="252"/>
  <c r="S366" i="252"/>
  <c r="J367" i="252"/>
  <c r="M367" i="252"/>
  <c r="R367" i="252"/>
  <c r="S367" i="252"/>
  <c r="J368" i="252"/>
  <c r="M368" i="252"/>
  <c r="R368" i="252"/>
  <c r="S368" i="252"/>
  <c r="J369" i="252"/>
  <c r="M369" i="252"/>
  <c r="R369" i="252"/>
  <c r="S369" i="252"/>
  <c r="J370" i="252"/>
  <c r="M370" i="252"/>
  <c r="R370" i="252"/>
  <c r="S370" i="252"/>
  <c r="J373" i="252"/>
  <c r="M373" i="252"/>
  <c r="R373" i="252"/>
  <c r="S373" i="252"/>
  <c r="J374" i="252"/>
  <c r="M374" i="252"/>
  <c r="R374" i="252"/>
  <c r="S374" i="252"/>
  <c r="J375" i="252"/>
  <c r="M375" i="252"/>
  <c r="R375" i="252"/>
  <c r="S375" i="252"/>
  <c r="J376" i="252"/>
  <c r="M376" i="252"/>
  <c r="R376" i="252"/>
  <c r="S376" i="252"/>
  <c r="J377" i="252"/>
  <c r="M377" i="252"/>
  <c r="R377" i="252"/>
  <c r="S377" i="252"/>
  <c r="J378" i="252"/>
  <c r="M378" i="252"/>
  <c r="R378" i="252"/>
  <c r="S378" i="252"/>
  <c r="J381" i="252"/>
  <c r="M381" i="252"/>
  <c r="R381" i="252"/>
  <c r="S381" i="252"/>
  <c r="J371" i="252"/>
  <c r="M371" i="252"/>
  <c r="R371" i="252"/>
  <c r="S371" i="252"/>
  <c r="J372" i="252"/>
  <c r="M372" i="252"/>
  <c r="R372" i="252"/>
  <c r="S372" i="252"/>
  <c r="J379" i="252"/>
  <c r="M379" i="252"/>
  <c r="R379" i="252"/>
  <c r="S379" i="252"/>
  <c r="BF379" i="252"/>
  <c r="BF60" i="252"/>
  <c r="BF61" i="252"/>
  <c r="BF138" i="252"/>
  <c r="BF206" i="252"/>
  <c r="BF251" i="252"/>
  <c r="BF280" i="252"/>
  <c r="BF281" i="252"/>
  <c r="BF282" i="252"/>
  <c r="BF283" i="252"/>
  <c r="BF300" i="252"/>
  <c r="BF301" i="252"/>
  <c r="BF302" i="252"/>
  <c r="BF303" i="252"/>
  <c r="BF312" i="252"/>
  <c r="BF313" i="252"/>
  <c r="BF314" i="252"/>
  <c r="BF315" i="252"/>
  <c r="BF316" i="252"/>
  <c r="BF320" i="252"/>
  <c r="BF321" i="252"/>
  <c r="BF322" i="252"/>
  <c r="BF323" i="252"/>
  <c r="BF324" i="252"/>
  <c r="BF325" i="252"/>
  <c r="BF328" i="252"/>
  <c r="BF329" i="252"/>
  <c r="BF330" i="252"/>
  <c r="BF331" i="252"/>
  <c r="BF332" i="252"/>
  <c r="BF333" i="252"/>
  <c r="BF334" i="252"/>
  <c r="BF335" i="252"/>
  <c r="BF336" i="252"/>
  <c r="BF337" i="252"/>
  <c r="BF338" i="252"/>
  <c r="BF339" i="252"/>
  <c r="BF340" i="252"/>
  <c r="BF341" i="252"/>
  <c r="BF342" i="252"/>
  <c r="BF343" i="252"/>
  <c r="BF344" i="252"/>
  <c r="BF345" i="252"/>
  <c r="BF346" i="252"/>
  <c r="BF347" i="252"/>
  <c r="BF348" i="252"/>
  <c r="BF349" i="252"/>
  <c r="BF350" i="252"/>
  <c r="BF351" i="252"/>
  <c r="BF352" i="252"/>
  <c r="BF353" i="252"/>
  <c r="BF354" i="252"/>
  <c r="BF355" i="252"/>
  <c r="BF356" i="252"/>
  <c r="BF357" i="252"/>
  <c r="BF358" i="252"/>
  <c r="BF359" i="252"/>
  <c r="BF360" i="252"/>
  <c r="BF361" i="252"/>
  <c r="BF362" i="252"/>
  <c r="BF363" i="252"/>
  <c r="BF364" i="252"/>
  <c r="BF365" i="252"/>
  <c r="BF366" i="252"/>
  <c r="BF367" i="252"/>
  <c r="BF368" i="252"/>
  <c r="BF369" i="252"/>
  <c r="BF370" i="252"/>
  <c r="BF373" i="252"/>
  <c r="BF374" i="252"/>
  <c r="BF375" i="252"/>
  <c r="BF376" i="252"/>
  <c r="BF377" i="252"/>
  <c r="BF378" i="252"/>
  <c r="BF381" i="252"/>
  <c r="BF371" i="252"/>
  <c r="BF372" i="252"/>
  <c r="J250" i="252"/>
  <c r="M250" i="252"/>
  <c r="R250" i="252"/>
  <c r="S250" i="252"/>
  <c r="V250" i="252"/>
  <c r="Y250" i="252"/>
  <c r="Z250" i="252"/>
  <c r="AA250" i="252"/>
  <c r="AD250" i="252"/>
  <c r="AG250" i="252"/>
  <c r="AJ250" i="252"/>
  <c r="AK250" i="252"/>
  <c r="AN250" i="252"/>
  <c r="AQ250" i="252"/>
  <c r="AT250" i="252"/>
  <c r="AU250" i="252"/>
  <c r="AX250" i="252"/>
  <c r="BA250" i="252"/>
  <c r="BD250" i="252"/>
  <c r="BE250" i="252"/>
  <c r="BF250" i="252"/>
  <c r="AX59" i="252"/>
  <c r="BA59" i="252"/>
  <c r="BD59" i="252"/>
  <c r="BE59" i="252"/>
  <c r="AX137" i="252"/>
  <c r="BA137" i="252"/>
  <c r="BD137" i="252"/>
  <c r="BE137" i="252"/>
  <c r="AX205" i="252"/>
  <c r="BA205" i="252"/>
  <c r="BD205" i="252"/>
  <c r="BE205" i="252"/>
  <c r="AN59" i="252"/>
  <c r="AQ59" i="252"/>
  <c r="AT59" i="252"/>
  <c r="AU59" i="252"/>
  <c r="AN137" i="252"/>
  <c r="AQ137" i="252"/>
  <c r="AT137" i="252"/>
  <c r="AU137" i="252"/>
  <c r="AN205" i="252"/>
  <c r="AQ205" i="252"/>
  <c r="AT205" i="252"/>
  <c r="AU205" i="252"/>
  <c r="AD59" i="252"/>
  <c r="AG59" i="252"/>
  <c r="AJ59" i="252"/>
  <c r="AK59" i="252"/>
  <c r="AD137" i="252"/>
  <c r="AG137" i="252"/>
  <c r="AJ137" i="252"/>
  <c r="AK137" i="252"/>
  <c r="AD205" i="252"/>
  <c r="AG205" i="252"/>
  <c r="AJ205" i="252"/>
  <c r="AK205" i="252"/>
  <c r="V59" i="252"/>
  <c r="Y59" i="252"/>
  <c r="Z59" i="252"/>
  <c r="AA59" i="252"/>
  <c r="V137" i="252"/>
  <c r="Y137" i="252"/>
  <c r="Z137" i="252"/>
  <c r="AA137" i="252"/>
  <c r="V205" i="252"/>
  <c r="Y205" i="252"/>
  <c r="Z205" i="252"/>
  <c r="AA205" i="252"/>
  <c r="J59" i="252"/>
  <c r="M59" i="252"/>
  <c r="R59" i="252"/>
  <c r="S59" i="252"/>
  <c r="J137" i="252"/>
  <c r="M137" i="252"/>
  <c r="R137" i="252"/>
  <c r="S137" i="252"/>
  <c r="J205" i="252"/>
  <c r="M205" i="252"/>
  <c r="R205" i="252"/>
  <c r="S205" i="252"/>
  <c r="BF205" i="252"/>
  <c r="BF59" i="252"/>
  <c r="BF137" i="252"/>
  <c r="J58" i="252"/>
  <c r="M58" i="252"/>
  <c r="R58" i="252"/>
  <c r="S58" i="252"/>
  <c r="V58" i="252"/>
  <c r="Y58" i="252"/>
  <c r="Z58" i="252"/>
  <c r="AA58" i="252"/>
  <c r="AD58" i="252"/>
  <c r="AG58" i="252"/>
  <c r="AJ58" i="252"/>
  <c r="AK58" i="252"/>
  <c r="AN58" i="252"/>
  <c r="AQ58" i="252"/>
  <c r="AT58" i="252"/>
  <c r="AU58" i="252"/>
  <c r="AX58" i="252"/>
  <c r="BA58" i="252"/>
  <c r="BD58" i="252"/>
  <c r="BE58" i="252"/>
  <c r="BF58" i="252"/>
  <c r="J136" i="252"/>
  <c r="M136" i="252"/>
  <c r="R136" i="252"/>
  <c r="S136" i="252"/>
  <c r="V136" i="252"/>
  <c r="Y136" i="252"/>
  <c r="Z136" i="252"/>
  <c r="AA136" i="252"/>
  <c r="AD136" i="252"/>
  <c r="AG136" i="252"/>
  <c r="AJ136" i="252"/>
  <c r="AK136" i="252"/>
  <c r="AN136" i="252"/>
  <c r="AQ136" i="252"/>
  <c r="AT136" i="252"/>
  <c r="AU136" i="252"/>
  <c r="AX136" i="252"/>
  <c r="BA136" i="252"/>
  <c r="BD136" i="252"/>
  <c r="BE136" i="252"/>
  <c r="BF136" i="252"/>
  <c r="AX57" i="252"/>
  <c r="BA57" i="252"/>
  <c r="BD57" i="252"/>
  <c r="BE57" i="252"/>
  <c r="AN57" i="252"/>
  <c r="AQ57" i="252"/>
  <c r="AT57" i="252"/>
  <c r="AU57" i="252"/>
  <c r="AD57" i="252"/>
  <c r="AG57" i="252"/>
  <c r="AJ57" i="252"/>
  <c r="AK57" i="252"/>
  <c r="V57" i="252"/>
  <c r="Y57" i="252"/>
  <c r="Z57" i="252"/>
  <c r="AA57" i="252"/>
  <c r="J57" i="252"/>
  <c r="M57" i="252"/>
  <c r="R57" i="252"/>
  <c r="S57" i="252"/>
  <c r="BF57" i="252"/>
  <c r="J249" i="252"/>
  <c r="M249" i="252"/>
  <c r="R249" i="252"/>
  <c r="S249" i="252"/>
  <c r="V249" i="252"/>
  <c r="Y249" i="252"/>
  <c r="Z249" i="252"/>
  <c r="AA249" i="252"/>
  <c r="AD249" i="252"/>
  <c r="AG249" i="252"/>
  <c r="AJ249" i="252"/>
  <c r="AK249" i="252"/>
  <c r="AN249" i="252"/>
  <c r="AQ249" i="252"/>
  <c r="AT249" i="252"/>
  <c r="AU249" i="252"/>
  <c r="AX249" i="252"/>
  <c r="BA249" i="252"/>
  <c r="BD249" i="252"/>
  <c r="BE249" i="252"/>
  <c r="BF249" i="252"/>
  <c r="AX55" i="252"/>
  <c r="BA55" i="252"/>
  <c r="BD55" i="252"/>
  <c r="BE55" i="252"/>
  <c r="AX56" i="252"/>
  <c r="BA56" i="252"/>
  <c r="BD56" i="252"/>
  <c r="BE56" i="252"/>
  <c r="AX135" i="252"/>
  <c r="BA135" i="252"/>
  <c r="BD135" i="252"/>
  <c r="BE135" i="252"/>
  <c r="AX204" i="252"/>
  <c r="BA204" i="252"/>
  <c r="BD204" i="252"/>
  <c r="BE204" i="252"/>
  <c r="AN55" i="252"/>
  <c r="AQ55" i="252"/>
  <c r="AT55" i="252"/>
  <c r="AU55" i="252"/>
  <c r="AN56" i="252"/>
  <c r="AQ56" i="252"/>
  <c r="AT56" i="252"/>
  <c r="AU56" i="252"/>
  <c r="AN135" i="252"/>
  <c r="AQ135" i="252"/>
  <c r="AT135" i="252"/>
  <c r="AU135" i="252"/>
  <c r="AN204" i="252"/>
  <c r="AQ204" i="252"/>
  <c r="AT204" i="252"/>
  <c r="AU204" i="252"/>
  <c r="AD55" i="252"/>
  <c r="AG55" i="252"/>
  <c r="AJ55" i="252"/>
  <c r="AK55" i="252"/>
  <c r="AD56" i="252"/>
  <c r="AG56" i="252"/>
  <c r="AJ56" i="252"/>
  <c r="AK56" i="252"/>
  <c r="AD135" i="252"/>
  <c r="AG135" i="252"/>
  <c r="AJ135" i="252"/>
  <c r="AK135" i="252"/>
  <c r="AD204" i="252"/>
  <c r="AG204" i="252"/>
  <c r="AJ204" i="252"/>
  <c r="AK204" i="252"/>
  <c r="V55" i="252"/>
  <c r="Y55" i="252"/>
  <c r="Z55" i="252"/>
  <c r="AA55" i="252"/>
  <c r="V56" i="252"/>
  <c r="Y56" i="252"/>
  <c r="Z56" i="252"/>
  <c r="AA56" i="252"/>
  <c r="V135" i="252"/>
  <c r="Y135" i="252"/>
  <c r="Z135" i="252"/>
  <c r="AA135" i="252"/>
  <c r="V204" i="252"/>
  <c r="Y204" i="252"/>
  <c r="Z204" i="252"/>
  <c r="AA204" i="252"/>
  <c r="J55" i="252"/>
  <c r="M55" i="252"/>
  <c r="R55" i="252"/>
  <c r="S55" i="252"/>
  <c r="J56" i="252"/>
  <c r="M56" i="252"/>
  <c r="R56" i="252"/>
  <c r="S56" i="252"/>
  <c r="J135" i="252"/>
  <c r="M135" i="252"/>
  <c r="R135" i="252"/>
  <c r="S135" i="252"/>
  <c r="J204" i="252"/>
  <c r="M204" i="252"/>
  <c r="R204" i="252"/>
  <c r="S204" i="252"/>
  <c r="BF204" i="252"/>
  <c r="BF55" i="252"/>
  <c r="BF56" i="252"/>
  <c r="BF135" i="252"/>
  <c r="J203" i="252"/>
  <c r="M203" i="252"/>
  <c r="R203" i="252"/>
  <c r="S203" i="252"/>
  <c r="V203" i="252"/>
  <c r="Y203" i="252"/>
  <c r="Z203" i="252"/>
  <c r="AA203" i="252"/>
  <c r="AD203" i="252"/>
  <c r="AG203" i="252"/>
  <c r="AJ203" i="252"/>
  <c r="AK203" i="252"/>
  <c r="AN203" i="252"/>
  <c r="AQ203" i="252"/>
  <c r="AT203" i="252"/>
  <c r="AU203" i="252"/>
  <c r="AX203" i="252"/>
  <c r="BA203" i="252"/>
  <c r="BD203" i="252"/>
  <c r="BE203" i="252"/>
  <c r="BF203" i="252"/>
  <c r="AX54" i="252"/>
  <c r="BA54" i="252"/>
  <c r="BD54" i="252"/>
  <c r="BE54" i="252"/>
  <c r="AX134" i="252"/>
  <c r="BA134" i="252"/>
  <c r="BD134" i="252"/>
  <c r="BE134" i="252"/>
  <c r="AN54" i="252"/>
  <c r="AQ54" i="252"/>
  <c r="AT54" i="252"/>
  <c r="AU54" i="252"/>
  <c r="AN134" i="252"/>
  <c r="AQ134" i="252"/>
  <c r="AT134" i="252"/>
  <c r="AU134" i="252"/>
  <c r="AD54" i="252"/>
  <c r="AG54" i="252"/>
  <c r="AJ54" i="252"/>
  <c r="AK54" i="252"/>
  <c r="AD134" i="252"/>
  <c r="AG134" i="252"/>
  <c r="AJ134" i="252"/>
  <c r="AK134" i="252"/>
  <c r="V54" i="252"/>
  <c r="Y54" i="252"/>
  <c r="Z54" i="252"/>
  <c r="AA54" i="252"/>
  <c r="V134" i="252"/>
  <c r="Y134" i="252"/>
  <c r="Z134" i="252"/>
  <c r="AA134" i="252"/>
  <c r="J54" i="252"/>
  <c r="M54" i="252"/>
  <c r="R54" i="252"/>
  <c r="S54" i="252"/>
  <c r="J134" i="252"/>
  <c r="M134" i="252"/>
  <c r="R134" i="252"/>
  <c r="S134" i="252"/>
  <c r="BF134" i="252"/>
  <c r="BF54" i="252"/>
  <c r="J311" i="252"/>
  <c r="M311" i="252"/>
  <c r="R311" i="252"/>
  <c r="S311" i="252"/>
  <c r="V311" i="252"/>
  <c r="Y311" i="252"/>
  <c r="Z311" i="252"/>
  <c r="AA311" i="252"/>
  <c r="AD311" i="252"/>
  <c r="AG311" i="252"/>
  <c r="AJ311" i="252"/>
  <c r="AK311" i="252"/>
  <c r="AN311" i="252"/>
  <c r="AQ311" i="252"/>
  <c r="AT311" i="252"/>
  <c r="AU311" i="252"/>
  <c r="AX311" i="252"/>
  <c r="BA311" i="252"/>
  <c r="BD311" i="252"/>
  <c r="BE311" i="252"/>
  <c r="BF311" i="252"/>
  <c r="AX53" i="252"/>
  <c r="BA53" i="252"/>
  <c r="BD53" i="252"/>
  <c r="BE53" i="252"/>
  <c r="AX132" i="252"/>
  <c r="BA132" i="252"/>
  <c r="BD132" i="252"/>
  <c r="BE132" i="252"/>
  <c r="AX133" i="252"/>
  <c r="BA133" i="252"/>
  <c r="BD133" i="252"/>
  <c r="BE133" i="252"/>
  <c r="AX201" i="252"/>
  <c r="BA201" i="252"/>
  <c r="BD201" i="252"/>
  <c r="BE201" i="252"/>
  <c r="AX202" i="252"/>
  <c r="BA202" i="252"/>
  <c r="BD202" i="252"/>
  <c r="BE202" i="252"/>
  <c r="AX248" i="252"/>
  <c r="BA248" i="252"/>
  <c r="BD248" i="252"/>
  <c r="BE248" i="252"/>
  <c r="AX279" i="252"/>
  <c r="BA279" i="252"/>
  <c r="BD279" i="252"/>
  <c r="BE279" i="252"/>
  <c r="AX299" i="252"/>
  <c r="BA299" i="252"/>
  <c r="BD299" i="252"/>
  <c r="BE299" i="252"/>
  <c r="AN53" i="252"/>
  <c r="AQ53" i="252"/>
  <c r="AT53" i="252"/>
  <c r="AU53" i="252"/>
  <c r="AN132" i="252"/>
  <c r="AQ132" i="252"/>
  <c r="AT132" i="252"/>
  <c r="AU132" i="252"/>
  <c r="AN133" i="252"/>
  <c r="AQ133" i="252"/>
  <c r="AT133" i="252"/>
  <c r="AU133" i="252"/>
  <c r="AN201" i="252"/>
  <c r="AQ201" i="252"/>
  <c r="AT201" i="252"/>
  <c r="AU201" i="252"/>
  <c r="AN202" i="252"/>
  <c r="AQ202" i="252"/>
  <c r="AT202" i="252"/>
  <c r="AU202" i="252"/>
  <c r="AN248" i="252"/>
  <c r="AQ248" i="252"/>
  <c r="AT248" i="252"/>
  <c r="AU248" i="252"/>
  <c r="AN279" i="252"/>
  <c r="AQ279" i="252"/>
  <c r="AT279" i="252"/>
  <c r="AU279" i="252"/>
  <c r="AN299" i="252"/>
  <c r="AQ299" i="252"/>
  <c r="AT299" i="252"/>
  <c r="AU299" i="252"/>
  <c r="AD53" i="252"/>
  <c r="AG53" i="252"/>
  <c r="AJ53" i="252"/>
  <c r="AK53" i="252"/>
  <c r="AD132" i="252"/>
  <c r="AG132" i="252"/>
  <c r="AJ132" i="252"/>
  <c r="AK132" i="252"/>
  <c r="AD133" i="252"/>
  <c r="AG133" i="252"/>
  <c r="AJ133" i="252"/>
  <c r="AK133" i="252"/>
  <c r="AD201" i="252"/>
  <c r="AG201" i="252"/>
  <c r="AJ201" i="252"/>
  <c r="AK201" i="252"/>
  <c r="AD202" i="252"/>
  <c r="AG202" i="252"/>
  <c r="AJ202" i="252"/>
  <c r="AK202" i="252"/>
  <c r="AD248" i="252"/>
  <c r="AG248" i="252"/>
  <c r="AJ248" i="252"/>
  <c r="AK248" i="252"/>
  <c r="AD279" i="252"/>
  <c r="AG279" i="252"/>
  <c r="AJ279" i="252"/>
  <c r="AK279" i="252"/>
  <c r="AD299" i="252"/>
  <c r="AG299" i="252"/>
  <c r="AJ299" i="252"/>
  <c r="AK299" i="252"/>
  <c r="V53" i="252"/>
  <c r="Y53" i="252"/>
  <c r="Z53" i="252"/>
  <c r="AA53" i="252"/>
  <c r="V132" i="252"/>
  <c r="Y132" i="252"/>
  <c r="Z132" i="252"/>
  <c r="AA132" i="252"/>
  <c r="V133" i="252"/>
  <c r="Y133" i="252"/>
  <c r="Z133" i="252"/>
  <c r="AA133" i="252"/>
  <c r="V201" i="252"/>
  <c r="Y201" i="252"/>
  <c r="Z201" i="252"/>
  <c r="AA201" i="252"/>
  <c r="V202" i="252"/>
  <c r="Y202" i="252"/>
  <c r="Z202" i="252"/>
  <c r="AA202" i="252"/>
  <c r="V248" i="252"/>
  <c r="Y248" i="252"/>
  <c r="Z248" i="252"/>
  <c r="AA248" i="252"/>
  <c r="V279" i="252"/>
  <c r="Y279" i="252"/>
  <c r="Z279" i="252"/>
  <c r="AA279" i="252"/>
  <c r="V299" i="252"/>
  <c r="Y299" i="252"/>
  <c r="Z299" i="252"/>
  <c r="AA299" i="252"/>
  <c r="J53" i="252"/>
  <c r="M53" i="252"/>
  <c r="R53" i="252"/>
  <c r="S53" i="252"/>
  <c r="J132" i="252"/>
  <c r="M132" i="252"/>
  <c r="R132" i="252"/>
  <c r="S132" i="252"/>
  <c r="J133" i="252"/>
  <c r="M133" i="252"/>
  <c r="R133" i="252"/>
  <c r="S133" i="252"/>
  <c r="J201" i="252"/>
  <c r="M201" i="252"/>
  <c r="R201" i="252"/>
  <c r="S201" i="252"/>
  <c r="J202" i="252"/>
  <c r="M202" i="252"/>
  <c r="R202" i="252"/>
  <c r="S202" i="252"/>
  <c r="J248" i="252"/>
  <c r="M248" i="252"/>
  <c r="R248" i="252"/>
  <c r="S248" i="252"/>
  <c r="J279" i="252"/>
  <c r="M279" i="252"/>
  <c r="R279" i="252"/>
  <c r="S279" i="252"/>
  <c r="J299" i="252"/>
  <c r="M299" i="252"/>
  <c r="R299" i="252"/>
  <c r="S299" i="252"/>
  <c r="BF299" i="252"/>
  <c r="BF53" i="252"/>
  <c r="BF132" i="252"/>
  <c r="BF133" i="252"/>
  <c r="BF201" i="252"/>
  <c r="BF202" i="252"/>
  <c r="BF248" i="252"/>
  <c r="BF279" i="252"/>
  <c r="J247" i="252"/>
  <c r="M247" i="252"/>
  <c r="R247" i="252"/>
  <c r="S247" i="252"/>
  <c r="V247" i="252"/>
  <c r="Y247" i="252"/>
  <c r="Z247" i="252"/>
  <c r="AA247" i="252"/>
  <c r="AD247" i="252"/>
  <c r="AG247" i="252"/>
  <c r="AJ247" i="252"/>
  <c r="AK247" i="252"/>
  <c r="AN247" i="252"/>
  <c r="AQ247" i="252"/>
  <c r="AT247" i="252"/>
  <c r="AU247" i="252"/>
  <c r="AX247" i="252"/>
  <c r="BA247" i="252"/>
  <c r="BD247" i="252"/>
  <c r="BE247" i="252"/>
  <c r="BF247" i="252"/>
  <c r="AX51" i="252"/>
  <c r="BA51" i="252"/>
  <c r="BD51" i="252"/>
  <c r="BE51" i="252"/>
  <c r="AX52" i="252"/>
  <c r="BA52" i="252"/>
  <c r="BD52" i="252"/>
  <c r="BE52" i="252"/>
  <c r="AX131" i="252"/>
  <c r="BA131" i="252"/>
  <c r="BD131" i="252"/>
  <c r="BE131" i="252"/>
  <c r="AX200" i="252"/>
  <c r="BA200" i="252"/>
  <c r="BD200" i="252"/>
  <c r="BE200" i="252"/>
  <c r="AN51" i="252"/>
  <c r="AQ51" i="252"/>
  <c r="AT51" i="252"/>
  <c r="AU51" i="252"/>
  <c r="AN52" i="252"/>
  <c r="AQ52" i="252"/>
  <c r="AT52" i="252"/>
  <c r="AU52" i="252"/>
  <c r="AN131" i="252"/>
  <c r="AQ131" i="252"/>
  <c r="AT131" i="252"/>
  <c r="AU131" i="252"/>
  <c r="AN200" i="252"/>
  <c r="AQ200" i="252"/>
  <c r="AT200" i="252"/>
  <c r="AU200" i="252"/>
  <c r="AD51" i="252"/>
  <c r="AG51" i="252"/>
  <c r="AJ51" i="252"/>
  <c r="AK51" i="252"/>
  <c r="AD52" i="252"/>
  <c r="AG52" i="252"/>
  <c r="AJ52" i="252"/>
  <c r="AK52" i="252"/>
  <c r="AD131" i="252"/>
  <c r="AG131" i="252"/>
  <c r="AJ131" i="252"/>
  <c r="AK131" i="252"/>
  <c r="AD200" i="252"/>
  <c r="AG200" i="252"/>
  <c r="AJ200" i="252"/>
  <c r="AK200" i="252"/>
  <c r="V51" i="252"/>
  <c r="Y51" i="252"/>
  <c r="Z51" i="252"/>
  <c r="AA51" i="252"/>
  <c r="V52" i="252"/>
  <c r="Y52" i="252"/>
  <c r="Z52" i="252"/>
  <c r="AA52" i="252"/>
  <c r="V131" i="252"/>
  <c r="Y131" i="252"/>
  <c r="Z131" i="252"/>
  <c r="AA131" i="252"/>
  <c r="V200" i="252"/>
  <c r="Y200" i="252"/>
  <c r="Z200" i="252"/>
  <c r="AA200" i="252"/>
  <c r="J51" i="252"/>
  <c r="M51" i="252"/>
  <c r="R51" i="252"/>
  <c r="S51" i="252"/>
  <c r="J52" i="252"/>
  <c r="M52" i="252"/>
  <c r="R52" i="252"/>
  <c r="S52" i="252"/>
  <c r="J131" i="252"/>
  <c r="M131" i="252"/>
  <c r="R131" i="252"/>
  <c r="S131" i="252"/>
  <c r="J200" i="252"/>
  <c r="M200" i="252"/>
  <c r="R200" i="252"/>
  <c r="S200" i="252"/>
  <c r="BF200" i="252"/>
  <c r="BF51" i="252"/>
  <c r="BF52" i="252"/>
  <c r="BF131" i="252"/>
  <c r="J278" i="252"/>
  <c r="M278" i="252"/>
  <c r="R278" i="252"/>
  <c r="S278" i="252"/>
  <c r="V278" i="252"/>
  <c r="Y278" i="252"/>
  <c r="Z278" i="252"/>
  <c r="AA278" i="252"/>
  <c r="AD278" i="252"/>
  <c r="AG278" i="252"/>
  <c r="AJ278" i="252"/>
  <c r="AK278" i="252"/>
  <c r="AN278" i="252"/>
  <c r="AQ278" i="252"/>
  <c r="AT278" i="252"/>
  <c r="AU278" i="252"/>
  <c r="AX278" i="252"/>
  <c r="BA278" i="252"/>
  <c r="BD278" i="252"/>
  <c r="BE278" i="252"/>
  <c r="BF278" i="252"/>
  <c r="AX50" i="252"/>
  <c r="BA50" i="252"/>
  <c r="BD50" i="252"/>
  <c r="BE50" i="252"/>
  <c r="AX130" i="252"/>
  <c r="BA130" i="252"/>
  <c r="BD130" i="252"/>
  <c r="BE130" i="252"/>
  <c r="AX199" i="252"/>
  <c r="BA199" i="252"/>
  <c r="BD199" i="252"/>
  <c r="BE199" i="252"/>
  <c r="AX246" i="252"/>
  <c r="BA246" i="252"/>
  <c r="BD246" i="252"/>
  <c r="BE246" i="252"/>
  <c r="AN50" i="252"/>
  <c r="AQ50" i="252"/>
  <c r="AT50" i="252"/>
  <c r="AU50" i="252"/>
  <c r="AN130" i="252"/>
  <c r="AQ130" i="252"/>
  <c r="AT130" i="252"/>
  <c r="AU130" i="252"/>
  <c r="AN199" i="252"/>
  <c r="AQ199" i="252"/>
  <c r="AT199" i="252"/>
  <c r="AU199" i="252"/>
  <c r="AN246" i="252"/>
  <c r="AQ246" i="252"/>
  <c r="AT246" i="252"/>
  <c r="AU246" i="252"/>
  <c r="AD50" i="252"/>
  <c r="AG50" i="252"/>
  <c r="AJ50" i="252"/>
  <c r="AK50" i="252"/>
  <c r="AD130" i="252"/>
  <c r="AG130" i="252"/>
  <c r="AJ130" i="252"/>
  <c r="AK130" i="252"/>
  <c r="AD199" i="252"/>
  <c r="AG199" i="252"/>
  <c r="AJ199" i="252"/>
  <c r="AK199" i="252"/>
  <c r="AD246" i="252"/>
  <c r="AG246" i="252"/>
  <c r="AJ246" i="252"/>
  <c r="AK246" i="252"/>
  <c r="V50" i="252"/>
  <c r="Y50" i="252"/>
  <c r="Z50" i="252"/>
  <c r="AA50" i="252"/>
  <c r="V130" i="252"/>
  <c r="Y130" i="252"/>
  <c r="Z130" i="252"/>
  <c r="AA130" i="252"/>
  <c r="V199" i="252"/>
  <c r="Y199" i="252"/>
  <c r="Z199" i="252"/>
  <c r="AA199" i="252"/>
  <c r="V246" i="252"/>
  <c r="Y246" i="252"/>
  <c r="Z246" i="252"/>
  <c r="AA246" i="252"/>
  <c r="J50" i="252"/>
  <c r="M50" i="252"/>
  <c r="R50" i="252"/>
  <c r="S50" i="252"/>
  <c r="J130" i="252"/>
  <c r="M130" i="252"/>
  <c r="R130" i="252"/>
  <c r="S130" i="252"/>
  <c r="J199" i="252"/>
  <c r="M199" i="252"/>
  <c r="R199" i="252"/>
  <c r="S199" i="252"/>
  <c r="J246" i="252"/>
  <c r="M246" i="252"/>
  <c r="R246" i="252"/>
  <c r="S246" i="252"/>
  <c r="BF246" i="252"/>
  <c r="BF50" i="252"/>
  <c r="BF130" i="252"/>
  <c r="BF199" i="252"/>
  <c r="J310" i="252"/>
  <c r="M310" i="252"/>
  <c r="R310" i="252"/>
  <c r="S310" i="252"/>
  <c r="V310" i="252"/>
  <c r="Y310" i="252"/>
  <c r="Z310" i="252"/>
  <c r="AA310" i="252"/>
  <c r="AD310" i="252"/>
  <c r="AG310" i="252"/>
  <c r="AJ310" i="252"/>
  <c r="AK310" i="252"/>
  <c r="AN310" i="252"/>
  <c r="AQ310" i="252"/>
  <c r="AT310" i="252"/>
  <c r="AU310" i="252"/>
  <c r="AX310" i="252"/>
  <c r="BA310" i="252"/>
  <c r="BD310" i="252"/>
  <c r="BE310" i="252"/>
  <c r="BF310" i="252"/>
  <c r="AX49" i="252"/>
  <c r="BA49" i="252"/>
  <c r="BD49" i="252"/>
  <c r="BE49" i="252"/>
  <c r="AX129" i="252"/>
  <c r="BA129" i="252"/>
  <c r="BD129" i="252"/>
  <c r="BE129" i="252"/>
  <c r="AX198" i="252"/>
  <c r="BA198" i="252"/>
  <c r="BD198" i="252"/>
  <c r="BE198" i="252"/>
  <c r="AX244" i="252"/>
  <c r="BA244" i="252"/>
  <c r="BD244" i="252"/>
  <c r="BE244" i="252"/>
  <c r="AX245" i="252"/>
  <c r="BA245" i="252"/>
  <c r="BD245" i="252"/>
  <c r="BE245" i="252"/>
  <c r="AX277" i="252"/>
  <c r="BA277" i="252"/>
  <c r="BD277" i="252"/>
  <c r="BE277" i="252"/>
  <c r="AX298" i="252"/>
  <c r="BA298" i="252"/>
  <c r="BD298" i="252"/>
  <c r="BE298" i="252"/>
  <c r="AN49" i="252"/>
  <c r="AQ49" i="252"/>
  <c r="AT49" i="252"/>
  <c r="AU49" i="252"/>
  <c r="AN129" i="252"/>
  <c r="AQ129" i="252"/>
  <c r="AT129" i="252"/>
  <c r="AU129" i="252"/>
  <c r="AN198" i="252"/>
  <c r="AQ198" i="252"/>
  <c r="AT198" i="252"/>
  <c r="AU198" i="252"/>
  <c r="AN244" i="252"/>
  <c r="AQ244" i="252"/>
  <c r="AT244" i="252"/>
  <c r="AU244" i="252"/>
  <c r="AN245" i="252"/>
  <c r="AQ245" i="252"/>
  <c r="AT245" i="252"/>
  <c r="AU245" i="252"/>
  <c r="AN277" i="252"/>
  <c r="AQ277" i="252"/>
  <c r="AT277" i="252"/>
  <c r="AU277" i="252"/>
  <c r="AN298" i="252"/>
  <c r="AQ298" i="252"/>
  <c r="AT298" i="252"/>
  <c r="AU298" i="252"/>
  <c r="AD49" i="252"/>
  <c r="AG49" i="252"/>
  <c r="AJ49" i="252"/>
  <c r="AK49" i="252"/>
  <c r="AD129" i="252"/>
  <c r="AG129" i="252"/>
  <c r="AJ129" i="252"/>
  <c r="AK129" i="252"/>
  <c r="AD198" i="252"/>
  <c r="AG198" i="252"/>
  <c r="AJ198" i="252"/>
  <c r="AK198" i="252"/>
  <c r="AD244" i="252"/>
  <c r="AG244" i="252"/>
  <c r="AJ244" i="252"/>
  <c r="AK244" i="252"/>
  <c r="AD245" i="252"/>
  <c r="AG245" i="252"/>
  <c r="AJ245" i="252"/>
  <c r="AK245" i="252"/>
  <c r="AD277" i="252"/>
  <c r="AG277" i="252"/>
  <c r="AJ277" i="252"/>
  <c r="AK277" i="252"/>
  <c r="AD298" i="252"/>
  <c r="AG298" i="252"/>
  <c r="AJ298" i="252"/>
  <c r="AK298" i="252"/>
  <c r="V49" i="252"/>
  <c r="Y49" i="252"/>
  <c r="Z49" i="252"/>
  <c r="AA49" i="252"/>
  <c r="V129" i="252"/>
  <c r="Y129" i="252"/>
  <c r="Z129" i="252"/>
  <c r="AA129" i="252"/>
  <c r="V198" i="252"/>
  <c r="Y198" i="252"/>
  <c r="Z198" i="252"/>
  <c r="AA198" i="252"/>
  <c r="V244" i="252"/>
  <c r="Y244" i="252"/>
  <c r="Z244" i="252"/>
  <c r="AA244" i="252"/>
  <c r="V245" i="252"/>
  <c r="Y245" i="252"/>
  <c r="Z245" i="252"/>
  <c r="AA245" i="252"/>
  <c r="V277" i="252"/>
  <c r="Y277" i="252"/>
  <c r="Z277" i="252"/>
  <c r="AA277" i="252"/>
  <c r="V298" i="252"/>
  <c r="Y298" i="252"/>
  <c r="Z298" i="252"/>
  <c r="AA298" i="252"/>
  <c r="J49" i="252"/>
  <c r="M49" i="252"/>
  <c r="R49" i="252"/>
  <c r="S49" i="252"/>
  <c r="J129" i="252"/>
  <c r="M129" i="252"/>
  <c r="R129" i="252"/>
  <c r="S129" i="252"/>
  <c r="J198" i="252"/>
  <c r="M198" i="252"/>
  <c r="R198" i="252"/>
  <c r="S198" i="252"/>
  <c r="J244" i="252"/>
  <c r="M244" i="252"/>
  <c r="R244" i="252"/>
  <c r="S244" i="252"/>
  <c r="J245" i="252"/>
  <c r="M245" i="252"/>
  <c r="R245" i="252"/>
  <c r="S245" i="252"/>
  <c r="J277" i="252"/>
  <c r="M277" i="252"/>
  <c r="R277" i="252"/>
  <c r="S277" i="252"/>
  <c r="J298" i="252"/>
  <c r="M298" i="252"/>
  <c r="R298" i="252"/>
  <c r="S298" i="252"/>
  <c r="BF298" i="252"/>
  <c r="BF49" i="252"/>
  <c r="BF129" i="252"/>
  <c r="BF198" i="252"/>
  <c r="BF244" i="252"/>
  <c r="BF245" i="252"/>
  <c r="BF277" i="252"/>
  <c r="J243" i="252"/>
  <c r="M243" i="252"/>
  <c r="R243" i="252"/>
  <c r="S243" i="252"/>
  <c r="V243" i="252"/>
  <c r="Y243" i="252"/>
  <c r="Z243" i="252"/>
  <c r="AA243" i="252"/>
  <c r="AD243" i="252"/>
  <c r="AG243" i="252"/>
  <c r="AJ243" i="252"/>
  <c r="AK243" i="252"/>
  <c r="AN243" i="252"/>
  <c r="AQ243" i="252"/>
  <c r="AT243" i="252"/>
  <c r="AU243" i="252"/>
  <c r="AX243" i="252"/>
  <c r="BA243" i="252"/>
  <c r="BD243" i="252"/>
  <c r="BE243" i="252"/>
  <c r="BF243" i="252"/>
  <c r="AX48" i="252"/>
  <c r="BA48" i="252"/>
  <c r="BD48" i="252"/>
  <c r="BE48" i="252"/>
  <c r="AX127" i="252"/>
  <c r="BA127" i="252"/>
  <c r="BD127" i="252"/>
  <c r="BE127" i="252"/>
  <c r="AX128" i="252"/>
  <c r="BA128" i="252"/>
  <c r="BD128" i="252"/>
  <c r="BE128" i="252"/>
  <c r="AX196" i="252"/>
  <c r="BA196" i="252"/>
  <c r="BD196" i="252"/>
  <c r="BE196" i="252"/>
  <c r="AX197" i="252"/>
  <c r="BA197" i="252"/>
  <c r="BD197" i="252"/>
  <c r="BE197" i="252"/>
  <c r="AN48" i="252"/>
  <c r="AQ48" i="252"/>
  <c r="AT48" i="252"/>
  <c r="AU48" i="252"/>
  <c r="AN127" i="252"/>
  <c r="AQ127" i="252"/>
  <c r="AT127" i="252"/>
  <c r="AU127" i="252"/>
  <c r="AN128" i="252"/>
  <c r="AQ128" i="252"/>
  <c r="AT128" i="252"/>
  <c r="AU128" i="252"/>
  <c r="AN196" i="252"/>
  <c r="AQ196" i="252"/>
  <c r="AT196" i="252"/>
  <c r="AU196" i="252"/>
  <c r="AN197" i="252"/>
  <c r="AQ197" i="252"/>
  <c r="AT197" i="252"/>
  <c r="AU197" i="252"/>
  <c r="AD48" i="252"/>
  <c r="AG48" i="252"/>
  <c r="AJ48" i="252"/>
  <c r="AK48" i="252"/>
  <c r="AD127" i="252"/>
  <c r="AG127" i="252"/>
  <c r="AJ127" i="252"/>
  <c r="AK127" i="252"/>
  <c r="AD128" i="252"/>
  <c r="AG128" i="252"/>
  <c r="AJ128" i="252"/>
  <c r="AK128" i="252"/>
  <c r="AD196" i="252"/>
  <c r="AG196" i="252"/>
  <c r="AJ196" i="252"/>
  <c r="AK196" i="252"/>
  <c r="AD197" i="252"/>
  <c r="AG197" i="252"/>
  <c r="AJ197" i="252"/>
  <c r="AK197" i="252"/>
  <c r="V48" i="252"/>
  <c r="Y48" i="252"/>
  <c r="Z48" i="252"/>
  <c r="AA48" i="252"/>
  <c r="V127" i="252"/>
  <c r="Y127" i="252"/>
  <c r="Z127" i="252"/>
  <c r="AA127" i="252"/>
  <c r="V128" i="252"/>
  <c r="Y128" i="252"/>
  <c r="Z128" i="252"/>
  <c r="AA128" i="252"/>
  <c r="V196" i="252"/>
  <c r="Y196" i="252"/>
  <c r="Z196" i="252"/>
  <c r="AA196" i="252"/>
  <c r="V197" i="252"/>
  <c r="Y197" i="252"/>
  <c r="Z197" i="252"/>
  <c r="AA197" i="252"/>
  <c r="J48" i="252"/>
  <c r="M48" i="252"/>
  <c r="R48" i="252"/>
  <c r="S48" i="252"/>
  <c r="J127" i="252"/>
  <c r="M127" i="252"/>
  <c r="R127" i="252"/>
  <c r="S127" i="252"/>
  <c r="J128" i="252"/>
  <c r="M128" i="252"/>
  <c r="R128" i="252"/>
  <c r="S128" i="252"/>
  <c r="J196" i="252"/>
  <c r="M196" i="252"/>
  <c r="R196" i="252"/>
  <c r="S196" i="252"/>
  <c r="J197" i="252"/>
  <c r="M197" i="252"/>
  <c r="R197" i="252"/>
  <c r="S197" i="252"/>
  <c r="BF197" i="252"/>
  <c r="BF48" i="252"/>
  <c r="BF127" i="252"/>
  <c r="BF128" i="252"/>
  <c r="BF196" i="252"/>
  <c r="J276" i="252"/>
  <c r="M276" i="252"/>
  <c r="R276" i="252"/>
  <c r="S276" i="252"/>
  <c r="V276" i="252"/>
  <c r="Y276" i="252"/>
  <c r="Z276" i="252"/>
  <c r="AA276" i="252"/>
  <c r="AD276" i="252"/>
  <c r="AG276" i="252"/>
  <c r="AJ276" i="252"/>
  <c r="AK276" i="252"/>
  <c r="AN276" i="252"/>
  <c r="AQ276" i="252"/>
  <c r="AT276" i="252"/>
  <c r="AU276" i="252"/>
  <c r="AX276" i="252"/>
  <c r="BA276" i="252"/>
  <c r="BD276" i="252"/>
  <c r="BE276" i="252"/>
  <c r="BF276" i="252"/>
  <c r="AX47" i="252"/>
  <c r="BA47" i="252"/>
  <c r="BD47" i="252"/>
  <c r="BE47" i="252"/>
  <c r="AX126" i="252"/>
  <c r="BA126" i="252"/>
  <c r="BD126" i="252"/>
  <c r="BE126" i="252"/>
  <c r="AX195" i="252"/>
  <c r="BA195" i="252"/>
  <c r="BD195" i="252"/>
  <c r="BE195" i="252"/>
  <c r="AX242" i="252"/>
  <c r="BA242" i="252"/>
  <c r="BD242" i="252"/>
  <c r="BE242" i="252"/>
  <c r="AN47" i="252"/>
  <c r="AQ47" i="252"/>
  <c r="AT47" i="252"/>
  <c r="AU47" i="252"/>
  <c r="AN126" i="252"/>
  <c r="AQ126" i="252"/>
  <c r="AT126" i="252"/>
  <c r="AU126" i="252"/>
  <c r="AN195" i="252"/>
  <c r="AQ195" i="252"/>
  <c r="AT195" i="252"/>
  <c r="AU195" i="252"/>
  <c r="AN242" i="252"/>
  <c r="AQ242" i="252"/>
  <c r="AT242" i="252"/>
  <c r="AU242" i="252"/>
  <c r="AD47" i="252"/>
  <c r="AG47" i="252"/>
  <c r="AJ47" i="252"/>
  <c r="AK47" i="252"/>
  <c r="AD126" i="252"/>
  <c r="AG126" i="252"/>
  <c r="AJ126" i="252"/>
  <c r="AK126" i="252"/>
  <c r="AD195" i="252"/>
  <c r="AG195" i="252"/>
  <c r="AJ195" i="252"/>
  <c r="AK195" i="252"/>
  <c r="AD242" i="252"/>
  <c r="AG242" i="252"/>
  <c r="AJ242" i="252"/>
  <c r="AK242" i="252"/>
  <c r="V47" i="252"/>
  <c r="Y47" i="252"/>
  <c r="Z47" i="252"/>
  <c r="AA47" i="252"/>
  <c r="V126" i="252"/>
  <c r="Y126" i="252"/>
  <c r="Z126" i="252"/>
  <c r="AA126" i="252"/>
  <c r="V195" i="252"/>
  <c r="Y195" i="252"/>
  <c r="Z195" i="252"/>
  <c r="AA195" i="252"/>
  <c r="V242" i="252"/>
  <c r="Y242" i="252"/>
  <c r="Z242" i="252"/>
  <c r="AA242" i="252"/>
  <c r="J47" i="252"/>
  <c r="M47" i="252"/>
  <c r="R47" i="252"/>
  <c r="S47" i="252"/>
  <c r="J126" i="252"/>
  <c r="M126" i="252"/>
  <c r="R126" i="252"/>
  <c r="S126" i="252"/>
  <c r="J195" i="252"/>
  <c r="M195" i="252"/>
  <c r="R195" i="252"/>
  <c r="S195" i="252"/>
  <c r="J242" i="252"/>
  <c r="M242" i="252"/>
  <c r="R242" i="252"/>
  <c r="S242" i="252"/>
  <c r="BF242" i="252"/>
  <c r="BF47" i="252"/>
  <c r="BF126" i="252"/>
  <c r="BF195" i="252"/>
  <c r="J194" i="252"/>
  <c r="M194" i="252"/>
  <c r="R194" i="252"/>
  <c r="S194" i="252"/>
  <c r="V194" i="252"/>
  <c r="Y194" i="252"/>
  <c r="Z194" i="252"/>
  <c r="AA194" i="252"/>
  <c r="AD194" i="252"/>
  <c r="AG194" i="252"/>
  <c r="AJ194" i="252"/>
  <c r="AK194" i="252"/>
  <c r="AN194" i="252"/>
  <c r="AQ194" i="252"/>
  <c r="AT194" i="252"/>
  <c r="AU194" i="252"/>
  <c r="AX194" i="252"/>
  <c r="BA194" i="252"/>
  <c r="BD194" i="252"/>
  <c r="BE194" i="252"/>
  <c r="BF194" i="252"/>
  <c r="AX46" i="252"/>
  <c r="BA46" i="252"/>
  <c r="BD46" i="252"/>
  <c r="BE46" i="252"/>
  <c r="AX125" i="252"/>
  <c r="BA125" i="252"/>
  <c r="BD125" i="252"/>
  <c r="BE125" i="252"/>
  <c r="AN46" i="252"/>
  <c r="AQ46" i="252"/>
  <c r="AT46" i="252"/>
  <c r="AU46" i="252"/>
  <c r="AN125" i="252"/>
  <c r="AQ125" i="252"/>
  <c r="AT125" i="252"/>
  <c r="AU125" i="252"/>
  <c r="AD46" i="252"/>
  <c r="AG46" i="252"/>
  <c r="AJ46" i="252"/>
  <c r="AK46" i="252"/>
  <c r="AD125" i="252"/>
  <c r="AG125" i="252"/>
  <c r="AJ125" i="252"/>
  <c r="AK125" i="252"/>
  <c r="V46" i="252"/>
  <c r="Y46" i="252"/>
  <c r="Z46" i="252"/>
  <c r="AA46" i="252"/>
  <c r="V125" i="252"/>
  <c r="Y125" i="252"/>
  <c r="Z125" i="252"/>
  <c r="AA125" i="252"/>
  <c r="J46" i="252"/>
  <c r="M46" i="252"/>
  <c r="R46" i="252"/>
  <c r="S46" i="252"/>
  <c r="J125" i="252"/>
  <c r="M125" i="252"/>
  <c r="R125" i="252"/>
  <c r="S125" i="252"/>
  <c r="BF125" i="252"/>
  <c r="BF46" i="252"/>
  <c r="J327" i="252"/>
  <c r="M327" i="252"/>
  <c r="R327" i="252"/>
  <c r="S327" i="252"/>
  <c r="V327" i="252"/>
  <c r="Y327" i="252"/>
  <c r="Z327" i="252"/>
  <c r="AA327" i="252"/>
  <c r="AD327" i="252"/>
  <c r="AG327" i="252"/>
  <c r="AJ327" i="252"/>
  <c r="AK327" i="252"/>
  <c r="AN327" i="252"/>
  <c r="AQ327" i="252"/>
  <c r="AT327" i="252"/>
  <c r="AU327" i="252"/>
  <c r="AX327" i="252"/>
  <c r="BA327" i="252"/>
  <c r="BD327" i="252"/>
  <c r="BE327" i="252"/>
  <c r="BF327" i="252"/>
  <c r="AX45" i="252"/>
  <c r="BA45" i="252"/>
  <c r="BD45" i="252"/>
  <c r="BE45" i="252"/>
  <c r="AX121" i="252"/>
  <c r="BA121" i="252"/>
  <c r="BD121" i="252"/>
  <c r="BE121" i="252"/>
  <c r="AX122" i="252"/>
  <c r="BA122" i="252"/>
  <c r="BD122" i="252"/>
  <c r="BE122" i="252"/>
  <c r="AX123" i="252"/>
  <c r="BA123" i="252"/>
  <c r="BD123" i="252"/>
  <c r="BE123" i="252"/>
  <c r="AX124" i="252"/>
  <c r="BA124" i="252"/>
  <c r="BD124" i="252"/>
  <c r="BE124" i="252"/>
  <c r="AX192" i="252"/>
  <c r="BA192" i="252"/>
  <c r="BD192" i="252"/>
  <c r="BE192" i="252"/>
  <c r="AX193" i="252"/>
  <c r="BA193" i="252"/>
  <c r="BD193" i="252"/>
  <c r="BE193" i="252"/>
  <c r="AX239" i="252"/>
  <c r="BA239" i="252"/>
  <c r="BD239" i="252"/>
  <c r="BE239" i="252"/>
  <c r="AX240" i="252"/>
  <c r="BA240" i="252"/>
  <c r="BD240" i="252"/>
  <c r="BE240" i="252"/>
  <c r="AX241" i="252"/>
  <c r="BA241" i="252"/>
  <c r="BD241" i="252"/>
  <c r="BE241" i="252"/>
  <c r="AX272" i="252"/>
  <c r="BA272" i="252"/>
  <c r="BD272" i="252"/>
  <c r="BE272" i="252"/>
  <c r="AX273" i="252"/>
  <c r="BA273" i="252"/>
  <c r="BD273" i="252"/>
  <c r="BE273" i="252"/>
  <c r="AX274" i="252"/>
  <c r="BA274" i="252"/>
  <c r="BD274" i="252"/>
  <c r="BE274" i="252"/>
  <c r="AX275" i="252"/>
  <c r="BA275" i="252"/>
  <c r="BD275" i="252"/>
  <c r="BE275" i="252"/>
  <c r="AX295" i="252"/>
  <c r="BA295" i="252"/>
  <c r="BD295" i="252"/>
  <c r="BE295" i="252"/>
  <c r="AX296" i="252"/>
  <c r="BA296" i="252"/>
  <c r="BD296" i="252"/>
  <c r="BE296" i="252"/>
  <c r="AX297" i="252"/>
  <c r="BA297" i="252"/>
  <c r="BD297" i="252"/>
  <c r="BE297" i="252"/>
  <c r="AX308" i="252"/>
  <c r="BA308" i="252"/>
  <c r="BD308" i="252"/>
  <c r="BE308" i="252"/>
  <c r="AX309" i="252"/>
  <c r="BA309" i="252"/>
  <c r="BD309" i="252"/>
  <c r="BE309" i="252"/>
  <c r="AX319" i="252"/>
  <c r="BA319" i="252"/>
  <c r="BD319" i="252"/>
  <c r="BE319" i="252"/>
  <c r="AN45" i="252"/>
  <c r="AQ45" i="252"/>
  <c r="AT45" i="252"/>
  <c r="AU45" i="252"/>
  <c r="AN121" i="252"/>
  <c r="AQ121" i="252"/>
  <c r="AT121" i="252"/>
  <c r="AU121" i="252"/>
  <c r="AN122" i="252"/>
  <c r="AQ122" i="252"/>
  <c r="AT122" i="252"/>
  <c r="AU122" i="252"/>
  <c r="AN123" i="252"/>
  <c r="AQ123" i="252"/>
  <c r="AT123" i="252"/>
  <c r="AU123" i="252"/>
  <c r="AN124" i="252"/>
  <c r="AQ124" i="252"/>
  <c r="AT124" i="252"/>
  <c r="AU124" i="252"/>
  <c r="AN192" i="252"/>
  <c r="AQ192" i="252"/>
  <c r="AT192" i="252"/>
  <c r="AU192" i="252"/>
  <c r="AN193" i="252"/>
  <c r="AQ193" i="252"/>
  <c r="AT193" i="252"/>
  <c r="AU193" i="252"/>
  <c r="AN239" i="252"/>
  <c r="AQ239" i="252"/>
  <c r="AT239" i="252"/>
  <c r="AU239" i="252"/>
  <c r="AN240" i="252"/>
  <c r="AQ240" i="252"/>
  <c r="AT240" i="252"/>
  <c r="AU240" i="252"/>
  <c r="AN241" i="252"/>
  <c r="AQ241" i="252"/>
  <c r="AT241" i="252"/>
  <c r="AU241" i="252"/>
  <c r="AN272" i="252"/>
  <c r="AQ272" i="252"/>
  <c r="AT272" i="252"/>
  <c r="AU272" i="252"/>
  <c r="AN273" i="252"/>
  <c r="AQ273" i="252"/>
  <c r="AT273" i="252"/>
  <c r="AU273" i="252"/>
  <c r="AN274" i="252"/>
  <c r="AQ274" i="252"/>
  <c r="AT274" i="252"/>
  <c r="AU274" i="252"/>
  <c r="AN275" i="252"/>
  <c r="AQ275" i="252"/>
  <c r="AT275" i="252"/>
  <c r="AU275" i="252"/>
  <c r="AN295" i="252"/>
  <c r="AQ295" i="252"/>
  <c r="AT295" i="252"/>
  <c r="AU295" i="252"/>
  <c r="AN296" i="252"/>
  <c r="AQ296" i="252"/>
  <c r="AT296" i="252"/>
  <c r="AU296" i="252"/>
  <c r="AN297" i="252"/>
  <c r="AQ297" i="252"/>
  <c r="AT297" i="252"/>
  <c r="AU297" i="252"/>
  <c r="AN308" i="252"/>
  <c r="AQ308" i="252"/>
  <c r="AT308" i="252"/>
  <c r="AU308" i="252"/>
  <c r="AN309" i="252"/>
  <c r="AQ309" i="252"/>
  <c r="AT309" i="252"/>
  <c r="AU309" i="252"/>
  <c r="AN319" i="252"/>
  <c r="AQ319" i="252"/>
  <c r="AT319" i="252"/>
  <c r="AU319" i="252"/>
  <c r="AD45" i="252"/>
  <c r="AG45" i="252"/>
  <c r="AJ45" i="252"/>
  <c r="AK45" i="252"/>
  <c r="AD121" i="252"/>
  <c r="AG121" i="252"/>
  <c r="AJ121" i="252"/>
  <c r="AK121" i="252"/>
  <c r="AD122" i="252"/>
  <c r="AG122" i="252"/>
  <c r="AJ122" i="252"/>
  <c r="AK122" i="252"/>
  <c r="AD123" i="252"/>
  <c r="AG123" i="252"/>
  <c r="AJ123" i="252"/>
  <c r="AK123" i="252"/>
  <c r="AD124" i="252"/>
  <c r="AG124" i="252"/>
  <c r="AJ124" i="252"/>
  <c r="AK124" i="252"/>
  <c r="AD192" i="252"/>
  <c r="AG192" i="252"/>
  <c r="AJ192" i="252"/>
  <c r="AK192" i="252"/>
  <c r="AD193" i="252"/>
  <c r="AG193" i="252"/>
  <c r="AJ193" i="252"/>
  <c r="AK193" i="252"/>
  <c r="AD239" i="252"/>
  <c r="AG239" i="252"/>
  <c r="AJ239" i="252"/>
  <c r="AK239" i="252"/>
  <c r="AD240" i="252"/>
  <c r="AG240" i="252"/>
  <c r="AJ240" i="252"/>
  <c r="AK240" i="252"/>
  <c r="AD241" i="252"/>
  <c r="AG241" i="252"/>
  <c r="AJ241" i="252"/>
  <c r="AK241" i="252"/>
  <c r="AD272" i="252"/>
  <c r="AG272" i="252"/>
  <c r="AJ272" i="252"/>
  <c r="AK272" i="252"/>
  <c r="AD273" i="252"/>
  <c r="AG273" i="252"/>
  <c r="AJ273" i="252"/>
  <c r="AK273" i="252"/>
  <c r="AD274" i="252"/>
  <c r="AG274" i="252"/>
  <c r="AJ274" i="252"/>
  <c r="AK274" i="252"/>
  <c r="AD275" i="252"/>
  <c r="AG275" i="252"/>
  <c r="AJ275" i="252"/>
  <c r="AK275" i="252"/>
  <c r="AD295" i="252"/>
  <c r="AG295" i="252"/>
  <c r="AJ295" i="252"/>
  <c r="AK295" i="252"/>
  <c r="AD296" i="252"/>
  <c r="AG296" i="252"/>
  <c r="AJ296" i="252"/>
  <c r="AK296" i="252"/>
  <c r="AD297" i="252"/>
  <c r="AG297" i="252"/>
  <c r="AJ297" i="252"/>
  <c r="AK297" i="252"/>
  <c r="AD308" i="252"/>
  <c r="AG308" i="252"/>
  <c r="AJ308" i="252"/>
  <c r="AK308" i="252"/>
  <c r="AD309" i="252"/>
  <c r="AG309" i="252"/>
  <c r="AJ309" i="252"/>
  <c r="AK309" i="252"/>
  <c r="AD319" i="252"/>
  <c r="AG319" i="252"/>
  <c r="AJ319" i="252"/>
  <c r="AK319" i="252"/>
  <c r="V45" i="252"/>
  <c r="Y45" i="252"/>
  <c r="Z45" i="252"/>
  <c r="AA45" i="252"/>
  <c r="V121" i="252"/>
  <c r="Y121" i="252"/>
  <c r="Z121" i="252"/>
  <c r="AA121" i="252"/>
  <c r="V122" i="252"/>
  <c r="Y122" i="252"/>
  <c r="Z122" i="252"/>
  <c r="AA122" i="252"/>
  <c r="V123" i="252"/>
  <c r="Y123" i="252"/>
  <c r="Z123" i="252"/>
  <c r="AA123" i="252"/>
  <c r="V124" i="252"/>
  <c r="Y124" i="252"/>
  <c r="Z124" i="252"/>
  <c r="AA124" i="252"/>
  <c r="V192" i="252"/>
  <c r="Y192" i="252"/>
  <c r="Z192" i="252"/>
  <c r="AA192" i="252"/>
  <c r="V193" i="252"/>
  <c r="Y193" i="252"/>
  <c r="Z193" i="252"/>
  <c r="AA193" i="252"/>
  <c r="V239" i="252"/>
  <c r="Y239" i="252"/>
  <c r="Z239" i="252"/>
  <c r="AA239" i="252"/>
  <c r="V240" i="252"/>
  <c r="Y240" i="252"/>
  <c r="Z240" i="252"/>
  <c r="AA240" i="252"/>
  <c r="V241" i="252"/>
  <c r="Y241" i="252"/>
  <c r="Z241" i="252"/>
  <c r="AA241" i="252"/>
  <c r="V272" i="252"/>
  <c r="Y272" i="252"/>
  <c r="Z272" i="252"/>
  <c r="AA272" i="252"/>
  <c r="V273" i="252"/>
  <c r="Y273" i="252"/>
  <c r="Z273" i="252"/>
  <c r="AA273" i="252"/>
  <c r="V274" i="252"/>
  <c r="Y274" i="252"/>
  <c r="Z274" i="252"/>
  <c r="AA274" i="252"/>
  <c r="V275" i="252"/>
  <c r="Y275" i="252"/>
  <c r="Z275" i="252"/>
  <c r="AA275" i="252"/>
  <c r="V295" i="252"/>
  <c r="Y295" i="252"/>
  <c r="Z295" i="252"/>
  <c r="AA295" i="252"/>
  <c r="V296" i="252"/>
  <c r="Y296" i="252"/>
  <c r="Z296" i="252"/>
  <c r="AA296" i="252"/>
  <c r="V297" i="252"/>
  <c r="Y297" i="252"/>
  <c r="Z297" i="252"/>
  <c r="AA297" i="252"/>
  <c r="V308" i="252"/>
  <c r="Y308" i="252"/>
  <c r="Z308" i="252"/>
  <c r="AA308" i="252"/>
  <c r="V309" i="252"/>
  <c r="Y309" i="252"/>
  <c r="Z309" i="252"/>
  <c r="AA309" i="252"/>
  <c r="V319" i="252"/>
  <c r="Y319" i="252"/>
  <c r="Z319" i="252"/>
  <c r="AA319" i="252"/>
  <c r="J45" i="252"/>
  <c r="M45" i="252"/>
  <c r="R45" i="252"/>
  <c r="S45" i="252"/>
  <c r="J121" i="252"/>
  <c r="M121" i="252"/>
  <c r="R121" i="252"/>
  <c r="S121" i="252"/>
  <c r="J122" i="252"/>
  <c r="M122" i="252"/>
  <c r="R122" i="252"/>
  <c r="S122" i="252"/>
  <c r="J123" i="252"/>
  <c r="M123" i="252"/>
  <c r="R123" i="252"/>
  <c r="S123" i="252"/>
  <c r="J124" i="252"/>
  <c r="M124" i="252"/>
  <c r="R124" i="252"/>
  <c r="S124" i="252"/>
  <c r="J192" i="252"/>
  <c r="M192" i="252"/>
  <c r="R192" i="252"/>
  <c r="S192" i="252"/>
  <c r="J193" i="252"/>
  <c r="M193" i="252"/>
  <c r="R193" i="252"/>
  <c r="S193" i="252"/>
  <c r="J239" i="252"/>
  <c r="M239" i="252"/>
  <c r="R239" i="252"/>
  <c r="S239" i="252"/>
  <c r="J240" i="252"/>
  <c r="M240" i="252"/>
  <c r="R240" i="252"/>
  <c r="S240" i="252"/>
  <c r="J241" i="252"/>
  <c r="M241" i="252"/>
  <c r="R241" i="252"/>
  <c r="S241" i="252"/>
  <c r="J272" i="252"/>
  <c r="M272" i="252"/>
  <c r="R272" i="252"/>
  <c r="S272" i="252"/>
  <c r="J273" i="252"/>
  <c r="M273" i="252"/>
  <c r="R273" i="252"/>
  <c r="S273" i="252"/>
  <c r="J274" i="252"/>
  <c r="M274" i="252"/>
  <c r="R274" i="252"/>
  <c r="S274" i="252"/>
  <c r="J275" i="252"/>
  <c r="M275" i="252"/>
  <c r="R275" i="252"/>
  <c r="S275" i="252"/>
  <c r="J295" i="252"/>
  <c r="M295" i="252"/>
  <c r="R295" i="252"/>
  <c r="S295" i="252"/>
  <c r="J296" i="252"/>
  <c r="M296" i="252"/>
  <c r="R296" i="252"/>
  <c r="S296" i="252"/>
  <c r="J297" i="252"/>
  <c r="M297" i="252"/>
  <c r="R297" i="252"/>
  <c r="S297" i="252"/>
  <c r="J308" i="252"/>
  <c r="M308" i="252"/>
  <c r="R308" i="252"/>
  <c r="S308" i="252"/>
  <c r="J309" i="252"/>
  <c r="M309" i="252"/>
  <c r="R309" i="252"/>
  <c r="S309" i="252"/>
  <c r="J319" i="252"/>
  <c r="M319" i="252"/>
  <c r="R319" i="252"/>
  <c r="S319" i="252"/>
  <c r="BF319" i="252"/>
  <c r="BF45" i="252"/>
  <c r="BF121" i="252"/>
  <c r="BF122" i="252"/>
  <c r="BF123" i="252"/>
  <c r="BF124" i="252"/>
  <c r="BF192" i="252"/>
  <c r="BF193" i="252"/>
  <c r="BF239" i="252"/>
  <c r="BF240" i="252"/>
  <c r="BF241" i="252"/>
  <c r="BF272" i="252"/>
  <c r="BF273" i="252"/>
  <c r="BF274" i="252"/>
  <c r="BF275" i="252"/>
  <c r="BF295" i="252"/>
  <c r="BF296" i="252"/>
  <c r="BF297" i="252"/>
  <c r="BF308" i="252"/>
  <c r="BF309" i="252"/>
  <c r="J238" i="252"/>
  <c r="M238" i="252"/>
  <c r="R238" i="252"/>
  <c r="S238" i="252"/>
  <c r="V238" i="252"/>
  <c r="Y238" i="252"/>
  <c r="Z238" i="252"/>
  <c r="AA238" i="252"/>
  <c r="AD238" i="252"/>
  <c r="AG238" i="252"/>
  <c r="AJ238" i="252"/>
  <c r="AK238" i="252"/>
  <c r="AN238" i="252"/>
  <c r="AQ238" i="252"/>
  <c r="AT238" i="252"/>
  <c r="AU238" i="252"/>
  <c r="AX238" i="252"/>
  <c r="BA238" i="252"/>
  <c r="BD238" i="252"/>
  <c r="BE238" i="252"/>
  <c r="BF238" i="252"/>
  <c r="AX44" i="252"/>
  <c r="BA44" i="252"/>
  <c r="BD44" i="252"/>
  <c r="BE44" i="252"/>
  <c r="AX120" i="252"/>
  <c r="BA120" i="252"/>
  <c r="BD120" i="252"/>
  <c r="BE120" i="252"/>
  <c r="AX191" i="252"/>
  <c r="BA191" i="252"/>
  <c r="BD191" i="252"/>
  <c r="BE191" i="252"/>
  <c r="AN44" i="252"/>
  <c r="AQ44" i="252"/>
  <c r="AT44" i="252"/>
  <c r="AU44" i="252"/>
  <c r="AN120" i="252"/>
  <c r="AQ120" i="252"/>
  <c r="AT120" i="252"/>
  <c r="AU120" i="252"/>
  <c r="AN191" i="252"/>
  <c r="AQ191" i="252"/>
  <c r="AT191" i="252"/>
  <c r="AU191" i="252"/>
  <c r="AD44" i="252"/>
  <c r="AG44" i="252"/>
  <c r="AJ44" i="252"/>
  <c r="AK44" i="252"/>
  <c r="AD120" i="252"/>
  <c r="AG120" i="252"/>
  <c r="AJ120" i="252"/>
  <c r="AK120" i="252"/>
  <c r="AD191" i="252"/>
  <c r="AG191" i="252"/>
  <c r="AJ191" i="252"/>
  <c r="AK191" i="252"/>
  <c r="V44" i="252"/>
  <c r="Y44" i="252"/>
  <c r="Z44" i="252"/>
  <c r="AA44" i="252"/>
  <c r="V120" i="252"/>
  <c r="Y120" i="252"/>
  <c r="Z120" i="252"/>
  <c r="AA120" i="252"/>
  <c r="V191" i="252"/>
  <c r="Y191" i="252"/>
  <c r="Z191" i="252"/>
  <c r="AA191" i="252"/>
  <c r="J44" i="252"/>
  <c r="M44" i="252"/>
  <c r="R44" i="252"/>
  <c r="S44" i="252"/>
  <c r="J120" i="252"/>
  <c r="M120" i="252"/>
  <c r="R120" i="252"/>
  <c r="S120" i="252"/>
  <c r="J191" i="252"/>
  <c r="M191" i="252"/>
  <c r="R191" i="252"/>
  <c r="S191" i="252"/>
  <c r="BF191" i="252"/>
  <c r="BF44" i="252"/>
  <c r="BF120" i="252"/>
  <c r="J190" i="252"/>
  <c r="M190" i="252"/>
  <c r="R190" i="252"/>
  <c r="S190" i="252"/>
  <c r="V190" i="252"/>
  <c r="Y190" i="252"/>
  <c r="Z190" i="252"/>
  <c r="AA190" i="252"/>
  <c r="AD190" i="252"/>
  <c r="AG190" i="252"/>
  <c r="AJ190" i="252"/>
  <c r="AK190" i="252"/>
  <c r="AN190" i="252"/>
  <c r="AQ190" i="252"/>
  <c r="AT190" i="252"/>
  <c r="AU190" i="252"/>
  <c r="AX190" i="252"/>
  <c r="BA190" i="252"/>
  <c r="BD190" i="252"/>
  <c r="BE190" i="252"/>
  <c r="BF190" i="252"/>
  <c r="AX43" i="252"/>
  <c r="BA43" i="252"/>
  <c r="BD43" i="252"/>
  <c r="BE43" i="252"/>
  <c r="AX119" i="252"/>
  <c r="BA119" i="252"/>
  <c r="BD119" i="252"/>
  <c r="BE119" i="252"/>
  <c r="AN43" i="252"/>
  <c r="AQ43" i="252"/>
  <c r="AT43" i="252"/>
  <c r="AU43" i="252"/>
  <c r="AN119" i="252"/>
  <c r="AQ119" i="252"/>
  <c r="AT119" i="252"/>
  <c r="AU119" i="252"/>
  <c r="AD43" i="252"/>
  <c r="AG43" i="252"/>
  <c r="AJ43" i="252"/>
  <c r="AK43" i="252"/>
  <c r="AD119" i="252"/>
  <c r="AG119" i="252"/>
  <c r="AJ119" i="252"/>
  <c r="AK119" i="252"/>
  <c r="V43" i="252"/>
  <c r="Y43" i="252"/>
  <c r="Z43" i="252"/>
  <c r="AA43" i="252"/>
  <c r="V119" i="252"/>
  <c r="Y119" i="252"/>
  <c r="Z119" i="252"/>
  <c r="AA119" i="252"/>
  <c r="J43" i="252"/>
  <c r="M43" i="252"/>
  <c r="R43" i="252"/>
  <c r="S43" i="252"/>
  <c r="J119" i="252"/>
  <c r="M119" i="252"/>
  <c r="R119" i="252"/>
  <c r="S119" i="252"/>
  <c r="BF119" i="252"/>
  <c r="BF43" i="252"/>
  <c r="J118" i="252"/>
  <c r="M118" i="252"/>
  <c r="R118" i="252"/>
  <c r="S118" i="252"/>
  <c r="V118" i="252"/>
  <c r="Y118" i="252"/>
  <c r="Z118" i="252"/>
  <c r="AA118" i="252"/>
  <c r="AD118" i="252"/>
  <c r="AG118" i="252"/>
  <c r="AJ118" i="252"/>
  <c r="AK118" i="252"/>
  <c r="AN118" i="252"/>
  <c r="AQ118" i="252"/>
  <c r="AT118" i="252"/>
  <c r="AU118" i="252"/>
  <c r="AX118" i="252"/>
  <c r="BA118" i="252"/>
  <c r="BD118" i="252"/>
  <c r="BE118" i="252"/>
  <c r="BF118" i="252"/>
  <c r="AX42" i="252"/>
  <c r="BA42" i="252"/>
  <c r="BD42" i="252"/>
  <c r="BE42" i="252"/>
  <c r="AN42" i="252"/>
  <c r="AQ42" i="252"/>
  <c r="AT42" i="252"/>
  <c r="AU42" i="252"/>
  <c r="AD42" i="252"/>
  <c r="AG42" i="252"/>
  <c r="AJ42" i="252"/>
  <c r="AK42" i="252"/>
  <c r="V42" i="252"/>
  <c r="Y42" i="252"/>
  <c r="Z42" i="252"/>
  <c r="AA42" i="252"/>
  <c r="J42" i="252"/>
  <c r="M42" i="252"/>
  <c r="R42" i="252"/>
  <c r="S42" i="252"/>
  <c r="BF42" i="252"/>
  <c r="J189" i="252"/>
  <c r="M189" i="252"/>
  <c r="R189" i="252"/>
  <c r="S189" i="252"/>
  <c r="V189" i="252"/>
  <c r="Y189" i="252"/>
  <c r="Z189" i="252"/>
  <c r="AA189" i="252"/>
  <c r="AD189" i="252"/>
  <c r="AG189" i="252"/>
  <c r="AJ189" i="252"/>
  <c r="AK189" i="252"/>
  <c r="AN189" i="252"/>
  <c r="AQ189" i="252"/>
  <c r="AT189" i="252"/>
  <c r="AU189" i="252"/>
  <c r="AX189" i="252"/>
  <c r="BA189" i="252"/>
  <c r="BD189" i="252"/>
  <c r="BE189" i="252"/>
  <c r="BF189" i="252"/>
  <c r="AX40" i="252"/>
  <c r="BA40" i="252"/>
  <c r="BD40" i="252"/>
  <c r="BE40" i="252"/>
  <c r="AX41" i="252"/>
  <c r="BA41" i="252"/>
  <c r="BD41" i="252"/>
  <c r="BE41" i="252"/>
  <c r="AX117" i="252"/>
  <c r="BA117" i="252"/>
  <c r="BD117" i="252"/>
  <c r="BE117" i="252"/>
  <c r="AN40" i="252"/>
  <c r="AQ40" i="252"/>
  <c r="AT40" i="252"/>
  <c r="AU40" i="252"/>
  <c r="AN41" i="252"/>
  <c r="AQ41" i="252"/>
  <c r="AT41" i="252"/>
  <c r="AU41" i="252"/>
  <c r="AN117" i="252"/>
  <c r="AQ117" i="252"/>
  <c r="AT117" i="252"/>
  <c r="AU117" i="252"/>
  <c r="AD40" i="252"/>
  <c r="AG40" i="252"/>
  <c r="AJ40" i="252"/>
  <c r="AK40" i="252"/>
  <c r="AD41" i="252"/>
  <c r="AG41" i="252"/>
  <c r="AJ41" i="252"/>
  <c r="AK41" i="252"/>
  <c r="AD117" i="252"/>
  <c r="AG117" i="252"/>
  <c r="AJ117" i="252"/>
  <c r="AK117" i="252"/>
  <c r="V40" i="252"/>
  <c r="Y40" i="252"/>
  <c r="Z40" i="252"/>
  <c r="AA40" i="252"/>
  <c r="V41" i="252"/>
  <c r="Y41" i="252"/>
  <c r="Z41" i="252"/>
  <c r="AA41" i="252"/>
  <c r="V117" i="252"/>
  <c r="Y117" i="252"/>
  <c r="Z117" i="252"/>
  <c r="AA117" i="252"/>
  <c r="J40" i="252"/>
  <c r="M40" i="252"/>
  <c r="R40" i="252"/>
  <c r="S40" i="252"/>
  <c r="J41" i="252"/>
  <c r="M41" i="252"/>
  <c r="R41" i="252"/>
  <c r="S41" i="252"/>
  <c r="J117" i="252"/>
  <c r="M117" i="252"/>
  <c r="R117" i="252"/>
  <c r="S117" i="252"/>
  <c r="BF117" i="252"/>
  <c r="BF40" i="252"/>
  <c r="BF41" i="252"/>
  <c r="J188" i="252"/>
  <c r="M188" i="252"/>
  <c r="R188" i="252"/>
  <c r="S188" i="252"/>
  <c r="V188" i="252"/>
  <c r="Y188" i="252"/>
  <c r="Z188" i="252"/>
  <c r="AA188" i="252"/>
  <c r="AD188" i="252"/>
  <c r="AG188" i="252"/>
  <c r="AJ188" i="252"/>
  <c r="AK188" i="252"/>
  <c r="AN188" i="252"/>
  <c r="AQ188" i="252"/>
  <c r="AT188" i="252"/>
  <c r="AU188" i="252"/>
  <c r="AX188" i="252"/>
  <c r="BA188" i="252"/>
  <c r="BD188" i="252"/>
  <c r="BE188" i="252"/>
  <c r="BF188" i="252"/>
  <c r="AX39" i="252"/>
  <c r="BA39" i="252"/>
  <c r="BD39" i="252"/>
  <c r="BE39" i="252"/>
  <c r="AX116" i="252"/>
  <c r="BA116" i="252"/>
  <c r="BD116" i="252"/>
  <c r="BE116" i="252"/>
  <c r="AN39" i="252"/>
  <c r="AQ39" i="252"/>
  <c r="AT39" i="252"/>
  <c r="AU39" i="252"/>
  <c r="AN116" i="252"/>
  <c r="AQ116" i="252"/>
  <c r="AT116" i="252"/>
  <c r="AU116" i="252"/>
  <c r="AD39" i="252"/>
  <c r="AG39" i="252"/>
  <c r="AJ39" i="252"/>
  <c r="AK39" i="252"/>
  <c r="AD116" i="252"/>
  <c r="AG116" i="252"/>
  <c r="AJ116" i="252"/>
  <c r="AK116" i="252"/>
  <c r="V39" i="252"/>
  <c r="Y39" i="252"/>
  <c r="Z39" i="252"/>
  <c r="AA39" i="252"/>
  <c r="V116" i="252"/>
  <c r="Y116" i="252"/>
  <c r="Z116" i="252"/>
  <c r="AA116" i="252"/>
  <c r="J39" i="252"/>
  <c r="M39" i="252"/>
  <c r="R39" i="252"/>
  <c r="S39" i="252"/>
  <c r="J116" i="252"/>
  <c r="M116" i="252"/>
  <c r="R116" i="252"/>
  <c r="S116" i="252"/>
  <c r="BF116" i="252"/>
  <c r="BF39" i="252"/>
  <c r="J271" i="252"/>
  <c r="M271" i="252"/>
  <c r="R271" i="252"/>
  <c r="S271" i="252"/>
  <c r="V271" i="252"/>
  <c r="Y271" i="252"/>
  <c r="Z271" i="252"/>
  <c r="AA271" i="252"/>
  <c r="AD271" i="252"/>
  <c r="AG271" i="252"/>
  <c r="AJ271" i="252"/>
  <c r="AK271" i="252"/>
  <c r="AN271" i="252"/>
  <c r="AQ271" i="252"/>
  <c r="AT271" i="252"/>
  <c r="AU271" i="252"/>
  <c r="AX271" i="252"/>
  <c r="BA271" i="252"/>
  <c r="BD271" i="252"/>
  <c r="BE271" i="252"/>
  <c r="BF271" i="252"/>
  <c r="AX38" i="252"/>
  <c r="BA38" i="252"/>
  <c r="BD38" i="252"/>
  <c r="BE38" i="252"/>
  <c r="AX115" i="252"/>
  <c r="BA115" i="252"/>
  <c r="BD115" i="252"/>
  <c r="BE115" i="252"/>
  <c r="AX187" i="252"/>
  <c r="BA187" i="252"/>
  <c r="BD187" i="252"/>
  <c r="BE187" i="252"/>
  <c r="AX237" i="252"/>
  <c r="BA237" i="252"/>
  <c r="BD237" i="252"/>
  <c r="BE237" i="252"/>
  <c r="AN38" i="252"/>
  <c r="AQ38" i="252"/>
  <c r="AT38" i="252"/>
  <c r="AU38" i="252"/>
  <c r="AN115" i="252"/>
  <c r="AQ115" i="252"/>
  <c r="AT115" i="252"/>
  <c r="AU115" i="252"/>
  <c r="AN187" i="252"/>
  <c r="AQ187" i="252"/>
  <c r="AT187" i="252"/>
  <c r="AU187" i="252"/>
  <c r="AN237" i="252"/>
  <c r="AQ237" i="252"/>
  <c r="AT237" i="252"/>
  <c r="AU237" i="252"/>
  <c r="AD38" i="252"/>
  <c r="AG38" i="252"/>
  <c r="AJ38" i="252"/>
  <c r="AK38" i="252"/>
  <c r="AD115" i="252"/>
  <c r="AG115" i="252"/>
  <c r="AJ115" i="252"/>
  <c r="AK115" i="252"/>
  <c r="AD187" i="252"/>
  <c r="AG187" i="252"/>
  <c r="AJ187" i="252"/>
  <c r="AK187" i="252"/>
  <c r="AD237" i="252"/>
  <c r="AG237" i="252"/>
  <c r="AJ237" i="252"/>
  <c r="AK237" i="252"/>
  <c r="V38" i="252"/>
  <c r="Y38" i="252"/>
  <c r="Z38" i="252"/>
  <c r="AA38" i="252"/>
  <c r="V115" i="252"/>
  <c r="Y115" i="252"/>
  <c r="Z115" i="252"/>
  <c r="AA115" i="252"/>
  <c r="V187" i="252"/>
  <c r="Y187" i="252"/>
  <c r="Z187" i="252"/>
  <c r="AA187" i="252"/>
  <c r="V237" i="252"/>
  <c r="Y237" i="252"/>
  <c r="Z237" i="252"/>
  <c r="AA237" i="252"/>
  <c r="J38" i="252"/>
  <c r="M38" i="252"/>
  <c r="R38" i="252"/>
  <c r="S38" i="252"/>
  <c r="J115" i="252"/>
  <c r="M115" i="252"/>
  <c r="R115" i="252"/>
  <c r="S115" i="252"/>
  <c r="J187" i="252"/>
  <c r="M187" i="252"/>
  <c r="R187" i="252"/>
  <c r="S187" i="252"/>
  <c r="J237" i="252"/>
  <c r="M237" i="252"/>
  <c r="R237" i="252"/>
  <c r="S237" i="252"/>
  <c r="BF237" i="252"/>
  <c r="BF38" i="252"/>
  <c r="BF115" i="252"/>
  <c r="BF187" i="252"/>
  <c r="J270" i="252"/>
  <c r="M270" i="252"/>
  <c r="R270" i="252"/>
  <c r="S270" i="252"/>
  <c r="V270" i="252"/>
  <c r="Y270" i="252"/>
  <c r="Z270" i="252"/>
  <c r="AA270" i="252"/>
  <c r="AD270" i="252"/>
  <c r="AG270" i="252"/>
  <c r="AJ270" i="252"/>
  <c r="AK270" i="252"/>
  <c r="AN270" i="252"/>
  <c r="AQ270" i="252"/>
  <c r="AT270" i="252"/>
  <c r="AU270" i="252"/>
  <c r="AX270" i="252"/>
  <c r="BA270" i="252"/>
  <c r="BD270" i="252"/>
  <c r="BE270" i="252"/>
  <c r="BF270" i="252"/>
  <c r="AX37" i="252"/>
  <c r="BA37" i="252"/>
  <c r="BD37" i="252"/>
  <c r="BE37" i="252"/>
  <c r="AX114" i="252"/>
  <c r="BA114" i="252"/>
  <c r="BD114" i="252"/>
  <c r="BE114" i="252"/>
  <c r="AX186" i="252"/>
  <c r="BA186" i="252"/>
  <c r="BD186" i="252"/>
  <c r="BE186" i="252"/>
  <c r="AX235" i="252"/>
  <c r="BA235" i="252"/>
  <c r="BD235" i="252"/>
  <c r="BE235" i="252"/>
  <c r="AX236" i="252"/>
  <c r="BA236" i="252"/>
  <c r="BD236" i="252"/>
  <c r="BE236" i="252"/>
  <c r="AN37" i="252"/>
  <c r="AQ37" i="252"/>
  <c r="AT37" i="252"/>
  <c r="AU37" i="252"/>
  <c r="AN114" i="252"/>
  <c r="AQ114" i="252"/>
  <c r="AT114" i="252"/>
  <c r="AU114" i="252"/>
  <c r="AN186" i="252"/>
  <c r="AQ186" i="252"/>
  <c r="AT186" i="252"/>
  <c r="AU186" i="252"/>
  <c r="AN235" i="252"/>
  <c r="AQ235" i="252"/>
  <c r="AT235" i="252"/>
  <c r="AU235" i="252"/>
  <c r="AN236" i="252"/>
  <c r="AQ236" i="252"/>
  <c r="AT236" i="252"/>
  <c r="AU236" i="252"/>
  <c r="AD37" i="252"/>
  <c r="AG37" i="252"/>
  <c r="AJ37" i="252"/>
  <c r="AK37" i="252"/>
  <c r="AD114" i="252"/>
  <c r="AG114" i="252"/>
  <c r="AJ114" i="252"/>
  <c r="AK114" i="252"/>
  <c r="AD186" i="252"/>
  <c r="AG186" i="252"/>
  <c r="AJ186" i="252"/>
  <c r="AK186" i="252"/>
  <c r="AD235" i="252"/>
  <c r="AG235" i="252"/>
  <c r="AJ235" i="252"/>
  <c r="AK235" i="252"/>
  <c r="AD236" i="252"/>
  <c r="AG236" i="252"/>
  <c r="AJ236" i="252"/>
  <c r="AK236" i="252"/>
  <c r="V37" i="252"/>
  <c r="Y37" i="252"/>
  <c r="Z37" i="252"/>
  <c r="AA37" i="252"/>
  <c r="V114" i="252"/>
  <c r="Y114" i="252"/>
  <c r="Z114" i="252"/>
  <c r="AA114" i="252"/>
  <c r="V186" i="252"/>
  <c r="Y186" i="252"/>
  <c r="Z186" i="252"/>
  <c r="AA186" i="252"/>
  <c r="V235" i="252"/>
  <c r="Y235" i="252"/>
  <c r="Z235" i="252"/>
  <c r="AA235" i="252"/>
  <c r="V236" i="252"/>
  <c r="Y236" i="252"/>
  <c r="Z236" i="252"/>
  <c r="AA236" i="252"/>
  <c r="J37" i="252"/>
  <c r="M37" i="252"/>
  <c r="R37" i="252"/>
  <c r="S37" i="252"/>
  <c r="J114" i="252"/>
  <c r="M114" i="252"/>
  <c r="R114" i="252"/>
  <c r="S114" i="252"/>
  <c r="J186" i="252"/>
  <c r="M186" i="252"/>
  <c r="R186" i="252"/>
  <c r="S186" i="252"/>
  <c r="J235" i="252"/>
  <c r="M235" i="252"/>
  <c r="R235" i="252"/>
  <c r="S235" i="252"/>
  <c r="J236" i="252"/>
  <c r="M236" i="252"/>
  <c r="R236" i="252"/>
  <c r="S236" i="252"/>
  <c r="BF236" i="252"/>
  <c r="BF37" i="252"/>
  <c r="BF114" i="252"/>
  <c r="BF186" i="252"/>
  <c r="BF235" i="252"/>
  <c r="J36" i="252"/>
  <c r="M36" i="252"/>
  <c r="R36" i="252"/>
  <c r="S36" i="252"/>
  <c r="V36" i="252"/>
  <c r="Y36" i="252"/>
  <c r="Z36" i="252"/>
  <c r="AA36" i="252"/>
  <c r="AD36" i="252"/>
  <c r="AG36" i="252"/>
  <c r="AJ36" i="252"/>
  <c r="AK36" i="252"/>
  <c r="AN36" i="252"/>
  <c r="AQ36" i="252"/>
  <c r="AT36" i="252"/>
  <c r="AU36" i="252"/>
  <c r="AX36" i="252"/>
  <c r="BA36" i="252"/>
  <c r="BD36" i="252"/>
  <c r="BE36" i="252"/>
  <c r="BF36" i="252"/>
  <c r="J185" i="252"/>
  <c r="M185" i="252"/>
  <c r="R185" i="252"/>
  <c r="S185" i="252"/>
  <c r="V185" i="252"/>
  <c r="Y185" i="252"/>
  <c r="Z185" i="252"/>
  <c r="AA185" i="252"/>
  <c r="AD185" i="252"/>
  <c r="AG185" i="252"/>
  <c r="AJ185" i="252"/>
  <c r="AK185" i="252"/>
  <c r="AN185" i="252"/>
  <c r="AQ185" i="252"/>
  <c r="AT185" i="252"/>
  <c r="AU185" i="252"/>
  <c r="AX185" i="252"/>
  <c r="BA185" i="252"/>
  <c r="BD185" i="252"/>
  <c r="BE185" i="252"/>
  <c r="BF185" i="252"/>
  <c r="AX35" i="252"/>
  <c r="BA35" i="252"/>
  <c r="BD35" i="252"/>
  <c r="BE35" i="252"/>
  <c r="AX113" i="252"/>
  <c r="BA113" i="252"/>
  <c r="BD113" i="252"/>
  <c r="BE113" i="252"/>
  <c r="AN35" i="252"/>
  <c r="AQ35" i="252"/>
  <c r="AT35" i="252"/>
  <c r="AU35" i="252"/>
  <c r="AN113" i="252"/>
  <c r="AQ113" i="252"/>
  <c r="AT113" i="252"/>
  <c r="AU113" i="252"/>
  <c r="AD35" i="252"/>
  <c r="AG35" i="252"/>
  <c r="AJ35" i="252"/>
  <c r="AK35" i="252"/>
  <c r="AD113" i="252"/>
  <c r="AG113" i="252"/>
  <c r="AJ113" i="252"/>
  <c r="AK113" i="252"/>
  <c r="V35" i="252"/>
  <c r="Y35" i="252"/>
  <c r="Z35" i="252"/>
  <c r="AA35" i="252"/>
  <c r="V113" i="252"/>
  <c r="Y113" i="252"/>
  <c r="Z113" i="252"/>
  <c r="AA113" i="252"/>
  <c r="J35" i="252"/>
  <c r="M35" i="252"/>
  <c r="R35" i="252"/>
  <c r="S35" i="252"/>
  <c r="J113" i="252"/>
  <c r="M113" i="252"/>
  <c r="R113" i="252"/>
  <c r="S113" i="252"/>
  <c r="BF113" i="252"/>
  <c r="BF35" i="252"/>
  <c r="J269" i="252"/>
  <c r="M269" i="252"/>
  <c r="R269" i="252"/>
  <c r="S269" i="252"/>
  <c r="V269" i="252"/>
  <c r="Y269" i="252"/>
  <c r="Z269" i="252"/>
  <c r="AA269" i="252"/>
  <c r="AD269" i="252"/>
  <c r="AG269" i="252"/>
  <c r="AJ269" i="252"/>
  <c r="AK269" i="252"/>
  <c r="AN269" i="252"/>
  <c r="AQ269" i="252"/>
  <c r="AT269" i="252"/>
  <c r="AU269" i="252"/>
  <c r="AX269" i="252"/>
  <c r="BA269" i="252"/>
  <c r="BD269" i="252"/>
  <c r="BE269" i="252"/>
  <c r="BF269" i="252"/>
  <c r="AX33" i="252"/>
  <c r="BA33" i="252"/>
  <c r="BD33" i="252"/>
  <c r="BE33" i="252"/>
  <c r="AX34" i="252"/>
  <c r="BA34" i="252"/>
  <c r="BD34" i="252"/>
  <c r="BE34" i="252"/>
  <c r="AX112" i="252"/>
  <c r="BA112" i="252"/>
  <c r="BD112" i="252"/>
  <c r="BE112" i="252"/>
  <c r="AX184" i="252"/>
  <c r="BA184" i="252"/>
  <c r="BD184" i="252"/>
  <c r="BE184" i="252"/>
  <c r="AX234" i="252"/>
  <c r="BA234" i="252"/>
  <c r="BD234" i="252"/>
  <c r="BE234" i="252"/>
  <c r="AN33" i="252"/>
  <c r="AQ33" i="252"/>
  <c r="AT33" i="252"/>
  <c r="AU33" i="252"/>
  <c r="AN34" i="252"/>
  <c r="AQ34" i="252"/>
  <c r="AT34" i="252"/>
  <c r="AU34" i="252"/>
  <c r="AN112" i="252"/>
  <c r="AQ112" i="252"/>
  <c r="AT112" i="252"/>
  <c r="AU112" i="252"/>
  <c r="AN184" i="252"/>
  <c r="AQ184" i="252"/>
  <c r="AT184" i="252"/>
  <c r="AU184" i="252"/>
  <c r="AN234" i="252"/>
  <c r="AQ234" i="252"/>
  <c r="AT234" i="252"/>
  <c r="AU234" i="252"/>
  <c r="AD33" i="252"/>
  <c r="AG33" i="252"/>
  <c r="AJ33" i="252"/>
  <c r="AK33" i="252"/>
  <c r="AD34" i="252"/>
  <c r="AG34" i="252"/>
  <c r="AJ34" i="252"/>
  <c r="AK34" i="252"/>
  <c r="AD112" i="252"/>
  <c r="AG112" i="252"/>
  <c r="AJ112" i="252"/>
  <c r="AK112" i="252"/>
  <c r="AD184" i="252"/>
  <c r="AG184" i="252"/>
  <c r="AJ184" i="252"/>
  <c r="AK184" i="252"/>
  <c r="AD234" i="252"/>
  <c r="AG234" i="252"/>
  <c r="AJ234" i="252"/>
  <c r="AK234" i="252"/>
  <c r="V33" i="252"/>
  <c r="Y33" i="252"/>
  <c r="Z33" i="252"/>
  <c r="AA33" i="252"/>
  <c r="V34" i="252"/>
  <c r="Y34" i="252"/>
  <c r="Z34" i="252"/>
  <c r="AA34" i="252"/>
  <c r="V112" i="252"/>
  <c r="Y112" i="252"/>
  <c r="Z112" i="252"/>
  <c r="AA112" i="252"/>
  <c r="V184" i="252"/>
  <c r="Y184" i="252"/>
  <c r="Z184" i="252"/>
  <c r="AA184" i="252"/>
  <c r="V234" i="252"/>
  <c r="Y234" i="252"/>
  <c r="Z234" i="252"/>
  <c r="AA234" i="252"/>
  <c r="J33" i="252"/>
  <c r="M33" i="252"/>
  <c r="R33" i="252"/>
  <c r="S33" i="252"/>
  <c r="J34" i="252"/>
  <c r="M34" i="252"/>
  <c r="R34" i="252"/>
  <c r="S34" i="252"/>
  <c r="J112" i="252"/>
  <c r="M112" i="252"/>
  <c r="R112" i="252"/>
  <c r="S112" i="252"/>
  <c r="J184" i="252"/>
  <c r="M184" i="252"/>
  <c r="R184" i="252"/>
  <c r="S184" i="252"/>
  <c r="J234" i="252"/>
  <c r="M234" i="252"/>
  <c r="R234" i="252"/>
  <c r="S234" i="252"/>
  <c r="BF234" i="252"/>
  <c r="BF33" i="252"/>
  <c r="BF34" i="252"/>
  <c r="BF112" i="252"/>
  <c r="BF184" i="252"/>
  <c r="J111" i="252"/>
  <c r="M111" i="252"/>
  <c r="R111" i="252"/>
  <c r="S111" i="252"/>
  <c r="V111" i="252"/>
  <c r="Y111" i="252"/>
  <c r="Z111" i="252"/>
  <c r="AA111" i="252"/>
  <c r="AD111" i="252"/>
  <c r="AG111" i="252"/>
  <c r="AJ111" i="252"/>
  <c r="AK111" i="252"/>
  <c r="AN111" i="252"/>
  <c r="AQ111" i="252"/>
  <c r="AT111" i="252"/>
  <c r="AU111" i="252"/>
  <c r="AX111" i="252"/>
  <c r="BA111" i="252"/>
  <c r="BD111" i="252"/>
  <c r="BE111" i="252"/>
  <c r="BF111" i="252"/>
  <c r="AX32" i="252"/>
  <c r="BA32" i="252"/>
  <c r="BD32" i="252"/>
  <c r="BE32" i="252"/>
  <c r="AN32" i="252"/>
  <c r="AQ32" i="252"/>
  <c r="AT32" i="252"/>
  <c r="AU32" i="252"/>
  <c r="AD32" i="252"/>
  <c r="AG32" i="252"/>
  <c r="AJ32" i="252"/>
  <c r="AK32" i="252"/>
  <c r="V32" i="252"/>
  <c r="Y32" i="252"/>
  <c r="Z32" i="252"/>
  <c r="AA32" i="252"/>
  <c r="J32" i="252"/>
  <c r="M32" i="252"/>
  <c r="R32" i="252"/>
  <c r="S32" i="252"/>
  <c r="BF32" i="252"/>
  <c r="J294" i="252"/>
  <c r="M294" i="252"/>
  <c r="R294" i="252"/>
  <c r="S294" i="252"/>
  <c r="V294" i="252"/>
  <c r="Y294" i="252"/>
  <c r="Z294" i="252"/>
  <c r="AA294" i="252"/>
  <c r="AD294" i="252"/>
  <c r="AG294" i="252"/>
  <c r="AJ294" i="252"/>
  <c r="AK294" i="252"/>
  <c r="AN294" i="252"/>
  <c r="AQ294" i="252"/>
  <c r="AT294" i="252"/>
  <c r="AU294" i="252"/>
  <c r="AX294" i="252"/>
  <c r="BA294" i="252"/>
  <c r="BD294" i="252"/>
  <c r="BE294" i="252"/>
  <c r="BF294" i="252"/>
  <c r="AX31" i="252"/>
  <c r="BA31" i="252"/>
  <c r="BD31" i="252"/>
  <c r="BE31" i="252"/>
  <c r="AX110" i="252"/>
  <c r="BA110" i="252"/>
  <c r="BD110" i="252"/>
  <c r="BE110" i="252"/>
  <c r="AX182" i="252"/>
  <c r="BA182" i="252"/>
  <c r="BD182" i="252"/>
  <c r="BE182" i="252"/>
  <c r="AX183" i="252"/>
  <c r="BA183" i="252"/>
  <c r="BD183" i="252"/>
  <c r="BE183" i="252"/>
  <c r="AX233" i="252"/>
  <c r="BA233" i="252"/>
  <c r="BD233" i="252"/>
  <c r="BE233" i="252"/>
  <c r="AX268" i="252"/>
  <c r="BA268" i="252"/>
  <c r="BD268" i="252"/>
  <c r="BE268" i="252"/>
  <c r="AN31" i="252"/>
  <c r="AQ31" i="252"/>
  <c r="AT31" i="252"/>
  <c r="AU31" i="252"/>
  <c r="AN110" i="252"/>
  <c r="AQ110" i="252"/>
  <c r="AT110" i="252"/>
  <c r="AU110" i="252"/>
  <c r="AN182" i="252"/>
  <c r="AQ182" i="252"/>
  <c r="AT182" i="252"/>
  <c r="AU182" i="252"/>
  <c r="AN183" i="252"/>
  <c r="AQ183" i="252"/>
  <c r="AT183" i="252"/>
  <c r="AU183" i="252"/>
  <c r="AN233" i="252"/>
  <c r="AQ233" i="252"/>
  <c r="AT233" i="252"/>
  <c r="AU233" i="252"/>
  <c r="AN268" i="252"/>
  <c r="AQ268" i="252"/>
  <c r="AT268" i="252"/>
  <c r="AU268" i="252"/>
  <c r="AD31" i="252"/>
  <c r="AG31" i="252"/>
  <c r="AJ31" i="252"/>
  <c r="AK31" i="252"/>
  <c r="AD110" i="252"/>
  <c r="AG110" i="252"/>
  <c r="AJ110" i="252"/>
  <c r="AK110" i="252"/>
  <c r="AD182" i="252"/>
  <c r="AG182" i="252"/>
  <c r="AJ182" i="252"/>
  <c r="AK182" i="252"/>
  <c r="AD183" i="252"/>
  <c r="AG183" i="252"/>
  <c r="AJ183" i="252"/>
  <c r="AK183" i="252"/>
  <c r="AD233" i="252"/>
  <c r="AG233" i="252"/>
  <c r="AJ233" i="252"/>
  <c r="AK233" i="252"/>
  <c r="AD268" i="252"/>
  <c r="AG268" i="252"/>
  <c r="AJ268" i="252"/>
  <c r="AK268" i="252"/>
  <c r="V31" i="252"/>
  <c r="Y31" i="252"/>
  <c r="Z31" i="252"/>
  <c r="AA31" i="252"/>
  <c r="V110" i="252"/>
  <c r="Y110" i="252"/>
  <c r="Z110" i="252"/>
  <c r="AA110" i="252"/>
  <c r="V182" i="252"/>
  <c r="Y182" i="252"/>
  <c r="Z182" i="252"/>
  <c r="AA182" i="252"/>
  <c r="V183" i="252"/>
  <c r="Y183" i="252"/>
  <c r="Z183" i="252"/>
  <c r="AA183" i="252"/>
  <c r="V233" i="252"/>
  <c r="Y233" i="252"/>
  <c r="Z233" i="252"/>
  <c r="AA233" i="252"/>
  <c r="V268" i="252"/>
  <c r="Y268" i="252"/>
  <c r="Z268" i="252"/>
  <c r="AA268" i="252"/>
  <c r="J31" i="252"/>
  <c r="M31" i="252"/>
  <c r="R31" i="252"/>
  <c r="S31" i="252"/>
  <c r="J110" i="252"/>
  <c r="M110" i="252"/>
  <c r="R110" i="252"/>
  <c r="S110" i="252"/>
  <c r="J182" i="252"/>
  <c r="M182" i="252"/>
  <c r="R182" i="252"/>
  <c r="S182" i="252"/>
  <c r="J183" i="252"/>
  <c r="M183" i="252"/>
  <c r="R183" i="252"/>
  <c r="S183" i="252"/>
  <c r="J233" i="252"/>
  <c r="M233" i="252"/>
  <c r="R233" i="252"/>
  <c r="S233" i="252"/>
  <c r="J268" i="252"/>
  <c r="M268" i="252"/>
  <c r="R268" i="252"/>
  <c r="S268" i="252"/>
  <c r="BF268" i="252"/>
  <c r="BF31" i="252"/>
  <c r="BF110" i="252"/>
  <c r="BF182" i="252"/>
  <c r="BF183" i="252"/>
  <c r="BF233" i="252"/>
  <c r="J232" i="252"/>
  <c r="M232" i="252"/>
  <c r="R232" i="252"/>
  <c r="S232" i="252"/>
  <c r="V232" i="252"/>
  <c r="Y232" i="252"/>
  <c r="Z232" i="252"/>
  <c r="AA232" i="252"/>
  <c r="AD232" i="252"/>
  <c r="AG232" i="252"/>
  <c r="AJ232" i="252"/>
  <c r="AK232" i="252"/>
  <c r="AN232" i="252"/>
  <c r="AQ232" i="252"/>
  <c r="AT232" i="252"/>
  <c r="AU232" i="252"/>
  <c r="AX232" i="252"/>
  <c r="BA232" i="252"/>
  <c r="BD232" i="252"/>
  <c r="BE232" i="252"/>
  <c r="BF232" i="252"/>
  <c r="AX30" i="252"/>
  <c r="BA30" i="252"/>
  <c r="BD30" i="252"/>
  <c r="BE30" i="252"/>
  <c r="AX109" i="252"/>
  <c r="BA109" i="252"/>
  <c r="BD109" i="252"/>
  <c r="BE109" i="252"/>
  <c r="AX181" i="252"/>
  <c r="BA181" i="252"/>
  <c r="BD181" i="252"/>
  <c r="BE181" i="252"/>
  <c r="AN30" i="252"/>
  <c r="AQ30" i="252"/>
  <c r="AT30" i="252"/>
  <c r="AU30" i="252"/>
  <c r="AN109" i="252"/>
  <c r="AQ109" i="252"/>
  <c r="AT109" i="252"/>
  <c r="AU109" i="252"/>
  <c r="AN181" i="252"/>
  <c r="AQ181" i="252"/>
  <c r="AT181" i="252"/>
  <c r="AU181" i="252"/>
  <c r="AD30" i="252"/>
  <c r="AG30" i="252"/>
  <c r="AJ30" i="252"/>
  <c r="AK30" i="252"/>
  <c r="AD109" i="252"/>
  <c r="AG109" i="252"/>
  <c r="AJ109" i="252"/>
  <c r="AK109" i="252"/>
  <c r="AD181" i="252"/>
  <c r="AG181" i="252"/>
  <c r="AJ181" i="252"/>
  <c r="AK181" i="252"/>
  <c r="V30" i="252"/>
  <c r="Y30" i="252"/>
  <c r="Z30" i="252"/>
  <c r="AA30" i="252"/>
  <c r="V109" i="252"/>
  <c r="Y109" i="252"/>
  <c r="Z109" i="252"/>
  <c r="AA109" i="252"/>
  <c r="V181" i="252"/>
  <c r="Y181" i="252"/>
  <c r="Z181" i="252"/>
  <c r="AA181" i="252"/>
  <c r="J30" i="252"/>
  <c r="M30" i="252"/>
  <c r="R30" i="252"/>
  <c r="S30" i="252"/>
  <c r="J109" i="252"/>
  <c r="M109" i="252"/>
  <c r="R109" i="252"/>
  <c r="S109" i="252"/>
  <c r="J181" i="252"/>
  <c r="M181" i="252"/>
  <c r="R181" i="252"/>
  <c r="S181" i="252"/>
  <c r="BF181" i="252"/>
  <c r="BF30" i="252"/>
  <c r="BF109" i="252"/>
  <c r="J267" i="252"/>
  <c r="M267" i="252"/>
  <c r="R267" i="252"/>
  <c r="S267" i="252"/>
  <c r="V267" i="252"/>
  <c r="Y267" i="252"/>
  <c r="Z267" i="252"/>
  <c r="AA267" i="252"/>
  <c r="AD267" i="252"/>
  <c r="AG267" i="252"/>
  <c r="AJ267" i="252"/>
  <c r="AK267" i="252"/>
  <c r="AN267" i="252"/>
  <c r="AQ267" i="252"/>
  <c r="AT267" i="252"/>
  <c r="AU267" i="252"/>
  <c r="AX267" i="252"/>
  <c r="BA267" i="252"/>
  <c r="BD267" i="252"/>
  <c r="BE267" i="252"/>
  <c r="BF267" i="252"/>
  <c r="AX29" i="252"/>
  <c r="BA29" i="252"/>
  <c r="BD29" i="252"/>
  <c r="BE29" i="252"/>
  <c r="AX108" i="252"/>
  <c r="BA108" i="252"/>
  <c r="BD108" i="252"/>
  <c r="BE108" i="252"/>
  <c r="AX180" i="252"/>
  <c r="BA180" i="252"/>
  <c r="BD180" i="252"/>
  <c r="BE180" i="252"/>
  <c r="AX231" i="252"/>
  <c r="BA231" i="252"/>
  <c r="BD231" i="252"/>
  <c r="BE231" i="252"/>
  <c r="AN29" i="252"/>
  <c r="AQ29" i="252"/>
  <c r="AT29" i="252"/>
  <c r="AU29" i="252"/>
  <c r="AN108" i="252"/>
  <c r="AQ108" i="252"/>
  <c r="AT108" i="252"/>
  <c r="AU108" i="252"/>
  <c r="AN180" i="252"/>
  <c r="AQ180" i="252"/>
  <c r="AT180" i="252"/>
  <c r="AU180" i="252"/>
  <c r="AN231" i="252"/>
  <c r="AQ231" i="252"/>
  <c r="AT231" i="252"/>
  <c r="AU231" i="252"/>
  <c r="AD29" i="252"/>
  <c r="AG29" i="252"/>
  <c r="AJ29" i="252"/>
  <c r="AK29" i="252"/>
  <c r="AD108" i="252"/>
  <c r="AG108" i="252"/>
  <c r="AJ108" i="252"/>
  <c r="AK108" i="252"/>
  <c r="AD180" i="252"/>
  <c r="AG180" i="252"/>
  <c r="AJ180" i="252"/>
  <c r="AK180" i="252"/>
  <c r="AD231" i="252"/>
  <c r="AG231" i="252"/>
  <c r="AJ231" i="252"/>
  <c r="AK231" i="252"/>
  <c r="V29" i="252"/>
  <c r="Y29" i="252"/>
  <c r="Z29" i="252"/>
  <c r="AA29" i="252"/>
  <c r="V108" i="252"/>
  <c r="Y108" i="252"/>
  <c r="Z108" i="252"/>
  <c r="AA108" i="252"/>
  <c r="V180" i="252"/>
  <c r="Y180" i="252"/>
  <c r="Z180" i="252"/>
  <c r="AA180" i="252"/>
  <c r="V231" i="252"/>
  <c r="Y231" i="252"/>
  <c r="Z231" i="252"/>
  <c r="AA231" i="252"/>
  <c r="J29" i="252"/>
  <c r="M29" i="252"/>
  <c r="R29" i="252"/>
  <c r="S29" i="252"/>
  <c r="J108" i="252"/>
  <c r="M108" i="252"/>
  <c r="R108" i="252"/>
  <c r="S108" i="252"/>
  <c r="J180" i="252"/>
  <c r="M180" i="252"/>
  <c r="R180" i="252"/>
  <c r="S180" i="252"/>
  <c r="J231" i="252"/>
  <c r="M231" i="252"/>
  <c r="R231" i="252"/>
  <c r="S231" i="252"/>
  <c r="BF231" i="252"/>
  <c r="BF29" i="252"/>
  <c r="BF108" i="252"/>
  <c r="BF180" i="252"/>
  <c r="J179" i="252"/>
  <c r="M179" i="252"/>
  <c r="R179" i="252"/>
  <c r="S179" i="252"/>
  <c r="V179" i="252"/>
  <c r="Y179" i="252"/>
  <c r="Z179" i="252"/>
  <c r="AA179" i="252"/>
  <c r="AD179" i="252"/>
  <c r="AG179" i="252"/>
  <c r="AJ179" i="252"/>
  <c r="AK179" i="252"/>
  <c r="AN179" i="252"/>
  <c r="AQ179" i="252"/>
  <c r="AT179" i="252"/>
  <c r="AU179" i="252"/>
  <c r="AX179" i="252"/>
  <c r="BA179" i="252"/>
  <c r="BD179" i="252"/>
  <c r="BE179" i="252"/>
  <c r="BF179" i="252"/>
  <c r="AX28" i="252"/>
  <c r="BA28" i="252"/>
  <c r="BD28" i="252"/>
  <c r="BE28" i="252"/>
  <c r="AX107" i="252"/>
  <c r="BA107" i="252"/>
  <c r="BD107" i="252"/>
  <c r="BE107" i="252"/>
  <c r="AN28" i="252"/>
  <c r="AQ28" i="252"/>
  <c r="AT28" i="252"/>
  <c r="AU28" i="252"/>
  <c r="AN107" i="252"/>
  <c r="AQ107" i="252"/>
  <c r="AT107" i="252"/>
  <c r="AU107" i="252"/>
  <c r="AD28" i="252"/>
  <c r="AG28" i="252"/>
  <c r="AJ28" i="252"/>
  <c r="AK28" i="252"/>
  <c r="AD107" i="252"/>
  <c r="AG107" i="252"/>
  <c r="AJ107" i="252"/>
  <c r="AK107" i="252"/>
  <c r="V28" i="252"/>
  <c r="Y28" i="252"/>
  <c r="Z28" i="252"/>
  <c r="AA28" i="252"/>
  <c r="V107" i="252"/>
  <c r="Y107" i="252"/>
  <c r="Z107" i="252"/>
  <c r="AA107" i="252"/>
  <c r="J28" i="252"/>
  <c r="M28" i="252"/>
  <c r="R28" i="252"/>
  <c r="S28" i="252"/>
  <c r="J107" i="252"/>
  <c r="M107" i="252"/>
  <c r="R107" i="252"/>
  <c r="S107" i="252"/>
  <c r="BF107" i="252"/>
  <c r="BF28" i="252"/>
  <c r="J178" i="252"/>
  <c r="M178" i="252"/>
  <c r="R178" i="252"/>
  <c r="S178" i="252"/>
  <c r="V178" i="252"/>
  <c r="Y178" i="252"/>
  <c r="Z178" i="252"/>
  <c r="AA178" i="252"/>
  <c r="AD178" i="252"/>
  <c r="AG178" i="252"/>
  <c r="AJ178" i="252"/>
  <c r="AK178" i="252"/>
  <c r="AN178" i="252"/>
  <c r="AQ178" i="252"/>
  <c r="AT178" i="252"/>
  <c r="AU178" i="252"/>
  <c r="AX178" i="252"/>
  <c r="BA178" i="252"/>
  <c r="BD178" i="252"/>
  <c r="BE178" i="252"/>
  <c r="BF178" i="252"/>
  <c r="AX26" i="252"/>
  <c r="BA26" i="252"/>
  <c r="BD26" i="252"/>
  <c r="BE26" i="252"/>
  <c r="AX27" i="252"/>
  <c r="BA27" i="252"/>
  <c r="BD27" i="252"/>
  <c r="BE27" i="252"/>
  <c r="AX106" i="252"/>
  <c r="BA106" i="252"/>
  <c r="BD106" i="252"/>
  <c r="BE106" i="252"/>
  <c r="AN26" i="252"/>
  <c r="AQ26" i="252"/>
  <c r="AT26" i="252"/>
  <c r="AU26" i="252"/>
  <c r="AN27" i="252"/>
  <c r="AQ27" i="252"/>
  <c r="AT27" i="252"/>
  <c r="AU27" i="252"/>
  <c r="AN106" i="252"/>
  <c r="AQ106" i="252"/>
  <c r="AT106" i="252"/>
  <c r="AU106" i="252"/>
  <c r="AD26" i="252"/>
  <c r="AG26" i="252"/>
  <c r="AJ26" i="252"/>
  <c r="AK26" i="252"/>
  <c r="AD27" i="252"/>
  <c r="AG27" i="252"/>
  <c r="AJ27" i="252"/>
  <c r="AK27" i="252"/>
  <c r="AD106" i="252"/>
  <c r="AG106" i="252"/>
  <c r="AJ106" i="252"/>
  <c r="AK106" i="252"/>
  <c r="V26" i="252"/>
  <c r="Y26" i="252"/>
  <c r="Z26" i="252"/>
  <c r="AA26" i="252"/>
  <c r="V27" i="252"/>
  <c r="Y27" i="252"/>
  <c r="Z27" i="252"/>
  <c r="AA27" i="252"/>
  <c r="V106" i="252"/>
  <c r="Y106" i="252"/>
  <c r="Z106" i="252"/>
  <c r="AA106" i="252"/>
  <c r="J26" i="252"/>
  <c r="M26" i="252"/>
  <c r="R26" i="252"/>
  <c r="S26" i="252"/>
  <c r="J27" i="252"/>
  <c r="M27" i="252"/>
  <c r="R27" i="252"/>
  <c r="S27" i="252"/>
  <c r="J106" i="252"/>
  <c r="M106" i="252"/>
  <c r="R106" i="252"/>
  <c r="S106" i="252"/>
  <c r="BF106" i="252"/>
  <c r="BF26" i="252"/>
  <c r="BF27" i="252"/>
  <c r="J105" i="252"/>
  <c r="M105" i="252"/>
  <c r="R105" i="252"/>
  <c r="S105" i="252"/>
  <c r="V105" i="252"/>
  <c r="Y105" i="252"/>
  <c r="Z105" i="252"/>
  <c r="AA105" i="252"/>
  <c r="AD105" i="252"/>
  <c r="AG105" i="252"/>
  <c r="AJ105" i="252"/>
  <c r="AK105" i="252"/>
  <c r="AN105" i="252"/>
  <c r="AQ105" i="252"/>
  <c r="AT105" i="252"/>
  <c r="AU105" i="252"/>
  <c r="AX105" i="252"/>
  <c r="BA105" i="252"/>
  <c r="BD105" i="252"/>
  <c r="BE105" i="252"/>
  <c r="BF105" i="252"/>
  <c r="AX25" i="252"/>
  <c r="BA25" i="252"/>
  <c r="BD25" i="252"/>
  <c r="BE25" i="252"/>
  <c r="AN25" i="252"/>
  <c r="AQ25" i="252"/>
  <c r="AT25" i="252"/>
  <c r="AU25" i="252"/>
  <c r="AD25" i="252"/>
  <c r="AG25" i="252"/>
  <c r="AJ25" i="252"/>
  <c r="AK25" i="252"/>
  <c r="V25" i="252"/>
  <c r="Y25" i="252"/>
  <c r="Z25" i="252"/>
  <c r="AA25" i="252"/>
  <c r="J25" i="252"/>
  <c r="M25" i="252"/>
  <c r="R25" i="252"/>
  <c r="S25" i="252"/>
  <c r="BF25" i="252"/>
  <c r="J104" i="252"/>
  <c r="M104" i="252"/>
  <c r="R104" i="252"/>
  <c r="S104" i="252"/>
  <c r="V104" i="252"/>
  <c r="Y104" i="252"/>
  <c r="Z104" i="252"/>
  <c r="AA104" i="252"/>
  <c r="AD104" i="252"/>
  <c r="AG104" i="252"/>
  <c r="AK104" i="252"/>
  <c r="AN104" i="252"/>
  <c r="AQ104" i="252"/>
  <c r="AT104" i="252"/>
  <c r="AU104" i="252"/>
  <c r="AX104" i="252"/>
  <c r="BA104" i="252"/>
  <c r="BD104" i="252"/>
  <c r="BE104" i="252"/>
  <c r="BF104" i="252"/>
  <c r="AX23" i="252"/>
  <c r="BA23" i="252"/>
  <c r="BD23" i="252"/>
  <c r="BE23" i="252"/>
  <c r="AX24" i="252"/>
  <c r="BA24" i="252"/>
  <c r="BD24" i="252"/>
  <c r="BE24" i="252"/>
  <c r="AN23" i="252"/>
  <c r="AQ23" i="252"/>
  <c r="AT23" i="252"/>
  <c r="AU23" i="252"/>
  <c r="AN24" i="252"/>
  <c r="AQ24" i="252"/>
  <c r="AT24" i="252"/>
  <c r="AU24" i="252"/>
  <c r="AD23" i="252"/>
  <c r="AG23" i="252"/>
  <c r="AJ23" i="252"/>
  <c r="AK23" i="252"/>
  <c r="AD24" i="252"/>
  <c r="AG24" i="252"/>
  <c r="AJ24" i="252"/>
  <c r="AK24" i="252"/>
  <c r="V23" i="252"/>
  <c r="Y23" i="252"/>
  <c r="Z23" i="252"/>
  <c r="AA23" i="252"/>
  <c r="V24" i="252"/>
  <c r="Y24" i="252"/>
  <c r="Z24" i="252"/>
  <c r="AA24" i="252"/>
  <c r="J23" i="252"/>
  <c r="M23" i="252"/>
  <c r="R23" i="252"/>
  <c r="S23" i="252"/>
  <c r="J24" i="252"/>
  <c r="M24" i="252"/>
  <c r="R24" i="252"/>
  <c r="S24" i="252"/>
  <c r="BF24" i="252"/>
  <c r="BF23" i="252"/>
  <c r="J293" i="252"/>
  <c r="M293" i="252"/>
  <c r="R293" i="252"/>
  <c r="S293" i="252"/>
  <c r="V293" i="252"/>
  <c r="Y293" i="252"/>
  <c r="Z293" i="252"/>
  <c r="AA293" i="252"/>
  <c r="AD293" i="252"/>
  <c r="AG293" i="252"/>
  <c r="AJ293" i="252"/>
  <c r="AK293" i="252"/>
  <c r="AN293" i="252"/>
  <c r="AQ293" i="252"/>
  <c r="AT293" i="252"/>
  <c r="AU293" i="252"/>
  <c r="AX293" i="252"/>
  <c r="BA293" i="252"/>
  <c r="BD293" i="252"/>
  <c r="BE293" i="252"/>
  <c r="BF293" i="252"/>
  <c r="AX22" i="252"/>
  <c r="BA22" i="252"/>
  <c r="BD22" i="252"/>
  <c r="BE22" i="252"/>
  <c r="AX103" i="252"/>
  <c r="BA103" i="252"/>
  <c r="BD103" i="252"/>
  <c r="BE103" i="252"/>
  <c r="AX177" i="252"/>
  <c r="BA177" i="252"/>
  <c r="BD177" i="252"/>
  <c r="BE177" i="252"/>
  <c r="AX230" i="252"/>
  <c r="BA230" i="252"/>
  <c r="BD230" i="252"/>
  <c r="BE230" i="252"/>
  <c r="AX265" i="252"/>
  <c r="BA265" i="252"/>
  <c r="BD265" i="252"/>
  <c r="BE265" i="252"/>
  <c r="AX266" i="252"/>
  <c r="BA266" i="252"/>
  <c r="BD266" i="252"/>
  <c r="BE266" i="252"/>
  <c r="AN22" i="252"/>
  <c r="AQ22" i="252"/>
  <c r="AT22" i="252"/>
  <c r="AU22" i="252"/>
  <c r="AN103" i="252"/>
  <c r="AQ103" i="252"/>
  <c r="AT103" i="252"/>
  <c r="AU103" i="252"/>
  <c r="AN177" i="252"/>
  <c r="AQ177" i="252"/>
  <c r="AT177" i="252"/>
  <c r="AU177" i="252"/>
  <c r="AN230" i="252"/>
  <c r="AQ230" i="252"/>
  <c r="AT230" i="252"/>
  <c r="AU230" i="252"/>
  <c r="AN265" i="252"/>
  <c r="AQ265" i="252"/>
  <c r="AT265" i="252"/>
  <c r="AU265" i="252"/>
  <c r="AN266" i="252"/>
  <c r="AQ266" i="252"/>
  <c r="AT266" i="252"/>
  <c r="AU266" i="252"/>
  <c r="AD22" i="252"/>
  <c r="AG22" i="252"/>
  <c r="AJ22" i="252"/>
  <c r="AK22" i="252"/>
  <c r="AD103" i="252"/>
  <c r="AG103" i="252"/>
  <c r="AJ103" i="252"/>
  <c r="AK103" i="252"/>
  <c r="AD177" i="252"/>
  <c r="AG177" i="252"/>
  <c r="AJ177" i="252"/>
  <c r="AK177" i="252"/>
  <c r="AD230" i="252"/>
  <c r="AG230" i="252"/>
  <c r="AJ230" i="252"/>
  <c r="AK230" i="252"/>
  <c r="AD265" i="252"/>
  <c r="AG265" i="252"/>
  <c r="AJ265" i="252"/>
  <c r="AK265" i="252"/>
  <c r="AD266" i="252"/>
  <c r="AG266" i="252"/>
  <c r="AJ266" i="252"/>
  <c r="AK266" i="252"/>
  <c r="V22" i="252"/>
  <c r="Y22" i="252"/>
  <c r="Z22" i="252"/>
  <c r="AA22" i="252"/>
  <c r="V103" i="252"/>
  <c r="Y103" i="252"/>
  <c r="Z103" i="252"/>
  <c r="AA103" i="252"/>
  <c r="V177" i="252"/>
  <c r="Y177" i="252"/>
  <c r="Z177" i="252"/>
  <c r="AA177" i="252"/>
  <c r="V230" i="252"/>
  <c r="Y230" i="252"/>
  <c r="Z230" i="252"/>
  <c r="AA230" i="252"/>
  <c r="V265" i="252"/>
  <c r="Y265" i="252"/>
  <c r="Z265" i="252"/>
  <c r="AA265" i="252"/>
  <c r="V266" i="252"/>
  <c r="Y266" i="252"/>
  <c r="Z266" i="252"/>
  <c r="AA266" i="252"/>
  <c r="J22" i="252"/>
  <c r="M22" i="252"/>
  <c r="R22" i="252"/>
  <c r="S22" i="252"/>
  <c r="J103" i="252"/>
  <c r="M103" i="252"/>
  <c r="R103" i="252"/>
  <c r="S103" i="252"/>
  <c r="J177" i="252"/>
  <c r="M177" i="252"/>
  <c r="R177" i="252"/>
  <c r="S177" i="252"/>
  <c r="J230" i="252"/>
  <c r="M230" i="252"/>
  <c r="R230" i="252"/>
  <c r="S230" i="252"/>
  <c r="J265" i="252"/>
  <c r="M265" i="252"/>
  <c r="R265" i="252"/>
  <c r="S265" i="252"/>
  <c r="J266" i="252"/>
  <c r="M266" i="252"/>
  <c r="R266" i="252"/>
  <c r="S266" i="252"/>
  <c r="BF266" i="252"/>
  <c r="BF22" i="252"/>
  <c r="BF103" i="252"/>
  <c r="BF177" i="252"/>
  <c r="BF230" i="252"/>
  <c r="BF265" i="252"/>
  <c r="J102" i="252"/>
  <c r="M102" i="252"/>
  <c r="R102" i="252"/>
  <c r="S102" i="252"/>
  <c r="V102" i="252"/>
  <c r="Y102" i="252"/>
  <c r="Z102" i="252"/>
  <c r="AA102" i="252"/>
  <c r="AD102" i="252"/>
  <c r="AG102" i="252"/>
  <c r="AJ102" i="252"/>
  <c r="AK102" i="252"/>
  <c r="AN102" i="252"/>
  <c r="AQ102" i="252"/>
  <c r="AT102" i="252"/>
  <c r="AU102" i="252"/>
  <c r="AX102" i="252"/>
  <c r="BA102" i="252"/>
  <c r="BD102" i="252"/>
  <c r="BE102" i="252"/>
  <c r="BF102" i="252"/>
  <c r="AX21" i="252"/>
  <c r="BA21" i="252"/>
  <c r="BD21" i="252"/>
  <c r="BE21" i="252"/>
  <c r="AN21" i="252"/>
  <c r="AQ21" i="252"/>
  <c r="AT21" i="252"/>
  <c r="AU21" i="252"/>
  <c r="AD21" i="252"/>
  <c r="AG21" i="252"/>
  <c r="AJ21" i="252"/>
  <c r="AK21" i="252"/>
  <c r="V21" i="252"/>
  <c r="Y21" i="252"/>
  <c r="Z21" i="252"/>
  <c r="AA21" i="252"/>
  <c r="J21" i="252"/>
  <c r="M21" i="252"/>
  <c r="R21" i="252"/>
  <c r="S21" i="252"/>
  <c r="BF21" i="252"/>
  <c r="J101" i="252"/>
  <c r="M101" i="252"/>
  <c r="R101" i="252"/>
  <c r="S101" i="252"/>
  <c r="V101" i="252"/>
  <c r="Y101" i="252"/>
  <c r="Z101" i="252"/>
  <c r="AA101" i="252"/>
  <c r="AD101" i="252"/>
  <c r="AG101" i="252"/>
  <c r="AJ101" i="252"/>
  <c r="AK101" i="252"/>
  <c r="AN101" i="252"/>
  <c r="AQ101" i="252"/>
  <c r="AT101" i="252"/>
  <c r="AU101" i="252"/>
  <c r="AX101" i="252"/>
  <c r="BA101" i="252"/>
  <c r="BD101" i="252"/>
  <c r="BE101" i="252"/>
  <c r="BF101" i="252"/>
  <c r="AX20" i="252"/>
  <c r="BA20" i="252"/>
  <c r="BD20" i="252"/>
  <c r="BE20" i="252"/>
  <c r="AN20" i="252"/>
  <c r="AQ20" i="252"/>
  <c r="AT20" i="252"/>
  <c r="AU20" i="252"/>
  <c r="AD20" i="252"/>
  <c r="AG20" i="252"/>
  <c r="AJ20" i="252"/>
  <c r="AK20" i="252"/>
  <c r="V20" i="252"/>
  <c r="Y20" i="252"/>
  <c r="Z20" i="252"/>
  <c r="AA20" i="252"/>
  <c r="J20" i="252"/>
  <c r="M20" i="252"/>
  <c r="R20" i="252"/>
  <c r="S20" i="252"/>
  <c r="BF20" i="252"/>
  <c r="J100" i="252"/>
  <c r="M100" i="252"/>
  <c r="R100" i="252"/>
  <c r="S100" i="252"/>
  <c r="V100" i="252"/>
  <c r="Y100" i="252"/>
  <c r="Z100" i="252"/>
  <c r="AA100" i="252"/>
  <c r="AD100" i="252"/>
  <c r="AG100" i="252"/>
  <c r="AJ100" i="252"/>
  <c r="AK100" i="252"/>
  <c r="AN100" i="252"/>
  <c r="AQ100" i="252"/>
  <c r="AT100" i="252"/>
  <c r="AU100" i="252"/>
  <c r="AX100" i="252"/>
  <c r="BA100" i="252"/>
  <c r="BD100" i="252"/>
  <c r="BE100" i="252"/>
  <c r="BF100" i="252"/>
  <c r="AX19" i="252"/>
  <c r="BA19" i="252"/>
  <c r="BD19" i="252"/>
  <c r="BE19" i="252"/>
  <c r="AN19" i="252"/>
  <c r="AQ19" i="252"/>
  <c r="AT19" i="252"/>
  <c r="AU19" i="252"/>
  <c r="AD19" i="252"/>
  <c r="AG19" i="252"/>
  <c r="AJ19" i="252"/>
  <c r="AK19" i="252"/>
  <c r="V19" i="252"/>
  <c r="Y19" i="252"/>
  <c r="Z19" i="252"/>
  <c r="AA19" i="252"/>
  <c r="J19" i="252"/>
  <c r="M19" i="252"/>
  <c r="R19" i="252"/>
  <c r="S19" i="252"/>
  <c r="BF19" i="252"/>
  <c r="J18" i="252"/>
  <c r="M18" i="252"/>
  <c r="R18" i="252"/>
  <c r="S18" i="252"/>
  <c r="V18" i="252"/>
  <c r="Y18" i="252"/>
  <c r="Z18" i="252"/>
  <c r="AA18" i="252"/>
  <c r="AD18" i="252"/>
  <c r="AG18" i="252"/>
  <c r="AJ18" i="252"/>
  <c r="AK18" i="252"/>
  <c r="AN18" i="252"/>
  <c r="AQ18" i="252"/>
  <c r="AT18" i="252"/>
  <c r="AU18" i="252"/>
  <c r="AX18" i="252"/>
  <c r="BA18" i="252"/>
  <c r="BD18" i="252"/>
  <c r="BE18" i="252"/>
  <c r="BF18" i="252"/>
  <c r="J99" i="252"/>
  <c r="M99" i="252"/>
  <c r="R99" i="252"/>
  <c r="S99" i="252"/>
  <c r="V99" i="252"/>
  <c r="Y99" i="252"/>
  <c r="Z99" i="252"/>
  <c r="AA99" i="252"/>
  <c r="AD99" i="252"/>
  <c r="AG99" i="252"/>
  <c r="AJ99" i="252"/>
  <c r="AK99" i="252"/>
  <c r="AN99" i="252"/>
  <c r="AQ99" i="252"/>
  <c r="AT99" i="252"/>
  <c r="AU99" i="252"/>
  <c r="AX99" i="252"/>
  <c r="BA99" i="252"/>
  <c r="BD99" i="252"/>
  <c r="BE99" i="252"/>
  <c r="BF99" i="252"/>
  <c r="AX16" i="252"/>
  <c r="BA16" i="252"/>
  <c r="BD16" i="252"/>
  <c r="BE16" i="252"/>
  <c r="AX17" i="252"/>
  <c r="BA17" i="252"/>
  <c r="BD17" i="252"/>
  <c r="BE17" i="252"/>
  <c r="AN16" i="252"/>
  <c r="AQ16" i="252"/>
  <c r="AT16" i="252"/>
  <c r="AU16" i="252"/>
  <c r="AN17" i="252"/>
  <c r="AQ17" i="252"/>
  <c r="AT17" i="252"/>
  <c r="AU17" i="252"/>
  <c r="AD16" i="252"/>
  <c r="AG16" i="252"/>
  <c r="AJ16" i="252"/>
  <c r="AK16" i="252"/>
  <c r="AD17" i="252"/>
  <c r="AG17" i="252"/>
  <c r="AJ17" i="252"/>
  <c r="AK17" i="252"/>
  <c r="V16" i="252"/>
  <c r="Y16" i="252"/>
  <c r="Z16" i="252"/>
  <c r="AA16" i="252"/>
  <c r="V17" i="252"/>
  <c r="Y17" i="252"/>
  <c r="Z17" i="252"/>
  <c r="AA17" i="252"/>
  <c r="J16" i="252"/>
  <c r="M16" i="252"/>
  <c r="R16" i="252"/>
  <c r="S16" i="252"/>
  <c r="J17" i="252"/>
  <c r="M17" i="252"/>
  <c r="R17" i="252"/>
  <c r="S17" i="252"/>
  <c r="BF17" i="252"/>
  <c r="BF16" i="252"/>
  <c r="J264" i="252"/>
  <c r="M264" i="252"/>
  <c r="R264" i="252"/>
  <c r="S264" i="252"/>
  <c r="V264" i="252"/>
  <c r="Y264" i="252"/>
  <c r="Z264" i="252"/>
  <c r="AA264" i="252"/>
  <c r="AD264" i="252"/>
  <c r="AG264" i="252"/>
  <c r="AJ264" i="252"/>
  <c r="AK264" i="252"/>
  <c r="AN264" i="252"/>
  <c r="AQ264" i="252"/>
  <c r="AT264" i="252"/>
  <c r="AU264" i="252"/>
  <c r="AX264" i="252"/>
  <c r="BA264" i="252"/>
  <c r="BD264" i="252"/>
  <c r="BE264" i="252"/>
  <c r="BF264" i="252"/>
  <c r="AX15" i="252"/>
  <c r="BA15" i="252"/>
  <c r="BD15" i="252"/>
  <c r="BE15" i="252"/>
  <c r="AX98" i="252"/>
  <c r="BA98" i="252"/>
  <c r="BD98" i="252"/>
  <c r="BE98" i="252"/>
  <c r="AX176" i="252"/>
  <c r="BA176" i="252"/>
  <c r="BD176" i="252"/>
  <c r="BE176" i="252"/>
  <c r="AX229" i="252"/>
  <c r="BA229" i="252"/>
  <c r="BD229" i="252"/>
  <c r="BE229" i="252"/>
  <c r="AN15" i="252"/>
  <c r="AQ15" i="252"/>
  <c r="AT15" i="252"/>
  <c r="AU15" i="252"/>
  <c r="AN98" i="252"/>
  <c r="AQ98" i="252"/>
  <c r="AT98" i="252"/>
  <c r="AU98" i="252"/>
  <c r="AN176" i="252"/>
  <c r="AQ176" i="252"/>
  <c r="AT176" i="252"/>
  <c r="AU176" i="252"/>
  <c r="AN229" i="252"/>
  <c r="AQ229" i="252"/>
  <c r="AT229" i="252"/>
  <c r="AU229" i="252"/>
  <c r="AD15" i="252"/>
  <c r="AG15" i="252"/>
  <c r="AJ15" i="252"/>
  <c r="AK15" i="252"/>
  <c r="AD98" i="252"/>
  <c r="AG98" i="252"/>
  <c r="AJ98" i="252"/>
  <c r="AK98" i="252"/>
  <c r="AD176" i="252"/>
  <c r="AG176" i="252"/>
  <c r="AJ176" i="252"/>
  <c r="AK176" i="252"/>
  <c r="AD229" i="252"/>
  <c r="AG229" i="252"/>
  <c r="AJ229" i="252"/>
  <c r="AK229" i="252"/>
  <c r="V15" i="252"/>
  <c r="Y15" i="252"/>
  <c r="Z15" i="252"/>
  <c r="AA15" i="252"/>
  <c r="V98" i="252"/>
  <c r="Y98" i="252"/>
  <c r="Z98" i="252"/>
  <c r="AA98" i="252"/>
  <c r="V176" i="252"/>
  <c r="Y176" i="252"/>
  <c r="Z176" i="252"/>
  <c r="AA176" i="252"/>
  <c r="V229" i="252"/>
  <c r="Y229" i="252"/>
  <c r="Z229" i="252"/>
  <c r="AA229" i="252"/>
  <c r="J15" i="252"/>
  <c r="M15" i="252"/>
  <c r="R15" i="252"/>
  <c r="S15" i="252"/>
  <c r="J98" i="252"/>
  <c r="M98" i="252"/>
  <c r="R98" i="252"/>
  <c r="S98" i="252"/>
  <c r="J176" i="252"/>
  <c r="M176" i="252"/>
  <c r="R176" i="252"/>
  <c r="S176" i="252"/>
  <c r="J229" i="252"/>
  <c r="M229" i="252"/>
  <c r="R229" i="252"/>
  <c r="S229" i="252"/>
  <c r="BF229" i="252"/>
  <c r="BF15" i="252"/>
  <c r="BF98" i="252"/>
  <c r="BF176" i="252"/>
  <c r="J175" i="252"/>
  <c r="M175" i="252"/>
  <c r="R175" i="252"/>
  <c r="S175" i="252"/>
  <c r="V175" i="252"/>
  <c r="Y175" i="252"/>
  <c r="Z175" i="252"/>
  <c r="AA175" i="252"/>
  <c r="AD175" i="252"/>
  <c r="AG175" i="252"/>
  <c r="AJ175" i="252"/>
  <c r="AK175" i="252"/>
  <c r="AN175" i="252"/>
  <c r="AQ175" i="252"/>
  <c r="AT175" i="252"/>
  <c r="AU175" i="252"/>
  <c r="AX175" i="252"/>
  <c r="BA175" i="252"/>
  <c r="BD175" i="252"/>
  <c r="BE175" i="252"/>
  <c r="BF175" i="252"/>
  <c r="AX14" i="252"/>
  <c r="BA14" i="252"/>
  <c r="BD14" i="252"/>
  <c r="BE14" i="252"/>
  <c r="AX97" i="252"/>
  <c r="BA97" i="252"/>
  <c r="BD97" i="252"/>
  <c r="BE97" i="252"/>
  <c r="AN14" i="252"/>
  <c r="AQ14" i="252"/>
  <c r="AT14" i="252"/>
  <c r="AU14" i="252"/>
  <c r="AN97" i="252"/>
  <c r="AQ97" i="252"/>
  <c r="AT97" i="252"/>
  <c r="AU97" i="252"/>
  <c r="AD14" i="252"/>
  <c r="AG14" i="252"/>
  <c r="AJ14" i="252"/>
  <c r="AK14" i="252"/>
  <c r="AD97" i="252"/>
  <c r="AG97" i="252"/>
  <c r="AJ97" i="252"/>
  <c r="AK97" i="252"/>
  <c r="V14" i="252"/>
  <c r="Y14" i="252"/>
  <c r="Z14" i="252"/>
  <c r="AA14" i="252"/>
  <c r="V97" i="252"/>
  <c r="Y97" i="252"/>
  <c r="Z97" i="252"/>
  <c r="AA97" i="252"/>
  <c r="J14" i="252"/>
  <c r="M14" i="252"/>
  <c r="R14" i="252"/>
  <c r="S14" i="252"/>
  <c r="J97" i="252"/>
  <c r="M97" i="252"/>
  <c r="R97" i="252"/>
  <c r="S97" i="252"/>
  <c r="BF97" i="252"/>
  <c r="BF14" i="252"/>
  <c r="J263" i="252"/>
  <c r="M263" i="252"/>
  <c r="R263" i="252"/>
  <c r="S263" i="252"/>
  <c r="V263" i="252"/>
  <c r="Y263" i="252"/>
  <c r="Z263" i="252"/>
  <c r="AA263" i="252"/>
  <c r="AD263" i="252"/>
  <c r="AG263" i="252"/>
  <c r="AJ263" i="252"/>
  <c r="AK263" i="252"/>
  <c r="AN263" i="252"/>
  <c r="AQ263" i="252"/>
  <c r="AT263" i="252"/>
  <c r="AU263" i="252"/>
  <c r="AX263" i="252"/>
  <c r="BA263" i="252"/>
  <c r="BD263" i="252"/>
  <c r="BE263" i="252"/>
  <c r="BF263" i="252"/>
  <c r="AX13" i="252"/>
  <c r="BA13" i="252"/>
  <c r="BD13" i="252"/>
  <c r="BE13" i="252"/>
  <c r="AX95" i="252"/>
  <c r="BA95" i="252"/>
  <c r="BD95" i="252"/>
  <c r="BE95" i="252"/>
  <c r="AX96" i="252"/>
  <c r="BA96" i="252"/>
  <c r="BD96" i="252"/>
  <c r="BE96" i="252"/>
  <c r="AX174" i="252"/>
  <c r="BA174" i="252"/>
  <c r="BD174" i="252"/>
  <c r="BE174" i="252"/>
  <c r="AX228" i="252"/>
  <c r="BA228" i="252"/>
  <c r="BD228" i="252"/>
  <c r="BE228" i="252"/>
  <c r="AN13" i="252"/>
  <c r="AQ13" i="252"/>
  <c r="AT13" i="252"/>
  <c r="AU13" i="252"/>
  <c r="AN95" i="252"/>
  <c r="AQ95" i="252"/>
  <c r="AT95" i="252"/>
  <c r="AU95" i="252"/>
  <c r="AN96" i="252"/>
  <c r="AQ96" i="252"/>
  <c r="AT96" i="252"/>
  <c r="AU96" i="252"/>
  <c r="AN174" i="252"/>
  <c r="AQ174" i="252"/>
  <c r="AT174" i="252"/>
  <c r="AU174" i="252"/>
  <c r="AN228" i="252"/>
  <c r="AQ228" i="252"/>
  <c r="AT228" i="252"/>
  <c r="AU228" i="252"/>
  <c r="AD13" i="252"/>
  <c r="AG13" i="252"/>
  <c r="AJ13" i="252"/>
  <c r="AK13" i="252"/>
  <c r="AD95" i="252"/>
  <c r="AG95" i="252"/>
  <c r="AJ95" i="252"/>
  <c r="AK95" i="252"/>
  <c r="AD96" i="252"/>
  <c r="AG96" i="252"/>
  <c r="AJ96" i="252"/>
  <c r="AK96" i="252"/>
  <c r="AD174" i="252"/>
  <c r="AG174" i="252"/>
  <c r="AJ174" i="252"/>
  <c r="AK174" i="252"/>
  <c r="AD228" i="252"/>
  <c r="AG228" i="252"/>
  <c r="AJ228" i="252"/>
  <c r="AK228" i="252"/>
  <c r="V13" i="252"/>
  <c r="Y13" i="252"/>
  <c r="Z13" i="252"/>
  <c r="AA13" i="252"/>
  <c r="V95" i="252"/>
  <c r="Y95" i="252"/>
  <c r="Z95" i="252"/>
  <c r="AA95" i="252"/>
  <c r="V96" i="252"/>
  <c r="Y96" i="252"/>
  <c r="Z96" i="252"/>
  <c r="AA96" i="252"/>
  <c r="V174" i="252"/>
  <c r="Y174" i="252"/>
  <c r="Z174" i="252"/>
  <c r="AA174" i="252"/>
  <c r="V228" i="252"/>
  <c r="Y228" i="252"/>
  <c r="Z228" i="252"/>
  <c r="AA228" i="252"/>
  <c r="J13" i="252"/>
  <c r="M13" i="252"/>
  <c r="R13" i="252"/>
  <c r="S13" i="252"/>
  <c r="J95" i="252"/>
  <c r="M95" i="252"/>
  <c r="R95" i="252"/>
  <c r="S95" i="252"/>
  <c r="J96" i="252"/>
  <c r="M96" i="252"/>
  <c r="R96" i="252"/>
  <c r="S96" i="252"/>
  <c r="J174" i="252"/>
  <c r="M174" i="252"/>
  <c r="R174" i="252"/>
  <c r="S174" i="252"/>
  <c r="J228" i="252"/>
  <c r="M228" i="252"/>
  <c r="R228" i="252"/>
  <c r="S228" i="252"/>
  <c r="BF228" i="252"/>
  <c r="BF13" i="252"/>
  <c r="BF95" i="252"/>
  <c r="BF96" i="252"/>
  <c r="BF174" i="252"/>
  <c r="J94" i="252"/>
  <c r="M94" i="252"/>
  <c r="R94" i="252"/>
  <c r="S94" i="252"/>
  <c r="V94" i="252"/>
  <c r="Y94" i="252"/>
  <c r="Z94" i="252"/>
  <c r="AA94" i="252"/>
  <c r="AD94" i="252"/>
  <c r="AG94" i="252"/>
  <c r="AJ94" i="252"/>
  <c r="AK94" i="252"/>
  <c r="AN94" i="252"/>
  <c r="AQ94" i="252"/>
  <c r="AT94" i="252"/>
  <c r="AU94" i="252"/>
  <c r="AX94" i="252"/>
  <c r="BA94" i="252"/>
  <c r="BD94" i="252"/>
  <c r="BE94" i="252"/>
  <c r="BF94" i="252"/>
  <c r="AX11" i="252"/>
  <c r="BA11" i="252"/>
  <c r="BD11" i="252"/>
  <c r="BE11" i="252"/>
  <c r="AX12" i="252"/>
  <c r="BA12" i="252"/>
  <c r="BD12" i="252"/>
  <c r="BE12" i="252"/>
  <c r="AN11" i="252"/>
  <c r="AQ11" i="252"/>
  <c r="AT11" i="252"/>
  <c r="AU11" i="252"/>
  <c r="AN12" i="252"/>
  <c r="AQ12" i="252"/>
  <c r="AT12" i="252"/>
  <c r="AU12" i="252"/>
  <c r="AD11" i="252"/>
  <c r="AG11" i="252"/>
  <c r="AJ11" i="252"/>
  <c r="AK11" i="252"/>
  <c r="AD12" i="252"/>
  <c r="AG12" i="252"/>
  <c r="AJ12" i="252"/>
  <c r="AK12" i="252"/>
  <c r="V11" i="252"/>
  <c r="Y11" i="252"/>
  <c r="Z11" i="252"/>
  <c r="AA11" i="252"/>
  <c r="V12" i="252"/>
  <c r="Y12" i="252"/>
  <c r="Z12" i="252"/>
  <c r="AA12" i="252"/>
  <c r="J11" i="252"/>
  <c r="M11" i="252"/>
  <c r="R11" i="252"/>
  <c r="S11" i="252"/>
  <c r="J12" i="252"/>
  <c r="M12" i="252"/>
  <c r="R12" i="252"/>
  <c r="S12" i="252"/>
  <c r="BF12" i="252"/>
  <c r="BF11" i="252"/>
  <c r="J173" i="252"/>
  <c r="M173" i="252"/>
  <c r="R173" i="252"/>
  <c r="S173" i="252"/>
  <c r="V173" i="252"/>
  <c r="Y173" i="252"/>
  <c r="Z173" i="252"/>
  <c r="AA173" i="252"/>
  <c r="AD173" i="252"/>
  <c r="AG173" i="252"/>
  <c r="AJ173" i="252"/>
  <c r="AK173" i="252"/>
  <c r="AN173" i="252"/>
  <c r="AQ173" i="252"/>
  <c r="AT173" i="252"/>
  <c r="AU173" i="252"/>
  <c r="AX173" i="252"/>
  <c r="BA173" i="252"/>
  <c r="BD173" i="252"/>
  <c r="BE173" i="252"/>
  <c r="BF173" i="252"/>
  <c r="AX10" i="252"/>
  <c r="BA10" i="252"/>
  <c r="BD10" i="252"/>
  <c r="BE10" i="252"/>
  <c r="AX93" i="252"/>
  <c r="BA93" i="252"/>
  <c r="BD93" i="252"/>
  <c r="BE93" i="252"/>
  <c r="AN10" i="252"/>
  <c r="AQ10" i="252"/>
  <c r="AT10" i="252"/>
  <c r="AU10" i="252"/>
  <c r="AN93" i="252"/>
  <c r="AQ93" i="252"/>
  <c r="AT93" i="252"/>
  <c r="AU93" i="252"/>
  <c r="AD10" i="252"/>
  <c r="AG10" i="252"/>
  <c r="AJ10" i="252"/>
  <c r="AK10" i="252"/>
  <c r="AD93" i="252"/>
  <c r="AG93" i="252"/>
  <c r="AJ93" i="252"/>
  <c r="AK93" i="252"/>
  <c r="V10" i="252"/>
  <c r="Y10" i="252"/>
  <c r="Z10" i="252"/>
  <c r="AA10" i="252"/>
  <c r="V93" i="252"/>
  <c r="Y93" i="252"/>
  <c r="Z93" i="252"/>
  <c r="AA93" i="252"/>
  <c r="J10" i="252"/>
  <c r="M10" i="252"/>
  <c r="R10" i="252"/>
  <c r="S10" i="252"/>
  <c r="J93" i="252"/>
  <c r="M93" i="252"/>
  <c r="R93" i="252"/>
  <c r="S93" i="252"/>
  <c r="BF93" i="252"/>
  <c r="BF10" i="252"/>
  <c r="J172" i="252"/>
  <c r="M172" i="252"/>
  <c r="R172" i="252"/>
  <c r="S172" i="252"/>
  <c r="V172" i="252"/>
  <c r="Y172" i="252"/>
  <c r="Z172" i="252"/>
  <c r="AA172" i="252"/>
  <c r="AD172" i="252"/>
  <c r="AG172" i="252"/>
  <c r="AJ172" i="252"/>
  <c r="AK172" i="252"/>
  <c r="AN172" i="252"/>
  <c r="AQ172" i="252"/>
  <c r="AT172" i="252"/>
  <c r="AU172" i="252"/>
  <c r="AX172" i="252"/>
  <c r="BA172" i="252"/>
  <c r="BD172" i="252"/>
  <c r="BE172" i="252"/>
  <c r="BF172" i="252"/>
  <c r="AX9" i="252"/>
  <c r="BA9" i="252"/>
  <c r="BD9" i="252"/>
  <c r="BE9" i="252"/>
  <c r="AX92" i="252"/>
  <c r="BA92" i="252"/>
  <c r="BD92" i="252"/>
  <c r="BE92" i="252"/>
  <c r="AN9" i="252"/>
  <c r="AQ9" i="252"/>
  <c r="AT9" i="252"/>
  <c r="AU9" i="252"/>
  <c r="AN92" i="252"/>
  <c r="AQ92" i="252"/>
  <c r="AT92" i="252"/>
  <c r="AU92" i="252"/>
  <c r="AD9" i="252"/>
  <c r="AG9" i="252"/>
  <c r="AJ9" i="252"/>
  <c r="AK9" i="252"/>
  <c r="AD92" i="252"/>
  <c r="AG92" i="252"/>
  <c r="AJ92" i="252"/>
  <c r="AK92" i="252"/>
  <c r="V9" i="252"/>
  <c r="Y9" i="252"/>
  <c r="Z9" i="252"/>
  <c r="AA9" i="252"/>
  <c r="V92" i="252"/>
  <c r="Y92" i="252"/>
  <c r="Z92" i="252"/>
  <c r="AA92" i="252"/>
  <c r="J9" i="252"/>
  <c r="M9" i="252"/>
  <c r="R9" i="252"/>
  <c r="S9" i="252"/>
  <c r="J92" i="252"/>
  <c r="M92" i="252"/>
  <c r="R92" i="252"/>
  <c r="S92" i="252"/>
  <c r="BF92" i="252"/>
  <c r="BF9" i="252"/>
  <c r="J227" i="252"/>
  <c r="M227" i="252"/>
  <c r="R227" i="252"/>
  <c r="S227" i="252"/>
  <c r="V227" i="252"/>
  <c r="Y227" i="252"/>
  <c r="Z227" i="252"/>
  <c r="AA227" i="252"/>
  <c r="AD227" i="252"/>
  <c r="AG227" i="252"/>
  <c r="AJ227" i="252"/>
  <c r="AK227" i="252"/>
  <c r="AN227" i="252"/>
  <c r="AQ227" i="252"/>
  <c r="AT227" i="252"/>
  <c r="AU227" i="252"/>
  <c r="AX227" i="252"/>
  <c r="BA227" i="252"/>
  <c r="BD227" i="252"/>
  <c r="BE227" i="252"/>
  <c r="BF227" i="252"/>
  <c r="AX8" i="252"/>
  <c r="BA8" i="252"/>
  <c r="BD8" i="252"/>
  <c r="BE8" i="252"/>
  <c r="AX91" i="252"/>
  <c r="BA91" i="252"/>
  <c r="BD91" i="252"/>
  <c r="BE91" i="252"/>
  <c r="AX171" i="252"/>
  <c r="BA171" i="252"/>
  <c r="BD171" i="252"/>
  <c r="BE171" i="252"/>
  <c r="AN8" i="252"/>
  <c r="AQ8" i="252"/>
  <c r="AT8" i="252"/>
  <c r="AU8" i="252"/>
  <c r="AN91" i="252"/>
  <c r="AQ91" i="252"/>
  <c r="AT91" i="252"/>
  <c r="AU91" i="252"/>
  <c r="AN171" i="252"/>
  <c r="AQ171" i="252"/>
  <c r="AT171" i="252"/>
  <c r="AU171" i="252"/>
  <c r="AD8" i="252"/>
  <c r="AG8" i="252"/>
  <c r="AJ8" i="252"/>
  <c r="AK8" i="252"/>
  <c r="AD91" i="252"/>
  <c r="AG91" i="252"/>
  <c r="AJ91" i="252"/>
  <c r="AK91" i="252"/>
  <c r="AD171" i="252"/>
  <c r="AG171" i="252"/>
  <c r="AJ171" i="252"/>
  <c r="AK171" i="252"/>
  <c r="V8" i="252"/>
  <c r="Y8" i="252"/>
  <c r="Z8" i="252"/>
  <c r="AA8" i="252"/>
  <c r="V91" i="252"/>
  <c r="Y91" i="252"/>
  <c r="Z91" i="252"/>
  <c r="AA91" i="252"/>
  <c r="V171" i="252"/>
  <c r="Y171" i="252"/>
  <c r="Z171" i="252"/>
  <c r="AA171" i="252"/>
  <c r="J8" i="252"/>
  <c r="M8" i="252"/>
  <c r="R8" i="252"/>
  <c r="S8" i="252"/>
  <c r="J91" i="252"/>
  <c r="M91" i="252"/>
  <c r="R91" i="252"/>
  <c r="S91" i="252"/>
  <c r="J171" i="252"/>
  <c r="M171" i="252"/>
  <c r="R171" i="252"/>
  <c r="S171" i="252"/>
  <c r="BF171" i="252"/>
  <c r="BF8" i="252"/>
  <c r="BF91" i="252"/>
  <c r="J170" i="252"/>
  <c r="M170" i="252"/>
  <c r="R170" i="252"/>
  <c r="S170" i="252"/>
  <c r="V170" i="252"/>
  <c r="Y170" i="252"/>
  <c r="Z170" i="252"/>
  <c r="AA170" i="252"/>
  <c r="AD170" i="252"/>
  <c r="AG170" i="252"/>
  <c r="AJ170" i="252"/>
  <c r="AK170" i="252"/>
  <c r="AN170" i="252"/>
  <c r="AQ170" i="252"/>
  <c r="AT170" i="252"/>
  <c r="AU170" i="252"/>
  <c r="AX170" i="252"/>
  <c r="BA170" i="252"/>
  <c r="BD170" i="252"/>
  <c r="BE170" i="252"/>
  <c r="BF170" i="252"/>
  <c r="AX7" i="252"/>
  <c r="BA7" i="252"/>
  <c r="BD7" i="252"/>
  <c r="BE7" i="252"/>
  <c r="AX90" i="252"/>
  <c r="BA90" i="252"/>
  <c r="BD90" i="252"/>
  <c r="BE90" i="252"/>
  <c r="AN7" i="252"/>
  <c r="AQ7" i="252"/>
  <c r="AT7" i="252"/>
  <c r="AU7" i="252"/>
  <c r="AN90" i="252"/>
  <c r="AQ90" i="252"/>
  <c r="AT90" i="252"/>
  <c r="AU90" i="252"/>
  <c r="AD7" i="252"/>
  <c r="AG7" i="252"/>
  <c r="AJ7" i="252"/>
  <c r="AK7" i="252"/>
  <c r="AD90" i="252"/>
  <c r="AG90" i="252"/>
  <c r="AJ90" i="252"/>
  <c r="AK90" i="252"/>
  <c r="V7" i="252"/>
  <c r="Y7" i="252"/>
  <c r="Z7" i="252"/>
  <c r="AA7" i="252"/>
  <c r="V90" i="252"/>
  <c r="Y90" i="252"/>
  <c r="Z90" i="252"/>
  <c r="AA90" i="252"/>
  <c r="J7" i="252"/>
  <c r="M7" i="252"/>
  <c r="R7" i="252"/>
  <c r="S7" i="252"/>
  <c r="J90" i="252"/>
  <c r="M90" i="252"/>
  <c r="R90" i="252"/>
  <c r="S90" i="252"/>
  <c r="BF90" i="252"/>
  <c r="BF7" i="252"/>
  <c r="J292" i="252"/>
  <c r="M292" i="252"/>
  <c r="R292" i="252"/>
  <c r="S292" i="252"/>
  <c r="V292" i="252"/>
  <c r="Y292" i="252"/>
  <c r="Z292" i="252"/>
  <c r="AA292" i="252"/>
  <c r="AD292" i="252"/>
  <c r="AG292" i="252"/>
  <c r="AJ292" i="252"/>
  <c r="AK292" i="252"/>
  <c r="AN292" i="252"/>
  <c r="AQ292" i="252"/>
  <c r="AT292" i="252"/>
  <c r="AU292" i="252"/>
  <c r="AX292" i="252"/>
  <c r="BA292" i="252"/>
  <c r="BD292" i="252"/>
  <c r="BE292" i="252"/>
  <c r="BF292" i="252"/>
  <c r="AX6" i="252"/>
  <c r="BA6" i="252"/>
  <c r="BD6" i="252"/>
  <c r="BE6" i="252"/>
  <c r="AX89" i="252"/>
  <c r="BA89" i="252"/>
  <c r="BD89" i="252"/>
  <c r="BE89" i="252"/>
  <c r="AX169" i="252"/>
  <c r="BA169" i="252"/>
  <c r="BD169" i="252"/>
  <c r="BE169" i="252"/>
  <c r="AX226" i="252"/>
  <c r="BA226" i="252"/>
  <c r="BD226" i="252"/>
  <c r="BE226" i="252"/>
  <c r="AX262" i="252"/>
  <c r="BA262" i="252"/>
  <c r="BD262" i="252"/>
  <c r="BE262" i="252"/>
  <c r="AN6" i="252"/>
  <c r="AQ6" i="252"/>
  <c r="AT6" i="252"/>
  <c r="AU6" i="252"/>
  <c r="AN89" i="252"/>
  <c r="AQ89" i="252"/>
  <c r="AT89" i="252"/>
  <c r="AU89" i="252"/>
  <c r="AN169" i="252"/>
  <c r="AQ169" i="252"/>
  <c r="AT169" i="252"/>
  <c r="AU169" i="252"/>
  <c r="AN226" i="252"/>
  <c r="AQ226" i="252"/>
  <c r="AT226" i="252"/>
  <c r="AU226" i="252"/>
  <c r="AN262" i="252"/>
  <c r="AQ262" i="252"/>
  <c r="AT262" i="252"/>
  <c r="AU262" i="252"/>
  <c r="AD6" i="252"/>
  <c r="AG6" i="252"/>
  <c r="AJ6" i="252"/>
  <c r="AK6" i="252"/>
  <c r="AD89" i="252"/>
  <c r="AG89" i="252"/>
  <c r="AJ89" i="252"/>
  <c r="AK89" i="252"/>
  <c r="AD169" i="252"/>
  <c r="AG169" i="252"/>
  <c r="AJ169" i="252"/>
  <c r="AK169" i="252"/>
  <c r="AD226" i="252"/>
  <c r="AG226" i="252"/>
  <c r="AJ226" i="252"/>
  <c r="AK226" i="252"/>
  <c r="AD262" i="252"/>
  <c r="AG262" i="252"/>
  <c r="AJ262" i="252"/>
  <c r="AK262" i="252"/>
  <c r="V6" i="252"/>
  <c r="Y6" i="252"/>
  <c r="Z6" i="252"/>
  <c r="AA6" i="252"/>
  <c r="V89" i="252"/>
  <c r="Y89" i="252"/>
  <c r="Z89" i="252"/>
  <c r="AA89" i="252"/>
  <c r="V169" i="252"/>
  <c r="Y169" i="252"/>
  <c r="Z169" i="252"/>
  <c r="AA169" i="252"/>
  <c r="V226" i="252"/>
  <c r="Y226" i="252"/>
  <c r="Z226" i="252"/>
  <c r="AA226" i="252"/>
  <c r="V262" i="252"/>
  <c r="Y262" i="252"/>
  <c r="Z262" i="252"/>
  <c r="AA262" i="252"/>
  <c r="J6" i="252"/>
  <c r="M6" i="252"/>
  <c r="R6" i="252"/>
  <c r="S6" i="252"/>
  <c r="J89" i="252"/>
  <c r="M89" i="252"/>
  <c r="R89" i="252"/>
  <c r="S89" i="252"/>
  <c r="J169" i="252"/>
  <c r="M169" i="252"/>
  <c r="R169" i="252"/>
  <c r="S169" i="252"/>
  <c r="J226" i="252"/>
  <c r="M226" i="252"/>
  <c r="R226" i="252"/>
  <c r="S226" i="252"/>
  <c r="J262" i="252"/>
  <c r="M262" i="252"/>
  <c r="R262" i="252"/>
  <c r="S262" i="252"/>
  <c r="BF262" i="252"/>
  <c r="BF6" i="252"/>
  <c r="BF89" i="252"/>
  <c r="BF169" i="252"/>
  <c r="BF226" i="252"/>
  <c r="J168" i="252"/>
  <c r="M168" i="252"/>
  <c r="R168" i="252"/>
  <c r="S168" i="252"/>
  <c r="V168" i="252"/>
  <c r="Y168" i="252"/>
  <c r="Z168" i="252"/>
  <c r="AA168" i="252"/>
  <c r="AD168" i="252"/>
  <c r="AG168" i="252"/>
  <c r="AJ168" i="252"/>
  <c r="AK168" i="252"/>
  <c r="AN168" i="252"/>
  <c r="AQ168" i="252"/>
  <c r="AT168" i="252"/>
  <c r="AU168" i="252"/>
  <c r="AX168" i="252"/>
  <c r="BA168" i="252"/>
  <c r="BD168" i="252"/>
  <c r="BE168" i="252"/>
  <c r="BF168" i="252"/>
  <c r="AX4" i="252"/>
  <c r="BA4" i="252"/>
  <c r="BD4" i="252"/>
  <c r="BE4" i="252"/>
  <c r="AX5" i="252"/>
  <c r="BA5" i="252"/>
  <c r="BD5" i="252"/>
  <c r="BE5" i="252"/>
  <c r="AX88" i="252"/>
  <c r="BA88" i="252"/>
  <c r="BD88" i="252"/>
  <c r="BE88" i="252"/>
  <c r="AN4" i="252"/>
  <c r="AQ4" i="252"/>
  <c r="AT4" i="252"/>
  <c r="AU4" i="252"/>
  <c r="AN5" i="252"/>
  <c r="AQ5" i="252"/>
  <c r="AT5" i="252"/>
  <c r="AU5" i="252"/>
  <c r="AN88" i="252"/>
  <c r="AQ88" i="252"/>
  <c r="AT88" i="252"/>
  <c r="AU88" i="252"/>
  <c r="AD4" i="252"/>
  <c r="AG4" i="252"/>
  <c r="AJ4" i="252"/>
  <c r="AK4" i="252"/>
  <c r="AD5" i="252"/>
  <c r="AG5" i="252"/>
  <c r="AJ5" i="252"/>
  <c r="AK5" i="252"/>
  <c r="AD88" i="252"/>
  <c r="AG88" i="252"/>
  <c r="AJ88" i="252"/>
  <c r="AK88" i="252"/>
  <c r="V4" i="252"/>
  <c r="Y4" i="252"/>
  <c r="Z4" i="252"/>
  <c r="AA4" i="252"/>
  <c r="V5" i="252"/>
  <c r="Y5" i="252"/>
  <c r="Z5" i="252"/>
  <c r="AA5" i="252"/>
  <c r="V88" i="252"/>
  <c r="Y88" i="252"/>
  <c r="Z88" i="252"/>
  <c r="AA88" i="252"/>
  <c r="J4" i="252"/>
  <c r="M4" i="252"/>
  <c r="R4" i="252"/>
  <c r="S4" i="252"/>
  <c r="J5" i="252"/>
  <c r="M5" i="252"/>
  <c r="R5" i="252"/>
  <c r="S5" i="252"/>
  <c r="J88" i="252"/>
  <c r="M88" i="252"/>
  <c r="R88" i="252"/>
  <c r="S88" i="252"/>
  <c r="BF88" i="252"/>
  <c r="BF4" i="252"/>
  <c r="BF5" i="252"/>
  <c r="J167" i="252"/>
  <c r="M167" i="252"/>
  <c r="R167" i="252"/>
  <c r="S167" i="252"/>
  <c r="V167" i="252"/>
  <c r="Y167" i="252"/>
  <c r="Z167" i="252"/>
  <c r="AA167" i="252"/>
  <c r="AD167" i="252"/>
  <c r="AG167" i="252"/>
  <c r="AJ167" i="252"/>
  <c r="AK167" i="252"/>
  <c r="AN167" i="252"/>
  <c r="AQ167" i="252"/>
  <c r="AT167" i="252"/>
  <c r="AU167" i="252"/>
  <c r="AX167" i="252"/>
  <c r="BA167" i="252"/>
  <c r="BD167" i="252"/>
  <c r="BE167" i="252"/>
  <c r="BF167" i="252"/>
  <c r="AX3" i="252"/>
  <c r="BA3" i="252"/>
  <c r="BD3" i="252"/>
  <c r="BE3" i="252"/>
  <c r="AX87" i="252"/>
  <c r="BA87" i="252"/>
  <c r="BD87" i="252"/>
  <c r="BE87" i="252"/>
  <c r="AN3" i="252"/>
  <c r="AQ3" i="252"/>
  <c r="AT3" i="252"/>
  <c r="AU3" i="252"/>
  <c r="AN87" i="252"/>
  <c r="AQ87" i="252"/>
  <c r="AT87" i="252"/>
  <c r="AU87" i="252"/>
  <c r="AD3" i="252"/>
  <c r="AG3" i="252"/>
  <c r="AJ3" i="252"/>
  <c r="AK3" i="252"/>
  <c r="AD87" i="252"/>
  <c r="AG87" i="252"/>
  <c r="AJ87" i="252"/>
  <c r="AK87" i="252"/>
  <c r="V3" i="252"/>
  <c r="Y3" i="252"/>
  <c r="Z3" i="252"/>
  <c r="AA3" i="252"/>
  <c r="V87" i="252"/>
  <c r="Y87" i="252"/>
  <c r="Z87" i="252"/>
  <c r="AA87" i="252"/>
  <c r="J3" i="252"/>
  <c r="M3" i="252"/>
  <c r="R3" i="252"/>
  <c r="S3" i="252"/>
  <c r="J87" i="252"/>
  <c r="M87" i="252"/>
  <c r="R87" i="252"/>
  <c r="S87" i="252"/>
  <c r="BF87" i="252"/>
  <c r="BF3" i="252"/>
  <c r="CB2" i="252"/>
  <c r="CF380" i="104"/>
  <c r="CF381" i="104"/>
  <c r="CF382" i="104"/>
  <c r="CG382" i="104"/>
  <c r="CH382" i="104"/>
  <c r="DD382" i="104"/>
  <c r="DC382" i="104"/>
  <c r="DB382" i="104"/>
  <c r="DA382" i="104"/>
  <c r="CZ382" i="104"/>
  <c r="CY382" i="104"/>
  <c r="CX382" i="104"/>
  <c r="CW382" i="104"/>
  <c r="CV382" i="104"/>
  <c r="CU382" i="104"/>
  <c r="CT382" i="104"/>
  <c r="CS382" i="104"/>
  <c r="CR382" i="104"/>
  <c r="CQ382" i="104"/>
  <c r="CP382" i="104"/>
  <c r="CO382" i="104"/>
  <c r="CN382" i="104"/>
  <c r="CM382" i="104"/>
  <c r="CL382" i="104"/>
  <c r="CK382" i="104"/>
  <c r="CJ382" i="104"/>
  <c r="CI382" i="104"/>
  <c r="CG381" i="104"/>
  <c r="CH381" i="104"/>
  <c r="DD381" i="104"/>
  <c r="DC381" i="104"/>
  <c r="DB381" i="104"/>
  <c r="DA381" i="104"/>
  <c r="CZ381" i="104"/>
  <c r="CY381" i="104"/>
  <c r="CX381" i="104"/>
  <c r="CW381" i="104"/>
  <c r="CV381" i="104"/>
  <c r="CU381" i="104"/>
  <c r="CT381" i="104"/>
  <c r="CS381" i="104"/>
  <c r="CR381" i="104"/>
  <c r="CQ381" i="104"/>
  <c r="CP381" i="104"/>
  <c r="CO381" i="104"/>
  <c r="CN381" i="104"/>
  <c r="CM381" i="104"/>
  <c r="CL381" i="104"/>
  <c r="CK381" i="104"/>
  <c r="CJ381" i="104"/>
  <c r="CI381" i="104"/>
  <c r="CG380" i="104"/>
  <c r="CH380" i="104"/>
  <c r="DD380" i="104"/>
  <c r="DC380" i="104"/>
  <c r="DB380" i="104"/>
  <c r="DA380" i="104"/>
  <c r="CZ380" i="104"/>
  <c r="CY380" i="104"/>
  <c r="CX380" i="104"/>
  <c r="CW380" i="104"/>
  <c r="CV380" i="104"/>
  <c r="CU380" i="104"/>
  <c r="CT380" i="104"/>
  <c r="CS380" i="104"/>
  <c r="CR380" i="104"/>
  <c r="CQ380" i="104"/>
  <c r="CP380" i="104"/>
  <c r="CO380" i="104"/>
  <c r="CN380" i="104"/>
  <c r="CM380" i="104"/>
  <c r="CL380" i="104"/>
  <c r="CK380" i="104"/>
  <c r="CJ380" i="104"/>
  <c r="CI380" i="104"/>
  <c r="CF377" i="104"/>
  <c r="CF378" i="104"/>
  <c r="CF379" i="104"/>
  <c r="CG379" i="104"/>
  <c r="CH379" i="104"/>
  <c r="DD379" i="104"/>
  <c r="DC379" i="104"/>
  <c r="DB379" i="104"/>
  <c r="DA379" i="104"/>
  <c r="CZ379" i="104"/>
  <c r="CY379" i="104"/>
  <c r="CX379" i="104"/>
  <c r="CW379" i="104"/>
  <c r="CV379" i="104"/>
  <c r="CU379" i="104"/>
  <c r="CT379" i="104"/>
  <c r="CS379" i="104"/>
  <c r="CR379" i="104"/>
  <c r="CQ379" i="104"/>
  <c r="CP379" i="104"/>
  <c r="CO379" i="104"/>
  <c r="CN379" i="104"/>
  <c r="CM379" i="104"/>
  <c r="CL379" i="104"/>
  <c r="CK379" i="104"/>
  <c r="CJ379" i="104"/>
  <c r="CI379" i="104"/>
  <c r="CG378" i="104"/>
  <c r="CH378" i="104"/>
  <c r="DD378" i="104"/>
  <c r="DC378" i="104"/>
  <c r="DB378" i="104"/>
  <c r="DA378" i="104"/>
  <c r="CZ378" i="104"/>
  <c r="CY378" i="104"/>
  <c r="CX378" i="104"/>
  <c r="CW378" i="104"/>
  <c r="CV378" i="104"/>
  <c r="CU378" i="104"/>
  <c r="CT378" i="104"/>
  <c r="CS378" i="104"/>
  <c r="CR378" i="104"/>
  <c r="CQ378" i="104"/>
  <c r="CP378" i="104"/>
  <c r="CO378" i="104"/>
  <c r="CN378" i="104"/>
  <c r="CM378" i="104"/>
  <c r="CL378" i="104"/>
  <c r="CK378" i="104"/>
  <c r="CJ378" i="104"/>
  <c r="CI378" i="104"/>
  <c r="CG377" i="104"/>
  <c r="CH377" i="104"/>
  <c r="DD377" i="104"/>
  <c r="DC377" i="104"/>
  <c r="DB377" i="104"/>
  <c r="DA377" i="104"/>
  <c r="CZ377" i="104"/>
  <c r="CY377" i="104"/>
  <c r="CX377" i="104"/>
  <c r="CW377" i="104"/>
  <c r="CV377" i="104"/>
  <c r="CU377" i="104"/>
  <c r="CT377" i="104"/>
  <c r="CS377" i="104"/>
  <c r="CR377" i="104"/>
  <c r="CQ377" i="104"/>
  <c r="CP377" i="104"/>
  <c r="CO377" i="104"/>
  <c r="CN377" i="104"/>
  <c r="CM377" i="104"/>
  <c r="CL377" i="104"/>
  <c r="CK377" i="104"/>
  <c r="CJ377" i="104"/>
  <c r="CI377" i="104"/>
  <c r="CF371" i="104"/>
  <c r="CF372" i="104"/>
  <c r="CF373" i="104"/>
  <c r="CF374" i="104"/>
  <c r="CF375" i="104"/>
  <c r="CF376" i="104"/>
  <c r="CG376" i="104"/>
  <c r="CH376" i="104"/>
  <c r="DD376" i="104"/>
  <c r="DC376" i="104"/>
  <c r="DB376" i="104"/>
  <c r="DA376" i="104"/>
  <c r="CZ376" i="104"/>
  <c r="CY376" i="104"/>
  <c r="CX376" i="104"/>
  <c r="CW376" i="104"/>
  <c r="CV376" i="104"/>
  <c r="CU376" i="104"/>
  <c r="CT376" i="104"/>
  <c r="CS376" i="104"/>
  <c r="CR376" i="104"/>
  <c r="CQ376" i="104"/>
  <c r="CP376" i="104"/>
  <c r="CO376" i="104"/>
  <c r="CN376" i="104"/>
  <c r="CM376" i="104"/>
  <c r="CL376" i="104"/>
  <c r="CK376" i="104"/>
  <c r="CJ376" i="104"/>
  <c r="CI376" i="104"/>
  <c r="CG375" i="104"/>
  <c r="CH375" i="104"/>
  <c r="DD375" i="104"/>
  <c r="DC375" i="104"/>
  <c r="DB375" i="104"/>
  <c r="DA375" i="104"/>
  <c r="CZ375" i="104"/>
  <c r="CY375" i="104"/>
  <c r="CX375" i="104"/>
  <c r="CW375" i="104"/>
  <c r="CV375" i="104"/>
  <c r="CU375" i="104"/>
  <c r="CT375" i="104"/>
  <c r="CS375" i="104"/>
  <c r="CR375" i="104"/>
  <c r="CQ375" i="104"/>
  <c r="CP375" i="104"/>
  <c r="CO375" i="104"/>
  <c r="CN375" i="104"/>
  <c r="CM375" i="104"/>
  <c r="CL375" i="104"/>
  <c r="CK375" i="104"/>
  <c r="CJ375" i="104"/>
  <c r="CI375" i="104"/>
  <c r="CG374" i="104"/>
  <c r="CH374" i="104"/>
  <c r="DD374" i="104"/>
  <c r="DC374" i="104"/>
  <c r="DB374" i="104"/>
  <c r="DA374" i="104"/>
  <c r="CZ374" i="104"/>
  <c r="CY374" i="104"/>
  <c r="CX374" i="104"/>
  <c r="CW374" i="104"/>
  <c r="CV374" i="104"/>
  <c r="CU374" i="104"/>
  <c r="CT374" i="104"/>
  <c r="CS374" i="104"/>
  <c r="CR374" i="104"/>
  <c r="CQ374" i="104"/>
  <c r="CP374" i="104"/>
  <c r="CO374" i="104"/>
  <c r="CN374" i="104"/>
  <c r="CM374" i="104"/>
  <c r="CL374" i="104"/>
  <c r="CK374" i="104"/>
  <c r="CJ374" i="104"/>
  <c r="CI374" i="104"/>
  <c r="CG373" i="104"/>
  <c r="CH373" i="104"/>
  <c r="DD373" i="104"/>
  <c r="DC373" i="104"/>
  <c r="DB373" i="104"/>
  <c r="DA373" i="104"/>
  <c r="CZ373" i="104"/>
  <c r="CY373" i="104"/>
  <c r="CX373" i="104"/>
  <c r="CW373" i="104"/>
  <c r="CV373" i="104"/>
  <c r="CU373" i="104"/>
  <c r="CT373" i="104"/>
  <c r="CS373" i="104"/>
  <c r="CR373" i="104"/>
  <c r="CQ373" i="104"/>
  <c r="CP373" i="104"/>
  <c r="CO373" i="104"/>
  <c r="CN373" i="104"/>
  <c r="CM373" i="104"/>
  <c r="CL373" i="104"/>
  <c r="CK373" i="104"/>
  <c r="CJ373" i="104"/>
  <c r="CI373" i="104"/>
  <c r="CG372" i="104"/>
  <c r="CH372" i="104"/>
  <c r="DD372" i="104"/>
  <c r="DC372" i="104"/>
  <c r="DB372" i="104"/>
  <c r="DA372" i="104"/>
  <c r="CZ372" i="104"/>
  <c r="CY372" i="104"/>
  <c r="CX372" i="104"/>
  <c r="CW372" i="104"/>
  <c r="CV372" i="104"/>
  <c r="CU372" i="104"/>
  <c r="CT372" i="104"/>
  <c r="CS372" i="104"/>
  <c r="CR372" i="104"/>
  <c r="CQ372" i="104"/>
  <c r="CP372" i="104"/>
  <c r="CO372" i="104"/>
  <c r="CN372" i="104"/>
  <c r="CM372" i="104"/>
  <c r="CL372" i="104"/>
  <c r="CK372" i="104"/>
  <c r="CJ372" i="104"/>
  <c r="CI372" i="104"/>
  <c r="CG371" i="104"/>
  <c r="CH371" i="104"/>
  <c r="DD371" i="104"/>
  <c r="DC371" i="104"/>
  <c r="DB371" i="104"/>
  <c r="DA371" i="104"/>
  <c r="CZ371" i="104"/>
  <c r="CY371" i="104"/>
  <c r="CX371" i="104"/>
  <c r="CW371" i="104"/>
  <c r="CV371" i="104"/>
  <c r="CU371" i="104"/>
  <c r="CT371" i="104"/>
  <c r="CS371" i="104"/>
  <c r="CR371" i="104"/>
  <c r="CQ371" i="104"/>
  <c r="CP371" i="104"/>
  <c r="CO371" i="104"/>
  <c r="CN371" i="104"/>
  <c r="CM371" i="104"/>
  <c r="CL371" i="104"/>
  <c r="CK371" i="104"/>
  <c r="CJ371" i="104"/>
  <c r="CI371" i="104"/>
  <c r="CF369" i="104"/>
  <c r="CF370" i="104"/>
  <c r="CG370" i="104"/>
  <c r="CH370" i="104"/>
  <c r="DD370" i="104"/>
  <c r="DC370" i="104"/>
  <c r="DB370" i="104"/>
  <c r="DA370" i="104"/>
  <c r="CZ370" i="104"/>
  <c r="CY370" i="104"/>
  <c r="CX370" i="104"/>
  <c r="CW370" i="104"/>
  <c r="CV370" i="104"/>
  <c r="CU370" i="104"/>
  <c r="CT370" i="104"/>
  <c r="CS370" i="104"/>
  <c r="CR370" i="104"/>
  <c r="CQ370" i="104"/>
  <c r="CP370" i="104"/>
  <c r="CO370" i="104"/>
  <c r="CN370" i="104"/>
  <c r="CM370" i="104"/>
  <c r="CL370" i="104"/>
  <c r="CK370" i="104"/>
  <c r="CJ370" i="104"/>
  <c r="CI370" i="104"/>
  <c r="CG369" i="104"/>
  <c r="CH369" i="104"/>
  <c r="DD369" i="104"/>
  <c r="DC369" i="104"/>
  <c r="DB369" i="104"/>
  <c r="DA369" i="104"/>
  <c r="CZ369" i="104"/>
  <c r="CY369" i="104"/>
  <c r="CX369" i="104"/>
  <c r="CW369" i="104"/>
  <c r="CV369" i="104"/>
  <c r="CU369" i="104"/>
  <c r="CT369" i="104"/>
  <c r="CS369" i="104"/>
  <c r="CR369" i="104"/>
  <c r="CQ369" i="104"/>
  <c r="CP369" i="104"/>
  <c r="CO369" i="104"/>
  <c r="CN369" i="104"/>
  <c r="CM369" i="104"/>
  <c r="CL369" i="104"/>
  <c r="CK369" i="104"/>
  <c r="CJ369" i="104"/>
  <c r="CI369" i="104"/>
  <c r="CF365" i="104"/>
  <c r="CF366" i="104"/>
  <c r="CF367" i="104"/>
  <c r="CF368" i="104"/>
  <c r="CG368" i="104"/>
  <c r="CH368" i="104"/>
  <c r="DD368" i="104"/>
  <c r="DC368" i="104"/>
  <c r="DB368" i="104"/>
  <c r="DA368" i="104"/>
  <c r="CZ368" i="104"/>
  <c r="CY368" i="104"/>
  <c r="CX368" i="104"/>
  <c r="CW368" i="104"/>
  <c r="CV368" i="104"/>
  <c r="CU368" i="104"/>
  <c r="CT368" i="104"/>
  <c r="CS368" i="104"/>
  <c r="CR368" i="104"/>
  <c r="CQ368" i="104"/>
  <c r="CP368" i="104"/>
  <c r="CO368" i="104"/>
  <c r="CN368" i="104"/>
  <c r="CM368" i="104"/>
  <c r="CL368" i="104"/>
  <c r="CK368" i="104"/>
  <c r="CJ368" i="104"/>
  <c r="CI368" i="104"/>
  <c r="CG367" i="104"/>
  <c r="CH367" i="104"/>
  <c r="DD367" i="104"/>
  <c r="DC367" i="104"/>
  <c r="DB367" i="104"/>
  <c r="DA367" i="104"/>
  <c r="CZ367" i="104"/>
  <c r="CY367" i="104"/>
  <c r="CX367" i="104"/>
  <c r="CW367" i="104"/>
  <c r="CV367" i="104"/>
  <c r="CU367" i="104"/>
  <c r="CT367" i="104"/>
  <c r="CS367" i="104"/>
  <c r="CR367" i="104"/>
  <c r="CQ367" i="104"/>
  <c r="CP367" i="104"/>
  <c r="CO367" i="104"/>
  <c r="CN367" i="104"/>
  <c r="CM367" i="104"/>
  <c r="CL367" i="104"/>
  <c r="CK367" i="104"/>
  <c r="CJ367" i="104"/>
  <c r="CI367" i="104"/>
  <c r="CG366" i="104"/>
  <c r="CH366" i="104"/>
  <c r="DD366" i="104"/>
  <c r="DC366" i="104"/>
  <c r="DB366" i="104"/>
  <c r="DA366" i="104"/>
  <c r="CZ366" i="104"/>
  <c r="CY366" i="104"/>
  <c r="CX366" i="104"/>
  <c r="CW366" i="104"/>
  <c r="CV366" i="104"/>
  <c r="CU366" i="104"/>
  <c r="CT366" i="104"/>
  <c r="CS366" i="104"/>
  <c r="CR366" i="104"/>
  <c r="CQ366" i="104"/>
  <c r="CP366" i="104"/>
  <c r="CO366" i="104"/>
  <c r="CN366" i="104"/>
  <c r="CM366" i="104"/>
  <c r="CL366" i="104"/>
  <c r="CK366" i="104"/>
  <c r="CJ366" i="104"/>
  <c r="CI366" i="104"/>
  <c r="CG365" i="104"/>
  <c r="CH365" i="104"/>
  <c r="DD365" i="104"/>
  <c r="DC365" i="104"/>
  <c r="DB365" i="104"/>
  <c r="DA365" i="104"/>
  <c r="CZ365" i="104"/>
  <c r="CY365" i="104"/>
  <c r="CX365" i="104"/>
  <c r="CW365" i="104"/>
  <c r="CV365" i="104"/>
  <c r="CU365" i="104"/>
  <c r="CT365" i="104"/>
  <c r="CS365" i="104"/>
  <c r="CR365" i="104"/>
  <c r="CQ365" i="104"/>
  <c r="CP365" i="104"/>
  <c r="CO365" i="104"/>
  <c r="CN365" i="104"/>
  <c r="CM365" i="104"/>
  <c r="CL365" i="104"/>
  <c r="CK365" i="104"/>
  <c r="CJ365" i="104"/>
  <c r="CI365" i="104"/>
  <c r="CF364" i="104"/>
  <c r="CG364" i="104"/>
  <c r="CH364" i="104"/>
  <c r="DD364" i="104"/>
  <c r="DC364" i="104"/>
  <c r="DB364" i="104"/>
  <c r="DA364" i="104"/>
  <c r="CZ364" i="104"/>
  <c r="CY364" i="104"/>
  <c r="CX364" i="104"/>
  <c r="CW364" i="104"/>
  <c r="CV364" i="104"/>
  <c r="CU364" i="104"/>
  <c r="CT364" i="104"/>
  <c r="CS364" i="104"/>
  <c r="CR364" i="104"/>
  <c r="CQ364" i="104"/>
  <c r="CP364" i="104"/>
  <c r="CO364" i="104"/>
  <c r="CN364" i="104"/>
  <c r="CM364" i="104"/>
  <c r="CL364" i="104"/>
  <c r="CK364" i="104"/>
  <c r="CJ364" i="104"/>
  <c r="CI364" i="104"/>
  <c r="CF354" i="104"/>
  <c r="CF355" i="104"/>
  <c r="CF356" i="104"/>
  <c r="CF357" i="104"/>
  <c r="CF358" i="104"/>
  <c r="CF359" i="104"/>
  <c r="CF360" i="104"/>
  <c r="CF361" i="104"/>
  <c r="CF362" i="104"/>
  <c r="CF363" i="104"/>
  <c r="CG363" i="104"/>
  <c r="CH363" i="104"/>
  <c r="DD363" i="104"/>
  <c r="DC363" i="104"/>
  <c r="DB363" i="104"/>
  <c r="DA363" i="104"/>
  <c r="CZ363" i="104"/>
  <c r="CY363" i="104"/>
  <c r="CX363" i="104"/>
  <c r="CW363" i="104"/>
  <c r="CV363" i="104"/>
  <c r="CU363" i="104"/>
  <c r="CT363" i="104"/>
  <c r="CS363" i="104"/>
  <c r="CR363" i="104"/>
  <c r="CQ363" i="104"/>
  <c r="CP363" i="104"/>
  <c r="CO363" i="104"/>
  <c r="CN363" i="104"/>
  <c r="CM363" i="104"/>
  <c r="CL363" i="104"/>
  <c r="CK363" i="104"/>
  <c r="CJ363" i="104"/>
  <c r="CI363" i="104"/>
  <c r="CG362" i="104"/>
  <c r="CH362" i="104"/>
  <c r="DD362" i="104"/>
  <c r="DC362" i="104"/>
  <c r="DB362" i="104"/>
  <c r="DA362" i="104"/>
  <c r="CZ362" i="104"/>
  <c r="CY362" i="104"/>
  <c r="CX362" i="104"/>
  <c r="CW362" i="104"/>
  <c r="CV362" i="104"/>
  <c r="CU362" i="104"/>
  <c r="CT362" i="104"/>
  <c r="CS362" i="104"/>
  <c r="CR362" i="104"/>
  <c r="CQ362" i="104"/>
  <c r="CP362" i="104"/>
  <c r="CO362" i="104"/>
  <c r="CN362" i="104"/>
  <c r="CM362" i="104"/>
  <c r="CL362" i="104"/>
  <c r="CK362" i="104"/>
  <c r="CJ362" i="104"/>
  <c r="CI362" i="104"/>
  <c r="CG361" i="104"/>
  <c r="CH361" i="104"/>
  <c r="DD361" i="104"/>
  <c r="DC361" i="104"/>
  <c r="DB361" i="104"/>
  <c r="DA361" i="104"/>
  <c r="CZ361" i="104"/>
  <c r="CY361" i="104"/>
  <c r="CX361" i="104"/>
  <c r="CW361" i="104"/>
  <c r="CV361" i="104"/>
  <c r="CU361" i="104"/>
  <c r="CT361" i="104"/>
  <c r="CS361" i="104"/>
  <c r="CR361" i="104"/>
  <c r="CQ361" i="104"/>
  <c r="CP361" i="104"/>
  <c r="CO361" i="104"/>
  <c r="CN361" i="104"/>
  <c r="CM361" i="104"/>
  <c r="CL361" i="104"/>
  <c r="CK361" i="104"/>
  <c r="CJ361" i="104"/>
  <c r="CI361" i="104"/>
  <c r="CG360" i="104"/>
  <c r="CH360" i="104"/>
  <c r="DD360" i="104"/>
  <c r="DC360" i="104"/>
  <c r="DB360" i="104"/>
  <c r="DA360" i="104"/>
  <c r="CZ360" i="104"/>
  <c r="CY360" i="104"/>
  <c r="CX360" i="104"/>
  <c r="CW360" i="104"/>
  <c r="CV360" i="104"/>
  <c r="CU360" i="104"/>
  <c r="CT360" i="104"/>
  <c r="CS360" i="104"/>
  <c r="CR360" i="104"/>
  <c r="CQ360" i="104"/>
  <c r="CP360" i="104"/>
  <c r="CO360" i="104"/>
  <c r="CN360" i="104"/>
  <c r="CM360" i="104"/>
  <c r="CL360" i="104"/>
  <c r="CK360" i="104"/>
  <c r="CJ360" i="104"/>
  <c r="CI360" i="104"/>
  <c r="CG359" i="104"/>
  <c r="CH359" i="104"/>
  <c r="DD359" i="104"/>
  <c r="DC359" i="104"/>
  <c r="DB359" i="104"/>
  <c r="DA359" i="104"/>
  <c r="CZ359" i="104"/>
  <c r="CY359" i="104"/>
  <c r="CX359" i="104"/>
  <c r="CW359" i="104"/>
  <c r="CV359" i="104"/>
  <c r="CU359" i="104"/>
  <c r="CT359" i="104"/>
  <c r="CS359" i="104"/>
  <c r="CR359" i="104"/>
  <c r="CQ359" i="104"/>
  <c r="CP359" i="104"/>
  <c r="CO359" i="104"/>
  <c r="CN359" i="104"/>
  <c r="CM359" i="104"/>
  <c r="CL359" i="104"/>
  <c r="CK359" i="104"/>
  <c r="CJ359" i="104"/>
  <c r="CI359" i="104"/>
  <c r="CG358" i="104"/>
  <c r="CH358" i="104"/>
  <c r="DD358" i="104"/>
  <c r="DC358" i="104"/>
  <c r="DB358" i="104"/>
  <c r="DA358" i="104"/>
  <c r="CZ358" i="104"/>
  <c r="CY358" i="104"/>
  <c r="CX358" i="104"/>
  <c r="CW358" i="104"/>
  <c r="CV358" i="104"/>
  <c r="CU358" i="104"/>
  <c r="CT358" i="104"/>
  <c r="CS358" i="104"/>
  <c r="CR358" i="104"/>
  <c r="CQ358" i="104"/>
  <c r="CP358" i="104"/>
  <c r="CO358" i="104"/>
  <c r="CN358" i="104"/>
  <c r="CM358" i="104"/>
  <c r="CL358" i="104"/>
  <c r="CK358" i="104"/>
  <c r="CJ358" i="104"/>
  <c r="CI358" i="104"/>
  <c r="CG357" i="104"/>
  <c r="CH357" i="104"/>
  <c r="DD357" i="104"/>
  <c r="DC357" i="104"/>
  <c r="DB357" i="104"/>
  <c r="DA357" i="104"/>
  <c r="CZ357" i="104"/>
  <c r="CY357" i="104"/>
  <c r="CX357" i="104"/>
  <c r="CW357" i="104"/>
  <c r="CV357" i="104"/>
  <c r="CU357" i="104"/>
  <c r="CT357" i="104"/>
  <c r="CS357" i="104"/>
  <c r="CR357" i="104"/>
  <c r="CQ357" i="104"/>
  <c r="CP357" i="104"/>
  <c r="CO357" i="104"/>
  <c r="CN357" i="104"/>
  <c r="CM357" i="104"/>
  <c r="CL357" i="104"/>
  <c r="CK357" i="104"/>
  <c r="CJ357" i="104"/>
  <c r="CI357" i="104"/>
  <c r="CG356" i="104"/>
  <c r="CH356" i="104"/>
  <c r="DD356" i="104"/>
  <c r="DC356" i="104"/>
  <c r="DB356" i="104"/>
  <c r="DA356" i="104"/>
  <c r="CZ356" i="104"/>
  <c r="CY356" i="104"/>
  <c r="CX356" i="104"/>
  <c r="CW356" i="104"/>
  <c r="CV356" i="104"/>
  <c r="CU356" i="104"/>
  <c r="CT356" i="104"/>
  <c r="CS356" i="104"/>
  <c r="CR356" i="104"/>
  <c r="CQ356" i="104"/>
  <c r="CP356" i="104"/>
  <c r="CO356" i="104"/>
  <c r="CN356" i="104"/>
  <c r="CM356" i="104"/>
  <c r="CL356" i="104"/>
  <c r="CK356" i="104"/>
  <c r="CJ356" i="104"/>
  <c r="CI356" i="104"/>
  <c r="CG355" i="104"/>
  <c r="CH355" i="104"/>
  <c r="DD355" i="104"/>
  <c r="DC355" i="104"/>
  <c r="DB355" i="104"/>
  <c r="DA355" i="104"/>
  <c r="CZ355" i="104"/>
  <c r="CY355" i="104"/>
  <c r="CX355" i="104"/>
  <c r="CW355" i="104"/>
  <c r="CV355" i="104"/>
  <c r="CU355" i="104"/>
  <c r="CT355" i="104"/>
  <c r="CS355" i="104"/>
  <c r="CR355" i="104"/>
  <c r="CQ355" i="104"/>
  <c r="CP355" i="104"/>
  <c r="CO355" i="104"/>
  <c r="CN355" i="104"/>
  <c r="CM355" i="104"/>
  <c r="CL355" i="104"/>
  <c r="CK355" i="104"/>
  <c r="CJ355" i="104"/>
  <c r="CI355" i="104"/>
  <c r="CG354" i="104"/>
  <c r="CH354" i="104"/>
  <c r="DD354" i="104"/>
  <c r="DC354" i="104"/>
  <c r="DB354" i="104"/>
  <c r="DA354" i="104"/>
  <c r="CZ354" i="104"/>
  <c r="CY354" i="104"/>
  <c r="CX354" i="104"/>
  <c r="CW354" i="104"/>
  <c r="CV354" i="104"/>
  <c r="CU354" i="104"/>
  <c r="CT354" i="104"/>
  <c r="CS354" i="104"/>
  <c r="CR354" i="104"/>
  <c r="CQ354" i="104"/>
  <c r="CP354" i="104"/>
  <c r="CO354" i="104"/>
  <c r="CN354" i="104"/>
  <c r="CM354" i="104"/>
  <c r="CL354" i="104"/>
  <c r="CK354" i="104"/>
  <c r="CJ354" i="104"/>
  <c r="CI354" i="104"/>
  <c r="CF351" i="104"/>
  <c r="CF352" i="104"/>
  <c r="CF353" i="104"/>
  <c r="CG353" i="104"/>
  <c r="CH353" i="104"/>
  <c r="DD353" i="104"/>
  <c r="DC353" i="104"/>
  <c r="DB353" i="104"/>
  <c r="DA353" i="104"/>
  <c r="CZ353" i="104"/>
  <c r="CY353" i="104"/>
  <c r="CX353" i="104"/>
  <c r="CW353" i="104"/>
  <c r="CV353" i="104"/>
  <c r="CU353" i="104"/>
  <c r="CT353" i="104"/>
  <c r="CS353" i="104"/>
  <c r="CR353" i="104"/>
  <c r="CQ353" i="104"/>
  <c r="CP353" i="104"/>
  <c r="CO353" i="104"/>
  <c r="CN353" i="104"/>
  <c r="CM353" i="104"/>
  <c r="CL353" i="104"/>
  <c r="CK353" i="104"/>
  <c r="CJ353" i="104"/>
  <c r="CI353" i="104"/>
  <c r="CG352" i="104"/>
  <c r="CH352" i="104"/>
  <c r="DD352" i="104"/>
  <c r="DC352" i="104"/>
  <c r="DB352" i="104"/>
  <c r="DA352" i="104"/>
  <c r="CZ352" i="104"/>
  <c r="CY352" i="104"/>
  <c r="CX352" i="104"/>
  <c r="CW352" i="104"/>
  <c r="CV352" i="104"/>
  <c r="CU352" i="104"/>
  <c r="CT352" i="104"/>
  <c r="CS352" i="104"/>
  <c r="CR352" i="104"/>
  <c r="CQ352" i="104"/>
  <c r="CP352" i="104"/>
  <c r="CO352" i="104"/>
  <c r="CN352" i="104"/>
  <c r="CM352" i="104"/>
  <c r="CL352" i="104"/>
  <c r="CK352" i="104"/>
  <c r="CJ352" i="104"/>
  <c r="CI352" i="104"/>
  <c r="CG351" i="104"/>
  <c r="CH351" i="104"/>
  <c r="DD351" i="104"/>
  <c r="DC351" i="104"/>
  <c r="DB351" i="104"/>
  <c r="DA351" i="104"/>
  <c r="CZ351" i="104"/>
  <c r="CY351" i="104"/>
  <c r="CX351" i="104"/>
  <c r="CW351" i="104"/>
  <c r="CV351" i="104"/>
  <c r="CU351" i="104"/>
  <c r="CT351" i="104"/>
  <c r="CS351" i="104"/>
  <c r="CR351" i="104"/>
  <c r="CQ351" i="104"/>
  <c r="CP351" i="104"/>
  <c r="CO351" i="104"/>
  <c r="CN351" i="104"/>
  <c r="CM351" i="104"/>
  <c r="CL351" i="104"/>
  <c r="CK351" i="104"/>
  <c r="CJ351" i="104"/>
  <c r="CI351" i="104"/>
  <c r="CF348" i="104"/>
  <c r="CF349" i="104"/>
  <c r="CF350" i="104"/>
  <c r="CG350" i="104"/>
  <c r="CH350" i="104"/>
  <c r="DD350" i="104"/>
  <c r="DC350" i="104"/>
  <c r="DB350" i="104"/>
  <c r="DA350" i="104"/>
  <c r="CZ350" i="104"/>
  <c r="CY350" i="104"/>
  <c r="CX350" i="104"/>
  <c r="CW350" i="104"/>
  <c r="CV350" i="104"/>
  <c r="CU350" i="104"/>
  <c r="CT350" i="104"/>
  <c r="CS350" i="104"/>
  <c r="CR350" i="104"/>
  <c r="CQ350" i="104"/>
  <c r="CP350" i="104"/>
  <c r="CO350" i="104"/>
  <c r="CN350" i="104"/>
  <c r="CM350" i="104"/>
  <c r="CL350" i="104"/>
  <c r="CK350" i="104"/>
  <c r="CJ350" i="104"/>
  <c r="CI350" i="104"/>
  <c r="CG349" i="104"/>
  <c r="CH349" i="104"/>
  <c r="DD349" i="104"/>
  <c r="DC349" i="104"/>
  <c r="DB349" i="104"/>
  <c r="DA349" i="104"/>
  <c r="CZ349" i="104"/>
  <c r="CY349" i="104"/>
  <c r="CX349" i="104"/>
  <c r="CW349" i="104"/>
  <c r="CV349" i="104"/>
  <c r="CU349" i="104"/>
  <c r="CT349" i="104"/>
  <c r="CS349" i="104"/>
  <c r="CR349" i="104"/>
  <c r="CQ349" i="104"/>
  <c r="CP349" i="104"/>
  <c r="CO349" i="104"/>
  <c r="CN349" i="104"/>
  <c r="CM349" i="104"/>
  <c r="CL349" i="104"/>
  <c r="CK349" i="104"/>
  <c r="CJ349" i="104"/>
  <c r="CI349" i="104"/>
  <c r="CG348" i="104"/>
  <c r="CH348" i="104"/>
  <c r="DD348" i="104"/>
  <c r="DC348" i="104"/>
  <c r="DB348" i="104"/>
  <c r="DA348" i="104"/>
  <c r="CZ348" i="104"/>
  <c r="CY348" i="104"/>
  <c r="CX348" i="104"/>
  <c r="CW348" i="104"/>
  <c r="CV348" i="104"/>
  <c r="CU348" i="104"/>
  <c r="CT348" i="104"/>
  <c r="CS348" i="104"/>
  <c r="CR348" i="104"/>
  <c r="CQ348" i="104"/>
  <c r="CP348" i="104"/>
  <c r="CO348" i="104"/>
  <c r="CN348" i="104"/>
  <c r="CM348" i="104"/>
  <c r="CL348" i="104"/>
  <c r="CK348" i="104"/>
  <c r="CJ348" i="104"/>
  <c r="CI348" i="104"/>
  <c r="CF343" i="104"/>
  <c r="CF344" i="104"/>
  <c r="CF345" i="104"/>
  <c r="CF346" i="104"/>
  <c r="CF347" i="104"/>
  <c r="CG347" i="104"/>
  <c r="CH347" i="104"/>
  <c r="DD347" i="104"/>
  <c r="DC347" i="104"/>
  <c r="DB347" i="104"/>
  <c r="DA347" i="104"/>
  <c r="CZ347" i="104"/>
  <c r="CY347" i="104"/>
  <c r="CX347" i="104"/>
  <c r="CW347" i="104"/>
  <c r="CV347" i="104"/>
  <c r="CU347" i="104"/>
  <c r="CT347" i="104"/>
  <c r="CS347" i="104"/>
  <c r="CR347" i="104"/>
  <c r="CQ347" i="104"/>
  <c r="CP347" i="104"/>
  <c r="CO347" i="104"/>
  <c r="CN347" i="104"/>
  <c r="CM347" i="104"/>
  <c r="CL347" i="104"/>
  <c r="CK347" i="104"/>
  <c r="CJ347" i="104"/>
  <c r="CI347" i="104"/>
  <c r="CG346" i="104"/>
  <c r="CH346" i="104"/>
  <c r="DD346" i="104"/>
  <c r="DC346" i="104"/>
  <c r="DB346" i="104"/>
  <c r="DA346" i="104"/>
  <c r="CZ346" i="104"/>
  <c r="CY346" i="104"/>
  <c r="CX346" i="104"/>
  <c r="CW346" i="104"/>
  <c r="CV346" i="104"/>
  <c r="CU346" i="104"/>
  <c r="CT346" i="104"/>
  <c r="CS346" i="104"/>
  <c r="CR346" i="104"/>
  <c r="CQ346" i="104"/>
  <c r="CP346" i="104"/>
  <c r="CO346" i="104"/>
  <c r="CN346" i="104"/>
  <c r="CM346" i="104"/>
  <c r="CL346" i="104"/>
  <c r="CK346" i="104"/>
  <c r="CJ346" i="104"/>
  <c r="CI346" i="104"/>
  <c r="CG345" i="104"/>
  <c r="CH345" i="104"/>
  <c r="DD345" i="104"/>
  <c r="DC345" i="104"/>
  <c r="DB345" i="104"/>
  <c r="DA345" i="104"/>
  <c r="CZ345" i="104"/>
  <c r="CY345" i="104"/>
  <c r="CX345" i="104"/>
  <c r="CW345" i="104"/>
  <c r="CV345" i="104"/>
  <c r="CU345" i="104"/>
  <c r="CT345" i="104"/>
  <c r="CS345" i="104"/>
  <c r="CR345" i="104"/>
  <c r="CQ345" i="104"/>
  <c r="CP345" i="104"/>
  <c r="CO345" i="104"/>
  <c r="CN345" i="104"/>
  <c r="CM345" i="104"/>
  <c r="CL345" i="104"/>
  <c r="CK345" i="104"/>
  <c r="CJ345" i="104"/>
  <c r="CI345" i="104"/>
  <c r="CG344" i="104"/>
  <c r="CH344" i="104"/>
  <c r="DD344" i="104"/>
  <c r="DC344" i="104"/>
  <c r="DB344" i="104"/>
  <c r="DA344" i="104"/>
  <c r="CZ344" i="104"/>
  <c r="CY344" i="104"/>
  <c r="CX344" i="104"/>
  <c r="CW344" i="104"/>
  <c r="CV344" i="104"/>
  <c r="CU344" i="104"/>
  <c r="CT344" i="104"/>
  <c r="CS344" i="104"/>
  <c r="CR344" i="104"/>
  <c r="CQ344" i="104"/>
  <c r="CP344" i="104"/>
  <c r="CO344" i="104"/>
  <c r="CN344" i="104"/>
  <c r="CM344" i="104"/>
  <c r="CL344" i="104"/>
  <c r="CK344" i="104"/>
  <c r="CJ344" i="104"/>
  <c r="CI344" i="104"/>
  <c r="CG343" i="104"/>
  <c r="CH343" i="104"/>
  <c r="DD343" i="104"/>
  <c r="DC343" i="104"/>
  <c r="DB343" i="104"/>
  <c r="DA343" i="104"/>
  <c r="CZ343" i="104"/>
  <c r="CY343" i="104"/>
  <c r="CX343" i="104"/>
  <c r="CW343" i="104"/>
  <c r="CV343" i="104"/>
  <c r="CU343" i="104"/>
  <c r="CT343" i="104"/>
  <c r="CS343" i="104"/>
  <c r="CR343" i="104"/>
  <c r="CQ343" i="104"/>
  <c r="CP343" i="104"/>
  <c r="CO343" i="104"/>
  <c r="CN343" i="104"/>
  <c r="CM343" i="104"/>
  <c r="CL343" i="104"/>
  <c r="CK343" i="104"/>
  <c r="CJ343" i="104"/>
  <c r="CI343" i="104"/>
  <c r="CF336" i="104"/>
  <c r="CF337" i="104"/>
  <c r="CF338" i="104"/>
  <c r="CF339" i="104"/>
  <c r="CF340" i="104"/>
  <c r="CF341" i="104"/>
  <c r="CF342" i="104"/>
  <c r="CG342" i="104"/>
  <c r="CH342" i="104"/>
  <c r="DD342" i="104"/>
  <c r="DC342" i="104"/>
  <c r="DB342" i="104"/>
  <c r="DA342" i="104"/>
  <c r="CZ342" i="104"/>
  <c r="CY342" i="104"/>
  <c r="CX342" i="104"/>
  <c r="CW342" i="104"/>
  <c r="CV342" i="104"/>
  <c r="CU342" i="104"/>
  <c r="CT342" i="104"/>
  <c r="CS342" i="104"/>
  <c r="CR342" i="104"/>
  <c r="CQ342" i="104"/>
  <c r="CP342" i="104"/>
  <c r="CO342" i="104"/>
  <c r="CN342" i="104"/>
  <c r="CM342" i="104"/>
  <c r="CL342" i="104"/>
  <c r="CK342" i="104"/>
  <c r="CJ342" i="104"/>
  <c r="CI342" i="104"/>
  <c r="CG341" i="104"/>
  <c r="CH341" i="104"/>
  <c r="DD341" i="104"/>
  <c r="DC341" i="104"/>
  <c r="DB341" i="104"/>
  <c r="DA341" i="104"/>
  <c r="CZ341" i="104"/>
  <c r="CY341" i="104"/>
  <c r="CX341" i="104"/>
  <c r="CW341" i="104"/>
  <c r="CV341" i="104"/>
  <c r="CU341" i="104"/>
  <c r="CT341" i="104"/>
  <c r="CS341" i="104"/>
  <c r="CR341" i="104"/>
  <c r="CQ341" i="104"/>
  <c r="CP341" i="104"/>
  <c r="CO341" i="104"/>
  <c r="CN341" i="104"/>
  <c r="CM341" i="104"/>
  <c r="CL341" i="104"/>
  <c r="CK341" i="104"/>
  <c r="CJ341" i="104"/>
  <c r="CI341" i="104"/>
  <c r="CG340" i="104"/>
  <c r="CH340" i="104"/>
  <c r="DD340" i="104"/>
  <c r="DC340" i="104"/>
  <c r="DB340" i="104"/>
  <c r="DA340" i="104"/>
  <c r="CZ340" i="104"/>
  <c r="CY340" i="104"/>
  <c r="CX340" i="104"/>
  <c r="CW340" i="104"/>
  <c r="CV340" i="104"/>
  <c r="CU340" i="104"/>
  <c r="CT340" i="104"/>
  <c r="CS340" i="104"/>
  <c r="CR340" i="104"/>
  <c r="CQ340" i="104"/>
  <c r="CP340" i="104"/>
  <c r="CO340" i="104"/>
  <c r="CN340" i="104"/>
  <c r="CM340" i="104"/>
  <c r="CL340" i="104"/>
  <c r="CK340" i="104"/>
  <c r="CJ340" i="104"/>
  <c r="CI340" i="104"/>
  <c r="CG339" i="104"/>
  <c r="CH339" i="104"/>
  <c r="DD339" i="104"/>
  <c r="DC339" i="104"/>
  <c r="DB339" i="104"/>
  <c r="DA339" i="104"/>
  <c r="CZ339" i="104"/>
  <c r="CY339" i="104"/>
  <c r="CX339" i="104"/>
  <c r="CW339" i="104"/>
  <c r="CV339" i="104"/>
  <c r="CU339" i="104"/>
  <c r="CT339" i="104"/>
  <c r="CS339" i="104"/>
  <c r="CR339" i="104"/>
  <c r="CQ339" i="104"/>
  <c r="CP339" i="104"/>
  <c r="CO339" i="104"/>
  <c r="CN339" i="104"/>
  <c r="CM339" i="104"/>
  <c r="CL339" i="104"/>
  <c r="CK339" i="104"/>
  <c r="CJ339" i="104"/>
  <c r="CI339" i="104"/>
  <c r="CG338" i="104"/>
  <c r="CH338" i="104"/>
  <c r="DD338" i="104"/>
  <c r="DC338" i="104"/>
  <c r="DB338" i="104"/>
  <c r="DA338" i="104"/>
  <c r="CZ338" i="104"/>
  <c r="CY338" i="104"/>
  <c r="CX338" i="104"/>
  <c r="CW338" i="104"/>
  <c r="CV338" i="104"/>
  <c r="CU338" i="104"/>
  <c r="CT338" i="104"/>
  <c r="CS338" i="104"/>
  <c r="CR338" i="104"/>
  <c r="CQ338" i="104"/>
  <c r="CP338" i="104"/>
  <c r="CO338" i="104"/>
  <c r="CN338" i="104"/>
  <c r="CM338" i="104"/>
  <c r="CL338" i="104"/>
  <c r="CK338" i="104"/>
  <c r="CJ338" i="104"/>
  <c r="CI338" i="104"/>
  <c r="CG337" i="104"/>
  <c r="CH337" i="104"/>
  <c r="DD337" i="104"/>
  <c r="DC337" i="104"/>
  <c r="DB337" i="104"/>
  <c r="DA337" i="104"/>
  <c r="CZ337" i="104"/>
  <c r="CY337" i="104"/>
  <c r="CX337" i="104"/>
  <c r="CW337" i="104"/>
  <c r="CV337" i="104"/>
  <c r="CU337" i="104"/>
  <c r="CT337" i="104"/>
  <c r="CS337" i="104"/>
  <c r="CR337" i="104"/>
  <c r="CQ337" i="104"/>
  <c r="CP337" i="104"/>
  <c r="CO337" i="104"/>
  <c r="CN337" i="104"/>
  <c r="CM337" i="104"/>
  <c r="CL337" i="104"/>
  <c r="CK337" i="104"/>
  <c r="CJ337" i="104"/>
  <c r="CI337" i="104"/>
  <c r="CG336" i="104"/>
  <c r="CH336" i="104"/>
  <c r="DD336" i="104"/>
  <c r="DC336" i="104"/>
  <c r="DB336" i="104"/>
  <c r="DA336" i="104"/>
  <c r="CZ336" i="104"/>
  <c r="CY336" i="104"/>
  <c r="CX336" i="104"/>
  <c r="CW336" i="104"/>
  <c r="CV336" i="104"/>
  <c r="CU336" i="104"/>
  <c r="CT336" i="104"/>
  <c r="CS336" i="104"/>
  <c r="CR336" i="104"/>
  <c r="CQ336" i="104"/>
  <c r="CP336" i="104"/>
  <c r="CO336" i="104"/>
  <c r="CN336" i="104"/>
  <c r="CM336" i="104"/>
  <c r="CL336" i="104"/>
  <c r="CK336" i="104"/>
  <c r="CJ336" i="104"/>
  <c r="CI336" i="104"/>
  <c r="CF333" i="104"/>
  <c r="CF334" i="104"/>
  <c r="CF335" i="104"/>
  <c r="CG335" i="104"/>
  <c r="CH335" i="104"/>
  <c r="DD335" i="104"/>
  <c r="DC335" i="104"/>
  <c r="DB335" i="104"/>
  <c r="DA335" i="104"/>
  <c r="CZ335" i="104"/>
  <c r="CY335" i="104"/>
  <c r="CX335" i="104"/>
  <c r="CW335" i="104"/>
  <c r="CV335" i="104"/>
  <c r="CU335" i="104"/>
  <c r="CT335" i="104"/>
  <c r="CS335" i="104"/>
  <c r="CR335" i="104"/>
  <c r="CQ335" i="104"/>
  <c r="CP335" i="104"/>
  <c r="CO335" i="104"/>
  <c r="CN335" i="104"/>
  <c r="CM335" i="104"/>
  <c r="CL335" i="104"/>
  <c r="CK335" i="104"/>
  <c r="CJ335" i="104"/>
  <c r="CI335" i="104"/>
  <c r="CG334" i="104"/>
  <c r="CH334" i="104"/>
  <c r="DD334" i="104"/>
  <c r="DC334" i="104"/>
  <c r="DB334" i="104"/>
  <c r="DA334" i="104"/>
  <c r="CZ334" i="104"/>
  <c r="CY334" i="104"/>
  <c r="CX334" i="104"/>
  <c r="CW334" i="104"/>
  <c r="CV334" i="104"/>
  <c r="CU334" i="104"/>
  <c r="CT334" i="104"/>
  <c r="CS334" i="104"/>
  <c r="CR334" i="104"/>
  <c r="CQ334" i="104"/>
  <c r="CP334" i="104"/>
  <c r="CO334" i="104"/>
  <c r="CN334" i="104"/>
  <c r="CM334" i="104"/>
  <c r="CL334" i="104"/>
  <c r="CK334" i="104"/>
  <c r="CJ334" i="104"/>
  <c r="CI334" i="104"/>
  <c r="CG333" i="104"/>
  <c r="CH333" i="104"/>
  <c r="DD333" i="104"/>
  <c r="DC333" i="104"/>
  <c r="DB333" i="104"/>
  <c r="DA333" i="104"/>
  <c r="CZ333" i="104"/>
  <c r="CY333" i="104"/>
  <c r="CX333" i="104"/>
  <c r="CW333" i="104"/>
  <c r="CV333" i="104"/>
  <c r="CU333" i="104"/>
  <c r="CT333" i="104"/>
  <c r="CS333" i="104"/>
  <c r="CR333" i="104"/>
  <c r="CQ333" i="104"/>
  <c r="CP333" i="104"/>
  <c r="CO333" i="104"/>
  <c r="CN333" i="104"/>
  <c r="CM333" i="104"/>
  <c r="CL333" i="104"/>
  <c r="CK333" i="104"/>
  <c r="CJ333" i="104"/>
  <c r="CI333" i="104"/>
  <c r="CF330" i="104"/>
  <c r="CF331" i="104"/>
  <c r="CF332" i="104"/>
  <c r="CG332" i="104"/>
  <c r="CH332" i="104"/>
  <c r="DD332" i="104"/>
  <c r="DC332" i="104"/>
  <c r="DB332" i="104"/>
  <c r="DA332" i="104"/>
  <c r="CZ332" i="104"/>
  <c r="CY332" i="104"/>
  <c r="CX332" i="104"/>
  <c r="CW332" i="104"/>
  <c r="CV332" i="104"/>
  <c r="CU332" i="104"/>
  <c r="CT332" i="104"/>
  <c r="CS332" i="104"/>
  <c r="CR332" i="104"/>
  <c r="CQ332" i="104"/>
  <c r="CP332" i="104"/>
  <c r="CO332" i="104"/>
  <c r="CN332" i="104"/>
  <c r="CM332" i="104"/>
  <c r="CL332" i="104"/>
  <c r="CK332" i="104"/>
  <c r="CJ332" i="104"/>
  <c r="CI332" i="104"/>
  <c r="CG331" i="104"/>
  <c r="CH331" i="104"/>
  <c r="DD331" i="104"/>
  <c r="DC331" i="104"/>
  <c r="DB331" i="104"/>
  <c r="DA331" i="104"/>
  <c r="CZ331" i="104"/>
  <c r="CY331" i="104"/>
  <c r="CX331" i="104"/>
  <c r="CW331" i="104"/>
  <c r="CV331" i="104"/>
  <c r="CU331" i="104"/>
  <c r="CT331" i="104"/>
  <c r="CS331" i="104"/>
  <c r="CR331" i="104"/>
  <c r="CQ331" i="104"/>
  <c r="CP331" i="104"/>
  <c r="CO331" i="104"/>
  <c r="CN331" i="104"/>
  <c r="CM331" i="104"/>
  <c r="CL331" i="104"/>
  <c r="CK331" i="104"/>
  <c r="CJ331" i="104"/>
  <c r="CI331" i="104"/>
  <c r="CG330" i="104"/>
  <c r="CH330" i="104"/>
  <c r="DD330" i="104"/>
  <c r="DC330" i="104"/>
  <c r="DB330" i="104"/>
  <c r="DA330" i="104"/>
  <c r="CZ330" i="104"/>
  <c r="CY330" i="104"/>
  <c r="CX330" i="104"/>
  <c r="CW330" i="104"/>
  <c r="CV330" i="104"/>
  <c r="CU330" i="104"/>
  <c r="CT330" i="104"/>
  <c r="CS330" i="104"/>
  <c r="CR330" i="104"/>
  <c r="CQ330" i="104"/>
  <c r="CP330" i="104"/>
  <c r="CO330" i="104"/>
  <c r="CN330" i="104"/>
  <c r="CM330" i="104"/>
  <c r="CL330" i="104"/>
  <c r="CK330" i="104"/>
  <c r="CJ330" i="104"/>
  <c r="CI330" i="104"/>
  <c r="CF325" i="104"/>
  <c r="CF326" i="104"/>
  <c r="CF327" i="104"/>
  <c r="CF328" i="104"/>
  <c r="CF329" i="104"/>
  <c r="CG329" i="104"/>
  <c r="CH329" i="104"/>
  <c r="DD329" i="104"/>
  <c r="DC329" i="104"/>
  <c r="DB329" i="104"/>
  <c r="DA329" i="104"/>
  <c r="CZ329" i="104"/>
  <c r="CY329" i="104"/>
  <c r="CX329" i="104"/>
  <c r="CW329" i="104"/>
  <c r="CV329" i="104"/>
  <c r="CU329" i="104"/>
  <c r="CT329" i="104"/>
  <c r="CS329" i="104"/>
  <c r="CR329" i="104"/>
  <c r="CQ329" i="104"/>
  <c r="CP329" i="104"/>
  <c r="CO329" i="104"/>
  <c r="CN329" i="104"/>
  <c r="CM329" i="104"/>
  <c r="CL329" i="104"/>
  <c r="CK329" i="104"/>
  <c r="CJ329" i="104"/>
  <c r="CI329" i="104"/>
  <c r="CG328" i="104"/>
  <c r="CH328" i="104"/>
  <c r="DD328" i="104"/>
  <c r="DC328" i="104"/>
  <c r="DB328" i="104"/>
  <c r="DA328" i="104"/>
  <c r="CZ328" i="104"/>
  <c r="CY328" i="104"/>
  <c r="CX328" i="104"/>
  <c r="CW328" i="104"/>
  <c r="CV328" i="104"/>
  <c r="CU328" i="104"/>
  <c r="CT328" i="104"/>
  <c r="CS328" i="104"/>
  <c r="CR328" i="104"/>
  <c r="CQ328" i="104"/>
  <c r="CP328" i="104"/>
  <c r="CO328" i="104"/>
  <c r="CN328" i="104"/>
  <c r="CM328" i="104"/>
  <c r="CL328" i="104"/>
  <c r="CK328" i="104"/>
  <c r="CJ328" i="104"/>
  <c r="CI328" i="104"/>
  <c r="CG327" i="104"/>
  <c r="CH327" i="104"/>
  <c r="DD327" i="104"/>
  <c r="DC327" i="104"/>
  <c r="DB327" i="104"/>
  <c r="DA327" i="104"/>
  <c r="CZ327" i="104"/>
  <c r="CY327" i="104"/>
  <c r="CX327" i="104"/>
  <c r="CW327" i="104"/>
  <c r="CV327" i="104"/>
  <c r="CU327" i="104"/>
  <c r="CT327" i="104"/>
  <c r="CS327" i="104"/>
  <c r="CR327" i="104"/>
  <c r="CQ327" i="104"/>
  <c r="CP327" i="104"/>
  <c r="CO327" i="104"/>
  <c r="CN327" i="104"/>
  <c r="CM327" i="104"/>
  <c r="CL327" i="104"/>
  <c r="CK327" i="104"/>
  <c r="CJ327" i="104"/>
  <c r="CI327" i="104"/>
  <c r="CG326" i="104"/>
  <c r="CH326" i="104"/>
  <c r="DD326" i="104"/>
  <c r="DC326" i="104"/>
  <c r="DB326" i="104"/>
  <c r="DA326" i="104"/>
  <c r="CZ326" i="104"/>
  <c r="CY326" i="104"/>
  <c r="CX326" i="104"/>
  <c r="CW326" i="104"/>
  <c r="CV326" i="104"/>
  <c r="CU326" i="104"/>
  <c r="CT326" i="104"/>
  <c r="CS326" i="104"/>
  <c r="CR326" i="104"/>
  <c r="CQ326" i="104"/>
  <c r="CP326" i="104"/>
  <c r="CO326" i="104"/>
  <c r="CN326" i="104"/>
  <c r="CM326" i="104"/>
  <c r="CL326" i="104"/>
  <c r="CK326" i="104"/>
  <c r="CJ326" i="104"/>
  <c r="CI326" i="104"/>
  <c r="CG325" i="104"/>
  <c r="CH325" i="104"/>
  <c r="DD325" i="104"/>
  <c r="DC325" i="104"/>
  <c r="DB325" i="104"/>
  <c r="DA325" i="104"/>
  <c r="CZ325" i="104"/>
  <c r="CY325" i="104"/>
  <c r="CX325" i="104"/>
  <c r="CW325" i="104"/>
  <c r="CV325" i="104"/>
  <c r="CU325" i="104"/>
  <c r="CT325" i="104"/>
  <c r="CS325" i="104"/>
  <c r="CR325" i="104"/>
  <c r="CQ325" i="104"/>
  <c r="CP325" i="104"/>
  <c r="CO325" i="104"/>
  <c r="CN325" i="104"/>
  <c r="CM325" i="104"/>
  <c r="CL325" i="104"/>
  <c r="CK325" i="104"/>
  <c r="CJ325" i="104"/>
  <c r="CI325" i="104"/>
  <c r="CF317" i="104"/>
  <c r="CF318" i="104"/>
  <c r="CF319" i="104"/>
  <c r="CF320" i="104"/>
  <c r="CF321" i="104"/>
  <c r="CF322" i="104"/>
  <c r="CF323" i="104"/>
  <c r="CF324" i="104"/>
  <c r="CG324" i="104"/>
  <c r="CH324" i="104"/>
  <c r="DD324" i="104"/>
  <c r="DC324" i="104"/>
  <c r="DB324" i="104"/>
  <c r="DA324" i="104"/>
  <c r="CZ324" i="104"/>
  <c r="CY324" i="104"/>
  <c r="CX324" i="104"/>
  <c r="CW324" i="104"/>
  <c r="CV324" i="104"/>
  <c r="CU324" i="104"/>
  <c r="CT324" i="104"/>
  <c r="CS324" i="104"/>
  <c r="CR324" i="104"/>
  <c r="CQ324" i="104"/>
  <c r="CP324" i="104"/>
  <c r="CO324" i="104"/>
  <c r="CN324" i="104"/>
  <c r="CM324" i="104"/>
  <c r="CL324" i="104"/>
  <c r="CK324" i="104"/>
  <c r="CJ324" i="104"/>
  <c r="CI324" i="104"/>
  <c r="CG323" i="104"/>
  <c r="CH323" i="104"/>
  <c r="DD323" i="104"/>
  <c r="DC323" i="104"/>
  <c r="DB323" i="104"/>
  <c r="DA323" i="104"/>
  <c r="CZ323" i="104"/>
  <c r="CY323" i="104"/>
  <c r="CX323" i="104"/>
  <c r="CW323" i="104"/>
  <c r="CV323" i="104"/>
  <c r="CU323" i="104"/>
  <c r="CT323" i="104"/>
  <c r="CS323" i="104"/>
  <c r="CR323" i="104"/>
  <c r="CQ323" i="104"/>
  <c r="CP323" i="104"/>
  <c r="CO323" i="104"/>
  <c r="CN323" i="104"/>
  <c r="CM323" i="104"/>
  <c r="CL323" i="104"/>
  <c r="CK323" i="104"/>
  <c r="CJ323" i="104"/>
  <c r="CI323" i="104"/>
  <c r="CG322" i="104"/>
  <c r="CH322" i="104"/>
  <c r="DD322" i="104"/>
  <c r="DC322" i="104"/>
  <c r="DB322" i="104"/>
  <c r="DA322" i="104"/>
  <c r="CZ322" i="104"/>
  <c r="CY322" i="104"/>
  <c r="CX322" i="104"/>
  <c r="CW322" i="104"/>
  <c r="CV322" i="104"/>
  <c r="CU322" i="104"/>
  <c r="CT322" i="104"/>
  <c r="CS322" i="104"/>
  <c r="CR322" i="104"/>
  <c r="CQ322" i="104"/>
  <c r="CP322" i="104"/>
  <c r="CO322" i="104"/>
  <c r="CN322" i="104"/>
  <c r="CM322" i="104"/>
  <c r="CL322" i="104"/>
  <c r="CK322" i="104"/>
  <c r="CJ322" i="104"/>
  <c r="CI322" i="104"/>
  <c r="CG321" i="104"/>
  <c r="CH321" i="104"/>
  <c r="DD321" i="104"/>
  <c r="DC321" i="104"/>
  <c r="DB321" i="104"/>
  <c r="DA321" i="104"/>
  <c r="CZ321" i="104"/>
  <c r="CY321" i="104"/>
  <c r="CX321" i="104"/>
  <c r="CW321" i="104"/>
  <c r="CV321" i="104"/>
  <c r="CU321" i="104"/>
  <c r="CT321" i="104"/>
  <c r="CS321" i="104"/>
  <c r="CR321" i="104"/>
  <c r="CQ321" i="104"/>
  <c r="CP321" i="104"/>
  <c r="CO321" i="104"/>
  <c r="CN321" i="104"/>
  <c r="CM321" i="104"/>
  <c r="CL321" i="104"/>
  <c r="CK321" i="104"/>
  <c r="CJ321" i="104"/>
  <c r="CI321" i="104"/>
  <c r="CG320" i="104"/>
  <c r="CH320" i="104"/>
  <c r="DD320" i="104"/>
  <c r="DC320" i="104"/>
  <c r="DB320" i="104"/>
  <c r="DA320" i="104"/>
  <c r="CZ320" i="104"/>
  <c r="CY320" i="104"/>
  <c r="CX320" i="104"/>
  <c r="CW320" i="104"/>
  <c r="CV320" i="104"/>
  <c r="CU320" i="104"/>
  <c r="CT320" i="104"/>
  <c r="CS320" i="104"/>
  <c r="CR320" i="104"/>
  <c r="CQ320" i="104"/>
  <c r="CP320" i="104"/>
  <c r="CO320" i="104"/>
  <c r="CN320" i="104"/>
  <c r="CM320" i="104"/>
  <c r="CL320" i="104"/>
  <c r="CK320" i="104"/>
  <c r="CJ320" i="104"/>
  <c r="CI320" i="104"/>
  <c r="CG319" i="104"/>
  <c r="CH319" i="104"/>
  <c r="DD319" i="104"/>
  <c r="DC319" i="104"/>
  <c r="DB319" i="104"/>
  <c r="DA319" i="104"/>
  <c r="CZ319" i="104"/>
  <c r="CY319" i="104"/>
  <c r="CX319" i="104"/>
  <c r="CW319" i="104"/>
  <c r="CV319" i="104"/>
  <c r="CU319" i="104"/>
  <c r="CT319" i="104"/>
  <c r="CS319" i="104"/>
  <c r="CR319" i="104"/>
  <c r="CQ319" i="104"/>
  <c r="CP319" i="104"/>
  <c r="CO319" i="104"/>
  <c r="CN319" i="104"/>
  <c r="CM319" i="104"/>
  <c r="CL319" i="104"/>
  <c r="CK319" i="104"/>
  <c r="CJ319" i="104"/>
  <c r="CI319" i="104"/>
  <c r="CG318" i="104"/>
  <c r="CH318" i="104"/>
  <c r="DD318" i="104"/>
  <c r="DC318" i="104"/>
  <c r="DB318" i="104"/>
  <c r="DA318" i="104"/>
  <c r="CZ318" i="104"/>
  <c r="CY318" i="104"/>
  <c r="CX318" i="104"/>
  <c r="CW318" i="104"/>
  <c r="CV318" i="104"/>
  <c r="CU318" i="104"/>
  <c r="CT318" i="104"/>
  <c r="CS318" i="104"/>
  <c r="CR318" i="104"/>
  <c r="CQ318" i="104"/>
  <c r="CP318" i="104"/>
  <c r="CO318" i="104"/>
  <c r="CN318" i="104"/>
  <c r="CM318" i="104"/>
  <c r="CL318" i="104"/>
  <c r="CK318" i="104"/>
  <c r="CJ318" i="104"/>
  <c r="CI318" i="104"/>
  <c r="CG317" i="104"/>
  <c r="CH317" i="104"/>
  <c r="DD317" i="104"/>
  <c r="DC317" i="104"/>
  <c r="DB317" i="104"/>
  <c r="DA317" i="104"/>
  <c r="CZ317" i="104"/>
  <c r="CY317" i="104"/>
  <c r="CX317" i="104"/>
  <c r="CW317" i="104"/>
  <c r="CV317" i="104"/>
  <c r="CU317" i="104"/>
  <c r="CT317" i="104"/>
  <c r="CS317" i="104"/>
  <c r="CR317" i="104"/>
  <c r="CQ317" i="104"/>
  <c r="CP317" i="104"/>
  <c r="CO317" i="104"/>
  <c r="CN317" i="104"/>
  <c r="CM317" i="104"/>
  <c r="CL317" i="104"/>
  <c r="CK317" i="104"/>
  <c r="CJ317" i="104"/>
  <c r="CI317" i="104"/>
  <c r="CF313" i="104"/>
  <c r="CF314" i="104"/>
  <c r="CF315" i="104"/>
  <c r="CF316" i="104"/>
  <c r="CG316" i="104"/>
  <c r="CH316" i="104"/>
  <c r="DD316" i="104"/>
  <c r="DC316" i="104"/>
  <c r="DB316" i="104"/>
  <c r="DA316" i="104"/>
  <c r="CZ316" i="104"/>
  <c r="CY316" i="104"/>
  <c r="CX316" i="104"/>
  <c r="CW316" i="104"/>
  <c r="CV316" i="104"/>
  <c r="CU316" i="104"/>
  <c r="CT316" i="104"/>
  <c r="CS316" i="104"/>
  <c r="CR316" i="104"/>
  <c r="CQ316" i="104"/>
  <c r="CP316" i="104"/>
  <c r="CO316" i="104"/>
  <c r="CN316" i="104"/>
  <c r="CM316" i="104"/>
  <c r="CL316" i="104"/>
  <c r="CK316" i="104"/>
  <c r="CJ316" i="104"/>
  <c r="CI316" i="104"/>
  <c r="CG315" i="104"/>
  <c r="CH315" i="104"/>
  <c r="DD315" i="104"/>
  <c r="DC315" i="104"/>
  <c r="DB315" i="104"/>
  <c r="DA315" i="104"/>
  <c r="CZ315" i="104"/>
  <c r="CY315" i="104"/>
  <c r="CX315" i="104"/>
  <c r="CW315" i="104"/>
  <c r="CV315" i="104"/>
  <c r="CU315" i="104"/>
  <c r="CT315" i="104"/>
  <c r="CS315" i="104"/>
  <c r="CR315" i="104"/>
  <c r="CQ315" i="104"/>
  <c r="CP315" i="104"/>
  <c r="CO315" i="104"/>
  <c r="CN315" i="104"/>
  <c r="CM315" i="104"/>
  <c r="CL315" i="104"/>
  <c r="CK315" i="104"/>
  <c r="CJ315" i="104"/>
  <c r="CI315" i="104"/>
  <c r="CG314" i="104"/>
  <c r="CH314" i="104"/>
  <c r="DD314" i="104"/>
  <c r="DC314" i="104"/>
  <c r="DB314" i="104"/>
  <c r="DA314" i="104"/>
  <c r="CZ314" i="104"/>
  <c r="CY314" i="104"/>
  <c r="CX314" i="104"/>
  <c r="CW314" i="104"/>
  <c r="CV314" i="104"/>
  <c r="CU314" i="104"/>
  <c r="CT314" i="104"/>
  <c r="CS314" i="104"/>
  <c r="CR314" i="104"/>
  <c r="CQ314" i="104"/>
  <c r="CP314" i="104"/>
  <c r="CO314" i="104"/>
  <c r="CN314" i="104"/>
  <c r="CM314" i="104"/>
  <c r="CL314" i="104"/>
  <c r="CK314" i="104"/>
  <c r="CJ314" i="104"/>
  <c r="CI314" i="104"/>
  <c r="CG313" i="104"/>
  <c r="CH313" i="104"/>
  <c r="DD313" i="104"/>
  <c r="DC313" i="104"/>
  <c r="DB313" i="104"/>
  <c r="DA313" i="104"/>
  <c r="CZ313" i="104"/>
  <c r="CY313" i="104"/>
  <c r="CX313" i="104"/>
  <c r="CW313" i="104"/>
  <c r="CV313" i="104"/>
  <c r="CU313" i="104"/>
  <c r="CT313" i="104"/>
  <c r="CS313" i="104"/>
  <c r="CR313" i="104"/>
  <c r="CQ313" i="104"/>
  <c r="CP313" i="104"/>
  <c r="CO313" i="104"/>
  <c r="CN313" i="104"/>
  <c r="CM313" i="104"/>
  <c r="CL313" i="104"/>
  <c r="CK313" i="104"/>
  <c r="CJ313" i="104"/>
  <c r="CI313" i="104"/>
  <c r="CF309" i="104"/>
  <c r="CF310" i="104"/>
  <c r="CF311" i="104"/>
  <c r="CF312" i="104"/>
  <c r="CG312" i="104"/>
  <c r="CH312" i="104"/>
  <c r="DD312" i="104"/>
  <c r="DC312" i="104"/>
  <c r="DB312" i="104"/>
  <c r="DA312" i="104"/>
  <c r="CZ312" i="104"/>
  <c r="CY312" i="104"/>
  <c r="CX312" i="104"/>
  <c r="CW312" i="104"/>
  <c r="CV312" i="104"/>
  <c r="CU312" i="104"/>
  <c r="CT312" i="104"/>
  <c r="CS312" i="104"/>
  <c r="CR312" i="104"/>
  <c r="CQ312" i="104"/>
  <c r="CP312" i="104"/>
  <c r="CO312" i="104"/>
  <c r="CN312" i="104"/>
  <c r="CM312" i="104"/>
  <c r="CL312" i="104"/>
  <c r="CK312" i="104"/>
  <c r="CJ312" i="104"/>
  <c r="CI312" i="104"/>
  <c r="CG311" i="104"/>
  <c r="CH311" i="104"/>
  <c r="DD311" i="104"/>
  <c r="DC311" i="104"/>
  <c r="DB311" i="104"/>
  <c r="DA311" i="104"/>
  <c r="CZ311" i="104"/>
  <c r="CY311" i="104"/>
  <c r="CX311" i="104"/>
  <c r="CW311" i="104"/>
  <c r="CV311" i="104"/>
  <c r="CU311" i="104"/>
  <c r="CT311" i="104"/>
  <c r="CS311" i="104"/>
  <c r="CR311" i="104"/>
  <c r="CQ311" i="104"/>
  <c r="CP311" i="104"/>
  <c r="CO311" i="104"/>
  <c r="CN311" i="104"/>
  <c r="CM311" i="104"/>
  <c r="CL311" i="104"/>
  <c r="CK311" i="104"/>
  <c r="CJ311" i="104"/>
  <c r="CI311" i="104"/>
  <c r="CG310" i="104"/>
  <c r="CH310" i="104"/>
  <c r="DD310" i="104"/>
  <c r="DC310" i="104"/>
  <c r="DB310" i="104"/>
  <c r="DA310" i="104"/>
  <c r="CZ310" i="104"/>
  <c r="CY310" i="104"/>
  <c r="CX310" i="104"/>
  <c r="CW310" i="104"/>
  <c r="CV310" i="104"/>
  <c r="CU310" i="104"/>
  <c r="CT310" i="104"/>
  <c r="CS310" i="104"/>
  <c r="CR310" i="104"/>
  <c r="CQ310" i="104"/>
  <c r="CP310" i="104"/>
  <c r="CO310" i="104"/>
  <c r="CN310" i="104"/>
  <c r="CM310" i="104"/>
  <c r="CL310" i="104"/>
  <c r="CK310" i="104"/>
  <c r="CJ310" i="104"/>
  <c r="CI310" i="104"/>
  <c r="CG309" i="104"/>
  <c r="CH309" i="104"/>
  <c r="DD309" i="104"/>
  <c r="DC309" i="104"/>
  <c r="DB309" i="104"/>
  <c r="DA309" i="104"/>
  <c r="CZ309" i="104"/>
  <c r="CY309" i="104"/>
  <c r="CX309" i="104"/>
  <c r="CW309" i="104"/>
  <c r="CV309" i="104"/>
  <c r="CU309" i="104"/>
  <c r="CT309" i="104"/>
  <c r="CS309" i="104"/>
  <c r="CR309" i="104"/>
  <c r="CQ309" i="104"/>
  <c r="CP309" i="104"/>
  <c r="CO309" i="104"/>
  <c r="CN309" i="104"/>
  <c r="CM309" i="104"/>
  <c r="CL309" i="104"/>
  <c r="CK309" i="104"/>
  <c r="CJ309" i="104"/>
  <c r="CI309" i="104"/>
  <c r="CF303" i="104"/>
  <c r="CF304" i="104"/>
  <c r="CF305" i="104"/>
  <c r="CF306" i="104"/>
  <c r="CF307" i="104"/>
  <c r="CF308" i="104"/>
  <c r="CG308" i="104"/>
  <c r="CH308" i="104"/>
  <c r="DD308" i="104"/>
  <c r="DC308" i="104"/>
  <c r="DB308" i="104"/>
  <c r="DA308" i="104"/>
  <c r="CZ308" i="104"/>
  <c r="CY308" i="104"/>
  <c r="CX308" i="104"/>
  <c r="CW308" i="104"/>
  <c r="CV308" i="104"/>
  <c r="CU308" i="104"/>
  <c r="CT308" i="104"/>
  <c r="CS308" i="104"/>
  <c r="CR308" i="104"/>
  <c r="CQ308" i="104"/>
  <c r="CP308" i="104"/>
  <c r="CO308" i="104"/>
  <c r="CN308" i="104"/>
  <c r="CM308" i="104"/>
  <c r="CL308" i="104"/>
  <c r="CK308" i="104"/>
  <c r="CJ308" i="104"/>
  <c r="CI308" i="104"/>
  <c r="CG307" i="104"/>
  <c r="CH307" i="104"/>
  <c r="DD307" i="104"/>
  <c r="DC307" i="104"/>
  <c r="DB307" i="104"/>
  <c r="DA307" i="104"/>
  <c r="CZ307" i="104"/>
  <c r="CY307" i="104"/>
  <c r="CX307" i="104"/>
  <c r="CW307" i="104"/>
  <c r="CV307" i="104"/>
  <c r="CU307" i="104"/>
  <c r="CT307" i="104"/>
  <c r="CS307" i="104"/>
  <c r="CR307" i="104"/>
  <c r="CQ307" i="104"/>
  <c r="CP307" i="104"/>
  <c r="CO307" i="104"/>
  <c r="CN307" i="104"/>
  <c r="CM307" i="104"/>
  <c r="CL307" i="104"/>
  <c r="CK307" i="104"/>
  <c r="CJ307" i="104"/>
  <c r="CI307" i="104"/>
  <c r="CG306" i="104"/>
  <c r="CH306" i="104"/>
  <c r="DD306" i="104"/>
  <c r="DC306" i="104"/>
  <c r="DB306" i="104"/>
  <c r="DA306" i="104"/>
  <c r="CZ306" i="104"/>
  <c r="CY306" i="104"/>
  <c r="CX306" i="104"/>
  <c r="CW306" i="104"/>
  <c r="CV306" i="104"/>
  <c r="CU306" i="104"/>
  <c r="CT306" i="104"/>
  <c r="CS306" i="104"/>
  <c r="CR306" i="104"/>
  <c r="CQ306" i="104"/>
  <c r="CP306" i="104"/>
  <c r="CO306" i="104"/>
  <c r="CN306" i="104"/>
  <c r="CM306" i="104"/>
  <c r="CL306" i="104"/>
  <c r="CK306" i="104"/>
  <c r="CJ306" i="104"/>
  <c r="CI306" i="104"/>
  <c r="CG305" i="104"/>
  <c r="CH305" i="104"/>
  <c r="DD305" i="104"/>
  <c r="DC305" i="104"/>
  <c r="DB305" i="104"/>
  <c r="DA305" i="104"/>
  <c r="CZ305" i="104"/>
  <c r="CY305" i="104"/>
  <c r="CX305" i="104"/>
  <c r="CW305" i="104"/>
  <c r="CV305" i="104"/>
  <c r="CU305" i="104"/>
  <c r="CT305" i="104"/>
  <c r="CS305" i="104"/>
  <c r="CR305" i="104"/>
  <c r="CQ305" i="104"/>
  <c r="CP305" i="104"/>
  <c r="CO305" i="104"/>
  <c r="CN305" i="104"/>
  <c r="CM305" i="104"/>
  <c r="CL305" i="104"/>
  <c r="CK305" i="104"/>
  <c r="CJ305" i="104"/>
  <c r="CI305" i="104"/>
  <c r="CG304" i="104"/>
  <c r="CH304" i="104"/>
  <c r="DD304" i="104"/>
  <c r="DC304" i="104"/>
  <c r="DB304" i="104"/>
  <c r="DA304" i="104"/>
  <c r="CZ304" i="104"/>
  <c r="CY304" i="104"/>
  <c r="CX304" i="104"/>
  <c r="CW304" i="104"/>
  <c r="CV304" i="104"/>
  <c r="CU304" i="104"/>
  <c r="CT304" i="104"/>
  <c r="CS304" i="104"/>
  <c r="CR304" i="104"/>
  <c r="CQ304" i="104"/>
  <c r="CP304" i="104"/>
  <c r="CO304" i="104"/>
  <c r="CN304" i="104"/>
  <c r="CM304" i="104"/>
  <c r="CL304" i="104"/>
  <c r="CK304" i="104"/>
  <c r="CJ304" i="104"/>
  <c r="CI304" i="104"/>
  <c r="CG303" i="104"/>
  <c r="CH303" i="104"/>
  <c r="DD303" i="104"/>
  <c r="DC303" i="104"/>
  <c r="DB303" i="104"/>
  <c r="DA303" i="104"/>
  <c r="CZ303" i="104"/>
  <c r="CY303" i="104"/>
  <c r="CX303" i="104"/>
  <c r="CW303" i="104"/>
  <c r="CV303" i="104"/>
  <c r="CU303" i="104"/>
  <c r="CT303" i="104"/>
  <c r="CS303" i="104"/>
  <c r="CR303" i="104"/>
  <c r="CQ303" i="104"/>
  <c r="CP303" i="104"/>
  <c r="CO303" i="104"/>
  <c r="CN303" i="104"/>
  <c r="CM303" i="104"/>
  <c r="CL303" i="104"/>
  <c r="CK303" i="104"/>
  <c r="CJ303" i="104"/>
  <c r="CI303" i="104"/>
  <c r="CF293" i="104"/>
  <c r="CF294" i="104"/>
  <c r="CF295" i="104"/>
  <c r="CF296" i="104"/>
  <c r="CF297" i="104"/>
  <c r="CF298" i="104"/>
  <c r="CF299" i="104"/>
  <c r="CF300" i="104"/>
  <c r="CF301" i="104"/>
  <c r="CF302" i="104"/>
  <c r="CG302" i="104"/>
  <c r="CH302" i="104"/>
  <c r="DD302" i="104"/>
  <c r="DC302" i="104"/>
  <c r="DB302" i="104"/>
  <c r="DA302" i="104"/>
  <c r="CZ302" i="104"/>
  <c r="CY302" i="104"/>
  <c r="CX302" i="104"/>
  <c r="CW302" i="104"/>
  <c r="CV302" i="104"/>
  <c r="CU302" i="104"/>
  <c r="CT302" i="104"/>
  <c r="CS302" i="104"/>
  <c r="CR302" i="104"/>
  <c r="CQ302" i="104"/>
  <c r="CP302" i="104"/>
  <c r="CO302" i="104"/>
  <c r="CN302" i="104"/>
  <c r="CM302" i="104"/>
  <c r="CL302" i="104"/>
  <c r="CK302" i="104"/>
  <c r="CJ302" i="104"/>
  <c r="CI302" i="104"/>
  <c r="CG301" i="104"/>
  <c r="CH301" i="104"/>
  <c r="DD301" i="104"/>
  <c r="DC301" i="104"/>
  <c r="DB301" i="104"/>
  <c r="DA301" i="104"/>
  <c r="CZ301" i="104"/>
  <c r="CY301" i="104"/>
  <c r="CX301" i="104"/>
  <c r="CW301" i="104"/>
  <c r="CV301" i="104"/>
  <c r="CU301" i="104"/>
  <c r="CT301" i="104"/>
  <c r="CS301" i="104"/>
  <c r="CR301" i="104"/>
  <c r="CQ301" i="104"/>
  <c r="CP301" i="104"/>
  <c r="CO301" i="104"/>
  <c r="CN301" i="104"/>
  <c r="CM301" i="104"/>
  <c r="CL301" i="104"/>
  <c r="CK301" i="104"/>
  <c r="CJ301" i="104"/>
  <c r="CI301" i="104"/>
  <c r="CG300" i="104"/>
  <c r="CH300" i="104"/>
  <c r="DD300" i="104"/>
  <c r="DC300" i="104"/>
  <c r="DB300" i="104"/>
  <c r="DA300" i="104"/>
  <c r="CZ300" i="104"/>
  <c r="CY300" i="104"/>
  <c r="CX300" i="104"/>
  <c r="CW300" i="104"/>
  <c r="CV300" i="104"/>
  <c r="CU300" i="104"/>
  <c r="CT300" i="104"/>
  <c r="CS300" i="104"/>
  <c r="CR300" i="104"/>
  <c r="CQ300" i="104"/>
  <c r="CP300" i="104"/>
  <c r="CO300" i="104"/>
  <c r="CN300" i="104"/>
  <c r="CM300" i="104"/>
  <c r="CL300" i="104"/>
  <c r="CK300" i="104"/>
  <c r="CJ300" i="104"/>
  <c r="CI300" i="104"/>
  <c r="CG299" i="104"/>
  <c r="CH299" i="104"/>
  <c r="DD299" i="104"/>
  <c r="DC299" i="104"/>
  <c r="DB299" i="104"/>
  <c r="DA299" i="104"/>
  <c r="CZ299" i="104"/>
  <c r="CY299" i="104"/>
  <c r="CX299" i="104"/>
  <c r="CW299" i="104"/>
  <c r="CV299" i="104"/>
  <c r="CU299" i="104"/>
  <c r="CT299" i="104"/>
  <c r="CS299" i="104"/>
  <c r="CR299" i="104"/>
  <c r="CQ299" i="104"/>
  <c r="CP299" i="104"/>
  <c r="CO299" i="104"/>
  <c r="CN299" i="104"/>
  <c r="CM299" i="104"/>
  <c r="CL299" i="104"/>
  <c r="CK299" i="104"/>
  <c r="CJ299" i="104"/>
  <c r="CI299" i="104"/>
  <c r="CG298" i="104"/>
  <c r="CH298" i="104"/>
  <c r="DD298" i="104"/>
  <c r="DC298" i="104"/>
  <c r="DB298" i="104"/>
  <c r="DA298" i="104"/>
  <c r="CZ298" i="104"/>
  <c r="CY298" i="104"/>
  <c r="CX298" i="104"/>
  <c r="CW298" i="104"/>
  <c r="CV298" i="104"/>
  <c r="CU298" i="104"/>
  <c r="CT298" i="104"/>
  <c r="CS298" i="104"/>
  <c r="CR298" i="104"/>
  <c r="CQ298" i="104"/>
  <c r="CP298" i="104"/>
  <c r="CO298" i="104"/>
  <c r="CN298" i="104"/>
  <c r="CM298" i="104"/>
  <c r="CL298" i="104"/>
  <c r="CK298" i="104"/>
  <c r="CJ298" i="104"/>
  <c r="CI298" i="104"/>
  <c r="CG297" i="104"/>
  <c r="CH297" i="104"/>
  <c r="DD297" i="104"/>
  <c r="DC297" i="104"/>
  <c r="DB297" i="104"/>
  <c r="DA297" i="104"/>
  <c r="CZ297" i="104"/>
  <c r="CY297" i="104"/>
  <c r="CX297" i="104"/>
  <c r="CW297" i="104"/>
  <c r="CV297" i="104"/>
  <c r="CU297" i="104"/>
  <c r="CT297" i="104"/>
  <c r="CS297" i="104"/>
  <c r="CR297" i="104"/>
  <c r="CQ297" i="104"/>
  <c r="CP297" i="104"/>
  <c r="CO297" i="104"/>
  <c r="CN297" i="104"/>
  <c r="CM297" i="104"/>
  <c r="CL297" i="104"/>
  <c r="CK297" i="104"/>
  <c r="CJ297" i="104"/>
  <c r="CI297" i="104"/>
  <c r="CG296" i="104"/>
  <c r="CH296" i="104"/>
  <c r="DD296" i="104"/>
  <c r="DC296" i="104"/>
  <c r="DB296" i="104"/>
  <c r="DA296" i="104"/>
  <c r="CZ296" i="104"/>
  <c r="CY296" i="104"/>
  <c r="CX296" i="104"/>
  <c r="CW296" i="104"/>
  <c r="CV296" i="104"/>
  <c r="CU296" i="104"/>
  <c r="CT296" i="104"/>
  <c r="CS296" i="104"/>
  <c r="CR296" i="104"/>
  <c r="CQ296" i="104"/>
  <c r="CP296" i="104"/>
  <c r="CO296" i="104"/>
  <c r="CN296" i="104"/>
  <c r="CM296" i="104"/>
  <c r="CL296" i="104"/>
  <c r="CK296" i="104"/>
  <c r="CJ296" i="104"/>
  <c r="CI296" i="104"/>
  <c r="CG295" i="104"/>
  <c r="CH295" i="104"/>
  <c r="DD295" i="104"/>
  <c r="DC295" i="104"/>
  <c r="DB295" i="104"/>
  <c r="DA295" i="104"/>
  <c r="CZ295" i="104"/>
  <c r="CY295" i="104"/>
  <c r="CX295" i="104"/>
  <c r="CW295" i="104"/>
  <c r="CV295" i="104"/>
  <c r="CU295" i="104"/>
  <c r="CT295" i="104"/>
  <c r="CS295" i="104"/>
  <c r="CR295" i="104"/>
  <c r="CQ295" i="104"/>
  <c r="CP295" i="104"/>
  <c r="CO295" i="104"/>
  <c r="CN295" i="104"/>
  <c r="CM295" i="104"/>
  <c r="CL295" i="104"/>
  <c r="CK295" i="104"/>
  <c r="CJ295" i="104"/>
  <c r="CI295" i="104"/>
  <c r="CG294" i="104"/>
  <c r="CH294" i="104"/>
  <c r="DD294" i="104"/>
  <c r="DC294" i="104"/>
  <c r="DB294" i="104"/>
  <c r="DA294" i="104"/>
  <c r="CZ294" i="104"/>
  <c r="CY294" i="104"/>
  <c r="CX294" i="104"/>
  <c r="CW294" i="104"/>
  <c r="CV294" i="104"/>
  <c r="CU294" i="104"/>
  <c r="CT294" i="104"/>
  <c r="CS294" i="104"/>
  <c r="CR294" i="104"/>
  <c r="CQ294" i="104"/>
  <c r="CP294" i="104"/>
  <c r="CO294" i="104"/>
  <c r="CN294" i="104"/>
  <c r="CM294" i="104"/>
  <c r="CL294" i="104"/>
  <c r="CK294" i="104"/>
  <c r="CJ294" i="104"/>
  <c r="CI294" i="104"/>
  <c r="CG293" i="104"/>
  <c r="CH293" i="104"/>
  <c r="DD293" i="104"/>
  <c r="DC293" i="104"/>
  <c r="DB293" i="104"/>
  <c r="DA293" i="104"/>
  <c r="CZ293" i="104"/>
  <c r="CY293" i="104"/>
  <c r="CX293" i="104"/>
  <c r="CW293" i="104"/>
  <c r="CV293" i="104"/>
  <c r="CU293" i="104"/>
  <c r="CT293" i="104"/>
  <c r="CS293" i="104"/>
  <c r="CR293" i="104"/>
  <c r="CQ293" i="104"/>
  <c r="CP293" i="104"/>
  <c r="CO293" i="104"/>
  <c r="CN293" i="104"/>
  <c r="CM293" i="104"/>
  <c r="CL293" i="104"/>
  <c r="CK293" i="104"/>
  <c r="CJ293" i="104"/>
  <c r="CI293" i="104"/>
  <c r="CF292" i="104"/>
  <c r="CG292" i="104"/>
  <c r="CH292" i="104"/>
  <c r="DD292" i="104"/>
  <c r="DC292" i="104"/>
  <c r="DB292" i="104"/>
  <c r="DA292" i="104"/>
  <c r="CZ292" i="104"/>
  <c r="CY292" i="104"/>
  <c r="CX292" i="104"/>
  <c r="CW292" i="104"/>
  <c r="CV292" i="104"/>
  <c r="CU292" i="104"/>
  <c r="CT292" i="104"/>
  <c r="CS292" i="104"/>
  <c r="CR292" i="104"/>
  <c r="CQ292" i="104"/>
  <c r="CP292" i="104"/>
  <c r="CO292" i="104"/>
  <c r="CN292" i="104"/>
  <c r="CM292" i="104"/>
  <c r="CL292" i="104"/>
  <c r="CK292" i="104"/>
  <c r="CJ292" i="104"/>
  <c r="CI292" i="104"/>
  <c r="CF290" i="104"/>
  <c r="CF291" i="104"/>
  <c r="CG291" i="104"/>
  <c r="CH291" i="104"/>
  <c r="DD291" i="104"/>
  <c r="DC291" i="104"/>
  <c r="DB291" i="104"/>
  <c r="DA291" i="104"/>
  <c r="CZ291" i="104"/>
  <c r="CY291" i="104"/>
  <c r="CX291" i="104"/>
  <c r="CW291" i="104"/>
  <c r="CV291" i="104"/>
  <c r="CU291" i="104"/>
  <c r="CT291" i="104"/>
  <c r="CS291" i="104"/>
  <c r="CR291" i="104"/>
  <c r="CQ291" i="104"/>
  <c r="CP291" i="104"/>
  <c r="CO291" i="104"/>
  <c r="CN291" i="104"/>
  <c r="CM291" i="104"/>
  <c r="CL291" i="104"/>
  <c r="CK291" i="104"/>
  <c r="CJ291" i="104"/>
  <c r="CI291" i="104"/>
  <c r="CG290" i="104"/>
  <c r="CH290" i="104"/>
  <c r="DD290" i="104"/>
  <c r="DC290" i="104"/>
  <c r="DB290" i="104"/>
  <c r="DA290" i="104"/>
  <c r="CZ290" i="104"/>
  <c r="CY290" i="104"/>
  <c r="CX290" i="104"/>
  <c r="CW290" i="104"/>
  <c r="CV290" i="104"/>
  <c r="CU290" i="104"/>
  <c r="CT290" i="104"/>
  <c r="CS290" i="104"/>
  <c r="CR290" i="104"/>
  <c r="CQ290" i="104"/>
  <c r="CP290" i="104"/>
  <c r="CO290" i="104"/>
  <c r="CN290" i="104"/>
  <c r="CM290" i="104"/>
  <c r="CL290" i="104"/>
  <c r="CK290" i="104"/>
  <c r="CJ290" i="104"/>
  <c r="CI290" i="104"/>
  <c r="CF286" i="104"/>
  <c r="CF287" i="104"/>
  <c r="CF288" i="104"/>
  <c r="CF289" i="104"/>
  <c r="CG289" i="104"/>
  <c r="CH289" i="104"/>
  <c r="DD289" i="104"/>
  <c r="DC289" i="104"/>
  <c r="DB289" i="104"/>
  <c r="DA289" i="104"/>
  <c r="CZ289" i="104"/>
  <c r="CY289" i="104"/>
  <c r="CX289" i="104"/>
  <c r="CW289" i="104"/>
  <c r="CV289" i="104"/>
  <c r="CU289" i="104"/>
  <c r="CT289" i="104"/>
  <c r="CS289" i="104"/>
  <c r="CR289" i="104"/>
  <c r="CQ289" i="104"/>
  <c r="CP289" i="104"/>
  <c r="CO289" i="104"/>
  <c r="CN289" i="104"/>
  <c r="CM289" i="104"/>
  <c r="CL289" i="104"/>
  <c r="CK289" i="104"/>
  <c r="CJ289" i="104"/>
  <c r="CI289" i="104"/>
  <c r="CG288" i="104"/>
  <c r="CH288" i="104"/>
  <c r="DD288" i="104"/>
  <c r="DC288" i="104"/>
  <c r="DB288" i="104"/>
  <c r="DA288" i="104"/>
  <c r="CZ288" i="104"/>
  <c r="CY288" i="104"/>
  <c r="CX288" i="104"/>
  <c r="CW288" i="104"/>
  <c r="CV288" i="104"/>
  <c r="CU288" i="104"/>
  <c r="CT288" i="104"/>
  <c r="CS288" i="104"/>
  <c r="CR288" i="104"/>
  <c r="CQ288" i="104"/>
  <c r="CP288" i="104"/>
  <c r="CO288" i="104"/>
  <c r="CN288" i="104"/>
  <c r="CM288" i="104"/>
  <c r="CL288" i="104"/>
  <c r="CK288" i="104"/>
  <c r="CJ288" i="104"/>
  <c r="CI288" i="104"/>
  <c r="CG287" i="104"/>
  <c r="CH287" i="104"/>
  <c r="DD287" i="104"/>
  <c r="DC287" i="104"/>
  <c r="DB287" i="104"/>
  <c r="DA287" i="104"/>
  <c r="CZ287" i="104"/>
  <c r="CY287" i="104"/>
  <c r="CX287" i="104"/>
  <c r="CW287" i="104"/>
  <c r="CV287" i="104"/>
  <c r="CU287" i="104"/>
  <c r="CT287" i="104"/>
  <c r="CS287" i="104"/>
  <c r="CR287" i="104"/>
  <c r="CQ287" i="104"/>
  <c r="CP287" i="104"/>
  <c r="CO287" i="104"/>
  <c r="CN287" i="104"/>
  <c r="CM287" i="104"/>
  <c r="CL287" i="104"/>
  <c r="CK287" i="104"/>
  <c r="CJ287" i="104"/>
  <c r="CI287" i="104"/>
  <c r="CG286" i="104"/>
  <c r="CH286" i="104"/>
  <c r="DD286" i="104"/>
  <c r="DC286" i="104"/>
  <c r="DB286" i="104"/>
  <c r="DA286" i="104"/>
  <c r="CZ286" i="104"/>
  <c r="CY286" i="104"/>
  <c r="CX286" i="104"/>
  <c r="CW286" i="104"/>
  <c r="CV286" i="104"/>
  <c r="CU286" i="104"/>
  <c r="CT286" i="104"/>
  <c r="CS286" i="104"/>
  <c r="CR286" i="104"/>
  <c r="CQ286" i="104"/>
  <c r="CP286" i="104"/>
  <c r="CO286" i="104"/>
  <c r="CN286" i="104"/>
  <c r="CM286" i="104"/>
  <c r="CL286" i="104"/>
  <c r="CK286" i="104"/>
  <c r="CJ286" i="104"/>
  <c r="CI286" i="104"/>
  <c r="CF208" i="104"/>
  <c r="CF209" i="104"/>
  <c r="CF210" i="104"/>
  <c r="CF211" i="104"/>
  <c r="CF212" i="104"/>
  <c r="CF213" i="104"/>
  <c r="CF214" i="104"/>
  <c r="CF215" i="104"/>
  <c r="CF216" i="104"/>
  <c r="CF217" i="104"/>
  <c r="CF218" i="104"/>
  <c r="CF219" i="104"/>
  <c r="CF220" i="104"/>
  <c r="CF221" i="104"/>
  <c r="CF222" i="104"/>
  <c r="CF223" i="104"/>
  <c r="CF224" i="104"/>
  <c r="CF225" i="104"/>
  <c r="CF226" i="104"/>
  <c r="CF227" i="104"/>
  <c r="CF228" i="104"/>
  <c r="CF229" i="104"/>
  <c r="CF230" i="104"/>
  <c r="CF231" i="104"/>
  <c r="CF232" i="104"/>
  <c r="CF233" i="104"/>
  <c r="CF234" i="104"/>
  <c r="CF235" i="104"/>
  <c r="CF236" i="104"/>
  <c r="CF237" i="104"/>
  <c r="CF238" i="104"/>
  <c r="CF239" i="104"/>
  <c r="CF240" i="104"/>
  <c r="CF241" i="104"/>
  <c r="CF242" i="104"/>
  <c r="CF243" i="104"/>
  <c r="CF244" i="104"/>
  <c r="CF245" i="104"/>
  <c r="CF246" i="104"/>
  <c r="CF247" i="104"/>
  <c r="CF248" i="104"/>
  <c r="CF249" i="104"/>
  <c r="CF250" i="104"/>
  <c r="CF251" i="104"/>
  <c r="CF252" i="104"/>
  <c r="CF253" i="104"/>
  <c r="CF254" i="104"/>
  <c r="CF255" i="104"/>
  <c r="CF256" i="104"/>
  <c r="CF257" i="104"/>
  <c r="CF258" i="104"/>
  <c r="CF259" i="104"/>
  <c r="CF260" i="104"/>
  <c r="CF261" i="104"/>
  <c r="CF262" i="104"/>
  <c r="CF263" i="104"/>
  <c r="CF264" i="104"/>
  <c r="CF265" i="104"/>
  <c r="CF266" i="104"/>
  <c r="CF267" i="104"/>
  <c r="CF268" i="104"/>
  <c r="CF269" i="104"/>
  <c r="CF270" i="104"/>
  <c r="CF271" i="104"/>
  <c r="CF272" i="104"/>
  <c r="CF273" i="104"/>
  <c r="CF274" i="104"/>
  <c r="CF275" i="104"/>
  <c r="CF276" i="104"/>
  <c r="CF277" i="104"/>
  <c r="CF278" i="104"/>
  <c r="CF279" i="104"/>
  <c r="CF280" i="104"/>
  <c r="CF281" i="104"/>
  <c r="CF282" i="104"/>
  <c r="CF283" i="104"/>
  <c r="CF284" i="104"/>
  <c r="CF285" i="104"/>
  <c r="CG285" i="104"/>
  <c r="CH285" i="104"/>
  <c r="DD285" i="104"/>
  <c r="DC285" i="104"/>
  <c r="DB285" i="104"/>
  <c r="DA285" i="104"/>
  <c r="CZ285" i="104"/>
  <c r="CY285" i="104"/>
  <c r="CX285" i="104"/>
  <c r="CW285" i="104"/>
  <c r="CV285" i="104"/>
  <c r="CU285" i="104"/>
  <c r="CT285" i="104"/>
  <c r="CS285" i="104"/>
  <c r="CR285" i="104"/>
  <c r="CQ285" i="104"/>
  <c r="CP285" i="104"/>
  <c r="CO285" i="104"/>
  <c r="CN285" i="104"/>
  <c r="CM285" i="104"/>
  <c r="CL285" i="104"/>
  <c r="CK285" i="104"/>
  <c r="CJ285" i="104"/>
  <c r="CI285" i="104"/>
  <c r="CG284" i="104"/>
  <c r="CH284" i="104"/>
  <c r="DD284" i="104"/>
  <c r="DC284" i="104"/>
  <c r="DB284" i="104"/>
  <c r="DA284" i="104"/>
  <c r="CZ284" i="104"/>
  <c r="CY284" i="104"/>
  <c r="CX284" i="104"/>
  <c r="CW284" i="104"/>
  <c r="CV284" i="104"/>
  <c r="CU284" i="104"/>
  <c r="CT284" i="104"/>
  <c r="CS284" i="104"/>
  <c r="CR284" i="104"/>
  <c r="CQ284" i="104"/>
  <c r="CP284" i="104"/>
  <c r="CO284" i="104"/>
  <c r="CN284" i="104"/>
  <c r="CM284" i="104"/>
  <c r="CL284" i="104"/>
  <c r="CK284" i="104"/>
  <c r="CJ284" i="104"/>
  <c r="CI284" i="104"/>
  <c r="CG283" i="104"/>
  <c r="CH283" i="104"/>
  <c r="DD283" i="104"/>
  <c r="DC283" i="104"/>
  <c r="DB283" i="104"/>
  <c r="DA283" i="104"/>
  <c r="CZ283" i="104"/>
  <c r="CY283" i="104"/>
  <c r="CX283" i="104"/>
  <c r="CW283" i="104"/>
  <c r="CV283" i="104"/>
  <c r="CU283" i="104"/>
  <c r="CT283" i="104"/>
  <c r="CS283" i="104"/>
  <c r="CR283" i="104"/>
  <c r="CQ283" i="104"/>
  <c r="CP283" i="104"/>
  <c r="CO283" i="104"/>
  <c r="CN283" i="104"/>
  <c r="CM283" i="104"/>
  <c r="CL283" i="104"/>
  <c r="CK283" i="104"/>
  <c r="CJ283" i="104"/>
  <c r="CI283" i="104"/>
  <c r="CG282" i="104"/>
  <c r="CH282" i="104"/>
  <c r="DD282" i="104"/>
  <c r="DC282" i="104"/>
  <c r="DB282" i="104"/>
  <c r="DA282" i="104"/>
  <c r="CZ282" i="104"/>
  <c r="CY282" i="104"/>
  <c r="CX282" i="104"/>
  <c r="CW282" i="104"/>
  <c r="CV282" i="104"/>
  <c r="CU282" i="104"/>
  <c r="CT282" i="104"/>
  <c r="CS282" i="104"/>
  <c r="CR282" i="104"/>
  <c r="CQ282" i="104"/>
  <c r="CP282" i="104"/>
  <c r="CO282" i="104"/>
  <c r="CN282" i="104"/>
  <c r="CM282" i="104"/>
  <c r="CL282" i="104"/>
  <c r="CK282" i="104"/>
  <c r="CJ282" i="104"/>
  <c r="CI282" i="104"/>
  <c r="CG281" i="104"/>
  <c r="CH281" i="104"/>
  <c r="DD281" i="104"/>
  <c r="DC281" i="104"/>
  <c r="DB281" i="104"/>
  <c r="DA281" i="104"/>
  <c r="CZ281" i="104"/>
  <c r="CY281" i="104"/>
  <c r="CX281" i="104"/>
  <c r="CW281" i="104"/>
  <c r="CV281" i="104"/>
  <c r="CU281" i="104"/>
  <c r="CT281" i="104"/>
  <c r="CS281" i="104"/>
  <c r="CR281" i="104"/>
  <c r="CQ281" i="104"/>
  <c r="CP281" i="104"/>
  <c r="CO281" i="104"/>
  <c r="CN281" i="104"/>
  <c r="CM281" i="104"/>
  <c r="CL281" i="104"/>
  <c r="CK281" i="104"/>
  <c r="CJ281" i="104"/>
  <c r="CI281" i="104"/>
  <c r="CG280" i="104"/>
  <c r="CH280" i="104"/>
  <c r="DD280" i="104"/>
  <c r="DC280" i="104"/>
  <c r="DB280" i="104"/>
  <c r="DA280" i="104"/>
  <c r="CZ280" i="104"/>
  <c r="CY280" i="104"/>
  <c r="CX280" i="104"/>
  <c r="CW280" i="104"/>
  <c r="CV280" i="104"/>
  <c r="CU280" i="104"/>
  <c r="CT280" i="104"/>
  <c r="CS280" i="104"/>
  <c r="CR280" i="104"/>
  <c r="CQ280" i="104"/>
  <c r="CP280" i="104"/>
  <c r="CO280" i="104"/>
  <c r="CN280" i="104"/>
  <c r="CM280" i="104"/>
  <c r="CL280" i="104"/>
  <c r="CK280" i="104"/>
  <c r="CJ280" i="104"/>
  <c r="CI280" i="104"/>
  <c r="CG279" i="104"/>
  <c r="CH279" i="104"/>
  <c r="DD279" i="104"/>
  <c r="DC279" i="104"/>
  <c r="DB279" i="104"/>
  <c r="DA279" i="104"/>
  <c r="CZ279" i="104"/>
  <c r="CY279" i="104"/>
  <c r="CX279" i="104"/>
  <c r="CW279" i="104"/>
  <c r="CV279" i="104"/>
  <c r="CU279" i="104"/>
  <c r="CT279" i="104"/>
  <c r="CS279" i="104"/>
  <c r="CR279" i="104"/>
  <c r="CQ279" i="104"/>
  <c r="CP279" i="104"/>
  <c r="CO279" i="104"/>
  <c r="CN279" i="104"/>
  <c r="CM279" i="104"/>
  <c r="CL279" i="104"/>
  <c r="CK279" i="104"/>
  <c r="CJ279" i="104"/>
  <c r="CI279" i="104"/>
  <c r="CG278" i="104"/>
  <c r="CH278" i="104"/>
  <c r="DD278" i="104"/>
  <c r="DC278" i="104"/>
  <c r="DB278" i="104"/>
  <c r="DA278" i="104"/>
  <c r="CZ278" i="104"/>
  <c r="CY278" i="104"/>
  <c r="CX278" i="104"/>
  <c r="CW278" i="104"/>
  <c r="CV278" i="104"/>
  <c r="CU278" i="104"/>
  <c r="CT278" i="104"/>
  <c r="CS278" i="104"/>
  <c r="CR278" i="104"/>
  <c r="CQ278" i="104"/>
  <c r="CP278" i="104"/>
  <c r="CO278" i="104"/>
  <c r="CN278" i="104"/>
  <c r="CM278" i="104"/>
  <c r="CL278" i="104"/>
  <c r="CK278" i="104"/>
  <c r="CJ278" i="104"/>
  <c r="CI278" i="104"/>
  <c r="CG277" i="104"/>
  <c r="CH277" i="104"/>
  <c r="DD277" i="104"/>
  <c r="DC277" i="104"/>
  <c r="DB277" i="104"/>
  <c r="DA277" i="104"/>
  <c r="CZ277" i="104"/>
  <c r="CY277" i="104"/>
  <c r="CX277" i="104"/>
  <c r="CW277" i="104"/>
  <c r="CV277" i="104"/>
  <c r="CU277" i="104"/>
  <c r="CT277" i="104"/>
  <c r="CS277" i="104"/>
  <c r="CR277" i="104"/>
  <c r="CQ277" i="104"/>
  <c r="CP277" i="104"/>
  <c r="CO277" i="104"/>
  <c r="CN277" i="104"/>
  <c r="CM277" i="104"/>
  <c r="CL277" i="104"/>
  <c r="CK277" i="104"/>
  <c r="CJ277" i="104"/>
  <c r="CI277" i="104"/>
  <c r="CG276" i="104"/>
  <c r="CH276" i="104"/>
  <c r="DD276" i="104"/>
  <c r="DC276" i="104"/>
  <c r="DB276" i="104"/>
  <c r="DA276" i="104"/>
  <c r="CZ276" i="104"/>
  <c r="CY276" i="104"/>
  <c r="CX276" i="104"/>
  <c r="CW276" i="104"/>
  <c r="CV276" i="104"/>
  <c r="CU276" i="104"/>
  <c r="CT276" i="104"/>
  <c r="CS276" i="104"/>
  <c r="CR276" i="104"/>
  <c r="CQ276" i="104"/>
  <c r="CP276" i="104"/>
  <c r="CO276" i="104"/>
  <c r="CN276" i="104"/>
  <c r="CM276" i="104"/>
  <c r="CL276" i="104"/>
  <c r="CK276" i="104"/>
  <c r="CJ276" i="104"/>
  <c r="CI276" i="104"/>
  <c r="CG275" i="104"/>
  <c r="CH275" i="104"/>
  <c r="DD275" i="104"/>
  <c r="DC275" i="104"/>
  <c r="DB275" i="104"/>
  <c r="DA275" i="104"/>
  <c r="CZ275" i="104"/>
  <c r="CY275" i="104"/>
  <c r="CX275" i="104"/>
  <c r="CW275" i="104"/>
  <c r="CV275" i="104"/>
  <c r="CU275" i="104"/>
  <c r="CT275" i="104"/>
  <c r="CS275" i="104"/>
  <c r="CR275" i="104"/>
  <c r="CQ275" i="104"/>
  <c r="CP275" i="104"/>
  <c r="CO275" i="104"/>
  <c r="CN275" i="104"/>
  <c r="CM275" i="104"/>
  <c r="CL275" i="104"/>
  <c r="CK275" i="104"/>
  <c r="CJ275" i="104"/>
  <c r="CI275" i="104"/>
  <c r="CG274" i="104"/>
  <c r="CH274" i="104"/>
  <c r="DD274" i="104"/>
  <c r="DC274" i="104"/>
  <c r="DB274" i="104"/>
  <c r="DA274" i="104"/>
  <c r="CZ274" i="104"/>
  <c r="CY274" i="104"/>
  <c r="CX274" i="104"/>
  <c r="CW274" i="104"/>
  <c r="CV274" i="104"/>
  <c r="CU274" i="104"/>
  <c r="CT274" i="104"/>
  <c r="CS274" i="104"/>
  <c r="CR274" i="104"/>
  <c r="CQ274" i="104"/>
  <c r="CP274" i="104"/>
  <c r="CO274" i="104"/>
  <c r="CN274" i="104"/>
  <c r="CM274" i="104"/>
  <c r="CL274" i="104"/>
  <c r="CK274" i="104"/>
  <c r="CJ274" i="104"/>
  <c r="CI274" i="104"/>
  <c r="CG273" i="104"/>
  <c r="CH273" i="104"/>
  <c r="DD273" i="104"/>
  <c r="DC273" i="104"/>
  <c r="DB273" i="104"/>
  <c r="DA273" i="104"/>
  <c r="CZ273" i="104"/>
  <c r="CY273" i="104"/>
  <c r="CX273" i="104"/>
  <c r="CW273" i="104"/>
  <c r="CV273" i="104"/>
  <c r="CU273" i="104"/>
  <c r="CT273" i="104"/>
  <c r="CS273" i="104"/>
  <c r="CR273" i="104"/>
  <c r="CQ273" i="104"/>
  <c r="CP273" i="104"/>
  <c r="CO273" i="104"/>
  <c r="CN273" i="104"/>
  <c r="CM273" i="104"/>
  <c r="CL273" i="104"/>
  <c r="CK273" i="104"/>
  <c r="CJ273" i="104"/>
  <c r="CI273" i="104"/>
  <c r="CG272" i="104"/>
  <c r="CH272" i="104"/>
  <c r="DD272" i="104"/>
  <c r="DC272" i="104"/>
  <c r="DB272" i="104"/>
  <c r="DA272" i="104"/>
  <c r="CZ272" i="104"/>
  <c r="CY272" i="104"/>
  <c r="CX272" i="104"/>
  <c r="CW272" i="104"/>
  <c r="CV272" i="104"/>
  <c r="CU272" i="104"/>
  <c r="CT272" i="104"/>
  <c r="CS272" i="104"/>
  <c r="CR272" i="104"/>
  <c r="CQ272" i="104"/>
  <c r="CP272" i="104"/>
  <c r="CO272" i="104"/>
  <c r="CN272" i="104"/>
  <c r="CM272" i="104"/>
  <c r="CL272" i="104"/>
  <c r="CK272" i="104"/>
  <c r="CJ272" i="104"/>
  <c r="CI272" i="104"/>
  <c r="CG271" i="104"/>
  <c r="CH271" i="104"/>
  <c r="DD271" i="104"/>
  <c r="DC271" i="104"/>
  <c r="DB271" i="104"/>
  <c r="DA271" i="104"/>
  <c r="CZ271" i="104"/>
  <c r="CY271" i="104"/>
  <c r="CX271" i="104"/>
  <c r="CW271" i="104"/>
  <c r="CV271" i="104"/>
  <c r="CU271" i="104"/>
  <c r="CT271" i="104"/>
  <c r="CS271" i="104"/>
  <c r="CR271" i="104"/>
  <c r="CQ271" i="104"/>
  <c r="CP271" i="104"/>
  <c r="CO271" i="104"/>
  <c r="CN271" i="104"/>
  <c r="CM271" i="104"/>
  <c r="CL271" i="104"/>
  <c r="CK271" i="104"/>
  <c r="CJ271" i="104"/>
  <c r="CI271" i="104"/>
  <c r="CG270" i="104"/>
  <c r="CH270" i="104"/>
  <c r="DD270" i="104"/>
  <c r="DC270" i="104"/>
  <c r="DB270" i="104"/>
  <c r="DA270" i="104"/>
  <c r="CZ270" i="104"/>
  <c r="CY270" i="104"/>
  <c r="CX270" i="104"/>
  <c r="CW270" i="104"/>
  <c r="CV270" i="104"/>
  <c r="CU270" i="104"/>
  <c r="CT270" i="104"/>
  <c r="CS270" i="104"/>
  <c r="CR270" i="104"/>
  <c r="CQ270" i="104"/>
  <c r="CP270" i="104"/>
  <c r="CO270" i="104"/>
  <c r="CN270" i="104"/>
  <c r="CM270" i="104"/>
  <c r="CL270" i="104"/>
  <c r="CK270" i="104"/>
  <c r="CJ270" i="104"/>
  <c r="CI270" i="104"/>
  <c r="CG269" i="104"/>
  <c r="CH269" i="104"/>
  <c r="DD269" i="104"/>
  <c r="DC269" i="104"/>
  <c r="DB269" i="104"/>
  <c r="DA269" i="104"/>
  <c r="CZ269" i="104"/>
  <c r="CY269" i="104"/>
  <c r="CX269" i="104"/>
  <c r="CW269" i="104"/>
  <c r="CV269" i="104"/>
  <c r="CU269" i="104"/>
  <c r="CT269" i="104"/>
  <c r="CS269" i="104"/>
  <c r="CR269" i="104"/>
  <c r="CQ269" i="104"/>
  <c r="CP269" i="104"/>
  <c r="CO269" i="104"/>
  <c r="CN269" i="104"/>
  <c r="CM269" i="104"/>
  <c r="CL269" i="104"/>
  <c r="CK269" i="104"/>
  <c r="CJ269" i="104"/>
  <c r="CI269" i="104"/>
  <c r="CG268" i="104"/>
  <c r="CH268" i="104"/>
  <c r="DD268" i="104"/>
  <c r="DC268" i="104"/>
  <c r="DB268" i="104"/>
  <c r="DA268" i="104"/>
  <c r="CZ268" i="104"/>
  <c r="CY268" i="104"/>
  <c r="CX268" i="104"/>
  <c r="CW268" i="104"/>
  <c r="CV268" i="104"/>
  <c r="CU268" i="104"/>
  <c r="CT268" i="104"/>
  <c r="CS268" i="104"/>
  <c r="CR268" i="104"/>
  <c r="CQ268" i="104"/>
  <c r="CP268" i="104"/>
  <c r="CO268" i="104"/>
  <c r="CN268" i="104"/>
  <c r="CM268" i="104"/>
  <c r="CL268" i="104"/>
  <c r="CK268" i="104"/>
  <c r="CJ268" i="104"/>
  <c r="CI268" i="104"/>
  <c r="CG267" i="104"/>
  <c r="CH267" i="104"/>
  <c r="DD267" i="104"/>
  <c r="DC267" i="104"/>
  <c r="DB267" i="104"/>
  <c r="DA267" i="104"/>
  <c r="CZ267" i="104"/>
  <c r="CY267" i="104"/>
  <c r="CX267" i="104"/>
  <c r="CW267" i="104"/>
  <c r="CV267" i="104"/>
  <c r="CU267" i="104"/>
  <c r="CT267" i="104"/>
  <c r="CS267" i="104"/>
  <c r="CR267" i="104"/>
  <c r="CQ267" i="104"/>
  <c r="CP267" i="104"/>
  <c r="CO267" i="104"/>
  <c r="CN267" i="104"/>
  <c r="CM267" i="104"/>
  <c r="CL267" i="104"/>
  <c r="CK267" i="104"/>
  <c r="CJ267" i="104"/>
  <c r="CI267" i="104"/>
  <c r="CG266" i="104"/>
  <c r="CH266" i="104"/>
  <c r="DD266" i="104"/>
  <c r="DC266" i="104"/>
  <c r="DB266" i="104"/>
  <c r="DA266" i="104"/>
  <c r="CZ266" i="104"/>
  <c r="CY266" i="104"/>
  <c r="CX266" i="104"/>
  <c r="CW266" i="104"/>
  <c r="CV266" i="104"/>
  <c r="CU266" i="104"/>
  <c r="CT266" i="104"/>
  <c r="CS266" i="104"/>
  <c r="CR266" i="104"/>
  <c r="CQ266" i="104"/>
  <c r="CP266" i="104"/>
  <c r="CO266" i="104"/>
  <c r="CN266" i="104"/>
  <c r="CM266" i="104"/>
  <c r="CL266" i="104"/>
  <c r="CK266" i="104"/>
  <c r="CJ266" i="104"/>
  <c r="CI266" i="104"/>
  <c r="CG265" i="104"/>
  <c r="CH265" i="104"/>
  <c r="DD265" i="104"/>
  <c r="DC265" i="104"/>
  <c r="DB265" i="104"/>
  <c r="DA265" i="104"/>
  <c r="CZ265" i="104"/>
  <c r="CY265" i="104"/>
  <c r="CX265" i="104"/>
  <c r="CW265" i="104"/>
  <c r="CV265" i="104"/>
  <c r="CU265" i="104"/>
  <c r="CT265" i="104"/>
  <c r="CS265" i="104"/>
  <c r="CR265" i="104"/>
  <c r="CQ265" i="104"/>
  <c r="CP265" i="104"/>
  <c r="CO265" i="104"/>
  <c r="CN265" i="104"/>
  <c r="CM265" i="104"/>
  <c r="CL265" i="104"/>
  <c r="CK265" i="104"/>
  <c r="CJ265" i="104"/>
  <c r="CI265" i="104"/>
  <c r="CG264" i="104"/>
  <c r="CH264" i="104"/>
  <c r="DD264" i="104"/>
  <c r="DC264" i="104"/>
  <c r="DB264" i="104"/>
  <c r="DA264" i="104"/>
  <c r="CZ264" i="104"/>
  <c r="CY264" i="104"/>
  <c r="CX264" i="104"/>
  <c r="CW264" i="104"/>
  <c r="CV264" i="104"/>
  <c r="CU264" i="104"/>
  <c r="CT264" i="104"/>
  <c r="CS264" i="104"/>
  <c r="CR264" i="104"/>
  <c r="CQ264" i="104"/>
  <c r="CP264" i="104"/>
  <c r="CO264" i="104"/>
  <c r="CN264" i="104"/>
  <c r="CM264" i="104"/>
  <c r="CL264" i="104"/>
  <c r="CK264" i="104"/>
  <c r="CJ264" i="104"/>
  <c r="CI264" i="104"/>
  <c r="CG263" i="104"/>
  <c r="CH263" i="104"/>
  <c r="DD263" i="104"/>
  <c r="DC263" i="104"/>
  <c r="DB263" i="104"/>
  <c r="DA263" i="104"/>
  <c r="CZ263" i="104"/>
  <c r="CY263" i="104"/>
  <c r="CX263" i="104"/>
  <c r="CW263" i="104"/>
  <c r="CV263" i="104"/>
  <c r="CU263" i="104"/>
  <c r="CT263" i="104"/>
  <c r="CS263" i="104"/>
  <c r="CR263" i="104"/>
  <c r="CQ263" i="104"/>
  <c r="CP263" i="104"/>
  <c r="CO263" i="104"/>
  <c r="CN263" i="104"/>
  <c r="CM263" i="104"/>
  <c r="CL263" i="104"/>
  <c r="CK263" i="104"/>
  <c r="CJ263" i="104"/>
  <c r="CI263" i="104"/>
  <c r="CG262" i="104"/>
  <c r="CH262" i="104"/>
  <c r="DD262" i="104"/>
  <c r="DC262" i="104"/>
  <c r="DB262" i="104"/>
  <c r="DA262" i="104"/>
  <c r="CZ262" i="104"/>
  <c r="CY262" i="104"/>
  <c r="CX262" i="104"/>
  <c r="CW262" i="104"/>
  <c r="CV262" i="104"/>
  <c r="CU262" i="104"/>
  <c r="CT262" i="104"/>
  <c r="CS262" i="104"/>
  <c r="CR262" i="104"/>
  <c r="CQ262" i="104"/>
  <c r="CP262" i="104"/>
  <c r="CO262" i="104"/>
  <c r="CN262" i="104"/>
  <c r="CM262" i="104"/>
  <c r="CL262" i="104"/>
  <c r="CK262" i="104"/>
  <c r="CJ262" i="104"/>
  <c r="CI262" i="104"/>
  <c r="CG261" i="104"/>
  <c r="CH261" i="104"/>
  <c r="DD261" i="104"/>
  <c r="DC261" i="104"/>
  <c r="DB261" i="104"/>
  <c r="DA261" i="104"/>
  <c r="CZ261" i="104"/>
  <c r="CY261" i="104"/>
  <c r="CX261" i="104"/>
  <c r="CW261" i="104"/>
  <c r="CV261" i="104"/>
  <c r="CU261" i="104"/>
  <c r="CT261" i="104"/>
  <c r="CS261" i="104"/>
  <c r="CR261" i="104"/>
  <c r="CQ261" i="104"/>
  <c r="CP261" i="104"/>
  <c r="CO261" i="104"/>
  <c r="CN261" i="104"/>
  <c r="CM261" i="104"/>
  <c r="CL261" i="104"/>
  <c r="CK261" i="104"/>
  <c r="CJ261" i="104"/>
  <c r="CI261" i="104"/>
  <c r="CG260" i="104"/>
  <c r="CH260" i="104"/>
  <c r="DD260" i="104"/>
  <c r="DC260" i="104"/>
  <c r="DB260" i="104"/>
  <c r="DA260" i="104"/>
  <c r="CZ260" i="104"/>
  <c r="CY260" i="104"/>
  <c r="CX260" i="104"/>
  <c r="CW260" i="104"/>
  <c r="CV260" i="104"/>
  <c r="CU260" i="104"/>
  <c r="CT260" i="104"/>
  <c r="CS260" i="104"/>
  <c r="CR260" i="104"/>
  <c r="CQ260" i="104"/>
  <c r="CP260" i="104"/>
  <c r="CO260" i="104"/>
  <c r="CN260" i="104"/>
  <c r="CM260" i="104"/>
  <c r="CL260" i="104"/>
  <c r="CK260" i="104"/>
  <c r="CJ260" i="104"/>
  <c r="CI260" i="104"/>
  <c r="CG259" i="104"/>
  <c r="CH259" i="104"/>
  <c r="DD259" i="104"/>
  <c r="DC259" i="104"/>
  <c r="DB259" i="104"/>
  <c r="DA259" i="104"/>
  <c r="CZ259" i="104"/>
  <c r="CY259" i="104"/>
  <c r="CX259" i="104"/>
  <c r="CW259" i="104"/>
  <c r="CV259" i="104"/>
  <c r="CU259" i="104"/>
  <c r="CT259" i="104"/>
  <c r="CS259" i="104"/>
  <c r="CR259" i="104"/>
  <c r="CQ259" i="104"/>
  <c r="CP259" i="104"/>
  <c r="CO259" i="104"/>
  <c r="CN259" i="104"/>
  <c r="CM259" i="104"/>
  <c r="CL259" i="104"/>
  <c r="CK259" i="104"/>
  <c r="CJ259" i="104"/>
  <c r="CI259" i="104"/>
  <c r="CG258" i="104"/>
  <c r="CH258" i="104"/>
  <c r="DD258" i="104"/>
  <c r="DC258" i="104"/>
  <c r="DB258" i="104"/>
  <c r="DA258" i="104"/>
  <c r="CZ258" i="104"/>
  <c r="CY258" i="104"/>
  <c r="CX258" i="104"/>
  <c r="CW258" i="104"/>
  <c r="CV258" i="104"/>
  <c r="CU258" i="104"/>
  <c r="CT258" i="104"/>
  <c r="CS258" i="104"/>
  <c r="CR258" i="104"/>
  <c r="CQ258" i="104"/>
  <c r="CP258" i="104"/>
  <c r="CO258" i="104"/>
  <c r="CN258" i="104"/>
  <c r="CM258" i="104"/>
  <c r="CL258" i="104"/>
  <c r="CK258" i="104"/>
  <c r="CJ258" i="104"/>
  <c r="CI258" i="104"/>
  <c r="CG257" i="104"/>
  <c r="CH257" i="104"/>
  <c r="DD257" i="104"/>
  <c r="DC257" i="104"/>
  <c r="DB257" i="104"/>
  <c r="DA257" i="104"/>
  <c r="CZ257" i="104"/>
  <c r="CY257" i="104"/>
  <c r="CX257" i="104"/>
  <c r="CW257" i="104"/>
  <c r="CV257" i="104"/>
  <c r="CU257" i="104"/>
  <c r="CT257" i="104"/>
  <c r="CS257" i="104"/>
  <c r="CR257" i="104"/>
  <c r="CQ257" i="104"/>
  <c r="CP257" i="104"/>
  <c r="CO257" i="104"/>
  <c r="CN257" i="104"/>
  <c r="CM257" i="104"/>
  <c r="CL257" i="104"/>
  <c r="CK257" i="104"/>
  <c r="CJ257" i="104"/>
  <c r="CI257" i="104"/>
  <c r="CG256" i="104"/>
  <c r="CH256" i="104"/>
  <c r="DD256" i="104"/>
  <c r="DC256" i="104"/>
  <c r="DB256" i="104"/>
  <c r="DA256" i="104"/>
  <c r="CZ256" i="104"/>
  <c r="CY256" i="104"/>
  <c r="CX256" i="104"/>
  <c r="CW256" i="104"/>
  <c r="CV256" i="104"/>
  <c r="CU256" i="104"/>
  <c r="CT256" i="104"/>
  <c r="CS256" i="104"/>
  <c r="CR256" i="104"/>
  <c r="CQ256" i="104"/>
  <c r="CP256" i="104"/>
  <c r="CO256" i="104"/>
  <c r="CN256" i="104"/>
  <c r="CM256" i="104"/>
  <c r="CL256" i="104"/>
  <c r="CK256" i="104"/>
  <c r="CJ256" i="104"/>
  <c r="CI256" i="104"/>
  <c r="CG255" i="104"/>
  <c r="CH255" i="104"/>
  <c r="DD255" i="104"/>
  <c r="DC255" i="104"/>
  <c r="DB255" i="104"/>
  <c r="DA255" i="104"/>
  <c r="CZ255" i="104"/>
  <c r="CY255" i="104"/>
  <c r="CX255" i="104"/>
  <c r="CW255" i="104"/>
  <c r="CV255" i="104"/>
  <c r="CU255" i="104"/>
  <c r="CT255" i="104"/>
  <c r="CS255" i="104"/>
  <c r="CR255" i="104"/>
  <c r="CQ255" i="104"/>
  <c r="CP255" i="104"/>
  <c r="CO255" i="104"/>
  <c r="CN255" i="104"/>
  <c r="CM255" i="104"/>
  <c r="CL255" i="104"/>
  <c r="CK255" i="104"/>
  <c r="CJ255" i="104"/>
  <c r="CI255" i="104"/>
  <c r="CG254" i="104"/>
  <c r="CH254" i="104"/>
  <c r="DD254" i="104"/>
  <c r="DC254" i="104"/>
  <c r="DB254" i="104"/>
  <c r="DA254" i="104"/>
  <c r="CZ254" i="104"/>
  <c r="CY254" i="104"/>
  <c r="CX254" i="104"/>
  <c r="CW254" i="104"/>
  <c r="CV254" i="104"/>
  <c r="CU254" i="104"/>
  <c r="CT254" i="104"/>
  <c r="CS254" i="104"/>
  <c r="CR254" i="104"/>
  <c r="CQ254" i="104"/>
  <c r="CP254" i="104"/>
  <c r="CO254" i="104"/>
  <c r="CN254" i="104"/>
  <c r="CM254" i="104"/>
  <c r="CL254" i="104"/>
  <c r="CK254" i="104"/>
  <c r="CJ254" i="104"/>
  <c r="CI254" i="104"/>
  <c r="CG253" i="104"/>
  <c r="CH253" i="104"/>
  <c r="DD253" i="104"/>
  <c r="DC253" i="104"/>
  <c r="DB253" i="104"/>
  <c r="DA253" i="104"/>
  <c r="CZ253" i="104"/>
  <c r="CY253" i="104"/>
  <c r="CX253" i="104"/>
  <c r="CW253" i="104"/>
  <c r="CV253" i="104"/>
  <c r="CU253" i="104"/>
  <c r="CT253" i="104"/>
  <c r="CS253" i="104"/>
  <c r="CR253" i="104"/>
  <c r="CQ253" i="104"/>
  <c r="CP253" i="104"/>
  <c r="CO253" i="104"/>
  <c r="CN253" i="104"/>
  <c r="CM253" i="104"/>
  <c r="CL253" i="104"/>
  <c r="CK253" i="104"/>
  <c r="CJ253" i="104"/>
  <c r="CI253" i="104"/>
  <c r="CG252" i="104"/>
  <c r="CH252" i="104"/>
  <c r="DD252" i="104"/>
  <c r="DC252" i="104"/>
  <c r="DB252" i="104"/>
  <c r="DA252" i="104"/>
  <c r="CZ252" i="104"/>
  <c r="CY252" i="104"/>
  <c r="CX252" i="104"/>
  <c r="CW252" i="104"/>
  <c r="CV252" i="104"/>
  <c r="CU252" i="104"/>
  <c r="CT252" i="104"/>
  <c r="CS252" i="104"/>
  <c r="CR252" i="104"/>
  <c r="CQ252" i="104"/>
  <c r="CP252" i="104"/>
  <c r="CO252" i="104"/>
  <c r="CN252" i="104"/>
  <c r="CM252" i="104"/>
  <c r="CL252" i="104"/>
  <c r="CK252" i="104"/>
  <c r="CJ252" i="104"/>
  <c r="CI252" i="104"/>
  <c r="CG251" i="104"/>
  <c r="CH251" i="104"/>
  <c r="DD251" i="104"/>
  <c r="DC251" i="104"/>
  <c r="DB251" i="104"/>
  <c r="DA251" i="104"/>
  <c r="CZ251" i="104"/>
  <c r="CY251" i="104"/>
  <c r="CX251" i="104"/>
  <c r="CW251" i="104"/>
  <c r="CV251" i="104"/>
  <c r="CU251" i="104"/>
  <c r="CT251" i="104"/>
  <c r="CS251" i="104"/>
  <c r="CR251" i="104"/>
  <c r="CQ251" i="104"/>
  <c r="CP251" i="104"/>
  <c r="CO251" i="104"/>
  <c r="CN251" i="104"/>
  <c r="CM251" i="104"/>
  <c r="CL251" i="104"/>
  <c r="CK251" i="104"/>
  <c r="CJ251" i="104"/>
  <c r="CI251" i="104"/>
  <c r="CG250" i="104"/>
  <c r="CH250" i="104"/>
  <c r="DD250" i="104"/>
  <c r="DC250" i="104"/>
  <c r="DB250" i="104"/>
  <c r="DA250" i="104"/>
  <c r="CZ250" i="104"/>
  <c r="CY250" i="104"/>
  <c r="CX250" i="104"/>
  <c r="CW250" i="104"/>
  <c r="CV250" i="104"/>
  <c r="CU250" i="104"/>
  <c r="CT250" i="104"/>
  <c r="CS250" i="104"/>
  <c r="CR250" i="104"/>
  <c r="CQ250" i="104"/>
  <c r="CP250" i="104"/>
  <c r="CO250" i="104"/>
  <c r="CN250" i="104"/>
  <c r="CM250" i="104"/>
  <c r="CL250" i="104"/>
  <c r="CK250" i="104"/>
  <c r="CJ250" i="104"/>
  <c r="CI250" i="104"/>
  <c r="CG249" i="104"/>
  <c r="CH249" i="104"/>
  <c r="DD249" i="104"/>
  <c r="DC249" i="104"/>
  <c r="DB249" i="104"/>
  <c r="DA249" i="104"/>
  <c r="CZ249" i="104"/>
  <c r="CY249" i="104"/>
  <c r="CX249" i="104"/>
  <c r="CW249" i="104"/>
  <c r="CV249" i="104"/>
  <c r="CU249" i="104"/>
  <c r="CT249" i="104"/>
  <c r="CS249" i="104"/>
  <c r="CR249" i="104"/>
  <c r="CQ249" i="104"/>
  <c r="CP249" i="104"/>
  <c r="CO249" i="104"/>
  <c r="CN249" i="104"/>
  <c r="CM249" i="104"/>
  <c r="CL249" i="104"/>
  <c r="CK249" i="104"/>
  <c r="CJ249" i="104"/>
  <c r="CI249" i="104"/>
  <c r="CG248" i="104"/>
  <c r="CH248" i="104"/>
  <c r="DD248" i="104"/>
  <c r="DC248" i="104"/>
  <c r="DB248" i="104"/>
  <c r="DA248" i="104"/>
  <c r="CZ248" i="104"/>
  <c r="CY248" i="104"/>
  <c r="CX248" i="104"/>
  <c r="CW248" i="104"/>
  <c r="CV248" i="104"/>
  <c r="CU248" i="104"/>
  <c r="CT248" i="104"/>
  <c r="CS248" i="104"/>
  <c r="CR248" i="104"/>
  <c r="CQ248" i="104"/>
  <c r="CP248" i="104"/>
  <c r="CO248" i="104"/>
  <c r="CN248" i="104"/>
  <c r="CM248" i="104"/>
  <c r="CL248" i="104"/>
  <c r="CK248" i="104"/>
  <c r="CJ248" i="104"/>
  <c r="CI248" i="104"/>
  <c r="CG247" i="104"/>
  <c r="CH247" i="104"/>
  <c r="DD247" i="104"/>
  <c r="DC247" i="104"/>
  <c r="DB247" i="104"/>
  <c r="DA247" i="104"/>
  <c r="CZ247" i="104"/>
  <c r="CY247" i="104"/>
  <c r="CX247" i="104"/>
  <c r="CW247" i="104"/>
  <c r="CV247" i="104"/>
  <c r="CU247" i="104"/>
  <c r="CT247" i="104"/>
  <c r="CS247" i="104"/>
  <c r="CR247" i="104"/>
  <c r="CQ247" i="104"/>
  <c r="CP247" i="104"/>
  <c r="CO247" i="104"/>
  <c r="CN247" i="104"/>
  <c r="CM247" i="104"/>
  <c r="CL247" i="104"/>
  <c r="CK247" i="104"/>
  <c r="CJ247" i="104"/>
  <c r="CI247" i="104"/>
  <c r="CG246" i="104"/>
  <c r="CH246" i="104"/>
  <c r="DD246" i="104"/>
  <c r="DC246" i="104"/>
  <c r="DB246" i="104"/>
  <c r="DA246" i="104"/>
  <c r="CZ246" i="104"/>
  <c r="CY246" i="104"/>
  <c r="CX246" i="104"/>
  <c r="CW246" i="104"/>
  <c r="CV246" i="104"/>
  <c r="CU246" i="104"/>
  <c r="CT246" i="104"/>
  <c r="CS246" i="104"/>
  <c r="CR246" i="104"/>
  <c r="CQ246" i="104"/>
  <c r="CP246" i="104"/>
  <c r="CO246" i="104"/>
  <c r="CN246" i="104"/>
  <c r="CM246" i="104"/>
  <c r="CL246" i="104"/>
  <c r="CK246" i="104"/>
  <c r="CJ246" i="104"/>
  <c r="CI246" i="104"/>
  <c r="CG245" i="104"/>
  <c r="CH245" i="104"/>
  <c r="DD245" i="104"/>
  <c r="DC245" i="104"/>
  <c r="DB245" i="104"/>
  <c r="DA245" i="104"/>
  <c r="CZ245" i="104"/>
  <c r="CY245" i="104"/>
  <c r="CX245" i="104"/>
  <c r="CW245" i="104"/>
  <c r="CV245" i="104"/>
  <c r="CU245" i="104"/>
  <c r="CT245" i="104"/>
  <c r="CS245" i="104"/>
  <c r="CR245" i="104"/>
  <c r="CQ245" i="104"/>
  <c r="CP245" i="104"/>
  <c r="CO245" i="104"/>
  <c r="CN245" i="104"/>
  <c r="CM245" i="104"/>
  <c r="CL245" i="104"/>
  <c r="CK245" i="104"/>
  <c r="CJ245" i="104"/>
  <c r="CI245" i="104"/>
  <c r="CG244" i="104"/>
  <c r="CH244" i="104"/>
  <c r="DD244" i="104"/>
  <c r="DC244" i="104"/>
  <c r="DB244" i="104"/>
  <c r="DA244" i="104"/>
  <c r="CZ244" i="104"/>
  <c r="CY244" i="104"/>
  <c r="CX244" i="104"/>
  <c r="CW244" i="104"/>
  <c r="CV244" i="104"/>
  <c r="CU244" i="104"/>
  <c r="CT244" i="104"/>
  <c r="CS244" i="104"/>
  <c r="CR244" i="104"/>
  <c r="CQ244" i="104"/>
  <c r="CP244" i="104"/>
  <c r="CO244" i="104"/>
  <c r="CN244" i="104"/>
  <c r="CM244" i="104"/>
  <c r="CL244" i="104"/>
  <c r="CK244" i="104"/>
  <c r="CJ244" i="104"/>
  <c r="CI244" i="104"/>
  <c r="CG243" i="104"/>
  <c r="CH243" i="104"/>
  <c r="DD243" i="104"/>
  <c r="DC243" i="104"/>
  <c r="DB243" i="104"/>
  <c r="DA243" i="104"/>
  <c r="CZ243" i="104"/>
  <c r="CY243" i="104"/>
  <c r="CX243" i="104"/>
  <c r="CW243" i="104"/>
  <c r="CV243" i="104"/>
  <c r="CU243" i="104"/>
  <c r="CT243" i="104"/>
  <c r="CS243" i="104"/>
  <c r="CR243" i="104"/>
  <c r="CQ243" i="104"/>
  <c r="CP243" i="104"/>
  <c r="CO243" i="104"/>
  <c r="CN243" i="104"/>
  <c r="CM243" i="104"/>
  <c r="CL243" i="104"/>
  <c r="CK243" i="104"/>
  <c r="CJ243" i="104"/>
  <c r="CI243" i="104"/>
  <c r="CG242" i="104"/>
  <c r="CH242" i="104"/>
  <c r="DD242" i="104"/>
  <c r="DC242" i="104"/>
  <c r="DB242" i="104"/>
  <c r="DA242" i="104"/>
  <c r="CZ242" i="104"/>
  <c r="CY242" i="104"/>
  <c r="CX242" i="104"/>
  <c r="CW242" i="104"/>
  <c r="CV242" i="104"/>
  <c r="CU242" i="104"/>
  <c r="CT242" i="104"/>
  <c r="CS242" i="104"/>
  <c r="CR242" i="104"/>
  <c r="CQ242" i="104"/>
  <c r="CP242" i="104"/>
  <c r="CO242" i="104"/>
  <c r="CN242" i="104"/>
  <c r="CM242" i="104"/>
  <c r="CL242" i="104"/>
  <c r="CK242" i="104"/>
  <c r="CJ242" i="104"/>
  <c r="CI242" i="104"/>
  <c r="CG241" i="104"/>
  <c r="CH241" i="104"/>
  <c r="DD241" i="104"/>
  <c r="DC241" i="104"/>
  <c r="DB241" i="104"/>
  <c r="DA241" i="104"/>
  <c r="CZ241" i="104"/>
  <c r="CY241" i="104"/>
  <c r="CX241" i="104"/>
  <c r="CW241" i="104"/>
  <c r="CV241" i="104"/>
  <c r="CU241" i="104"/>
  <c r="CT241" i="104"/>
  <c r="CS241" i="104"/>
  <c r="CR241" i="104"/>
  <c r="CQ241" i="104"/>
  <c r="CP241" i="104"/>
  <c r="CO241" i="104"/>
  <c r="CN241" i="104"/>
  <c r="CM241" i="104"/>
  <c r="CL241" i="104"/>
  <c r="CK241" i="104"/>
  <c r="CJ241" i="104"/>
  <c r="CI241" i="104"/>
  <c r="CG240" i="104"/>
  <c r="CH240" i="104"/>
  <c r="DD240" i="104"/>
  <c r="DC240" i="104"/>
  <c r="DB240" i="104"/>
  <c r="DA240" i="104"/>
  <c r="CZ240" i="104"/>
  <c r="CY240" i="104"/>
  <c r="CX240" i="104"/>
  <c r="CW240" i="104"/>
  <c r="CV240" i="104"/>
  <c r="CU240" i="104"/>
  <c r="CT240" i="104"/>
  <c r="CS240" i="104"/>
  <c r="CR240" i="104"/>
  <c r="CQ240" i="104"/>
  <c r="CP240" i="104"/>
  <c r="CO240" i="104"/>
  <c r="CN240" i="104"/>
  <c r="CM240" i="104"/>
  <c r="CL240" i="104"/>
  <c r="CK240" i="104"/>
  <c r="CJ240" i="104"/>
  <c r="CI240" i="104"/>
  <c r="CG239" i="104"/>
  <c r="CH239" i="104"/>
  <c r="DD239" i="104"/>
  <c r="DC239" i="104"/>
  <c r="DB239" i="104"/>
  <c r="DA239" i="104"/>
  <c r="CZ239" i="104"/>
  <c r="CY239" i="104"/>
  <c r="CX239" i="104"/>
  <c r="CW239" i="104"/>
  <c r="CV239" i="104"/>
  <c r="CU239" i="104"/>
  <c r="CT239" i="104"/>
  <c r="CS239" i="104"/>
  <c r="CR239" i="104"/>
  <c r="CQ239" i="104"/>
  <c r="CP239" i="104"/>
  <c r="CO239" i="104"/>
  <c r="CN239" i="104"/>
  <c r="CM239" i="104"/>
  <c r="CL239" i="104"/>
  <c r="CK239" i="104"/>
  <c r="CJ239" i="104"/>
  <c r="CI239" i="104"/>
  <c r="CG238" i="104"/>
  <c r="CH238" i="104"/>
  <c r="DD238" i="104"/>
  <c r="DC238" i="104"/>
  <c r="DB238" i="104"/>
  <c r="DA238" i="104"/>
  <c r="CZ238" i="104"/>
  <c r="CY238" i="104"/>
  <c r="CX238" i="104"/>
  <c r="CW238" i="104"/>
  <c r="CV238" i="104"/>
  <c r="CU238" i="104"/>
  <c r="CT238" i="104"/>
  <c r="CS238" i="104"/>
  <c r="CR238" i="104"/>
  <c r="CQ238" i="104"/>
  <c r="CP238" i="104"/>
  <c r="CO238" i="104"/>
  <c r="CN238" i="104"/>
  <c r="CM238" i="104"/>
  <c r="CL238" i="104"/>
  <c r="CK238" i="104"/>
  <c r="CJ238" i="104"/>
  <c r="CI238" i="104"/>
  <c r="CG237" i="104"/>
  <c r="CH237" i="104"/>
  <c r="DD237" i="104"/>
  <c r="DC237" i="104"/>
  <c r="DB237" i="104"/>
  <c r="DA237" i="104"/>
  <c r="CZ237" i="104"/>
  <c r="CY237" i="104"/>
  <c r="CX237" i="104"/>
  <c r="CW237" i="104"/>
  <c r="CV237" i="104"/>
  <c r="CU237" i="104"/>
  <c r="CT237" i="104"/>
  <c r="CS237" i="104"/>
  <c r="CR237" i="104"/>
  <c r="CQ237" i="104"/>
  <c r="CP237" i="104"/>
  <c r="CO237" i="104"/>
  <c r="CN237" i="104"/>
  <c r="CM237" i="104"/>
  <c r="CL237" i="104"/>
  <c r="CK237" i="104"/>
  <c r="CJ237" i="104"/>
  <c r="CI237" i="104"/>
  <c r="CG236" i="104"/>
  <c r="CH236" i="104"/>
  <c r="DD236" i="104"/>
  <c r="DC236" i="104"/>
  <c r="DB236" i="104"/>
  <c r="DA236" i="104"/>
  <c r="CZ236" i="104"/>
  <c r="CY236" i="104"/>
  <c r="CX236" i="104"/>
  <c r="CW236" i="104"/>
  <c r="CV236" i="104"/>
  <c r="CU236" i="104"/>
  <c r="CT236" i="104"/>
  <c r="CS236" i="104"/>
  <c r="CR236" i="104"/>
  <c r="CQ236" i="104"/>
  <c r="CP236" i="104"/>
  <c r="CO236" i="104"/>
  <c r="CN236" i="104"/>
  <c r="CM236" i="104"/>
  <c r="CL236" i="104"/>
  <c r="CK236" i="104"/>
  <c r="CJ236" i="104"/>
  <c r="CI236" i="104"/>
  <c r="CG235" i="104"/>
  <c r="CH235" i="104"/>
  <c r="DD235" i="104"/>
  <c r="DC235" i="104"/>
  <c r="DB235" i="104"/>
  <c r="DA235" i="104"/>
  <c r="CZ235" i="104"/>
  <c r="CY235" i="104"/>
  <c r="CX235" i="104"/>
  <c r="CW235" i="104"/>
  <c r="CV235" i="104"/>
  <c r="CU235" i="104"/>
  <c r="CT235" i="104"/>
  <c r="CS235" i="104"/>
  <c r="CR235" i="104"/>
  <c r="CQ235" i="104"/>
  <c r="CP235" i="104"/>
  <c r="CO235" i="104"/>
  <c r="CN235" i="104"/>
  <c r="CM235" i="104"/>
  <c r="CL235" i="104"/>
  <c r="CK235" i="104"/>
  <c r="CJ235" i="104"/>
  <c r="CI235" i="104"/>
  <c r="CG234" i="104"/>
  <c r="CH234" i="104"/>
  <c r="DD234" i="104"/>
  <c r="DC234" i="104"/>
  <c r="DB234" i="104"/>
  <c r="DA234" i="104"/>
  <c r="CZ234" i="104"/>
  <c r="CY234" i="104"/>
  <c r="CX234" i="104"/>
  <c r="CW234" i="104"/>
  <c r="CV234" i="104"/>
  <c r="CU234" i="104"/>
  <c r="CT234" i="104"/>
  <c r="CS234" i="104"/>
  <c r="CR234" i="104"/>
  <c r="CQ234" i="104"/>
  <c r="CP234" i="104"/>
  <c r="CO234" i="104"/>
  <c r="CN234" i="104"/>
  <c r="CM234" i="104"/>
  <c r="CL234" i="104"/>
  <c r="CK234" i="104"/>
  <c r="CJ234" i="104"/>
  <c r="CI234" i="104"/>
  <c r="CG233" i="104"/>
  <c r="CH233" i="104"/>
  <c r="DD233" i="104"/>
  <c r="DC233" i="104"/>
  <c r="DB233" i="104"/>
  <c r="DA233" i="104"/>
  <c r="CZ233" i="104"/>
  <c r="CY233" i="104"/>
  <c r="CX233" i="104"/>
  <c r="CW233" i="104"/>
  <c r="CV233" i="104"/>
  <c r="CU233" i="104"/>
  <c r="CT233" i="104"/>
  <c r="CS233" i="104"/>
  <c r="CR233" i="104"/>
  <c r="CQ233" i="104"/>
  <c r="CP233" i="104"/>
  <c r="CO233" i="104"/>
  <c r="CN233" i="104"/>
  <c r="CM233" i="104"/>
  <c r="CL233" i="104"/>
  <c r="CK233" i="104"/>
  <c r="CJ233" i="104"/>
  <c r="CI233" i="104"/>
  <c r="CG232" i="104"/>
  <c r="CH232" i="104"/>
  <c r="DD232" i="104"/>
  <c r="DC232" i="104"/>
  <c r="DB232" i="104"/>
  <c r="DA232" i="104"/>
  <c r="CZ232" i="104"/>
  <c r="CY232" i="104"/>
  <c r="CX232" i="104"/>
  <c r="CW232" i="104"/>
  <c r="CV232" i="104"/>
  <c r="CU232" i="104"/>
  <c r="CT232" i="104"/>
  <c r="CS232" i="104"/>
  <c r="CR232" i="104"/>
  <c r="CQ232" i="104"/>
  <c r="CP232" i="104"/>
  <c r="CO232" i="104"/>
  <c r="CN232" i="104"/>
  <c r="CM232" i="104"/>
  <c r="CL232" i="104"/>
  <c r="CK232" i="104"/>
  <c r="CJ232" i="104"/>
  <c r="CI232" i="104"/>
  <c r="CG231" i="104"/>
  <c r="CH231" i="104"/>
  <c r="DD231" i="104"/>
  <c r="DC231" i="104"/>
  <c r="DB231" i="104"/>
  <c r="DA231" i="104"/>
  <c r="CZ231" i="104"/>
  <c r="CY231" i="104"/>
  <c r="CX231" i="104"/>
  <c r="CW231" i="104"/>
  <c r="CV231" i="104"/>
  <c r="CU231" i="104"/>
  <c r="CT231" i="104"/>
  <c r="CS231" i="104"/>
  <c r="CR231" i="104"/>
  <c r="CQ231" i="104"/>
  <c r="CP231" i="104"/>
  <c r="CO231" i="104"/>
  <c r="CN231" i="104"/>
  <c r="CM231" i="104"/>
  <c r="CL231" i="104"/>
  <c r="CK231" i="104"/>
  <c r="CJ231" i="104"/>
  <c r="CI231" i="104"/>
  <c r="CG230" i="104"/>
  <c r="CH230" i="104"/>
  <c r="DD230" i="104"/>
  <c r="DC230" i="104"/>
  <c r="DB230" i="104"/>
  <c r="DA230" i="104"/>
  <c r="CZ230" i="104"/>
  <c r="CY230" i="104"/>
  <c r="CX230" i="104"/>
  <c r="CW230" i="104"/>
  <c r="CV230" i="104"/>
  <c r="CU230" i="104"/>
  <c r="CT230" i="104"/>
  <c r="CS230" i="104"/>
  <c r="CR230" i="104"/>
  <c r="CQ230" i="104"/>
  <c r="CP230" i="104"/>
  <c r="CO230" i="104"/>
  <c r="CN230" i="104"/>
  <c r="CM230" i="104"/>
  <c r="CL230" i="104"/>
  <c r="CK230" i="104"/>
  <c r="CJ230" i="104"/>
  <c r="CI230" i="104"/>
  <c r="CG229" i="104"/>
  <c r="CH229" i="104"/>
  <c r="DD229" i="104"/>
  <c r="DC229" i="104"/>
  <c r="DB229" i="104"/>
  <c r="DA229" i="104"/>
  <c r="CZ229" i="104"/>
  <c r="CY229" i="104"/>
  <c r="CX229" i="104"/>
  <c r="CW229" i="104"/>
  <c r="CV229" i="104"/>
  <c r="CU229" i="104"/>
  <c r="CT229" i="104"/>
  <c r="CS229" i="104"/>
  <c r="CR229" i="104"/>
  <c r="CQ229" i="104"/>
  <c r="CP229" i="104"/>
  <c r="CO229" i="104"/>
  <c r="CN229" i="104"/>
  <c r="CM229" i="104"/>
  <c r="CL229" i="104"/>
  <c r="CK229" i="104"/>
  <c r="CJ229" i="104"/>
  <c r="CI229" i="104"/>
  <c r="CG228" i="104"/>
  <c r="CH228" i="104"/>
  <c r="DD228" i="104"/>
  <c r="DC228" i="104"/>
  <c r="DB228" i="104"/>
  <c r="DA228" i="104"/>
  <c r="CZ228" i="104"/>
  <c r="CY228" i="104"/>
  <c r="CX228" i="104"/>
  <c r="CW228" i="104"/>
  <c r="CV228" i="104"/>
  <c r="CU228" i="104"/>
  <c r="CT228" i="104"/>
  <c r="CS228" i="104"/>
  <c r="CR228" i="104"/>
  <c r="CQ228" i="104"/>
  <c r="CP228" i="104"/>
  <c r="CO228" i="104"/>
  <c r="CN228" i="104"/>
  <c r="CM228" i="104"/>
  <c r="CL228" i="104"/>
  <c r="CK228" i="104"/>
  <c r="CJ228" i="104"/>
  <c r="CI228" i="104"/>
  <c r="CG227" i="104"/>
  <c r="CH227" i="104"/>
  <c r="DD227" i="104"/>
  <c r="DC227" i="104"/>
  <c r="DB227" i="104"/>
  <c r="DA227" i="104"/>
  <c r="CZ227" i="104"/>
  <c r="CY227" i="104"/>
  <c r="CX227" i="104"/>
  <c r="CW227" i="104"/>
  <c r="CV227" i="104"/>
  <c r="CU227" i="104"/>
  <c r="CT227" i="104"/>
  <c r="CS227" i="104"/>
  <c r="CR227" i="104"/>
  <c r="CQ227" i="104"/>
  <c r="CP227" i="104"/>
  <c r="CO227" i="104"/>
  <c r="CN227" i="104"/>
  <c r="CM227" i="104"/>
  <c r="CL227" i="104"/>
  <c r="CK227" i="104"/>
  <c r="CJ227" i="104"/>
  <c r="CI227" i="104"/>
  <c r="CG226" i="104"/>
  <c r="CH226" i="104"/>
  <c r="DD226" i="104"/>
  <c r="DC226" i="104"/>
  <c r="DB226" i="104"/>
  <c r="DA226" i="104"/>
  <c r="CZ226" i="104"/>
  <c r="CY226" i="104"/>
  <c r="CX226" i="104"/>
  <c r="CW226" i="104"/>
  <c r="CV226" i="104"/>
  <c r="CU226" i="104"/>
  <c r="CT226" i="104"/>
  <c r="CS226" i="104"/>
  <c r="CR226" i="104"/>
  <c r="CQ226" i="104"/>
  <c r="CP226" i="104"/>
  <c r="CO226" i="104"/>
  <c r="CN226" i="104"/>
  <c r="CM226" i="104"/>
  <c r="CL226" i="104"/>
  <c r="CK226" i="104"/>
  <c r="CJ226" i="104"/>
  <c r="CI226" i="104"/>
  <c r="CG225" i="104"/>
  <c r="CH225" i="104"/>
  <c r="DD225" i="104"/>
  <c r="DC225" i="104"/>
  <c r="DB225" i="104"/>
  <c r="DA225" i="104"/>
  <c r="CZ225" i="104"/>
  <c r="CY225" i="104"/>
  <c r="CX225" i="104"/>
  <c r="CW225" i="104"/>
  <c r="CV225" i="104"/>
  <c r="CU225" i="104"/>
  <c r="CT225" i="104"/>
  <c r="CS225" i="104"/>
  <c r="CR225" i="104"/>
  <c r="CQ225" i="104"/>
  <c r="CP225" i="104"/>
  <c r="CO225" i="104"/>
  <c r="CN225" i="104"/>
  <c r="CM225" i="104"/>
  <c r="CL225" i="104"/>
  <c r="CK225" i="104"/>
  <c r="CJ225" i="104"/>
  <c r="CI225" i="104"/>
  <c r="CG224" i="104"/>
  <c r="CH224" i="104"/>
  <c r="DD224" i="104"/>
  <c r="DC224" i="104"/>
  <c r="DB224" i="104"/>
  <c r="DA224" i="104"/>
  <c r="CZ224" i="104"/>
  <c r="CY224" i="104"/>
  <c r="CX224" i="104"/>
  <c r="CW224" i="104"/>
  <c r="CV224" i="104"/>
  <c r="CU224" i="104"/>
  <c r="CT224" i="104"/>
  <c r="CS224" i="104"/>
  <c r="CR224" i="104"/>
  <c r="CQ224" i="104"/>
  <c r="CP224" i="104"/>
  <c r="CO224" i="104"/>
  <c r="CN224" i="104"/>
  <c r="CM224" i="104"/>
  <c r="CL224" i="104"/>
  <c r="CK224" i="104"/>
  <c r="CJ224" i="104"/>
  <c r="CI224" i="104"/>
  <c r="CG223" i="104"/>
  <c r="CH223" i="104"/>
  <c r="DD223" i="104"/>
  <c r="DC223" i="104"/>
  <c r="DB223" i="104"/>
  <c r="DA223" i="104"/>
  <c r="CZ223" i="104"/>
  <c r="CY223" i="104"/>
  <c r="CX223" i="104"/>
  <c r="CW223" i="104"/>
  <c r="CV223" i="104"/>
  <c r="CU223" i="104"/>
  <c r="CT223" i="104"/>
  <c r="CS223" i="104"/>
  <c r="CR223" i="104"/>
  <c r="CQ223" i="104"/>
  <c r="CP223" i="104"/>
  <c r="CO223" i="104"/>
  <c r="CN223" i="104"/>
  <c r="CM223" i="104"/>
  <c r="CL223" i="104"/>
  <c r="CK223" i="104"/>
  <c r="CJ223" i="104"/>
  <c r="CI223" i="104"/>
  <c r="CG222" i="104"/>
  <c r="CH222" i="104"/>
  <c r="DD222" i="104"/>
  <c r="DC222" i="104"/>
  <c r="DB222" i="104"/>
  <c r="DA222" i="104"/>
  <c r="CZ222" i="104"/>
  <c r="CY222" i="104"/>
  <c r="CX222" i="104"/>
  <c r="CW222" i="104"/>
  <c r="CV222" i="104"/>
  <c r="CU222" i="104"/>
  <c r="CT222" i="104"/>
  <c r="CS222" i="104"/>
  <c r="CR222" i="104"/>
  <c r="CQ222" i="104"/>
  <c r="CP222" i="104"/>
  <c r="CO222" i="104"/>
  <c r="CN222" i="104"/>
  <c r="CM222" i="104"/>
  <c r="CL222" i="104"/>
  <c r="CK222" i="104"/>
  <c r="CJ222" i="104"/>
  <c r="CI222" i="104"/>
  <c r="CG221" i="104"/>
  <c r="CH221" i="104"/>
  <c r="DD221" i="104"/>
  <c r="DC221" i="104"/>
  <c r="DB221" i="104"/>
  <c r="DA221" i="104"/>
  <c r="CZ221" i="104"/>
  <c r="CY221" i="104"/>
  <c r="CX221" i="104"/>
  <c r="CW221" i="104"/>
  <c r="CV221" i="104"/>
  <c r="CU221" i="104"/>
  <c r="CT221" i="104"/>
  <c r="CS221" i="104"/>
  <c r="CR221" i="104"/>
  <c r="CQ221" i="104"/>
  <c r="CP221" i="104"/>
  <c r="CO221" i="104"/>
  <c r="CN221" i="104"/>
  <c r="CM221" i="104"/>
  <c r="CL221" i="104"/>
  <c r="CK221" i="104"/>
  <c r="CJ221" i="104"/>
  <c r="CI221" i="104"/>
  <c r="CG220" i="104"/>
  <c r="CH220" i="104"/>
  <c r="DD220" i="104"/>
  <c r="DC220" i="104"/>
  <c r="DB220" i="104"/>
  <c r="DA220" i="104"/>
  <c r="CZ220" i="104"/>
  <c r="CY220" i="104"/>
  <c r="CX220" i="104"/>
  <c r="CW220" i="104"/>
  <c r="CV220" i="104"/>
  <c r="CU220" i="104"/>
  <c r="CT220" i="104"/>
  <c r="CS220" i="104"/>
  <c r="CR220" i="104"/>
  <c r="CQ220" i="104"/>
  <c r="CP220" i="104"/>
  <c r="CO220" i="104"/>
  <c r="CN220" i="104"/>
  <c r="CM220" i="104"/>
  <c r="CL220" i="104"/>
  <c r="CK220" i="104"/>
  <c r="CJ220" i="104"/>
  <c r="CI220" i="104"/>
  <c r="CG219" i="104"/>
  <c r="CH219" i="104"/>
  <c r="DD219" i="104"/>
  <c r="DC219" i="104"/>
  <c r="DB219" i="104"/>
  <c r="DA219" i="104"/>
  <c r="CZ219" i="104"/>
  <c r="CY219" i="104"/>
  <c r="CX219" i="104"/>
  <c r="CW219" i="104"/>
  <c r="CV219" i="104"/>
  <c r="CU219" i="104"/>
  <c r="CT219" i="104"/>
  <c r="CS219" i="104"/>
  <c r="CR219" i="104"/>
  <c r="CQ219" i="104"/>
  <c r="CP219" i="104"/>
  <c r="CO219" i="104"/>
  <c r="CN219" i="104"/>
  <c r="CM219" i="104"/>
  <c r="CL219" i="104"/>
  <c r="CK219" i="104"/>
  <c r="CJ219" i="104"/>
  <c r="CI219" i="104"/>
  <c r="CG218" i="104"/>
  <c r="CH218" i="104"/>
  <c r="DD218" i="104"/>
  <c r="DC218" i="104"/>
  <c r="DB218" i="104"/>
  <c r="DA218" i="104"/>
  <c r="CZ218" i="104"/>
  <c r="CY218" i="104"/>
  <c r="CX218" i="104"/>
  <c r="CW218" i="104"/>
  <c r="CV218" i="104"/>
  <c r="CU218" i="104"/>
  <c r="CT218" i="104"/>
  <c r="CS218" i="104"/>
  <c r="CR218" i="104"/>
  <c r="CQ218" i="104"/>
  <c r="CP218" i="104"/>
  <c r="CO218" i="104"/>
  <c r="CN218" i="104"/>
  <c r="CM218" i="104"/>
  <c r="CL218" i="104"/>
  <c r="CK218" i="104"/>
  <c r="CJ218" i="104"/>
  <c r="CI218" i="104"/>
  <c r="CG217" i="104"/>
  <c r="CH217" i="104"/>
  <c r="DD217" i="104"/>
  <c r="DC217" i="104"/>
  <c r="DB217" i="104"/>
  <c r="DA217" i="104"/>
  <c r="CZ217" i="104"/>
  <c r="CY217" i="104"/>
  <c r="CX217" i="104"/>
  <c r="CW217" i="104"/>
  <c r="CV217" i="104"/>
  <c r="CU217" i="104"/>
  <c r="CT217" i="104"/>
  <c r="CS217" i="104"/>
  <c r="CR217" i="104"/>
  <c r="CQ217" i="104"/>
  <c r="CP217" i="104"/>
  <c r="CO217" i="104"/>
  <c r="CN217" i="104"/>
  <c r="CM217" i="104"/>
  <c r="CL217" i="104"/>
  <c r="CK217" i="104"/>
  <c r="CJ217" i="104"/>
  <c r="CI217" i="104"/>
  <c r="CG216" i="104"/>
  <c r="CH216" i="104"/>
  <c r="DD216" i="104"/>
  <c r="DC216" i="104"/>
  <c r="DB216" i="104"/>
  <c r="DA216" i="104"/>
  <c r="CZ216" i="104"/>
  <c r="CY216" i="104"/>
  <c r="CX216" i="104"/>
  <c r="CW216" i="104"/>
  <c r="CV216" i="104"/>
  <c r="CU216" i="104"/>
  <c r="CT216" i="104"/>
  <c r="CS216" i="104"/>
  <c r="CR216" i="104"/>
  <c r="CQ216" i="104"/>
  <c r="CP216" i="104"/>
  <c r="CO216" i="104"/>
  <c r="CN216" i="104"/>
  <c r="CM216" i="104"/>
  <c r="CL216" i="104"/>
  <c r="CK216" i="104"/>
  <c r="CJ216" i="104"/>
  <c r="CI216" i="104"/>
  <c r="CG215" i="104"/>
  <c r="CH215" i="104"/>
  <c r="DD215" i="104"/>
  <c r="DC215" i="104"/>
  <c r="DB215" i="104"/>
  <c r="DA215" i="104"/>
  <c r="CZ215" i="104"/>
  <c r="CY215" i="104"/>
  <c r="CX215" i="104"/>
  <c r="CW215" i="104"/>
  <c r="CV215" i="104"/>
  <c r="CU215" i="104"/>
  <c r="CT215" i="104"/>
  <c r="CS215" i="104"/>
  <c r="CR215" i="104"/>
  <c r="CQ215" i="104"/>
  <c r="CP215" i="104"/>
  <c r="CO215" i="104"/>
  <c r="CN215" i="104"/>
  <c r="CM215" i="104"/>
  <c r="CL215" i="104"/>
  <c r="CK215" i="104"/>
  <c r="CJ215" i="104"/>
  <c r="CI215" i="104"/>
  <c r="CG214" i="104"/>
  <c r="CH214" i="104"/>
  <c r="DD214" i="104"/>
  <c r="DC214" i="104"/>
  <c r="DB214" i="104"/>
  <c r="DA214" i="104"/>
  <c r="CZ214" i="104"/>
  <c r="CY214" i="104"/>
  <c r="CX214" i="104"/>
  <c r="CW214" i="104"/>
  <c r="CV214" i="104"/>
  <c r="CU214" i="104"/>
  <c r="CT214" i="104"/>
  <c r="CS214" i="104"/>
  <c r="CR214" i="104"/>
  <c r="CQ214" i="104"/>
  <c r="CP214" i="104"/>
  <c r="CO214" i="104"/>
  <c r="CN214" i="104"/>
  <c r="CM214" i="104"/>
  <c r="CL214" i="104"/>
  <c r="CK214" i="104"/>
  <c r="CJ214" i="104"/>
  <c r="CI214" i="104"/>
  <c r="CG213" i="104"/>
  <c r="CH213" i="104"/>
  <c r="DD213" i="104"/>
  <c r="DC213" i="104"/>
  <c r="DB213" i="104"/>
  <c r="DA213" i="104"/>
  <c r="CZ213" i="104"/>
  <c r="CY213" i="104"/>
  <c r="CX213" i="104"/>
  <c r="CW213" i="104"/>
  <c r="CV213" i="104"/>
  <c r="CU213" i="104"/>
  <c r="CT213" i="104"/>
  <c r="CS213" i="104"/>
  <c r="CR213" i="104"/>
  <c r="CQ213" i="104"/>
  <c r="CP213" i="104"/>
  <c r="CO213" i="104"/>
  <c r="CN213" i="104"/>
  <c r="CM213" i="104"/>
  <c r="CL213" i="104"/>
  <c r="CK213" i="104"/>
  <c r="CJ213" i="104"/>
  <c r="CI213" i="104"/>
  <c r="CG212" i="104"/>
  <c r="CH212" i="104"/>
  <c r="DD212" i="104"/>
  <c r="DC212" i="104"/>
  <c r="DB212" i="104"/>
  <c r="DA212" i="104"/>
  <c r="CZ212" i="104"/>
  <c r="CY212" i="104"/>
  <c r="CX212" i="104"/>
  <c r="CW212" i="104"/>
  <c r="CV212" i="104"/>
  <c r="CU212" i="104"/>
  <c r="CT212" i="104"/>
  <c r="CS212" i="104"/>
  <c r="CR212" i="104"/>
  <c r="CQ212" i="104"/>
  <c r="CP212" i="104"/>
  <c r="CO212" i="104"/>
  <c r="CN212" i="104"/>
  <c r="CM212" i="104"/>
  <c r="CL212" i="104"/>
  <c r="CK212" i="104"/>
  <c r="CJ212" i="104"/>
  <c r="CI212" i="104"/>
  <c r="CG211" i="104"/>
  <c r="CH211" i="104"/>
  <c r="DD211" i="104"/>
  <c r="DC211" i="104"/>
  <c r="DB211" i="104"/>
  <c r="DA211" i="104"/>
  <c r="CZ211" i="104"/>
  <c r="CY211" i="104"/>
  <c r="CX211" i="104"/>
  <c r="CW211" i="104"/>
  <c r="CV211" i="104"/>
  <c r="CU211" i="104"/>
  <c r="CT211" i="104"/>
  <c r="CS211" i="104"/>
  <c r="CR211" i="104"/>
  <c r="CQ211" i="104"/>
  <c r="CP211" i="104"/>
  <c r="CO211" i="104"/>
  <c r="CN211" i="104"/>
  <c r="CM211" i="104"/>
  <c r="CL211" i="104"/>
  <c r="CK211" i="104"/>
  <c r="CJ211" i="104"/>
  <c r="CI211" i="104"/>
  <c r="CG210" i="104"/>
  <c r="CH210" i="104"/>
  <c r="DD210" i="104"/>
  <c r="DC210" i="104"/>
  <c r="DB210" i="104"/>
  <c r="DA210" i="104"/>
  <c r="CZ210" i="104"/>
  <c r="CY210" i="104"/>
  <c r="CX210" i="104"/>
  <c r="CW210" i="104"/>
  <c r="CV210" i="104"/>
  <c r="CU210" i="104"/>
  <c r="CT210" i="104"/>
  <c r="CS210" i="104"/>
  <c r="CR210" i="104"/>
  <c r="CQ210" i="104"/>
  <c r="CP210" i="104"/>
  <c r="CO210" i="104"/>
  <c r="CN210" i="104"/>
  <c r="CM210" i="104"/>
  <c r="CL210" i="104"/>
  <c r="CK210" i="104"/>
  <c r="CJ210" i="104"/>
  <c r="CI210" i="104"/>
  <c r="CG209" i="104"/>
  <c r="CH209" i="104"/>
  <c r="DD209" i="104"/>
  <c r="DC209" i="104"/>
  <c r="DB209" i="104"/>
  <c r="DA209" i="104"/>
  <c r="CZ209" i="104"/>
  <c r="CY209" i="104"/>
  <c r="CX209" i="104"/>
  <c r="CW209" i="104"/>
  <c r="CV209" i="104"/>
  <c r="CU209" i="104"/>
  <c r="CT209" i="104"/>
  <c r="CS209" i="104"/>
  <c r="CR209" i="104"/>
  <c r="CQ209" i="104"/>
  <c r="CP209" i="104"/>
  <c r="CO209" i="104"/>
  <c r="CN209" i="104"/>
  <c r="CM209" i="104"/>
  <c r="CL209" i="104"/>
  <c r="CK209" i="104"/>
  <c r="CJ209" i="104"/>
  <c r="CI209" i="104"/>
  <c r="CG208" i="104"/>
  <c r="CH208" i="104"/>
  <c r="DD208" i="104"/>
  <c r="DC208" i="104"/>
  <c r="DB208" i="104"/>
  <c r="DA208" i="104"/>
  <c r="CZ208" i="104"/>
  <c r="CY208" i="104"/>
  <c r="CX208" i="104"/>
  <c r="CW208" i="104"/>
  <c r="CV208" i="104"/>
  <c r="CU208" i="104"/>
  <c r="CT208" i="104"/>
  <c r="CS208" i="104"/>
  <c r="CR208" i="104"/>
  <c r="CQ208" i="104"/>
  <c r="CP208" i="104"/>
  <c r="CO208" i="104"/>
  <c r="CN208" i="104"/>
  <c r="CM208" i="104"/>
  <c r="CL208" i="104"/>
  <c r="CK208" i="104"/>
  <c r="CJ208" i="104"/>
  <c r="CI208" i="104"/>
  <c r="CF204" i="104"/>
  <c r="CF205" i="104"/>
  <c r="CF206" i="104"/>
  <c r="CF207" i="104"/>
  <c r="CG207" i="104"/>
  <c r="CH207" i="104"/>
  <c r="DD207" i="104"/>
  <c r="DC207" i="104"/>
  <c r="DB207" i="104"/>
  <c r="DA207" i="104"/>
  <c r="CZ207" i="104"/>
  <c r="CY207" i="104"/>
  <c r="CX207" i="104"/>
  <c r="CW207" i="104"/>
  <c r="CV207" i="104"/>
  <c r="CU207" i="104"/>
  <c r="CT207" i="104"/>
  <c r="CS207" i="104"/>
  <c r="CR207" i="104"/>
  <c r="CQ207" i="104"/>
  <c r="CP207" i="104"/>
  <c r="CO207" i="104"/>
  <c r="CN207" i="104"/>
  <c r="CM207" i="104"/>
  <c r="CL207" i="104"/>
  <c r="CK207" i="104"/>
  <c r="CJ207" i="104"/>
  <c r="CI207" i="104"/>
  <c r="CG206" i="104"/>
  <c r="CH206" i="104"/>
  <c r="DD206" i="104"/>
  <c r="DC206" i="104"/>
  <c r="DB206" i="104"/>
  <c r="DA206" i="104"/>
  <c r="CZ206" i="104"/>
  <c r="CY206" i="104"/>
  <c r="CX206" i="104"/>
  <c r="CW206" i="104"/>
  <c r="CV206" i="104"/>
  <c r="CU206" i="104"/>
  <c r="CT206" i="104"/>
  <c r="CS206" i="104"/>
  <c r="CR206" i="104"/>
  <c r="CQ206" i="104"/>
  <c r="CP206" i="104"/>
  <c r="CO206" i="104"/>
  <c r="CN206" i="104"/>
  <c r="CM206" i="104"/>
  <c r="CL206" i="104"/>
  <c r="CK206" i="104"/>
  <c r="CJ206" i="104"/>
  <c r="CI206" i="104"/>
  <c r="CG205" i="104"/>
  <c r="CH205" i="104"/>
  <c r="DD205" i="104"/>
  <c r="DC205" i="104"/>
  <c r="DB205" i="104"/>
  <c r="DA205" i="104"/>
  <c r="CZ205" i="104"/>
  <c r="CY205" i="104"/>
  <c r="CX205" i="104"/>
  <c r="CW205" i="104"/>
  <c r="CV205" i="104"/>
  <c r="CU205" i="104"/>
  <c r="CT205" i="104"/>
  <c r="CS205" i="104"/>
  <c r="CR205" i="104"/>
  <c r="CQ205" i="104"/>
  <c r="CP205" i="104"/>
  <c r="CO205" i="104"/>
  <c r="CN205" i="104"/>
  <c r="CM205" i="104"/>
  <c r="CL205" i="104"/>
  <c r="CK205" i="104"/>
  <c r="CJ205" i="104"/>
  <c r="CI205" i="104"/>
  <c r="CG204" i="104"/>
  <c r="CH204" i="104"/>
  <c r="DD204" i="104"/>
  <c r="DC204" i="104"/>
  <c r="DB204" i="104"/>
  <c r="DA204" i="104"/>
  <c r="CZ204" i="104"/>
  <c r="CY204" i="104"/>
  <c r="CX204" i="104"/>
  <c r="CW204" i="104"/>
  <c r="CV204" i="104"/>
  <c r="CU204" i="104"/>
  <c r="CT204" i="104"/>
  <c r="CS204" i="104"/>
  <c r="CR204" i="104"/>
  <c r="CQ204" i="104"/>
  <c r="CP204" i="104"/>
  <c r="CO204" i="104"/>
  <c r="CN204" i="104"/>
  <c r="CM204" i="104"/>
  <c r="CL204" i="104"/>
  <c r="CK204" i="104"/>
  <c r="CJ204" i="104"/>
  <c r="CI204" i="104"/>
  <c r="CF203" i="104"/>
  <c r="CG203" i="104"/>
  <c r="CH203" i="104"/>
  <c r="DD203" i="104"/>
  <c r="DC203" i="104"/>
  <c r="DB203" i="104"/>
  <c r="DA203" i="104"/>
  <c r="CZ203" i="104"/>
  <c r="CY203" i="104"/>
  <c r="CX203" i="104"/>
  <c r="CW203" i="104"/>
  <c r="CV203" i="104"/>
  <c r="CU203" i="104"/>
  <c r="CT203" i="104"/>
  <c r="CS203" i="104"/>
  <c r="CR203" i="104"/>
  <c r="CQ203" i="104"/>
  <c r="CP203" i="104"/>
  <c r="CO203" i="104"/>
  <c r="CN203" i="104"/>
  <c r="CM203" i="104"/>
  <c r="CL203" i="104"/>
  <c r="CK203" i="104"/>
  <c r="CJ203" i="104"/>
  <c r="CI203" i="104"/>
  <c r="CF201" i="104"/>
  <c r="CF202" i="104"/>
  <c r="CG202" i="104"/>
  <c r="CH202" i="104"/>
  <c r="DD202" i="104"/>
  <c r="DC202" i="104"/>
  <c r="DB202" i="104"/>
  <c r="DA202" i="104"/>
  <c r="CZ202" i="104"/>
  <c r="CY202" i="104"/>
  <c r="CX202" i="104"/>
  <c r="CW202" i="104"/>
  <c r="CV202" i="104"/>
  <c r="CU202" i="104"/>
  <c r="CT202" i="104"/>
  <c r="CS202" i="104"/>
  <c r="CR202" i="104"/>
  <c r="CQ202" i="104"/>
  <c r="CP202" i="104"/>
  <c r="CO202" i="104"/>
  <c r="CN202" i="104"/>
  <c r="CM202" i="104"/>
  <c r="CL202" i="104"/>
  <c r="CK202" i="104"/>
  <c r="CJ202" i="104"/>
  <c r="CI202" i="104"/>
  <c r="CG201" i="104"/>
  <c r="CH201" i="104"/>
  <c r="DD201" i="104"/>
  <c r="DC201" i="104"/>
  <c r="DB201" i="104"/>
  <c r="DA201" i="104"/>
  <c r="CZ201" i="104"/>
  <c r="CY201" i="104"/>
  <c r="CX201" i="104"/>
  <c r="CW201" i="104"/>
  <c r="CV201" i="104"/>
  <c r="CU201" i="104"/>
  <c r="CT201" i="104"/>
  <c r="CS201" i="104"/>
  <c r="CR201" i="104"/>
  <c r="CQ201" i="104"/>
  <c r="CP201" i="104"/>
  <c r="CO201" i="104"/>
  <c r="CN201" i="104"/>
  <c r="CM201" i="104"/>
  <c r="CL201" i="104"/>
  <c r="CK201" i="104"/>
  <c r="CJ201" i="104"/>
  <c r="CI201" i="104"/>
  <c r="CF196" i="104"/>
  <c r="CF197" i="104"/>
  <c r="CF198" i="104"/>
  <c r="CF199" i="104"/>
  <c r="CF200" i="104"/>
  <c r="CG200" i="104"/>
  <c r="CH200" i="104"/>
  <c r="DD200" i="104"/>
  <c r="DC200" i="104"/>
  <c r="DB200" i="104"/>
  <c r="DA200" i="104"/>
  <c r="CZ200" i="104"/>
  <c r="CY200" i="104"/>
  <c r="CX200" i="104"/>
  <c r="CW200" i="104"/>
  <c r="CV200" i="104"/>
  <c r="CU200" i="104"/>
  <c r="CT200" i="104"/>
  <c r="CS200" i="104"/>
  <c r="CR200" i="104"/>
  <c r="CQ200" i="104"/>
  <c r="CP200" i="104"/>
  <c r="CO200" i="104"/>
  <c r="CN200" i="104"/>
  <c r="CM200" i="104"/>
  <c r="CL200" i="104"/>
  <c r="CK200" i="104"/>
  <c r="CJ200" i="104"/>
  <c r="CI200" i="104"/>
  <c r="CG199" i="104"/>
  <c r="CH199" i="104"/>
  <c r="DD199" i="104"/>
  <c r="DC199" i="104"/>
  <c r="DB199" i="104"/>
  <c r="DA199" i="104"/>
  <c r="CZ199" i="104"/>
  <c r="CY199" i="104"/>
  <c r="CX199" i="104"/>
  <c r="CW199" i="104"/>
  <c r="CV199" i="104"/>
  <c r="CU199" i="104"/>
  <c r="CT199" i="104"/>
  <c r="CS199" i="104"/>
  <c r="CR199" i="104"/>
  <c r="CQ199" i="104"/>
  <c r="CP199" i="104"/>
  <c r="CO199" i="104"/>
  <c r="CN199" i="104"/>
  <c r="CM199" i="104"/>
  <c r="CL199" i="104"/>
  <c r="CK199" i="104"/>
  <c r="CJ199" i="104"/>
  <c r="CI199" i="104"/>
  <c r="CG198" i="104"/>
  <c r="CH198" i="104"/>
  <c r="DD198" i="104"/>
  <c r="DC198" i="104"/>
  <c r="DB198" i="104"/>
  <c r="DA198" i="104"/>
  <c r="CZ198" i="104"/>
  <c r="CY198" i="104"/>
  <c r="CX198" i="104"/>
  <c r="CW198" i="104"/>
  <c r="CV198" i="104"/>
  <c r="CU198" i="104"/>
  <c r="CT198" i="104"/>
  <c r="CS198" i="104"/>
  <c r="CR198" i="104"/>
  <c r="CQ198" i="104"/>
  <c r="CP198" i="104"/>
  <c r="CO198" i="104"/>
  <c r="CN198" i="104"/>
  <c r="CM198" i="104"/>
  <c r="CL198" i="104"/>
  <c r="CK198" i="104"/>
  <c r="CJ198" i="104"/>
  <c r="CI198" i="104"/>
  <c r="CG197" i="104"/>
  <c r="CH197" i="104"/>
  <c r="DD197" i="104"/>
  <c r="DC197" i="104"/>
  <c r="DB197" i="104"/>
  <c r="DA197" i="104"/>
  <c r="CZ197" i="104"/>
  <c r="CY197" i="104"/>
  <c r="CX197" i="104"/>
  <c r="CW197" i="104"/>
  <c r="CV197" i="104"/>
  <c r="CU197" i="104"/>
  <c r="CT197" i="104"/>
  <c r="CS197" i="104"/>
  <c r="CR197" i="104"/>
  <c r="CQ197" i="104"/>
  <c r="CP197" i="104"/>
  <c r="CO197" i="104"/>
  <c r="CN197" i="104"/>
  <c r="CM197" i="104"/>
  <c r="CL197" i="104"/>
  <c r="CK197" i="104"/>
  <c r="CJ197" i="104"/>
  <c r="CI197" i="104"/>
  <c r="CG196" i="104"/>
  <c r="CH196" i="104"/>
  <c r="DD196" i="104"/>
  <c r="DC196" i="104"/>
  <c r="DB196" i="104"/>
  <c r="DA196" i="104"/>
  <c r="CZ196" i="104"/>
  <c r="CY196" i="104"/>
  <c r="CX196" i="104"/>
  <c r="CW196" i="104"/>
  <c r="CV196" i="104"/>
  <c r="CU196" i="104"/>
  <c r="CT196" i="104"/>
  <c r="CS196" i="104"/>
  <c r="CR196" i="104"/>
  <c r="CQ196" i="104"/>
  <c r="CP196" i="104"/>
  <c r="CO196" i="104"/>
  <c r="CN196" i="104"/>
  <c r="CM196" i="104"/>
  <c r="CL196" i="104"/>
  <c r="CK196" i="104"/>
  <c r="CJ196" i="104"/>
  <c r="CI196" i="104"/>
  <c r="CF193" i="104"/>
  <c r="CF194" i="104"/>
  <c r="CF195" i="104"/>
  <c r="CG195" i="104"/>
  <c r="CH195" i="104"/>
  <c r="DD195" i="104"/>
  <c r="DC195" i="104"/>
  <c r="DB195" i="104"/>
  <c r="DA195" i="104"/>
  <c r="CZ195" i="104"/>
  <c r="CY195" i="104"/>
  <c r="CX195" i="104"/>
  <c r="CW195" i="104"/>
  <c r="CV195" i="104"/>
  <c r="CU195" i="104"/>
  <c r="CT195" i="104"/>
  <c r="CS195" i="104"/>
  <c r="CR195" i="104"/>
  <c r="CQ195" i="104"/>
  <c r="CP195" i="104"/>
  <c r="CO195" i="104"/>
  <c r="CN195" i="104"/>
  <c r="CM195" i="104"/>
  <c r="CL195" i="104"/>
  <c r="CK195" i="104"/>
  <c r="CJ195" i="104"/>
  <c r="CI195" i="104"/>
  <c r="CG194" i="104"/>
  <c r="CH194" i="104"/>
  <c r="DD194" i="104"/>
  <c r="DC194" i="104"/>
  <c r="DB194" i="104"/>
  <c r="DA194" i="104"/>
  <c r="CZ194" i="104"/>
  <c r="CY194" i="104"/>
  <c r="CX194" i="104"/>
  <c r="CW194" i="104"/>
  <c r="CV194" i="104"/>
  <c r="CU194" i="104"/>
  <c r="CT194" i="104"/>
  <c r="CS194" i="104"/>
  <c r="CR194" i="104"/>
  <c r="CQ194" i="104"/>
  <c r="CP194" i="104"/>
  <c r="CO194" i="104"/>
  <c r="CN194" i="104"/>
  <c r="CM194" i="104"/>
  <c r="CL194" i="104"/>
  <c r="CK194" i="104"/>
  <c r="CJ194" i="104"/>
  <c r="CI194" i="104"/>
  <c r="CG193" i="104"/>
  <c r="CH193" i="104"/>
  <c r="DD193" i="104"/>
  <c r="DC193" i="104"/>
  <c r="DB193" i="104"/>
  <c r="DA193" i="104"/>
  <c r="CZ193" i="104"/>
  <c r="CY193" i="104"/>
  <c r="CX193" i="104"/>
  <c r="CW193" i="104"/>
  <c r="CV193" i="104"/>
  <c r="CU193" i="104"/>
  <c r="CT193" i="104"/>
  <c r="CS193" i="104"/>
  <c r="CR193" i="104"/>
  <c r="CQ193" i="104"/>
  <c r="CP193" i="104"/>
  <c r="CO193" i="104"/>
  <c r="CN193" i="104"/>
  <c r="CM193" i="104"/>
  <c r="CL193" i="104"/>
  <c r="CK193" i="104"/>
  <c r="CJ193" i="104"/>
  <c r="CI193" i="104"/>
  <c r="CF184" i="104"/>
  <c r="CF185" i="104"/>
  <c r="CF186" i="104"/>
  <c r="CF187" i="104"/>
  <c r="CF188" i="104"/>
  <c r="CF189" i="104"/>
  <c r="CF190" i="104"/>
  <c r="CF191" i="104"/>
  <c r="CF192" i="104"/>
  <c r="CG192" i="104"/>
  <c r="CH192" i="104"/>
  <c r="DD192" i="104"/>
  <c r="DC192" i="104"/>
  <c r="DB192" i="104"/>
  <c r="DA192" i="104"/>
  <c r="CZ192" i="104"/>
  <c r="CY192" i="104"/>
  <c r="CX192" i="104"/>
  <c r="CW192" i="104"/>
  <c r="CV192" i="104"/>
  <c r="CU192" i="104"/>
  <c r="CT192" i="104"/>
  <c r="CS192" i="104"/>
  <c r="CR192" i="104"/>
  <c r="CQ192" i="104"/>
  <c r="CP192" i="104"/>
  <c r="CO192" i="104"/>
  <c r="CN192" i="104"/>
  <c r="CM192" i="104"/>
  <c r="CL192" i="104"/>
  <c r="CK192" i="104"/>
  <c r="CJ192" i="104"/>
  <c r="CI192" i="104"/>
  <c r="CG191" i="104"/>
  <c r="CH191" i="104"/>
  <c r="DD191" i="104"/>
  <c r="DC191" i="104"/>
  <c r="DB191" i="104"/>
  <c r="DA191" i="104"/>
  <c r="CZ191" i="104"/>
  <c r="CY191" i="104"/>
  <c r="CX191" i="104"/>
  <c r="CW191" i="104"/>
  <c r="CV191" i="104"/>
  <c r="CU191" i="104"/>
  <c r="CT191" i="104"/>
  <c r="CS191" i="104"/>
  <c r="CR191" i="104"/>
  <c r="CQ191" i="104"/>
  <c r="CP191" i="104"/>
  <c r="CO191" i="104"/>
  <c r="CN191" i="104"/>
  <c r="CM191" i="104"/>
  <c r="CL191" i="104"/>
  <c r="CK191" i="104"/>
  <c r="CJ191" i="104"/>
  <c r="CI191" i="104"/>
  <c r="CG190" i="104"/>
  <c r="CH190" i="104"/>
  <c r="DD190" i="104"/>
  <c r="DC190" i="104"/>
  <c r="DB190" i="104"/>
  <c r="DA190" i="104"/>
  <c r="CZ190" i="104"/>
  <c r="CY190" i="104"/>
  <c r="CX190" i="104"/>
  <c r="CW190" i="104"/>
  <c r="CV190" i="104"/>
  <c r="CU190" i="104"/>
  <c r="CT190" i="104"/>
  <c r="CS190" i="104"/>
  <c r="CR190" i="104"/>
  <c r="CQ190" i="104"/>
  <c r="CP190" i="104"/>
  <c r="CO190" i="104"/>
  <c r="CN190" i="104"/>
  <c r="CM190" i="104"/>
  <c r="CL190" i="104"/>
  <c r="CK190" i="104"/>
  <c r="CJ190" i="104"/>
  <c r="CI190" i="104"/>
  <c r="CG189" i="104"/>
  <c r="CH189" i="104"/>
  <c r="DD189" i="104"/>
  <c r="DC189" i="104"/>
  <c r="DB189" i="104"/>
  <c r="DA189" i="104"/>
  <c r="CZ189" i="104"/>
  <c r="CY189" i="104"/>
  <c r="CX189" i="104"/>
  <c r="CW189" i="104"/>
  <c r="CV189" i="104"/>
  <c r="CU189" i="104"/>
  <c r="CT189" i="104"/>
  <c r="CS189" i="104"/>
  <c r="CR189" i="104"/>
  <c r="CQ189" i="104"/>
  <c r="CP189" i="104"/>
  <c r="CO189" i="104"/>
  <c r="CN189" i="104"/>
  <c r="CM189" i="104"/>
  <c r="CL189" i="104"/>
  <c r="CK189" i="104"/>
  <c r="CJ189" i="104"/>
  <c r="CI189" i="104"/>
  <c r="CG188" i="104"/>
  <c r="CH188" i="104"/>
  <c r="DD188" i="104"/>
  <c r="DC188" i="104"/>
  <c r="DB188" i="104"/>
  <c r="DA188" i="104"/>
  <c r="CZ188" i="104"/>
  <c r="CY188" i="104"/>
  <c r="CX188" i="104"/>
  <c r="CW188" i="104"/>
  <c r="CV188" i="104"/>
  <c r="CU188" i="104"/>
  <c r="CT188" i="104"/>
  <c r="CS188" i="104"/>
  <c r="CR188" i="104"/>
  <c r="CQ188" i="104"/>
  <c r="CP188" i="104"/>
  <c r="CO188" i="104"/>
  <c r="CN188" i="104"/>
  <c r="CM188" i="104"/>
  <c r="CL188" i="104"/>
  <c r="CK188" i="104"/>
  <c r="CJ188" i="104"/>
  <c r="CI188" i="104"/>
  <c r="CG187" i="104"/>
  <c r="CH187" i="104"/>
  <c r="DD187" i="104"/>
  <c r="DC187" i="104"/>
  <c r="DB187" i="104"/>
  <c r="DA187" i="104"/>
  <c r="CZ187" i="104"/>
  <c r="CY187" i="104"/>
  <c r="CX187" i="104"/>
  <c r="CW187" i="104"/>
  <c r="CV187" i="104"/>
  <c r="CU187" i="104"/>
  <c r="CT187" i="104"/>
  <c r="CS187" i="104"/>
  <c r="CR187" i="104"/>
  <c r="CQ187" i="104"/>
  <c r="CP187" i="104"/>
  <c r="CO187" i="104"/>
  <c r="CN187" i="104"/>
  <c r="CM187" i="104"/>
  <c r="CL187" i="104"/>
  <c r="CK187" i="104"/>
  <c r="CJ187" i="104"/>
  <c r="CI187" i="104"/>
  <c r="CG186" i="104"/>
  <c r="CH186" i="104"/>
  <c r="DD186" i="104"/>
  <c r="DC186" i="104"/>
  <c r="DB186" i="104"/>
  <c r="DA186" i="104"/>
  <c r="CZ186" i="104"/>
  <c r="CY186" i="104"/>
  <c r="CX186" i="104"/>
  <c r="CW186" i="104"/>
  <c r="CV186" i="104"/>
  <c r="CU186" i="104"/>
  <c r="CT186" i="104"/>
  <c r="CS186" i="104"/>
  <c r="CR186" i="104"/>
  <c r="CQ186" i="104"/>
  <c r="CP186" i="104"/>
  <c r="CO186" i="104"/>
  <c r="CN186" i="104"/>
  <c r="CM186" i="104"/>
  <c r="CL186" i="104"/>
  <c r="CK186" i="104"/>
  <c r="CJ186" i="104"/>
  <c r="CI186" i="104"/>
  <c r="CG185" i="104"/>
  <c r="CH185" i="104"/>
  <c r="DD185" i="104"/>
  <c r="DC185" i="104"/>
  <c r="DB185" i="104"/>
  <c r="DA185" i="104"/>
  <c r="CZ185" i="104"/>
  <c r="CY185" i="104"/>
  <c r="CX185" i="104"/>
  <c r="CW185" i="104"/>
  <c r="CV185" i="104"/>
  <c r="CU185" i="104"/>
  <c r="CT185" i="104"/>
  <c r="CS185" i="104"/>
  <c r="CR185" i="104"/>
  <c r="CQ185" i="104"/>
  <c r="CP185" i="104"/>
  <c r="CO185" i="104"/>
  <c r="CN185" i="104"/>
  <c r="CM185" i="104"/>
  <c r="CL185" i="104"/>
  <c r="CK185" i="104"/>
  <c r="CJ185" i="104"/>
  <c r="CI185" i="104"/>
  <c r="CG184" i="104"/>
  <c r="CH184" i="104"/>
  <c r="DD184" i="104"/>
  <c r="DC184" i="104"/>
  <c r="DB184" i="104"/>
  <c r="DA184" i="104"/>
  <c r="CZ184" i="104"/>
  <c r="CY184" i="104"/>
  <c r="CX184" i="104"/>
  <c r="CW184" i="104"/>
  <c r="CV184" i="104"/>
  <c r="CU184" i="104"/>
  <c r="CT184" i="104"/>
  <c r="CS184" i="104"/>
  <c r="CR184" i="104"/>
  <c r="CQ184" i="104"/>
  <c r="CP184" i="104"/>
  <c r="CO184" i="104"/>
  <c r="CN184" i="104"/>
  <c r="CM184" i="104"/>
  <c r="CL184" i="104"/>
  <c r="CK184" i="104"/>
  <c r="CJ184" i="104"/>
  <c r="CI184" i="104"/>
  <c r="CF179" i="104"/>
  <c r="CF180" i="104"/>
  <c r="CF181" i="104"/>
  <c r="CF182" i="104"/>
  <c r="CF183" i="104"/>
  <c r="CG183" i="104"/>
  <c r="CH183" i="104"/>
  <c r="DD183" i="104"/>
  <c r="DC183" i="104"/>
  <c r="DB183" i="104"/>
  <c r="DA183" i="104"/>
  <c r="CZ183" i="104"/>
  <c r="CY183" i="104"/>
  <c r="CX183" i="104"/>
  <c r="CW183" i="104"/>
  <c r="CV183" i="104"/>
  <c r="CU183" i="104"/>
  <c r="CT183" i="104"/>
  <c r="CS183" i="104"/>
  <c r="CR183" i="104"/>
  <c r="CQ183" i="104"/>
  <c r="CP183" i="104"/>
  <c r="CO183" i="104"/>
  <c r="CN183" i="104"/>
  <c r="CM183" i="104"/>
  <c r="CL183" i="104"/>
  <c r="CK183" i="104"/>
  <c r="CJ183" i="104"/>
  <c r="CI183" i="104"/>
  <c r="CG182" i="104"/>
  <c r="CH182" i="104"/>
  <c r="DD182" i="104"/>
  <c r="DC182" i="104"/>
  <c r="DB182" i="104"/>
  <c r="DA182" i="104"/>
  <c r="CZ182" i="104"/>
  <c r="CY182" i="104"/>
  <c r="CX182" i="104"/>
  <c r="CW182" i="104"/>
  <c r="CV182" i="104"/>
  <c r="CU182" i="104"/>
  <c r="CT182" i="104"/>
  <c r="CS182" i="104"/>
  <c r="CR182" i="104"/>
  <c r="CQ182" i="104"/>
  <c r="CP182" i="104"/>
  <c r="CO182" i="104"/>
  <c r="CN182" i="104"/>
  <c r="CM182" i="104"/>
  <c r="CL182" i="104"/>
  <c r="CK182" i="104"/>
  <c r="CJ182" i="104"/>
  <c r="CI182" i="104"/>
  <c r="CG181" i="104"/>
  <c r="CH181" i="104"/>
  <c r="DD181" i="104"/>
  <c r="DC181" i="104"/>
  <c r="DB181" i="104"/>
  <c r="DA181" i="104"/>
  <c r="CZ181" i="104"/>
  <c r="CY181" i="104"/>
  <c r="CX181" i="104"/>
  <c r="CW181" i="104"/>
  <c r="CV181" i="104"/>
  <c r="CU181" i="104"/>
  <c r="CT181" i="104"/>
  <c r="CS181" i="104"/>
  <c r="CR181" i="104"/>
  <c r="CQ181" i="104"/>
  <c r="CP181" i="104"/>
  <c r="CO181" i="104"/>
  <c r="CN181" i="104"/>
  <c r="CM181" i="104"/>
  <c r="CL181" i="104"/>
  <c r="CK181" i="104"/>
  <c r="CJ181" i="104"/>
  <c r="CI181" i="104"/>
  <c r="CG180" i="104"/>
  <c r="CH180" i="104"/>
  <c r="DD180" i="104"/>
  <c r="DC180" i="104"/>
  <c r="DB180" i="104"/>
  <c r="DA180" i="104"/>
  <c r="CZ180" i="104"/>
  <c r="CY180" i="104"/>
  <c r="CX180" i="104"/>
  <c r="CW180" i="104"/>
  <c r="CV180" i="104"/>
  <c r="CU180" i="104"/>
  <c r="CT180" i="104"/>
  <c r="CS180" i="104"/>
  <c r="CR180" i="104"/>
  <c r="CQ180" i="104"/>
  <c r="CP180" i="104"/>
  <c r="CO180" i="104"/>
  <c r="CN180" i="104"/>
  <c r="CM180" i="104"/>
  <c r="CL180" i="104"/>
  <c r="CK180" i="104"/>
  <c r="CJ180" i="104"/>
  <c r="CI180" i="104"/>
  <c r="CG179" i="104"/>
  <c r="CH179" i="104"/>
  <c r="DD179" i="104"/>
  <c r="DC179" i="104"/>
  <c r="DB179" i="104"/>
  <c r="DA179" i="104"/>
  <c r="CZ179" i="104"/>
  <c r="CY179" i="104"/>
  <c r="CX179" i="104"/>
  <c r="CW179" i="104"/>
  <c r="CV179" i="104"/>
  <c r="CU179" i="104"/>
  <c r="CT179" i="104"/>
  <c r="CS179" i="104"/>
  <c r="CR179" i="104"/>
  <c r="CQ179" i="104"/>
  <c r="CP179" i="104"/>
  <c r="CO179" i="104"/>
  <c r="CN179" i="104"/>
  <c r="CM179" i="104"/>
  <c r="CL179" i="104"/>
  <c r="CK179" i="104"/>
  <c r="CJ179" i="104"/>
  <c r="CI179" i="104"/>
  <c r="CF174" i="104"/>
  <c r="CF175" i="104"/>
  <c r="CF176" i="104"/>
  <c r="CF177" i="104"/>
  <c r="CF178" i="104"/>
  <c r="CG178" i="104"/>
  <c r="CH178" i="104"/>
  <c r="DD178" i="104"/>
  <c r="DC178" i="104"/>
  <c r="DB178" i="104"/>
  <c r="DA178" i="104"/>
  <c r="CZ178" i="104"/>
  <c r="CY178" i="104"/>
  <c r="CX178" i="104"/>
  <c r="CW178" i="104"/>
  <c r="CV178" i="104"/>
  <c r="CU178" i="104"/>
  <c r="CT178" i="104"/>
  <c r="CS178" i="104"/>
  <c r="CR178" i="104"/>
  <c r="CQ178" i="104"/>
  <c r="CP178" i="104"/>
  <c r="CO178" i="104"/>
  <c r="CN178" i="104"/>
  <c r="CM178" i="104"/>
  <c r="CL178" i="104"/>
  <c r="CK178" i="104"/>
  <c r="CJ178" i="104"/>
  <c r="CI178" i="104"/>
  <c r="CG177" i="104"/>
  <c r="CH177" i="104"/>
  <c r="DD177" i="104"/>
  <c r="DC177" i="104"/>
  <c r="DB177" i="104"/>
  <c r="DA177" i="104"/>
  <c r="CZ177" i="104"/>
  <c r="CY177" i="104"/>
  <c r="CX177" i="104"/>
  <c r="CW177" i="104"/>
  <c r="CV177" i="104"/>
  <c r="CU177" i="104"/>
  <c r="CT177" i="104"/>
  <c r="CS177" i="104"/>
  <c r="CR177" i="104"/>
  <c r="CQ177" i="104"/>
  <c r="CP177" i="104"/>
  <c r="CO177" i="104"/>
  <c r="CN177" i="104"/>
  <c r="CM177" i="104"/>
  <c r="CL177" i="104"/>
  <c r="CK177" i="104"/>
  <c r="CJ177" i="104"/>
  <c r="CI177" i="104"/>
  <c r="CG176" i="104"/>
  <c r="CH176" i="104"/>
  <c r="DD176" i="104"/>
  <c r="DC176" i="104"/>
  <c r="DB176" i="104"/>
  <c r="DA176" i="104"/>
  <c r="CZ176" i="104"/>
  <c r="CY176" i="104"/>
  <c r="CX176" i="104"/>
  <c r="CW176" i="104"/>
  <c r="CV176" i="104"/>
  <c r="CU176" i="104"/>
  <c r="CT176" i="104"/>
  <c r="CS176" i="104"/>
  <c r="CR176" i="104"/>
  <c r="CQ176" i="104"/>
  <c r="CP176" i="104"/>
  <c r="CO176" i="104"/>
  <c r="CN176" i="104"/>
  <c r="CM176" i="104"/>
  <c r="CL176" i="104"/>
  <c r="CK176" i="104"/>
  <c r="CJ176" i="104"/>
  <c r="CI176" i="104"/>
  <c r="CG175" i="104"/>
  <c r="CH175" i="104"/>
  <c r="DD175" i="104"/>
  <c r="DC175" i="104"/>
  <c r="DB175" i="104"/>
  <c r="DA175" i="104"/>
  <c r="CZ175" i="104"/>
  <c r="CY175" i="104"/>
  <c r="CX175" i="104"/>
  <c r="CW175" i="104"/>
  <c r="CV175" i="104"/>
  <c r="CU175" i="104"/>
  <c r="CT175" i="104"/>
  <c r="CS175" i="104"/>
  <c r="CR175" i="104"/>
  <c r="CQ175" i="104"/>
  <c r="CP175" i="104"/>
  <c r="CO175" i="104"/>
  <c r="CN175" i="104"/>
  <c r="CM175" i="104"/>
  <c r="CL175" i="104"/>
  <c r="CK175" i="104"/>
  <c r="CJ175" i="104"/>
  <c r="CI175" i="104"/>
  <c r="CG174" i="104"/>
  <c r="CH174" i="104"/>
  <c r="DD174" i="104"/>
  <c r="DC174" i="104"/>
  <c r="DB174" i="104"/>
  <c r="DA174" i="104"/>
  <c r="CZ174" i="104"/>
  <c r="CY174" i="104"/>
  <c r="CX174" i="104"/>
  <c r="CW174" i="104"/>
  <c r="CV174" i="104"/>
  <c r="CU174" i="104"/>
  <c r="CT174" i="104"/>
  <c r="CS174" i="104"/>
  <c r="CR174" i="104"/>
  <c r="CQ174" i="104"/>
  <c r="CP174" i="104"/>
  <c r="CO174" i="104"/>
  <c r="CN174" i="104"/>
  <c r="CM174" i="104"/>
  <c r="CL174" i="104"/>
  <c r="CK174" i="104"/>
  <c r="CJ174" i="104"/>
  <c r="CI174" i="104"/>
  <c r="CF166" i="104"/>
  <c r="CF167" i="104"/>
  <c r="CF168" i="104"/>
  <c r="CF169" i="104"/>
  <c r="CF170" i="104"/>
  <c r="CF171" i="104"/>
  <c r="CF172" i="104"/>
  <c r="CF173" i="104"/>
  <c r="CG173" i="104"/>
  <c r="CH173" i="104"/>
  <c r="DD173" i="104"/>
  <c r="DC173" i="104"/>
  <c r="DB173" i="104"/>
  <c r="DA173" i="104"/>
  <c r="CZ173" i="104"/>
  <c r="CY173" i="104"/>
  <c r="CX173" i="104"/>
  <c r="CW173" i="104"/>
  <c r="CV173" i="104"/>
  <c r="CU173" i="104"/>
  <c r="CT173" i="104"/>
  <c r="CS173" i="104"/>
  <c r="CR173" i="104"/>
  <c r="CQ173" i="104"/>
  <c r="CP173" i="104"/>
  <c r="CO173" i="104"/>
  <c r="CN173" i="104"/>
  <c r="CM173" i="104"/>
  <c r="CL173" i="104"/>
  <c r="CK173" i="104"/>
  <c r="CJ173" i="104"/>
  <c r="CI173" i="104"/>
  <c r="CG172" i="104"/>
  <c r="CH172" i="104"/>
  <c r="DD172" i="104"/>
  <c r="DC172" i="104"/>
  <c r="DB172" i="104"/>
  <c r="DA172" i="104"/>
  <c r="CZ172" i="104"/>
  <c r="CY172" i="104"/>
  <c r="CX172" i="104"/>
  <c r="CW172" i="104"/>
  <c r="CV172" i="104"/>
  <c r="CU172" i="104"/>
  <c r="CT172" i="104"/>
  <c r="CS172" i="104"/>
  <c r="CR172" i="104"/>
  <c r="CQ172" i="104"/>
  <c r="CP172" i="104"/>
  <c r="CO172" i="104"/>
  <c r="CN172" i="104"/>
  <c r="CM172" i="104"/>
  <c r="CL172" i="104"/>
  <c r="CK172" i="104"/>
  <c r="CJ172" i="104"/>
  <c r="CI172" i="104"/>
  <c r="CG171" i="104"/>
  <c r="CH171" i="104"/>
  <c r="DD171" i="104"/>
  <c r="DC171" i="104"/>
  <c r="DB171" i="104"/>
  <c r="DA171" i="104"/>
  <c r="CZ171" i="104"/>
  <c r="CY171" i="104"/>
  <c r="CX171" i="104"/>
  <c r="CW171" i="104"/>
  <c r="CV171" i="104"/>
  <c r="CU171" i="104"/>
  <c r="CT171" i="104"/>
  <c r="CS171" i="104"/>
  <c r="CR171" i="104"/>
  <c r="CQ171" i="104"/>
  <c r="CP171" i="104"/>
  <c r="CO171" i="104"/>
  <c r="CN171" i="104"/>
  <c r="CM171" i="104"/>
  <c r="CL171" i="104"/>
  <c r="CK171" i="104"/>
  <c r="CJ171" i="104"/>
  <c r="CI171" i="104"/>
  <c r="CG170" i="104"/>
  <c r="CH170" i="104"/>
  <c r="DD170" i="104"/>
  <c r="DC170" i="104"/>
  <c r="DB170" i="104"/>
  <c r="DA170" i="104"/>
  <c r="CZ170" i="104"/>
  <c r="CY170" i="104"/>
  <c r="CX170" i="104"/>
  <c r="CW170" i="104"/>
  <c r="CV170" i="104"/>
  <c r="CU170" i="104"/>
  <c r="CT170" i="104"/>
  <c r="CS170" i="104"/>
  <c r="CR170" i="104"/>
  <c r="CQ170" i="104"/>
  <c r="CP170" i="104"/>
  <c r="CO170" i="104"/>
  <c r="CN170" i="104"/>
  <c r="CM170" i="104"/>
  <c r="CL170" i="104"/>
  <c r="CK170" i="104"/>
  <c r="CJ170" i="104"/>
  <c r="CI170" i="104"/>
  <c r="CG169" i="104"/>
  <c r="CH169" i="104"/>
  <c r="DD169" i="104"/>
  <c r="DC169" i="104"/>
  <c r="DB169" i="104"/>
  <c r="DA169" i="104"/>
  <c r="CZ169" i="104"/>
  <c r="CY169" i="104"/>
  <c r="CX169" i="104"/>
  <c r="CW169" i="104"/>
  <c r="CV169" i="104"/>
  <c r="CU169" i="104"/>
  <c r="CT169" i="104"/>
  <c r="CS169" i="104"/>
  <c r="CR169" i="104"/>
  <c r="CQ169" i="104"/>
  <c r="CP169" i="104"/>
  <c r="CO169" i="104"/>
  <c r="CN169" i="104"/>
  <c r="CM169" i="104"/>
  <c r="CL169" i="104"/>
  <c r="CK169" i="104"/>
  <c r="CJ169" i="104"/>
  <c r="CI169" i="104"/>
  <c r="CG168" i="104"/>
  <c r="CH168" i="104"/>
  <c r="DD168" i="104"/>
  <c r="DC168" i="104"/>
  <c r="DB168" i="104"/>
  <c r="DA168" i="104"/>
  <c r="CZ168" i="104"/>
  <c r="CY168" i="104"/>
  <c r="CX168" i="104"/>
  <c r="CW168" i="104"/>
  <c r="CV168" i="104"/>
  <c r="CU168" i="104"/>
  <c r="CT168" i="104"/>
  <c r="CS168" i="104"/>
  <c r="CR168" i="104"/>
  <c r="CQ168" i="104"/>
  <c r="CP168" i="104"/>
  <c r="CO168" i="104"/>
  <c r="CN168" i="104"/>
  <c r="CM168" i="104"/>
  <c r="CL168" i="104"/>
  <c r="CK168" i="104"/>
  <c r="CJ168" i="104"/>
  <c r="CI168" i="104"/>
  <c r="CG167" i="104"/>
  <c r="CH167" i="104"/>
  <c r="DD167" i="104"/>
  <c r="DC167" i="104"/>
  <c r="DB167" i="104"/>
  <c r="DA167" i="104"/>
  <c r="CZ167" i="104"/>
  <c r="CY167" i="104"/>
  <c r="CX167" i="104"/>
  <c r="CW167" i="104"/>
  <c r="CV167" i="104"/>
  <c r="CU167" i="104"/>
  <c r="CT167" i="104"/>
  <c r="CS167" i="104"/>
  <c r="CR167" i="104"/>
  <c r="CQ167" i="104"/>
  <c r="CP167" i="104"/>
  <c r="CO167" i="104"/>
  <c r="CN167" i="104"/>
  <c r="CM167" i="104"/>
  <c r="CL167" i="104"/>
  <c r="CK167" i="104"/>
  <c r="CJ167" i="104"/>
  <c r="CI167" i="104"/>
  <c r="CG166" i="104"/>
  <c r="CH166" i="104"/>
  <c r="DD166" i="104"/>
  <c r="DC166" i="104"/>
  <c r="DB166" i="104"/>
  <c r="DA166" i="104"/>
  <c r="CZ166" i="104"/>
  <c r="CY166" i="104"/>
  <c r="CX166" i="104"/>
  <c r="CW166" i="104"/>
  <c r="CV166" i="104"/>
  <c r="CU166" i="104"/>
  <c r="CT166" i="104"/>
  <c r="CS166" i="104"/>
  <c r="CR166" i="104"/>
  <c r="CQ166" i="104"/>
  <c r="CP166" i="104"/>
  <c r="CO166" i="104"/>
  <c r="CN166" i="104"/>
  <c r="CM166" i="104"/>
  <c r="CL166" i="104"/>
  <c r="CK166" i="104"/>
  <c r="CJ166" i="104"/>
  <c r="CI166" i="104"/>
  <c r="CF160" i="104"/>
  <c r="CF161" i="104"/>
  <c r="CF162" i="104"/>
  <c r="CF163" i="104"/>
  <c r="CF164" i="104"/>
  <c r="CF165" i="104"/>
  <c r="CG165" i="104"/>
  <c r="CH165" i="104"/>
  <c r="DD165" i="104"/>
  <c r="DC165" i="104"/>
  <c r="DB165" i="104"/>
  <c r="DA165" i="104"/>
  <c r="CZ165" i="104"/>
  <c r="CY165" i="104"/>
  <c r="CX165" i="104"/>
  <c r="CW165" i="104"/>
  <c r="CV165" i="104"/>
  <c r="CU165" i="104"/>
  <c r="CT165" i="104"/>
  <c r="CS165" i="104"/>
  <c r="CR165" i="104"/>
  <c r="CQ165" i="104"/>
  <c r="CP165" i="104"/>
  <c r="CO165" i="104"/>
  <c r="CN165" i="104"/>
  <c r="CM165" i="104"/>
  <c r="CL165" i="104"/>
  <c r="CK165" i="104"/>
  <c r="CJ165" i="104"/>
  <c r="CI165" i="104"/>
  <c r="CG164" i="104"/>
  <c r="CH164" i="104"/>
  <c r="DD164" i="104"/>
  <c r="DC164" i="104"/>
  <c r="DB164" i="104"/>
  <c r="DA164" i="104"/>
  <c r="CZ164" i="104"/>
  <c r="CY164" i="104"/>
  <c r="CX164" i="104"/>
  <c r="CW164" i="104"/>
  <c r="CV164" i="104"/>
  <c r="CU164" i="104"/>
  <c r="CT164" i="104"/>
  <c r="CS164" i="104"/>
  <c r="CR164" i="104"/>
  <c r="CQ164" i="104"/>
  <c r="CP164" i="104"/>
  <c r="CO164" i="104"/>
  <c r="CN164" i="104"/>
  <c r="CM164" i="104"/>
  <c r="CL164" i="104"/>
  <c r="CK164" i="104"/>
  <c r="CJ164" i="104"/>
  <c r="CI164" i="104"/>
  <c r="CG163" i="104"/>
  <c r="CH163" i="104"/>
  <c r="DD163" i="104"/>
  <c r="DC163" i="104"/>
  <c r="DB163" i="104"/>
  <c r="DA163" i="104"/>
  <c r="CZ163" i="104"/>
  <c r="CY163" i="104"/>
  <c r="CX163" i="104"/>
  <c r="CW163" i="104"/>
  <c r="CV163" i="104"/>
  <c r="CU163" i="104"/>
  <c r="CT163" i="104"/>
  <c r="CS163" i="104"/>
  <c r="CR163" i="104"/>
  <c r="CQ163" i="104"/>
  <c r="CP163" i="104"/>
  <c r="CO163" i="104"/>
  <c r="CN163" i="104"/>
  <c r="CM163" i="104"/>
  <c r="CL163" i="104"/>
  <c r="CK163" i="104"/>
  <c r="CJ163" i="104"/>
  <c r="CI163" i="104"/>
  <c r="CG162" i="104"/>
  <c r="CH162" i="104"/>
  <c r="DD162" i="104"/>
  <c r="DC162" i="104"/>
  <c r="DB162" i="104"/>
  <c r="DA162" i="104"/>
  <c r="CZ162" i="104"/>
  <c r="CY162" i="104"/>
  <c r="CX162" i="104"/>
  <c r="CW162" i="104"/>
  <c r="CV162" i="104"/>
  <c r="CU162" i="104"/>
  <c r="CT162" i="104"/>
  <c r="CS162" i="104"/>
  <c r="CR162" i="104"/>
  <c r="CQ162" i="104"/>
  <c r="CP162" i="104"/>
  <c r="CO162" i="104"/>
  <c r="CN162" i="104"/>
  <c r="CM162" i="104"/>
  <c r="CL162" i="104"/>
  <c r="CK162" i="104"/>
  <c r="CJ162" i="104"/>
  <c r="CI162" i="104"/>
  <c r="CG161" i="104"/>
  <c r="CH161" i="104"/>
  <c r="DD161" i="104"/>
  <c r="DC161" i="104"/>
  <c r="DB161" i="104"/>
  <c r="DA161" i="104"/>
  <c r="CZ161" i="104"/>
  <c r="CY161" i="104"/>
  <c r="CX161" i="104"/>
  <c r="CW161" i="104"/>
  <c r="CV161" i="104"/>
  <c r="CU161" i="104"/>
  <c r="CT161" i="104"/>
  <c r="CS161" i="104"/>
  <c r="CR161" i="104"/>
  <c r="CQ161" i="104"/>
  <c r="CP161" i="104"/>
  <c r="CO161" i="104"/>
  <c r="CN161" i="104"/>
  <c r="CM161" i="104"/>
  <c r="CL161" i="104"/>
  <c r="CK161" i="104"/>
  <c r="CJ161" i="104"/>
  <c r="CI161" i="104"/>
  <c r="CG160" i="104"/>
  <c r="CH160" i="104"/>
  <c r="DD160" i="104"/>
  <c r="DC160" i="104"/>
  <c r="DB160" i="104"/>
  <c r="DA160" i="104"/>
  <c r="CZ160" i="104"/>
  <c r="CY160" i="104"/>
  <c r="CX160" i="104"/>
  <c r="CW160" i="104"/>
  <c r="CV160" i="104"/>
  <c r="CU160" i="104"/>
  <c r="CT160" i="104"/>
  <c r="CS160" i="104"/>
  <c r="CR160" i="104"/>
  <c r="CQ160" i="104"/>
  <c r="CP160" i="104"/>
  <c r="CO160" i="104"/>
  <c r="CN160" i="104"/>
  <c r="CM160" i="104"/>
  <c r="CL160" i="104"/>
  <c r="CK160" i="104"/>
  <c r="CJ160" i="104"/>
  <c r="CI160" i="104"/>
  <c r="CF155" i="104"/>
  <c r="CF156" i="104"/>
  <c r="CF157" i="104"/>
  <c r="CF158" i="104"/>
  <c r="CF159" i="104"/>
  <c r="CG159" i="104"/>
  <c r="CH159" i="104"/>
  <c r="DD159" i="104"/>
  <c r="DC159" i="104"/>
  <c r="DB159" i="104"/>
  <c r="DA159" i="104"/>
  <c r="CZ159" i="104"/>
  <c r="CY159" i="104"/>
  <c r="CX159" i="104"/>
  <c r="CW159" i="104"/>
  <c r="CV159" i="104"/>
  <c r="CU159" i="104"/>
  <c r="CT159" i="104"/>
  <c r="CS159" i="104"/>
  <c r="CR159" i="104"/>
  <c r="CQ159" i="104"/>
  <c r="CP159" i="104"/>
  <c r="CO159" i="104"/>
  <c r="CN159" i="104"/>
  <c r="CM159" i="104"/>
  <c r="CL159" i="104"/>
  <c r="CK159" i="104"/>
  <c r="CJ159" i="104"/>
  <c r="CI159" i="104"/>
  <c r="CG158" i="104"/>
  <c r="CH158" i="104"/>
  <c r="DD158" i="104"/>
  <c r="DC158" i="104"/>
  <c r="DB158" i="104"/>
  <c r="DA158" i="104"/>
  <c r="CZ158" i="104"/>
  <c r="CY158" i="104"/>
  <c r="CX158" i="104"/>
  <c r="CW158" i="104"/>
  <c r="CV158" i="104"/>
  <c r="CU158" i="104"/>
  <c r="CT158" i="104"/>
  <c r="CS158" i="104"/>
  <c r="CR158" i="104"/>
  <c r="CQ158" i="104"/>
  <c r="CP158" i="104"/>
  <c r="CO158" i="104"/>
  <c r="CN158" i="104"/>
  <c r="CM158" i="104"/>
  <c r="CL158" i="104"/>
  <c r="CK158" i="104"/>
  <c r="CJ158" i="104"/>
  <c r="CI158" i="104"/>
  <c r="CG157" i="104"/>
  <c r="CH157" i="104"/>
  <c r="DD157" i="104"/>
  <c r="DC157" i="104"/>
  <c r="DB157" i="104"/>
  <c r="DA157" i="104"/>
  <c r="CZ157" i="104"/>
  <c r="CY157" i="104"/>
  <c r="CX157" i="104"/>
  <c r="CW157" i="104"/>
  <c r="CV157" i="104"/>
  <c r="CU157" i="104"/>
  <c r="CT157" i="104"/>
  <c r="CS157" i="104"/>
  <c r="CR157" i="104"/>
  <c r="CQ157" i="104"/>
  <c r="CP157" i="104"/>
  <c r="CO157" i="104"/>
  <c r="CN157" i="104"/>
  <c r="CM157" i="104"/>
  <c r="CL157" i="104"/>
  <c r="CK157" i="104"/>
  <c r="CJ157" i="104"/>
  <c r="CI157" i="104"/>
  <c r="CG156" i="104"/>
  <c r="CH156" i="104"/>
  <c r="DD156" i="104"/>
  <c r="DC156" i="104"/>
  <c r="DB156" i="104"/>
  <c r="DA156" i="104"/>
  <c r="CZ156" i="104"/>
  <c r="CY156" i="104"/>
  <c r="CX156" i="104"/>
  <c r="CW156" i="104"/>
  <c r="CV156" i="104"/>
  <c r="CU156" i="104"/>
  <c r="CT156" i="104"/>
  <c r="CS156" i="104"/>
  <c r="CR156" i="104"/>
  <c r="CQ156" i="104"/>
  <c r="CP156" i="104"/>
  <c r="CO156" i="104"/>
  <c r="CN156" i="104"/>
  <c r="CM156" i="104"/>
  <c r="CL156" i="104"/>
  <c r="CK156" i="104"/>
  <c r="CJ156" i="104"/>
  <c r="CI156" i="104"/>
  <c r="CG155" i="104"/>
  <c r="CH155" i="104"/>
  <c r="DD155" i="104"/>
  <c r="DC155" i="104"/>
  <c r="DB155" i="104"/>
  <c r="DA155" i="104"/>
  <c r="CZ155" i="104"/>
  <c r="CY155" i="104"/>
  <c r="CX155" i="104"/>
  <c r="CW155" i="104"/>
  <c r="CV155" i="104"/>
  <c r="CU155" i="104"/>
  <c r="CT155" i="104"/>
  <c r="CS155" i="104"/>
  <c r="CR155" i="104"/>
  <c r="CQ155" i="104"/>
  <c r="CP155" i="104"/>
  <c r="CO155" i="104"/>
  <c r="CN155" i="104"/>
  <c r="CM155" i="104"/>
  <c r="CL155" i="104"/>
  <c r="CK155" i="104"/>
  <c r="CJ155" i="104"/>
  <c r="CI155" i="104"/>
  <c r="CF152" i="104"/>
  <c r="CF153" i="104"/>
  <c r="CF154" i="104"/>
  <c r="CG154" i="104"/>
  <c r="CH154" i="104"/>
  <c r="DD154" i="104"/>
  <c r="DC154" i="104"/>
  <c r="DB154" i="104"/>
  <c r="DA154" i="104"/>
  <c r="CZ154" i="104"/>
  <c r="CY154" i="104"/>
  <c r="CX154" i="104"/>
  <c r="CW154" i="104"/>
  <c r="CV154" i="104"/>
  <c r="CU154" i="104"/>
  <c r="CT154" i="104"/>
  <c r="CS154" i="104"/>
  <c r="CR154" i="104"/>
  <c r="CQ154" i="104"/>
  <c r="CP154" i="104"/>
  <c r="CO154" i="104"/>
  <c r="CN154" i="104"/>
  <c r="CM154" i="104"/>
  <c r="CL154" i="104"/>
  <c r="CK154" i="104"/>
  <c r="CJ154" i="104"/>
  <c r="CI154" i="104"/>
  <c r="CG153" i="104"/>
  <c r="CH153" i="104"/>
  <c r="DD153" i="104"/>
  <c r="DC153" i="104"/>
  <c r="DB153" i="104"/>
  <c r="DA153" i="104"/>
  <c r="CZ153" i="104"/>
  <c r="CY153" i="104"/>
  <c r="CX153" i="104"/>
  <c r="CW153" i="104"/>
  <c r="CV153" i="104"/>
  <c r="CU153" i="104"/>
  <c r="CT153" i="104"/>
  <c r="CS153" i="104"/>
  <c r="CR153" i="104"/>
  <c r="CQ153" i="104"/>
  <c r="CP153" i="104"/>
  <c r="CO153" i="104"/>
  <c r="CN153" i="104"/>
  <c r="CM153" i="104"/>
  <c r="CL153" i="104"/>
  <c r="CK153" i="104"/>
  <c r="CJ153" i="104"/>
  <c r="CI153" i="104"/>
  <c r="CG152" i="104"/>
  <c r="CH152" i="104"/>
  <c r="DD152" i="104"/>
  <c r="DC152" i="104"/>
  <c r="DB152" i="104"/>
  <c r="DA152" i="104"/>
  <c r="CZ152" i="104"/>
  <c r="CY152" i="104"/>
  <c r="CX152" i="104"/>
  <c r="CW152" i="104"/>
  <c r="CV152" i="104"/>
  <c r="CU152" i="104"/>
  <c r="CT152" i="104"/>
  <c r="CS152" i="104"/>
  <c r="CR152" i="104"/>
  <c r="CQ152" i="104"/>
  <c r="CP152" i="104"/>
  <c r="CO152" i="104"/>
  <c r="CN152" i="104"/>
  <c r="CM152" i="104"/>
  <c r="CL152" i="104"/>
  <c r="CK152" i="104"/>
  <c r="CJ152" i="104"/>
  <c r="CI152" i="104"/>
  <c r="CF131" i="104"/>
  <c r="CF132" i="104"/>
  <c r="CF133" i="104"/>
  <c r="CF134" i="104"/>
  <c r="CF135" i="104"/>
  <c r="CF136" i="104"/>
  <c r="CF137" i="104"/>
  <c r="CF138" i="104"/>
  <c r="CF139" i="104"/>
  <c r="CF140" i="104"/>
  <c r="CF141" i="104"/>
  <c r="CF142" i="104"/>
  <c r="CF143" i="104"/>
  <c r="CF144" i="104"/>
  <c r="CF145" i="104"/>
  <c r="CF146" i="104"/>
  <c r="CF147" i="104"/>
  <c r="CF148" i="104"/>
  <c r="CF149" i="104"/>
  <c r="CF150" i="104"/>
  <c r="CF151" i="104"/>
  <c r="CG151" i="104"/>
  <c r="CH151" i="104"/>
  <c r="DD151" i="104"/>
  <c r="DC151" i="104"/>
  <c r="DB151" i="104"/>
  <c r="DA151" i="104"/>
  <c r="CZ151" i="104"/>
  <c r="CY151" i="104"/>
  <c r="CX151" i="104"/>
  <c r="CW151" i="104"/>
  <c r="CV151" i="104"/>
  <c r="CU151" i="104"/>
  <c r="CT151" i="104"/>
  <c r="CS151" i="104"/>
  <c r="CR151" i="104"/>
  <c r="CQ151" i="104"/>
  <c r="CP151" i="104"/>
  <c r="CO151" i="104"/>
  <c r="CN151" i="104"/>
  <c r="CM151" i="104"/>
  <c r="CL151" i="104"/>
  <c r="CK151" i="104"/>
  <c r="CJ151" i="104"/>
  <c r="CI151" i="104"/>
  <c r="CG150" i="104"/>
  <c r="CH150" i="104"/>
  <c r="DD150" i="104"/>
  <c r="DC150" i="104"/>
  <c r="DB150" i="104"/>
  <c r="DA150" i="104"/>
  <c r="CZ150" i="104"/>
  <c r="CY150" i="104"/>
  <c r="CX150" i="104"/>
  <c r="CW150" i="104"/>
  <c r="CV150" i="104"/>
  <c r="CU150" i="104"/>
  <c r="CT150" i="104"/>
  <c r="CS150" i="104"/>
  <c r="CR150" i="104"/>
  <c r="CQ150" i="104"/>
  <c r="CP150" i="104"/>
  <c r="CO150" i="104"/>
  <c r="CN150" i="104"/>
  <c r="CM150" i="104"/>
  <c r="CL150" i="104"/>
  <c r="CK150" i="104"/>
  <c r="CJ150" i="104"/>
  <c r="CI150" i="104"/>
  <c r="CG149" i="104"/>
  <c r="CH149" i="104"/>
  <c r="DD149" i="104"/>
  <c r="DC149" i="104"/>
  <c r="DB149" i="104"/>
  <c r="DA149" i="104"/>
  <c r="CZ149" i="104"/>
  <c r="CY149" i="104"/>
  <c r="CX149" i="104"/>
  <c r="CW149" i="104"/>
  <c r="CV149" i="104"/>
  <c r="CU149" i="104"/>
  <c r="CT149" i="104"/>
  <c r="CS149" i="104"/>
  <c r="CR149" i="104"/>
  <c r="CQ149" i="104"/>
  <c r="CP149" i="104"/>
  <c r="CO149" i="104"/>
  <c r="CN149" i="104"/>
  <c r="CM149" i="104"/>
  <c r="CL149" i="104"/>
  <c r="CK149" i="104"/>
  <c r="CJ149" i="104"/>
  <c r="CI149" i="104"/>
  <c r="CG148" i="104"/>
  <c r="CH148" i="104"/>
  <c r="DD148" i="104"/>
  <c r="DC148" i="104"/>
  <c r="DB148" i="104"/>
  <c r="DA148" i="104"/>
  <c r="CZ148" i="104"/>
  <c r="CY148" i="104"/>
  <c r="CX148" i="104"/>
  <c r="CW148" i="104"/>
  <c r="CV148" i="104"/>
  <c r="CU148" i="104"/>
  <c r="CT148" i="104"/>
  <c r="CS148" i="104"/>
  <c r="CR148" i="104"/>
  <c r="CQ148" i="104"/>
  <c r="CP148" i="104"/>
  <c r="CO148" i="104"/>
  <c r="CN148" i="104"/>
  <c r="CM148" i="104"/>
  <c r="CL148" i="104"/>
  <c r="CK148" i="104"/>
  <c r="CJ148" i="104"/>
  <c r="CI148" i="104"/>
  <c r="CG147" i="104"/>
  <c r="CH147" i="104"/>
  <c r="DD147" i="104"/>
  <c r="DC147" i="104"/>
  <c r="DB147" i="104"/>
  <c r="DA147" i="104"/>
  <c r="CZ147" i="104"/>
  <c r="CY147" i="104"/>
  <c r="CX147" i="104"/>
  <c r="CW147" i="104"/>
  <c r="CV147" i="104"/>
  <c r="CU147" i="104"/>
  <c r="CT147" i="104"/>
  <c r="CS147" i="104"/>
  <c r="CR147" i="104"/>
  <c r="CQ147" i="104"/>
  <c r="CP147" i="104"/>
  <c r="CO147" i="104"/>
  <c r="CN147" i="104"/>
  <c r="CM147" i="104"/>
  <c r="CL147" i="104"/>
  <c r="CK147" i="104"/>
  <c r="CJ147" i="104"/>
  <c r="CI147" i="104"/>
  <c r="CG146" i="104"/>
  <c r="CH146" i="104"/>
  <c r="DD146" i="104"/>
  <c r="DC146" i="104"/>
  <c r="DB146" i="104"/>
  <c r="DA146" i="104"/>
  <c r="CZ146" i="104"/>
  <c r="CY146" i="104"/>
  <c r="CX146" i="104"/>
  <c r="CW146" i="104"/>
  <c r="CV146" i="104"/>
  <c r="CU146" i="104"/>
  <c r="CT146" i="104"/>
  <c r="CS146" i="104"/>
  <c r="CR146" i="104"/>
  <c r="CQ146" i="104"/>
  <c r="CP146" i="104"/>
  <c r="CO146" i="104"/>
  <c r="CN146" i="104"/>
  <c r="CM146" i="104"/>
  <c r="CL146" i="104"/>
  <c r="CK146" i="104"/>
  <c r="CJ146" i="104"/>
  <c r="CI146" i="104"/>
  <c r="CG145" i="104"/>
  <c r="CH145" i="104"/>
  <c r="DD145" i="104"/>
  <c r="DC145" i="104"/>
  <c r="DB145" i="104"/>
  <c r="DA145" i="104"/>
  <c r="CZ145" i="104"/>
  <c r="CY145" i="104"/>
  <c r="CX145" i="104"/>
  <c r="CW145" i="104"/>
  <c r="CV145" i="104"/>
  <c r="CU145" i="104"/>
  <c r="CT145" i="104"/>
  <c r="CS145" i="104"/>
  <c r="CR145" i="104"/>
  <c r="CQ145" i="104"/>
  <c r="CP145" i="104"/>
  <c r="CO145" i="104"/>
  <c r="CN145" i="104"/>
  <c r="CM145" i="104"/>
  <c r="CL145" i="104"/>
  <c r="CK145" i="104"/>
  <c r="CJ145" i="104"/>
  <c r="CI145" i="104"/>
  <c r="CG144" i="104"/>
  <c r="CH144" i="104"/>
  <c r="DD144" i="104"/>
  <c r="DC144" i="104"/>
  <c r="DB144" i="104"/>
  <c r="DA144" i="104"/>
  <c r="CZ144" i="104"/>
  <c r="CY144" i="104"/>
  <c r="CX144" i="104"/>
  <c r="CW144" i="104"/>
  <c r="CV144" i="104"/>
  <c r="CU144" i="104"/>
  <c r="CT144" i="104"/>
  <c r="CS144" i="104"/>
  <c r="CR144" i="104"/>
  <c r="CQ144" i="104"/>
  <c r="CP144" i="104"/>
  <c r="CO144" i="104"/>
  <c r="CN144" i="104"/>
  <c r="CM144" i="104"/>
  <c r="CL144" i="104"/>
  <c r="CK144" i="104"/>
  <c r="CJ144" i="104"/>
  <c r="CI144" i="104"/>
  <c r="CG143" i="104"/>
  <c r="CH143" i="104"/>
  <c r="DD143" i="104"/>
  <c r="DC143" i="104"/>
  <c r="DB143" i="104"/>
  <c r="DA143" i="104"/>
  <c r="CZ143" i="104"/>
  <c r="CY143" i="104"/>
  <c r="CX143" i="104"/>
  <c r="CW143" i="104"/>
  <c r="CV143" i="104"/>
  <c r="CU143" i="104"/>
  <c r="CT143" i="104"/>
  <c r="CS143" i="104"/>
  <c r="CR143" i="104"/>
  <c r="CQ143" i="104"/>
  <c r="CP143" i="104"/>
  <c r="CO143" i="104"/>
  <c r="CN143" i="104"/>
  <c r="CM143" i="104"/>
  <c r="CL143" i="104"/>
  <c r="CK143" i="104"/>
  <c r="CJ143" i="104"/>
  <c r="CI143" i="104"/>
  <c r="CG142" i="104"/>
  <c r="CH142" i="104"/>
  <c r="DD142" i="104"/>
  <c r="DC142" i="104"/>
  <c r="DB142" i="104"/>
  <c r="DA142" i="104"/>
  <c r="CZ142" i="104"/>
  <c r="CY142" i="104"/>
  <c r="CX142" i="104"/>
  <c r="CW142" i="104"/>
  <c r="CV142" i="104"/>
  <c r="CU142" i="104"/>
  <c r="CT142" i="104"/>
  <c r="CS142" i="104"/>
  <c r="CR142" i="104"/>
  <c r="CQ142" i="104"/>
  <c r="CP142" i="104"/>
  <c r="CO142" i="104"/>
  <c r="CN142" i="104"/>
  <c r="CM142" i="104"/>
  <c r="CL142" i="104"/>
  <c r="CK142" i="104"/>
  <c r="CJ142" i="104"/>
  <c r="CI142" i="104"/>
  <c r="CG141" i="104"/>
  <c r="CH141" i="104"/>
  <c r="DD141" i="104"/>
  <c r="DC141" i="104"/>
  <c r="DB141" i="104"/>
  <c r="DA141" i="104"/>
  <c r="CZ141" i="104"/>
  <c r="CY141" i="104"/>
  <c r="CX141" i="104"/>
  <c r="CW141" i="104"/>
  <c r="CV141" i="104"/>
  <c r="CU141" i="104"/>
  <c r="CT141" i="104"/>
  <c r="CS141" i="104"/>
  <c r="CR141" i="104"/>
  <c r="CQ141" i="104"/>
  <c r="CP141" i="104"/>
  <c r="CO141" i="104"/>
  <c r="CN141" i="104"/>
  <c r="CM141" i="104"/>
  <c r="CL141" i="104"/>
  <c r="CK141" i="104"/>
  <c r="CJ141" i="104"/>
  <c r="CI141" i="104"/>
  <c r="CG140" i="104"/>
  <c r="CH140" i="104"/>
  <c r="DD140" i="104"/>
  <c r="DC140" i="104"/>
  <c r="DB140" i="104"/>
  <c r="DA140" i="104"/>
  <c r="CZ140" i="104"/>
  <c r="CY140" i="104"/>
  <c r="CX140" i="104"/>
  <c r="CW140" i="104"/>
  <c r="CV140" i="104"/>
  <c r="CU140" i="104"/>
  <c r="CT140" i="104"/>
  <c r="CS140" i="104"/>
  <c r="CR140" i="104"/>
  <c r="CQ140" i="104"/>
  <c r="CP140" i="104"/>
  <c r="CO140" i="104"/>
  <c r="CN140" i="104"/>
  <c r="CM140" i="104"/>
  <c r="CL140" i="104"/>
  <c r="CK140" i="104"/>
  <c r="CJ140" i="104"/>
  <c r="CI140" i="104"/>
  <c r="CG139" i="104"/>
  <c r="CH139" i="104"/>
  <c r="DD139" i="104"/>
  <c r="DC139" i="104"/>
  <c r="DB139" i="104"/>
  <c r="DA139" i="104"/>
  <c r="CZ139" i="104"/>
  <c r="CY139" i="104"/>
  <c r="CX139" i="104"/>
  <c r="CW139" i="104"/>
  <c r="CV139" i="104"/>
  <c r="CU139" i="104"/>
  <c r="CT139" i="104"/>
  <c r="CS139" i="104"/>
  <c r="CR139" i="104"/>
  <c r="CQ139" i="104"/>
  <c r="CP139" i="104"/>
  <c r="CO139" i="104"/>
  <c r="CN139" i="104"/>
  <c r="CM139" i="104"/>
  <c r="CL139" i="104"/>
  <c r="CK139" i="104"/>
  <c r="CJ139" i="104"/>
  <c r="CI139" i="104"/>
  <c r="CG138" i="104"/>
  <c r="CH138" i="104"/>
  <c r="DD138" i="104"/>
  <c r="DC138" i="104"/>
  <c r="DB138" i="104"/>
  <c r="DA138" i="104"/>
  <c r="CZ138" i="104"/>
  <c r="CY138" i="104"/>
  <c r="CX138" i="104"/>
  <c r="CW138" i="104"/>
  <c r="CV138" i="104"/>
  <c r="CU138" i="104"/>
  <c r="CT138" i="104"/>
  <c r="CS138" i="104"/>
  <c r="CR138" i="104"/>
  <c r="CQ138" i="104"/>
  <c r="CP138" i="104"/>
  <c r="CO138" i="104"/>
  <c r="CN138" i="104"/>
  <c r="CM138" i="104"/>
  <c r="CL138" i="104"/>
  <c r="CK138" i="104"/>
  <c r="CJ138" i="104"/>
  <c r="CI138" i="104"/>
  <c r="CG137" i="104"/>
  <c r="CH137" i="104"/>
  <c r="DD137" i="104"/>
  <c r="DC137" i="104"/>
  <c r="DB137" i="104"/>
  <c r="DA137" i="104"/>
  <c r="CZ137" i="104"/>
  <c r="CY137" i="104"/>
  <c r="CX137" i="104"/>
  <c r="CW137" i="104"/>
  <c r="CV137" i="104"/>
  <c r="CU137" i="104"/>
  <c r="CT137" i="104"/>
  <c r="CS137" i="104"/>
  <c r="CR137" i="104"/>
  <c r="CQ137" i="104"/>
  <c r="CP137" i="104"/>
  <c r="CO137" i="104"/>
  <c r="CN137" i="104"/>
  <c r="CM137" i="104"/>
  <c r="CL137" i="104"/>
  <c r="CK137" i="104"/>
  <c r="CJ137" i="104"/>
  <c r="CI137" i="104"/>
  <c r="CG136" i="104"/>
  <c r="CH136" i="104"/>
  <c r="DD136" i="104"/>
  <c r="DC136" i="104"/>
  <c r="DB136" i="104"/>
  <c r="DA136" i="104"/>
  <c r="CZ136" i="104"/>
  <c r="CY136" i="104"/>
  <c r="CX136" i="104"/>
  <c r="CW136" i="104"/>
  <c r="CV136" i="104"/>
  <c r="CU136" i="104"/>
  <c r="CT136" i="104"/>
  <c r="CS136" i="104"/>
  <c r="CR136" i="104"/>
  <c r="CQ136" i="104"/>
  <c r="CP136" i="104"/>
  <c r="CO136" i="104"/>
  <c r="CN136" i="104"/>
  <c r="CM136" i="104"/>
  <c r="CL136" i="104"/>
  <c r="CK136" i="104"/>
  <c r="CJ136" i="104"/>
  <c r="CI136" i="104"/>
  <c r="CG135" i="104"/>
  <c r="CH135" i="104"/>
  <c r="DD135" i="104"/>
  <c r="DC135" i="104"/>
  <c r="DB135" i="104"/>
  <c r="DA135" i="104"/>
  <c r="CZ135" i="104"/>
  <c r="CY135" i="104"/>
  <c r="CX135" i="104"/>
  <c r="CW135" i="104"/>
  <c r="CV135" i="104"/>
  <c r="CU135" i="104"/>
  <c r="CT135" i="104"/>
  <c r="CS135" i="104"/>
  <c r="CR135" i="104"/>
  <c r="CQ135" i="104"/>
  <c r="CP135" i="104"/>
  <c r="CO135" i="104"/>
  <c r="CN135" i="104"/>
  <c r="CM135" i="104"/>
  <c r="CL135" i="104"/>
  <c r="CK135" i="104"/>
  <c r="CJ135" i="104"/>
  <c r="CI135" i="104"/>
  <c r="CG134" i="104"/>
  <c r="CH134" i="104"/>
  <c r="DD134" i="104"/>
  <c r="DC134" i="104"/>
  <c r="DB134" i="104"/>
  <c r="DA134" i="104"/>
  <c r="CZ134" i="104"/>
  <c r="CY134" i="104"/>
  <c r="CX134" i="104"/>
  <c r="CW134" i="104"/>
  <c r="CV134" i="104"/>
  <c r="CU134" i="104"/>
  <c r="CT134" i="104"/>
  <c r="CS134" i="104"/>
  <c r="CR134" i="104"/>
  <c r="CQ134" i="104"/>
  <c r="CP134" i="104"/>
  <c r="CO134" i="104"/>
  <c r="CN134" i="104"/>
  <c r="CM134" i="104"/>
  <c r="CL134" i="104"/>
  <c r="CK134" i="104"/>
  <c r="CJ134" i="104"/>
  <c r="CI134" i="104"/>
  <c r="CG133" i="104"/>
  <c r="CH133" i="104"/>
  <c r="DD133" i="104"/>
  <c r="DC133" i="104"/>
  <c r="DB133" i="104"/>
  <c r="DA133" i="104"/>
  <c r="CZ133" i="104"/>
  <c r="CY133" i="104"/>
  <c r="CX133" i="104"/>
  <c r="CW133" i="104"/>
  <c r="CV133" i="104"/>
  <c r="CU133" i="104"/>
  <c r="CT133" i="104"/>
  <c r="CS133" i="104"/>
  <c r="CR133" i="104"/>
  <c r="CQ133" i="104"/>
  <c r="CP133" i="104"/>
  <c r="CO133" i="104"/>
  <c r="CN133" i="104"/>
  <c r="CM133" i="104"/>
  <c r="CL133" i="104"/>
  <c r="CK133" i="104"/>
  <c r="CJ133" i="104"/>
  <c r="CI133" i="104"/>
  <c r="CG132" i="104"/>
  <c r="CH132" i="104"/>
  <c r="DD132" i="104"/>
  <c r="DC132" i="104"/>
  <c r="DB132" i="104"/>
  <c r="DA132" i="104"/>
  <c r="CZ132" i="104"/>
  <c r="CY132" i="104"/>
  <c r="CX132" i="104"/>
  <c r="CW132" i="104"/>
  <c r="CV132" i="104"/>
  <c r="CU132" i="104"/>
  <c r="CT132" i="104"/>
  <c r="CS132" i="104"/>
  <c r="CR132" i="104"/>
  <c r="CQ132" i="104"/>
  <c r="CP132" i="104"/>
  <c r="CO132" i="104"/>
  <c r="CN132" i="104"/>
  <c r="CM132" i="104"/>
  <c r="CL132" i="104"/>
  <c r="CK132" i="104"/>
  <c r="CJ132" i="104"/>
  <c r="CI132" i="104"/>
  <c r="CG131" i="104"/>
  <c r="CH131" i="104"/>
  <c r="DD131" i="104"/>
  <c r="DC131" i="104"/>
  <c r="DB131" i="104"/>
  <c r="DA131" i="104"/>
  <c r="CZ131" i="104"/>
  <c r="CY131" i="104"/>
  <c r="CX131" i="104"/>
  <c r="CW131" i="104"/>
  <c r="CV131" i="104"/>
  <c r="CU131" i="104"/>
  <c r="CT131" i="104"/>
  <c r="CS131" i="104"/>
  <c r="CR131" i="104"/>
  <c r="CQ131" i="104"/>
  <c r="CP131" i="104"/>
  <c r="CO131" i="104"/>
  <c r="CN131" i="104"/>
  <c r="CM131" i="104"/>
  <c r="CL131" i="104"/>
  <c r="CK131" i="104"/>
  <c r="CJ131" i="104"/>
  <c r="CI131" i="104"/>
  <c r="CF127" i="104"/>
  <c r="CF128" i="104"/>
  <c r="CF129" i="104"/>
  <c r="CF130" i="104"/>
  <c r="CG130" i="104"/>
  <c r="CH130" i="104"/>
  <c r="DD130" i="104"/>
  <c r="DC130" i="104"/>
  <c r="DB130" i="104"/>
  <c r="DA130" i="104"/>
  <c r="CZ130" i="104"/>
  <c r="CY130" i="104"/>
  <c r="CX130" i="104"/>
  <c r="CW130" i="104"/>
  <c r="CV130" i="104"/>
  <c r="CU130" i="104"/>
  <c r="CT130" i="104"/>
  <c r="CS130" i="104"/>
  <c r="CR130" i="104"/>
  <c r="CQ130" i="104"/>
  <c r="CP130" i="104"/>
  <c r="CO130" i="104"/>
  <c r="CN130" i="104"/>
  <c r="CM130" i="104"/>
  <c r="CL130" i="104"/>
  <c r="CK130" i="104"/>
  <c r="CJ130" i="104"/>
  <c r="CI130" i="104"/>
  <c r="CG129" i="104"/>
  <c r="CH129" i="104"/>
  <c r="DD129" i="104"/>
  <c r="DC129" i="104"/>
  <c r="DB129" i="104"/>
  <c r="DA129" i="104"/>
  <c r="CZ129" i="104"/>
  <c r="CY129" i="104"/>
  <c r="CX129" i="104"/>
  <c r="CW129" i="104"/>
  <c r="CV129" i="104"/>
  <c r="CU129" i="104"/>
  <c r="CT129" i="104"/>
  <c r="CS129" i="104"/>
  <c r="CR129" i="104"/>
  <c r="CQ129" i="104"/>
  <c r="CP129" i="104"/>
  <c r="CO129" i="104"/>
  <c r="CN129" i="104"/>
  <c r="CM129" i="104"/>
  <c r="CL129" i="104"/>
  <c r="CK129" i="104"/>
  <c r="CJ129" i="104"/>
  <c r="CI129" i="104"/>
  <c r="CG128" i="104"/>
  <c r="CH128" i="104"/>
  <c r="DD128" i="104"/>
  <c r="DC128" i="104"/>
  <c r="DB128" i="104"/>
  <c r="DA128" i="104"/>
  <c r="CZ128" i="104"/>
  <c r="CY128" i="104"/>
  <c r="CX128" i="104"/>
  <c r="CW128" i="104"/>
  <c r="CV128" i="104"/>
  <c r="CU128" i="104"/>
  <c r="CT128" i="104"/>
  <c r="CS128" i="104"/>
  <c r="CR128" i="104"/>
  <c r="CQ128" i="104"/>
  <c r="CP128" i="104"/>
  <c r="CO128" i="104"/>
  <c r="CN128" i="104"/>
  <c r="CM128" i="104"/>
  <c r="CL128" i="104"/>
  <c r="CK128" i="104"/>
  <c r="CJ128" i="104"/>
  <c r="CI128" i="104"/>
  <c r="CG127" i="104"/>
  <c r="CH127" i="104"/>
  <c r="DD127" i="104"/>
  <c r="DC127" i="104"/>
  <c r="DB127" i="104"/>
  <c r="DA127" i="104"/>
  <c r="CZ127" i="104"/>
  <c r="CY127" i="104"/>
  <c r="CX127" i="104"/>
  <c r="CW127" i="104"/>
  <c r="CV127" i="104"/>
  <c r="CU127" i="104"/>
  <c r="CT127" i="104"/>
  <c r="CS127" i="104"/>
  <c r="CR127" i="104"/>
  <c r="CQ127" i="104"/>
  <c r="CP127" i="104"/>
  <c r="CO127" i="104"/>
  <c r="CN127" i="104"/>
  <c r="CM127" i="104"/>
  <c r="CL127" i="104"/>
  <c r="CK127" i="104"/>
  <c r="CJ127" i="104"/>
  <c r="CI127" i="104"/>
  <c r="CF124" i="104"/>
  <c r="CF125" i="104"/>
  <c r="CF126" i="104"/>
  <c r="CG126" i="104"/>
  <c r="CH126" i="104"/>
  <c r="DD126" i="104"/>
  <c r="DC126" i="104"/>
  <c r="DB126" i="104"/>
  <c r="DA126" i="104"/>
  <c r="CZ126" i="104"/>
  <c r="CY126" i="104"/>
  <c r="CX126" i="104"/>
  <c r="CW126" i="104"/>
  <c r="CV126" i="104"/>
  <c r="CU126" i="104"/>
  <c r="CT126" i="104"/>
  <c r="CS126" i="104"/>
  <c r="CR126" i="104"/>
  <c r="CQ126" i="104"/>
  <c r="CP126" i="104"/>
  <c r="CO126" i="104"/>
  <c r="CN126" i="104"/>
  <c r="CM126" i="104"/>
  <c r="CL126" i="104"/>
  <c r="CK126" i="104"/>
  <c r="CJ126" i="104"/>
  <c r="CI126" i="104"/>
  <c r="CG125" i="104"/>
  <c r="CH125" i="104"/>
  <c r="DD125" i="104"/>
  <c r="DC125" i="104"/>
  <c r="DB125" i="104"/>
  <c r="DA125" i="104"/>
  <c r="CZ125" i="104"/>
  <c r="CY125" i="104"/>
  <c r="CX125" i="104"/>
  <c r="CW125" i="104"/>
  <c r="CV125" i="104"/>
  <c r="CU125" i="104"/>
  <c r="CT125" i="104"/>
  <c r="CS125" i="104"/>
  <c r="CR125" i="104"/>
  <c r="CQ125" i="104"/>
  <c r="CP125" i="104"/>
  <c r="CO125" i="104"/>
  <c r="CN125" i="104"/>
  <c r="CM125" i="104"/>
  <c r="CL125" i="104"/>
  <c r="CK125" i="104"/>
  <c r="CJ125" i="104"/>
  <c r="CI125" i="104"/>
  <c r="CG124" i="104"/>
  <c r="CH124" i="104"/>
  <c r="DD124" i="104"/>
  <c r="DC124" i="104"/>
  <c r="DB124" i="104"/>
  <c r="DA124" i="104"/>
  <c r="CZ124" i="104"/>
  <c r="CY124" i="104"/>
  <c r="CX124" i="104"/>
  <c r="CW124" i="104"/>
  <c r="CV124" i="104"/>
  <c r="CU124" i="104"/>
  <c r="CT124" i="104"/>
  <c r="CS124" i="104"/>
  <c r="CR124" i="104"/>
  <c r="CQ124" i="104"/>
  <c r="CP124" i="104"/>
  <c r="CO124" i="104"/>
  <c r="CN124" i="104"/>
  <c r="CM124" i="104"/>
  <c r="CL124" i="104"/>
  <c r="CK124" i="104"/>
  <c r="CJ124" i="104"/>
  <c r="CI124" i="104"/>
  <c r="CF122" i="104"/>
  <c r="CF123" i="104"/>
  <c r="CG123" i="104"/>
  <c r="CH123" i="104"/>
  <c r="DD123" i="104"/>
  <c r="DC123" i="104"/>
  <c r="DB123" i="104"/>
  <c r="DA123" i="104"/>
  <c r="CZ123" i="104"/>
  <c r="CY123" i="104"/>
  <c r="CX123" i="104"/>
  <c r="CW123" i="104"/>
  <c r="CV123" i="104"/>
  <c r="CU123" i="104"/>
  <c r="CT123" i="104"/>
  <c r="CS123" i="104"/>
  <c r="CR123" i="104"/>
  <c r="CQ123" i="104"/>
  <c r="CP123" i="104"/>
  <c r="CO123" i="104"/>
  <c r="CN123" i="104"/>
  <c r="CM123" i="104"/>
  <c r="CL123" i="104"/>
  <c r="CK123" i="104"/>
  <c r="CJ123" i="104"/>
  <c r="CI123" i="104"/>
  <c r="CG122" i="104"/>
  <c r="CH122" i="104"/>
  <c r="DD122" i="104"/>
  <c r="DC122" i="104"/>
  <c r="DB122" i="104"/>
  <c r="DA122" i="104"/>
  <c r="CZ122" i="104"/>
  <c r="CY122" i="104"/>
  <c r="CX122" i="104"/>
  <c r="CW122" i="104"/>
  <c r="CV122" i="104"/>
  <c r="CU122" i="104"/>
  <c r="CT122" i="104"/>
  <c r="CS122" i="104"/>
  <c r="CR122" i="104"/>
  <c r="CQ122" i="104"/>
  <c r="CP122" i="104"/>
  <c r="CO122" i="104"/>
  <c r="CN122" i="104"/>
  <c r="CM122" i="104"/>
  <c r="CL122" i="104"/>
  <c r="CK122" i="104"/>
  <c r="CJ122" i="104"/>
  <c r="CI122" i="104"/>
  <c r="CF118" i="104"/>
  <c r="CF119" i="104"/>
  <c r="CF120" i="104"/>
  <c r="CF121" i="104"/>
  <c r="CG121" i="104"/>
  <c r="CH121" i="104"/>
  <c r="DD121" i="104"/>
  <c r="DC121" i="104"/>
  <c r="DB121" i="104"/>
  <c r="DA121" i="104"/>
  <c r="CZ121" i="104"/>
  <c r="CY121" i="104"/>
  <c r="CX121" i="104"/>
  <c r="CW121" i="104"/>
  <c r="CV121" i="104"/>
  <c r="CU121" i="104"/>
  <c r="CT121" i="104"/>
  <c r="CS121" i="104"/>
  <c r="CR121" i="104"/>
  <c r="CQ121" i="104"/>
  <c r="CP121" i="104"/>
  <c r="CO121" i="104"/>
  <c r="CN121" i="104"/>
  <c r="CM121" i="104"/>
  <c r="CL121" i="104"/>
  <c r="CK121" i="104"/>
  <c r="CJ121" i="104"/>
  <c r="CI121" i="104"/>
  <c r="CG120" i="104"/>
  <c r="CH120" i="104"/>
  <c r="DD120" i="104"/>
  <c r="DC120" i="104"/>
  <c r="DB120" i="104"/>
  <c r="DA120" i="104"/>
  <c r="CZ120" i="104"/>
  <c r="CY120" i="104"/>
  <c r="CX120" i="104"/>
  <c r="CW120" i="104"/>
  <c r="CV120" i="104"/>
  <c r="CU120" i="104"/>
  <c r="CT120" i="104"/>
  <c r="CS120" i="104"/>
  <c r="CR120" i="104"/>
  <c r="CQ120" i="104"/>
  <c r="CP120" i="104"/>
  <c r="CO120" i="104"/>
  <c r="CN120" i="104"/>
  <c r="CM120" i="104"/>
  <c r="CL120" i="104"/>
  <c r="CK120" i="104"/>
  <c r="CJ120" i="104"/>
  <c r="CI120" i="104"/>
  <c r="CG119" i="104"/>
  <c r="CH119" i="104"/>
  <c r="DD119" i="104"/>
  <c r="DC119" i="104"/>
  <c r="DB119" i="104"/>
  <c r="DA119" i="104"/>
  <c r="CZ119" i="104"/>
  <c r="CY119" i="104"/>
  <c r="CX119" i="104"/>
  <c r="CW119" i="104"/>
  <c r="CV119" i="104"/>
  <c r="CU119" i="104"/>
  <c r="CT119" i="104"/>
  <c r="CS119" i="104"/>
  <c r="CR119" i="104"/>
  <c r="CQ119" i="104"/>
  <c r="CP119" i="104"/>
  <c r="CO119" i="104"/>
  <c r="CN119" i="104"/>
  <c r="CM119" i="104"/>
  <c r="CL119" i="104"/>
  <c r="CK119" i="104"/>
  <c r="CJ119" i="104"/>
  <c r="CI119" i="104"/>
  <c r="CG118" i="104"/>
  <c r="CH118" i="104"/>
  <c r="DD118" i="104"/>
  <c r="DC118" i="104"/>
  <c r="DB118" i="104"/>
  <c r="DA118" i="104"/>
  <c r="CZ118" i="104"/>
  <c r="CY118" i="104"/>
  <c r="CX118" i="104"/>
  <c r="CW118" i="104"/>
  <c r="CV118" i="104"/>
  <c r="CU118" i="104"/>
  <c r="CT118" i="104"/>
  <c r="CS118" i="104"/>
  <c r="CR118" i="104"/>
  <c r="CQ118" i="104"/>
  <c r="CP118" i="104"/>
  <c r="CO118" i="104"/>
  <c r="CN118" i="104"/>
  <c r="CM118" i="104"/>
  <c r="CL118" i="104"/>
  <c r="CK118" i="104"/>
  <c r="CJ118" i="104"/>
  <c r="CI118" i="104"/>
  <c r="CF115" i="104"/>
  <c r="CF116" i="104"/>
  <c r="CF117" i="104"/>
  <c r="CG117" i="104"/>
  <c r="CH117" i="104"/>
  <c r="DD117" i="104"/>
  <c r="DC117" i="104"/>
  <c r="DB117" i="104"/>
  <c r="DA117" i="104"/>
  <c r="CZ117" i="104"/>
  <c r="CY117" i="104"/>
  <c r="CX117" i="104"/>
  <c r="CW117" i="104"/>
  <c r="CV117" i="104"/>
  <c r="CU117" i="104"/>
  <c r="CT117" i="104"/>
  <c r="CS117" i="104"/>
  <c r="CR117" i="104"/>
  <c r="CQ117" i="104"/>
  <c r="CP117" i="104"/>
  <c r="CO117" i="104"/>
  <c r="CN117" i="104"/>
  <c r="CM117" i="104"/>
  <c r="CL117" i="104"/>
  <c r="CK117" i="104"/>
  <c r="CJ117" i="104"/>
  <c r="CI117" i="104"/>
  <c r="CG116" i="104"/>
  <c r="CH116" i="104"/>
  <c r="DD116" i="104"/>
  <c r="DC116" i="104"/>
  <c r="DB116" i="104"/>
  <c r="DA116" i="104"/>
  <c r="CZ116" i="104"/>
  <c r="CY116" i="104"/>
  <c r="CX116" i="104"/>
  <c r="CW116" i="104"/>
  <c r="CV116" i="104"/>
  <c r="CU116" i="104"/>
  <c r="CT116" i="104"/>
  <c r="CS116" i="104"/>
  <c r="CR116" i="104"/>
  <c r="CQ116" i="104"/>
  <c r="CP116" i="104"/>
  <c r="CO116" i="104"/>
  <c r="CN116" i="104"/>
  <c r="CM116" i="104"/>
  <c r="CL116" i="104"/>
  <c r="CK116" i="104"/>
  <c r="CJ116" i="104"/>
  <c r="CI116" i="104"/>
  <c r="CG115" i="104"/>
  <c r="CH115" i="104"/>
  <c r="DD115" i="104"/>
  <c r="DC115" i="104"/>
  <c r="DB115" i="104"/>
  <c r="DA115" i="104"/>
  <c r="CZ115" i="104"/>
  <c r="CY115" i="104"/>
  <c r="CX115" i="104"/>
  <c r="CW115" i="104"/>
  <c r="CV115" i="104"/>
  <c r="CU115" i="104"/>
  <c r="CT115" i="104"/>
  <c r="CS115" i="104"/>
  <c r="CR115" i="104"/>
  <c r="CQ115" i="104"/>
  <c r="CP115" i="104"/>
  <c r="CO115" i="104"/>
  <c r="CN115" i="104"/>
  <c r="CM115" i="104"/>
  <c r="CL115" i="104"/>
  <c r="CK115" i="104"/>
  <c r="CJ115" i="104"/>
  <c r="CI115" i="104"/>
  <c r="CF110" i="104"/>
  <c r="CF111" i="104"/>
  <c r="CF112" i="104"/>
  <c r="CF113" i="104"/>
  <c r="CF114" i="104"/>
  <c r="CG114" i="104"/>
  <c r="CH114" i="104"/>
  <c r="DD114" i="104"/>
  <c r="DC114" i="104"/>
  <c r="DB114" i="104"/>
  <c r="DA114" i="104"/>
  <c r="CZ114" i="104"/>
  <c r="CY114" i="104"/>
  <c r="CX114" i="104"/>
  <c r="CW114" i="104"/>
  <c r="CV114" i="104"/>
  <c r="CU114" i="104"/>
  <c r="CT114" i="104"/>
  <c r="CS114" i="104"/>
  <c r="CR114" i="104"/>
  <c r="CQ114" i="104"/>
  <c r="CP114" i="104"/>
  <c r="CO114" i="104"/>
  <c r="CN114" i="104"/>
  <c r="CM114" i="104"/>
  <c r="CL114" i="104"/>
  <c r="CK114" i="104"/>
  <c r="CJ114" i="104"/>
  <c r="CI114" i="104"/>
  <c r="CG113" i="104"/>
  <c r="CH113" i="104"/>
  <c r="DD113" i="104"/>
  <c r="DC113" i="104"/>
  <c r="DB113" i="104"/>
  <c r="DA113" i="104"/>
  <c r="CZ113" i="104"/>
  <c r="CY113" i="104"/>
  <c r="CX113" i="104"/>
  <c r="CW113" i="104"/>
  <c r="CV113" i="104"/>
  <c r="CU113" i="104"/>
  <c r="CT113" i="104"/>
  <c r="CS113" i="104"/>
  <c r="CR113" i="104"/>
  <c r="CQ113" i="104"/>
  <c r="CP113" i="104"/>
  <c r="CO113" i="104"/>
  <c r="CN113" i="104"/>
  <c r="CM113" i="104"/>
  <c r="CL113" i="104"/>
  <c r="CK113" i="104"/>
  <c r="CJ113" i="104"/>
  <c r="CI113" i="104"/>
  <c r="CG112" i="104"/>
  <c r="CH112" i="104"/>
  <c r="DD112" i="104"/>
  <c r="DC112" i="104"/>
  <c r="DB112" i="104"/>
  <c r="DA112" i="104"/>
  <c r="CZ112" i="104"/>
  <c r="CY112" i="104"/>
  <c r="CX112" i="104"/>
  <c r="CW112" i="104"/>
  <c r="CV112" i="104"/>
  <c r="CU112" i="104"/>
  <c r="CT112" i="104"/>
  <c r="CS112" i="104"/>
  <c r="CR112" i="104"/>
  <c r="CQ112" i="104"/>
  <c r="CP112" i="104"/>
  <c r="CO112" i="104"/>
  <c r="CN112" i="104"/>
  <c r="CM112" i="104"/>
  <c r="CL112" i="104"/>
  <c r="CK112" i="104"/>
  <c r="CJ112" i="104"/>
  <c r="CI112" i="104"/>
  <c r="CG111" i="104"/>
  <c r="CH111" i="104"/>
  <c r="DD111" i="104"/>
  <c r="DC111" i="104"/>
  <c r="DB111" i="104"/>
  <c r="DA111" i="104"/>
  <c r="CZ111" i="104"/>
  <c r="CY111" i="104"/>
  <c r="CX111" i="104"/>
  <c r="CW111" i="104"/>
  <c r="CV111" i="104"/>
  <c r="CU111" i="104"/>
  <c r="CT111" i="104"/>
  <c r="CS111" i="104"/>
  <c r="CR111" i="104"/>
  <c r="CQ111" i="104"/>
  <c r="CP111" i="104"/>
  <c r="CO111" i="104"/>
  <c r="CN111" i="104"/>
  <c r="CM111" i="104"/>
  <c r="CL111" i="104"/>
  <c r="CK111" i="104"/>
  <c r="CJ111" i="104"/>
  <c r="CI111" i="104"/>
  <c r="CG110" i="104"/>
  <c r="CH110" i="104"/>
  <c r="DD110" i="104"/>
  <c r="DC110" i="104"/>
  <c r="DB110" i="104"/>
  <c r="DA110" i="104"/>
  <c r="CZ110" i="104"/>
  <c r="CY110" i="104"/>
  <c r="CX110" i="104"/>
  <c r="CW110" i="104"/>
  <c r="CV110" i="104"/>
  <c r="CU110" i="104"/>
  <c r="CT110" i="104"/>
  <c r="CS110" i="104"/>
  <c r="CR110" i="104"/>
  <c r="CQ110" i="104"/>
  <c r="CP110" i="104"/>
  <c r="CO110" i="104"/>
  <c r="CN110" i="104"/>
  <c r="CM110" i="104"/>
  <c r="CL110" i="104"/>
  <c r="CK110" i="104"/>
  <c r="CJ110" i="104"/>
  <c r="CI110" i="104"/>
  <c r="CF104" i="104"/>
  <c r="CF105" i="104"/>
  <c r="CF106" i="104"/>
  <c r="CF107" i="104"/>
  <c r="CF108" i="104"/>
  <c r="CF109" i="104"/>
  <c r="CG109" i="104"/>
  <c r="CH109" i="104"/>
  <c r="DD109" i="104"/>
  <c r="DC109" i="104"/>
  <c r="DB109" i="104"/>
  <c r="DA109" i="104"/>
  <c r="CZ109" i="104"/>
  <c r="CY109" i="104"/>
  <c r="CX109" i="104"/>
  <c r="CW109" i="104"/>
  <c r="CV109" i="104"/>
  <c r="CU109" i="104"/>
  <c r="CT109" i="104"/>
  <c r="CS109" i="104"/>
  <c r="CR109" i="104"/>
  <c r="CQ109" i="104"/>
  <c r="CP109" i="104"/>
  <c r="CO109" i="104"/>
  <c r="CN109" i="104"/>
  <c r="CM109" i="104"/>
  <c r="CL109" i="104"/>
  <c r="CK109" i="104"/>
  <c r="CJ109" i="104"/>
  <c r="CI109" i="104"/>
  <c r="CG108" i="104"/>
  <c r="CH108" i="104"/>
  <c r="DD108" i="104"/>
  <c r="DC108" i="104"/>
  <c r="DB108" i="104"/>
  <c r="DA108" i="104"/>
  <c r="CZ108" i="104"/>
  <c r="CY108" i="104"/>
  <c r="CX108" i="104"/>
  <c r="CW108" i="104"/>
  <c r="CV108" i="104"/>
  <c r="CU108" i="104"/>
  <c r="CT108" i="104"/>
  <c r="CS108" i="104"/>
  <c r="CR108" i="104"/>
  <c r="CQ108" i="104"/>
  <c r="CP108" i="104"/>
  <c r="CO108" i="104"/>
  <c r="CN108" i="104"/>
  <c r="CM108" i="104"/>
  <c r="CL108" i="104"/>
  <c r="CK108" i="104"/>
  <c r="CJ108" i="104"/>
  <c r="CI108" i="104"/>
  <c r="CG107" i="104"/>
  <c r="CH107" i="104"/>
  <c r="DD107" i="104"/>
  <c r="DC107" i="104"/>
  <c r="DB107" i="104"/>
  <c r="DA107" i="104"/>
  <c r="CZ107" i="104"/>
  <c r="CY107" i="104"/>
  <c r="CX107" i="104"/>
  <c r="CW107" i="104"/>
  <c r="CV107" i="104"/>
  <c r="CU107" i="104"/>
  <c r="CT107" i="104"/>
  <c r="CS107" i="104"/>
  <c r="CR107" i="104"/>
  <c r="CQ107" i="104"/>
  <c r="CP107" i="104"/>
  <c r="CO107" i="104"/>
  <c r="CN107" i="104"/>
  <c r="CM107" i="104"/>
  <c r="CL107" i="104"/>
  <c r="CK107" i="104"/>
  <c r="CJ107" i="104"/>
  <c r="CI107" i="104"/>
  <c r="CG106" i="104"/>
  <c r="CH106" i="104"/>
  <c r="DD106" i="104"/>
  <c r="DC106" i="104"/>
  <c r="DB106" i="104"/>
  <c r="DA106" i="104"/>
  <c r="CZ106" i="104"/>
  <c r="CY106" i="104"/>
  <c r="CX106" i="104"/>
  <c r="CW106" i="104"/>
  <c r="CV106" i="104"/>
  <c r="CU106" i="104"/>
  <c r="CT106" i="104"/>
  <c r="CS106" i="104"/>
  <c r="CR106" i="104"/>
  <c r="CQ106" i="104"/>
  <c r="CP106" i="104"/>
  <c r="CO106" i="104"/>
  <c r="CN106" i="104"/>
  <c r="CM106" i="104"/>
  <c r="CL106" i="104"/>
  <c r="CK106" i="104"/>
  <c r="CJ106" i="104"/>
  <c r="CI106" i="104"/>
  <c r="CG105" i="104"/>
  <c r="CH105" i="104"/>
  <c r="DD105" i="104"/>
  <c r="DC105" i="104"/>
  <c r="DB105" i="104"/>
  <c r="DA105" i="104"/>
  <c r="CZ105" i="104"/>
  <c r="CY105" i="104"/>
  <c r="CX105" i="104"/>
  <c r="CW105" i="104"/>
  <c r="CV105" i="104"/>
  <c r="CU105" i="104"/>
  <c r="CT105" i="104"/>
  <c r="CS105" i="104"/>
  <c r="CR105" i="104"/>
  <c r="CQ105" i="104"/>
  <c r="CP105" i="104"/>
  <c r="CO105" i="104"/>
  <c r="CN105" i="104"/>
  <c r="CM105" i="104"/>
  <c r="CL105" i="104"/>
  <c r="CK105" i="104"/>
  <c r="CJ105" i="104"/>
  <c r="CI105" i="104"/>
  <c r="CG104" i="104"/>
  <c r="CH104" i="104"/>
  <c r="DD104" i="104"/>
  <c r="DC104" i="104"/>
  <c r="DB104" i="104"/>
  <c r="DA104" i="104"/>
  <c r="CZ104" i="104"/>
  <c r="CY104" i="104"/>
  <c r="CX104" i="104"/>
  <c r="CW104" i="104"/>
  <c r="CV104" i="104"/>
  <c r="CU104" i="104"/>
  <c r="CT104" i="104"/>
  <c r="CS104" i="104"/>
  <c r="CR104" i="104"/>
  <c r="CQ104" i="104"/>
  <c r="CP104" i="104"/>
  <c r="CO104" i="104"/>
  <c r="CN104" i="104"/>
  <c r="CM104" i="104"/>
  <c r="CL104" i="104"/>
  <c r="CK104" i="104"/>
  <c r="CJ104" i="104"/>
  <c r="CI104" i="104"/>
  <c r="CF103" i="104"/>
  <c r="CG103" i="104"/>
  <c r="CH103" i="104"/>
  <c r="DD103" i="104"/>
  <c r="DC103" i="104"/>
  <c r="DB103" i="104"/>
  <c r="DA103" i="104"/>
  <c r="CZ103" i="104"/>
  <c r="CY103" i="104"/>
  <c r="CX103" i="104"/>
  <c r="CW103" i="104"/>
  <c r="CV103" i="104"/>
  <c r="CU103" i="104"/>
  <c r="CT103" i="104"/>
  <c r="CS103" i="104"/>
  <c r="CR103" i="104"/>
  <c r="CQ103" i="104"/>
  <c r="CP103" i="104"/>
  <c r="CO103" i="104"/>
  <c r="CN103" i="104"/>
  <c r="CM103" i="104"/>
  <c r="CL103" i="104"/>
  <c r="CK103" i="104"/>
  <c r="CJ103" i="104"/>
  <c r="CI103" i="104"/>
  <c r="CF100" i="104"/>
  <c r="CF101" i="104"/>
  <c r="CF102" i="104"/>
  <c r="CG102" i="104"/>
  <c r="CH102" i="104"/>
  <c r="DD102" i="104"/>
  <c r="DC102" i="104"/>
  <c r="DB102" i="104"/>
  <c r="DA102" i="104"/>
  <c r="CZ102" i="104"/>
  <c r="CY102" i="104"/>
  <c r="CX102" i="104"/>
  <c r="CW102" i="104"/>
  <c r="CV102" i="104"/>
  <c r="CU102" i="104"/>
  <c r="CT102" i="104"/>
  <c r="CS102" i="104"/>
  <c r="CR102" i="104"/>
  <c r="CQ102" i="104"/>
  <c r="CP102" i="104"/>
  <c r="CO102" i="104"/>
  <c r="CN102" i="104"/>
  <c r="CM102" i="104"/>
  <c r="CL102" i="104"/>
  <c r="CK102" i="104"/>
  <c r="CJ102" i="104"/>
  <c r="CI102" i="104"/>
  <c r="CG101" i="104"/>
  <c r="CH101" i="104"/>
  <c r="DD101" i="104"/>
  <c r="DC101" i="104"/>
  <c r="DB101" i="104"/>
  <c r="DA101" i="104"/>
  <c r="CZ101" i="104"/>
  <c r="CY101" i="104"/>
  <c r="CX101" i="104"/>
  <c r="CW101" i="104"/>
  <c r="CV101" i="104"/>
  <c r="CU101" i="104"/>
  <c r="CT101" i="104"/>
  <c r="CS101" i="104"/>
  <c r="CR101" i="104"/>
  <c r="CQ101" i="104"/>
  <c r="CP101" i="104"/>
  <c r="CO101" i="104"/>
  <c r="CN101" i="104"/>
  <c r="CM101" i="104"/>
  <c r="CL101" i="104"/>
  <c r="CK101" i="104"/>
  <c r="CJ101" i="104"/>
  <c r="CI101" i="104"/>
  <c r="CG100" i="104"/>
  <c r="CH100" i="104"/>
  <c r="DD100" i="104"/>
  <c r="DC100" i="104"/>
  <c r="DB100" i="104"/>
  <c r="DA100" i="104"/>
  <c r="CZ100" i="104"/>
  <c r="CY100" i="104"/>
  <c r="CX100" i="104"/>
  <c r="CW100" i="104"/>
  <c r="CV100" i="104"/>
  <c r="CU100" i="104"/>
  <c r="CT100" i="104"/>
  <c r="CS100" i="104"/>
  <c r="CR100" i="104"/>
  <c r="CQ100" i="104"/>
  <c r="CP100" i="104"/>
  <c r="CO100" i="104"/>
  <c r="CN100" i="104"/>
  <c r="CM100" i="104"/>
  <c r="CL100" i="104"/>
  <c r="CK100" i="104"/>
  <c r="CJ100" i="104"/>
  <c r="CI100" i="104"/>
  <c r="CF94" i="104"/>
  <c r="CF95" i="104"/>
  <c r="CF96" i="104"/>
  <c r="CF97" i="104"/>
  <c r="CF98" i="104"/>
  <c r="CF99" i="104"/>
  <c r="CG99" i="104"/>
  <c r="CH99" i="104"/>
  <c r="DD99" i="104"/>
  <c r="DC99" i="104"/>
  <c r="DB99" i="104"/>
  <c r="DA99" i="104"/>
  <c r="CZ99" i="104"/>
  <c r="CY99" i="104"/>
  <c r="CX99" i="104"/>
  <c r="CW99" i="104"/>
  <c r="CV99" i="104"/>
  <c r="CU99" i="104"/>
  <c r="CT99" i="104"/>
  <c r="CS99" i="104"/>
  <c r="CR99" i="104"/>
  <c r="CQ99" i="104"/>
  <c r="CP99" i="104"/>
  <c r="CO99" i="104"/>
  <c r="CN99" i="104"/>
  <c r="CM99" i="104"/>
  <c r="CL99" i="104"/>
  <c r="CK99" i="104"/>
  <c r="CJ99" i="104"/>
  <c r="CI99" i="104"/>
  <c r="CG98" i="104"/>
  <c r="CH98" i="104"/>
  <c r="DD98" i="104"/>
  <c r="DC98" i="104"/>
  <c r="DB98" i="104"/>
  <c r="DA98" i="104"/>
  <c r="CZ98" i="104"/>
  <c r="CY98" i="104"/>
  <c r="CX98" i="104"/>
  <c r="CW98" i="104"/>
  <c r="CV98" i="104"/>
  <c r="CU98" i="104"/>
  <c r="CT98" i="104"/>
  <c r="CS98" i="104"/>
  <c r="CR98" i="104"/>
  <c r="CQ98" i="104"/>
  <c r="CP98" i="104"/>
  <c r="CO98" i="104"/>
  <c r="CN98" i="104"/>
  <c r="CM98" i="104"/>
  <c r="CL98" i="104"/>
  <c r="CK98" i="104"/>
  <c r="CJ98" i="104"/>
  <c r="CI98" i="104"/>
  <c r="CG97" i="104"/>
  <c r="CH97" i="104"/>
  <c r="DD97" i="104"/>
  <c r="DC97" i="104"/>
  <c r="DB97" i="104"/>
  <c r="DA97" i="104"/>
  <c r="CZ97" i="104"/>
  <c r="CY97" i="104"/>
  <c r="CX97" i="104"/>
  <c r="CW97" i="104"/>
  <c r="CV97" i="104"/>
  <c r="CU97" i="104"/>
  <c r="CT97" i="104"/>
  <c r="CS97" i="104"/>
  <c r="CR97" i="104"/>
  <c r="CQ97" i="104"/>
  <c r="CP97" i="104"/>
  <c r="CO97" i="104"/>
  <c r="CN97" i="104"/>
  <c r="CM97" i="104"/>
  <c r="CL97" i="104"/>
  <c r="CK97" i="104"/>
  <c r="CJ97" i="104"/>
  <c r="CI97" i="104"/>
  <c r="CG96" i="104"/>
  <c r="CH96" i="104"/>
  <c r="DD96" i="104"/>
  <c r="DC96" i="104"/>
  <c r="DB96" i="104"/>
  <c r="DA96" i="104"/>
  <c r="CZ96" i="104"/>
  <c r="CY96" i="104"/>
  <c r="CX96" i="104"/>
  <c r="CW96" i="104"/>
  <c r="CV96" i="104"/>
  <c r="CU96" i="104"/>
  <c r="CT96" i="104"/>
  <c r="CS96" i="104"/>
  <c r="CR96" i="104"/>
  <c r="CQ96" i="104"/>
  <c r="CP96" i="104"/>
  <c r="CO96" i="104"/>
  <c r="CN96" i="104"/>
  <c r="CM96" i="104"/>
  <c r="CL96" i="104"/>
  <c r="CK96" i="104"/>
  <c r="CJ96" i="104"/>
  <c r="CI96" i="104"/>
  <c r="CG95" i="104"/>
  <c r="CH95" i="104"/>
  <c r="DD95" i="104"/>
  <c r="DC95" i="104"/>
  <c r="DB95" i="104"/>
  <c r="DA95" i="104"/>
  <c r="CZ95" i="104"/>
  <c r="CY95" i="104"/>
  <c r="CX95" i="104"/>
  <c r="CW95" i="104"/>
  <c r="CV95" i="104"/>
  <c r="CU95" i="104"/>
  <c r="CT95" i="104"/>
  <c r="CS95" i="104"/>
  <c r="CR95" i="104"/>
  <c r="CQ95" i="104"/>
  <c r="CP95" i="104"/>
  <c r="CO95" i="104"/>
  <c r="CN95" i="104"/>
  <c r="CM95" i="104"/>
  <c r="CL95" i="104"/>
  <c r="CK95" i="104"/>
  <c r="CJ95" i="104"/>
  <c r="CI95" i="104"/>
  <c r="CG94" i="104"/>
  <c r="CH94" i="104"/>
  <c r="DD94" i="104"/>
  <c r="DC94" i="104"/>
  <c r="DB94" i="104"/>
  <c r="DA94" i="104"/>
  <c r="CZ94" i="104"/>
  <c r="CY94" i="104"/>
  <c r="CX94" i="104"/>
  <c r="CW94" i="104"/>
  <c r="CV94" i="104"/>
  <c r="CU94" i="104"/>
  <c r="CT94" i="104"/>
  <c r="CS94" i="104"/>
  <c r="CR94" i="104"/>
  <c r="CQ94" i="104"/>
  <c r="CP94" i="104"/>
  <c r="CO94" i="104"/>
  <c r="CN94" i="104"/>
  <c r="CM94" i="104"/>
  <c r="CL94" i="104"/>
  <c r="CK94" i="104"/>
  <c r="CJ94" i="104"/>
  <c r="CI94" i="104"/>
  <c r="CF92" i="104"/>
  <c r="CF93" i="104"/>
  <c r="CG93" i="104"/>
  <c r="CH93" i="104"/>
  <c r="DD93" i="104"/>
  <c r="DC93" i="104"/>
  <c r="DB93" i="104"/>
  <c r="DA93" i="104"/>
  <c r="CZ93" i="104"/>
  <c r="CY93" i="104"/>
  <c r="CX93" i="104"/>
  <c r="CW93" i="104"/>
  <c r="CV93" i="104"/>
  <c r="CU93" i="104"/>
  <c r="CT93" i="104"/>
  <c r="CS93" i="104"/>
  <c r="CR93" i="104"/>
  <c r="CQ93" i="104"/>
  <c r="CP93" i="104"/>
  <c r="CO93" i="104"/>
  <c r="CN93" i="104"/>
  <c r="CM93" i="104"/>
  <c r="CL93" i="104"/>
  <c r="CK93" i="104"/>
  <c r="CJ93" i="104"/>
  <c r="CI93" i="104"/>
  <c r="CG92" i="104"/>
  <c r="CH92" i="104"/>
  <c r="DD92" i="104"/>
  <c r="DC92" i="104"/>
  <c r="DB92" i="104"/>
  <c r="DA92" i="104"/>
  <c r="CZ92" i="104"/>
  <c r="CY92" i="104"/>
  <c r="CX92" i="104"/>
  <c r="CW92" i="104"/>
  <c r="CV92" i="104"/>
  <c r="CU92" i="104"/>
  <c r="CT92" i="104"/>
  <c r="CS92" i="104"/>
  <c r="CR92" i="104"/>
  <c r="CQ92" i="104"/>
  <c r="CP92" i="104"/>
  <c r="CO92" i="104"/>
  <c r="CN92" i="104"/>
  <c r="CM92" i="104"/>
  <c r="CL92" i="104"/>
  <c r="CK92" i="104"/>
  <c r="CJ92" i="104"/>
  <c r="CI92" i="104"/>
  <c r="CF85" i="104"/>
  <c r="CF86" i="104"/>
  <c r="CF87" i="104"/>
  <c r="CF88" i="104"/>
  <c r="CF89" i="104"/>
  <c r="CF90" i="104"/>
  <c r="CF91" i="104"/>
  <c r="CG91" i="104"/>
  <c r="CH91" i="104"/>
  <c r="DD91" i="104"/>
  <c r="DC91" i="104"/>
  <c r="DB91" i="104"/>
  <c r="DA91" i="104"/>
  <c r="CZ91" i="104"/>
  <c r="CY91" i="104"/>
  <c r="CX91" i="104"/>
  <c r="CW91" i="104"/>
  <c r="CV91" i="104"/>
  <c r="CU91" i="104"/>
  <c r="CT91" i="104"/>
  <c r="CS91" i="104"/>
  <c r="CR91" i="104"/>
  <c r="CQ91" i="104"/>
  <c r="CP91" i="104"/>
  <c r="CO91" i="104"/>
  <c r="CN91" i="104"/>
  <c r="CM91" i="104"/>
  <c r="CL91" i="104"/>
  <c r="CK91" i="104"/>
  <c r="CJ91" i="104"/>
  <c r="CI91" i="104"/>
  <c r="CG90" i="104"/>
  <c r="CH90" i="104"/>
  <c r="DD90" i="104"/>
  <c r="DC90" i="104"/>
  <c r="DB90" i="104"/>
  <c r="DA90" i="104"/>
  <c r="CZ90" i="104"/>
  <c r="CY90" i="104"/>
  <c r="CX90" i="104"/>
  <c r="CW90" i="104"/>
  <c r="CV90" i="104"/>
  <c r="CU90" i="104"/>
  <c r="CT90" i="104"/>
  <c r="CS90" i="104"/>
  <c r="CR90" i="104"/>
  <c r="CQ90" i="104"/>
  <c r="CP90" i="104"/>
  <c r="CO90" i="104"/>
  <c r="CN90" i="104"/>
  <c r="CM90" i="104"/>
  <c r="CL90" i="104"/>
  <c r="CK90" i="104"/>
  <c r="CJ90" i="104"/>
  <c r="CI90" i="104"/>
  <c r="CG89" i="104"/>
  <c r="CH89" i="104"/>
  <c r="DD89" i="104"/>
  <c r="DC89" i="104"/>
  <c r="DB89" i="104"/>
  <c r="DA89" i="104"/>
  <c r="CZ89" i="104"/>
  <c r="CY89" i="104"/>
  <c r="CX89" i="104"/>
  <c r="CW89" i="104"/>
  <c r="CV89" i="104"/>
  <c r="CU89" i="104"/>
  <c r="CT89" i="104"/>
  <c r="CS89" i="104"/>
  <c r="CR89" i="104"/>
  <c r="CQ89" i="104"/>
  <c r="CP89" i="104"/>
  <c r="CO89" i="104"/>
  <c r="CN89" i="104"/>
  <c r="CM89" i="104"/>
  <c r="CL89" i="104"/>
  <c r="CK89" i="104"/>
  <c r="CJ89" i="104"/>
  <c r="CI89" i="104"/>
  <c r="CG88" i="104"/>
  <c r="CH88" i="104"/>
  <c r="DD88" i="104"/>
  <c r="DC88" i="104"/>
  <c r="DB88" i="104"/>
  <c r="DA88" i="104"/>
  <c r="CZ88" i="104"/>
  <c r="CY88" i="104"/>
  <c r="CX88" i="104"/>
  <c r="CW88" i="104"/>
  <c r="CV88" i="104"/>
  <c r="CU88" i="104"/>
  <c r="CT88" i="104"/>
  <c r="CS88" i="104"/>
  <c r="CR88" i="104"/>
  <c r="CQ88" i="104"/>
  <c r="CP88" i="104"/>
  <c r="CO88" i="104"/>
  <c r="CN88" i="104"/>
  <c r="CM88" i="104"/>
  <c r="CL88" i="104"/>
  <c r="CK88" i="104"/>
  <c r="CJ88" i="104"/>
  <c r="CI88" i="104"/>
  <c r="CG87" i="104"/>
  <c r="CH87" i="104"/>
  <c r="DD87" i="104"/>
  <c r="DC87" i="104"/>
  <c r="DB87" i="104"/>
  <c r="DA87" i="104"/>
  <c r="CZ87" i="104"/>
  <c r="CY87" i="104"/>
  <c r="CX87" i="104"/>
  <c r="CW87" i="104"/>
  <c r="CV87" i="104"/>
  <c r="CU87" i="104"/>
  <c r="CT87" i="104"/>
  <c r="CS87" i="104"/>
  <c r="CR87" i="104"/>
  <c r="CQ87" i="104"/>
  <c r="CP87" i="104"/>
  <c r="CO87" i="104"/>
  <c r="CN87" i="104"/>
  <c r="CM87" i="104"/>
  <c r="CL87" i="104"/>
  <c r="CK87" i="104"/>
  <c r="CJ87" i="104"/>
  <c r="CI87" i="104"/>
  <c r="CG86" i="104"/>
  <c r="CH86" i="104"/>
  <c r="DD86" i="104"/>
  <c r="DC86" i="104"/>
  <c r="DB86" i="104"/>
  <c r="DA86" i="104"/>
  <c r="CZ86" i="104"/>
  <c r="CY86" i="104"/>
  <c r="CX86" i="104"/>
  <c r="CW86" i="104"/>
  <c r="CV86" i="104"/>
  <c r="CU86" i="104"/>
  <c r="CT86" i="104"/>
  <c r="CS86" i="104"/>
  <c r="CR86" i="104"/>
  <c r="CQ86" i="104"/>
  <c r="CP86" i="104"/>
  <c r="CO86" i="104"/>
  <c r="CN86" i="104"/>
  <c r="CM86" i="104"/>
  <c r="CL86" i="104"/>
  <c r="CK86" i="104"/>
  <c r="CJ86" i="104"/>
  <c r="CI86" i="104"/>
  <c r="CG85" i="104"/>
  <c r="CH85" i="104"/>
  <c r="DD85" i="104"/>
  <c r="DC85" i="104"/>
  <c r="DB85" i="104"/>
  <c r="DA85" i="104"/>
  <c r="CZ85" i="104"/>
  <c r="CY85" i="104"/>
  <c r="CX85" i="104"/>
  <c r="CW85" i="104"/>
  <c r="CV85" i="104"/>
  <c r="CU85" i="104"/>
  <c r="CT85" i="104"/>
  <c r="CS85" i="104"/>
  <c r="CR85" i="104"/>
  <c r="CQ85" i="104"/>
  <c r="CP85" i="104"/>
  <c r="CO85" i="104"/>
  <c r="CN85" i="104"/>
  <c r="CM85" i="104"/>
  <c r="CL85" i="104"/>
  <c r="CK85" i="104"/>
  <c r="CJ85" i="104"/>
  <c r="CI85" i="104"/>
  <c r="CF81" i="104"/>
  <c r="CF82" i="104"/>
  <c r="CF83" i="104"/>
  <c r="CF84" i="104"/>
  <c r="CG84" i="104"/>
  <c r="CH84" i="104"/>
  <c r="DD84" i="104"/>
  <c r="DC84" i="104"/>
  <c r="DB84" i="104"/>
  <c r="DA84" i="104"/>
  <c r="CZ84" i="104"/>
  <c r="CY84" i="104"/>
  <c r="CX84" i="104"/>
  <c r="CW84" i="104"/>
  <c r="CV84" i="104"/>
  <c r="CU84" i="104"/>
  <c r="CT84" i="104"/>
  <c r="CS84" i="104"/>
  <c r="CR84" i="104"/>
  <c r="CQ84" i="104"/>
  <c r="CP84" i="104"/>
  <c r="CO84" i="104"/>
  <c r="CN84" i="104"/>
  <c r="CM84" i="104"/>
  <c r="CL84" i="104"/>
  <c r="CK84" i="104"/>
  <c r="CJ84" i="104"/>
  <c r="CI84" i="104"/>
  <c r="CG83" i="104"/>
  <c r="CH83" i="104"/>
  <c r="DD83" i="104"/>
  <c r="DC83" i="104"/>
  <c r="DB83" i="104"/>
  <c r="DA83" i="104"/>
  <c r="CZ83" i="104"/>
  <c r="CY83" i="104"/>
  <c r="CX83" i="104"/>
  <c r="CW83" i="104"/>
  <c r="CV83" i="104"/>
  <c r="CU83" i="104"/>
  <c r="CT83" i="104"/>
  <c r="CS83" i="104"/>
  <c r="CR83" i="104"/>
  <c r="CQ83" i="104"/>
  <c r="CP83" i="104"/>
  <c r="CO83" i="104"/>
  <c r="CN83" i="104"/>
  <c r="CM83" i="104"/>
  <c r="CL83" i="104"/>
  <c r="CK83" i="104"/>
  <c r="CJ83" i="104"/>
  <c r="CI83" i="104"/>
  <c r="CG82" i="104"/>
  <c r="CH82" i="104"/>
  <c r="DD82" i="104"/>
  <c r="DC82" i="104"/>
  <c r="DB82" i="104"/>
  <c r="DA82" i="104"/>
  <c r="CZ82" i="104"/>
  <c r="CY82" i="104"/>
  <c r="CX82" i="104"/>
  <c r="CW82" i="104"/>
  <c r="CV82" i="104"/>
  <c r="CU82" i="104"/>
  <c r="CT82" i="104"/>
  <c r="CS82" i="104"/>
  <c r="CR82" i="104"/>
  <c r="CQ82" i="104"/>
  <c r="CP82" i="104"/>
  <c r="CO82" i="104"/>
  <c r="CN82" i="104"/>
  <c r="CM82" i="104"/>
  <c r="CL82" i="104"/>
  <c r="CK82" i="104"/>
  <c r="CJ82" i="104"/>
  <c r="CI82" i="104"/>
  <c r="CG81" i="104"/>
  <c r="CH81" i="104"/>
  <c r="DD81" i="104"/>
  <c r="DC81" i="104"/>
  <c r="DB81" i="104"/>
  <c r="DA81" i="104"/>
  <c r="CZ81" i="104"/>
  <c r="CY81" i="104"/>
  <c r="CX81" i="104"/>
  <c r="CW81" i="104"/>
  <c r="CV81" i="104"/>
  <c r="CU81" i="104"/>
  <c r="CT81" i="104"/>
  <c r="CS81" i="104"/>
  <c r="CR81" i="104"/>
  <c r="CQ81" i="104"/>
  <c r="CP81" i="104"/>
  <c r="CO81" i="104"/>
  <c r="CN81" i="104"/>
  <c r="CM81" i="104"/>
  <c r="CL81" i="104"/>
  <c r="CK81" i="104"/>
  <c r="CJ81" i="104"/>
  <c r="CI81" i="104"/>
  <c r="CF76" i="104"/>
  <c r="CF77" i="104"/>
  <c r="CF78" i="104"/>
  <c r="CF79" i="104"/>
  <c r="CF80" i="104"/>
  <c r="CG80" i="104"/>
  <c r="CH80" i="104"/>
  <c r="DD80" i="104"/>
  <c r="DC80" i="104"/>
  <c r="DB80" i="104"/>
  <c r="DA80" i="104"/>
  <c r="CZ80" i="104"/>
  <c r="CY80" i="104"/>
  <c r="CX80" i="104"/>
  <c r="CW80" i="104"/>
  <c r="CV80" i="104"/>
  <c r="CU80" i="104"/>
  <c r="CT80" i="104"/>
  <c r="CS80" i="104"/>
  <c r="CR80" i="104"/>
  <c r="CQ80" i="104"/>
  <c r="CP80" i="104"/>
  <c r="CO80" i="104"/>
  <c r="CN80" i="104"/>
  <c r="CM80" i="104"/>
  <c r="CL80" i="104"/>
  <c r="CK80" i="104"/>
  <c r="CJ80" i="104"/>
  <c r="CI80" i="104"/>
  <c r="CG79" i="104"/>
  <c r="CH79" i="104"/>
  <c r="DD79" i="104"/>
  <c r="DC79" i="104"/>
  <c r="DB79" i="104"/>
  <c r="DA79" i="104"/>
  <c r="CZ79" i="104"/>
  <c r="CY79" i="104"/>
  <c r="CX79" i="104"/>
  <c r="CW79" i="104"/>
  <c r="CV79" i="104"/>
  <c r="CU79" i="104"/>
  <c r="CT79" i="104"/>
  <c r="CS79" i="104"/>
  <c r="CR79" i="104"/>
  <c r="CQ79" i="104"/>
  <c r="CP79" i="104"/>
  <c r="CO79" i="104"/>
  <c r="CN79" i="104"/>
  <c r="CM79" i="104"/>
  <c r="CL79" i="104"/>
  <c r="CK79" i="104"/>
  <c r="CJ79" i="104"/>
  <c r="CI79" i="104"/>
  <c r="CG78" i="104"/>
  <c r="CH78" i="104"/>
  <c r="DD78" i="104"/>
  <c r="DC78" i="104"/>
  <c r="DB78" i="104"/>
  <c r="DA78" i="104"/>
  <c r="CZ78" i="104"/>
  <c r="CY78" i="104"/>
  <c r="CX78" i="104"/>
  <c r="CW78" i="104"/>
  <c r="CV78" i="104"/>
  <c r="CU78" i="104"/>
  <c r="CT78" i="104"/>
  <c r="CS78" i="104"/>
  <c r="CR78" i="104"/>
  <c r="CQ78" i="104"/>
  <c r="CP78" i="104"/>
  <c r="CO78" i="104"/>
  <c r="CN78" i="104"/>
  <c r="CM78" i="104"/>
  <c r="CL78" i="104"/>
  <c r="CK78" i="104"/>
  <c r="CJ78" i="104"/>
  <c r="CI78" i="104"/>
  <c r="CG77" i="104"/>
  <c r="CH77" i="104"/>
  <c r="DD77" i="104"/>
  <c r="DC77" i="104"/>
  <c r="DB77" i="104"/>
  <c r="DA77" i="104"/>
  <c r="CZ77" i="104"/>
  <c r="CY77" i="104"/>
  <c r="CX77" i="104"/>
  <c r="CW77" i="104"/>
  <c r="CV77" i="104"/>
  <c r="CU77" i="104"/>
  <c r="CT77" i="104"/>
  <c r="CS77" i="104"/>
  <c r="CR77" i="104"/>
  <c r="CQ77" i="104"/>
  <c r="CP77" i="104"/>
  <c r="CO77" i="104"/>
  <c r="CN77" i="104"/>
  <c r="CM77" i="104"/>
  <c r="CL77" i="104"/>
  <c r="CK77" i="104"/>
  <c r="CJ77" i="104"/>
  <c r="CI77" i="104"/>
  <c r="CG76" i="104"/>
  <c r="CH76" i="104"/>
  <c r="DD76" i="104"/>
  <c r="DC76" i="104"/>
  <c r="DB76" i="104"/>
  <c r="DA76" i="104"/>
  <c r="CZ76" i="104"/>
  <c r="CY76" i="104"/>
  <c r="CX76" i="104"/>
  <c r="CW76" i="104"/>
  <c r="CV76" i="104"/>
  <c r="CU76" i="104"/>
  <c r="CT76" i="104"/>
  <c r="CS76" i="104"/>
  <c r="CR76" i="104"/>
  <c r="CQ76" i="104"/>
  <c r="CP76" i="104"/>
  <c r="CO76" i="104"/>
  <c r="CN76" i="104"/>
  <c r="CM76" i="104"/>
  <c r="CL76" i="104"/>
  <c r="CK76" i="104"/>
  <c r="CJ76" i="104"/>
  <c r="CI76" i="104"/>
  <c r="CF73" i="104"/>
  <c r="CF74" i="104"/>
  <c r="CF75" i="104"/>
  <c r="CG75" i="104"/>
  <c r="CH75" i="104"/>
  <c r="DD75" i="104"/>
  <c r="DC75" i="104"/>
  <c r="DB75" i="104"/>
  <c r="DA75" i="104"/>
  <c r="CZ75" i="104"/>
  <c r="CY75" i="104"/>
  <c r="CX75" i="104"/>
  <c r="CW75" i="104"/>
  <c r="CV75" i="104"/>
  <c r="CU75" i="104"/>
  <c r="CT75" i="104"/>
  <c r="CS75" i="104"/>
  <c r="CR75" i="104"/>
  <c r="CQ75" i="104"/>
  <c r="CP75" i="104"/>
  <c r="CO75" i="104"/>
  <c r="CN75" i="104"/>
  <c r="CM75" i="104"/>
  <c r="CL75" i="104"/>
  <c r="CK75" i="104"/>
  <c r="CJ75" i="104"/>
  <c r="CI75" i="104"/>
  <c r="CG74" i="104"/>
  <c r="CH74" i="104"/>
  <c r="DD74" i="104"/>
  <c r="DC74" i="104"/>
  <c r="DB74" i="104"/>
  <c r="DA74" i="104"/>
  <c r="CZ74" i="104"/>
  <c r="CY74" i="104"/>
  <c r="CX74" i="104"/>
  <c r="CW74" i="104"/>
  <c r="CV74" i="104"/>
  <c r="CU74" i="104"/>
  <c r="CT74" i="104"/>
  <c r="CS74" i="104"/>
  <c r="CR74" i="104"/>
  <c r="CQ74" i="104"/>
  <c r="CP74" i="104"/>
  <c r="CO74" i="104"/>
  <c r="CN74" i="104"/>
  <c r="CM74" i="104"/>
  <c r="CL74" i="104"/>
  <c r="CK74" i="104"/>
  <c r="CJ74" i="104"/>
  <c r="CI74" i="104"/>
  <c r="CG73" i="104"/>
  <c r="CH73" i="104"/>
  <c r="DD73" i="104"/>
  <c r="DC73" i="104"/>
  <c r="DB73" i="104"/>
  <c r="DA73" i="104"/>
  <c r="CZ73" i="104"/>
  <c r="CY73" i="104"/>
  <c r="CX73" i="104"/>
  <c r="CW73" i="104"/>
  <c r="CV73" i="104"/>
  <c r="CU73" i="104"/>
  <c r="CT73" i="104"/>
  <c r="CS73" i="104"/>
  <c r="CR73" i="104"/>
  <c r="CQ73" i="104"/>
  <c r="CP73" i="104"/>
  <c r="CO73" i="104"/>
  <c r="CN73" i="104"/>
  <c r="CM73" i="104"/>
  <c r="CL73" i="104"/>
  <c r="CK73" i="104"/>
  <c r="CJ73" i="104"/>
  <c r="CI73" i="104"/>
  <c r="CF69" i="104"/>
  <c r="CF70" i="104"/>
  <c r="CF71" i="104"/>
  <c r="CF72" i="104"/>
  <c r="CG72" i="104"/>
  <c r="CH72" i="104"/>
  <c r="DD72" i="104"/>
  <c r="DC72" i="104"/>
  <c r="DB72" i="104"/>
  <c r="DA72" i="104"/>
  <c r="CZ72" i="104"/>
  <c r="CY72" i="104"/>
  <c r="CX72" i="104"/>
  <c r="CW72" i="104"/>
  <c r="CV72" i="104"/>
  <c r="CU72" i="104"/>
  <c r="CT72" i="104"/>
  <c r="CS72" i="104"/>
  <c r="CR72" i="104"/>
  <c r="CQ72" i="104"/>
  <c r="CP72" i="104"/>
  <c r="CO72" i="104"/>
  <c r="CN72" i="104"/>
  <c r="CM72" i="104"/>
  <c r="CL72" i="104"/>
  <c r="CK72" i="104"/>
  <c r="CJ72" i="104"/>
  <c r="CI72" i="104"/>
  <c r="CG71" i="104"/>
  <c r="CH71" i="104"/>
  <c r="DD71" i="104"/>
  <c r="DC71" i="104"/>
  <c r="DB71" i="104"/>
  <c r="DA71" i="104"/>
  <c r="CZ71" i="104"/>
  <c r="CY71" i="104"/>
  <c r="CX71" i="104"/>
  <c r="CW71" i="104"/>
  <c r="CV71" i="104"/>
  <c r="CU71" i="104"/>
  <c r="CT71" i="104"/>
  <c r="CS71" i="104"/>
  <c r="CR71" i="104"/>
  <c r="CQ71" i="104"/>
  <c r="CP71" i="104"/>
  <c r="CO71" i="104"/>
  <c r="CN71" i="104"/>
  <c r="CM71" i="104"/>
  <c r="CL71" i="104"/>
  <c r="CK71" i="104"/>
  <c r="CJ71" i="104"/>
  <c r="CI71" i="104"/>
  <c r="CG70" i="104"/>
  <c r="CH70" i="104"/>
  <c r="DD70" i="104"/>
  <c r="DC70" i="104"/>
  <c r="DB70" i="104"/>
  <c r="DA70" i="104"/>
  <c r="CZ70" i="104"/>
  <c r="CY70" i="104"/>
  <c r="CX70" i="104"/>
  <c r="CW70" i="104"/>
  <c r="CV70" i="104"/>
  <c r="CU70" i="104"/>
  <c r="CT70" i="104"/>
  <c r="CS70" i="104"/>
  <c r="CR70" i="104"/>
  <c r="CQ70" i="104"/>
  <c r="CP70" i="104"/>
  <c r="CO70" i="104"/>
  <c r="CN70" i="104"/>
  <c r="CM70" i="104"/>
  <c r="CL70" i="104"/>
  <c r="CK70" i="104"/>
  <c r="CJ70" i="104"/>
  <c r="CI70" i="104"/>
  <c r="CG69" i="104"/>
  <c r="CH69" i="104"/>
  <c r="DD69" i="104"/>
  <c r="DC69" i="104"/>
  <c r="DB69" i="104"/>
  <c r="DA69" i="104"/>
  <c r="CZ69" i="104"/>
  <c r="CY69" i="104"/>
  <c r="CX69" i="104"/>
  <c r="CW69" i="104"/>
  <c r="CV69" i="104"/>
  <c r="CU69" i="104"/>
  <c r="CT69" i="104"/>
  <c r="CS69" i="104"/>
  <c r="CR69" i="104"/>
  <c r="CQ69" i="104"/>
  <c r="CP69" i="104"/>
  <c r="CO69" i="104"/>
  <c r="CN69" i="104"/>
  <c r="CM69" i="104"/>
  <c r="CL69" i="104"/>
  <c r="CK69" i="104"/>
  <c r="CJ69" i="104"/>
  <c r="CI69" i="104"/>
  <c r="CF67" i="104"/>
  <c r="CF68" i="104"/>
  <c r="CG68" i="104"/>
  <c r="CH68" i="104"/>
  <c r="DD68" i="104"/>
  <c r="DC68" i="104"/>
  <c r="DB68" i="104"/>
  <c r="DA68" i="104"/>
  <c r="CZ68" i="104"/>
  <c r="CY68" i="104"/>
  <c r="CX68" i="104"/>
  <c r="CW68" i="104"/>
  <c r="CV68" i="104"/>
  <c r="CU68" i="104"/>
  <c r="CT68" i="104"/>
  <c r="CS68" i="104"/>
  <c r="CR68" i="104"/>
  <c r="CQ68" i="104"/>
  <c r="CP68" i="104"/>
  <c r="CO68" i="104"/>
  <c r="CN68" i="104"/>
  <c r="CM68" i="104"/>
  <c r="CL68" i="104"/>
  <c r="CK68" i="104"/>
  <c r="CJ68" i="104"/>
  <c r="CI68" i="104"/>
  <c r="CG67" i="104"/>
  <c r="CH67" i="104"/>
  <c r="DD67" i="104"/>
  <c r="DC67" i="104"/>
  <c r="DB67" i="104"/>
  <c r="DA67" i="104"/>
  <c r="CZ67" i="104"/>
  <c r="CY67" i="104"/>
  <c r="CX67" i="104"/>
  <c r="CW67" i="104"/>
  <c r="CV67" i="104"/>
  <c r="CU67" i="104"/>
  <c r="CT67" i="104"/>
  <c r="CS67" i="104"/>
  <c r="CR67" i="104"/>
  <c r="CQ67" i="104"/>
  <c r="CP67" i="104"/>
  <c r="CO67" i="104"/>
  <c r="CN67" i="104"/>
  <c r="CM67" i="104"/>
  <c r="CL67" i="104"/>
  <c r="CK67" i="104"/>
  <c r="CJ67" i="104"/>
  <c r="CI67" i="104"/>
  <c r="CF64" i="104"/>
  <c r="CF65" i="104"/>
  <c r="CF66" i="104"/>
  <c r="CG66" i="104"/>
  <c r="CH66" i="104"/>
  <c r="DD66" i="104"/>
  <c r="DC66" i="104"/>
  <c r="DB66" i="104"/>
  <c r="DA66" i="104"/>
  <c r="CZ66" i="104"/>
  <c r="CY66" i="104"/>
  <c r="CX66" i="104"/>
  <c r="CW66" i="104"/>
  <c r="CV66" i="104"/>
  <c r="CU66" i="104"/>
  <c r="CT66" i="104"/>
  <c r="CS66" i="104"/>
  <c r="CR66" i="104"/>
  <c r="CQ66" i="104"/>
  <c r="CP66" i="104"/>
  <c r="CO66" i="104"/>
  <c r="CN66" i="104"/>
  <c r="CM66" i="104"/>
  <c r="CL66" i="104"/>
  <c r="CK66" i="104"/>
  <c r="CJ66" i="104"/>
  <c r="CI66" i="104"/>
  <c r="CG65" i="104"/>
  <c r="CH65" i="104"/>
  <c r="DD65" i="104"/>
  <c r="DC65" i="104"/>
  <c r="DB65" i="104"/>
  <c r="DA65" i="104"/>
  <c r="CZ65" i="104"/>
  <c r="CY65" i="104"/>
  <c r="CX65" i="104"/>
  <c r="CW65" i="104"/>
  <c r="CV65" i="104"/>
  <c r="CU65" i="104"/>
  <c r="CT65" i="104"/>
  <c r="CS65" i="104"/>
  <c r="CR65" i="104"/>
  <c r="CQ65" i="104"/>
  <c r="CP65" i="104"/>
  <c r="CO65" i="104"/>
  <c r="CN65" i="104"/>
  <c r="CM65" i="104"/>
  <c r="CL65" i="104"/>
  <c r="CK65" i="104"/>
  <c r="CJ65" i="104"/>
  <c r="CI65" i="104"/>
  <c r="CG64" i="104"/>
  <c r="CH64" i="104"/>
  <c r="DD64" i="104"/>
  <c r="DC64" i="104"/>
  <c r="DB64" i="104"/>
  <c r="DA64" i="104"/>
  <c r="CZ64" i="104"/>
  <c r="CY64" i="104"/>
  <c r="CX64" i="104"/>
  <c r="CW64" i="104"/>
  <c r="CV64" i="104"/>
  <c r="CU64" i="104"/>
  <c r="CT64" i="104"/>
  <c r="CS64" i="104"/>
  <c r="CR64" i="104"/>
  <c r="CQ64" i="104"/>
  <c r="CP64" i="104"/>
  <c r="CO64" i="104"/>
  <c r="CN64" i="104"/>
  <c r="CM64" i="104"/>
  <c r="CL64" i="104"/>
  <c r="CK64" i="104"/>
  <c r="CJ64" i="104"/>
  <c r="CI64" i="104"/>
  <c r="CF57" i="104"/>
  <c r="CF58" i="104"/>
  <c r="CF59" i="104"/>
  <c r="CF60" i="104"/>
  <c r="CF61" i="104"/>
  <c r="CF62" i="104"/>
  <c r="CF63" i="104"/>
  <c r="CG63" i="104"/>
  <c r="CH63" i="104"/>
  <c r="DD63" i="104"/>
  <c r="DC63" i="104"/>
  <c r="DB63" i="104"/>
  <c r="DA63" i="104"/>
  <c r="CZ63" i="104"/>
  <c r="CY63" i="104"/>
  <c r="CX63" i="104"/>
  <c r="CW63" i="104"/>
  <c r="CV63" i="104"/>
  <c r="CU63" i="104"/>
  <c r="CT63" i="104"/>
  <c r="CS63" i="104"/>
  <c r="CR63" i="104"/>
  <c r="CQ63" i="104"/>
  <c r="CP63" i="104"/>
  <c r="CO63" i="104"/>
  <c r="CN63" i="104"/>
  <c r="CM63" i="104"/>
  <c r="CL63" i="104"/>
  <c r="CK63" i="104"/>
  <c r="CJ63" i="104"/>
  <c r="CI63" i="104"/>
  <c r="CG62" i="104"/>
  <c r="CH62" i="104"/>
  <c r="DD62" i="104"/>
  <c r="DC62" i="104"/>
  <c r="DB62" i="104"/>
  <c r="DA62" i="104"/>
  <c r="CZ62" i="104"/>
  <c r="CY62" i="104"/>
  <c r="CX62" i="104"/>
  <c r="CW62" i="104"/>
  <c r="CV62" i="104"/>
  <c r="CU62" i="104"/>
  <c r="CT62" i="104"/>
  <c r="CS62" i="104"/>
  <c r="CR62" i="104"/>
  <c r="CQ62" i="104"/>
  <c r="CP62" i="104"/>
  <c r="CO62" i="104"/>
  <c r="CN62" i="104"/>
  <c r="CM62" i="104"/>
  <c r="CL62" i="104"/>
  <c r="CK62" i="104"/>
  <c r="CJ62" i="104"/>
  <c r="CI62" i="104"/>
  <c r="CG61" i="104"/>
  <c r="CH61" i="104"/>
  <c r="DD61" i="104"/>
  <c r="DC61" i="104"/>
  <c r="DB61" i="104"/>
  <c r="DA61" i="104"/>
  <c r="CZ61" i="104"/>
  <c r="CY61" i="104"/>
  <c r="CX61" i="104"/>
  <c r="CW61" i="104"/>
  <c r="CV61" i="104"/>
  <c r="CU61" i="104"/>
  <c r="CT61" i="104"/>
  <c r="CS61" i="104"/>
  <c r="CR61" i="104"/>
  <c r="CQ61" i="104"/>
  <c r="CP61" i="104"/>
  <c r="CO61" i="104"/>
  <c r="CN61" i="104"/>
  <c r="CM61" i="104"/>
  <c r="CL61" i="104"/>
  <c r="CK61" i="104"/>
  <c r="CJ61" i="104"/>
  <c r="CI61" i="104"/>
  <c r="CG60" i="104"/>
  <c r="CH60" i="104"/>
  <c r="DD60" i="104"/>
  <c r="DC60" i="104"/>
  <c r="DB60" i="104"/>
  <c r="DA60" i="104"/>
  <c r="CZ60" i="104"/>
  <c r="CY60" i="104"/>
  <c r="CX60" i="104"/>
  <c r="CW60" i="104"/>
  <c r="CV60" i="104"/>
  <c r="CU60" i="104"/>
  <c r="CT60" i="104"/>
  <c r="CS60" i="104"/>
  <c r="CR60" i="104"/>
  <c r="CQ60" i="104"/>
  <c r="CP60" i="104"/>
  <c r="CO60" i="104"/>
  <c r="CN60" i="104"/>
  <c r="CM60" i="104"/>
  <c r="CL60" i="104"/>
  <c r="CK60" i="104"/>
  <c r="CJ60" i="104"/>
  <c r="CI60" i="104"/>
  <c r="CG59" i="104"/>
  <c r="CH59" i="104"/>
  <c r="DD59" i="104"/>
  <c r="DC59" i="104"/>
  <c r="DB59" i="104"/>
  <c r="DA59" i="104"/>
  <c r="CZ59" i="104"/>
  <c r="CY59" i="104"/>
  <c r="CX59" i="104"/>
  <c r="CW59" i="104"/>
  <c r="CV59" i="104"/>
  <c r="CU59" i="104"/>
  <c r="CT59" i="104"/>
  <c r="CS59" i="104"/>
  <c r="CR59" i="104"/>
  <c r="CQ59" i="104"/>
  <c r="CP59" i="104"/>
  <c r="CO59" i="104"/>
  <c r="CN59" i="104"/>
  <c r="CM59" i="104"/>
  <c r="CL59" i="104"/>
  <c r="CK59" i="104"/>
  <c r="CJ59" i="104"/>
  <c r="CI59" i="104"/>
  <c r="CG58" i="104"/>
  <c r="CH58" i="104"/>
  <c r="DD58" i="104"/>
  <c r="DC58" i="104"/>
  <c r="DB58" i="104"/>
  <c r="DA58" i="104"/>
  <c r="CZ58" i="104"/>
  <c r="CY58" i="104"/>
  <c r="CX58" i="104"/>
  <c r="CW58" i="104"/>
  <c r="CV58" i="104"/>
  <c r="CU58" i="104"/>
  <c r="CT58" i="104"/>
  <c r="CS58" i="104"/>
  <c r="CR58" i="104"/>
  <c r="CQ58" i="104"/>
  <c r="CP58" i="104"/>
  <c r="CO58" i="104"/>
  <c r="CN58" i="104"/>
  <c r="CM58" i="104"/>
  <c r="CL58" i="104"/>
  <c r="CK58" i="104"/>
  <c r="CJ58" i="104"/>
  <c r="CI58" i="104"/>
  <c r="CG57" i="104"/>
  <c r="CH57" i="104"/>
  <c r="DD57" i="104"/>
  <c r="DC57" i="104"/>
  <c r="DB57" i="104"/>
  <c r="DA57" i="104"/>
  <c r="CZ57" i="104"/>
  <c r="CY57" i="104"/>
  <c r="CX57" i="104"/>
  <c r="CW57" i="104"/>
  <c r="CV57" i="104"/>
  <c r="CU57" i="104"/>
  <c r="CT57" i="104"/>
  <c r="CS57" i="104"/>
  <c r="CR57" i="104"/>
  <c r="CQ57" i="104"/>
  <c r="CP57" i="104"/>
  <c r="CO57" i="104"/>
  <c r="CN57" i="104"/>
  <c r="CM57" i="104"/>
  <c r="CL57" i="104"/>
  <c r="CK57" i="104"/>
  <c r="CJ57" i="104"/>
  <c r="CI57" i="104"/>
  <c r="CF55" i="104"/>
  <c r="CF56" i="104"/>
  <c r="CG56" i="104"/>
  <c r="CH56" i="104"/>
  <c r="DD56" i="104"/>
  <c r="DC56" i="104"/>
  <c r="DB56" i="104"/>
  <c r="DA56" i="104"/>
  <c r="CZ56" i="104"/>
  <c r="CY56" i="104"/>
  <c r="CX56" i="104"/>
  <c r="CW56" i="104"/>
  <c r="CV56" i="104"/>
  <c r="CU56" i="104"/>
  <c r="CT56" i="104"/>
  <c r="CS56" i="104"/>
  <c r="CR56" i="104"/>
  <c r="CQ56" i="104"/>
  <c r="CP56" i="104"/>
  <c r="CO56" i="104"/>
  <c r="CN56" i="104"/>
  <c r="CM56" i="104"/>
  <c r="CL56" i="104"/>
  <c r="CK56" i="104"/>
  <c r="CJ56" i="104"/>
  <c r="CI56" i="104"/>
  <c r="CG55" i="104"/>
  <c r="CH55" i="104"/>
  <c r="DD55" i="104"/>
  <c r="DC55" i="104"/>
  <c r="DB55" i="104"/>
  <c r="DA55" i="104"/>
  <c r="CZ55" i="104"/>
  <c r="CY55" i="104"/>
  <c r="CX55" i="104"/>
  <c r="CW55" i="104"/>
  <c r="CV55" i="104"/>
  <c r="CU55" i="104"/>
  <c r="CT55" i="104"/>
  <c r="CS55" i="104"/>
  <c r="CR55" i="104"/>
  <c r="CQ55" i="104"/>
  <c r="CP55" i="104"/>
  <c r="CO55" i="104"/>
  <c r="CN55" i="104"/>
  <c r="CM55" i="104"/>
  <c r="CL55" i="104"/>
  <c r="CK55" i="104"/>
  <c r="CJ55" i="104"/>
  <c r="CI55" i="104"/>
  <c r="CF53" i="104"/>
  <c r="CF54" i="104"/>
  <c r="CG54" i="104"/>
  <c r="CH54" i="104"/>
  <c r="DD54" i="104"/>
  <c r="DC54" i="104"/>
  <c r="DB54" i="104"/>
  <c r="DA54" i="104"/>
  <c r="CZ54" i="104"/>
  <c r="CY54" i="104"/>
  <c r="CX54" i="104"/>
  <c r="CW54" i="104"/>
  <c r="CV54" i="104"/>
  <c r="CU54" i="104"/>
  <c r="CT54" i="104"/>
  <c r="CS54" i="104"/>
  <c r="CR54" i="104"/>
  <c r="CQ54" i="104"/>
  <c r="CP54" i="104"/>
  <c r="CO54" i="104"/>
  <c r="CN54" i="104"/>
  <c r="CM54" i="104"/>
  <c r="CL54" i="104"/>
  <c r="CK54" i="104"/>
  <c r="CJ54" i="104"/>
  <c r="CI54" i="104"/>
  <c r="CG53" i="104"/>
  <c r="CH53" i="104"/>
  <c r="DD53" i="104"/>
  <c r="DC53" i="104"/>
  <c r="DB53" i="104"/>
  <c r="DA53" i="104"/>
  <c r="CZ53" i="104"/>
  <c r="CY53" i="104"/>
  <c r="CX53" i="104"/>
  <c r="CW53" i="104"/>
  <c r="CV53" i="104"/>
  <c r="CU53" i="104"/>
  <c r="CT53" i="104"/>
  <c r="CS53" i="104"/>
  <c r="CR53" i="104"/>
  <c r="CQ53" i="104"/>
  <c r="CP53" i="104"/>
  <c r="CO53" i="104"/>
  <c r="CN53" i="104"/>
  <c r="CM53" i="104"/>
  <c r="CL53" i="104"/>
  <c r="CK53" i="104"/>
  <c r="CJ53" i="104"/>
  <c r="CI53" i="104"/>
  <c r="CF51" i="104"/>
  <c r="CF52" i="104"/>
  <c r="CG52" i="104"/>
  <c r="CH52" i="104"/>
  <c r="DD52" i="104"/>
  <c r="DC52" i="104"/>
  <c r="DB52" i="104"/>
  <c r="DA52" i="104"/>
  <c r="CZ52" i="104"/>
  <c r="CY52" i="104"/>
  <c r="CX52" i="104"/>
  <c r="CW52" i="104"/>
  <c r="CV52" i="104"/>
  <c r="CU52" i="104"/>
  <c r="CT52" i="104"/>
  <c r="CS52" i="104"/>
  <c r="CR52" i="104"/>
  <c r="CQ52" i="104"/>
  <c r="CP52" i="104"/>
  <c r="CO52" i="104"/>
  <c r="CN52" i="104"/>
  <c r="CM52" i="104"/>
  <c r="CL52" i="104"/>
  <c r="CK52" i="104"/>
  <c r="CJ52" i="104"/>
  <c r="CI52" i="104"/>
  <c r="CG51" i="104"/>
  <c r="CH51" i="104"/>
  <c r="DD51" i="104"/>
  <c r="DC51" i="104"/>
  <c r="DB51" i="104"/>
  <c r="DA51" i="104"/>
  <c r="CZ51" i="104"/>
  <c r="CY51" i="104"/>
  <c r="CX51" i="104"/>
  <c r="CW51" i="104"/>
  <c r="CV51" i="104"/>
  <c r="CU51" i="104"/>
  <c r="CT51" i="104"/>
  <c r="CS51" i="104"/>
  <c r="CR51" i="104"/>
  <c r="CQ51" i="104"/>
  <c r="CP51" i="104"/>
  <c r="CO51" i="104"/>
  <c r="CN51" i="104"/>
  <c r="CM51" i="104"/>
  <c r="CL51" i="104"/>
  <c r="CK51" i="104"/>
  <c r="CJ51" i="104"/>
  <c r="CI51" i="104"/>
  <c r="CF50" i="104"/>
  <c r="CG50" i="104"/>
  <c r="CH50" i="104"/>
  <c r="DD50" i="104"/>
  <c r="DC50" i="104"/>
  <c r="DB50" i="104"/>
  <c r="DA50" i="104"/>
  <c r="CZ50" i="104"/>
  <c r="CY50" i="104"/>
  <c r="CX50" i="104"/>
  <c r="CW50" i="104"/>
  <c r="CV50" i="104"/>
  <c r="CU50" i="104"/>
  <c r="CT50" i="104"/>
  <c r="CS50" i="104"/>
  <c r="CR50" i="104"/>
  <c r="CQ50" i="104"/>
  <c r="CP50" i="104"/>
  <c r="CO50" i="104"/>
  <c r="CN50" i="104"/>
  <c r="CM50" i="104"/>
  <c r="CL50" i="104"/>
  <c r="CK50" i="104"/>
  <c r="CJ50" i="104"/>
  <c r="CI50" i="104"/>
  <c r="CF47" i="104"/>
  <c r="CF48" i="104"/>
  <c r="CF49" i="104"/>
  <c r="CG49" i="104"/>
  <c r="CH49" i="104"/>
  <c r="DD49" i="104"/>
  <c r="DC49" i="104"/>
  <c r="DB49" i="104"/>
  <c r="DA49" i="104"/>
  <c r="CZ49" i="104"/>
  <c r="CY49" i="104"/>
  <c r="CX49" i="104"/>
  <c r="CW49" i="104"/>
  <c r="CV49" i="104"/>
  <c r="CU49" i="104"/>
  <c r="CT49" i="104"/>
  <c r="CS49" i="104"/>
  <c r="CR49" i="104"/>
  <c r="CQ49" i="104"/>
  <c r="CP49" i="104"/>
  <c r="CO49" i="104"/>
  <c r="CN49" i="104"/>
  <c r="CM49" i="104"/>
  <c r="CL49" i="104"/>
  <c r="CK49" i="104"/>
  <c r="CJ49" i="104"/>
  <c r="CI49" i="104"/>
  <c r="CG48" i="104"/>
  <c r="CH48" i="104"/>
  <c r="DD48" i="104"/>
  <c r="DC48" i="104"/>
  <c r="DB48" i="104"/>
  <c r="DA48" i="104"/>
  <c r="CZ48" i="104"/>
  <c r="CY48" i="104"/>
  <c r="CX48" i="104"/>
  <c r="CW48" i="104"/>
  <c r="CV48" i="104"/>
  <c r="CU48" i="104"/>
  <c r="CT48" i="104"/>
  <c r="CS48" i="104"/>
  <c r="CR48" i="104"/>
  <c r="CQ48" i="104"/>
  <c r="CP48" i="104"/>
  <c r="CO48" i="104"/>
  <c r="CN48" i="104"/>
  <c r="CM48" i="104"/>
  <c r="CL48" i="104"/>
  <c r="CK48" i="104"/>
  <c r="CJ48" i="104"/>
  <c r="CI48" i="104"/>
  <c r="CG47" i="104"/>
  <c r="CH47" i="104"/>
  <c r="DD47" i="104"/>
  <c r="DC47" i="104"/>
  <c r="DB47" i="104"/>
  <c r="DA47" i="104"/>
  <c r="CZ47" i="104"/>
  <c r="CY47" i="104"/>
  <c r="CX47" i="104"/>
  <c r="CW47" i="104"/>
  <c r="CV47" i="104"/>
  <c r="CU47" i="104"/>
  <c r="CT47" i="104"/>
  <c r="CS47" i="104"/>
  <c r="CR47" i="104"/>
  <c r="CQ47" i="104"/>
  <c r="CP47" i="104"/>
  <c r="CO47" i="104"/>
  <c r="CN47" i="104"/>
  <c r="CM47" i="104"/>
  <c r="CL47" i="104"/>
  <c r="CK47" i="104"/>
  <c r="CJ47" i="104"/>
  <c r="CI47" i="104"/>
  <c r="CF42" i="104"/>
  <c r="CF43" i="104"/>
  <c r="CF44" i="104"/>
  <c r="CF45" i="104"/>
  <c r="CF46" i="104"/>
  <c r="CG46" i="104"/>
  <c r="CH46" i="104"/>
  <c r="DD46" i="104"/>
  <c r="DC46" i="104"/>
  <c r="DB46" i="104"/>
  <c r="DA46" i="104"/>
  <c r="CZ46" i="104"/>
  <c r="CY46" i="104"/>
  <c r="CX46" i="104"/>
  <c r="CW46" i="104"/>
  <c r="CV46" i="104"/>
  <c r="CU46" i="104"/>
  <c r="CT46" i="104"/>
  <c r="CS46" i="104"/>
  <c r="CR46" i="104"/>
  <c r="CQ46" i="104"/>
  <c r="CP46" i="104"/>
  <c r="CO46" i="104"/>
  <c r="CN46" i="104"/>
  <c r="CM46" i="104"/>
  <c r="CL46" i="104"/>
  <c r="CK46" i="104"/>
  <c r="CJ46" i="104"/>
  <c r="CI46" i="104"/>
  <c r="CG45" i="104"/>
  <c r="CH45" i="104"/>
  <c r="DD45" i="104"/>
  <c r="DC45" i="104"/>
  <c r="DB45" i="104"/>
  <c r="DA45" i="104"/>
  <c r="CZ45" i="104"/>
  <c r="CY45" i="104"/>
  <c r="CX45" i="104"/>
  <c r="CW45" i="104"/>
  <c r="CV45" i="104"/>
  <c r="CU45" i="104"/>
  <c r="CT45" i="104"/>
  <c r="CS45" i="104"/>
  <c r="CR45" i="104"/>
  <c r="CQ45" i="104"/>
  <c r="CP45" i="104"/>
  <c r="CO45" i="104"/>
  <c r="CN45" i="104"/>
  <c r="CM45" i="104"/>
  <c r="CL45" i="104"/>
  <c r="CK45" i="104"/>
  <c r="CJ45" i="104"/>
  <c r="CI45" i="104"/>
  <c r="CG44" i="104"/>
  <c r="CH44" i="104"/>
  <c r="DD44" i="104"/>
  <c r="DC44" i="104"/>
  <c r="DB44" i="104"/>
  <c r="DA44" i="104"/>
  <c r="CZ44" i="104"/>
  <c r="CY44" i="104"/>
  <c r="CX44" i="104"/>
  <c r="CW44" i="104"/>
  <c r="CV44" i="104"/>
  <c r="CU44" i="104"/>
  <c r="CT44" i="104"/>
  <c r="CS44" i="104"/>
  <c r="CR44" i="104"/>
  <c r="CQ44" i="104"/>
  <c r="CP44" i="104"/>
  <c r="CO44" i="104"/>
  <c r="CN44" i="104"/>
  <c r="CM44" i="104"/>
  <c r="CL44" i="104"/>
  <c r="CK44" i="104"/>
  <c r="CJ44" i="104"/>
  <c r="CI44" i="104"/>
  <c r="CG43" i="104"/>
  <c r="CH43" i="104"/>
  <c r="DD43" i="104"/>
  <c r="DC43" i="104"/>
  <c r="DB43" i="104"/>
  <c r="DA43" i="104"/>
  <c r="CZ43" i="104"/>
  <c r="CY43" i="104"/>
  <c r="CX43" i="104"/>
  <c r="CW43" i="104"/>
  <c r="CV43" i="104"/>
  <c r="CU43" i="104"/>
  <c r="CT43" i="104"/>
  <c r="CS43" i="104"/>
  <c r="CR43" i="104"/>
  <c r="CQ43" i="104"/>
  <c r="CP43" i="104"/>
  <c r="CO43" i="104"/>
  <c r="CN43" i="104"/>
  <c r="CM43" i="104"/>
  <c r="CL43" i="104"/>
  <c r="CK43" i="104"/>
  <c r="CJ43" i="104"/>
  <c r="CI43" i="104"/>
  <c r="CG42" i="104"/>
  <c r="CH42" i="104"/>
  <c r="DD42" i="104"/>
  <c r="DC42" i="104"/>
  <c r="DB42" i="104"/>
  <c r="DA42" i="104"/>
  <c r="CZ42" i="104"/>
  <c r="CY42" i="104"/>
  <c r="CX42" i="104"/>
  <c r="CW42" i="104"/>
  <c r="CV42" i="104"/>
  <c r="CU42" i="104"/>
  <c r="CT42" i="104"/>
  <c r="CS42" i="104"/>
  <c r="CR42" i="104"/>
  <c r="CQ42" i="104"/>
  <c r="CP42" i="104"/>
  <c r="CO42" i="104"/>
  <c r="CN42" i="104"/>
  <c r="CM42" i="104"/>
  <c r="CL42" i="104"/>
  <c r="CK42" i="104"/>
  <c r="CJ42" i="104"/>
  <c r="CI42" i="104"/>
  <c r="CF39" i="104"/>
  <c r="CF40" i="104"/>
  <c r="CF41" i="104"/>
  <c r="CG41" i="104"/>
  <c r="CH41" i="104"/>
  <c r="DD41" i="104"/>
  <c r="DC41" i="104"/>
  <c r="DB41" i="104"/>
  <c r="DA41" i="104"/>
  <c r="CZ41" i="104"/>
  <c r="CY41" i="104"/>
  <c r="CX41" i="104"/>
  <c r="CW41" i="104"/>
  <c r="CV41" i="104"/>
  <c r="CU41" i="104"/>
  <c r="CT41" i="104"/>
  <c r="CS41" i="104"/>
  <c r="CR41" i="104"/>
  <c r="CQ41" i="104"/>
  <c r="CP41" i="104"/>
  <c r="CO41" i="104"/>
  <c r="CN41" i="104"/>
  <c r="CM41" i="104"/>
  <c r="CL41" i="104"/>
  <c r="CK41" i="104"/>
  <c r="CJ41" i="104"/>
  <c r="CI41" i="104"/>
  <c r="CG40" i="104"/>
  <c r="CH40" i="104"/>
  <c r="DD40" i="104"/>
  <c r="DC40" i="104"/>
  <c r="DB40" i="104"/>
  <c r="DA40" i="104"/>
  <c r="CZ40" i="104"/>
  <c r="CY40" i="104"/>
  <c r="CX40" i="104"/>
  <c r="CW40" i="104"/>
  <c r="CV40" i="104"/>
  <c r="CU40" i="104"/>
  <c r="CT40" i="104"/>
  <c r="CS40" i="104"/>
  <c r="CR40" i="104"/>
  <c r="CQ40" i="104"/>
  <c r="CP40" i="104"/>
  <c r="CO40" i="104"/>
  <c r="CN40" i="104"/>
  <c r="CM40" i="104"/>
  <c r="CL40" i="104"/>
  <c r="CK40" i="104"/>
  <c r="CJ40" i="104"/>
  <c r="CI40" i="104"/>
  <c r="CG39" i="104"/>
  <c r="CH39" i="104"/>
  <c r="DD39" i="104"/>
  <c r="DC39" i="104"/>
  <c r="DB39" i="104"/>
  <c r="DA39" i="104"/>
  <c r="CZ39" i="104"/>
  <c r="CY39" i="104"/>
  <c r="CX39" i="104"/>
  <c r="CW39" i="104"/>
  <c r="CV39" i="104"/>
  <c r="CU39" i="104"/>
  <c r="CT39" i="104"/>
  <c r="CS39" i="104"/>
  <c r="CR39" i="104"/>
  <c r="CQ39" i="104"/>
  <c r="CP39" i="104"/>
  <c r="CO39" i="104"/>
  <c r="CN39" i="104"/>
  <c r="CM39" i="104"/>
  <c r="CL39" i="104"/>
  <c r="CK39" i="104"/>
  <c r="CJ39" i="104"/>
  <c r="CI39" i="104"/>
  <c r="CF33" i="104"/>
  <c r="CF34" i="104"/>
  <c r="CF35" i="104"/>
  <c r="CF36" i="104"/>
  <c r="CF37" i="104"/>
  <c r="CF38" i="104"/>
  <c r="CG38" i="104"/>
  <c r="CH38" i="104"/>
  <c r="DD38" i="104"/>
  <c r="DC38" i="104"/>
  <c r="DB38" i="104"/>
  <c r="DA38" i="104"/>
  <c r="CZ38" i="104"/>
  <c r="CY38" i="104"/>
  <c r="CX38" i="104"/>
  <c r="CW38" i="104"/>
  <c r="CV38" i="104"/>
  <c r="CU38" i="104"/>
  <c r="CT38" i="104"/>
  <c r="CS38" i="104"/>
  <c r="CR38" i="104"/>
  <c r="CQ38" i="104"/>
  <c r="CP38" i="104"/>
  <c r="CO38" i="104"/>
  <c r="CN38" i="104"/>
  <c r="CM38" i="104"/>
  <c r="CL38" i="104"/>
  <c r="CK38" i="104"/>
  <c r="CJ38" i="104"/>
  <c r="CI38" i="104"/>
  <c r="CG37" i="104"/>
  <c r="CH37" i="104"/>
  <c r="DD37" i="104"/>
  <c r="DC37" i="104"/>
  <c r="DB37" i="104"/>
  <c r="DA37" i="104"/>
  <c r="CZ37" i="104"/>
  <c r="CY37" i="104"/>
  <c r="CX37" i="104"/>
  <c r="CW37" i="104"/>
  <c r="CV37" i="104"/>
  <c r="CU37" i="104"/>
  <c r="CT37" i="104"/>
  <c r="CS37" i="104"/>
  <c r="CR37" i="104"/>
  <c r="CQ37" i="104"/>
  <c r="CP37" i="104"/>
  <c r="CO37" i="104"/>
  <c r="CN37" i="104"/>
  <c r="CM37" i="104"/>
  <c r="CL37" i="104"/>
  <c r="CK37" i="104"/>
  <c r="CJ37" i="104"/>
  <c r="CI37" i="104"/>
  <c r="CG36" i="104"/>
  <c r="CH36" i="104"/>
  <c r="DD36" i="104"/>
  <c r="DC36" i="104"/>
  <c r="DB36" i="104"/>
  <c r="DA36" i="104"/>
  <c r="CZ36" i="104"/>
  <c r="CY36" i="104"/>
  <c r="CX36" i="104"/>
  <c r="CW36" i="104"/>
  <c r="CV36" i="104"/>
  <c r="CU36" i="104"/>
  <c r="CT36" i="104"/>
  <c r="CS36" i="104"/>
  <c r="CR36" i="104"/>
  <c r="CQ36" i="104"/>
  <c r="CP36" i="104"/>
  <c r="CO36" i="104"/>
  <c r="CN36" i="104"/>
  <c r="CM36" i="104"/>
  <c r="CL36" i="104"/>
  <c r="CK36" i="104"/>
  <c r="CJ36" i="104"/>
  <c r="CI36" i="104"/>
  <c r="CG35" i="104"/>
  <c r="CH35" i="104"/>
  <c r="DD35" i="104"/>
  <c r="DC35" i="104"/>
  <c r="DB35" i="104"/>
  <c r="DA35" i="104"/>
  <c r="CZ35" i="104"/>
  <c r="CY35" i="104"/>
  <c r="CX35" i="104"/>
  <c r="CW35" i="104"/>
  <c r="CV35" i="104"/>
  <c r="CU35" i="104"/>
  <c r="CT35" i="104"/>
  <c r="CS35" i="104"/>
  <c r="CR35" i="104"/>
  <c r="CQ35" i="104"/>
  <c r="CP35" i="104"/>
  <c r="CO35" i="104"/>
  <c r="CN35" i="104"/>
  <c r="CM35" i="104"/>
  <c r="CL35" i="104"/>
  <c r="CK35" i="104"/>
  <c r="CJ35" i="104"/>
  <c r="CI35" i="104"/>
  <c r="CG34" i="104"/>
  <c r="CH34" i="104"/>
  <c r="DD34" i="104"/>
  <c r="DC34" i="104"/>
  <c r="DB34" i="104"/>
  <c r="DA34" i="104"/>
  <c r="CZ34" i="104"/>
  <c r="CY34" i="104"/>
  <c r="CX34" i="104"/>
  <c r="CW34" i="104"/>
  <c r="CV34" i="104"/>
  <c r="CU34" i="104"/>
  <c r="CT34" i="104"/>
  <c r="CS34" i="104"/>
  <c r="CR34" i="104"/>
  <c r="CQ34" i="104"/>
  <c r="CP34" i="104"/>
  <c r="CO34" i="104"/>
  <c r="CN34" i="104"/>
  <c r="CM34" i="104"/>
  <c r="CL34" i="104"/>
  <c r="CK34" i="104"/>
  <c r="CJ34" i="104"/>
  <c r="CI34" i="104"/>
  <c r="CG33" i="104"/>
  <c r="CH33" i="104"/>
  <c r="DD33" i="104"/>
  <c r="DC33" i="104"/>
  <c r="DB33" i="104"/>
  <c r="DA33" i="104"/>
  <c r="CZ33" i="104"/>
  <c r="CY33" i="104"/>
  <c r="CX33" i="104"/>
  <c r="CW33" i="104"/>
  <c r="CV33" i="104"/>
  <c r="CU33" i="104"/>
  <c r="CT33" i="104"/>
  <c r="CS33" i="104"/>
  <c r="CR33" i="104"/>
  <c r="CQ33" i="104"/>
  <c r="CP33" i="104"/>
  <c r="CO33" i="104"/>
  <c r="CN33" i="104"/>
  <c r="CM33" i="104"/>
  <c r="CL33" i="104"/>
  <c r="CK33" i="104"/>
  <c r="CJ33" i="104"/>
  <c r="CI33" i="104"/>
  <c r="CF30" i="104"/>
  <c r="CF31" i="104"/>
  <c r="CF32" i="104"/>
  <c r="CG32" i="104"/>
  <c r="CH32" i="104"/>
  <c r="DD32" i="104"/>
  <c r="DC32" i="104"/>
  <c r="DB32" i="104"/>
  <c r="DA32" i="104"/>
  <c r="CZ32" i="104"/>
  <c r="CY32" i="104"/>
  <c r="CX32" i="104"/>
  <c r="CW32" i="104"/>
  <c r="CV32" i="104"/>
  <c r="CU32" i="104"/>
  <c r="CT32" i="104"/>
  <c r="CS32" i="104"/>
  <c r="CR32" i="104"/>
  <c r="CQ32" i="104"/>
  <c r="CP32" i="104"/>
  <c r="CO32" i="104"/>
  <c r="CN32" i="104"/>
  <c r="CM32" i="104"/>
  <c r="CL32" i="104"/>
  <c r="CK32" i="104"/>
  <c r="CJ32" i="104"/>
  <c r="CI32" i="104"/>
  <c r="CG31" i="104"/>
  <c r="CH31" i="104"/>
  <c r="DD31" i="104"/>
  <c r="DC31" i="104"/>
  <c r="DB31" i="104"/>
  <c r="DA31" i="104"/>
  <c r="CZ31" i="104"/>
  <c r="CY31" i="104"/>
  <c r="CX31" i="104"/>
  <c r="CW31" i="104"/>
  <c r="CV31" i="104"/>
  <c r="CU31" i="104"/>
  <c r="CT31" i="104"/>
  <c r="CS31" i="104"/>
  <c r="CR31" i="104"/>
  <c r="CQ31" i="104"/>
  <c r="CP31" i="104"/>
  <c r="CO31" i="104"/>
  <c r="CN31" i="104"/>
  <c r="CM31" i="104"/>
  <c r="CL31" i="104"/>
  <c r="CK31" i="104"/>
  <c r="CJ31" i="104"/>
  <c r="CI31" i="104"/>
  <c r="CG30" i="104"/>
  <c r="CH30" i="104"/>
  <c r="DD30" i="104"/>
  <c r="DC30" i="104"/>
  <c r="DB30" i="104"/>
  <c r="DA30" i="104"/>
  <c r="CZ30" i="104"/>
  <c r="CY30" i="104"/>
  <c r="CX30" i="104"/>
  <c r="CW30" i="104"/>
  <c r="CV30" i="104"/>
  <c r="CU30" i="104"/>
  <c r="CT30" i="104"/>
  <c r="CS30" i="104"/>
  <c r="CR30" i="104"/>
  <c r="CQ30" i="104"/>
  <c r="CP30" i="104"/>
  <c r="CO30" i="104"/>
  <c r="CN30" i="104"/>
  <c r="CM30" i="104"/>
  <c r="CL30" i="104"/>
  <c r="CK30" i="104"/>
  <c r="CJ30" i="104"/>
  <c r="CI30" i="104"/>
  <c r="CF27" i="104"/>
  <c r="CF28" i="104"/>
  <c r="CF29" i="104"/>
  <c r="CG29" i="104"/>
  <c r="CH29" i="104"/>
  <c r="DD29" i="104"/>
  <c r="DC29" i="104"/>
  <c r="DB29" i="104"/>
  <c r="DA29" i="104"/>
  <c r="CZ29" i="104"/>
  <c r="CY29" i="104"/>
  <c r="CX29" i="104"/>
  <c r="CW29" i="104"/>
  <c r="CV29" i="104"/>
  <c r="CU29" i="104"/>
  <c r="CT29" i="104"/>
  <c r="CS29" i="104"/>
  <c r="CR29" i="104"/>
  <c r="CQ29" i="104"/>
  <c r="CP29" i="104"/>
  <c r="CO29" i="104"/>
  <c r="CN29" i="104"/>
  <c r="CM29" i="104"/>
  <c r="CL29" i="104"/>
  <c r="CK29" i="104"/>
  <c r="CJ29" i="104"/>
  <c r="CI29" i="104"/>
  <c r="CG28" i="104"/>
  <c r="CH28" i="104"/>
  <c r="DD28" i="104"/>
  <c r="DC28" i="104"/>
  <c r="DB28" i="104"/>
  <c r="DA28" i="104"/>
  <c r="CZ28" i="104"/>
  <c r="CY28" i="104"/>
  <c r="CX28" i="104"/>
  <c r="CW28" i="104"/>
  <c r="CV28" i="104"/>
  <c r="CU28" i="104"/>
  <c r="CT28" i="104"/>
  <c r="CS28" i="104"/>
  <c r="CR28" i="104"/>
  <c r="CQ28" i="104"/>
  <c r="CP28" i="104"/>
  <c r="CO28" i="104"/>
  <c r="CN28" i="104"/>
  <c r="CM28" i="104"/>
  <c r="CL28" i="104"/>
  <c r="CK28" i="104"/>
  <c r="CJ28" i="104"/>
  <c r="CI28" i="104"/>
  <c r="CG27" i="104"/>
  <c r="CH27" i="104"/>
  <c r="DD27" i="104"/>
  <c r="DC27" i="104"/>
  <c r="DB27" i="104"/>
  <c r="DA27" i="104"/>
  <c r="CZ27" i="104"/>
  <c r="CY27" i="104"/>
  <c r="CX27" i="104"/>
  <c r="CW27" i="104"/>
  <c r="CV27" i="104"/>
  <c r="CU27" i="104"/>
  <c r="CT27" i="104"/>
  <c r="CS27" i="104"/>
  <c r="CR27" i="104"/>
  <c r="CQ27" i="104"/>
  <c r="CP27" i="104"/>
  <c r="CO27" i="104"/>
  <c r="CN27" i="104"/>
  <c r="CM27" i="104"/>
  <c r="CL27" i="104"/>
  <c r="CK27" i="104"/>
  <c r="CJ27" i="104"/>
  <c r="CI27" i="104"/>
  <c r="CF24" i="104"/>
  <c r="CF25" i="104"/>
  <c r="CF26" i="104"/>
  <c r="CG26" i="104"/>
  <c r="CH26" i="104"/>
  <c r="DD26" i="104"/>
  <c r="DC26" i="104"/>
  <c r="DB26" i="104"/>
  <c r="DA26" i="104"/>
  <c r="CZ26" i="104"/>
  <c r="CY26" i="104"/>
  <c r="CX26" i="104"/>
  <c r="CW26" i="104"/>
  <c r="CV26" i="104"/>
  <c r="CU26" i="104"/>
  <c r="CT26" i="104"/>
  <c r="CS26" i="104"/>
  <c r="CR26" i="104"/>
  <c r="CQ26" i="104"/>
  <c r="CP26" i="104"/>
  <c r="CO26" i="104"/>
  <c r="CN26" i="104"/>
  <c r="CM26" i="104"/>
  <c r="CL26" i="104"/>
  <c r="CK26" i="104"/>
  <c r="CJ26" i="104"/>
  <c r="CI26" i="104"/>
  <c r="CG25" i="104"/>
  <c r="CH25" i="104"/>
  <c r="DD25" i="104"/>
  <c r="DC25" i="104"/>
  <c r="DB25" i="104"/>
  <c r="DA25" i="104"/>
  <c r="CZ25" i="104"/>
  <c r="CY25" i="104"/>
  <c r="CX25" i="104"/>
  <c r="CW25" i="104"/>
  <c r="CV25" i="104"/>
  <c r="CU25" i="104"/>
  <c r="CT25" i="104"/>
  <c r="CS25" i="104"/>
  <c r="CR25" i="104"/>
  <c r="CQ25" i="104"/>
  <c r="CP25" i="104"/>
  <c r="CO25" i="104"/>
  <c r="CN25" i="104"/>
  <c r="CM25" i="104"/>
  <c r="CL25" i="104"/>
  <c r="CK25" i="104"/>
  <c r="CJ25" i="104"/>
  <c r="CI25" i="104"/>
  <c r="CG24" i="104"/>
  <c r="CH24" i="104"/>
  <c r="DD24" i="104"/>
  <c r="DC24" i="104"/>
  <c r="DB24" i="104"/>
  <c r="DA24" i="104"/>
  <c r="CZ24" i="104"/>
  <c r="CY24" i="104"/>
  <c r="CX24" i="104"/>
  <c r="CW24" i="104"/>
  <c r="CV24" i="104"/>
  <c r="CU24" i="104"/>
  <c r="CT24" i="104"/>
  <c r="CS24" i="104"/>
  <c r="CR24" i="104"/>
  <c r="CQ24" i="104"/>
  <c r="CP24" i="104"/>
  <c r="CO24" i="104"/>
  <c r="CN24" i="104"/>
  <c r="CM24" i="104"/>
  <c r="CL24" i="104"/>
  <c r="CK24" i="104"/>
  <c r="CJ24" i="104"/>
  <c r="CI24" i="104"/>
  <c r="CF20" i="104"/>
  <c r="CF21" i="104"/>
  <c r="CF22" i="104"/>
  <c r="CF23" i="104"/>
  <c r="CG23" i="104"/>
  <c r="CH23" i="104"/>
  <c r="DD23" i="104"/>
  <c r="DC23" i="104"/>
  <c r="DB23" i="104"/>
  <c r="DA23" i="104"/>
  <c r="CZ23" i="104"/>
  <c r="CY23" i="104"/>
  <c r="CX23" i="104"/>
  <c r="CW23" i="104"/>
  <c r="CV23" i="104"/>
  <c r="CU23" i="104"/>
  <c r="CT23" i="104"/>
  <c r="CS23" i="104"/>
  <c r="CR23" i="104"/>
  <c r="CQ23" i="104"/>
  <c r="CP23" i="104"/>
  <c r="CO23" i="104"/>
  <c r="CN23" i="104"/>
  <c r="CM23" i="104"/>
  <c r="CL23" i="104"/>
  <c r="CK23" i="104"/>
  <c r="CJ23" i="104"/>
  <c r="CI23" i="104"/>
  <c r="CG22" i="104"/>
  <c r="CH22" i="104"/>
  <c r="DD22" i="104"/>
  <c r="DC22" i="104"/>
  <c r="DB22" i="104"/>
  <c r="DA22" i="104"/>
  <c r="CZ22" i="104"/>
  <c r="CY22" i="104"/>
  <c r="CX22" i="104"/>
  <c r="CW22" i="104"/>
  <c r="CV22" i="104"/>
  <c r="CU22" i="104"/>
  <c r="CT22" i="104"/>
  <c r="CS22" i="104"/>
  <c r="CR22" i="104"/>
  <c r="CQ22" i="104"/>
  <c r="CP22" i="104"/>
  <c r="CO22" i="104"/>
  <c r="CN22" i="104"/>
  <c r="CM22" i="104"/>
  <c r="CL22" i="104"/>
  <c r="CK22" i="104"/>
  <c r="CJ22" i="104"/>
  <c r="CI22" i="104"/>
  <c r="CG21" i="104"/>
  <c r="CH21" i="104"/>
  <c r="DD21" i="104"/>
  <c r="DC21" i="104"/>
  <c r="DB21" i="104"/>
  <c r="DA21" i="104"/>
  <c r="CZ21" i="104"/>
  <c r="CY21" i="104"/>
  <c r="CX21" i="104"/>
  <c r="CW21" i="104"/>
  <c r="CV21" i="104"/>
  <c r="CU21" i="104"/>
  <c r="CT21" i="104"/>
  <c r="CS21" i="104"/>
  <c r="CR21" i="104"/>
  <c r="CQ21" i="104"/>
  <c r="CP21" i="104"/>
  <c r="CO21" i="104"/>
  <c r="CN21" i="104"/>
  <c r="CM21" i="104"/>
  <c r="CL21" i="104"/>
  <c r="CK21" i="104"/>
  <c r="CJ21" i="104"/>
  <c r="CI21" i="104"/>
  <c r="CG20" i="104"/>
  <c r="CH20" i="104"/>
  <c r="DD20" i="104"/>
  <c r="DC20" i="104"/>
  <c r="DB20" i="104"/>
  <c r="DA20" i="104"/>
  <c r="CZ20" i="104"/>
  <c r="CY20" i="104"/>
  <c r="CX20" i="104"/>
  <c r="CW20" i="104"/>
  <c r="CV20" i="104"/>
  <c r="CU20" i="104"/>
  <c r="CT20" i="104"/>
  <c r="CS20" i="104"/>
  <c r="CR20" i="104"/>
  <c r="CQ20" i="104"/>
  <c r="CP20" i="104"/>
  <c r="CO20" i="104"/>
  <c r="CN20" i="104"/>
  <c r="CM20" i="104"/>
  <c r="CL20" i="104"/>
  <c r="CK20" i="104"/>
  <c r="CJ20" i="104"/>
  <c r="CI20" i="104"/>
  <c r="CF17" i="104"/>
  <c r="CF18" i="104"/>
  <c r="CF19" i="104"/>
  <c r="CG19" i="104"/>
  <c r="CH19" i="104"/>
  <c r="DD19" i="104"/>
  <c r="DC19" i="104"/>
  <c r="DB19" i="104"/>
  <c r="DA19" i="104"/>
  <c r="CZ19" i="104"/>
  <c r="CY19" i="104"/>
  <c r="CX19" i="104"/>
  <c r="CW19" i="104"/>
  <c r="CV19" i="104"/>
  <c r="CU19" i="104"/>
  <c r="CT19" i="104"/>
  <c r="CS19" i="104"/>
  <c r="CR19" i="104"/>
  <c r="CQ19" i="104"/>
  <c r="CP19" i="104"/>
  <c r="CO19" i="104"/>
  <c r="CN19" i="104"/>
  <c r="CM19" i="104"/>
  <c r="CL19" i="104"/>
  <c r="CK19" i="104"/>
  <c r="CJ19" i="104"/>
  <c r="CI19" i="104"/>
  <c r="CG18" i="104"/>
  <c r="CH18" i="104"/>
  <c r="DD18" i="104"/>
  <c r="DC18" i="104"/>
  <c r="DB18" i="104"/>
  <c r="DA18" i="104"/>
  <c r="CZ18" i="104"/>
  <c r="CY18" i="104"/>
  <c r="CX18" i="104"/>
  <c r="CW18" i="104"/>
  <c r="CV18" i="104"/>
  <c r="CU18" i="104"/>
  <c r="CT18" i="104"/>
  <c r="CS18" i="104"/>
  <c r="CR18" i="104"/>
  <c r="CQ18" i="104"/>
  <c r="CP18" i="104"/>
  <c r="CO18" i="104"/>
  <c r="CN18" i="104"/>
  <c r="CM18" i="104"/>
  <c r="CL18" i="104"/>
  <c r="CK18" i="104"/>
  <c r="CJ18" i="104"/>
  <c r="CI18" i="104"/>
  <c r="CG17" i="104"/>
  <c r="CH17" i="104"/>
  <c r="DD17" i="104"/>
  <c r="DC17" i="104"/>
  <c r="DB17" i="104"/>
  <c r="DA17" i="104"/>
  <c r="CZ17" i="104"/>
  <c r="CY17" i="104"/>
  <c r="CX17" i="104"/>
  <c r="CW17" i="104"/>
  <c r="CV17" i="104"/>
  <c r="CU17" i="104"/>
  <c r="CT17" i="104"/>
  <c r="CS17" i="104"/>
  <c r="CR17" i="104"/>
  <c r="CQ17" i="104"/>
  <c r="CP17" i="104"/>
  <c r="CO17" i="104"/>
  <c r="CN17" i="104"/>
  <c r="CM17" i="104"/>
  <c r="CL17" i="104"/>
  <c r="CK17" i="104"/>
  <c r="CJ17" i="104"/>
  <c r="CI17" i="104"/>
  <c r="CF11" i="104"/>
  <c r="CF12" i="104"/>
  <c r="CF13" i="104"/>
  <c r="CF14" i="104"/>
  <c r="CF15" i="104"/>
  <c r="CF16" i="104"/>
  <c r="CG16" i="104"/>
  <c r="CH16" i="104"/>
  <c r="DD16" i="104"/>
  <c r="DC16" i="104"/>
  <c r="DB16" i="104"/>
  <c r="DA16" i="104"/>
  <c r="CZ16" i="104"/>
  <c r="CY16" i="104"/>
  <c r="CX16" i="104"/>
  <c r="CW16" i="104"/>
  <c r="CV16" i="104"/>
  <c r="CU16" i="104"/>
  <c r="CT16" i="104"/>
  <c r="CS16" i="104"/>
  <c r="CR16" i="104"/>
  <c r="CQ16" i="104"/>
  <c r="CP16" i="104"/>
  <c r="CO16" i="104"/>
  <c r="CN16" i="104"/>
  <c r="CM16" i="104"/>
  <c r="CL16" i="104"/>
  <c r="CK16" i="104"/>
  <c r="CJ16" i="104"/>
  <c r="CI16" i="104"/>
  <c r="CG15" i="104"/>
  <c r="CH15" i="104"/>
  <c r="DD15" i="104"/>
  <c r="DC15" i="104"/>
  <c r="DB15" i="104"/>
  <c r="DA15" i="104"/>
  <c r="CZ15" i="104"/>
  <c r="CY15" i="104"/>
  <c r="CX15" i="104"/>
  <c r="CW15" i="104"/>
  <c r="CV15" i="104"/>
  <c r="CU15" i="104"/>
  <c r="CT15" i="104"/>
  <c r="CS15" i="104"/>
  <c r="CR15" i="104"/>
  <c r="CQ15" i="104"/>
  <c r="CP15" i="104"/>
  <c r="CO15" i="104"/>
  <c r="CN15" i="104"/>
  <c r="CM15" i="104"/>
  <c r="CL15" i="104"/>
  <c r="CK15" i="104"/>
  <c r="CJ15" i="104"/>
  <c r="CI15" i="104"/>
  <c r="CG14" i="104"/>
  <c r="CH14" i="104"/>
  <c r="DD14" i="104"/>
  <c r="DC14" i="104"/>
  <c r="DB14" i="104"/>
  <c r="DA14" i="104"/>
  <c r="CZ14" i="104"/>
  <c r="CY14" i="104"/>
  <c r="CX14" i="104"/>
  <c r="CW14" i="104"/>
  <c r="CV14" i="104"/>
  <c r="CU14" i="104"/>
  <c r="CT14" i="104"/>
  <c r="CS14" i="104"/>
  <c r="CR14" i="104"/>
  <c r="CQ14" i="104"/>
  <c r="CP14" i="104"/>
  <c r="CO14" i="104"/>
  <c r="CN14" i="104"/>
  <c r="CM14" i="104"/>
  <c r="CL14" i="104"/>
  <c r="CK14" i="104"/>
  <c r="CJ14" i="104"/>
  <c r="CI14" i="104"/>
  <c r="CG13" i="104"/>
  <c r="CH13" i="104"/>
  <c r="DD13" i="104"/>
  <c r="DC13" i="104"/>
  <c r="DB13" i="104"/>
  <c r="DA13" i="104"/>
  <c r="CZ13" i="104"/>
  <c r="CY13" i="104"/>
  <c r="CX13" i="104"/>
  <c r="CW13" i="104"/>
  <c r="CV13" i="104"/>
  <c r="CU13" i="104"/>
  <c r="CT13" i="104"/>
  <c r="CS13" i="104"/>
  <c r="CR13" i="104"/>
  <c r="CQ13" i="104"/>
  <c r="CP13" i="104"/>
  <c r="CO13" i="104"/>
  <c r="CN13" i="104"/>
  <c r="CM13" i="104"/>
  <c r="CL13" i="104"/>
  <c r="CK13" i="104"/>
  <c r="CJ13" i="104"/>
  <c r="CI13" i="104"/>
  <c r="CG12" i="104"/>
  <c r="CH12" i="104"/>
  <c r="DD12" i="104"/>
  <c r="DC12" i="104"/>
  <c r="DB12" i="104"/>
  <c r="DA12" i="104"/>
  <c r="CZ12" i="104"/>
  <c r="CY12" i="104"/>
  <c r="CX12" i="104"/>
  <c r="CW12" i="104"/>
  <c r="CV12" i="104"/>
  <c r="CU12" i="104"/>
  <c r="CT12" i="104"/>
  <c r="CS12" i="104"/>
  <c r="CR12" i="104"/>
  <c r="CQ12" i="104"/>
  <c r="CP12" i="104"/>
  <c r="CO12" i="104"/>
  <c r="CN12" i="104"/>
  <c r="CM12" i="104"/>
  <c r="CL12" i="104"/>
  <c r="CK12" i="104"/>
  <c r="CJ12" i="104"/>
  <c r="CI12" i="104"/>
  <c r="CG11" i="104"/>
  <c r="CH11" i="104"/>
  <c r="DD11" i="104"/>
  <c r="DC11" i="104"/>
  <c r="DB11" i="104"/>
  <c r="DA11" i="104"/>
  <c r="CZ11" i="104"/>
  <c r="CY11" i="104"/>
  <c r="CX11" i="104"/>
  <c r="CW11" i="104"/>
  <c r="CV11" i="104"/>
  <c r="CU11" i="104"/>
  <c r="CT11" i="104"/>
  <c r="CS11" i="104"/>
  <c r="CR11" i="104"/>
  <c r="CQ11" i="104"/>
  <c r="CP11" i="104"/>
  <c r="CO11" i="104"/>
  <c r="CN11" i="104"/>
  <c r="CM11" i="104"/>
  <c r="CL11" i="104"/>
  <c r="CK11" i="104"/>
  <c r="CJ11" i="104"/>
  <c r="CI11" i="104"/>
  <c r="CF7" i="104"/>
  <c r="CF8" i="104"/>
  <c r="CF9" i="104"/>
  <c r="CF10" i="104"/>
  <c r="CG10" i="104"/>
  <c r="CH10" i="104"/>
  <c r="DD10" i="104"/>
  <c r="DC10" i="104"/>
  <c r="DB10" i="104"/>
  <c r="DA10" i="104"/>
  <c r="CZ10" i="104"/>
  <c r="CY10" i="104"/>
  <c r="CX10" i="104"/>
  <c r="CW10" i="104"/>
  <c r="CV10" i="104"/>
  <c r="CU10" i="104"/>
  <c r="CT10" i="104"/>
  <c r="CS10" i="104"/>
  <c r="CR10" i="104"/>
  <c r="CQ10" i="104"/>
  <c r="CP10" i="104"/>
  <c r="CO10" i="104"/>
  <c r="CN10" i="104"/>
  <c r="CM10" i="104"/>
  <c r="CL10" i="104"/>
  <c r="CK10" i="104"/>
  <c r="CJ10" i="104"/>
  <c r="CI10" i="104"/>
  <c r="CG9" i="104"/>
  <c r="CH9" i="104"/>
  <c r="DD9" i="104"/>
  <c r="DC9" i="104"/>
  <c r="DB9" i="104"/>
  <c r="DA9" i="104"/>
  <c r="CZ9" i="104"/>
  <c r="CY9" i="104"/>
  <c r="CX9" i="104"/>
  <c r="CW9" i="104"/>
  <c r="CV9" i="104"/>
  <c r="CU9" i="104"/>
  <c r="CT9" i="104"/>
  <c r="CS9" i="104"/>
  <c r="CR9" i="104"/>
  <c r="CQ9" i="104"/>
  <c r="CP9" i="104"/>
  <c r="CO9" i="104"/>
  <c r="CN9" i="104"/>
  <c r="CM9" i="104"/>
  <c r="CL9" i="104"/>
  <c r="CK9" i="104"/>
  <c r="CJ9" i="104"/>
  <c r="CI9" i="104"/>
  <c r="CG8" i="104"/>
  <c r="CH8" i="104"/>
  <c r="DD8" i="104"/>
  <c r="DC8" i="104"/>
  <c r="DB8" i="104"/>
  <c r="DA8" i="104"/>
  <c r="CZ8" i="104"/>
  <c r="CY8" i="104"/>
  <c r="CX8" i="104"/>
  <c r="CW8" i="104"/>
  <c r="CV8" i="104"/>
  <c r="CU8" i="104"/>
  <c r="CT8" i="104"/>
  <c r="CS8" i="104"/>
  <c r="CR8" i="104"/>
  <c r="CQ8" i="104"/>
  <c r="CP8" i="104"/>
  <c r="CO8" i="104"/>
  <c r="CN8" i="104"/>
  <c r="CM8" i="104"/>
  <c r="CL8" i="104"/>
  <c r="CK8" i="104"/>
  <c r="CJ8" i="104"/>
  <c r="CI8" i="104"/>
  <c r="CG7" i="104"/>
  <c r="CH7" i="104"/>
  <c r="DD7" i="104"/>
  <c r="DC7" i="104"/>
  <c r="DB7" i="104"/>
  <c r="DA7" i="104"/>
  <c r="CZ7" i="104"/>
  <c r="CY7" i="104"/>
  <c r="CX7" i="104"/>
  <c r="CW7" i="104"/>
  <c r="CV7" i="104"/>
  <c r="CU7" i="104"/>
  <c r="CT7" i="104"/>
  <c r="CS7" i="104"/>
  <c r="CR7" i="104"/>
  <c r="CQ7" i="104"/>
  <c r="CP7" i="104"/>
  <c r="CO7" i="104"/>
  <c r="CN7" i="104"/>
  <c r="CM7" i="104"/>
  <c r="CL7" i="104"/>
  <c r="CK7" i="104"/>
  <c r="CJ7" i="104"/>
  <c r="CI7" i="104"/>
  <c r="CF4" i="104"/>
  <c r="CF5" i="104"/>
  <c r="CF6" i="104"/>
  <c r="CG6" i="104"/>
  <c r="CH6" i="104"/>
  <c r="DD6" i="104"/>
  <c r="DC6" i="104"/>
  <c r="DB6" i="104"/>
  <c r="DA6" i="104"/>
  <c r="CZ6" i="104"/>
  <c r="CY6" i="104"/>
  <c r="CX6" i="104"/>
  <c r="CW6" i="104"/>
  <c r="CV6" i="104"/>
  <c r="CU6" i="104"/>
  <c r="CT6" i="104"/>
  <c r="CS6" i="104"/>
  <c r="CR6" i="104"/>
  <c r="CQ6" i="104"/>
  <c r="CP6" i="104"/>
  <c r="CO6" i="104"/>
  <c r="CN6" i="104"/>
  <c r="CM6" i="104"/>
  <c r="CL6" i="104"/>
  <c r="CK6" i="104"/>
  <c r="CJ6" i="104"/>
  <c r="CI6" i="104"/>
  <c r="CG5" i="104"/>
  <c r="CH5" i="104"/>
  <c r="DD5" i="104"/>
  <c r="DC5" i="104"/>
  <c r="DB5" i="104"/>
  <c r="DA5" i="104"/>
  <c r="CZ5" i="104"/>
  <c r="CY5" i="104"/>
  <c r="CX5" i="104"/>
  <c r="CW5" i="104"/>
  <c r="CV5" i="104"/>
  <c r="CU5" i="104"/>
  <c r="CT5" i="104"/>
  <c r="CS5" i="104"/>
  <c r="CR5" i="104"/>
  <c r="CQ5" i="104"/>
  <c r="CP5" i="104"/>
  <c r="CO5" i="104"/>
  <c r="CN5" i="104"/>
  <c r="CM5" i="104"/>
  <c r="CL5" i="104"/>
  <c r="CK5" i="104"/>
  <c r="CJ5" i="104"/>
  <c r="CI5" i="104"/>
  <c r="CG4" i="104"/>
  <c r="CH4" i="104"/>
  <c r="DD4" i="104"/>
  <c r="DC4" i="104"/>
  <c r="DB4" i="104"/>
  <c r="DA4" i="104"/>
  <c r="CZ4" i="104"/>
  <c r="CY4" i="104"/>
  <c r="CX4" i="104"/>
  <c r="CW4" i="104"/>
  <c r="CV4" i="104"/>
  <c r="CU4" i="104"/>
  <c r="CT4" i="104"/>
  <c r="CS4" i="104"/>
  <c r="CR4" i="104"/>
  <c r="CQ4" i="104"/>
  <c r="CP4" i="104"/>
  <c r="CO4" i="104"/>
  <c r="CN4" i="104"/>
  <c r="CM4" i="104"/>
  <c r="CL4" i="104"/>
  <c r="CK4" i="104"/>
  <c r="CJ4" i="104"/>
  <c r="CE5" i="104"/>
  <c r="CE6" i="104"/>
  <c r="CE7" i="104"/>
  <c r="CE8" i="104"/>
  <c r="CE9" i="104"/>
  <c r="CE10" i="104"/>
  <c r="CE11" i="104"/>
  <c r="CE12" i="104"/>
  <c r="CE13" i="104"/>
  <c r="CE14" i="104"/>
  <c r="CE15" i="104"/>
  <c r="CE16" i="104"/>
  <c r="CE17" i="104"/>
  <c r="CE18" i="104"/>
  <c r="CE19" i="104"/>
  <c r="CE20" i="104"/>
  <c r="CE21" i="104"/>
  <c r="CE22" i="104"/>
  <c r="CE23" i="104"/>
  <c r="CE24" i="104"/>
  <c r="CE25" i="104"/>
  <c r="CE26" i="104"/>
  <c r="CE27" i="104"/>
  <c r="CE28" i="104"/>
  <c r="CE29" i="104"/>
  <c r="CE30" i="104"/>
  <c r="CE31" i="104"/>
  <c r="CE32" i="104"/>
  <c r="CE33" i="104"/>
  <c r="CE34" i="104"/>
  <c r="CE35" i="104"/>
  <c r="CE36" i="104"/>
  <c r="CE37" i="104"/>
  <c r="CE38" i="104"/>
  <c r="CE39" i="104"/>
  <c r="CE40" i="104"/>
  <c r="CE41" i="104"/>
  <c r="CE42" i="104"/>
  <c r="CE43" i="104"/>
  <c r="CE44" i="104"/>
  <c r="CE45" i="104"/>
  <c r="CE46" i="104"/>
  <c r="CE47" i="104"/>
  <c r="CE48" i="104"/>
  <c r="CE49" i="104"/>
  <c r="CE50" i="104"/>
  <c r="CE51" i="104"/>
  <c r="CE52" i="104"/>
  <c r="CE53" i="104"/>
  <c r="CE54" i="104"/>
  <c r="CE55" i="104"/>
  <c r="CE56" i="104"/>
  <c r="CE57" i="104"/>
  <c r="CE58" i="104"/>
  <c r="CE59" i="104"/>
  <c r="CE60" i="104"/>
  <c r="CE61" i="104"/>
  <c r="CE62" i="104"/>
  <c r="CE63" i="104"/>
  <c r="CE64" i="104"/>
  <c r="CE65" i="104"/>
  <c r="CE66" i="104"/>
  <c r="CE67" i="104"/>
  <c r="CE68" i="104"/>
  <c r="CE69" i="104"/>
  <c r="CE70" i="104"/>
  <c r="CE71" i="104"/>
  <c r="CE72" i="104"/>
  <c r="CE73" i="104"/>
  <c r="CE74" i="104"/>
  <c r="CE75" i="104"/>
  <c r="CE76" i="104"/>
  <c r="CE77" i="104"/>
  <c r="CE78" i="104"/>
  <c r="CE79" i="104"/>
  <c r="CE80" i="104"/>
  <c r="CE81" i="104"/>
  <c r="CE82" i="104"/>
  <c r="CE83" i="104"/>
  <c r="CE84" i="104"/>
  <c r="CE85" i="104"/>
  <c r="CE86" i="104"/>
  <c r="CE87" i="104"/>
  <c r="CE88" i="104"/>
  <c r="CE89" i="104"/>
  <c r="CE90" i="104"/>
  <c r="CE91" i="104"/>
  <c r="CE92" i="104"/>
  <c r="CE93" i="104"/>
  <c r="CE94" i="104"/>
  <c r="CE95" i="104"/>
  <c r="CE96" i="104"/>
  <c r="CE97" i="104"/>
  <c r="CE98" i="104"/>
  <c r="CE99" i="104"/>
  <c r="CE100" i="104"/>
  <c r="CE101" i="104"/>
  <c r="CE102" i="104"/>
  <c r="CE103" i="104"/>
  <c r="CE104" i="104"/>
  <c r="CE105" i="104"/>
  <c r="CE106" i="104"/>
  <c r="CE107" i="104"/>
  <c r="CE108" i="104"/>
  <c r="CE109" i="104"/>
  <c r="CE110" i="104"/>
  <c r="CE111" i="104"/>
  <c r="CE112" i="104"/>
  <c r="CE113" i="104"/>
  <c r="CE114" i="104"/>
  <c r="CE115" i="104"/>
  <c r="CE116" i="104"/>
  <c r="CE117" i="104"/>
  <c r="CE118" i="104"/>
  <c r="CE119" i="104"/>
  <c r="CE120" i="104"/>
  <c r="CE121" i="104"/>
  <c r="CE122" i="104"/>
  <c r="CE123" i="104"/>
  <c r="CE124" i="104"/>
  <c r="CE125" i="104"/>
  <c r="CE126" i="104"/>
  <c r="CE127" i="104"/>
  <c r="CE128" i="104"/>
  <c r="CE129" i="104"/>
  <c r="CE130" i="104"/>
  <c r="CE131" i="104"/>
  <c r="CE132" i="104"/>
  <c r="CE133" i="104"/>
  <c r="CE134" i="104"/>
  <c r="CE135" i="104"/>
  <c r="CE136" i="104"/>
  <c r="CE137" i="104"/>
  <c r="CE138" i="104"/>
  <c r="CE139" i="104"/>
  <c r="CE140" i="104"/>
  <c r="CE141" i="104"/>
  <c r="CE142" i="104"/>
  <c r="CE143" i="104"/>
  <c r="CE144" i="104"/>
  <c r="CE145" i="104"/>
  <c r="CE146" i="104"/>
  <c r="CE147" i="104"/>
  <c r="CE148" i="104"/>
  <c r="CE149" i="104"/>
  <c r="CE150" i="104"/>
  <c r="CE151" i="104"/>
  <c r="CE152" i="104"/>
  <c r="CE153" i="104"/>
  <c r="CE154" i="104"/>
  <c r="CE155" i="104"/>
  <c r="CE156" i="104"/>
  <c r="CE157" i="104"/>
  <c r="CE158" i="104"/>
  <c r="CE159" i="104"/>
  <c r="CE160" i="104"/>
  <c r="CE161" i="104"/>
  <c r="CE162" i="104"/>
  <c r="CE163" i="104"/>
  <c r="CE164" i="104"/>
  <c r="CE165" i="104"/>
  <c r="CE166" i="104"/>
  <c r="CE167" i="104"/>
  <c r="CE168" i="104"/>
  <c r="CE169" i="104"/>
  <c r="CE170" i="104"/>
  <c r="CE171" i="104"/>
  <c r="CE172" i="104"/>
  <c r="CE173" i="104"/>
  <c r="CE174" i="104"/>
  <c r="CE175" i="104"/>
  <c r="CE176" i="104"/>
  <c r="CE177" i="104"/>
  <c r="CE178" i="104"/>
  <c r="CE179" i="104"/>
  <c r="CE180" i="104"/>
  <c r="CE181" i="104"/>
  <c r="CE182" i="104"/>
  <c r="CE183" i="104"/>
  <c r="CE184" i="104"/>
  <c r="CE185" i="104"/>
  <c r="CE186" i="104"/>
  <c r="CE187" i="104"/>
  <c r="CE188" i="104"/>
  <c r="CE189" i="104"/>
  <c r="CE190" i="104"/>
  <c r="CE191" i="104"/>
  <c r="CE192" i="104"/>
  <c r="CE193" i="104"/>
  <c r="CE194" i="104"/>
  <c r="CE195" i="104"/>
  <c r="CE196" i="104"/>
  <c r="CE197" i="104"/>
  <c r="CE198" i="104"/>
  <c r="CE199" i="104"/>
  <c r="CE200" i="104"/>
  <c r="CE201" i="104"/>
  <c r="CE202" i="104"/>
  <c r="CE203" i="104"/>
  <c r="CE204" i="104"/>
  <c r="CE205" i="104"/>
  <c r="CE206" i="104"/>
  <c r="CE207" i="104"/>
  <c r="CE208" i="104"/>
  <c r="CE209" i="104"/>
  <c r="CE210" i="104"/>
  <c r="CE211" i="104"/>
  <c r="CE212" i="104"/>
  <c r="CE213" i="104"/>
  <c r="CE214" i="104"/>
  <c r="CE215" i="104"/>
  <c r="CE216" i="104"/>
  <c r="CE217" i="104"/>
  <c r="CE218" i="104"/>
  <c r="CE219" i="104"/>
  <c r="CE220" i="104"/>
  <c r="CE221" i="104"/>
  <c r="CE222" i="104"/>
  <c r="CE223" i="104"/>
  <c r="CE224" i="104"/>
  <c r="CE225" i="104"/>
  <c r="CE226" i="104"/>
  <c r="CE227" i="104"/>
  <c r="CE228" i="104"/>
  <c r="CE229" i="104"/>
  <c r="CE230" i="104"/>
  <c r="CE231" i="104"/>
  <c r="CE232" i="104"/>
  <c r="CE233" i="104"/>
  <c r="CE234" i="104"/>
  <c r="CE235" i="104"/>
  <c r="CE236" i="104"/>
  <c r="CE237" i="104"/>
  <c r="CE238" i="104"/>
  <c r="CE239" i="104"/>
  <c r="CE240" i="104"/>
  <c r="CE241" i="104"/>
  <c r="CE242" i="104"/>
  <c r="CE243" i="104"/>
  <c r="CE244" i="104"/>
  <c r="CE245" i="104"/>
  <c r="CE246" i="104"/>
  <c r="CE247" i="104"/>
  <c r="CE248" i="104"/>
  <c r="CE249" i="104"/>
  <c r="CE250" i="104"/>
  <c r="CE251" i="104"/>
  <c r="CE252" i="104"/>
  <c r="CE253" i="104"/>
  <c r="CE254" i="104"/>
  <c r="CE255" i="104"/>
  <c r="CE256" i="104"/>
  <c r="CE257" i="104"/>
  <c r="CE258" i="104"/>
  <c r="CE259" i="104"/>
  <c r="CE260" i="104"/>
  <c r="CE261" i="104"/>
  <c r="CE262" i="104"/>
  <c r="CE263" i="104"/>
  <c r="CE264" i="104"/>
  <c r="CE265" i="104"/>
  <c r="CE266" i="104"/>
  <c r="CE267" i="104"/>
  <c r="CE268" i="104"/>
  <c r="CE269" i="104"/>
  <c r="CE270" i="104"/>
  <c r="CE271" i="104"/>
  <c r="CE272" i="104"/>
  <c r="CE273" i="104"/>
  <c r="CE274" i="104"/>
  <c r="CE275" i="104"/>
  <c r="CE276" i="104"/>
  <c r="CE277" i="104"/>
  <c r="CE278" i="104"/>
  <c r="CE279" i="104"/>
  <c r="CE280" i="104"/>
  <c r="CE281" i="104"/>
  <c r="CE282" i="104"/>
  <c r="CE283" i="104"/>
  <c r="CE284" i="104"/>
  <c r="CE285" i="104"/>
  <c r="CE286" i="104"/>
  <c r="CE287" i="104"/>
  <c r="CE288" i="104"/>
  <c r="CE289" i="104"/>
  <c r="CE290" i="104"/>
  <c r="CE291" i="104"/>
  <c r="CE292" i="104"/>
  <c r="CE293" i="104"/>
  <c r="CE294" i="104"/>
  <c r="CE295" i="104"/>
  <c r="CE296" i="104"/>
  <c r="CE297" i="104"/>
  <c r="CE298" i="104"/>
  <c r="CE299" i="104"/>
  <c r="CE300" i="104"/>
  <c r="CE301" i="104"/>
  <c r="CE302" i="104"/>
  <c r="CE303" i="104"/>
  <c r="CE304" i="104"/>
  <c r="CE305" i="104"/>
  <c r="CE306" i="104"/>
  <c r="CE307" i="104"/>
  <c r="CE308" i="104"/>
  <c r="CE309" i="104"/>
  <c r="CE310" i="104"/>
  <c r="CE311" i="104"/>
  <c r="CE312" i="104"/>
  <c r="CE313" i="104"/>
  <c r="CE314" i="104"/>
  <c r="CE315" i="104"/>
  <c r="CE316" i="104"/>
  <c r="CE317" i="104"/>
  <c r="CE318" i="104"/>
  <c r="CE319" i="104"/>
  <c r="CE320" i="104"/>
  <c r="CE321" i="104"/>
  <c r="CE322" i="104"/>
  <c r="CE323" i="104"/>
  <c r="CE324" i="104"/>
  <c r="CE325" i="104"/>
  <c r="CE326" i="104"/>
  <c r="CE327" i="104"/>
  <c r="CE328" i="104"/>
  <c r="CE329" i="104"/>
  <c r="CE330" i="104"/>
  <c r="CE331" i="104"/>
  <c r="CE332" i="104"/>
  <c r="CE333" i="104"/>
  <c r="CE334" i="104"/>
  <c r="CE335" i="104"/>
  <c r="CE336" i="104"/>
  <c r="CE337" i="104"/>
  <c r="CE338" i="104"/>
  <c r="CE339" i="104"/>
  <c r="CE340" i="104"/>
  <c r="CE341" i="104"/>
  <c r="CE342" i="104"/>
  <c r="CE343" i="104"/>
  <c r="CE344" i="104"/>
  <c r="CE345" i="104"/>
  <c r="CE346" i="104"/>
  <c r="CE347" i="104"/>
  <c r="CE348" i="104"/>
  <c r="CE349" i="104"/>
  <c r="CE350" i="104"/>
  <c r="CE351" i="104"/>
  <c r="CE352" i="104"/>
  <c r="CE353" i="104"/>
  <c r="CE354" i="104"/>
  <c r="CE355" i="104"/>
  <c r="CE356" i="104"/>
  <c r="CE357" i="104"/>
  <c r="CE358" i="104"/>
  <c r="CE359" i="104"/>
  <c r="CE360" i="104"/>
  <c r="CE361" i="104"/>
  <c r="CE362" i="104"/>
  <c r="CE363" i="104"/>
  <c r="CE364" i="104"/>
  <c r="CE365" i="104"/>
  <c r="CE366" i="104"/>
  <c r="CE367" i="104"/>
  <c r="CE368" i="104"/>
  <c r="CE369" i="104"/>
  <c r="CE370" i="104"/>
  <c r="CE371" i="104"/>
  <c r="CE372" i="104"/>
  <c r="CE373" i="104"/>
  <c r="CE374" i="104"/>
  <c r="CE375" i="104"/>
  <c r="CE376" i="104"/>
  <c r="CE377" i="104"/>
  <c r="CE378" i="104"/>
  <c r="CE379" i="104"/>
  <c r="CE380" i="104"/>
  <c r="CE381" i="104"/>
  <c r="CE382" i="104"/>
  <c r="J184" i="104"/>
  <c r="M184" i="104"/>
  <c r="R184" i="104"/>
  <c r="S184" i="104"/>
  <c r="V184" i="104"/>
  <c r="Y184" i="104"/>
  <c r="Z184" i="104"/>
  <c r="AA184" i="104"/>
  <c r="AD184" i="104"/>
  <c r="AG184" i="104"/>
  <c r="AJ184" i="104"/>
  <c r="AK184" i="104"/>
  <c r="AN184" i="104"/>
  <c r="AQ184" i="104"/>
  <c r="AT184" i="104"/>
  <c r="AU184" i="104"/>
  <c r="AX184" i="104"/>
  <c r="BA184" i="104"/>
  <c r="BD184" i="104"/>
  <c r="BE184" i="104"/>
  <c r="BF184" i="104"/>
  <c r="J192" i="104"/>
  <c r="M192" i="104"/>
  <c r="R192" i="104"/>
  <c r="S192" i="104"/>
  <c r="V192" i="104"/>
  <c r="Y192" i="104"/>
  <c r="Z192" i="104"/>
  <c r="AA192" i="104"/>
  <c r="AD192" i="104"/>
  <c r="AG192" i="104"/>
  <c r="AJ192" i="104"/>
  <c r="AK192" i="104"/>
  <c r="AN192" i="104"/>
  <c r="AQ192" i="104"/>
  <c r="AT192" i="104"/>
  <c r="AU192" i="104"/>
  <c r="AX192" i="104"/>
  <c r="BA192" i="104"/>
  <c r="BD192" i="104"/>
  <c r="BE192" i="104"/>
  <c r="BF192" i="104"/>
  <c r="J188" i="104"/>
  <c r="M188" i="104"/>
  <c r="R188" i="104"/>
  <c r="S188" i="104"/>
  <c r="V188" i="104"/>
  <c r="Y188" i="104"/>
  <c r="Z188" i="104"/>
  <c r="AA188" i="104"/>
  <c r="AD188" i="104"/>
  <c r="AG188" i="104"/>
  <c r="AJ188" i="104"/>
  <c r="AK188" i="104"/>
  <c r="AN188" i="104"/>
  <c r="AQ188" i="104"/>
  <c r="AT188" i="104"/>
  <c r="AU188" i="104"/>
  <c r="AX188" i="104"/>
  <c r="BA188" i="104"/>
  <c r="BD188" i="104"/>
  <c r="BE188" i="104"/>
  <c r="BF188" i="104"/>
  <c r="J186" i="104"/>
  <c r="M186" i="104"/>
  <c r="R186" i="104"/>
  <c r="S186" i="104"/>
  <c r="V186" i="104"/>
  <c r="Y186" i="104"/>
  <c r="Z186" i="104"/>
  <c r="AA186" i="104"/>
  <c r="AD186" i="104"/>
  <c r="AG186" i="104"/>
  <c r="AJ186" i="104"/>
  <c r="AK186" i="104"/>
  <c r="AN186" i="104"/>
  <c r="AQ186" i="104"/>
  <c r="AT186" i="104"/>
  <c r="AU186" i="104"/>
  <c r="AX186" i="104"/>
  <c r="BA186" i="104"/>
  <c r="BD186" i="104"/>
  <c r="BE186" i="104"/>
  <c r="BF186" i="104"/>
  <c r="J190" i="104"/>
  <c r="M190" i="104"/>
  <c r="R190" i="104"/>
  <c r="S190" i="104"/>
  <c r="V190" i="104"/>
  <c r="Y190" i="104"/>
  <c r="Z190" i="104"/>
  <c r="AA190" i="104"/>
  <c r="AD190" i="104"/>
  <c r="AG190" i="104"/>
  <c r="AJ190" i="104"/>
  <c r="AK190" i="104"/>
  <c r="AN190" i="104"/>
  <c r="AQ190" i="104"/>
  <c r="AT190" i="104"/>
  <c r="AU190" i="104"/>
  <c r="AX190" i="104"/>
  <c r="BA190" i="104"/>
  <c r="BD190" i="104"/>
  <c r="BE190" i="104"/>
  <c r="BF190" i="104"/>
  <c r="J185" i="104"/>
  <c r="M185" i="104"/>
  <c r="R185" i="104"/>
  <c r="S185" i="104"/>
  <c r="V185" i="104"/>
  <c r="Y185" i="104"/>
  <c r="Z185" i="104"/>
  <c r="AA185" i="104"/>
  <c r="AD185" i="104"/>
  <c r="AG185" i="104"/>
  <c r="AJ185" i="104"/>
  <c r="AK185" i="104"/>
  <c r="AN185" i="104"/>
  <c r="AQ185" i="104"/>
  <c r="AT185" i="104"/>
  <c r="AU185" i="104"/>
  <c r="AX185" i="104"/>
  <c r="BA185" i="104"/>
  <c r="BD185" i="104"/>
  <c r="BE185" i="104"/>
  <c r="BF185" i="104"/>
  <c r="J189" i="104"/>
  <c r="M189" i="104"/>
  <c r="R189" i="104"/>
  <c r="S189" i="104"/>
  <c r="V189" i="104"/>
  <c r="Y189" i="104"/>
  <c r="Z189" i="104"/>
  <c r="AA189" i="104"/>
  <c r="AD189" i="104"/>
  <c r="AG189" i="104"/>
  <c r="AJ189" i="104"/>
  <c r="AK189" i="104"/>
  <c r="AN189" i="104"/>
  <c r="AQ189" i="104"/>
  <c r="AT189" i="104"/>
  <c r="AU189" i="104"/>
  <c r="AX189" i="104"/>
  <c r="BA189" i="104"/>
  <c r="BD189" i="104"/>
  <c r="BE189" i="104"/>
  <c r="BF189" i="104"/>
  <c r="J191" i="104"/>
  <c r="M191" i="104"/>
  <c r="R191" i="104"/>
  <c r="S191" i="104"/>
  <c r="V191" i="104"/>
  <c r="Y191" i="104"/>
  <c r="Z191" i="104"/>
  <c r="AA191" i="104"/>
  <c r="AD191" i="104"/>
  <c r="AG191" i="104"/>
  <c r="AJ191" i="104"/>
  <c r="AK191" i="104"/>
  <c r="AN191" i="104"/>
  <c r="AQ191" i="104"/>
  <c r="AT191" i="104"/>
  <c r="AU191" i="104"/>
  <c r="AX191" i="104"/>
  <c r="BA191" i="104"/>
  <c r="BD191" i="104"/>
  <c r="BE191" i="104"/>
  <c r="BF191" i="104"/>
  <c r="J187" i="104"/>
  <c r="M187" i="104"/>
  <c r="R187" i="104"/>
  <c r="S187" i="104"/>
  <c r="V187" i="104"/>
  <c r="Y187" i="104"/>
  <c r="Z187" i="104"/>
  <c r="AA187" i="104"/>
  <c r="AD187" i="104"/>
  <c r="AG187" i="104"/>
  <c r="AJ187" i="104"/>
  <c r="AK187" i="104"/>
  <c r="AN187" i="104"/>
  <c r="AQ187" i="104"/>
  <c r="AT187" i="104"/>
  <c r="AU187" i="104"/>
  <c r="AX187" i="104"/>
  <c r="BA187" i="104"/>
  <c r="BD187" i="104"/>
  <c r="BE187" i="104"/>
  <c r="BF187" i="104"/>
  <c r="J113" i="104"/>
  <c r="M113" i="104"/>
  <c r="R113" i="104"/>
  <c r="S113" i="104"/>
  <c r="V113" i="104"/>
  <c r="Y113" i="104"/>
  <c r="Z113" i="104"/>
  <c r="AA113" i="104"/>
  <c r="AD113" i="104"/>
  <c r="AG113" i="104"/>
  <c r="AJ113" i="104"/>
  <c r="AK113" i="104"/>
  <c r="AN113" i="104"/>
  <c r="AQ113" i="104"/>
  <c r="AT113" i="104"/>
  <c r="AU113" i="104"/>
  <c r="AX113" i="104"/>
  <c r="BA113" i="104"/>
  <c r="BD113" i="104"/>
  <c r="BE113" i="104"/>
  <c r="BF113" i="104"/>
  <c r="J329" i="104"/>
  <c r="M329" i="104"/>
  <c r="R329" i="104"/>
  <c r="S329" i="104"/>
  <c r="V329" i="104"/>
  <c r="Y329" i="104"/>
  <c r="Z329" i="104"/>
  <c r="AA329" i="104"/>
  <c r="AD329" i="104"/>
  <c r="AG329" i="104"/>
  <c r="AJ329" i="104"/>
  <c r="AK329" i="104"/>
  <c r="AN329" i="104"/>
  <c r="AQ329" i="104"/>
  <c r="AT329" i="104"/>
  <c r="AU329" i="104"/>
  <c r="AX329" i="104"/>
  <c r="BA329" i="104"/>
  <c r="BD329" i="104"/>
  <c r="BE329" i="104"/>
  <c r="BF329" i="104"/>
  <c r="J310" i="104"/>
  <c r="M310" i="104"/>
  <c r="R310" i="104"/>
  <c r="S310" i="104"/>
  <c r="V310" i="104"/>
  <c r="Y310" i="104"/>
  <c r="Z310" i="104"/>
  <c r="AA310" i="104"/>
  <c r="AD310" i="104"/>
  <c r="AG310" i="104"/>
  <c r="AJ310" i="104"/>
  <c r="AK310" i="104"/>
  <c r="AN310" i="104"/>
  <c r="AQ310" i="104"/>
  <c r="AT310" i="104"/>
  <c r="AU310" i="104"/>
  <c r="AX310" i="104"/>
  <c r="BA310" i="104"/>
  <c r="BD310" i="104"/>
  <c r="BE310" i="104"/>
  <c r="BF310" i="104"/>
  <c r="J309" i="104"/>
  <c r="M309" i="104"/>
  <c r="R309" i="104"/>
  <c r="S309" i="104"/>
  <c r="V309" i="104"/>
  <c r="Y309" i="104"/>
  <c r="Z309" i="104"/>
  <c r="AA309" i="104"/>
  <c r="AD309" i="104"/>
  <c r="AG309" i="104"/>
  <c r="AJ309" i="104"/>
  <c r="AK309" i="104"/>
  <c r="AN309" i="104"/>
  <c r="AQ309" i="104"/>
  <c r="AT309" i="104"/>
  <c r="AU309" i="104"/>
  <c r="AX309" i="104"/>
  <c r="BA309" i="104"/>
  <c r="BD309" i="104"/>
  <c r="BE309" i="104"/>
  <c r="BF309" i="104"/>
  <c r="J154" i="104"/>
  <c r="M154" i="104"/>
  <c r="R154" i="104"/>
  <c r="S154" i="104"/>
  <c r="V154" i="104"/>
  <c r="Y154" i="104"/>
  <c r="Z154" i="104"/>
  <c r="AA154" i="104"/>
  <c r="AD154" i="104"/>
  <c r="AG154" i="104"/>
  <c r="AJ154" i="104"/>
  <c r="AK154" i="104"/>
  <c r="AN154" i="104"/>
  <c r="AQ154" i="104"/>
  <c r="AT154" i="104"/>
  <c r="AU154" i="104"/>
  <c r="AX154" i="104"/>
  <c r="BA154" i="104"/>
  <c r="BD154" i="104"/>
  <c r="BE154" i="104"/>
  <c r="BF154" i="104"/>
  <c r="J65" i="104"/>
  <c r="M65" i="104"/>
  <c r="R65" i="104"/>
  <c r="S65" i="104"/>
  <c r="V65" i="104"/>
  <c r="Y65" i="104"/>
  <c r="Z65" i="104"/>
  <c r="AA65" i="104"/>
  <c r="AD65" i="104"/>
  <c r="AG65" i="104"/>
  <c r="AJ65" i="104"/>
  <c r="AK65" i="104"/>
  <c r="AN65" i="104"/>
  <c r="AQ65" i="104"/>
  <c r="AT65" i="104"/>
  <c r="AU65" i="104"/>
  <c r="AX65" i="104"/>
  <c r="BA65" i="104"/>
  <c r="BD65" i="104"/>
  <c r="BE65" i="104"/>
  <c r="BF65" i="104"/>
  <c r="J343" i="104"/>
  <c r="M343" i="104"/>
  <c r="R343" i="104"/>
  <c r="S343" i="104"/>
  <c r="V343" i="104"/>
  <c r="Y343" i="104"/>
  <c r="Z343" i="104"/>
  <c r="AA343" i="104"/>
  <c r="AD343" i="104"/>
  <c r="AG343" i="104"/>
  <c r="AJ343" i="104"/>
  <c r="AK343" i="104"/>
  <c r="AN343" i="104"/>
  <c r="AQ343" i="104"/>
  <c r="AT343" i="104"/>
  <c r="AU343" i="104"/>
  <c r="AX343" i="104"/>
  <c r="BA343" i="104"/>
  <c r="BD343" i="104"/>
  <c r="BE343" i="104"/>
  <c r="BF343" i="104"/>
  <c r="J345" i="104"/>
  <c r="M345" i="104"/>
  <c r="R345" i="104"/>
  <c r="S345" i="104"/>
  <c r="V345" i="104"/>
  <c r="Y345" i="104"/>
  <c r="Z345" i="104"/>
  <c r="AA345" i="104"/>
  <c r="AD345" i="104"/>
  <c r="AG345" i="104"/>
  <c r="AJ345" i="104"/>
  <c r="AK345" i="104"/>
  <c r="AN345" i="104"/>
  <c r="AQ345" i="104"/>
  <c r="AT345" i="104"/>
  <c r="AU345" i="104"/>
  <c r="AX345" i="104"/>
  <c r="BA345" i="104"/>
  <c r="BD345" i="104"/>
  <c r="BE345" i="104"/>
  <c r="BF345" i="104"/>
  <c r="J346" i="104"/>
  <c r="M346" i="104"/>
  <c r="R346" i="104"/>
  <c r="S346" i="104"/>
  <c r="V346" i="104"/>
  <c r="Y346" i="104"/>
  <c r="Z346" i="104"/>
  <c r="AA346" i="104"/>
  <c r="AD346" i="104"/>
  <c r="AG346" i="104"/>
  <c r="AJ346" i="104"/>
  <c r="AK346" i="104"/>
  <c r="AN346" i="104"/>
  <c r="AQ346" i="104"/>
  <c r="AT346" i="104"/>
  <c r="AU346" i="104"/>
  <c r="AX346" i="104"/>
  <c r="BA346" i="104"/>
  <c r="BD346" i="104"/>
  <c r="BE346" i="104"/>
  <c r="BF346" i="104"/>
  <c r="J347" i="104"/>
  <c r="M347" i="104"/>
  <c r="R347" i="104"/>
  <c r="S347" i="104"/>
  <c r="V347" i="104"/>
  <c r="Y347" i="104"/>
  <c r="Z347" i="104"/>
  <c r="AA347" i="104"/>
  <c r="AD347" i="104"/>
  <c r="AG347" i="104"/>
  <c r="AJ347" i="104"/>
  <c r="AK347" i="104"/>
  <c r="AN347" i="104"/>
  <c r="AQ347" i="104"/>
  <c r="AT347" i="104"/>
  <c r="AU347" i="104"/>
  <c r="AX347" i="104"/>
  <c r="BA347" i="104"/>
  <c r="BD347" i="104"/>
  <c r="BE347" i="104"/>
  <c r="BF347" i="104"/>
  <c r="J344" i="104"/>
  <c r="M344" i="104"/>
  <c r="R344" i="104"/>
  <c r="S344" i="104"/>
  <c r="V344" i="104"/>
  <c r="Y344" i="104"/>
  <c r="Z344" i="104"/>
  <c r="AA344" i="104"/>
  <c r="AD344" i="104"/>
  <c r="AG344" i="104"/>
  <c r="AJ344" i="104"/>
  <c r="AK344" i="104"/>
  <c r="AN344" i="104"/>
  <c r="AQ344" i="104"/>
  <c r="AT344" i="104"/>
  <c r="AU344" i="104"/>
  <c r="AX344" i="104"/>
  <c r="BA344" i="104"/>
  <c r="BD344" i="104"/>
  <c r="BE344" i="104"/>
  <c r="BF344" i="104"/>
  <c r="J352" i="104"/>
  <c r="M352" i="104"/>
  <c r="R352" i="104"/>
  <c r="S352" i="104"/>
  <c r="V352" i="104"/>
  <c r="Y352" i="104"/>
  <c r="Z352" i="104"/>
  <c r="AA352" i="104"/>
  <c r="AD352" i="104"/>
  <c r="AG352" i="104"/>
  <c r="AJ352" i="104"/>
  <c r="AK352" i="104"/>
  <c r="AN352" i="104"/>
  <c r="AQ352" i="104"/>
  <c r="AT352" i="104"/>
  <c r="AU352" i="104"/>
  <c r="AX352" i="104"/>
  <c r="BA352" i="104"/>
  <c r="BD352" i="104"/>
  <c r="BE352" i="104"/>
  <c r="BF352" i="104"/>
  <c r="J353" i="104"/>
  <c r="M353" i="104"/>
  <c r="R353" i="104"/>
  <c r="S353" i="104"/>
  <c r="V353" i="104"/>
  <c r="Y353" i="104"/>
  <c r="Z353" i="104"/>
  <c r="AA353" i="104"/>
  <c r="AD353" i="104"/>
  <c r="AG353" i="104"/>
  <c r="AJ353" i="104"/>
  <c r="AK353" i="104"/>
  <c r="AN353" i="104"/>
  <c r="AQ353" i="104"/>
  <c r="AT353" i="104"/>
  <c r="AU353" i="104"/>
  <c r="AX353" i="104"/>
  <c r="BA353" i="104"/>
  <c r="BD353" i="104"/>
  <c r="BE353" i="104"/>
  <c r="BF353" i="104"/>
  <c r="J351" i="104"/>
  <c r="M351" i="104"/>
  <c r="R351" i="104"/>
  <c r="S351" i="104"/>
  <c r="V351" i="104"/>
  <c r="Y351" i="104"/>
  <c r="Z351" i="104"/>
  <c r="AA351" i="104"/>
  <c r="AD351" i="104"/>
  <c r="AG351" i="104"/>
  <c r="AJ351" i="104"/>
  <c r="AK351" i="104"/>
  <c r="AN351" i="104"/>
  <c r="AQ351" i="104"/>
  <c r="AT351" i="104"/>
  <c r="AU351" i="104"/>
  <c r="AX351" i="104"/>
  <c r="BA351" i="104"/>
  <c r="BD351" i="104"/>
  <c r="BE351" i="104"/>
  <c r="BF351" i="104"/>
  <c r="J49" i="104"/>
  <c r="M49" i="104"/>
  <c r="R49" i="104"/>
  <c r="S49" i="104"/>
  <c r="V49" i="104"/>
  <c r="Y49" i="104"/>
  <c r="Z49" i="104"/>
  <c r="AA49" i="104"/>
  <c r="AD49" i="104"/>
  <c r="AG49" i="104"/>
  <c r="AJ49" i="104"/>
  <c r="AK49" i="104"/>
  <c r="AN49" i="104"/>
  <c r="AQ49" i="104"/>
  <c r="AT49" i="104"/>
  <c r="AU49" i="104"/>
  <c r="AX49" i="104"/>
  <c r="BA49" i="104"/>
  <c r="BD49" i="104"/>
  <c r="BE49" i="104"/>
  <c r="BF49" i="104"/>
  <c r="J48" i="104"/>
  <c r="M48" i="104"/>
  <c r="R48" i="104"/>
  <c r="S48" i="104"/>
  <c r="V48" i="104"/>
  <c r="Y48" i="104"/>
  <c r="Z48" i="104"/>
  <c r="AA48" i="104"/>
  <c r="AD48" i="104"/>
  <c r="AG48" i="104"/>
  <c r="AJ48" i="104"/>
  <c r="AK48" i="104"/>
  <c r="AN48" i="104"/>
  <c r="AQ48" i="104"/>
  <c r="AT48" i="104"/>
  <c r="AU48" i="104"/>
  <c r="AX48" i="104"/>
  <c r="BA48" i="104"/>
  <c r="BD48" i="104"/>
  <c r="BE48" i="104"/>
  <c r="BF48" i="104"/>
  <c r="J47" i="104"/>
  <c r="M47" i="104"/>
  <c r="R47" i="104"/>
  <c r="S47" i="104"/>
  <c r="V47" i="104"/>
  <c r="Y47" i="104"/>
  <c r="Z47" i="104"/>
  <c r="AA47" i="104"/>
  <c r="AD47" i="104"/>
  <c r="AG47" i="104"/>
  <c r="AJ47" i="104"/>
  <c r="AK47" i="104"/>
  <c r="AN47" i="104"/>
  <c r="AQ47" i="104"/>
  <c r="AT47" i="104"/>
  <c r="AU47" i="104"/>
  <c r="AX47" i="104"/>
  <c r="BA47" i="104"/>
  <c r="BD47" i="104"/>
  <c r="BE47" i="104"/>
  <c r="BF47" i="104"/>
  <c r="J82" i="104"/>
  <c r="M82" i="104"/>
  <c r="R82" i="104"/>
  <c r="S82" i="104"/>
  <c r="V82" i="104"/>
  <c r="Y82" i="104"/>
  <c r="Z82" i="104"/>
  <c r="AA82" i="104"/>
  <c r="AD82" i="104"/>
  <c r="AG82" i="104"/>
  <c r="AJ82" i="104"/>
  <c r="AK82" i="104"/>
  <c r="AN82" i="104"/>
  <c r="AQ82" i="104"/>
  <c r="AT82" i="104"/>
  <c r="AU82" i="104"/>
  <c r="AX82" i="104"/>
  <c r="BA82" i="104"/>
  <c r="BD82" i="104"/>
  <c r="BE82" i="104"/>
  <c r="BF82" i="104"/>
  <c r="J83" i="104"/>
  <c r="M83" i="104"/>
  <c r="R83" i="104"/>
  <c r="S83" i="104"/>
  <c r="V83" i="104"/>
  <c r="Y83" i="104"/>
  <c r="Z83" i="104"/>
  <c r="AA83" i="104"/>
  <c r="AD83" i="104"/>
  <c r="AG83" i="104"/>
  <c r="AJ83" i="104"/>
  <c r="AK83" i="104"/>
  <c r="AN83" i="104"/>
  <c r="AQ83" i="104"/>
  <c r="AT83" i="104"/>
  <c r="AU83" i="104"/>
  <c r="AX83" i="104"/>
  <c r="BA83" i="104"/>
  <c r="BD83" i="104"/>
  <c r="BE83" i="104"/>
  <c r="BF83" i="104"/>
  <c r="J81" i="104"/>
  <c r="M81" i="104"/>
  <c r="R81" i="104"/>
  <c r="S81" i="104"/>
  <c r="V81" i="104"/>
  <c r="Y81" i="104"/>
  <c r="Z81" i="104"/>
  <c r="AA81" i="104"/>
  <c r="AD81" i="104"/>
  <c r="AG81" i="104"/>
  <c r="AJ81" i="104"/>
  <c r="AK81" i="104"/>
  <c r="AN81" i="104"/>
  <c r="AQ81" i="104"/>
  <c r="AT81" i="104"/>
  <c r="AU81" i="104"/>
  <c r="AX81" i="104"/>
  <c r="BA81" i="104"/>
  <c r="BD81" i="104"/>
  <c r="BE81" i="104"/>
  <c r="BF81" i="104"/>
  <c r="J84" i="104"/>
  <c r="M84" i="104"/>
  <c r="R84" i="104"/>
  <c r="S84" i="104"/>
  <c r="V84" i="104"/>
  <c r="Y84" i="104"/>
  <c r="Z84" i="104"/>
  <c r="AA84" i="104"/>
  <c r="AD84" i="104"/>
  <c r="AG84" i="104"/>
  <c r="AJ84" i="104"/>
  <c r="AK84" i="104"/>
  <c r="AN84" i="104"/>
  <c r="AQ84" i="104"/>
  <c r="AT84" i="104"/>
  <c r="AU84" i="104"/>
  <c r="AX84" i="104"/>
  <c r="BA84" i="104"/>
  <c r="BD84" i="104"/>
  <c r="BE84" i="104"/>
  <c r="BF84" i="104"/>
  <c r="J50" i="104"/>
  <c r="M50" i="104"/>
  <c r="R50" i="104"/>
  <c r="S50" i="104"/>
  <c r="V50" i="104"/>
  <c r="Y50" i="104"/>
  <c r="Z50" i="104"/>
  <c r="AA50" i="104"/>
  <c r="AD50" i="104"/>
  <c r="AG50" i="104"/>
  <c r="AJ50" i="104"/>
  <c r="AK50" i="104"/>
  <c r="AN50" i="104"/>
  <c r="AQ50" i="104"/>
  <c r="AT50" i="104"/>
  <c r="AU50" i="104"/>
  <c r="AX50" i="104"/>
  <c r="BA50" i="104"/>
  <c r="BD50" i="104"/>
  <c r="BE50" i="104"/>
  <c r="BF50" i="104"/>
  <c r="J175" i="104"/>
  <c r="M175" i="104"/>
  <c r="R175" i="104"/>
  <c r="S175" i="104"/>
  <c r="V175" i="104"/>
  <c r="Y175" i="104"/>
  <c r="Z175" i="104"/>
  <c r="AA175" i="104"/>
  <c r="AD175" i="104"/>
  <c r="AG175" i="104"/>
  <c r="AJ175" i="104"/>
  <c r="AK175" i="104"/>
  <c r="AN175" i="104"/>
  <c r="AQ175" i="104"/>
  <c r="AT175" i="104"/>
  <c r="AU175" i="104"/>
  <c r="AX175" i="104"/>
  <c r="BA175" i="104"/>
  <c r="BD175" i="104"/>
  <c r="BE175" i="104"/>
  <c r="BF175" i="104"/>
  <c r="J178" i="104"/>
  <c r="M178" i="104"/>
  <c r="R178" i="104"/>
  <c r="S178" i="104"/>
  <c r="V178" i="104"/>
  <c r="Y178" i="104"/>
  <c r="Z178" i="104"/>
  <c r="AA178" i="104"/>
  <c r="AD178" i="104"/>
  <c r="AG178" i="104"/>
  <c r="AJ178" i="104"/>
  <c r="AK178" i="104"/>
  <c r="AN178" i="104"/>
  <c r="AQ178" i="104"/>
  <c r="AT178" i="104"/>
  <c r="AU178" i="104"/>
  <c r="AX178" i="104"/>
  <c r="BA178" i="104"/>
  <c r="BD178" i="104"/>
  <c r="BE178" i="104"/>
  <c r="BF178" i="104"/>
  <c r="J177" i="104"/>
  <c r="M177" i="104"/>
  <c r="R177" i="104"/>
  <c r="S177" i="104"/>
  <c r="V177" i="104"/>
  <c r="Y177" i="104"/>
  <c r="Z177" i="104"/>
  <c r="AA177" i="104"/>
  <c r="AD177" i="104"/>
  <c r="AG177" i="104"/>
  <c r="AJ177" i="104"/>
  <c r="AK177" i="104"/>
  <c r="AN177" i="104"/>
  <c r="AQ177" i="104"/>
  <c r="AT177" i="104"/>
  <c r="AU177" i="104"/>
  <c r="AX177" i="104"/>
  <c r="BA177" i="104"/>
  <c r="BD177" i="104"/>
  <c r="BE177" i="104"/>
  <c r="BF177" i="104"/>
  <c r="J176" i="104"/>
  <c r="M176" i="104"/>
  <c r="R176" i="104"/>
  <c r="S176" i="104"/>
  <c r="V176" i="104"/>
  <c r="Y176" i="104"/>
  <c r="Z176" i="104"/>
  <c r="AA176" i="104"/>
  <c r="AD176" i="104"/>
  <c r="AG176" i="104"/>
  <c r="AJ176" i="104"/>
  <c r="AK176" i="104"/>
  <c r="AN176" i="104"/>
  <c r="AQ176" i="104"/>
  <c r="AT176" i="104"/>
  <c r="AU176" i="104"/>
  <c r="AX176" i="104"/>
  <c r="BA176" i="104"/>
  <c r="BD176" i="104"/>
  <c r="BE176" i="104"/>
  <c r="BF176" i="104"/>
  <c r="J174" i="104"/>
  <c r="M174" i="104"/>
  <c r="R174" i="104"/>
  <c r="S174" i="104"/>
  <c r="V174" i="104"/>
  <c r="Y174" i="104"/>
  <c r="Z174" i="104"/>
  <c r="AA174" i="104"/>
  <c r="AD174" i="104"/>
  <c r="AG174" i="104"/>
  <c r="AJ174" i="104"/>
  <c r="AK174" i="104"/>
  <c r="AN174" i="104"/>
  <c r="AQ174" i="104"/>
  <c r="AT174" i="104"/>
  <c r="AU174" i="104"/>
  <c r="AX174" i="104"/>
  <c r="BA174" i="104"/>
  <c r="BD174" i="104"/>
  <c r="BE174" i="104"/>
  <c r="BF174" i="104"/>
  <c r="J180" i="104"/>
  <c r="M180" i="104"/>
  <c r="R180" i="104"/>
  <c r="S180" i="104"/>
  <c r="V180" i="104"/>
  <c r="Y180" i="104"/>
  <c r="Z180" i="104"/>
  <c r="AA180" i="104"/>
  <c r="AD180" i="104"/>
  <c r="AG180" i="104"/>
  <c r="AJ180" i="104"/>
  <c r="AK180" i="104"/>
  <c r="AN180" i="104"/>
  <c r="AQ180" i="104"/>
  <c r="AT180" i="104"/>
  <c r="AU180" i="104"/>
  <c r="AX180" i="104"/>
  <c r="BA180" i="104"/>
  <c r="BD180" i="104"/>
  <c r="BE180" i="104"/>
  <c r="BF180" i="104"/>
  <c r="J179" i="104"/>
  <c r="M179" i="104"/>
  <c r="R179" i="104"/>
  <c r="S179" i="104"/>
  <c r="V179" i="104"/>
  <c r="Y179" i="104"/>
  <c r="Z179" i="104"/>
  <c r="AA179" i="104"/>
  <c r="AD179" i="104"/>
  <c r="AG179" i="104"/>
  <c r="AJ179" i="104"/>
  <c r="AK179" i="104"/>
  <c r="AN179" i="104"/>
  <c r="AQ179" i="104"/>
  <c r="AT179" i="104"/>
  <c r="AU179" i="104"/>
  <c r="AX179" i="104"/>
  <c r="BA179" i="104"/>
  <c r="BD179" i="104"/>
  <c r="BE179" i="104"/>
  <c r="BF179" i="104"/>
  <c r="J183" i="104"/>
  <c r="M183" i="104"/>
  <c r="R183" i="104"/>
  <c r="S183" i="104"/>
  <c r="V183" i="104"/>
  <c r="Y183" i="104"/>
  <c r="Z183" i="104"/>
  <c r="AA183" i="104"/>
  <c r="AD183" i="104"/>
  <c r="AG183" i="104"/>
  <c r="AJ183" i="104"/>
  <c r="AK183" i="104"/>
  <c r="AN183" i="104"/>
  <c r="AQ183" i="104"/>
  <c r="AT183" i="104"/>
  <c r="AU183" i="104"/>
  <c r="AX183" i="104"/>
  <c r="BA183" i="104"/>
  <c r="BD183" i="104"/>
  <c r="BE183" i="104"/>
  <c r="BF183" i="104"/>
  <c r="J181" i="104"/>
  <c r="M181" i="104"/>
  <c r="R181" i="104"/>
  <c r="S181" i="104"/>
  <c r="V181" i="104"/>
  <c r="Y181" i="104"/>
  <c r="Z181" i="104"/>
  <c r="AA181" i="104"/>
  <c r="AD181" i="104"/>
  <c r="AG181" i="104"/>
  <c r="AJ181" i="104"/>
  <c r="AK181" i="104"/>
  <c r="AN181" i="104"/>
  <c r="AQ181" i="104"/>
  <c r="AT181" i="104"/>
  <c r="AU181" i="104"/>
  <c r="AX181" i="104"/>
  <c r="BA181" i="104"/>
  <c r="BD181" i="104"/>
  <c r="BE181" i="104"/>
  <c r="BF181" i="104"/>
  <c r="J182" i="104"/>
  <c r="M182" i="104"/>
  <c r="R182" i="104"/>
  <c r="S182" i="104"/>
  <c r="V182" i="104"/>
  <c r="Y182" i="104"/>
  <c r="Z182" i="104"/>
  <c r="AA182" i="104"/>
  <c r="AD182" i="104"/>
  <c r="AG182" i="104"/>
  <c r="AJ182" i="104"/>
  <c r="AK182" i="104"/>
  <c r="AN182" i="104"/>
  <c r="AQ182" i="104"/>
  <c r="AT182" i="104"/>
  <c r="AU182" i="104"/>
  <c r="AX182" i="104"/>
  <c r="BA182" i="104"/>
  <c r="BD182" i="104"/>
  <c r="BE182" i="104"/>
  <c r="BF182" i="104"/>
  <c r="J124" i="104"/>
  <c r="M124" i="104"/>
  <c r="R124" i="104"/>
  <c r="S124" i="104"/>
  <c r="V124" i="104"/>
  <c r="Y124" i="104"/>
  <c r="Z124" i="104"/>
  <c r="AA124" i="104"/>
  <c r="AD124" i="104"/>
  <c r="AG124" i="104"/>
  <c r="AJ124" i="104"/>
  <c r="AK124" i="104"/>
  <c r="AN124" i="104"/>
  <c r="AQ124" i="104"/>
  <c r="AT124" i="104"/>
  <c r="AU124" i="104"/>
  <c r="AX124" i="104"/>
  <c r="BA124" i="104"/>
  <c r="BD124" i="104"/>
  <c r="BE124" i="104"/>
  <c r="BF124" i="104"/>
  <c r="J125" i="104"/>
  <c r="M125" i="104"/>
  <c r="R125" i="104"/>
  <c r="S125" i="104"/>
  <c r="V125" i="104"/>
  <c r="Y125" i="104"/>
  <c r="Z125" i="104"/>
  <c r="AA125" i="104"/>
  <c r="AD125" i="104"/>
  <c r="AG125" i="104"/>
  <c r="AJ125" i="104"/>
  <c r="AK125" i="104"/>
  <c r="AN125" i="104"/>
  <c r="AQ125" i="104"/>
  <c r="AT125" i="104"/>
  <c r="AU125" i="104"/>
  <c r="AX125" i="104"/>
  <c r="BA125" i="104"/>
  <c r="BD125" i="104"/>
  <c r="BE125" i="104"/>
  <c r="BF125" i="104"/>
  <c r="J126" i="104"/>
  <c r="M126" i="104"/>
  <c r="R126" i="104"/>
  <c r="S126" i="104"/>
  <c r="V126" i="104"/>
  <c r="Y126" i="104"/>
  <c r="Z126" i="104"/>
  <c r="AA126" i="104"/>
  <c r="AD126" i="104"/>
  <c r="AG126" i="104"/>
  <c r="AJ126" i="104"/>
  <c r="AK126" i="104"/>
  <c r="AN126" i="104"/>
  <c r="AQ126" i="104"/>
  <c r="AT126" i="104"/>
  <c r="AU126" i="104"/>
  <c r="AX126" i="104"/>
  <c r="BA126" i="104"/>
  <c r="BD126" i="104"/>
  <c r="BE126" i="104"/>
  <c r="BF126" i="104"/>
  <c r="J121" i="104"/>
  <c r="M121" i="104"/>
  <c r="R121" i="104"/>
  <c r="S121" i="104"/>
  <c r="V121" i="104"/>
  <c r="Y121" i="104"/>
  <c r="Z121" i="104"/>
  <c r="AA121" i="104"/>
  <c r="AD121" i="104"/>
  <c r="AG121" i="104"/>
  <c r="AJ121" i="104"/>
  <c r="AK121" i="104"/>
  <c r="AN121" i="104"/>
  <c r="AQ121" i="104"/>
  <c r="AT121" i="104"/>
  <c r="AU121" i="104"/>
  <c r="AX121" i="104"/>
  <c r="BA121" i="104"/>
  <c r="BD121" i="104"/>
  <c r="BE121" i="104"/>
  <c r="BF121" i="104"/>
  <c r="J119" i="104"/>
  <c r="M119" i="104"/>
  <c r="R119" i="104"/>
  <c r="S119" i="104"/>
  <c r="V119" i="104"/>
  <c r="Y119" i="104"/>
  <c r="Z119" i="104"/>
  <c r="AA119" i="104"/>
  <c r="AD119" i="104"/>
  <c r="AG119" i="104"/>
  <c r="AJ119" i="104"/>
  <c r="AK119" i="104"/>
  <c r="AN119" i="104"/>
  <c r="AQ119" i="104"/>
  <c r="AT119" i="104"/>
  <c r="AU119" i="104"/>
  <c r="AX119" i="104"/>
  <c r="BA119" i="104"/>
  <c r="BD119" i="104"/>
  <c r="BE119" i="104"/>
  <c r="BF119" i="104"/>
  <c r="J118" i="104"/>
  <c r="M118" i="104"/>
  <c r="R118" i="104"/>
  <c r="S118" i="104"/>
  <c r="V118" i="104"/>
  <c r="Y118" i="104"/>
  <c r="Z118" i="104"/>
  <c r="AA118" i="104"/>
  <c r="AD118" i="104"/>
  <c r="AG118" i="104"/>
  <c r="AJ118" i="104"/>
  <c r="AK118" i="104"/>
  <c r="AN118" i="104"/>
  <c r="AQ118" i="104"/>
  <c r="AT118" i="104"/>
  <c r="AU118" i="104"/>
  <c r="AX118" i="104"/>
  <c r="BA118" i="104"/>
  <c r="BD118" i="104"/>
  <c r="BE118" i="104"/>
  <c r="BF118" i="104"/>
  <c r="J120" i="104"/>
  <c r="M120" i="104"/>
  <c r="R120" i="104"/>
  <c r="S120" i="104"/>
  <c r="V120" i="104"/>
  <c r="Y120" i="104"/>
  <c r="Z120" i="104"/>
  <c r="AA120" i="104"/>
  <c r="AD120" i="104"/>
  <c r="AG120" i="104"/>
  <c r="AJ120" i="104"/>
  <c r="AK120" i="104"/>
  <c r="AN120" i="104"/>
  <c r="AQ120" i="104"/>
  <c r="AT120" i="104"/>
  <c r="AU120" i="104"/>
  <c r="AX120" i="104"/>
  <c r="BA120" i="104"/>
  <c r="BD120" i="104"/>
  <c r="BE120" i="104"/>
  <c r="BF120" i="104"/>
  <c r="J42" i="104"/>
  <c r="M42" i="104"/>
  <c r="R42" i="104"/>
  <c r="S42" i="104"/>
  <c r="V42" i="104"/>
  <c r="Y42" i="104"/>
  <c r="Z42" i="104"/>
  <c r="AA42" i="104"/>
  <c r="AD42" i="104"/>
  <c r="AG42" i="104"/>
  <c r="AJ42" i="104"/>
  <c r="AK42" i="104"/>
  <c r="AN42" i="104"/>
  <c r="AQ42" i="104"/>
  <c r="AT42" i="104"/>
  <c r="AU42" i="104"/>
  <c r="AX42" i="104"/>
  <c r="BA42" i="104"/>
  <c r="BD42" i="104"/>
  <c r="BE42" i="104"/>
  <c r="BF42" i="104"/>
  <c r="J45" i="104"/>
  <c r="M45" i="104"/>
  <c r="R45" i="104"/>
  <c r="S45" i="104"/>
  <c r="V45" i="104"/>
  <c r="Y45" i="104"/>
  <c r="Z45" i="104"/>
  <c r="AA45" i="104"/>
  <c r="AD45" i="104"/>
  <c r="AG45" i="104"/>
  <c r="AJ45" i="104"/>
  <c r="AK45" i="104"/>
  <c r="AN45" i="104"/>
  <c r="AQ45" i="104"/>
  <c r="AT45" i="104"/>
  <c r="AU45" i="104"/>
  <c r="AX45" i="104"/>
  <c r="BA45" i="104"/>
  <c r="BD45" i="104"/>
  <c r="BE45" i="104"/>
  <c r="BF45" i="104"/>
  <c r="J46" i="104"/>
  <c r="M46" i="104"/>
  <c r="R46" i="104"/>
  <c r="S46" i="104"/>
  <c r="V46" i="104"/>
  <c r="Y46" i="104"/>
  <c r="Z46" i="104"/>
  <c r="AA46" i="104"/>
  <c r="AD46" i="104"/>
  <c r="AG46" i="104"/>
  <c r="AJ46" i="104"/>
  <c r="AK46" i="104"/>
  <c r="AN46" i="104"/>
  <c r="AQ46" i="104"/>
  <c r="AT46" i="104"/>
  <c r="AU46" i="104"/>
  <c r="AX46" i="104"/>
  <c r="BA46" i="104"/>
  <c r="BD46" i="104"/>
  <c r="BE46" i="104"/>
  <c r="BF46" i="104"/>
  <c r="J43" i="104"/>
  <c r="M43" i="104"/>
  <c r="R43" i="104"/>
  <c r="S43" i="104"/>
  <c r="V43" i="104"/>
  <c r="Y43" i="104"/>
  <c r="Z43" i="104"/>
  <c r="AA43" i="104"/>
  <c r="AD43" i="104"/>
  <c r="AG43" i="104"/>
  <c r="AJ43" i="104"/>
  <c r="AK43" i="104"/>
  <c r="AN43" i="104"/>
  <c r="AQ43" i="104"/>
  <c r="AT43" i="104"/>
  <c r="AU43" i="104"/>
  <c r="AX43" i="104"/>
  <c r="BA43" i="104"/>
  <c r="BD43" i="104"/>
  <c r="BE43" i="104"/>
  <c r="BF43" i="104"/>
  <c r="J44" i="104"/>
  <c r="M44" i="104"/>
  <c r="R44" i="104"/>
  <c r="S44" i="104"/>
  <c r="V44" i="104"/>
  <c r="Y44" i="104"/>
  <c r="Z44" i="104"/>
  <c r="AA44" i="104"/>
  <c r="AD44" i="104"/>
  <c r="AG44" i="104"/>
  <c r="AJ44" i="104"/>
  <c r="AK44" i="104"/>
  <c r="AN44" i="104"/>
  <c r="AQ44" i="104"/>
  <c r="AT44" i="104"/>
  <c r="AU44" i="104"/>
  <c r="AX44" i="104"/>
  <c r="BA44" i="104"/>
  <c r="BD44" i="104"/>
  <c r="BE44" i="104"/>
  <c r="BF44" i="104"/>
  <c r="J101" i="104"/>
  <c r="M101" i="104"/>
  <c r="R101" i="104"/>
  <c r="S101" i="104"/>
  <c r="V101" i="104"/>
  <c r="Y101" i="104"/>
  <c r="Z101" i="104"/>
  <c r="AA101" i="104"/>
  <c r="AD101" i="104"/>
  <c r="AG101" i="104"/>
  <c r="AJ101" i="104"/>
  <c r="AK101" i="104"/>
  <c r="AN101" i="104"/>
  <c r="AQ101" i="104"/>
  <c r="AT101" i="104"/>
  <c r="AU101" i="104"/>
  <c r="AX101" i="104"/>
  <c r="BA101" i="104"/>
  <c r="BD101" i="104"/>
  <c r="BE101" i="104"/>
  <c r="BF101" i="104"/>
  <c r="J102" i="104"/>
  <c r="M102" i="104"/>
  <c r="R102" i="104"/>
  <c r="S102" i="104"/>
  <c r="V102" i="104"/>
  <c r="Y102" i="104"/>
  <c r="Z102" i="104"/>
  <c r="AA102" i="104"/>
  <c r="AD102" i="104"/>
  <c r="AG102" i="104"/>
  <c r="AJ102" i="104"/>
  <c r="AK102" i="104"/>
  <c r="AN102" i="104"/>
  <c r="AQ102" i="104"/>
  <c r="AT102" i="104"/>
  <c r="AU102" i="104"/>
  <c r="AX102" i="104"/>
  <c r="BA102" i="104"/>
  <c r="BD102" i="104"/>
  <c r="BE102" i="104"/>
  <c r="BF102" i="104"/>
  <c r="J100" i="104"/>
  <c r="M100" i="104"/>
  <c r="R100" i="104"/>
  <c r="S100" i="104"/>
  <c r="V100" i="104"/>
  <c r="Y100" i="104"/>
  <c r="Z100" i="104"/>
  <c r="AA100" i="104"/>
  <c r="AD100" i="104"/>
  <c r="AG100" i="104"/>
  <c r="AJ100" i="104"/>
  <c r="AK100" i="104"/>
  <c r="AN100" i="104"/>
  <c r="AQ100" i="104"/>
  <c r="AT100" i="104"/>
  <c r="AU100" i="104"/>
  <c r="AX100" i="104"/>
  <c r="BA100" i="104"/>
  <c r="BD100" i="104"/>
  <c r="BE100" i="104"/>
  <c r="BF100" i="104"/>
  <c r="J4" i="104"/>
  <c r="M4" i="104"/>
  <c r="R4" i="104"/>
  <c r="S4" i="104"/>
  <c r="V4" i="104"/>
  <c r="Y4" i="104"/>
  <c r="Z4" i="104"/>
  <c r="AA4" i="104"/>
  <c r="AD4" i="104"/>
  <c r="AG4" i="104"/>
  <c r="AJ4" i="104"/>
  <c r="AK4" i="104"/>
  <c r="AN4" i="104"/>
  <c r="AQ4" i="104"/>
  <c r="AT4" i="104"/>
  <c r="AU4" i="104"/>
  <c r="AX4" i="104"/>
  <c r="BA4" i="104"/>
  <c r="BD4" i="104"/>
  <c r="BE4" i="104"/>
  <c r="BF4" i="104"/>
  <c r="J5" i="104"/>
  <c r="M5" i="104"/>
  <c r="R5" i="104"/>
  <c r="S5" i="104"/>
  <c r="V5" i="104"/>
  <c r="Y5" i="104"/>
  <c r="Z5" i="104"/>
  <c r="AA5" i="104"/>
  <c r="AD5" i="104"/>
  <c r="AG5" i="104"/>
  <c r="AJ5" i="104"/>
  <c r="AK5" i="104"/>
  <c r="AN5" i="104"/>
  <c r="AQ5" i="104"/>
  <c r="AT5" i="104"/>
  <c r="AU5" i="104"/>
  <c r="AX5" i="104"/>
  <c r="BA5" i="104"/>
  <c r="BD5" i="104"/>
  <c r="BE5" i="104"/>
  <c r="BF5" i="104"/>
  <c r="J6" i="104"/>
  <c r="M6" i="104"/>
  <c r="R6" i="104"/>
  <c r="S6" i="104"/>
  <c r="V6" i="104"/>
  <c r="Y6" i="104"/>
  <c r="Z6" i="104"/>
  <c r="AA6" i="104"/>
  <c r="AD6" i="104"/>
  <c r="AG6" i="104"/>
  <c r="AJ6" i="104"/>
  <c r="AK6" i="104"/>
  <c r="AN6" i="104"/>
  <c r="AQ6" i="104"/>
  <c r="AT6" i="104"/>
  <c r="AU6" i="104"/>
  <c r="AX6" i="104"/>
  <c r="BA6" i="104"/>
  <c r="BD6" i="104"/>
  <c r="BE6" i="104"/>
  <c r="BF6" i="104"/>
  <c r="J203" i="104"/>
  <c r="M203" i="104"/>
  <c r="R203" i="104"/>
  <c r="S203" i="104"/>
  <c r="V203" i="104"/>
  <c r="Y203" i="104"/>
  <c r="Z203" i="104"/>
  <c r="AA203" i="104"/>
  <c r="AD203" i="104"/>
  <c r="AG203" i="104"/>
  <c r="AJ203" i="104"/>
  <c r="AK203" i="104"/>
  <c r="AN203" i="104"/>
  <c r="AQ203" i="104"/>
  <c r="AT203" i="104"/>
  <c r="AU203" i="104"/>
  <c r="AX203" i="104"/>
  <c r="BA203" i="104"/>
  <c r="BD203" i="104"/>
  <c r="BE203" i="104"/>
  <c r="BF203" i="104"/>
  <c r="J205" i="104"/>
  <c r="M205" i="104"/>
  <c r="R205" i="104"/>
  <c r="S205" i="104"/>
  <c r="V205" i="104"/>
  <c r="Y205" i="104"/>
  <c r="Z205" i="104"/>
  <c r="AA205" i="104"/>
  <c r="AD205" i="104"/>
  <c r="AG205" i="104"/>
  <c r="AJ205" i="104"/>
  <c r="AK205" i="104"/>
  <c r="AN205" i="104"/>
  <c r="AQ205" i="104"/>
  <c r="AT205" i="104"/>
  <c r="AU205" i="104"/>
  <c r="AX205" i="104"/>
  <c r="BA205" i="104"/>
  <c r="BD205" i="104"/>
  <c r="BE205" i="104"/>
  <c r="BF205" i="104"/>
  <c r="J204" i="104"/>
  <c r="M204" i="104"/>
  <c r="R204" i="104"/>
  <c r="S204" i="104"/>
  <c r="V204" i="104"/>
  <c r="Y204" i="104"/>
  <c r="Z204" i="104"/>
  <c r="AA204" i="104"/>
  <c r="AD204" i="104"/>
  <c r="AG204" i="104"/>
  <c r="AJ204" i="104"/>
  <c r="AK204" i="104"/>
  <c r="AN204" i="104"/>
  <c r="AQ204" i="104"/>
  <c r="AT204" i="104"/>
  <c r="AU204" i="104"/>
  <c r="AX204" i="104"/>
  <c r="BA204" i="104"/>
  <c r="BD204" i="104"/>
  <c r="BE204" i="104"/>
  <c r="BF204" i="104"/>
  <c r="J206" i="104"/>
  <c r="M206" i="104"/>
  <c r="R206" i="104"/>
  <c r="S206" i="104"/>
  <c r="V206" i="104"/>
  <c r="Y206" i="104"/>
  <c r="Z206" i="104"/>
  <c r="AA206" i="104"/>
  <c r="AD206" i="104"/>
  <c r="AG206" i="104"/>
  <c r="AJ206" i="104"/>
  <c r="AK206" i="104"/>
  <c r="AN206" i="104"/>
  <c r="AQ206" i="104"/>
  <c r="AT206" i="104"/>
  <c r="AU206" i="104"/>
  <c r="AX206" i="104"/>
  <c r="BA206" i="104"/>
  <c r="BD206" i="104"/>
  <c r="BE206" i="104"/>
  <c r="BF206" i="104"/>
  <c r="J207" i="104"/>
  <c r="M207" i="104"/>
  <c r="R207" i="104"/>
  <c r="S207" i="104"/>
  <c r="V207" i="104"/>
  <c r="Y207" i="104"/>
  <c r="Z207" i="104"/>
  <c r="AA207" i="104"/>
  <c r="AD207" i="104"/>
  <c r="AG207" i="104"/>
  <c r="AJ207" i="104"/>
  <c r="AK207" i="104"/>
  <c r="AN207" i="104"/>
  <c r="AQ207" i="104"/>
  <c r="AT207" i="104"/>
  <c r="AU207" i="104"/>
  <c r="AX207" i="104"/>
  <c r="BA207" i="104"/>
  <c r="BD207" i="104"/>
  <c r="BE207" i="104"/>
  <c r="BF207" i="104"/>
  <c r="J152" i="104"/>
  <c r="M152" i="104"/>
  <c r="R152" i="104"/>
  <c r="S152" i="104"/>
  <c r="V152" i="104"/>
  <c r="Y152" i="104"/>
  <c r="Z152" i="104"/>
  <c r="AA152" i="104"/>
  <c r="AD152" i="104"/>
  <c r="AG152" i="104"/>
  <c r="AJ152" i="104"/>
  <c r="AK152" i="104"/>
  <c r="AN152" i="104"/>
  <c r="AQ152" i="104"/>
  <c r="AT152" i="104"/>
  <c r="AU152" i="104"/>
  <c r="AX152" i="104"/>
  <c r="BA152" i="104"/>
  <c r="BD152" i="104"/>
  <c r="BE152" i="104"/>
  <c r="BF152" i="104"/>
  <c r="J153" i="104"/>
  <c r="M153" i="104"/>
  <c r="R153" i="104"/>
  <c r="S153" i="104"/>
  <c r="V153" i="104"/>
  <c r="Y153" i="104"/>
  <c r="Z153" i="104"/>
  <c r="AA153" i="104"/>
  <c r="AD153" i="104"/>
  <c r="AG153" i="104"/>
  <c r="AJ153" i="104"/>
  <c r="AK153" i="104"/>
  <c r="AN153" i="104"/>
  <c r="AQ153" i="104"/>
  <c r="AT153" i="104"/>
  <c r="AU153" i="104"/>
  <c r="AX153" i="104"/>
  <c r="BA153" i="104"/>
  <c r="BD153" i="104"/>
  <c r="BE153" i="104"/>
  <c r="BF153" i="104"/>
  <c r="J103" i="104"/>
  <c r="M103" i="104"/>
  <c r="R103" i="104"/>
  <c r="S103" i="104"/>
  <c r="V103" i="104"/>
  <c r="Y103" i="104"/>
  <c r="Z103" i="104"/>
  <c r="AA103" i="104"/>
  <c r="AD103" i="104"/>
  <c r="AG103" i="104"/>
  <c r="AJ103" i="104"/>
  <c r="AK103" i="104"/>
  <c r="AN103" i="104"/>
  <c r="AQ103" i="104"/>
  <c r="AT103" i="104"/>
  <c r="AU103" i="104"/>
  <c r="AX103" i="104"/>
  <c r="BA103" i="104"/>
  <c r="BD103" i="104"/>
  <c r="BE103" i="104"/>
  <c r="BF103" i="104"/>
  <c r="J338" i="104"/>
  <c r="M338" i="104"/>
  <c r="R338" i="104"/>
  <c r="S338" i="104"/>
  <c r="V338" i="104"/>
  <c r="Y338" i="104"/>
  <c r="Z338" i="104"/>
  <c r="AA338" i="104"/>
  <c r="AD338" i="104"/>
  <c r="AG338" i="104"/>
  <c r="AJ338" i="104"/>
  <c r="AK338" i="104"/>
  <c r="AN338" i="104"/>
  <c r="AQ338" i="104"/>
  <c r="AT338" i="104"/>
  <c r="AU338" i="104"/>
  <c r="AX338" i="104"/>
  <c r="BA338" i="104"/>
  <c r="BD338" i="104"/>
  <c r="BE338" i="104"/>
  <c r="BF338" i="104"/>
  <c r="J336" i="104"/>
  <c r="M336" i="104"/>
  <c r="R336" i="104"/>
  <c r="S336" i="104"/>
  <c r="V336" i="104"/>
  <c r="Y336" i="104"/>
  <c r="Z336" i="104"/>
  <c r="AA336" i="104"/>
  <c r="AD336" i="104"/>
  <c r="AG336" i="104"/>
  <c r="AJ336" i="104"/>
  <c r="AK336" i="104"/>
  <c r="AN336" i="104"/>
  <c r="AQ336" i="104"/>
  <c r="AT336" i="104"/>
  <c r="AU336" i="104"/>
  <c r="AX336" i="104"/>
  <c r="BA336" i="104"/>
  <c r="BD336" i="104"/>
  <c r="BE336" i="104"/>
  <c r="BF336" i="104"/>
  <c r="J340" i="104"/>
  <c r="M340" i="104"/>
  <c r="R340" i="104"/>
  <c r="S340" i="104"/>
  <c r="V340" i="104"/>
  <c r="Y340" i="104"/>
  <c r="Z340" i="104"/>
  <c r="AA340" i="104"/>
  <c r="AD340" i="104"/>
  <c r="AG340" i="104"/>
  <c r="AJ340" i="104"/>
  <c r="AK340" i="104"/>
  <c r="AN340" i="104"/>
  <c r="AQ340" i="104"/>
  <c r="AT340" i="104"/>
  <c r="AU340" i="104"/>
  <c r="AX340" i="104"/>
  <c r="BA340" i="104"/>
  <c r="BD340" i="104"/>
  <c r="BE340" i="104"/>
  <c r="BF340" i="104"/>
  <c r="J342" i="104"/>
  <c r="M342" i="104"/>
  <c r="R342" i="104"/>
  <c r="S342" i="104"/>
  <c r="V342" i="104"/>
  <c r="Y342" i="104"/>
  <c r="Z342" i="104"/>
  <c r="AA342" i="104"/>
  <c r="AD342" i="104"/>
  <c r="AG342" i="104"/>
  <c r="AJ342" i="104"/>
  <c r="AK342" i="104"/>
  <c r="AN342" i="104"/>
  <c r="AQ342" i="104"/>
  <c r="AT342" i="104"/>
  <c r="AU342" i="104"/>
  <c r="AX342" i="104"/>
  <c r="BA342" i="104"/>
  <c r="BD342" i="104"/>
  <c r="BE342" i="104"/>
  <c r="BF342" i="104"/>
  <c r="J339" i="104"/>
  <c r="M339" i="104"/>
  <c r="R339" i="104"/>
  <c r="S339" i="104"/>
  <c r="V339" i="104"/>
  <c r="Y339" i="104"/>
  <c r="Z339" i="104"/>
  <c r="AA339" i="104"/>
  <c r="AD339" i="104"/>
  <c r="AG339" i="104"/>
  <c r="AJ339" i="104"/>
  <c r="AK339" i="104"/>
  <c r="AN339" i="104"/>
  <c r="AQ339" i="104"/>
  <c r="AT339" i="104"/>
  <c r="AU339" i="104"/>
  <c r="AX339" i="104"/>
  <c r="BA339" i="104"/>
  <c r="BD339" i="104"/>
  <c r="BE339" i="104"/>
  <c r="BF339" i="104"/>
  <c r="J341" i="104"/>
  <c r="M341" i="104"/>
  <c r="R341" i="104"/>
  <c r="S341" i="104"/>
  <c r="V341" i="104"/>
  <c r="Y341" i="104"/>
  <c r="Z341" i="104"/>
  <c r="AA341" i="104"/>
  <c r="AD341" i="104"/>
  <c r="AG341" i="104"/>
  <c r="AJ341" i="104"/>
  <c r="AK341" i="104"/>
  <c r="AN341" i="104"/>
  <c r="AQ341" i="104"/>
  <c r="AT341" i="104"/>
  <c r="AU341" i="104"/>
  <c r="AX341" i="104"/>
  <c r="BA341" i="104"/>
  <c r="BD341" i="104"/>
  <c r="BE341" i="104"/>
  <c r="BF341" i="104"/>
  <c r="J337" i="104"/>
  <c r="M337" i="104"/>
  <c r="R337" i="104"/>
  <c r="S337" i="104"/>
  <c r="V337" i="104"/>
  <c r="Y337" i="104"/>
  <c r="Z337" i="104"/>
  <c r="AA337" i="104"/>
  <c r="AD337" i="104"/>
  <c r="AG337" i="104"/>
  <c r="AJ337" i="104"/>
  <c r="AK337" i="104"/>
  <c r="AN337" i="104"/>
  <c r="AQ337" i="104"/>
  <c r="AT337" i="104"/>
  <c r="AU337" i="104"/>
  <c r="AX337" i="104"/>
  <c r="BA337" i="104"/>
  <c r="BD337" i="104"/>
  <c r="BE337" i="104"/>
  <c r="BF337" i="104"/>
  <c r="J90" i="104"/>
  <c r="M90" i="104"/>
  <c r="R90" i="104"/>
  <c r="S90" i="104"/>
  <c r="V90" i="104"/>
  <c r="Y90" i="104"/>
  <c r="Z90" i="104"/>
  <c r="AA90" i="104"/>
  <c r="AD90" i="104"/>
  <c r="AG90" i="104"/>
  <c r="AJ90" i="104"/>
  <c r="AK90" i="104"/>
  <c r="AN90" i="104"/>
  <c r="AQ90" i="104"/>
  <c r="AT90" i="104"/>
  <c r="AU90" i="104"/>
  <c r="AX90" i="104"/>
  <c r="BA90" i="104"/>
  <c r="BD90" i="104"/>
  <c r="BE90" i="104"/>
  <c r="BF90" i="104"/>
  <c r="J86" i="104"/>
  <c r="M86" i="104"/>
  <c r="R86" i="104"/>
  <c r="S86" i="104"/>
  <c r="V86" i="104"/>
  <c r="Y86" i="104"/>
  <c r="Z86" i="104"/>
  <c r="AA86" i="104"/>
  <c r="AD86" i="104"/>
  <c r="AG86" i="104"/>
  <c r="AJ86" i="104"/>
  <c r="AK86" i="104"/>
  <c r="AN86" i="104"/>
  <c r="AQ86" i="104"/>
  <c r="AT86" i="104"/>
  <c r="AU86" i="104"/>
  <c r="AX86" i="104"/>
  <c r="BA86" i="104"/>
  <c r="BD86" i="104"/>
  <c r="BE86" i="104"/>
  <c r="BF86" i="104"/>
  <c r="J88" i="104"/>
  <c r="M88" i="104"/>
  <c r="R88" i="104"/>
  <c r="S88" i="104"/>
  <c r="V88" i="104"/>
  <c r="Y88" i="104"/>
  <c r="Z88" i="104"/>
  <c r="AA88" i="104"/>
  <c r="AD88" i="104"/>
  <c r="AG88" i="104"/>
  <c r="AJ88" i="104"/>
  <c r="AK88" i="104"/>
  <c r="AN88" i="104"/>
  <c r="AQ88" i="104"/>
  <c r="AT88" i="104"/>
  <c r="AU88" i="104"/>
  <c r="AX88" i="104"/>
  <c r="BA88" i="104"/>
  <c r="BD88" i="104"/>
  <c r="BE88" i="104"/>
  <c r="BF88" i="104"/>
  <c r="J85" i="104"/>
  <c r="M85" i="104"/>
  <c r="R85" i="104"/>
  <c r="S85" i="104"/>
  <c r="V85" i="104"/>
  <c r="Y85" i="104"/>
  <c r="Z85" i="104"/>
  <c r="AA85" i="104"/>
  <c r="AD85" i="104"/>
  <c r="AG85" i="104"/>
  <c r="AJ85" i="104"/>
  <c r="AK85" i="104"/>
  <c r="AN85" i="104"/>
  <c r="AQ85" i="104"/>
  <c r="AT85" i="104"/>
  <c r="AU85" i="104"/>
  <c r="AX85" i="104"/>
  <c r="BA85" i="104"/>
  <c r="BD85" i="104"/>
  <c r="BE85" i="104"/>
  <c r="BF85" i="104"/>
  <c r="J87" i="104"/>
  <c r="M87" i="104"/>
  <c r="R87" i="104"/>
  <c r="S87" i="104"/>
  <c r="V87" i="104"/>
  <c r="Y87" i="104"/>
  <c r="Z87" i="104"/>
  <c r="AA87" i="104"/>
  <c r="AD87" i="104"/>
  <c r="AG87" i="104"/>
  <c r="AJ87" i="104"/>
  <c r="AK87" i="104"/>
  <c r="AN87" i="104"/>
  <c r="AQ87" i="104"/>
  <c r="AT87" i="104"/>
  <c r="AU87" i="104"/>
  <c r="AX87" i="104"/>
  <c r="BA87" i="104"/>
  <c r="BD87" i="104"/>
  <c r="BE87" i="104"/>
  <c r="BF87" i="104"/>
  <c r="J91" i="104"/>
  <c r="M91" i="104"/>
  <c r="R91" i="104"/>
  <c r="S91" i="104"/>
  <c r="V91" i="104"/>
  <c r="Y91" i="104"/>
  <c r="Z91" i="104"/>
  <c r="AA91" i="104"/>
  <c r="AD91" i="104"/>
  <c r="AG91" i="104"/>
  <c r="AJ91" i="104"/>
  <c r="AK91" i="104"/>
  <c r="AN91" i="104"/>
  <c r="AQ91" i="104"/>
  <c r="AT91" i="104"/>
  <c r="AU91" i="104"/>
  <c r="AX91" i="104"/>
  <c r="BA91" i="104"/>
  <c r="BD91" i="104"/>
  <c r="BE91" i="104"/>
  <c r="BF91" i="104"/>
  <c r="J89" i="104"/>
  <c r="M89" i="104"/>
  <c r="R89" i="104"/>
  <c r="S89" i="104"/>
  <c r="V89" i="104"/>
  <c r="Y89" i="104"/>
  <c r="Z89" i="104"/>
  <c r="AA89" i="104"/>
  <c r="AD89" i="104"/>
  <c r="AG89" i="104"/>
  <c r="AJ89" i="104"/>
  <c r="AK89" i="104"/>
  <c r="AN89" i="104"/>
  <c r="AQ89" i="104"/>
  <c r="AT89" i="104"/>
  <c r="AU89" i="104"/>
  <c r="AX89" i="104"/>
  <c r="BA89" i="104"/>
  <c r="BD89" i="104"/>
  <c r="BE89" i="104"/>
  <c r="BF89" i="104"/>
  <c r="J316" i="104"/>
  <c r="M316" i="104"/>
  <c r="R316" i="104"/>
  <c r="S316" i="104"/>
  <c r="V316" i="104"/>
  <c r="Y316" i="104"/>
  <c r="Z316" i="104"/>
  <c r="AA316" i="104"/>
  <c r="AD316" i="104"/>
  <c r="AG316" i="104"/>
  <c r="AJ316" i="104"/>
  <c r="AK316" i="104"/>
  <c r="AN316" i="104"/>
  <c r="AQ316" i="104"/>
  <c r="AT316" i="104"/>
  <c r="AU316" i="104"/>
  <c r="AX316" i="104"/>
  <c r="BA316" i="104"/>
  <c r="BD316" i="104"/>
  <c r="BE316" i="104"/>
  <c r="BF316" i="104"/>
  <c r="J313" i="104"/>
  <c r="M313" i="104"/>
  <c r="R313" i="104"/>
  <c r="S313" i="104"/>
  <c r="V313" i="104"/>
  <c r="Y313" i="104"/>
  <c r="Z313" i="104"/>
  <c r="AA313" i="104"/>
  <c r="AD313" i="104"/>
  <c r="AG313" i="104"/>
  <c r="AJ313" i="104"/>
  <c r="AK313" i="104"/>
  <c r="AN313" i="104"/>
  <c r="AQ313" i="104"/>
  <c r="AT313" i="104"/>
  <c r="AU313" i="104"/>
  <c r="AX313" i="104"/>
  <c r="BA313" i="104"/>
  <c r="BD313" i="104"/>
  <c r="BE313" i="104"/>
  <c r="BF313" i="104"/>
  <c r="J315" i="104"/>
  <c r="M315" i="104"/>
  <c r="R315" i="104"/>
  <c r="S315" i="104"/>
  <c r="V315" i="104"/>
  <c r="Y315" i="104"/>
  <c r="Z315" i="104"/>
  <c r="AA315" i="104"/>
  <c r="AD315" i="104"/>
  <c r="AG315" i="104"/>
  <c r="AJ315" i="104"/>
  <c r="AK315" i="104"/>
  <c r="AN315" i="104"/>
  <c r="AQ315" i="104"/>
  <c r="AT315" i="104"/>
  <c r="AU315" i="104"/>
  <c r="AX315" i="104"/>
  <c r="BA315" i="104"/>
  <c r="BD315" i="104"/>
  <c r="BE315" i="104"/>
  <c r="BF315" i="104"/>
  <c r="J314" i="104"/>
  <c r="M314" i="104"/>
  <c r="R314" i="104"/>
  <c r="S314" i="104"/>
  <c r="V314" i="104"/>
  <c r="Y314" i="104"/>
  <c r="Z314" i="104"/>
  <c r="AA314" i="104"/>
  <c r="AD314" i="104"/>
  <c r="AG314" i="104"/>
  <c r="AJ314" i="104"/>
  <c r="AK314" i="104"/>
  <c r="AN314" i="104"/>
  <c r="AQ314" i="104"/>
  <c r="AT314" i="104"/>
  <c r="AU314" i="104"/>
  <c r="AX314" i="104"/>
  <c r="BA314" i="104"/>
  <c r="BD314" i="104"/>
  <c r="BE314" i="104"/>
  <c r="BF314" i="104"/>
  <c r="J68" i="104"/>
  <c r="M68" i="104"/>
  <c r="R68" i="104"/>
  <c r="S68" i="104"/>
  <c r="V68" i="104"/>
  <c r="Y68" i="104"/>
  <c r="Z68" i="104"/>
  <c r="AA68" i="104"/>
  <c r="AD68" i="104"/>
  <c r="AG68" i="104"/>
  <c r="AJ68" i="104"/>
  <c r="AK68" i="104"/>
  <c r="AN68" i="104"/>
  <c r="AQ68" i="104"/>
  <c r="AT68" i="104"/>
  <c r="AU68" i="104"/>
  <c r="AX68" i="104"/>
  <c r="BA68" i="104"/>
  <c r="BD68" i="104"/>
  <c r="BE68" i="104"/>
  <c r="BF68" i="104"/>
  <c r="J67" i="104"/>
  <c r="M67" i="104"/>
  <c r="R67" i="104"/>
  <c r="S67" i="104"/>
  <c r="V67" i="104"/>
  <c r="Y67" i="104"/>
  <c r="Z67" i="104"/>
  <c r="AA67" i="104"/>
  <c r="AD67" i="104"/>
  <c r="AG67" i="104"/>
  <c r="AJ67" i="104"/>
  <c r="AK67" i="104"/>
  <c r="AN67" i="104"/>
  <c r="AQ67" i="104"/>
  <c r="AT67" i="104"/>
  <c r="AU67" i="104"/>
  <c r="AX67" i="104"/>
  <c r="BA67" i="104"/>
  <c r="BD67" i="104"/>
  <c r="BE67" i="104"/>
  <c r="BF67" i="104"/>
  <c r="J92" i="104"/>
  <c r="M92" i="104"/>
  <c r="R92" i="104"/>
  <c r="S92" i="104"/>
  <c r="V92" i="104"/>
  <c r="Y92" i="104"/>
  <c r="Z92" i="104"/>
  <c r="AA92" i="104"/>
  <c r="AD92" i="104"/>
  <c r="AG92" i="104"/>
  <c r="AJ92" i="104"/>
  <c r="AK92" i="104"/>
  <c r="AN92" i="104"/>
  <c r="AQ92" i="104"/>
  <c r="AT92" i="104"/>
  <c r="AU92" i="104"/>
  <c r="AX92" i="104"/>
  <c r="BA92" i="104"/>
  <c r="BD92" i="104"/>
  <c r="BE92" i="104"/>
  <c r="BF92" i="104"/>
  <c r="J93" i="104"/>
  <c r="M93" i="104"/>
  <c r="R93" i="104"/>
  <c r="S93" i="104"/>
  <c r="V93" i="104"/>
  <c r="Y93" i="104"/>
  <c r="Z93" i="104"/>
  <c r="AA93" i="104"/>
  <c r="AD93" i="104"/>
  <c r="AG93" i="104"/>
  <c r="AJ93" i="104"/>
  <c r="AK93" i="104"/>
  <c r="AN93" i="104"/>
  <c r="AQ93" i="104"/>
  <c r="AT93" i="104"/>
  <c r="AU93" i="104"/>
  <c r="AX93" i="104"/>
  <c r="BA93" i="104"/>
  <c r="BD93" i="104"/>
  <c r="BE93" i="104"/>
  <c r="BF93" i="104"/>
  <c r="J66" i="104"/>
  <c r="M66" i="104"/>
  <c r="R66" i="104"/>
  <c r="S66" i="104"/>
  <c r="V66" i="104"/>
  <c r="Y66" i="104"/>
  <c r="Z66" i="104"/>
  <c r="AA66" i="104"/>
  <c r="AD66" i="104"/>
  <c r="AG66" i="104"/>
  <c r="AK66" i="104"/>
  <c r="AN66" i="104"/>
  <c r="AQ66" i="104"/>
  <c r="AT66" i="104"/>
  <c r="AU66" i="104"/>
  <c r="AX66" i="104"/>
  <c r="BA66" i="104"/>
  <c r="BD66" i="104"/>
  <c r="BE66" i="104"/>
  <c r="BF66" i="104"/>
  <c r="J64" i="104"/>
  <c r="M64" i="104"/>
  <c r="R64" i="104"/>
  <c r="S64" i="104"/>
  <c r="V64" i="104"/>
  <c r="Y64" i="104"/>
  <c r="Z64" i="104"/>
  <c r="AA64" i="104"/>
  <c r="AD64" i="104"/>
  <c r="AG64" i="104"/>
  <c r="AJ64" i="104"/>
  <c r="AK64" i="104"/>
  <c r="AN64" i="104"/>
  <c r="AQ64" i="104"/>
  <c r="AT64" i="104"/>
  <c r="AU64" i="104"/>
  <c r="AX64" i="104"/>
  <c r="BA64" i="104"/>
  <c r="BD64" i="104"/>
  <c r="BE64" i="104"/>
  <c r="BF64" i="104"/>
  <c r="J197" i="104"/>
  <c r="M197" i="104"/>
  <c r="R197" i="104"/>
  <c r="S197" i="104"/>
  <c r="V197" i="104"/>
  <c r="Y197" i="104"/>
  <c r="Z197" i="104"/>
  <c r="AA197" i="104"/>
  <c r="AD197" i="104"/>
  <c r="AG197" i="104"/>
  <c r="AJ197" i="104"/>
  <c r="AK197" i="104"/>
  <c r="AN197" i="104"/>
  <c r="AQ197" i="104"/>
  <c r="AT197" i="104"/>
  <c r="AU197" i="104"/>
  <c r="AX197" i="104"/>
  <c r="BA197" i="104"/>
  <c r="BD197" i="104"/>
  <c r="BE197" i="104"/>
  <c r="BF197" i="104"/>
  <c r="J199" i="104"/>
  <c r="M199" i="104"/>
  <c r="R199" i="104"/>
  <c r="S199" i="104"/>
  <c r="V199" i="104"/>
  <c r="Y199" i="104"/>
  <c r="Z199" i="104"/>
  <c r="AA199" i="104"/>
  <c r="AD199" i="104"/>
  <c r="AG199" i="104"/>
  <c r="AJ199" i="104"/>
  <c r="AK199" i="104"/>
  <c r="AN199" i="104"/>
  <c r="AQ199" i="104"/>
  <c r="AT199" i="104"/>
  <c r="AU199" i="104"/>
  <c r="AX199" i="104"/>
  <c r="BA199" i="104"/>
  <c r="BD199" i="104"/>
  <c r="BE199" i="104"/>
  <c r="BF199" i="104"/>
  <c r="J198" i="104"/>
  <c r="M198" i="104"/>
  <c r="R198" i="104"/>
  <c r="S198" i="104"/>
  <c r="V198" i="104"/>
  <c r="Y198" i="104"/>
  <c r="Z198" i="104"/>
  <c r="AA198" i="104"/>
  <c r="AD198" i="104"/>
  <c r="AG198" i="104"/>
  <c r="AJ198" i="104"/>
  <c r="AK198" i="104"/>
  <c r="AN198" i="104"/>
  <c r="AQ198" i="104"/>
  <c r="AT198" i="104"/>
  <c r="AU198" i="104"/>
  <c r="AX198" i="104"/>
  <c r="BA198" i="104"/>
  <c r="BD198" i="104"/>
  <c r="BE198" i="104"/>
  <c r="BF198" i="104"/>
  <c r="J200" i="104"/>
  <c r="M200" i="104"/>
  <c r="R200" i="104"/>
  <c r="S200" i="104"/>
  <c r="V200" i="104"/>
  <c r="Y200" i="104"/>
  <c r="Z200" i="104"/>
  <c r="AA200" i="104"/>
  <c r="AD200" i="104"/>
  <c r="AG200" i="104"/>
  <c r="AJ200" i="104"/>
  <c r="AK200" i="104"/>
  <c r="AN200" i="104"/>
  <c r="AQ200" i="104"/>
  <c r="AT200" i="104"/>
  <c r="AU200" i="104"/>
  <c r="AX200" i="104"/>
  <c r="BA200" i="104"/>
  <c r="BD200" i="104"/>
  <c r="BE200" i="104"/>
  <c r="BF200" i="104"/>
  <c r="J196" i="104"/>
  <c r="M196" i="104"/>
  <c r="R196" i="104"/>
  <c r="S196" i="104"/>
  <c r="V196" i="104"/>
  <c r="Y196" i="104"/>
  <c r="Z196" i="104"/>
  <c r="AA196" i="104"/>
  <c r="AD196" i="104"/>
  <c r="AG196" i="104"/>
  <c r="AJ196" i="104"/>
  <c r="AK196" i="104"/>
  <c r="AN196" i="104"/>
  <c r="AQ196" i="104"/>
  <c r="AT196" i="104"/>
  <c r="AU196" i="104"/>
  <c r="AX196" i="104"/>
  <c r="BA196" i="104"/>
  <c r="BD196" i="104"/>
  <c r="BE196" i="104"/>
  <c r="BF196" i="104"/>
  <c r="J201" i="104"/>
  <c r="M201" i="104"/>
  <c r="R201" i="104"/>
  <c r="S201" i="104"/>
  <c r="V201" i="104"/>
  <c r="Y201" i="104"/>
  <c r="Z201" i="104"/>
  <c r="AA201" i="104"/>
  <c r="AD201" i="104"/>
  <c r="AG201" i="104"/>
  <c r="AJ201" i="104"/>
  <c r="AK201" i="104"/>
  <c r="AN201" i="104"/>
  <c r="AQ201" i="104"/>
  <c r="AT201" i="104"/>
  <c r="AU201" i="104"/>
  <c r="AX201" i="104"/>
  <c r="BA201" i="104"/>
  <c r="BD201" i="104"/>
  <c r="BE201" i="104"/>
  <c r="BF201" i="104"/>
  <c r="J202" i="104"/>
  <c r="M202" i="104"/>
  <c r="R202" i="104"/>
  <c r="S202" i="104"/>
  <c r="V202" i="104"/>
  <c r="Y202" i="104"/>
  <c r="Z202" i="104"/>
  <c r="AA202" i="104"/>
  <c r="AD202" i="104"/>
  <c r="AG202" i="104"/>
  <c r="AJ202" i="104"/>
  <c r="AK202" i="104"/>
  <c r="AN202" i="104"/>
  <c r="AQ202" i="104"/>
  <c r="AT202" i="104"/>
  <c r="AU202" i="104"/>
  <c r="AX202" i="104"/>
  <c r="BA202" i="104"/>
  <c r="BD202" i="104"/>
  <c r="BE202" i="104"/>
  <c r="BF202" i="104"/>
  <c r="J116" i="104"/>
  <c r="M116" i="104"/>
  <c r="R116" i="104"/>
  <c r="S116" i="104"/>
  <c r="V116" i="104"/>
  <c r="Y116" i="104"/>
  <c r="Z116" i="104"/>
  <c r="AA116" i="104"/>
  <c r="AD116" i="104"/>
  <c r="AG116" i="104"/>
  <c r="AJ116" i="104"/>
  <c r="AK116" i="104"/>
  <c r="AN116" i="104"/>
  <c r="AQ116" i="104"/>
  <c r="AT116" i="104"/>
  <c r="AU116" i="104"/>
  <c r="AX116" i="104"/>
  <c r="BA116" i="104"/>
  <c r="BD116" i="104"/>
  <c r="BE116" i="104"/>
  <c r="BF116" i="104"/>
  <c r="J115" i="104"/>
  <c r="M115" i="104"/>
  <c r="R115" i="104"/>
  <c r="S115" i="104"/>
  <c r="V115" i="104"/>
  <c r="Y115" i="104"/>
  <c r="Z115" i="104"/>
  <c r="AA115" i="104"/>
  <c r="AD115" i="104"/>
  <c r="AG115" i="104"/>
  <c r="AJ115" i="104"/>
  <c r="AK115" i="104"/>
  <c r="AN115" i="104"/>
  <c r="AQ115" i="104"/>
  <c r="AT115" i="104"/>
  <c r="AU115" i="104"/>
  <c r="AX115" i="104"/>
  <c r="BA115" i="104"/>
  <c r="BD115" i="104"/>
  <c r="BE115" i="104"/>
  <c r="BF115" i="104"/>
  <c r="J117" i="104"/>
  <c r="M117" i="104"/>
  <c r="R117" i="104"/>
  <c r="S117" i="104"/>
  <c r="V117" i="104"/>
  <c r="Y117" i="104"/>
  <c r="Z117" i="104"/>
  <c r="AA117" i="104"/>
  <c r="AD117" i="104"/>
  <c r="AG117" i="104"/>
  <c r="AJ117" i="104"/>
  <c r="AK117" i="104"/>
  <c r="AN117" i="104"/>
  <c r="AQ117" i="104"/>
  <c r="AT117" i="104"/>
  <c r="AU117" i="104"/>
  <c r="AX117" i="104"/>
  <c r="BA117" i="104"/>
  <c r="BD117" i="104"/>
  <c r="BE117" i="104"/>
  <c r="BF117" i="104"/>
  <c r="J20" i="104"/>
  <c r="M20" i="104"/>
  <c r="R20" i="104"/>
  <c r="S20" i="104"/>
  <c r="V20" i="104"/>
  <c r="Y20" i="104"/>
  <c r="Z20" i="104"/>
  <c r="AA20" i="104"/>
  <c r="AD20" i="104"/>
  <c r="AG20" i="104"/>
  <c r="AJ20" i="104"/>
  <c r="AK20" i="104"/>
  <c r="AN20" i="104"/>
  <c r="AQ20" i="104"/>
  <c r="AT20" i="104"/>
  <c r="AU20" i="104"/>
  <c r="AX20" i="104"/>
  <c r="BA20" i="104"/>
  <c r="BD20" i="104"/>
  <c r="BE20" i="104"/>
  <c r="BF20" i="104"/>
  <c r="J22" i="104"/>
  <c r="M22" i="104"/>
  <c r="R22" i="104"/>
  <c r="S22" i="104"/>
  <c r="V22" i="104"/>
  <c r="Y22" i="104"/>
  <c r="Z22" i="104"/>
  <c r="AA22" i="104"/>
  <c r="AD22" i="104"/>
  <c r="AG22" i="104"/>
  <c r="AJ22" i="104"/>
  <c r="AK22" i="104"/>
  <c r="AN22" i="104"/>
  <c r="AQ22" i="104"/>
  <c r="AT22" i="104"/>
  <c r="AU22" i="104"/>
  <c r="AX22" i="104"/>
  <c r="BA22" i="104"/>
  <c r="BD22" i="104"/>
  <c r="BE22" i="104"/>
  <c r="BF22" i="104"/>
  <c r="J21" i="104"/>
  <c r="M21" i="104"/>
  <c r="R21" i="104"/>
  <c r="S21" i="104"/>
  <c r="V21" i="104"/>
  <c r="Y21" i="104"/>
  <c r="Z21" i="104"/>
  <c r="AA21" i="104"/>
  <c r="AD21" i="104"/>
  <c r="AG21" i="104"/>
  <c r="AJ21" i="104"/>
  <c r="AK21" i="104"/>
  <c r="AN21" i="104"/>
  <c r="AQ21" i="104"/>
  <c r="AT21" i="104"/>
  <c r="AU21" i="104"/>
  <c r="AX21" i="104"/>
  <c r="BA21" i="104"/>
  <c r="BD21" i="104"/>
  <c r="BE21" i="104"/>
  <c r="BF21" i="104"/>
  <c r="J23" i="104"/>
  <c r="M23" i="104"/>
  <c r="R23" i="104"/>
  <c r="S23" i="104"/>
  <c r="V23" i="104"/>
  <c r="Y23" i="104"/>
  <c r="Z23" i="104"/>
  <c r="AA23" i="104"/>
  <c r="AD23" i="104"/>
  <c r="AG23" i="104"/>
  <c r="AJ23" i="104"/>
  <c r="AK23" i="104"/>
  <c r="AN23" i="104"/>
  <c r="AQ23" i="104"/>
  <c r="AT23" i="104"/>
  <c r="AU23" i="104"/>
  <c r="AX23" i="104"/>
  <c r="BA23" i="104"/>
  <c r="BD23" i="104"/>
  <c r="BE23" i="104"/>
  <c r="BF23" i="104"/>
  <c r="J80" i="104"/>
  <c r="M80" i="104"/>
  <c r="R80" i="104"/>
  <c r="S80" i="104"/>
  <c r="V80" i="104"/>
  <c r="Y80" i="104"/>
  <c r="Z80" i="104"/>
  <c r="AA80" i="104"/>
  <c r="AD80" i="104"/>
  <c r="AG80" i="104"/>
  <c r="AJ80" i="104"/>
  <c r="AK80" i="104"/>
  <c r="AN80" i="104"/>
  <c r="AQ80" i="104"/>
  <c r="AT80" i="104"/>
  <c r="AU80" i="104"/>
  <c r="AX80" i="104"/>
  <c r="BA80" i="104"/>
  <c r="BD80" i="104"/>
  <c r="BE80" i="104"/>
  <c r="BF80" i="104"/>
  <c r="J76" i="104"/>
  <c r="M76" i="104"/>
  <c r="R76" i="104"/>
  <c r="S76" i="104"/>
  <c r="V76" i="104"/>
  <c r="Y76" i="104"/>
  <c r="Z76" i="104"/>
  <c r="AA76" i="104"/>
  <c r="AD76" i="104"/>
  <c r="AG76" i="104"/>
  <c r="AJ76" i="104"/>
  <c r="AK76" i="104"/>
  <c r="AN76" i="104"/>
  <c r="AQ76" i="104"/>
  <c r="AT76" i="104"/>
  <c r="AU76" i="104"/>
  <c r="AX76" i="104"/>
  <c r="BA76" i="104"/>
  <c r="BD76" i="104"/>
  <c r="BE76" i="104"/>
  <c r="BF76" i="104"/>
  <c r="J77" i="104"/>
  <c r="M77" i="104"/>
  <c r="R77" i="104"/>
  <c r="S77" i="104"/>
  <c r="V77" i="104"/>
  <c r="Y77" i="104"/>
  <c r="Z77" i="104"/>
  <c r="AA77" i="104"/>
  <c r="AD77" i="104"/>
  <c r="AG77" i="104"/>
  <c r="AJ77" i="104"/>
  <c r="AK77" i="104"/>
  <c r="AN77" i="104"/>
  <c r="AQ77" i="104"/>
  <c r="AT77" i="104"/>
  <c r="AU77" i="104"/>
  <c r="AX77" i="104"/>
  <c r="BA77" i="104"/>
  <c r="BD77" i="104"/>
  <c r="BE77" i="104"/>
  <c r="BF77" i="104"/>
  <c r="J79" i="104"/>
  <c r="M79" i="104"/>
  <c r="R79" i="104"/>
  <c r="S79" i="104"/>
  <c r="V79" i="104"/>
  <c r="Y79" i="104"/>
  <c r="Z79" i="104"/>
  <c r="AA79" i="104"/>
  <c r="AD79" i="104"/>
  <c r="AG79" i="104"/>
  <c r="AJ79" i="104"/>
  <c r="AK79" i="104"/>
  <c r="AN79" i="104"/>
  <c r="AQ79" i="104"/>
  <c r="AT79" i="104"/>
  <c r="AU79" i="104"/>
  <c r="AX79" i="104"/>
  <c r="BA79" i="104"/>
  <c r="BD79" i="104"/>
  <c r="BE79" i="104"/>
  <c r="BF79" i="104"/>
  <c r="J78" i="104"/>
  <c r="M78" i="104"/>
  <c r="R78" i="104"/>
  <c r="S78" i="104"/>
  <c r="V78" i="104"/>
  <c r="Y78" i="104"/>
  <c r="Z78" i="104"/>
  <c r="AA78" i="104"/>
  <c r="AD78" i="104"/>
  <c r="AG78" i="104"/>
  <c r="AJ78" i="104"/>
  <c r="AK78" i="104"/>
  <c r="AN78" i="104"/>
  <c r="AQ78" i="104"/>
  <c r="AT78" i="104"/>
  <c r="AU78" i="104"/>
  <c r="AX78" i="104"/>
  <c r="BA78" i="104"/>
  <c r="BD78" i="104"/>
  <c r="BE78" i="104"/>
  <c r="BF78" i="104"/>
  <c r="J312" i="104"/>
  <c r="M312" i="104"/>
  <c r="R312" i="104"/>
  <c r="S312" i="104"/>
  <c r="V312" i="104"/>
  <c r="Y312" i="104"/>
  <c r="Z312" i="104"/>
  <c r="AA312" i="104"/>
  <c r="AD312" i="104"/>
  <c r="AG312" i="104"/>
  <c r="AJ312" i="104"/>
  <c r="AK312" i="104"/>
  <c r="AN312" i="104"/>
  <c r="AQ312" i="104"/>
  <c r="AT312" i="104"/>
  <c r="AU312" i="104"/>
  <c r="AX312" i="104"/>
  <c r="BA312" i="104"/>
  <c r="BD312" i="104"/>
  <c r="BE312" i="104"/>
  <c r="BF312" i="104"/>
  <c r="J311" i="104"/>
  <c r="M311" i="104"/>
  <c r="R311" i="104"/>
  <c r="S311" i="104"/>
  <c r="V311" i="104"/>
  <c r="Y311" i="104"/>
  <c r="Z311" i="104"/>
  <c r="AA311" i="104"/>
  <c r="AD311" i="104"/>
  <c r="AG311" i="104"/>
  <c r="AJ311" i="104"/>
  <c r="AK311" i="104"/>
  <c r="AN311" i="104"/>
  <c r="AQ311" i="104"/>
  <c r="AT311" i="104"/>
  <c r="AU311" i="104"/>
  <c r="AX311" i="104"/>
  <c r="BA311" i="104"/>
  <c r="BD311" i="104"/>
  <c r="BE311" i="104"/>
  <c r="BF311" i="104"/>
  <c r="J72" i="104"/>
  <c r="M72" i="104"/>
  <c r="R72" i="104"/>
  <c r="S72" i="104"/>
  <c r="V72" i="104"/>
  <c r="Y72" i="104"/>
  <c r="Z72" i="104"/>
  <c r="AA72" i="104"/>
  <c r="AD72" i="104"/>
  <c r="AG72" i="104"/>
  <c r="AJ72" i="104"/>
  <c r="AK72" i="104"/>
  <c r="AN72" i="104"/>
  <c r="AQ72" i="104"/>
  <c r="AT72" i="104"/>
  <c r="AU72" i="104"/>
  <c r="AX72" i="104"/>
  <c r="BA72" i="104"/>
  <c r="BD72" i="104"/>
  <c r="BE72" i="104"/>
  <c r="BF72" i="104"/>
  <c r="J70" i="104"/>
  <c r="M70" i="104"/>
  <c r="R70" i="104"/>
  <c r="S70" i="104"/>
  <c r="V70" i="104"/>
  <c r="Y70" i="104"/>
  <c r="Z70" i="104"/>
  <c r="AA70" i="104"/>
  <c r="AD70" i="104"/>
  <c r="AG70" i="104"/>
  <c r="AJ70" i="104"/>
  <c r="AK70" i="104"/>
  <c r="AN70" i="104"/>
  <c r="AQ70" i="104"/>
  <c r="AT70" i="104"/>
  <c r="AU70" i="104"/>
  <c r="AX70" i="104"/>
  <c r="BA70" i="104"/>
  <c r="BD70" i="104"/>
  <c r="BE70" i="104"/>
  <c r="BF70" i="104"/>
  <c r="J71" i="104"/>
  <c r="M71" i="104"/>
  <c r="R71" i="104"/>
  <c r="S71" i="104"/>
  <c r="V71" i="104"/>
  <c r="Y71" i="104"/>
  <c r="Z71" i="104"/>
  <c r="AA71" i="104"/>
  <c r="AD71" i="104"/>
  <c r="AG71" i="104"/>
  <c r="AJ71" i="104"/>
  <c r="AK71" i="104"/>
  <c r="AN71" i="104"/>
  <c r="AQ71" i="104"/>
  <c r="AT71" i="104"/>
  <c r="AU71" i="104"/>
  <c r="AX71" i="104"/>
  <c r="BA71" i="104"/>
  <c r="BD71" i="104"/>
  <c r="BE71" i="104"/>
  <c r="BF71" i="104"/>
  <c r="J69" i="104"/>
  <c r="M69" i="104"/>
  <c r="R69" i="104"/>
  <c r="S69" i="104"/>
  <c r="V69" i="104"/>
  <c r="Y69" i="104"/>
  <c r="Z69" i="104"/>
  <c r="AA69" i="104"/>
  <c r="AD69" i="104"/>
  <c r="AG69" i="104"/>
  <c r="AJ69" i="104"/>
  <c r="AK69" i="104"/>
  <c r="AN69" i="104"/>
  <c r="AQ69" i="104"/>
  <c r="AT69" i="104"/>
  <c r="AU69" i="104"/>
  <c r="AX69" i="104"/>
  <c r="BA69" i="104"/>
  <c r="BD69" i="104"/>
  <c r="BE69" i="104"/>
  <c r="BF69" i="104"/>
  <c r="J293" i="104"/>
  <c r="M293" i="104"/>
  <c r="R293" i="104"/>
  <c r="S293" i="104"/>
  <c r="V293" i="104"/>
  <c r="Y293" i="104"/>
  <c r="Z293" i="104"/>
  <c r="AA293" i="104"/>
  <c r="AD293" i="104"/>
  <c r="AG293" i="104"/>
  <c r="AJ293" i="104"/>
  <c r="AK293" i="104"/>
  <c r="AN293" i="104"/>
  <c r="AQ293" i="104"/>
  <c r="AT293" i="104"/>
  <c r="AU293" i="104"/>
  <c r="AX293" i="104"/>
  <c r="BA293" i="104"/>
  <c r="BD293" i="104"/>
  <c r="BE293" i="104"/>
  <c r="BF293" i="104"/>
  <c r="J297" i="104"/>
  <c r="M297" i="104"/>
  <c r="R297" i="104"/>
  <c r="S297" i="104"/>
  <c r="V297" i="104"/>
  <c r="Y297" i="104"/>
  <c r="Z297" i="104"/>
  <c r="AA297" i="104"/>
  <c r="AD297" i="104"/>
  <c r="AG297" i="104"/>
  <c r="AJ297" i="104"/>
  <c r="AK297" i="104"/>
  <c r="AN297" i="104"/>
  <c r="AQ297" i="104"/>
  <c r="AT297" i="104"/>
  <c r="AU297" i="104"/>
  <c r="AX297" i="104"/>
  <c r="BA297" i="104"/>
  <c r="BD297" i="104"/>
  <c r="BE297" i="104"/>
  <c r="BF297" i="104"/>
  <c r="J299" i="104"/>
  <c r="M299" i="104"/>
  <c r="R299" i="104"/>
  <c r="S299" i="104"/>
  <c r="V299" i="104"/>
  <c r="Y299" i="104"/>
  <c r="Z299" i="104"/>
  <c r="AA299" i="104"/>
  <c r="AD299" i="104"/>
  <c r="AG299" i="104"/>
  <c r="AJ299" i="104"/>
  <c r="AK299" i="104"/>
  <c r="AN299" i="104"/>
  <c r="AQ299" i="104"/>
  <c r="AT299" i="104"/>
  <c r="AU299" i="104"/>
  <c r="AX299" i="104"/>
  <c r="BA299" i="104"/>
  <c r="BD299" i="104"/>
  <c r="BE299" i="104"/>
  <c r="BF299" i="104"/>
  <c r="J302" i="104"/>
  <c r="M302" i="104"/>
  <c r="R302" i="104"/>
  <c r="S302" i="104"/>
  <c r="V302" i="104"/>
  <c r="Y302" i="104"/>
  <c r="Z302" i="104"/>
  <c r="AA302" i="104"/>
  <c r="AD302" i="104"/>
  <c r="AG302" i="104"/>
  <c r="AJ302" i="104"/>
  <c r="AK302" i="104"/>
  <c r="AN302" i="104"/>
  <c r="AQ302" i="104"/>
  <c r="AT302" i="104"/>
  <c r="AU302" i="104"/>
  <c r="AX302" i="104"/>
  <c r="BA302" i="104"/>
  <c r="BD302" i="104"/>
  <c r="BE302" i="104"/>
  <c r="BF302" i="104"/>
  <c r="J298" i="104"/>
  <c r="M298" i="104"/>
  <c r="R298" i="104"/>
  <c r="S298" i="104"/>
  <c r="V298" i="104"/>
  <c r="Y298" i="104"/>
  <c r="Z298" i="104"/>
  <c r="AA298" i="104"/>
  <c r="AD298" i="104"/>
  <c r="AG298" i="104"/>
  <c r="AJ298" i="104"/>
  <c r="AK298" i="104"/>
  <c r="AN298" i="104"/>
  <c r="AQ298" i="104"/>
  <c r="AT298" i="104"/>
  <c r="AU298" i="104"/>
  <c r="AX298" i="104"/>
  <c r="BA298" i="104"/>
  <c r="BD298" i="104"/>
  <c r="BE298" i="104"/>
  <c r="BF298" i="104"/>
  <c r="J300" i="104"/>
  <c r="M300" i="104"/>
  <c r="R300" i="104"/>
  <c r="S300" i="104"/>
  <c r="V300" i="104"/>
  <c r="Y300" i="104"/>
  <c r="Z300" i="104"/>
  <c r="AA300" i="104"/>
  <c r="AD300" i="104"/>
  <c r="AG300" i="104"/>
  <c r="AJ300" i="104"/>
  <c r="AK300" i="104"/>
  <c r="AN300" i="104"/>
  <c r="AQ300" i="104"/>
  <c r="AT300" i="104"/>
  <c r="AU300" i="104"/>
  <c r="AX300" i="104"/>
  <c r="BA300" i="104"/>
  <c r="BD300" i="104"/>
  <c r="BE300" i="104"/>
  <c r="BF300" i="104"/>
  <c r="J296" i="104"/>
  <c r="M296" i="104"/>
  <c r="R296" i="104"/>
  <c r="S296" i="104"/>
  <c r="V296" i="104"/>
  <c r="Y296" i="104"/>
  <c r="Z296" i="104"/>
  <c r="AA296" i="104"/>
  <c r="AD296" i="104"/>
  <c r="AG296" i="104"/>
  <c r="AJ296" i="104"/>
  <c r="AK296" i="104"/>
  <c r="AN296" i="104"/>
  <c r="AQ296" i="104"/>
  <c r="AT296" i="104"/>
  <c r="AU296" i="104"/>
  <c r="AX296" i="104"/>
  <c r="BA296" i="104"/>
  <c r="BD296" i="104"/>
  <c r="BE296" i="104"/>
  <c r="BF296" i="104"/>
  <c r="J295" i="104"/>
  <c r="M295" i="104"/>
  <c r="R295" i="104"/>
  <c r="S295" i="104"/>
  <c r="V295" i="104"/>
  <c r="Y295" i="104"/>
  <c r="Z295" i="104"/>
  <c r="AA295" i="104"/>
  <c r="AD295" i="104"/>
  <c r="AG295" i="104"/>
  <c r="AJ295" i="104"/>
  <c r="AK295" i="104"/>
  <c r="AN295" i="104"/>
  <c r="AQ295" i="104"/>
  <c r="AT295" i="104"/>
  <c r="AU295" i="104"/>
  <c r="AX295" i="104"/>
  <c r="BA295" i="104"/>
  <c r="BD295" i="104"/>
  <c r="BE295" i="104"/>
  <c r="BF295" i="104"/>
  <c r="J294" i="104"/>
  <c r="M294" i="104"/>
  <c r="R294" i="104"/>
  <c r="S294" i="104"/>
  <c r="V294" i="104"/>
  <c r="Y294" i="104"/>
  <c r="Z294" i="104"/>
  <c r="AA294" i="104"/>
  <c r="AD294" i="104"/>
  <c r="AG294" i="104"/>
  <c r="AJ294" i="104"/>
  <c r="AK294" i="104"/>
  <c r="AN294" i="104"/>
  <c r="AQ294" i="104"/>
  <c r="AT294" i="104"/>
  <c r="AU294" i="104"/>
  <c r="AX294" i="104"/>
  <c r="BA294" i="104"/>
  <c r="BD294" i="104"/>
  <c r="BE294" i="104"/>
  <c r="BF294" i="104"/>
  <c r="J301" i="104"/>
  <c r="M301" i="104"/>
  <c r="R301" i="104"/>
  <c r="S301" i="104"/>
  <c r="V301" i="104"/>
  <c r="Y301" i="104"/>
  <c r="Z301" i="104"/>
  <c r="AA301" i="104"/>
  <c r="AD301" i="104"/>
  <c r="AG301" i="104"/>
  <c r="AJ301" i="104"/>
  <c r="AK301" i="104"/>
  <c r="AN301" i="104"/>
  <c r="AQ301" i="104"/>
  <c r="AT301" i="104"/>
  <c r="AU301" i="104"/>
  <c r="AX301" i="104"/>
  <c r="BA301" i="104"/>
  <c r="BD301" i="104"/>
  <c r="BE301" i="104"/>
  <c r="BF301" i="104"/>
  <c r="J54" i="104"/>
  <c r="M54" i="104"/>
  <c r="R54" i="104"/>
  <c r="S54" i="104"/>
  <c r="V54" i="104"/>
  <c r="Y54" i="104"/>
  <c r="Z54" i="104"/>
  <c r="AA54" i="104"/>
  <c r="AD54" i="104"/>
  <c r="AG54" i="104"/>
  <c r="AJ54" i="104"/>
  <c r="AK54" i="104"/>
  <c r="AN54" i="104"/>
  <c r="AQ54" i="104"/>
  <c r="AT54" i="104"/>
  <c r="AU54" i="104"/>
  <c r="AX54" i="104"/>
  <c r="BA54" i="104"/>
  <c r="BD54" i="104"/>
  <c r="BE54" i="104"/>
  <c r="BF54" i="104"/>
  <c r="J53" i="104"/>
  <c r="M53" i="104"/>
  <c r="R53" i="104"/>
  <c r="S53" i="104"/>
  <c r="V53" i="104"/>
  <c r="Y53" i="104"/>
  <c r="Z53" i="104"/>
  <c r="AA53" i="104"/>
  <c r="AD53" i="104"/>
  <c r="AG53" i="104"/>
  <c r="AJ53" i="104"/>
  <c r="AK53" i="104"/>
  <c r="AN53" i="104"/>
  <c r="AQ53" i="104"/>
  <c r="AT53" i="104"/>
  <c r="AU53" i="104"/>
  <c r="AX53" i="104"/>
  <c r="BA53" i="104"/>
  <c r="BD53" i="104"/>
  <c r="BE53" i="104"/>
  <c r="BF53" i="104"/>
  <c r="J55" i="104"/>
  <c r="M55" i="104"/>
  <c r="R55" i="104"/>
  <c r="S55" i="104"/>
  <c r="V55" i="104"/>
  <c r="Y55" i="104"/>
  <c r="Z55" i="104"/>
  <c r="AA55" i="104"/>
  <c r="AD55" i="104"/>
  <c r="AG55" i="104"/>
  <c r="AJ55" i="104"/>
  <c r="AK55" i="104"/>
  <c r="AN55" i="104"/>
  <c r="AQ55" i="104"/>
  <c r="AT55" i="104"/>
  <c r="AU55" i="104"/>
  <c r="AX55" i="104"/>
  <c r="BA55" i="104"/>
  <c r="BD55" i="104"/>
  <c r="BE55" i="104"/>
  <c r="BF55" i="104"/>
  <c r="J56" i="104"/>
  <c r="M56" i="104"/>
  <c r="R56" i="104"/>
  <c r="S56" i="104"/>
  <c r="V56" i="104"/>
  <c r="Y56" i="104"/>
  <c r="Z56" i="104"/>
  <c r="AA56" i="104"/>
  <c r="AD56" i="104"/>
  <c r="AG56" i="104"/>
  <c r="AJ56" i="104"/>
  <c r="AK56" i="104"/>
  <c r="AN56" i="104"/>
  <c r="AQ56" i="104"/>
  <c r="AT56" i="104"/>
  <c r="AU56" i="104"/>
  <c r="AX56" i="104"/>
  <c r="BA56" i="104"/>
  <c r="BD56" i="104"/>
  <c r="BE56" i="104"/>
  <c r="BF56" i="104"/>
  <c r="J194" i="104"/>
  <c r="M194" i="104"/>
  <c r="R194" i="104"/>
  <c r="S194" i="104"/>
  <c r="V194" i="104"/>
  <c r="Y194" i="104"/>
  <c r="Z194" i="104"/>
  <c r="AA194" i="104"/>
  <c r="AD194" i="104"/>
  <c r="AG194" i="104"/>
  <c r="AJ194" i="104"/>
  <c r="AK194" i="104"/>
  <c r="AN194" i="104"/>
  <c r="AQ194" i="104"/>
  <c r="AT194" i="104"/>
  <c r="AU194" i="104"/>
  <c r="AX194" i="104"/>
  <c r="BA194" i="104"/>
  <c r="BD194" i="104"/>
  <c r="BE194" i="104"/>
  <c r="BF194" i="104"/>
  <c r="J195" i="104"/>
  <c r="M195" i="104"/>
  <c r="R195" i="104"/>
  <c r="S195" i="104"/>
  <c r="V195" i="104"/>
  <c r="Y195" i="104"/>
  <c r="Z195" i="104"/>
  <c r="AA195" i="104"/>
  <c r="AD195" i="104"/>
  <c r="AG195" i="104"/>
  <c r="AJ195" i="104"/>
  <c r="AK195" i="104"/>
  <c r="AN195" i="104"/>
  <c r="AQ195" i="104"/>
  <c r="AT195" i="104"/>
  <c r="AU195" i="104"/>
  <c r="AX195" i="104"/>
  <c r="BA195" i="104"/>
  <c r="BD195" i="104"/>
  <c r="BE195" i="104"/>
  <c r="BF195" i="104"/>
  <c r="J193" i="104"/>
  <c r="M193" i="104"/>
  <c r="R193" i="104"/>
  <c r="S193" i="104"/>
  <c r="V193" i="104"/>
  <c r="Y193" i="104"/>
  <c r="Z193" i="104"/>
  <c r="AA193" i="104"/>
  <c r="AD193" i="104"/>
  <c r="AG193" i="104"/>
  <c r="AJ193" i="104"/>
  <c r="AK193" i="104"/>
  <c r="AN193" i="104"/>
  <c r="AQ193" i="104"/>
  <c r="AT193" i="104"/>
  <c r="AU193" i="104"/>
  <c r="AX193" i="104"/>
  <c r="BA193" i="104"/>
  <c r="BD193" i="104"/>
  <c r="BE193" i="104"/>
  <c r="BF193" i="104"/>
  <c r="J321" i="104"/>
  <c r="M321" i="104"/>
  <c r="R321" i="104"/>
  <c r="S321" i="104"/>
  <c r="V321" i="104"/>
  <c r="Y321" i="104"/>
  <c r="Z321" i="104"/>
  <c r="AA321" i="104"/>
  <c r="AD321" i="104"/>
  <c r="AG321" i="104"/>
  <c r="AJ321" i="104"/>
  <c r="AK321" i="104"/>
  <c r="AN321" i="104"/>
  <c r="AQ321" i="104"/>
  <c r="AT321" i="104"/>
  <c r="AU321" i="104"/>
  <c r="AX321" i="104"/>
  <c r="BA321" i="104"/>
  <c r="BD321" i="104"/>
  <c r="BE321" i="104"/>
  <c r="BF321" i="104"/>
  <c r="J317" i="104"/>
  <c r="M317" i="104"/>
  <c r="R317" i="104"/>
  <c r="S317" i="104"/>
  <c r="V317" i="104"/>
  <c r="Y317" i="104"/>
  <c r="Z317" i="104"/>
  <c r="AA317" i="104"/>
  <c r="AD317" i="104"/>
  <c r="AG317" i="104"/>
  <c r="AJ317" i="104"/>
  <c r="AK317" i="104"/>
  <c r="AN317" i="104"/>
  <c r="AQ317" i="104"/>
  <c r="AT317" i="104"/>
  <c r="AU317" i="104"/>
  <c r="AX317" i="104"/>
  <c r="BA317" i="104"/>
  <c r="BD317" i="104"/>
  <c r="BE317" i="104"/>
  <c r="BF317" i="104"/>
  <c r="J320" i="104"/>
  <c r="M320" i="104"/>
  <c r="R320" i="104"/>
  <c r="S320" i="104"/>
  <c r="V320" i="104"/>
  <c r="Y320" i="104"/>
  <c r="Z320" i="104"/>
  <c r="AA320" i="104"/>
  <c r="AD320" i="104"/>
  <c r="AG320" i="104"/>
  <c r="AJ320" i="104"/>
  <c r="AK320" i="104"/>
  <c r="AN320" i="104"/>
  <c r="AQ320" i="104"/>
  <c r="AT320" i="104"/>
  <c r="AU320" i="104"/>
  <c r="AX320" i="104"/>
  <c r="BA320" i="104"/>
  <c r="BD320" i="104"/>
  <c r="BE320" i="104"/>
  <c r="BF320" i="104"/>
  <c r="J323" i="104"/>
  <c r="M323" i="104"/>
  <c r="R323" i="104"/>
  <c r="S323" i="104"/>
  <c r="V323" i="104"/>
  <c r="Y323" i="104"/>
  <c r="Z323" i="104"/>
  <c r="AA323" i="104"/>
  <c r="AD323" i="104"/>
  <c r="AG323" i="104"/>
  <c r="AJ323" i="104"/>
  <c r="AK323" i="104"/>
  <c r="AN323" i="104"/>
  <c r="AQ323" i="104"/>
  <c r="AT323" i="104"/>
  <c r="AU323" i="104"/>
  <c r="AX323" i="104"/>
  <c r="BA323" i="104"/>
  <c r="BD323" i="104"/>
  <c r="BE323" i="104"/>
  <c r="BF323" i="104"/>
  <c r="J319" i="104"/>
  <c r="M319" i="104"/>
  <c r="R319" i="104"/>
  <c r="S319" i="104"/>
  <c r="V319" i="104"/>
  <c r="Y319" i="104"/>
  <c r="Z319" i="104"/>
  <c r="AA319" i="104"/>
  <c r="AD319" i="104"/>
  <c r="AG319" i="104"/>
  <c r="AJ319" i="104"/>
  <c r="AK319" i="104"/>
  <c r="AN319" i="104"/>
  <c r="AQ319" i="104"/>
  <c r="AT319" i="104"/>
  <c r="AU319" i="104"/>
  <c r="AX319" i="104"/>
  <c r="BA319" i="104"/>
  <c r="BD319" i="104"/>
  <c r="BE319" i="104"/>
  <c r="BF319" i="104"/>
  <c r="J318" i="104"/>
  <c r="M318" i="104"/>
  <c r="R318" i="104"/>
  <c r="S318" i="104"/>
  <c r="V318" i="104"/>
  <c r="Y318" i="104"/>
  <c r="Z318" i="104"/>
  <c r="AA318" i="104"/>
  <c r="AD318" i="104"/>
  <c r="AG318" i="104"/>
  <c r="AJ318" i="104"/>
  <c r="AK318" i="104"/>
  <c r="AN318" i="104"/>
  <c r="AQ318" i="104"/>
  <c r="AT318" i="104"/>
  <c r="AU318" i="104"/>
  <c r="AX318" i="104"/>
  <c r="BA318" i="104"/>
  <c r="BD318" i="104"/>
  <c r="BE318" i="104"/>
  <c r="BF318" i="104"/>
  <c r="J324" i="104"/>
  <c r="M324" i="104"/>
  <c r="R324" i="104"/>
  <c r="S324" i="104"/>
  <c r="V324" i="104"/>
  <c r="Y324" i="104"/>
  <c r="Z324" i="104"/>
  <c r="AA324" i="104"/>
  <c r="AD324" i="104"/>
  <c r="AG324" i="104"/>
  <c r="AJ324" i="104"/>
  <c r="AK324" i="104"/>
  <c r="AN324" i="104"/>
  <c r="AQ324" i="104"/>
  <c r="AT324" i="104"/>
  <c r="AU324" i="104"/>
  <c r="AX324" i="104"/>
  <c r="BA324" i="104"/>
  <c r="BD324" i="104"/>
  <c r="BE324" i="104"/>
  <c r="BF324" i="104"/>
  <c r="J322" i="104"/>
  <c r="M322" i="104"/>
  <c r="R322" i="104"/>
  <c r="S322" i="104"/>
  <c r="V322" i="104"/>
  <c r="Y322" i="104"/>
  <c r="Z322" i="104"/>
  <c r="AA322" i="104"/>
  <c r="AD322" i="104"/>
  <c r="AG322" i="104"/>
  <c r="AJ322" i="104"/>
  <c r="AK322" i="104"/>
  <c r="AN322" i="104"/>
  <c r="AQ322" i="104"/>
  <c r="AT322" i="104"/>
  <c r="AU322" i="104"/>
  <c r="AX322" i="104"/>
  <c r="BA322" i="104"/>
  <c r="BD322" i="104"/>
  <c r="BE322" i="104"/>
  <c r="BF322" i="104"/>
  <c r="J58" i="104"/>
  <c r="M58" i="104"/>
  <c r="R58" i="104"/>
  <c r="S58" i="104"/>
  <c r="V58" i="104"/>
  <c r="Y58" i="104"/>
  <c r="Z58" i="104"/>
  <c r="AA58" i="104"/>
  <c r="AD58" i="104"/>
  <c r="AG58" i="104"/>
  <c r="AJ58" i="104"/>
  <c r="AK58" i="104"/>
  <c r="AN58" i="104"/>
  <c r="AQ58" i="104"/>
  <c r="AT58" i="104"/>
  <c r="AU58" i="104"/>
  <c r="AX58" i="104"/>
  <c r="BA58" i="104"/>
  <c r="BD58" i="104"/>
  <c r="BE58" i="104"/>
  <c r="BF58" i="104"/>
  <c r="J63" i="104"/>
  <c r="M63" i="104"/>
  <c r="R63" i="104"/>
  <c r="S63" i="104"/>
  <c r="V63" i="104"/>
  <c r="Y63" i="104"/>
  <c r="Z63" i="104"/>
  <c r="AA63" i="104"/>
  <c r="AD63" i="104"/>
  <c r="AG63" i="104"/>
  <c r="AJ63" i="104"/>
  <c r="AK63" i="104"/>
  <c r="AN63" i="104"/>
  <c r="AQ63" i="104"/>
  <c r="AT63" i="104"/>
  <c r="AU63" i="104"/>
  <c r="AX63" i="104"/>
  <c r="BA63" i="104"/>
  <c r="BD63" i="104"/>
  <c r="BE63" i="104"/>
  <c r="BF63" i="104"/>
  <c r="J62" i="104"/>
  <c r="M62" i="104"/>
  <c r="R62" i="104"/>
  <c r="S62" i="104"/>
  <c r="V62" i="104"/>
  <c r="Y62" i="104"/>
  <c r="Z62" i="104"/>
  <c r="AA62" i="104"/>
  <c r="AD62" i="104"/>
  <c r="AG62" i="104"/>
  <c r="AJ62" i="104"/>
  <c r="AK62" i="104"/>
  <c r="AN62" i="104"/>
  <c r="AQ62" i="104"/>
  <c r="AT62" i="104"/>
  <c r="AU62" i="104"/>
  <c r="AX62" i="104"/>
  <c r="BA62" i="104"/>
  <c r="BD62" i="104"/>
  <c r="BE62" i="104"/>
  <c r="BF62" i="104"/>
  <c r="J57" i="104"/>
  <c r="M57" i="104"/>
  <c r="R57" i="104"/>
  <c r="S57" i="104"/>
  <c r="V57" i="104"/>
  <c r="Y57" i="104"/>
  <c r="Z57" i="104"/>
  <c r="AA57" i="104"/>
  <c r="AD57" i="104"/>
  <c r="AG57" i="104"/>
  <c r="AJ57" i="104"/>
  <c r="AK57" i="104"/>
  <c r="AN57" i="104"/>
  <c r="AQ57" i="104"/>
  <c r="AT57" i="104"/>
  <c r="AU57" i="104"/>
  <c r="AX57" i="104"/>
  <c r="BA57" i="104"/>
  <c r="BD57" i="104"/>
  <c r="BE57" i="104"/>
  <c r="BF57" i="104"/>
  <c r="J59" i="104"/>
  <c r="M59" i="104"/>
  <c r="R59" i="104"/>
  <c r="S59" i="104"/>
  <c r="V59" i="104"/>
  <c r="Y59" i="104"/>
  <c r="Z59" i="104"/>
  <c r="AA59" i="104"/>
  <c r="AD59" i="104"/>
  <c r="AG59" i="104"/>
  <c r="AJ59" i="104"/>
  <c r="AK59" i="104"/>
  <c r="AN59" i="104"/>
  <c r="AQ59" i="104"/>
  <c r="AT59" i="104"/>
  <c r="AU59" i="104"/>
  <c r="AX59" i="104"/>
  <c r="BA59" i="104"/>
  <c r="BD59" i="104"/>
  <c r="BE59" i="104"/>
  <c r="BF59" i="104"/>
  <c r="J60" i="104"/>
  <c r="M60" i="104"/>
  <c r="R60" i="104"/>
  <c r="S60" i="104"/>
  <c r="V60" i="104"/>
  <c r="Y60" i="104"/>
  <c r="Z60" i="104"/>
  <c r="AA60" i="104"/>
  <c r="AD60" i="104"/>
  <c r="AG60" i="104"/>
  <c r="AJ60" i="104"/>
  <c r="AK60" i="104"/>
  <c r="AN60" i="104"/>
  <c r="AQ60" i="104"/>
  <c r="AT60" i="104"/>
  <c r="AU60" i="104"/>
  <c r="AX60" i="104"/>
  <c r="BA60" i="104"/>
  <c r="BD60" i="104"/>
  <c r="BE60" i="104"/>
  <c r="BF60" i="104"/>
  <c r="J61" i="104"/>
  <c r="M61" i="104"/>
  <c r="R61" i="104"/>
  <c r="S61" i="104"/>
  <c r="V61" i="104"/>
  <c r="Y61" i="104"/>
  <c r="Z61" i="104"/>
  <c r="AA61" i="104"/>
  <c r="AD61" i="104"/>
  <c r="AG61" i="104"/>
  <c r="AJ61" i="104"/>
  <c r="AK61" i="104"/>
  <c r="AN61" i="104"/>
  <c r="AQ61" i="104"/>
  <c r="AT61" i="104"/>
  <c r="AU61" i="104"/>
  <c r="AX61" i="104"/>
  <c r="BA61" i="104"/>
  <c r="BD61" i="104"/>
  <c r="BE61" i="104"/>
  <c r="BF61" i="104"/>
  <c r="J123" i="104"/>
  <c r="M123" i="104"/>
  <c r="R123" i="104"/>
  <c r="S123" i="104"/>
  <c r="V123" i="104"/>
  <c r="Y123" i="104"/>
  <c r="Z123" i="104"/>
  <c r="AA123" i="104"/>
  <c r="AD123" i="104"/>
  <c r="AG123" i="104"/>
  <c r="AJ123" i="104"/>
  <c r="AK123" i="104"/>
  <c r="AN123" i="104"/>
  <c r="AQ123" i="104"/>
  <c r="AT123" i="104"/>
  <c r="AU123" i="104"/>
  <c r="AX123" i="104"/>
  <c r="BA123" i="104"/>
  <c r="BD123" i="104"/>
  <c r="BE123" i="104"/>
  <c r="BF123" i="104"/>
  <c r="J122" i="104"/>
  <c r="M122" i="104"/>
  <c r="R122" i="104"/>
  <c r="S122" i="104"/>
  <c r="V122" i="104"/>
  <c r="Y122" i="104"/>
  <c r="Z122" i="104"/>
  <c r="AA122" i="104"/>
  <c r="AD122" i="104"/>
  <c r="AG122" i="104"/>
  <c r="AJ122" i="104"/>
  <c r="AK122" i="104"/>
  <c r="AN122" i="104"/>
  <c r="AQ122" i="104"/>
  <c r="AT122" i="104"/>
  <c r="AU122" i="104"/>
  <c r="AX122" i="104"/>
  <c r="BA122" i="104"/>
  <c r="BD122" i="104"/>
  <c r="BE122" i="104"/>
  <c r="BF122" i="104"/>
  <c r="J292" i="104"/>
  <c r="M292" i="104"/>
  <c r="R292" i="104"/>
  <c r="S292" i="104"/>
  <c r="V292" i="104"/>
  <c r="Y292" i="104"/>
  <c r="Z292" i="104"/>
  <c r="AA292" i="104"/>
  <c r="AD292" i="104"/>
  <c r="AG292" i="104"/>
  <c r="AJ292" i="104"/>
  <c r="AK292" i="104"/>
  <c r="AN292" i="104"/>
  <c r="AQ292" i="104"/>
  <c r="AT292" i="104"/>
  <c r="AU292" i="104"/>
  <c r="AX292" i="104"/>
  <c r="BA292" i="104"/>
  <c r="BD292" i="104"/>
  <c r="BE292" i="104"/>
  <c r="BF292" i="104"/>
  <c r="J31" i="104"/>
  <c r="M31" i="104"/>
  <c r="R31" i="104"/>
  <c r="S31" i="104"/>
  <c r="V31" i="104"/>
  <c r="Y31" i="104"/>
  <c r="Z31" i="104"/>
  <c r="AA31" i="104"/>
  <c r="AD31" i="104"/>
  <c r="AG31" i="104"/>
  <c r="AJ31" i="104"/>
  <c r="AK31" i="104"/>
  <c r="AN31" i="104"/>
  <c r="AQ31" i="104"/>
  <c r="AT31" i="104"/>
  <c r="AU31" i="104"/>
  <c r="AX31" i="104"/>
  <c r="BA31" i="104"/>
  <c r="BD31" i="104"/>
  <c r="BE31" i="104"/>
  <c r="BF31" i="104"/>
  <c r="J32" i="104"/>
  <c r="M32" i="104"/>
  <c r="R32" i="104"/>
  <c r="S32" i="104"/>
  <c r="V32" i="104"/>
  <c r="Y32" i="104"/>
  <c r="Z32" i="104"/>
  <c r="AA32" i="104"/>
  <c r="AD32" i="104"/>
  <c r="AG32" i="104"/>
  <c r="AJ32" i="104"/>
  <c r="AK32" i="104"/>
  <c r="AN32" i="104"/>
  <c r="AQ32" i="104"/>
  <c r="AT32" i="104"/>
  <c r="AU32" i="104"/>
  <c r="AX32" i="104"/>
  <c r="BA32" i="104"/>
  <c r="BD32" i="104"/>
  <c r="BE32" i="104"/>
  <c r="BF32" i="104"/>
  <c r="J30" i="104"/>
  <c r="M30" i="104"/>
  <c r="R30" i="104"/>
  <c r="S30" i="104"/>
  <c r="V30" i="104"/>
  <c r="Y30" i="104"/>
  <c r="Z30" i="104"/>
  <c r="AA30" i="104"/>
  <c r="AD30" i="104"/>
  <c r="AG30" i="104"/>
  <c r="AJ30" i="104"/>
  <c r="AK30" i="104"/>
  <c r="AN30" i="104"/>
  <c r="AQ30" i="104"/>
  <c r="AT30" i="104"/>
  <c r="AU30" i="104"/>
  <c r="AX30" i="104"/>
  <c r="BA30" i="104"/>
  <c r="BD30" i="104"/>
  <c r="BE30" i="104"/>
  <c r="BF30" i="104"/>
  <c r="J355" i="104"/>
  <c r="M355" i="104"/>
  <c r="R355" i="104"/>
  <c r="S355" i="104"/>
  <c r="V355" i="104"/>
  <c r="Y355" i="104"/>
  <c r="Z355" i="104"/>
  <c r="AA355" i="104"/>
  <c r="AD355" i="104"/>
  <c r="AG355" i="104"/>
  <c r="AJ355" i="104"/>
  <c r="AK355" i="104"/>
  <c r="AN355" i="104"/>
  <c r="AQ355" i="104"/>
  <c r="AT355" i="104"/>
  <c r="AU355" i="104"/>
  <c r="AX355" i="104"/>
  <c r="BA355" i="104"/>
  <c r="BD355" i="104"/>
  <c r="BE355" i="104"/>
  <c r="BF355" i="104"/>
  <c r="J358" i="104"/>
  <c r="M358" i="104"/>
  <c r="R358" i="104"/>
  <c r="S358" i="104"/>
  <c r="V358" i="104"/>
  <c r="Y358" i="104"/>
  <c r="Z358" i="104"/>
  <c r="AA358" i="104"/>
  <c r="AD358" i="104"/>
  <c r="AG358" i="104"/>
  <c r="AJ358" i="104"/>
  <c r="AK358" i="104"/>
  <c r="AN358" i="104"/>
  <c r="AQ358" i="104"/>
  <c r="AT358" i="104"/>
  <c r="AU358" i="104"/>
  <c r="AX358" i="104"/>
  <c r="BA358" i="104"/>
  <c r="BD358" i="104"/>
  <c r="BE358" i="104"/>
  <c r="BF358" i="104"/>
  <c r="J362" i="104"/>
  <c r="M362" i="104"/>
  <c r="R362" i="104"/>
  <c r="S362" i="104"/>
  <c r="V362" i="104"/>
  <c r="Y362" i="104"/>
  <c r="Z362" i="104"/>
  <c r="AA362" i="104"/>
  <c r="AD362" i="104"/>
  <c r="AG362" i="104"/>
  <c r="AJ362" i="104"/>
  <c r="AK362" i="104"/>
  <c r="AN362" i="104"/>
  <c r="AQ362" i="104"/>
  <c r="AT362" i="104"/>
  <c r="AU362" i="104"/>
  <c r="AX362" i="104"/>
  <c r="BA362" i="104"/>
  <c r="BD362" i="104"/>
  <c r="BE362" i="104"/>
  <c r="BF362" i="104"/>
  <c r="J357" i="104"/>
  <c r="M357" i="104"/>
  <c r="R357" i="104"/>
  <c r="S357" i="104"/>
  <c r="V357" i="104"/>
  <c r="Y357" i="104"/>
  <c r="Z357" i="104"/>
  <c r="AA357" i="104"/>
  <c r="AD357" i="104"/>
  <c r="AG357" i="104"/>
  <c r="AJ357" i="104"/>
  <c r="AK357" i="104"/>
  <c r="AN357" i="104"/>
  <c r="AQ357" i="104"/>
  <c r="AT357" i="104"/>
  <c r="AU357" i="104"/>
  <c r="AX357" i="104"/>
  <c r="BA357" i="104"/>
  <c r="BD357" i="104"/>
  <c r="BE357" i="104"/>
  <c r="BF357" i="104"/>
  <c r="J354" i="104"/>
  <c r="M354" i="104"/>
  <c r="R354" i="104"/>
  <c r="S354" i="104"/>
  <c r="V354" i="104"/>
  <c r="Y354" i="104"/>
  <c r="Z354" i="104"/>
  <c r="AA354" i="104"/>
  <c r="AD354" i="104"/>
  <c r="AG354" i="104"/>
  <c r="AJ354" i="104"/>
  <c r="AK354" i="104"/>
  <c r="AN354" i="104"/>
  <c r="AQ354" i="104"/>
  <c r="AT354" i="104"/>
  <c r="AU354" i="104"/>
  <c r="AX354" i="104"/>
  <c r="BA354" i="104"/>
  <c r="BD354" i="104"/>
  <c r="BE354" i="104"/>
  <c r="BF354" i="104"/>
  <c r="J359" i="104"/>
  <c r="M359" i="104"/>
  <c r="R359" i="104"/>
  <c r="S359" i="104"/>
  <c r="V359" i="104"/>
  <c r="Y359" i="104"/>
  <c r="Z359" i="104"/>
  <c r="AA359" i="104"/>
  <c r="AD359" i="104"/>
  <c r="AG359" i="104"/>
  <c r="AJ359" i="104"/>
  <c r="AK359" i="104"/>
  <c r="AN359" i="104"/>
  <c r="AQ359" i="104"/>
  <c r="AT359" i="104"/>
  <c r="AU359" i="104"/>
  <c r="AX359" i="104"/>
  <c r="BA359" i="104"/>
  <c r="BD359" i="104"/>
  <c r="BE359" i="104"/>
  <c r="BF359" i="104"/>
  <c r="J363" i="104"/>
  <c r="M363" i="104"/>
  <c r="R363" i="104"/>
  <c r="S363" i="104"/>
  <c r="V363" i="104"/>
  <c r="Y363" i="104"/>
  <c r="Z363" i="104"/>
  <c r="AA363" i="104"/>
  <c r="AD363" i="104"/>
  <c r="AG363" i="104"/>
  <c r="AJ363" i="104"/>
  <c r="AK363" i="104"/>
  <c r="AN363" i="104"/>
  <c r="AQ363" i="104"/>
  <c r="AT363" i="104"/>
  <c r="AU363" i="104"/>
  <c r="AX363" i="104"/>
  <c r="BA363" i="104"/>
  <c r="BD363" i="104"/>
  <c r="BE363" i="104"/>
  <c r="BF363" i="104"/>
  <c r="J360" i="104"/>
  <c r="M360" i="104"/>
  <c r="R360" i="104"/>
  <c r="S360" i="104"/>
  <c r="V360" i="104"/>
  <c r="Y360" i="104"/>
  <c r="Z360" i="104"/>
  <c r="AA360" i="104"/>
  <c r="AD360" i="104"/>
  <c r="AG360" i="104"/>
  <c r="AJ360" i="104"/>
  <c r="AK360" i="104"/>
  <c r="AN360" i="104"/>
  <c r="AQ360" i="104"/>
  <c r="AT360" i="104"/>
  <c r="AU360" i="104"/>
  <c r="AX360" i="104"/>
  <c r="BA360" i="104"/>
  <c r="BD360" i="104"/>
  <c r="BE360" i="104"/>
  <c r="BF360" i="104"/>
  <c r="J356" i="104"/>
  <c r="M356" i="104"/>
  <c r="R356" i="104"/>
  <c r="S356" i="104"/>
  <c r="V356" i="104"/>
  <c r="Y356" i="104"/>
  <c r="Z356" i="104"/>
  <c r="AA356" i="104"/>
  <c r="AD356" i="104"/>
  <c r="AG356" i="104"/>
  <c r="AJ356" i="104"/>
  <c r="AK356" i="104"/>
  <c r="AN356" i="104"/>
  <c r="AQ356" i="104"/>
  <c r="AT356" i="104"/>
  <c r="AU356" i="104"/>
  <c r="AX356" i="104"/>
  <c r="BA356" i="104"/>
  <c r="BD356" i="104"/>
  <c r="BE356" i="104"/>
  <c r="BF356" i="104"/>
  <c r="J361" i="104"/>
  <c r="M361" i="104"/>
  <c r="R361" i="104"/>
  <c r="S361" i="104"/>
  <c r="V361" i="104"/>
  <c r="Y361" i="104"/>
  <c r="Z361" i="104"/>
  <c r="AA361" i="104"/>
  <c r="AD361" i="104"/>
  <c r="AG361" i="104"/>
  <c r="AJ361" i="104"/>
  <c r="AK361" i="104"/>
  <c r="AN361" i="104"/>
  <c r="AQ361" i="104"/>
  <c r="AT361" i="104"/>
  <c r="AU361" i="104"/>
  <c r="AX361" i="104"/>
  <c r="BA361" i="104"/>
  <c r="BD361" i="104"/>
  <c r="BE361" i="104"/>
  <c r="BF361" i="104"/>
  <c r="J8" i="104"/>
  <c r="M8" i="104"/>
  <c r="R8" i="104"/>
  <c r="S8" i="104"/>
  <c r="V8" i="104"/>
  <c r="Y8" i="104"/>
  <c r="Z8" i="104"/>
  <c r="AA8" i="104"/>
  <c r="AD8" i="104"/>
  <c r="AG8" i="104"/>
  <c r="AJ8" i="104"/>
  <c r="AK8" i="104"/>
  <c r="AN8" i="104"/>
  <c r="AQ8" i="104"/>
  <c r="AT8" i="104"/>
  <c r="AU8" i="104"/>
  <c r="AX8" i="104"/>
  <c r="BA8" i="104"/>
  <c r="BD8" i="104"/>
  <c r="BE8" i="104"/>
  <c r="BF8" i="104"/>
  <c r="J9" i="104"/>
  <c r="M9" i="104"/>
  <c r="R9" i="104"/>
  <c r="S9" i="104"/>
  <c r="V9" i="104"/>
  <c r="Y9" i="104"/>
  <c r="Z9" i="104"/>
  <c r="AA9" i="104"/>
  <c r="AD9" i="104"/>
  <c r="AG9" i="104"/>
  <c r="AJ9" i="104"/>
  <c r="AK9" i="104"/>
  <c r="AN9" i="104"/>
  <c r="AQ9" i="104"/>
  <c r="AT9" i="104"/>
  <c r="AU9" i="104"/>
  <c r="AX9" i="104"/>
  <c r="BA9" i="104"/>
  <c r="BD9" i="104"/>
  <c r="BE9" i="104"/>
  <c r="BF9" i="104"/>
  <c r="J7" i="104"/>
  <c r="M7" i="104"/>
  <c r="R7" i="104"/>
  <c r="S7" i="104"/>
  <c r="V7" i="104"/>
  <c r="Y7" i="104"/>
  <c r="Z7" i="104"/>
  <c r="AA7" i="104"/>
  <c r="AD7" i="104"/>
  <c r="AG7" i="104"/>
  <c r="AJ7" i="104"/>
  <c r="AK7" i="104"/>
  <c r="AN7" i="104"/>
  <c r="AQ7" i="104"/>
  <c r="AT7" i="104"/>
  <c r="AU7" i="104"/>
  <c r="AX7" i="104"/>
  <c r="BA7" i="104"/>
  <c r="BD7" i="104"/>
  <c r="BE7" i="104"/>
  <c r="BF7" i="104"/>
  <c r="J10" i="104"/>
  <c r="M10" i="104"/>
  <c r="R10" i="104"/>
  <c r="S10" i="104"/>
  <c r="V10" i="104"/>
  <c r="Y10" i="104"/>
  <c r="Z10" i="104"/>
  <c r="AA10" i="104"/>
  <c r="AD10" i="104"/>
  <c r="AG10" i="104"/>
  <c r="AJ10" i="104"/>
  <c r="AK10" i="104"/>
  <c r="AN10" i="104"/>
  <c r="AQ10" i="104"/>
  <c r="AT10" i="104"/>
  <c r="AU10" i="104"/>
  <c r="AX10" i="104"/>
  <c r="BA10" i="104"/>
  <c r="BD10" i="104"/>
  <c r="BE10" i="104"/>
  <c r="BF10" i="104"/>
  <c r="J364" i="104"/>
  <c r="M364" i="104"/>
  <c r="R364" i="104"/>
  <c r="S364" i="104"/>
  <c r="V364" i="104"/>
  <c r="Y364" i="104"/>
  <c r="Z364" i="104"/>
  <c r="AA364" i="104"/>
  <c r="AD364" i="104"/>
  <c r="AG364" i="104"/>
  <c r="AJ364" i="104"/>
  <c r="AK364" i="104"/>
  <c r="AN364" i="104"/>
  <c r="AQ364" i="104"/>
  <c r="AT364" i="104"/>
  <c r="AU364" i="104"/>
  <c r="AX364" i="104"/>
  <c r="BA364" i="104"/>
  <c r="BD364" i="104"/>
  <c r="BE364" i="104"/>
  <c r="BF364" i="104"/>
  <c r="J368" i="104"/>
  <c r="M368" i="104"/>
  <c r="R368" i="104"/>
  <c r="S368" i="104"/>
  <c r="V368" i="104"/>
  <c r="Y368" i="104"/>
  <c r="Z368" i="104"/>
  <c r="AA368" i="104"/>
  <c r="AD368" i="104"/>
  <c r="AG368" i="104"/>
  <c r="AJ368" i="104"/>
  <c r="AK368" i="104"/>
  <c r="AN368" i="104"/>
  <c r="AQ368" i="104"/>
  <c r="AT368" i="104"/>
  <c r="AU368" i="104"/>
  <c r="AX368" i="104"/>
  <c r="BA368" i="104"/>
  <c r="BD368" i="104"/>
  <c r="BE368" i="104"/>
  <c r="BF368" i="104"/>
  <c r="J365" i="104"/>
  <c r="M365" i="104"/>
  <c r="R365" i="104"/>
  <c r="S365" i="104"/>
  <c r="V365" i="104"/>
  <c r="Y365" i="104"/>
  <c r="Z365" i="104"/>
  <c r="AA365" i="104"/>
  <c r="AD365" i="104"/>
  <c r="AG365" i="104"/>
  <c r="AJ365" i="104"/>
  <c r="AK365" i="104"/>
  <c r="AN365" i="104"/>
  <c r="AQ365" i="104"/>
  <c r="AT365" i="104"/>
  <c r="AU365" i="104"/>
  <c r="AX365" i="104"/>
  <c r="BA365" i="104"/>
  <c r="BD365" i="104"/>
  <c r="BE365" i="104"/>
  <c r="BF365" i="104"/>
  <c r="J366" i="104"/>
  <c r="M366" i="104"/>
  <c r="R366" i="104"/>
  <c r="S366" i="104"/>
  <c r="V366" i="104"/>
  <c r="Y366" i="104"/>
  <c r="Z366" i="104"/>
  <c r="AA366" i="104"/>
  <c r="AD366" i="104"/>
  <c r="AG366" i="104"/>
  <c r="AJ366" i="104"/>
  <c r="AK366" i="104"/>
  <c r="AN366" i="104"/>
  <c r="AQ366" i="104"/>
  <c r="AT366" i="104"/>
  <c r="AU366" i="104"/>
  <c r="AX366" i="104"/>
  <c r="BA366" i="104"/>
  <c r="BD366" i="104"/>
  <c r="BE366" i="104"/>
  <c r="BF366" i="104"/>
  <c r="J367" i="104"/>
  <c r="M367" i="104"/>
  <c r="R367" i="104"/>
  <c r="S367" i="104"/>
  <c r="V367" i="104"/>
  <c r="Y367" i="104"/>
  <c r="Z367" i="104"/>
  <c r="AA367" i="104"/>
  <c r="AD367" i="104"/>
  <c r="AG367" i="104"/>
  <c r="AJ367" i="104"/>
  <c r="AK367" i="104"/>
  <c r="AN367" i="104"/>
  <c r="AQ367" i="104"/>
  <c r="AT367" i="104"/>
  <c r="AU367" i="104"/>
  <c r="AX367" i="104"/>
  <c r="BA367" i="104"/>
  <c r="BD367" i="104"/>
  <c r="BE367" i="104"/>
  <c r="BF367" i="104"/>
  <c r="J350" i="104"/>
  <c r="M350" i="104"/>
  <c r="R350" i="104"/>
  <c r="S350" i="104"/>
  <c r="V350" i="104"/>
  <c r="Y350" i="104"/>
  <c r="Z350" i="104"/>
  <c r="AA350" i="104"/>
  <c r="AD350" i="104"/>
  <c r="AG350" i="104"/>
  <c r="AJ350" i="104"/>
  <c r="AK350" i="104"/>
  <c r="AN350" i="104"/>
  <c r="AQ350" i="104"/>
  <c r="AT350" i="104"/>
  <c r="AU350" i="104"/>
  <c r="AX350" i="104"/>
  <c r="BA350" i="104"/>
  <c r="BD350" i="104"/>
  <c r="BE350" i="104"/>
  <c r="BF350" i="104"/>
  <c r="J349" i="104"/>
  <c r="M349" i="104"/>
  <c r="R349" i="104"/>
  <c r="S349" i="104"/>
  <c r="V349" i="104"/>
  <c r="Y349" i="104"/>
  <c r="Z349" i="104"/>
  <c r="AA349" i="104"/>
  <c r="AD349" i="104"/>
  <c r="AG349" i="104"/>
  <c r="AJ349" i="104"/>
  <c r="AK349" i="104"/>
  <c r="AN349" i="104"/>
  <c r="AQ349" i="104"/>
  <c r="AT349" i="104"/>
  <c r="AU349" i="104"/>
  <c r="AX349" i="104"/>
  <c r="BA349" i="104"/>
  <c r="BD349" i="104"/>
  <c r="BE349" i="104"/>
  <c r="BF349" i="104"/>
  <c r="J348" i="104"/>
  <c r="M348" i="104"/>
  <c r="R348" i="104"/>
  <c r="S348" i="104"/>
  <c r="V348" i="104"/>
  <c r="Y348" i="104"/>
  <c r="Z348" i="104"/>
  <c r="AA348" i="104"/>
  <c r="AD348" i="104"/>
  <c r="AG348" i="104"/>
  <c r="AJ348" i="104"/>
  <c r="AK348" i="104"/>
  <c r="AN348" i="104"/>
  <c r="AQ348" i="104"/>
  <c r="AT348" i="104"/>
  <c r="AU348" i="104"/>
  <c r="AX348" i="104"/>
  <c r="BA348" i="104"/>
  <c r="BD348" i="104"/>
  <c r="BE348" i="104"/>
  <c r="BF348" i="104"/>
  <c r="J378" i="104"/>
  <c r="M378" i="104"/>
  <c r="R378" i="104"/>
  <c r="S378" i="104"/>
  <c r="V378" i="104"/>
  <c r="Y378" i="104"/>
  <c r="Z378" i="104"/>
  <c r="AA378" i="104"/>
  <c r="AD378" i="104"/>
  <c r="AG378" i="104"/>
  <c r="AJ378" i="104"/>
  <c r="AK378" i="104"/>
  <c r="AN378" i="104"/>
  <c r="AQ378" i="104"/>
  <c r="AT378" i="104"/>
  <c r="AU378" i="104"/>
  <c r="AX378" i="104"/>
  <c r="BA378" i="104"/>
  <c r="BD378" i="104"/>
  <c r="BE378" i="104"/>
  <c r="BF378" i="104"/>
  <c r="J379" i="104"/>
  <c r="M379" i="104"/>
  <c r="R379" i="104"/>
  <c r="S379" i="104"/>
  <c r="V379" i="104"/>
  <c r="Y379" i="104"/>
  <c r="Z379" i="104"/>
  <c r="AA379" i="104"/>
  <c r="AD379" i="104"/>
  <c r="AG379" i="104"/>
  <c r="AJ379" i="104"/>
  <c r="AK379" i="104"/>
  <c r="AN379" i="104"/>
  <c r="AQ379" i="104"/>
  <c r="AT379" i="104"/>
  <c r="AU379" i="104"/>
  <c r="AX379" i="104"/>
  <c r="BA379" i="104"/>
  <c r="BD379" i="104"/>
  <c r="BE379" i="104"/>
  <c r="BF379" i="104"/>
  <c r="J377" i="104"/>
  <c r="M377" i="104"/>
  <c r="R377" i="104"/>
  <c r="S377" i="104"/>
  <c r="V377" i="104"/>
  <c r="Y377" i="104"/>
  <c r="Z377" i="104"/>
  <c r="AA377" i="104"/>
  <c r="AD377" i="104"/>
  <c r="AG377" i="104"/>
  <c r="AJ377" i="104"/>
  <c r="AK377" i="104"/>
  <c r="AN377" i="104"/>
  <c r="AQ377" i="104"/>
  <c r="AT377" i="104"/>
  <c r="AU377" i="104"/>
  <c r="AX377" i="104"/>
  <c r="BA377" i="104"/>
  <c r="BD377" i="104"/>
  <c r="BE377" i="104"/>
  <c r="BF377" i="104"/>
  <c r="J27" i="104"/>
  <c r="M27" i="104"/>
  <c r="R27" i="104"/>
  <c r="S27" i="104"/>
  <c r="V27" i="104"/>
  <c r="Y27" i="104"/>
  <c r="Z27" i="104"/>
  <c r="AA27" i="104"/>
  <c r="AD27" i="104"/>
  <c r="AG27" i="104"/>
  <c r="AJ27" i="104"/>
  <c r="AK27" i="104"/>
  <c r="AN27" i="104"/>
  <c r="AQ27" i="104"/>
  <c r="AT27" i="104"/>
  <c r="AU27" i="104"/>
  <c r="AX27" i="104"/>
  <c r="BA27" i="104"/>
  <c r="BD27" i="104"/>
  <c r="BE27" i="104"/>
  <c r="BF27" i="104"/>
  <c r="J29" i="104"/>
  <c r="M29" i="104"/>
  <c r="R29" i="104"/>
  <c r="S29" i="104"/>
  <c r="V29" i="104"/>
  <c r="Y29" i="104"/>
  <c r="Z29" i="104"/>
  <c r="AA29" i="104"/>
  <c r="AD29" i="104"/>
  <c r="AG29" i="104"/>
  <c r="AJ29" i="104"/>
  <c r="AK29" i="104"/>
  <c r="AN29" i="104"/>
  <c r="AQ29" i="104"/>
  <c r="AT29" i="104"/>
  <c r="AU29" i="104"/>
  <c r="AX29" i="104"/>
  <c r="BA29" i="104"/>
  <c r="BD29" i="104"/>
  <c r="BE29" i="104"/>
  <c r="BF29" i="104"/>
  <c r="J28" i="104"/>
  <c r="M28" i="104"/>
  <c r="R28" i="104"/>
  <c r="S28" i="104"/>
  <c r="V28" i="104"/>
  <c r="Y28" i="104"/>
  <c r="Z28" i="104"/>
  <c r="AA28" i="104"/>
  <c r="AD28" i="104"/>
  <c r="AG28" i="104"/>
  <c r="AJ28" i="104"/>
  <c r="AK28" i="104"/>
  <c r="AN28" i="104"/>
  <c r="AQ28" i="104"/>
  <c r="AT28" i="104"/>
  <c r="AU28" i="104"/>
  <c r="AX28" i="104"/>
  <c r="BA28" i="104"/>
  <c r="BD28" i="104"/>
  <c r="BE28" i="104"/>
  <c r="BF28" i="104"/>
  <c r="J289" i="104"/>
  <c r="M289" i="104"/>
  <c r="R289" i="104"/>
  <c r="S289" i="104"/>
  <c r="V289" i="104"/>
  <c r="Y289" i="104"/>
  <c r="Z289" i="104"/>
  <c r="AA289" i="104"/>
  <c r="AD289" i="104"/>
  <c r="AG289" i="104"/>
  <c r="AJ289" i="104"/>
  <c r="AK289" i="104"/>
  <c r="AN289" i="104"/>
  <c r="AQ289" i="104"/>
  <c r="AT289" i="104"/>
  <c r="AU289" i="104"/>
  <c r="AX289" i="104"/>
  <c r="BA289" i="104"/>
  <c r="BD289" i="104"/>
  <c r="BE289" i="104"/>
  <c r="BF289" i="104"/>
  <c r="J288" i="104"/>
  <c r="M288" i="104"/>
  <c r="R288" i="104"/>
  <c r="S288" i="104"/>
  <c r="V288" i="104"/>
  <c r="Y288" i="104"/>
  <c r="Z288" i="104"/>
  <c r="AA288" i="104"/>
  <c r="AD288" i="104"/>
  <c r="AG288" i="104"/>
  <c r="AJ288" i="104"/>
  <c r="AK288" i="104"/>
  <c r="AN288" i="104"/>
  <c r="AQ288" i="104"/>
  <c r="AT288" i="104"/>
  <c r="AU288" i="104"/>
  <c r="AX288" i="104"/>
  <c r="BA288" i="104"/>
  <c r="BD288" i="104"/>
  <c r="BE288" i="104"/>
  <c r="BF288" i="104"/>
  <c r="J158" i="104"/>
  <c r="M158" i="104"/>
  <c r="R158" i="104"/>
  <c r="S158" i="104"/>
  <c r="V158" i="104"/>
  <c r="Y158" i="104"/>
  <c r="Z158" i="104"/>
  <c r="AA158" i="104"/>
  <c r="AD158" i="104"/>
  <c r="AG158" i="104"/>
  <c r="AJ158" i="104"/>
  <c r="AK158" i="104"/>
  <c r="AN158" i="104"/>
  <c r="AQ158" i="104"/>
  <c r="AT158" i="104"/>
  <c r="AU158" i="104"/>
  <c r="AX158" i="104"/>
  <c r="BA158" i="104"/>
  <c r="BD158" i="104"/>
  <c r="BE158" i="104"/>
  <c r="BF158" i="104"/>
  <c r="J287" i="104"/>
  <c r="M287" i="104"/>
  <c r="R287" i="104"/>
  <c r="S287" i="104"/>
  <c r="V287" i="104"/>
  <c r="Y287" i="104"/>
  <c r="Z287" i="104"/>
  <c r="AA287" i="104"/>
  <c r="AD287" i="104"/>
  <c r="AG287" i="104"/>
  <c r="AJ287" i="104"/>
  <c r="AK287" i="104"/>
  <c r="AN287" i="104"/>
  <c r="AQ287" i="104"/>
  <c r="AT287" i="104"/>
  <c r="AU287" i="104"/>
  <c r="AX287" i="104"/>
  <c r="BA287" i="104"/>
  <c r="BD287" i="104"/>
  <c r="BE287" i="104"/>
  <c r="BF287" i="104"/>
  <c r="J286" i="104"/>
  <c r="M286" i="104"/>
  <c r="R286" i="104"/>
  <c r="S286" i="104"/>
  <c r="V286" i="104"/>
  <c r="Y286" i="104"/>
  <c r="Z286" i="104"/>
  <c r="AA286" i="104"/>
  <c r="AD286" i="104"/>
  <c r="AG286" i="104"/>
  <c r="AJ286" i="104"/>
  <c r="AK286" i="104"/>
  <c r="AN286" i="104"/>
  <c r="AQ286" i="104"/>
  <c r="AT286" i="104"/>
  <c r="AU286" i="104"/>
  <c r="AX286" i="104"/>
  <c r="BA286" i="104"/>
  <c r="BD286" i="104"/>
  <c r="BE286" i="104"/>
  <c r="BF286" i="104"/>
  <c r="J156" i="104"/>
  <c r="M156" i="104"/>
  <c r="R156" i="104"/>
  <c r="S156" i="104"/>
  <c r="V156" i="104"/>
  <c r="Y156" i="104"/>
  <c r="Z156" i="104"/>
  <c r="AA156" i="104"/>
  <c r="AD156" i="104"/>
  <c r="AG156" i="104"/>
  <c r="AJ156" i="104"/>
  <c r="AK156" i="104"/>
  <c r="AN156" i="104"/>
  <c r="AQ156" i="104"/>
  <c r="AT156" i="104"/>
  <c r="AU156" i="104"/>
  <c r="AX156" i="104"/>
  <c r="BA156" i="104"/>
  <c r="BD156" i="104"/>
  <c r="BE156" i="104"/>
  <c r="BF156" i="104"/>
  <c r="J157" i="104"/>
  <c r="M157" i="104"/>
  <c r="R157" i="104"/>
  <c r="S157" i="104"/>
  <c r="V157" i="104"/>
  <c r="Y157" i="104"/>
  <c r="Z157" i="104"/>
  <c r="AA157" i="104"/>
  <c r="AD157" i="104"/>
  <c r="AG157" i="104"/>
  <c r="AJ157" i="104"/>
  <c r="AK157" i="104"/>
  <c r="AN157" i="104"/>
  <c r="AQ157" i="104"/>
  <c r="AT157" i="104"/>
  <c r="AU157" i="104"/>
  <c r="AX157" i="104"/>
  <c r="BA157" i="104"/>
  <c r="BD157" i="104"/>
  <c r="BE157" i="104"/>
  <c r="BF157" i="104"/>
  <c r="J155" i="104"/>
  <c r="M155" i="104"/>
  <c r="R155" i="104"/>
  <c r="S155" i="104"/>
  <c r="V155" i="104"/>
  <c r="Y155" i="104"/>
  <c r="Z155" i="104"/>
  <c r="AA155" i="104"/>
  <c r="AD155" i="104"/>
  <c r="AG155" i="104"/>
  <c r="AJ155" i="104"/>
  <c r="AK155" i="104"/>
  <c r="AN155" i="104"/>
  <c r="AQ155" i="104"/>
  <c r="AT155" i="104"/>
  <c r="AU155" i="104"/>
  <c r="AX155" i="104"/>
  <c r="BA155" i="104"/>
  <c r="BD155" i="104"/>
  <c r="BE155" i="104"/>
  <c r="BF155" i="104"/>
  <c r="J159" i="104"/>
  <c r="M159" i="104"/>
  <c r="R159" i="104"/>
  <c r="S159" i="104"/>
  <c r="V159" i="104"/>
  <c r="Y159" i="104"/>
  <c r="Z159" i="104"/>
  <c r="AA159" i="104"/>
  <c r="AD159" i="104"/>
  <c r="AG159" i="104"/>
  <c r="AJ159" i="104"/>
  <c r="AK159" i="104"/>
  <c r="AN159" i="104"/>
  <c r="AQ159" i="104"/>
  <c r="AT159" i="104"/>
  <c r="AU159" i="104"/>
  <c r="AX159" i="104"/>
  <c r="BA159" i="104"/>
  <c r="BD159" i="104"/>
  <c r="BE159" i="104"/>
  <c r="BF159" i="104"/>
  <c r="J11" i="104"/>
  <c r="M11" i="104"/>
  <c r="R11" i="104"/>
  <c r="S11" i="104"/>
  <c r="V11" i="104"/>
  <c r="Y11" i="104"/>
  <c r="Z11" i="104"/>
  <c r="AA11" i="104"/>
  <c r="AD11" i="104"/>
  <c r="AG11" i="104"/>
  <c r="AJ11" i="104"/>
  <c r="AK11" i="104"/>
  <c r="AN11" i="104"/>
  <c r="AQ11" i="104"/>
  <c r="AT11" i="104"/>
  <c r="AU11" i="104"/>
  <c r="AX11" i="104"/>
  <c r="BA11" i="104"/>
  <c r="BD11" i="104"/>
  <c r="BE11" i="104"/>
  <c r="BF11" i="104"/>
  <c r="J13" i="104"/>
  <c r="M13" i="104"/>
  <c r="R13" i="104"/>
  <c r="S13" i="104"/>
  <c r="V13" i="104"/>
  <c r="Y13" i="104"/>
  <c r="Z13" i="104"/>
  <c r="AA13" i="104"/>
  <c r="AD13" i="104"/>
  <c r="AG13" i="104"/>
  <c r="AJ13" i="104"/>
  <c r="AK13" i="104"/>
  <c r="AN13" i="104"/>
  <c r="AQ13" i="104"/>
  <c r="AT13" i="104"/>
  <c r="AU13" i="104"/>
  <c r="AX13" i="104"/>
  <c r="BA13" i="104"/>
  <c r="BD13" i="104"/>
  <c r="BE13" i="104"/>
  <c r="BF13" i="104"/>
  <c r="J14" i="104"/>
  <c r="M14" i="104"/>
  <c r="R14" i="104"/>
  <c r="S14" i="104"/>
  <c r="V14" i="104"/>
  <c r="Y14" i="104"/>
  <c r="Z14" i="104"/>
  <c r="AA14" i="104"/>
  <c r="AD14" i="104"/>
  <c r="AG14" i="104"/>
  <c r="AJ14" i="104"/>
  <c r="AK14" i="104"/>
  <c r="AN14" i="104"/>
  <c r="AQ14" i="104"/>
  <c r="AT14" i="104"/>
  <c r="AU14" i="104"/>
  <c r="AX14" i="104"/>
  <c r="BA14" i="104"/>
  <c r="BD14" i="104"/>
  <c r="BE14" i="104"/>
  <c r="BF14" i="104"/>
  <c r="J12" i="104"/>
  <c r="M12" i="104"/>
  <c r="R12" i="104"/>
  <c r="S12" i="104"/>
  <c r="V12" i="104"/>
  <c r="Y12" i="104"/>
  <c r="Z12" i="104"/>
  <c r="AA12" i="104"/>
  <c r="AD12" i="104"/>
  <c r="AG12" i="104"/>
  <c r="AJ12" i="104"/>
  <c r="AK12" i="104"/>
  <c r="AN12" i="104"/>
  <c r="AQ12" i="104"/>
  <c r="AT12" i="104"/>
  <c r="AU12" i="104"/>
  <c r="AX12" i="104"/>
  <c r="BA12" i="104"/>
  <c r="BD12" i="104"/>
  <c r="BE12" i="104"/>
  <c r="BF12" i="104"/>
  <c r="J16" i="104"/>
  <c r="M16" i="104"/>
  <c r="R16" i="104"/>
  <c r="S16" i="104"/>
  <c r="V16" i="104"/>
  <c r="Y16" i="104"/>
  <c r="Z16" i="104"/>
  <c r="AA16" i="104"/>
  <c r="AD16" i="104"/>
  <c r="AG16" i="104"/>
  <c r="AJ16" i="104"/>
  <c r="AK16" i="104"/>
  <c r="AN16" i="104"/>
  <c r="AQ16" i="104"/>
  <c r="AT16" i="104"/>
  <c r="AU16" i="104"/>
  <c r="AX16" i="104"/>
  <c r="BA16" i="104"/>
  <c r="BD16" i="104"/>
  <c r="BE16" i="104"/>
  <c r="BF16" i="104"/>
  <c r="J15" i="104"/>
  <c r="M15" i="104"/>
  <c r="R15" i="104"/>
  <c r="S15" i="104"/>
  <c r="V15" i="104"/>
  <c r="Y15" i="104"/>
  <c r="Z15" i="104"/>
  <c r="AA15" i="104"/>
  <c r="AD15" i="104"/>
  <c r="AG15" i="104"/>
  <c r="AJ15" i="104"/>
  <c r="AK15" i="104"/>
  <c r="AN15" i="104"/>
  <c r="AQ15" i="104"/>
  <c r="AT15" i="104"/>
  <c r="AU15" i="104"/>
  <c r="AX15" i="104"/>
  <c r="BA15" i="104"/>
  <c r="BD15" i="104"/>
  <c r="BE15" i="104"/>
  <c r="BF15" i="104"/>
  <c r="J335" i="104"/>
  <c r="M335" i="104"/>
  <c r="R335" i="104"/>
  <c r="S335" i="104"/>
  <c r="V335" i="104"/>
  <c r="Y335" i="104"/>
  <c r="Z335" i="104"/>
  <c r="AA335" i="104"/>
  <c r="AD335" i="104"/>
  <c r="AG335" i="104"/>
  <c r="AJ335" i="104"/>
  <c r="AK335" i="104"/>
  <c r="AN335" i="104"/>
  <c r="AQ335" i="104"/>
  <c r="AT335" i="104"/>
  <c r="AU335" i="104"/>
  <c r="AX335" i="104"/>
  <c r="BA335" i="104"/>
  <c r="BD335" i="104"/>
  <c r="BE335" i="104"/>
  <c r="BF335" i="104"/>
  <c r="J334" i="104"/>
  <c r="M334" i="104"/>
  <c r="R334" i="104"/>
  <c r="S334" i="104"/>
  <c r="V334" i="104"/>
  <c r="Y334" i="104"/>
  <c r="Z334" i="104"/>
  <c r="AA334" i="104"/>
  <c r="AD334" i="104"/>
  <c r="AG334" i="104"/>
  <c r="AJ334" i="104"/>
  <c r="AK334" i="104"/>
  <c r="AN334" i="104"/>
  <c r="AQ334" i="104"/>
  <c r="AT334" i="104"/>
  <c r="AU334" i="104"/>
  <c r="AX334" i="104"/>
  <c r="BA334" i="104"/>
  <c r="BD334" i="104"/>
  <c r="BE334" i="104"/>
  <c r="BF334" i="104"/>
  <c r="J333" i="104"/>
  <c r="M333" i="104"/>
  <c r="R333" i="104"/>
  <c r="S333" i="104"/>
  <c r="V333" i="104"/>
  <c r="Y333" i="104"/>
  <c r="Z333" i="104"/>
  <c r="AA333" i="104"/>
  <c r="AD333" i="104"/>
  <c r="AG333" i="104"/>
  <c r="AJ333" i="104"/>
  <c r="AK333" i="104"/>
  <c r="AN333" i="104"/>
  <c r="AQ333" i="104"/>
  <c r="AT333" i="104"/>
  <c r="AU333" i="104"/>
  <c r="AX333" i="104"/>
  <c r="BA333" i="104"/>
  <c r="BD333" i="104"/>
  <c r="BE333" i="104"/>
  <c r="BF333" i="104"/>
  <c r="J33" i="104"/>
  <c r="M33" i="104"/>
  <c r="R33" i="104"/>
  <c r="S33" i="104"/>
  <c r="V33" i="104"/>
  <c r="Y33" i="104"/>
  <c r="Z33" i="104"/>
  <c r="AA33" i="104"/>
  <c r="AD33" i="104"/>
  <c r="AG33" i="104"/>
  <c r="AJ33" i="104"/>
  <c r="AK33" i="104"/>
  <c r="AN33" i="104"/>
  <c r="AQ33" i="104"/>
  <c r="AT33" i="104"/>
  <c r="AU33" i="104"/>
  <c r="AX33" i="104"/>
  <c r="BA33" i="104"/>
  <c r="BD33" i="104"/>
  <c r="BE33" i="104"/>
  <c r="BF33" i="104"/>
  <c r="J37" i="104"/>
  <c r="M37" i="104"/>
  <c r="R37" i="104"/>
  <c r="S37" i="104"/>
  <c r="V37" i="104"/>
  <c r="Y37" i="104"/>
  <c r="Z37" i="104"/>
  <c r="AA37" i="104"/>
  <c r="AD37" i="104"/>
  <c r="AG37" i="104"/>
  <c r="AJ37" i="104"/>
  <c r="AK37" i="104"/>
  <c r="AN37" i="104"/>
  <c r="AQ37" i="104"/>
  <c r="AT37" i="104"/>
  <c r="AU37" i="104"/>
  <c r="AX37" i="104"/>
  <c r="BA37" i="104"/>
  <c r="BD37" i="104"/>
  <c r="BE37" i="104"/>
  <c r="BF37" i="104"/>
  <c r="J38" i="104"/>
  <c r="M38" i="104"/>
  <c r="R38" i="104"/>
  <c r="S38" i="104"/>
  <c r="V38" i="104"/>
  <c r="Y38" i="104"/>
  <c r="Z38" i="104"/>
  <c r="AA38" i="104"/>
  <c r="AD38" i="104"/>
  <c r="AG38" i="104"/>
  <c r="AJ38" i="104"/>
  <c r="AK38" i="104"/>
  <c r="AN38" i="104"/>
  <c r="AQ38" i="104"/>
  <c r="AT38" i="104"/>
  <c r="AU38" i="104"/>
  <c r="AX38" i="104"/>
  <c r="BA38" i="104"/>
  <c r="BD38" i="104"/>
  <c r="BE38" i="104"/>
  <c r="BF38" i="104"/>
  <c r="J35" i="104"/>
  <c r="M35" i="104"/>
  <c r="R35" i="104"/>
  <c r="S35" i="104"/>
  <c r="V35" i="104"/>
  <c r="Y35" i="104"/>
  <c r="Z35" i="104"/>
  <c r="AA35" i="104"/>
  <c r="AD35" i="104"/>
  <c r="AG35" i="104"/>
  <c r="AJ35" i="104"/>
  <c r="AK35" i="104"/>
  <c r="AN35" i="104"/>
  <c r="AQ35" i="104"/>
  <c r="AT35" i="104"/>
  <c r="AU35" i="104"/>
  <c r="AX35" i="104"/>
  <c r="BA35" i="104"/>
  <c r="BD35" i="104"/>
  <c r="BE35" i="104"/>
  <c r="BF35" i="104"/>
  <c r="J36" i="104"/>
  <c r="M36" i="104"/>
  <c r="R36" i="104"/>
  <c r="S36" i="104"/>
  <c r="V36" i="104"/>
  <c r="Y36" i="104"/>
  <c r="Z36" i="104"/>
  <c r="AA36" i="104"/>
  <c r="AD36" i="104"/>
  <c r="AG36" i="104"/>
  <c r="AJ36" i="104"/>
  <c r="AK36" i="104"/>
  <c r="AN36" i="104"/>
  <c r="AQ36" i="104"/>
  <c r="AT36" i="104"/>
  <c r="AU36" i="104"/>
  <c r="AX36" i="104"/>
  <c r="BA36" i="104"/>
  <c r="BD36" i="104"/>
  <c r="BE36" i="104"/>
  <c r="BF36" i="104"/>
  <c r="J34" i="104"/>
  <c r="M34" i="104"/>
  <c r="R34" i="104"/>
  <c r="S34" i="104"/>
  <c r="V34" i="104"/>
  <c r="Y34" i="104"/>
  <c r="Z34" i="104"/>
  <c r="AA34" i="104"/>
  <c r="AD34" i="104"/>
  <c r="AG34" i="104"/>
  <c r="AJ34" i="104"/>
  <c r="AK34" i="104"/>
  <c r="AN34" i="104"/>
  <c r="AQ34" i="104"/>
  <c r="AT34" i="104"/>
  <c r="AU34" i="104"/>
  <c r="AX34" i="104"/>
  <c r="BA34" i="104"/>
  <c r="BD34" i="104"/>
  <c r="BE34" i="104"/>
  <c r="BF34" i="104"/>
  <c r="J371" i="104"/>
  <c r="M371" i="104"/>
  <c r="R371" i="104"/>
  <c r="S371" i="104"/>
  <c r="V371" i="104"/>
  <c r="Y371" i="104"/>
  <c r="Z371" i="104"/>
  <c r="AA371" i="104"/>
  <c r="AD371" i="104"/>
  <c r="AG371" i="104"/>
  <c r="AJ371" i="104"/>
  <c r="AK371" i="104"/>
  <c r="AN371" i="104"/>
  <c r="AQ371" i="104"/>
  <c r="AT371" i="104"/>
  <c r="AU371" i="104"/>
  <c r="AX371" i="104"/>
  <c r="BA371" i="104"/>
  <c r="BD371" i="104"/>
  <c r="BE371" i="104"/>
  <c r="BF371" i="104"/>
  <c r="J375" i="104"/>
  <c r="M375" i="104"/>
  <c r="R375" i="104"/>
  <c r="S375" i="104"/>
  <c r="V375" i="104"/>
  <c r="Y375" i="104"/>
  <c r="Z375" i="104"/>
  <c r="AA375" i="104"/>
  <c r="AD375" i="104"/>
  <c r="AG375" i="104"/>
  <c r="AJ375" i="104"/>
  <c r="AK375" i="104"/>
  <c r="AN375" i="104"/>
  <c r="AQ375" i="104"/>
  <c r="AT375" i="104"/>
  <c r="AU375" i="104"/>
  <c r="AX375" i="104"/>
  <c r="BA375" i="104"/>
  <c r="BD375" i="104"/>
  <c r="BE375" i="104"/>
  <c r="BF375" i="104"/>
  <c r="J376" i="104"/>
  <c r="M376" i="104"/>
  <c r="R376" i="104"/>
  <c r="S376" i="104"/>
  <c r="V376" i="104"/>
  <c r="Y376" i="104"/>
  <c r="Z376" i="104"/>
  <c r="AA376" i="104"/>
  <c r="AD376" i="104"/>
  <c r="AG376" i="104"/>
  <c r="AJ376" i="104"/>
  <c r="AK376" i="104"/>
  <c r="AN376" i="104"/>
  <c r="AQ376" i="104"/>
  <c r="AT376" i="104"/>
  <c r="AU376" i="104"/>
  <c r="AX376" i="104"/>
  <c r="BA376" i="104"/>
  <c r="BD376" i="104"/>
  <c r="BE376" i="104"/>
  <c r="BF376" i="104"/>
  <c r="J373" i="104"/>
  <c r="M373" i="104"/>
  <c r="R373" i="104"/>
  <c r="S373" i="104"/>
  <c r="V373" i="104"/>
  <c r="Y373" i="104"/>
  <c r="Z373" i="104"/>
  <c r="AA373" i="104"/>
  <c r="AD373" i="104"/>
  <c r="AG373" i="104"/>
  <c r="AJ373" i="104"/>
  <c r="AK373" i="104"/>
  <c r="AN373" i="104"/>
  <c r="AQ373" i="104"/>
  <c r="AT373" i="104"/>
  <c r="AU373" i="104"/>
  <c r="AX373" i="104"/>
  <c r="BA373" i="104"/>
  <c r="BD373" i="104"/>
  <c r="BE373" i="104"/>
  <c r="BF373" i="104"/>
  <c r="J374" i="104"/>
  <c r="M374" i="104"/>
  <c r="R374" i="104"/>
  <c r="S374" i="104"/>
  <c r="V374" i="104"/>
  <c r="Y374" i="104"/>
  <c r="Z374" i="104"/>
  <c r="AA374" i="104"/>
  <c r="AD374" i="104"/>
  <c r="AG374" i="104"/>
  <c r="AJ374" i="104"/>
  <c r="AK374" i="104"/>
  <c r="AN374" i="104"/>
  <c r="AQ374" i="104"/>
  <c r="AT374" i="104"/>
  <c r="AU374" i="104"/>
  <c r="AX374" i="104"/>
  <c r="BA374" i="104"/>
  <c r="BD374" i="104"/>
  <c r="BE374" i="104"/>
  <c r="BF374" i="104"/>
  <c r="J372" i="104"/>
  <c r="M372" i="104"/>
  <c r="R372" i="104"/>
  <c r="S372" i="104"/>
  <c r="V372" i="104"/>
  <c r="Y372" i="104"/>
  <c r="Z372" i="104"/>
  <c r="AA372" i="104"/>
  <c r="AD372" i="104"/>
  <c r="AG372" i="104"/>
  <c r="AJ372" i="104"/>
  <c r="AK372" i="104"/>
  <c r="AN372" i="104"/>
  <c r="AQ372" i="104"/>
  <c r="AT372" i="104"/>
  <c r="AU372" i="104"/>
  <c r="AX372" i="104"/>
  <c r="BA372" i="104"/>
  <c r="BD372" i="104"/>
  <c r="BE372" i="104"/>
  <c r="BF372" i="104"/>
  <c r="J370" i="104"/>
  <c r="M370" i="104"/>
  <c r="R370" i="104"/>
  <c r="S370" i="104"/>
  <c r="V370" i="104"/>
  <c r="Y370" i="104"/>
  <c r="Z370" i="104"/>
  <c r="AA370" i="104"/>
  <c r="AD370" i="104"/>
  <c r="AG370" i="104"/>
  <c r="AJ370" i="104"/>
  <c r="AK370" i="104"/>
  <c r="AN370" i="104"/>
  <c r="AQ370" i="104"/>
  <c r="AT370" i="104"/>
  <c r="AU370" i="104"/>
  <c r="AX370" i="104"/>
  <c r="BA370" i="104"/>
  <c r="BD370" i="104"/>
  <c r="BE370" i="104"/>
  <c r="BF370" i="104"/>
  <c r="J369" i="104"/>
  <c r="M369" i="104"/>
  <c r="R369" i="104"/>
  <c r="S369" i="104"/>
  <c r="V369" i="104"/>
  <c r="Y369" i="104"/>
  <c r="Z369" i="104"/>
  <c r="AA369" i="104"/>
  <c r="AD369" i="104"/>
  <c r="AG369" i="104"/>
  <c r="AJ369" i="104"/>
  <c r="AK369" i="104"/>
  <c r="AN369" i="104"/>
  <c r="AQ369" i="104"/>
  <c r="AT369" i="104"/>
  <c r="AU369" i="104"/>
  <c r="AX369" i="104"/>
  <c r="BA369" i="104"/>
  <c r="BD369" i="104"/>
  <c r="BE369" i="104"/>
  <c r="BF369" i="104"/>
  <c r="J330" i="104"/>
  <c r="M330" i="104"/>
  <c r="R330" i="104"/>
  <c r="S330" i="104"/>
  <c r="V330" i="104"/>
  <c r="Y330" i="104"/>
  <c r="Z330" i="104"/>
  <c r="AA330" i="104"/>
  <c r="AD330" i="104"/>
  <c r="AG330" i="104"/>
  <c r="AJ330" i="104"/>
  <c r="AK330" i="104"/>
  <c r="AN330" i="104"/>
  <c r="AQ330" i="104"/>
  <c r="AT330" i="104"/>
  <c r="AU330" i="104"/>
  <c r="AX330" i="104"/>
  <c r="BA330" i="104"/>
  <c r="BD330" i="104"/>
  <c r="BE330" i="104"/>
  <c r="BF330" i="104"/>
  <c r="J332" i="104"/>
  <c r="M332" i="104"/>
  <c r="R332" i="104"/>
  <c r="S332" i="104"/>
  <c r="V332" i="104"/>
  <c r="Y332" i="104"/>
  <c r="Z332" i="104"/>
  <c r="AA332" i="104"/>
  <c r="AD332" i="104"/>
  <c r="AG332" i="104"/>
  <c r="AJ332" i="104"/>
  <c r="AK332" i="104"/>
  <c r="AN332" i="104"/>
  <c r="AQ332" i="104"/>
  <c r="AT332" i="104"/>
  <c r="AU332" i="104"/>
  <c r="AX332" i="104"/>
  <c r="BA332" i="104"/>
  <c r="BD332" i="104"/>
  <c r="BE332" i="104"/>
  <c r="BF332" i="104"/>
  <c r="J331" i="104"/>
  <c r="M331" i="104"/>
  <c r="R331" i="104"/>
  <c r="S331" i="104"/>
  <c r="V331" i="104"/>
  <c r="Y331" i="104"/>
  <c r="Z331" i="104"/>
  <c r="AA331" i="104"/>
  <c r="AD331" i="104"/>
  <c r="AG331" i="104"/>
  <c r="AJ331" i="104"/>
  <c r="AK331" i="104"/>
  <c r="AN331" i="104"/>
  <c r="AQ331" i="104"/>
  <c r="AT331" i="104"/>
  <c r="AU331" i="104"/>
  <c r="AX331" i="104"/>
  <c r="BA331" i="104"/>
  <c r="BD331" i="104"/>
  <c r="BE331" i="104"/>
  <c r="BF331" i="104"/>
  <c r="J51" i="104"/>
  <c r="M51" i="104"/>
  <c r="R51" i="104"/>
  <c r="S51" i="104"/>
  <c r="V51" i="104"/>
  <c r="Y51" i="104"/>
  <c r="Z51" i="104"/>
  <c r="AA51" i="104"/>
  <c r="AD51" i="104"/>
  <c r="AG51" i="104"/>
  <c r="AJ51" i="104"/>
  <c r="AK51" i="104"/>
  <c r="AN51" i="104"/>
  <c r="AQ51" i="104"/>
  <c r="AT51" i="104"/>
  <c r="AU51" i="104"/>
  <c r="AX51" i="104"/>
  <c r="BA51" i="104"/>
  <c r="BD51" i="104"/>
  <c r="BE51" i="104"/>
  <c r="BF51" i="104"/>
  <c r="J52" i="104"/>
  <c r="M52" i="104"/>
  <c r="R52" i="104"/>
  <c r="S52" i="104"/>
  <c r="V52" i="104"/>
  <c r="Y52" i="104"/>
  <c r="Z52" i="104"/>
  <c r="AA52" i="104"/>
  <c r="AD52" i="104"/>
  <c r="AG52" i="104"/>
  <c r="AJ52" i="104"/>
  <c r="AK52" i="104"/>
  <c r="AN52" i="104"/>
  <c r="AQ52" i="104"/>
  <c r="AT52" i="104"/>
  <c r="AU52" i="104"/>
  <c r="AX52" i="104"/>
  <c r="BA52" i="104"/>
  <c r="BD52" i="104"/>
  <c r="BE52" i="104"/>
  <c r="BF52" i="104"/>
  <c r="J164" i="104"/>
  <c r="M164" i="104"/>
  <c r="R164" i="104"/>
  <c r="S164" i="104"/>
  <c r="V164" i="104"/>
  <c r="Y164" i="104"/>
  <c r="Z164" i="104"/>
  <c r="AA164" i="104"/>
  <c r="AD164" i="104"/>
  <c r="AG164" i="104"/>
  <c r="AJ164" i="104"/>
  <c r="AK164" i="104"/>
  <c r="AN164" i="104"/>
  <c r="AQ164" i="104"/>
  <c r="AT164" i="104"/>
  <c r="AU164" i="104"/>
  <c r="AX164" i="104"/>
  <c r="BA164" i="104"/>
  <c r="BD164" i="104"/>
  <c r="BE164" i="104"/>
  <c r="BF164" i="104"/>
  <c r="J165" i="104"/>
  <c r="M165" i="104"/>
  <c r="R165" i="104"/>
  <c r="S165" i="104"/>
  <c r="V165" i="104"/>
  <c r="Y165" i="104"/>
  <c r="Z165" i="104"/>
  <c r="AA165" i="104"/>
  <c r="AD165" i="104"/>
  <c r="AG165" i="104"/>
  <c r="AJ165" i="104"/>
  <c r="AK165" i="104"/>
  <c r="AN165" i="104"/>
  <c r="AQ165" i="104"/>
  <c r="AT165" i="104"/>
  <c r="AU165" i="104"/>
  <c r="AX165" i="104"/>
  <c r="BA165" i="104"/>
  <c r="BD165" i="104"/>
  <c r="BE165" i="104"/>
  <c r="BF165" i="104"/>
  <c r="J163" i="104"/>
  <c r="M163" i="104"/>
  <c r="R163" i="104"/>
  <c r="S163" i="104"/>
  <c r="V163" i="104"/>
  <c r="Y163" i="104"/>
  <c r="Z163" i="104"/>
  <c r="AA163" i="104"/>
  <c r="AD163" i="104"/>
  <c r="AG163" i="104"/>
  <c r="AJ163" i="104"/>
  <c r="AK163" i="104"/>
  <c r="AN163" i="104"/>
  <c r="AQ163" i="104"/>
  <c r="AT163" i="104"/>
  <c r="AU163" i="104"/>
  <c r="AX163" i="104"/>
  <c r="BA163" i="104"/>
  <c r="BD163" i="104"/>
  <c r="BE163" i="104"/>
  <c r="BF163" i="104"/>
  <c r="J162" i="104"/>
  <c r="M162" i="104"/>
  <c r="R162" i="104"/>
  <c r="S162" i="104"/>
  <c r="V162" i="104"/>
  <c r="Y162" i="104"/>
  <c r="Z162" i="104"/>
  <c r="AA162" i="104"/>
  <c r="AD162" i="104"/>
  <c r="AG162" i="104"/>
  <c r="AJ162" i="104"/>
  <c r="AK162" i="104"/>
  <c r="AN162" i="104"/>
  <c r="AQ162" i="104"/>
  <c r="AT162" i="104"/>
  <c r="AU162" i="104"/>
  <c r="AX162" i="104"/>
  <c r="BA162" i="104"/>
  <c r="BD162" i="104"/>
  <c r="BE162" i="104"/>
  <c r="BF162" i="104"/>
  <c r="J161" i="104"/>
  <c r="M161" i="104"/>
  <c r="R161" i="104"/>
  <c r="S161" i="104"/>
  <c r="V161" i="104"/>
  <c r="Y161" i="104"/>
  <c r="Z161" i="104"/>
  <c r="AA161" i="104"/>
  <c r="AD161" i="104"/>
  <c r="AG161" i="104"/>
  <c r="AJ161" i="104"/>
  <c r="AK161" i="104"/>
  <c r="AN161" i="104"/>
  <c r="AQ161" i="104"/>
  <c r="AT161" i="104"/>
  <c r="AU161" i="104"/>
  <c r="AX161" i="104"/>
  <c r="BA161" i="104"/>
  <c r="BD161" i="104"/>
  <c r="BE161" i="104"/>
  <c r="BF161" i="104"/>
  <c r="J160" i="104"/>
  <c r="M160" i="104"/>
  <c r="R160" i="104"/>
  <c r="S160" i="104"/>
  <c r="V160" i="104"/>
  <c r="Y160" i="104"/>
  <c r="Z160" i="104"/>
  <c r="AA160" i="104"/>
  <c r="AD160" i="104"/>
  <c r="AG160" i="104"/>
  <c r="AJ160" i="104"/>
  <c r="AK160" i="104"/>
  <c r="AN160" i="104"/>
  <c r="AQ160" i="104"/>
  <c r="AT160" i="104"/>
  <c r="AU160" i="104"/>
  <c r="AX160" i="104"/>
  <c r="BA160" i="104"/>
  <c r="BD160" i="104"/>
  <c r="BE160" i="104"/>
  <c r="BF160" i="104"/>
  <c r="J171" i="104"/>
  <c r="M171" i="104"/>
  <c r="R171" i="104"/>
  <c r="S171" i="104"/>
  <c r="V171" i="104"/>
  <c r="Y171" i="104"/>
  <c r="Z171" i="104"/>
  <c r="AA171" i="104"/>
  <c r="AD171" i="104"/>
  <c r="AG171" i="104"/>
  <c r="AJ171" i="104"/>
  <c r="AK171" i="104"/>
  <c r="AN171" i="104"/>
  <c r="AQ171" i="104"/>
  <c r="AT171" i="104"/>
  <c r="AU171" i="104"/>
  <c r="AX171" i="104"/>
  <c r="BA171" i="104"/>
  <c r="BD171" i="104"/>
  <c r="BE171" i="104"/>
  <c r="BF171" i="104"/>
  <c r="J170" i="104"/>
  <c r="M170" i="104"/>
  <c r="R170" i="104"/>
  <c r="S170" i="104"/>
  <c r="V170" i="104"/>
  <c r="Y170" i="104"/>
  <c r="Z170" i="104"/>
  <c r="AA170" i="104"/>
  <c r="AD170" i="104"/>
  <c r="AG170" i="104"/>
  <c r="AJ170" i="104"/>
  <c r="AK170" i="104"/>
  <c r="AN170" i="104"/>
  <c r="AQ170" i="104"/>
  <c r="AT170" i="104"/>
  <c r="AU170" i="104"/>
  <c r="AX170" i="104"/>
  <c r="BA170" i="104"/>
  <c r="BD170" i="104"/>
  <c r="BE170" i="104"/>
  <c r="BF170" i="104"/>
  <c r="J166" i="104"/>
  <c r="M166" i="104"/>
  <c r="R166" i="104"/>
  <c r="S166" i="104"/>
  <c r="V166" i="104"/>
  <c r="Y166" i="104"/>
  <c r="Z166" i="104"/>
  <c r="AA166" i="104"/>
  <c r="AD166" i="104"/>
  <c r="AG166" i="104"/>
  <c r="AJ166" i="104"/>
  <c r="AK166" i="104"/>
  <c r="AN166" i="104"/>
  <c r="AQ166" i="104"/>
  <c r="AT166" i="104"/>
  <c r="AU166" i="104"/>
  <c r="AX166" i="104"/>
  <c r="BA166" i="104"/>
  <c r="BD166" i="104"/>
  <c r="BE166" i="104"/>
  <c r="BF166" i="104"/>
  <c r="J169" i="104"/>
  <c r="M169" i="104"/>
  <c r="R169" i="104"/>
  <c r="S169" i="104"/>
  <c r="V169" i="104"/>
  <c r="Y169" i="104"/>
  <c r="Z169" i="104"/>
  <c r="AA169" i="104"/>
  <c r="AD169" i="104"/>
  <c r="AG169" i="104"/>
  <c r="AJ169" i="104"/>
  <c r="AK169" i="104"/>
  <c r="AN169" i="104"/>
  <c r="AQ169" i="104"/>
  <c r="AT169" i="104"/>
  <c r="AU169" i="104"/>
  <c r="AX169" i="104"/>
  <c r="BA169" i="104"/>
  <c r="BD169" i="104"/>
  <c r="BE169" i="104"/>
  <c r="BF169" i="104"/>
  <c r="J172" i="104"/>
  <c r="M172" i="104"/>
  <c r="R172" i="104"/>
  <c r="S172" i="104"/>
  <c r="V172" i="104"/>
  <c r="Y172" i="104"/>
  <c r="Z172" i="104"/>
  <c r="AA172" i="104"/>
  <c r="AD172" i="104"/>
  <c r="AG172" i="104"/>
  <c r="AJ172" i="104"/>
  <c r="AK172" i="104"/>
  <c r="AN172" i="104"/>
  <c r="AQ172" i="104"/>
  <c r="AT172" i="104"/>
  <c r="AU172" i="104"/>
  <c r="AX172" i="104"/>
  <c r="BA172" i="104"/>
  <c r="BD172" i="104"/>
  <c r="BE172" i="104"/>
  <c r="BF172" i="104"/>
  <c r="J167" i="104"/>
  <c r="M167" i="104"/>
  <c r="R167" i="104"/>
  <c r="S167" i="104"/>
  <c r="V167" i="104"/>
  <c r="Y167" i="104"/>
  <c r="Z167" i="104"/>
  <c r="AA167" i="104"/>
  <c r="AD167" i="104"/>
  <c r="AG167" i="104"/>
  <c r="AJ167" i="104"/>
  <c r="AK167" i="104"/>
  <c r="AN167" i="104"/>
  <c r="AQ167" i="104"/>
  <c r="AT167" i="104"/>
  <c r="AU167" i="104"/>
  <c r="AX167" i="104"/>
  <c r="BA167" i="104"/>
  <c r="BD167" i="104"/>
  <c r="BE167" i="104"/>
  <c r="BF167" i="104"/>
  <c r="J173" i="104"/>
  <c r="M173" i="104"/>
  <c r="R173" i="104"/>
  <c r="S173" i="104"/>
  <c r="V173" i="104"/>
  <c r="Y173" i="104"/>
  <c r="Z173" i="104"/>
  <c r="AA173" i="104"/>
  <c r="AD173" i="104"/>
  <c r="AG173" i="104"/>
  <c r="AJ173" i="104"/>
  <c r="AK173" i="104"/>
  <c r="AN173" i="104"/>
  <c r="AQ173" i="104"/>
  <c r="AT173" i="104"/>
  <c r="AU173" i="104"/>
  <c r="AX173" i="104"/>
  <c r="BA173" i="104"/>
  <c r="BD173" i="104"/>
  <c r="BE173" i="104"/>
  <c r="BF173" i="104"/>
  <c r="J168" i="104"/>
  <c r="M168" i="104"/>
  <c r="R168" i="104"/>
  <c r="S168" i="104"/>
  <c r="V168" i="104"/>
  <c r="Y168" i="104"/>
  <c r="Z168" i="104"/>
  <c r="AA168" i="104"/>
  <c r="AD168" i="104"/>
  <c r="AG168" i="104"/>
  <c r="AJ168" i="104"/>
  <c r="AK168" i="104"/>
  <c r="AN168" i="104"/>
  <c r="AQ168" i="104"/>
  <c r="AT168" i="104"/>
  <c r="AU168" i="104"/>
  <c r="AX168" i="104"/>
  <c r="BA168" i="104"/>
  <c r="BD168" i="104"/>
  <c r="BE168" i="104"/>
  <c r="BF168" i="104"/>
  <c r="J327" i="104"/>
  <c r="M327" i="104"/>
  <c r="R327" i="104"/>
  <c r="S327" i="104"/>
  <c r="V327" i="104"/>
  <c r="Y327" i="104"/>
  <c r="Z327" i="104"/>
  <c r="AA327" i="104"/>
  <c r="AD327" i="104"/>
  <c r="AG327" i="104"/>
  <c r="AJ327" i="104"/>
  <c r="AK327" i="104"/>
  <c r="AN327" i="104"/>
  <c r="AQ327" i="104"/>
  <c r="AT327" i="104"/>
  <c r="AU327" i="104"/>
  <c r="AX327" i="104"/>
  <c r="BA327" i="104"/>
  <c r="BD327" i="104"/>
  <c r="BE327" i="104"/>
  <c r="BF327" i="104"/>
  <c r="J326" i="104"/>
  <c r="M326" i="104"/>
  <c r="R326" i="104"/>
  <c r="S326" i="104"/>
  <c r="V326" i="104"/>
  <c r="Y326" i="104"/>
  <c r="Z326" i="104"/>
  <c r="AA326" i="104"/>
  <c r="AD326" i="104"/>
  <c r="AG326" i="104"/>
  <c r="AJ326" i="104"/>
  <c r="AK326" i="104"/>
  <c r="AN326" i="104"/>
  <c r="AQ326" i="104"/>
  <c r="AT326" i="104"/>
  <c r="AU326" i="104"/>
  <c r="AX326" i="104"/>
  <c r="BA326" i="104"/>
  <c r="BD326" i="104"/>
  <c r="BE326" i="104"/>
  <c r="BF326" i="104"/>
  <c r="J325" i="104"/>
  <c r="M325" i="104"/>
  <c r="R325" i="104"/>
  <c r="S325" i="104"/>
  <c r="V325" i="104"/>
  <c r="Y325" i="104"/>
  <c r="Z325" i="104"/>
  <c r="AA325" i="104"/>
  <c r="AD325" i="104"/>
  <c r="AG325" i="104"/>
  <c r="AJ325" i="104"/>
  <c r="AK325" i="104"/>
  <c r="AN325" i="104"/>
  <c r="AQ325" i="104"/>
  <c r="AT325" i="104"/>
  <c r="AU325" i="104"/>
  <c r="AX325" i="104"/>
  <c r="BA325" i="104"/>
  <c r="BD325" i="104"/>
  <c r="BE325" i="104"/>
  <c r="BF325" i="104"/>
  <c r="J328" i="104"/>
  <c r="M328" i="104"/>
  <c r="R328" i="104"/>
  <c r="S328" i="104"/>
  <c r="V328" i="104"/>
  <c r="Y328" i="104"/>
  <c r="Z328" i="104"/>
  <c r="AA328" i="104"/>
  <c r="AD328" i="104"/>
  <c r="AG328" i="104"/>
  <c r="AJ328" i="104"/>
  <c r="AK328" i="104"/>
  <c r="AN328" i="104"/>
  <c r="AQ328" i="104"/>
  <c r="AT328" i="104"/>
  <c r="AU328" i="104"/>
  <c r="AX328" i="104"/>
  <c r="BA328" i="104"/>
  <c r="BD328" i="104"/>
  <c r="BE328" i="104"/>
  <c r="BF328" i="104"/>
  <c r="J17" i="104"/>
  <c r="M17" i="104"/>
  <c r="R17" i="104"/>
  <c r="S17" i="104"/>
  <c r="V17" i="104"/>
  <c r="Y17" i="104"/>
  <c r="Z17" i="104"/>
  <c r="AA17" i="104"/>
  <c r="AD17" i="104"/>
  <c r="AG17" i="104"/>
  <c r="AJ17" i="104"/>
  <c r="AK17" i="104"/>
  <c r="AN17" i="104"/>
  <c r="AQ17" i="104"/>
  <c r="AT17" i="104"/>
  <c r="AU17" i="104"/>
  <c r="AX17" i="104"/>
  <c r="BA17" i="104"/>
  <c r="BD17" i="104"/>
  <c r="BE17" i="104"/>
  <c r="BF17" i="104"/>
  <c r="J18" i="104"/>
  <c r="M18" i="104"/>
  <c r="R18" i="104"/>
  <c r="S18" i="104"/>
  <c r="V18" i="104"/>
  <c r="Y18" i="104"/>
  <c r="Z18" i="104"/>
  <c r="AA18" i="104"/>
  <c r="AD18" i="104"/>
  <c r="AG18" i="104"/>
  <c r="AJ18" i="104"/>
  <c r="AK18" i="104"/>
  <c r="AN18" i="104"/>
  <c r="AQ18" i="104"/>
  <c r="AT18" i="104"/>
  <c r="AU18" i="104"/>
  <c r="AX18" i="104"/>
  <c r="BA18" i="104"/>
  <c r="BD18" i="104"/>
  <c r="BE18" i="104"/>
  <c r="BF18" i="104"/>
  <c r="J19" i="104"/>
  <c r="M19" i="104"/>
  <c r="R19" i="104"/>
  <c r="S19" i="104"/>
  <c r="V19" i="104"/>
  <c r="Y19" i="104"/>
  <c r="Z19" i="104"/>
  <c r="AA19" i="104"/>
  <c r="AD19" i="104"/>
  <c r="AG19" i="104"/>
  <c r="AJ19" i="104"/>
  <c r="AK19" i="104"/>
  <c r="AN19" i="104"/>
  <c r="AQ19" i="104"/>
  <c r="AT19" i="104"/>
  <c r="AU19" i="104"/>
  <c r="AX19" i="104"/>
  <c r="BA19" i="104"/>
  <c r="BD19" i="104"/>
  <c r="BE19" i="104"/>
  <c r="BF19" i="104"/>
  <c r="J290" i="104"/>
  <c r="M290" i="104"/>
  <c r="R290" i="104"/>
  <c r="S290" i="104"/>
  <c r="V290" i="104"/>
  <c r="Y290" i="104"/>
  <c r="Z290" i="104"/>
  <c r="AA290" i="104"/>
  <c r="AD290" i="104"/>
  <c r="AG290" i="104"/>
  <c r="AJ290" i="104"/>
  <c r="AK290" i="104"/>
  <c r="AN290" i="104"/>
  <c r="AQ290" i="104"/>
  <c r="AT290" i="104"/>
  <c r="AU290" i="104"/>
  <c r="AX290" i="104"/>
  <c r="BA290" i="104"/>
  <c r="BD290" i="104"/>
  <c r="BE290" i="104"/>
  <c r="BF290" i="104"/>
  <c r="J291" i="104"/>
  <c r="M291" i="104"/>
  <c r="R291" i="104"/>
  <c r="S291" i="104"/>
  <c r="V291" i="104"/>
  <c r="Y291" i="104"/>
  <c r="Z291" i="104"/>
  <c r="AA291" i="104"/>
  <c r="AD291" i="104"/>
  <c r="AG291" i="104"/>
  <c r="AJ291" i="104"/>
  <c r="AK291" i="104"/>
  <c r="AN291" i="104"/>
  <c r="AQ291" i="104"/>
  <c r="AT291" i="104"/>
  <c r="AU291" i="104"/>
  <c r="AX291" i="104"/>
  <c r="BA291" i="104"/>
  <c r="BD291" i="104"/>
  <c r="BE291" i="104"/>
  <c r="BF291" i="104"/>
  <c r="J95" i="104"/>
  <c r="M95" i="104"/>
  <c r="R95" i="104"/>
  <c r="S95" i="104"/>
  <c r="V95" i="104"/>
  <c r="Y95" i="104"/>
  <c r="Z95" i="104"/>
  <c r="AA95" i="104"/>
  <c r="AD95" i="104"/>
  <c r="AG95" i="104"/>
  <c r="AJ95" i="104"/>
  <c r="AK95" i="104"/>
  <c r="AN95" i="104"/>
  <c r="AQ95" i="104"/>
  <c r="AT95" i="104"/>
  <c r="AU95" i="104"/>
  <c r="AX95" i="104"/>
  <c r="BA95" i="104"/>
  <c r="BD95" i="104"/>
  <c r="BE95" i="104"/>
  <c r="BF95" i="104"/>
  <c r="J94" i="104"/>
  <c r="M94" i="104"/>
  <c r="R94" i="104"/>
  <c r="S94" i="104"/>
  <c r="V94" i="104"/>
  <c r="Y94" i="104"/>
  <c r="Z94" i="104"/>
  <c r="AA94" i="104"/>
  <c r="AD94" i="104"/>
  <c r="AG94" i="104"/>
  <c r="AJ94" i="104"/>
  <c r="AK94" i="104"/>
  <c r="AN94" i="104"/>
  <c r="AQ94" i="104"/>
  <c r="AT94" i="104"/>
  <c r="AU94" i="104"/>
  <c r="AX94" i="104"/>
  <c r="BA94" i="104"/>
  <c r="BD94" i="104"/>
  <c r="BE94" i="104"/>
  <c r="BF94" i="104"/>
  <c r="J96" i="104"/>
  <c r="M96" i="104"/>
  <c r="R96" i="104"/>
  <c r="S96" i="104"/>
  <c r="V96" i="104"/>
  <c r="Y96" i="104"/>
  <c r="Z96" i="104"/>
  <c r="AA96" i="104"/>
  <c r="AD96" i="104"/>
  <c r="AG96" i="104"/>
  <c r="AJ96" i="104"/>
  <c r="AK96" i="104"/>
  <c r="AN96" i="104"/>
  <c r="AQ96" i="104"/>
  <c r="AT96" i="104"/>
  <c r="AU96" i="104"/>
  <c r="AX96" i="104"/>
  <c r="BA96" i="104"/>
  <c r="BD96" i="104"/>
  <c r="BE96" i="104"/>
  <c r="BF96" i="104"/>
  <c r="J97" i="104"/>
  <c r="M97" i="104"/>
  <c r="R97" i="104"/>
  <c r="S97" i="104"/>
  <c r="V97" i="104"/>
  <c r="Y97" i="104"/>
  <c r="Z97" i="104"/>
  <c r="AA97" i="104"/>
  <c r="AD97" i="104"/>
  <c r="AG97" i="104"/>
  <c r="AJ97" i="104"/>
  <c r="AK97" i="104"/>
  <c r="AN97" i="104"/>
  <c r="AQ97" i="104"/>
  <c r="AT97" i="104"/>
  <c r="AU97" i="104"/>
  <c r="AX97" i="104"/>
  <c r="BA97" i="104"/>
  <c r="BD97" i="104"/>
  <c r="BE97" i="104"/>
  <c r="BF97" i="104"/>
  <c r="J98" i="104"/>
  <c r="M98" i="104"/>
  <c r="R98" i="104"/>
  <c r="S98" i="104"/>
  <c r="V98" i="104"/>
  <c r="Y98" i="104"/>
  <c r="Z98" i="104"/>
  <c r="AA98" i="104"/>
  <c r="AD98" i="104"/>
  <c r="AG98" i="104"/>
  <c r="AJ98" i="104"/>
  <c r="AK98" i="104"/>
  <c r="AN98" i="104"/>
  <c r="AQ98" i="104"/>
  <c r="AT98" i="104"/>
  <c r="AU98" i="104"/>
  <c r="AX98" i="104"/>
  <c r="BA98" i="104"/>
  <c r="BD98" i="104"/>
  <c r="BE98" i="104"/>
  <c r="BF98" i="104"/>
  <c r="J99" i="104"/>
  <c r="M99" i="104"/>
  <c r="R99" i="104"/>
  <c r="S99" i="104"/>
  <c r="V99" i="104"/>
  <c r="Y99" i="104"/>
  <c r="Z99" i="104"/>
  <c r="AA99" i="104"/>
  <c r="AD99" i="104"/>
  <c r="AG99" i="104"/>
  <c r="AJ99" i="104"/>
  <c r="AK99" i="104"/>
  <c r="AN99" i="104"/>
  <c r="AQ99" i="104"/>
  <c r="AT99" i="104"/>
  <c r="AU99" i="104"/>
  <c r="AX99" i="104"/>
  <c r="BA99" i="104"/>
  <c r="BD99" i="104"/>
  <c r="BE99" i="104"/>
  <c r="BF99" i="104"/>
  <c r="J112" i="104"/>
  <c r="M112" i="104"/>
  <c r="R112" i="104"/>
  <c r="S112" i="104"/>
  <c r="V112" i="104"/>
  <c r="Y112" i="104"/>
  <c r="Z112" i="104"/>
  <c r="AA112" i="104"/>
  <c r="AD112" i="104"/>
  <c r="AG112" i="104"/>
  <c r="AJ112" i="104"/>
  <c r="AK112" i="104"/>
  <c r="AN112" i="104"/>
  <c r="AQ112" i="104"/>
  <c r="AT112" i="104"/>
  <c r="AU112" i="104"/>
  <c r="AX112" i="104"/>
  <c r="BA112" i="104"/>
  <c r="BD112" i="104"/>
  <c r="BE112" i="104"/>
  <c r="BF112" i="104"/>
  <c r="J110" i="104"/>
  <c r="M110" i="104"/>
  <c r="R110" i="104"/>
  <c r="S110" i="104"/>
  <c r="V110" i="104"/>
  <c r="Y110" i="104"/>
  <c r="Z110" i="104"/>
  <c r="AA110" i="104"/>
  <c r="AD110" i="104"/>
  <c r="AG110" i="104"/>
  <c r="AJ110" i="104"/>
  <c r="AK110" i="104"/>
  <c r="AN110" i="104"/>
  <c r="AQ110" i="104"/>
  <c r="AT110" i="104"/>
  <c r="AU110" i="104"/>
  <c r="AX110" i="104"/>
  <c r="BA110" i="104"/>
  <c r="BD110" i="104"/>
  <c r="BE110" i="104"/>
  <c r="BF110" i="104"/>
  <c r="J111" i="104"/>
  <c r="M111" i="104"/>
  <c r="R111" i="104"/>
  <c r="S111" i="104"/>
  <c r="V111" i="104"/>
  <c r="Y111" i="104"/>
  <c r="Z111" i="104"/>
  <c r="AA111" i="104"/>
  <c r="AD111" i="104"/>
  <c r="AG111" i="104"/>
  <c r="AJ111" i="104"/>
  <c r="AK111" i="104"/>
  <c r="AN111" i="104"/>
  <c r="AQ111" i="104"/>
  <c r="AT111" i="104"/>
  <c r="AU111" i="104"/>
  <c r="AX111" i="104"/>
  <c r="BA111" i="104"/>
  <c r="BD111" i="104"/>
  <c r="BE111" i="104"/>
  <c r="BF111" i="104"/>
  <c r="J114" i="104"/>
  <c r="M114" i="104"/>
  <c r="R114" i="104"/>
  <c r="S114" i="104"/>
  <c r="V114" i="104"/>
  <c r="Y114" i="104"/>
  <c r="Z114" i="104"/>
  <c r="AA114" i="104"/>
  <c r="AD114" i="104"/>
  <c r="AG114" i="104"/>
  <c r="AJ114" i="104"/>
  <c r="AK114" i="104"/>
  <c r="AN114" i="104"/>
  <c r="AQ114" i="104"/>
  <c r="AT114" i="104"/>
  <c r="AU114" i="104"/>
  <c r="AX114" i="104"/>
  <c r="BA114" i="104"/>
  <c r="BD114" i="104"/>
  <c r="BE114" i="104"/>
  <c r="BF114" i="104"/>
  <c r="J74" i="104"/>
  <c r="M74" i="104"/>
  <c r="R74" i="104"/>
  <c r="S74" i="104"/>
  <c r="V74" i="104"/>
  <c r="Y74" i="104"/>
  <c r="Z74" i="104"/>
  <c r="AA74" i="104"/>
  <c r="AD74" i="104"/>
  <c r="AG74" i="104"/>
  <c r="AJ74" i="104"/>
  <c r="AK74" i="104"/>
  <c r="AN74" i="104"/>
  <c r="AQ74" i="104"/>
  <c r="AT74" i="104"/>
  <c r="AU74" i="104"/>
  <c r="AX74" i="104"/>
  <c r="BA74" i="104"/>
  <c r="BD74" i="104"/>
  <c r="BE74" i="104"/>
  <c r="BF74" i="104"/>
  <c r="J75" i="104"/>
  <c r="M75" i="104"/>
  <c r="R75" i="104"/>
  <c r="S75" i="104"/>
  <c r="V75" i="104"/>
  <c r="Y75" i="104"/>
  <c r="Z75" i="104"/>
  <c r="AA75" i="104"/>
  <c r="AD75" i="104"/>
  <c r="AG75" i="104"/>
  <c r="AJ75" i="104"/>
  <c r="AK75" i="104"/>
  <c r="AN75" i="104"/>
  <c r="AQ75" i="104"/>
  <c r="AT75" i="104"/>
  <c r="AU75" i="104"/>
  <c r="AX75" i="104"/>
  <c r="BA75" i="104"/>
  <c r="BD75" i="104"/>
  <c r="BE75" i="104"/>
  <c r="BF75" i="104"/>
  <c r="J73" i="104"/>
  <c r="M73" i="104"/>
  <c r="R73" i="104"/>
  <c r="S73" i="104"/>
  <c r="V73" i="104"/>
  <c r="Y73" i="104"/>
  <c r="Z73" i="104"/>
  <c r="AA73" i="104"/>
  <c r="AD73" i="104"/>
  <c r="AG73" i="104"/>
  <c r="AJ73" i="104"/>
  <c r="AK73" i="104"/>
  <c r="AN73" i="104"/>
  <c r="AQ73" i="104"/>
  <c r="AT73" i="104"/>
  <c r="AU73" i="104"/>
  <c r="AX73" i="104"/>
  <c r="BA73" i="104"/>
  <c r="BD73" i="104"/>
  <c r="BE73" i="104"/>
  <c r="BF73" i="104"/>
  <c r="J24" i="104"/>
  <c r="M24" i="104"/>
  <c r="R24" i="104"/>
  <c r="S24" i="104"/>
  <c r="V24" i="104"/>
  <c r="Y24" i="104"/>
  <c r="Z24" i="104"/>
  <c r="AA24" i="104"/>
  <c r="AD24" i="104"/>
  <c r="AG24" i="104"/>
  <c r="AJ24" i="104"/>
  <c r="AK24" i="104"/>
  <c r="AN24" i="104"/>
  <c r="AQ24" i="104"/>
  <c r="AT24" i="104"/>
  <c r="AU24" i="104"/>
  <c r="AX24" i="104"/>
  <c r="BA24" i="104"/>
  <c r="BD24" i="104"/>
  <c r="BE24" i="104"/>
  <c r="BF24" i="104"/>
  <c r="J25" i="104"/>
  <c r="M25" i="104"/>
  <c r="R25" i="104"/>
  <c r="S25" i="104"/>
  <c r="V25" i="104"/>
  <c r="Y25" i="104"/>
  <c r="Z25" i="104"/>
  <c r="AA25" i="104"/>
  <c r="AD25" i="104"/>
  <c r="AG25" i="104"/>
  <c r="AJ25" i="104"/>
  <c r="AK25" i="104"/>
  <c r="AN25" i="104"/>
  <c r="AQ25" i="104"/>
  <c r="AT25" i="104"/>
  <c r="AU25" i="104"/>
  <c r="AX25" i="104"/>
  <c r="BA25" i="104"/>
  <c r="BD25" i="104"/>
  <c r="BE25" i="104"/>
  <c r="BF25" i="104"/>
  <c r="J26" i="104"/>
  <c r="M26" i="104"/>
  <c r="R26" i="104"/>
  <c r="S26" i="104"/>
  <c r="V26" i="104"/>
  <c r="Y26" i="104"/>
  <c r="Z26" i="104"/>
  <c r="AA26" i="104"/>
  <c r="AD26" i="104"/>
  <c r="AG26" i="104"/>
  <c r="AJ26" i="104"/>
  <c r="AK26" i="104"/>
  <c r="AN26" i="104"/>
  <c r="AQ26" i="104"/>
  <c r="AT26" i="104"/>
  <c r="AU26" i="104"/>
  <c r="AX26" i="104"/>
  <c r="BA26" i="104"/>
  <c r="BD26" i="104"/>
  <c r="BE26" i="104"/>
  <c r="BF26" i="104"/>
  <c r="J109" i="104"/>
  <c r="M109" i="104"/>
  <c r="R109" i="104"/>
  <c r="S109" i="104"/>
  <c r="V109" i="104"/>
  <c r="Y109" i="104"/>
  <c r="Z109" i="104"/>
  <c r="AA109" i="104"/>
  <c r="AD109" i="104"/>
  <c r="AG109" i="104"/>
  <c r="AJ109" i="104"/>
  <c r="AK109" i="104"/>
  <c r="AN109" i="104"/>
  <c r="AQ109" i="104"/>
  <c r="AT109" i="104"/>
  <c r="AU109" i="104"/>
  <c r="AX109" i="104"/>
  <c r="BA109" i="104"/>
  <c r="BD109" i="104"/>
  <c r="BE109" i="104"/>
  <c r="BF109" i="104"/>
  <c r="J108" i="104"/>
  <c r="M108" i="104"/>
  <c r="R108" i="104"/>
  <c r="S108" i="104"/>
  <c r="V108" i="104"/>
  <c r="Y108" i="104"/>
  <c r="Z108" i="104"/>
  <c r="AA108" i="104"/>
  <c r="AD108" i="104"/>
  <c r="AG108" i="104"/>
  <c r="AJ108" i="104"/>
  <c r="AK108" i="104"/>
  <c r="AN108" i="104"/>
  <c r="AQ108" i="104"/>
  <c r="AT108" i="104"/>
  <c r="AU108" i="104"/>
  <c r="AX108" i="104"/>
  <c r="BA108" i="104"/>
  <c r="BD108" i="104"/>
  <c r="BE108" i="104"/>
  <c r="BF108" i="104"/>
  <c r="J105" i="104"/>
  <c r="M105" i="104"/>
  <c r="R105" i="104"/>
  <c r="S105" i="104"/>
  <c r="V105" i="104"/>
  <c r="Y105" i="104"/>
  <c r="Z105" i="104"/>
  <c r="AA105" i="104"/>
  <c r="AD105" i="104"/>
  <c r="AG105" i="104"/>
  <c r="AJ105" i="104"/>
  <c r="AK105" i="104"/>
  <c r="AN105" i="104"/>
  <c r="AQ105" i="104"/>
  <c r="AT105" i="104"/>
  <c r="AU105" i="104"/>
  <c r="AX105" i="104"/>
  <c r="BA105" i="104"/>
  <c r="BD105" i="104"/>
  <c r="BE105" i="104"/>
  <c r="BF105" i="104"/>
  <c r="J104" i="104"/>
  <c r="M104" i="104"/>
  <c r="R104" i="104"/>
  <c r="S104" i="104"/>
  <c r="V104" i="104"/>
  <c r="Y104" i="104"/>
  <c r="Z104" i="104"/>
  <c r="AA104" i="104"/>
  <c r="AD104" i="104"/>
  <c r="AG104" i="104"/>
  <c r="AJ104" i="104"/>
  <c r="AK104" i="104"/>
  <c r="AN104" i="104"/>
  <c r="AQ104" i="104"/>
  <c r="AT104" i="104"/>
  <c r="AU104" i="104"/>
  <c r="AX104" i="104"/>
  <c r="BA104" i="104"/>
  <c r="BD104" i="104"/>
  <c r="BE104" i="104"/>
  <c r="BF104" i="104"/>
  <c r="J106" i="104"/>
  <c r="M106" i="104"/>
  <c r="R106" i="104"/>
  <c r="S106" i="104"/>
  <c r="V106" i="104"/>
  <c r="Y106" i="104"/>
  <c r="Z106" i="104"/>
  <c r="AA106" i="104"/>
  <c r="AD106" i="104"/>
  <c r="AG106" i="104"/>
  <c r="AJ106" i="104"/>
  <c r="AK106" i="104"/>
  <c r="AN106" i="104"/>
  <c r="AQ106" i="104"/>
  <c r="AT106" i="104"/>
  <c r="AU106" i="104"/>
  <c r="AX106" i="104"/>
  <c r="BA106" i="104"/>
  <c r="BD106" i="104"/>
  <c r="BE106" i="104"/>
  <c r="BF106" i="104"/>
  <c r="J107" i="104"/>
  <c r="M107" i="104"/>
  <c r="R107" i="104"/>
  <c r="S107" i="104"/>
  <c r="V107" i="104"/>
  <c r="Y107" i="104"/>
  <c r="Z107" i="104"/>
  <c r="AA107" i="104"/>
  <c r="AD107" i="104"/>
  <c r="AG107" i="104"/>
  <c r="AJ107" i="104"/>
  <c r="AK107" i="104"/>
  <c r="AN107" i="104"/>
  <c r="AQ107" i="104"/>
  <c r="AT107" i="104"/>
  <c r="AU107" i="104"/>
  <c r="AX107" i="104"/>
  <c r="BA107" i="104"/>
  <c r="BD107" i="104"/>
  <c r="BE107" i="104"/>
  <c r="BF107" i="104"/>
  <c r="J308" i="104"/>
  <c r="M308" i="104"/>
  <c r="R308" i="104"/>
  <c r="S308" i="104"/>
  <c r="V308" i="104"/>
  <c r="Y308" i="104"/>
  <c r="Z308" i="104"/>
  <c r="AA308" i="104"/>
  <c r="AD308" i="104"/>
  <c r="AG308" i="104"/>
  <c r="AJ308" i="104"/>
  <c r="AK308" i="104"/>
  <c r="AN308" i="104"/>
  <c r="AQ308" i="104"/>
  <c r="AT308" i="104"/>
  <c r="AU308" i="104"/>
  <c r="AX308" i="104"/>
  <c r="BA308" i="104"/>
  <c r="BD308" i="104"/>
  <c r="BE308" i="104"/>
  <c r="BF308" i="104"/>
  <c r="J306" i="104"/>
  <c r="M306" i="104"/>
  <c r="R306" i="104"/>
  <c r="S306" i="104"/>
  <c r="V306" i="104"/>
  <c r="Y306" i="104"/>
  <c r="Z306" i="104"/>
  <c r="AA306" i="104"/>
  <c r="AD306" i="104"/>
  <c r="AG306" i="104"/>
  <c r="AJ306" i="104"/>
  <c r="AK306" i="104"/>
  <c r="AN306" i="104"/>
  <c r="AQ306" i="104"/>
  <c r="AT306" i="104"/>
  <c r="AU306" i="104"/>
  <c r="AX306" i="104"/>
  <c r="BA306" i="104"/>
  <c r="BD306" i="104"/>
  <c r="BE306" i="104"/>
  <c r="BF306" i="104"/>
  <c r="J304" i="104"/>
  <c r="M304" i="104"/>
  <c r="R304" i="104"/>
  <c r="S304" i="104"/>
  <c r="V304" i="104"/>
  <c r="Y304" i="104"/>
  <c r="Z304" i="104"/>
  <c r="AA304" i="104"/>
  <c r="AD304" i="104"/>
  <c r="AG304" i="104"/>
  <c r="AJ304" i="104"/>
  <c r="AK304" i="104"/>
  <c r="AN304" i="104"/>
  <c r="AQ304" i="104"/>
  <c r="AT304" i="104"/>
  <c r="AU304" i="104"/>
  <c r="AX304" i="104"/>
  <c r="BA304" i="104"/>
  <c r="BD304" i="104"/>
  <c r="BE304" i="104"/>
  <c r="BF304" i="104"/>
  <c r="J307" i="104"/>
  <c r="M307" i="104"/>
  <c r="R307" i="104"/>
  <c r="S307" i="104"/>
  <c r="V307" i="104"/>
  <c r="Y307" i="104"/>
  <c r="Z307" i="104"/>
  <c r="AA307" i="104"/>
  <c r="AD307" i="104"/>
  <c r="AG307" i="104"/>
  <c r="AJ307" i="104"/>
  <c r="AK307" i="104"/>
  <c r="AN307" i="104"/>
  <c r="AQ307" i="104"/>
  <c r="AT307" i="104"/>
  <c r="AU307" i="104"/>
  <c r="AX307" i="104"/>
  <c r="BA307" i="104"/>
  <c r="BD307" i="104"/>
  <c r="BE307" i="104"/>
  <c r="BF307" i="104"/>
  <c r="J305" i="104"/>
  <c r="M305" i="104"/>
  <c r="R305" i="104"/>
  <c r="S305" i="104"/>
  <c r="V305" i="104"/>
  <c r="Y305" i="104"/>
  <c r="Z305" i="104"/>
  <c r="AA305" i="104"/>
  <c r="AD305" i="104"/>
  <c r="AG305" i="104"/>
  <c r="AJ305" i="104"/>
  <c r="AK305" i="104"/>
  <c r="AN305" i="104"/>
  <c r="AQ305" i="104"/>
  <c r="AT305" i="104"/>
  <c r="AU305" i="104"/>
  <c r="AX305" i="104"/>
  <c r="BA305" i="104"/>
  <c r="BD305" i="104"/>
  <c r="BE305" i="104"/>
  <c r="BF305" i="104"/>
  <c r="J40" i="104"/>
  <c r="M40" i="104"/>
  <c r="R40" i="104"/>
  <c r="S40" i="104"/>
  <c r="V40" i="104"/>
  <c r="Y40" i="104"/>
  <c r="Z40" i="104"/>
  <c r="AA40" i="104"/>
  <c r="AD40" i="104"/>
  <c r="AG40" i="104"/>
  <c r="AJ40" i="104"/>
  <c r="AK40" i="104"/>
  <c r="AN40" i="104"/>
  <c r="AQ40" i="104"/>
  <c r="AT40" i="104"/>
  <c r="AU40" i="104"/>
  <c r="AX40" i="104"/>
  <c r="BA40" i="104"/>
  <c r="BD40" i="104"/>
  <c r="BE40" i="104"/>
  <c r="BF40" i="104"/>
  <c r="J39" i="104"/>
  <c r="M39" i="104"/>
  <c r="R39" i="104"/>
  <c r="S39" i="104"/>
  <c r="V39" i="104"/>
  <c r="Y39" i="104"/>
  <c r="Z39" i="104"/>
  <c r="AA39" i="104"/>
  <c r="AD39" i="104"/>
  <c r="AG39" i="104"/>
  <c r="AJ39" i="104"/>
  <c r="AK39" i="104"/>
  <c r="AN39" i="104"/>
  <c r="AQ39" i="104"/>
  <c r="AT39" i="104"/>
  <c r="AU39" i="104"/>
  <c r="AX39" i="104"/>
  <c r="BA39" i="104"/>
  <c r="BD39" i="104"/>
  <c r="BE39" i="104"/>
  <c r="BF39" i="104"/>
  <c r="J41" i="104"/>
  <c r="M41" i="104"/>
  <c r="R41" i="104"/>
  <c r="S41" i="104"/>
  <c r="V41" i="104"/>
  <c r="Y41" i="104"/>
  <c r="Z41" i="104"/>
  <c r="AA41" i="104"/>
  <c r="AD41" i="104"/>
  <c r="AG41" i="104"/>
  <c r="AJ41" i="104"/>
  <c r="AK41" i="104"/>
  <c r="AN41" i="104"/>
  <c r="AQ41" i="104"/>
  <c r="AT41" i="104"/>
  <c r="AU41" i="104"/>
  <c r="AX41" i="104"/>
  <c r="BA41" i="104"/>
  <c r="BD41" i="104"/>
  <c r="BE41" i="104"/>
  <c r="BF41" i="104"/>
  <c r="J303" i="104"/>
  <c r="M303" i="104"/>
  <c r="R303" i="104"/>
  <c r="S303" i="104"/>
  <c r="V303" i="104"/>
  <c r="Y303" i="104"/>
  <c r="Z303" i="104"/>
  <c r="AA303" i="104"/>
  <c r="AD303" i="104"/>
  <c r="AG303" i="104"/>
  <c r="AJ303" i="104"/>
  <c r="AK303" i="104"/>
  <c r="AN303" i="104"/>
  <c r="AQ303" i="104"/>
  <c r="AT303" i="104"/>
  <c r="AU303" i="104"/>
  <c r="AX303" i="104"/>
  <c r="BA303" i="104"/>
  <c r="BD303" i="104"/>
  <c r="BE303" i="104"/>
  <c r="BF303" i="104"/>
  <c r="J381" i="104"/>
  <c r="M381" i="104"/>
  <c r="R381" i="104"/>
  <c r="S381" i="104"/>
  <c r="V381" i="104"/>
  <c r="Y381" i="104"/>
  <c r="Z381" i="104"/>
  <c r="AA381" i="104"/>
  <c r="AD381" i="104"/>
  <c r="AG381" i="104"/>
  <c r="AJ381" i="104"/>
  <c r="AK381" i="104"/>
  <c r="AN381" i="104"/>
  <c r="AQ381" i="104"/>
  <c r="AT381" i="104"/>
  <c r="AU381" i="104"/>
  <c r="AX381" i="104"/>
  <c r="BA381" i="104"/>
  <c r="BD381" i="104"/>
  <c r="BE381" i="104"/>
  <c r="BF381" i="104"/>
  <c r="J382" i="104"/>
  <c r="M382" i="104"/>
  <c r="R382" i="104"/>
  <c r="S382" i="104"/>
  <c r="V382" i="104"/>
  <c r="Y382" i="104"/>
  <c r="Z382" i="104"/>
  <c r="AA382" i="104"/>
  <c r="AD382" i="104"/>
  <c r="AG382" i="104"/>
  <c r="AJ382" i="104"/>
  <c r="AK382" i="104"/>
  <c r="AN382" i="104"/>
  <c r="AQ382" i="104"/>
  <c r="AT382" i="104"/>
  <c r="AU382" i="104"/>
  <c r="AX382" i="104"/>
  <c r="BA382" i="104"/>
  <c r="BD382" i="104"/>
  <c r="BE382" i="104"/>
  <c r="BF382" i="104"/>
  <c r="J380" i="104"/>
  <c r="M380" i="104"/>
  <c r="R380" i="104"/>
  <c r="S380" i="104"/>
  <c r="V380" i="104"/>
  <c r="Y380" i="104"/>
  <c r="Z380" i="104"/>
  <c r="AA380" i="104"/>
  <c r="AD380" i="104"/>
  <c r="AG380" i="104"/>
  <c r="AJ380" i="104"/>
  <c r="AK380" i="104"/>
  <c r="AN380" i="104"/>
  <c r="AQ380" i="104"/>
  <c r="AT380" i="104"/>
  <c r="AU380" i="104"/>
  <c r="AX380" i="104"/>
  <c r="BA380" i="104"/>
  <c r="BD380" i="104"/>
  <c r="BE380" i="104"/>
  <c r="BF380" i="104"/>
  <c r="J129" i="104"/>
  <c r="M129" i="104"/>
  <c r="R129" i="104"/>
  <c r="S129" i="104"/>
  <c r="V129" i="104"/>
  <c r="Y129" i="104"/>
  <c r="Z129" i="104"/>
  <c r="AA129" i="104"/>
  <c r="AD129" i="104"/>
  <c r="AG129" i="104"/>
  <c r="AJ129" i="104"/>
  <c r="AK129" i="104"/>
  <c r="AN129" i="104"/>
  <c r="AQ129" i="104"/>
  <c r="AT129" i="104"/>
  <c r="AU129" i="104"/>
  <c r="AX129" i="104"/>
  <c r="BA129" i="104"/>
  <c r="BD129" i="104"/>
  <c r="BE129" i="104"/>
  <c r="BF129" i="104"/>
  <c r="J128" i="104"/>
  <c r="M128" i="104"/>
  <c r="R128" i="104"/>
  <c r="S128" i="104"/>
  <c r="V128" i="104"/>
  <c r="Y128" i="104"/>
  <c r="Z128" i="104"/>
  <c r="AA128" i="104"/>
  <c r="AD128" i="104"/>
  <c r="AG128" i="104"/>
  <c r="AJ128" i="104"/>
  <c r="AK128" i="104"/>
  <c r="AN128" i="104"/>
  <c r="AQ128" i="104"/>
  <c r="AT128" i="104"/>
  <c r="AU128" i="104"/>
  <c r="AX128" i="104"/>
  <c r="BA128" i="104"/>
  <c r="BD128" i="104"/>
  <c r="BE128" i="104"/>
  <c r="BF128" i="104"/>
  <c r="J127" i="104"/>
  <c r="M127" i="104"/>
  <c r="R127" i="104"/>
  <c r="S127" i="104"/>
  <c r="V127" i="104"/>
  <c r="Y127" i="104"/>
  <c r="Z127" i="104"/>
  <c r="AA127" i="104"/>
  <c r="AD127" i="104"/>
  <c r="AG127" i="104"/>
  <c r="AJ127" i="104"/>
  <c r="AK127" i="104"/>
  <c r="AN127" i="104"/>
  <c r="AQ127" i="104"/>
  <c r="AT127" i="104"/>
  <c r="AU127" i="104"/>
  <c r="AX127" i="104"/>
  <c r="BA127" i="104"/>
  <c r="BD127" i="104"/>
  <c r="BE127" i="104"/>
  <c r="BF127" i="104"/>
  <c r="J147" i="104"/>
  <c r="M147" i="104"/>
  <c r="R147" i="104"/>
  <c r="S147" i="104"/>
  <c r="V147" i="104"/>
  <c r="Y147" i="104"/>
  <c r="Z147" i="104"/>
  <c r="AA147" i="104"/>
  <c r="AD147" i="104"/>
  <c r="AG147" i="104"/>
  <c r="AJ147" i="104"/>
  <c r="AK147" i="104"/>
  <c r="AN147" i="104"/>
  <c r="AQ147" i="104"/>
  <c r="AT147" i="104"/>
  <c r="AU147" i="104"/>
  <c r="AX147" i="104"/>
  <c r="BA147" i="104"/>
  <c r="BD147" i="104"/>
  <c r="BE147" i="104"/>
  <c r="BF147" i="104"/>
  <c r="J130" i="104"/>
  <c r="M130" i="104"/>
  <c r="R130" i="104"/>
  <c r="S130" i="104"/>
  <c r="V130" i="104"/>
  <c r="Y130" i="104"/>
  <c r="Z130" i="104"/>
  <c r="AA130" i="104"/>
  <c r="AD130" i="104"/>
  <c r="AG130" i="104"/>
  <c r="AJ130" i="104"/>
  <c r="AK130" i="104"/>
  <c r="AN130" i="104"/>
  <c r="AQ130" i="104"/>
  <c r="AT130" i="104"/>
  <c r="AU130" i="104"/>
  <c r="AX130" i="104"/>
  <c r="BA130" i="104"/>
  <c r="BD130" i="104"/>
  <c r="BE130" i="104"/>
  <c r="BF130" i="104"/>
  <c r="J144" i="104"/>
  <c r="M144" i="104"/>
  <c r="R144" i="104"/>
  <c r="S144" i="104"/>
  <c r="V144" i="104"/>
  <c r="Y144" i="104"/>
  <c r="Z144" i="104"/>
  <c r="AA144" i="104"/>
  <c r="AD144" i="104"/>
  <c r="AG144" i="104"/>
  <c r="AJ144" i="104"/>
  <c r="AK144" i="104"/>
  <c r="AN144" i="104"/>
  <c r="AQ144" i="104"/>
  <c r="AT144" i="104"/>
  <c r="AU144" i="104"/>
  <c r="AX144" i="104"/>
  <c r="BA144" i="104"/>
  <c r="BD144" i="104"/>
  <c r="BE144" i="104"/>
  <c r="BF144" i="104"/>
  <c r="J143" i="104"/>
  <c r="M143" i="104"/>
  <c r="R143" i="104"/>
  <c r="S143" i="104"/>
  <c r="V143" i="104"/>
  <c r="Y143" i="104"/>
  <c r="Z143" i="104"/>
  <c r="AA143" i="104"/>
  <c r="AD143" i="104"/>
  <c r="AG143" i="104"/>
  <c r="AJ143" i="104"/>
  <c r="AK143" i="104"/>
  <c r="AN143" i="104"/>
  <c r="AQ143" i="104"/>
  <c r="AT143" i="104"/>
  <c r="AU143" i="104"/>
  <c r="AX143" i="104"/>
  <c r="BA143" i="104"/>
  <c r="BD143" i="104"/>
  <c r="BE143" i="104"/>
  <c r="BF143" i="104"/>
  <c r="J146" i="104"/>
  <c r="M146" i="104"/>
  <c r="R146" i="104"/>
  <c r="S146" i="104"/>
  <c r="V146" i="104"/>
  <c r="Y146" i="104"/>
  <c r="Z146" i="104"/>
  <c r="AA146" i="104"/>
  <c r="AD146" i="104"/>
  <c r="AG146" i="104"/>
  <c r="AJ146" i="104"/>
  <c r="AK146" i="104"/>
  <c r="AN146" i="104"/>
  <c r="AQ146" i="104"/>
  <c r="AT146" i="104"/>
  <c r="AU146" i="104"/>
  <c r="AX146" i="104"/>
  <c r="BA146" i="104"/>
  <c r="BD146" i="104"/>
  <c r="BE146" i="104"/>
  <c r="BF146" i="104"/>
  <c r="J150" i="104"/>
  <c r="M150" i="104"/>
  <c r="R150" i="104"/>
  <c r="S150" i="104"/>
  <c r="V150" i="104"/>
  <c r="Y150" i="104"/>
  <c r="Z150" i="104"/>
  <c r="AA150" i="104"/>
  <c r="AD150" i="104"/>
  <c r="AG150" i="104"/>
  <c r="AJ150" i="104"/>
  <c r="AK150" i="104"/>
  <c r="AN150" i="104"/>
  <c r="AQ150" i="104"/>
  <c r="AT150" i="104"/>
  <c r="AU150" i="104"/>
  <c r="AX150" i="104"/>
  <c r="BA150" i="104"/>
  <c r="BD150" i="104"/>
  <c r="BE150" i="104"/>
  <c r="BF150" i="104"/>
  <c r="J140" i="104"/>
  <c r="M140" i="104"/>
  <c r="R140" i="104"/>
  <c r="S140" i="104"/>
  <c r="V140" i="104"/>
  <c r="Y140" i="104"/>
  <c r="Z140" i="104"/>
  <c r="AA140" i="104"/>
  <c r="AD140" i="104"/>
  <c r="AG140" i="104"/>
  <c r="AJ140" i="104"/>
  <c r="AK140" i="104"/>
  <c r="AN140" i="104"/>
  <c r="AQ140" i="104"/>
  <c r="AT140" i="104"/>
  <c r="AU140" i="104"/>
  <c r="AX140" i="104"/>
  <c r="BA140" i="104"/>
  <c r="BD140" i="104"/>
  <c r="BE140" i="104"/>
  <c r="BF140" i="104"/>
  <c r="J135" i="104"/>
  <c r="M135" i="104"/>
  <c r="R135" i="104"/>
  <c r="S135" i="104"/>
  <c r="V135" i="104"/>
  <c r="Y135" i="104"/>
  <c r="Z135" i="104"/>
  <c r="AA135" i="104"/>
  <c r="AD135" i="104"/>
  <c r="AG135" i="104"/>
  <c r="AJ135" i="104"/>
  <c r="AK135" i="104"/>
  <c r="AN135" i="104"/>
  <c r="AQ135" i="104"/>
  <c r="AT135" i="104"/>
  <c r="AU135" i="104"/>
  <c r="AX135" i="104"/>
  <c r="BA135" i="104"/>
  <c r="BD135" i="104"/>
  <c r="BE135" i="104"/>
  <c r="BF135" i="104"/>
  <c r="J137" i="104"/>
  <c r="M137" i="104"/>
  <c r="R137" i="104"/>
  <c r="S137" i="104"/>
  <c r="V137" i="104"/>
  <c r="Y137" i="104"/>
  <c r="Z137" i="104"/>
  <c r="AA137" i="104"/>
  <c r="AD137" i="104"/>
  <c r="AG137" i="104"/>
  <c r="AJ137" i="104"/>
  <c r="AK137" i="104"/>
  <c r="AN137" i="104"/>
  <c r="AQ137" i="104"/>
  <c r="AT137" i="104"/>
  <c r="AU137" i="104"/>
  <c r="AX137" i="104"/>
  <c r="BA137" i="104"/>
  <c r="BD137" i="104"/>
  <c r="BE137" i="104"/>
  <c r="BF137" i="104"/>
  <c r="J139" i="104"/>
  <c r="M139" i="104"/>
  <c r="R139" i="104"/>
  <c r="S139" i="104"/>
  <c r="V139" i="104"/>
  <c r="Y139" i="104"/>
  <c r="Z139" i="104"/>
  <c r="AA139" i="104"/>
  <c r="AD139" i="104"/>
  <c r="AG139" i="104"/>
  <c r="AJ139" i="104"/>
  <c r="AK139" i="104"/>
  <c r="AN139" i="104"/>
  <c r="AQ139" i="104"/>
  <c r="AT139" i="104"/>
  <c r="AU139" i="104"/>
  <c r="AX139" i="104"/>
  <c r="BA139" i="104"/>
  <c r="BD139" i="104"/>
  <c r="BE139" i="104"/>
  <c r="BF139" i="104"/>
  <c r="J142" i="104"/>
  <c r="M142" i="104"/>
  <c r="R142" i="104"/>
  <c r="S142" i="104"/>
  <c r="V142" i="104"/>
  <c r="Y142" i="104"/>
  <c r="Z142" i="104"/>
  <c r="AA142" i="104"/>
  <c r="AD142" i="104"/>
  <c r="AG142" i="104"/>
  <c r="AJ142" i="104"/>
  <c r="AK142" i="104"/>
  <c r="AN142" i="104"/>
  <c r="AQ142" i="104"/>
  <c r="AT142" i="104"/>
  <c r="AU142" i="104"/>
  <c r="AX142" i="104"/>
  <c r="BA142" i="104"/>
  <c r="BD142" i="104"/>
  <c r="BE142" i="104"/>
  <c r="BF142" i="104"/>
  <c r="J136" i="104"/>
  <c r="M136" i="104"/>
  <c r="R136" i="104"/>
  <c r="S136" i="104"/>
  <c r="V136" i="104"/>
  <c r="Y136" i="104"/>
  <c r="Z136" i="104"/>
  <c r="AA136" i="104"/>
  <c r="AD136" i="104"/>
  <c r="AG136" i="104"/>
  <c r="AJ136" i="104"/>
  <c r="AK136" i="104"/>
  <c r="AN136" i="104"/>
  <c r="AQ136" i="104"/>
  <c r="AT136" i="104"/>
  <c r="AU136" i="104"/>
  <c r="AX136" i="104"/>
  <c r="BA136" i="104"/>
  <c r="BD136" i="104"/>
  <c r="BE136" i="104"/>
  <c r="BF136" i="104"/>
  <c r="J134" i="104"/>
  <c r="M134" i="104"/>
  <c r="R134" i="104"/>
  <c r="S134" i="104"/>
  <c r="V134" i="104"/>
  <c r="Y134" i="104"/>
  <c r="Z134" i="104"/>
  <c r="AA134" i="104"/>
  <c r="AD134" i="104"/>
  <c r="AG134" i="104"/>
  <c r="AJ134" i="104"/>
  <c r="AK134" i="104"/>
  <c r="AN134" i="104"/>
  <c r="AQ134" i="104"/>
  <c r="AT134" i="104"/>
  <c r="AU134" i="104"/>
  <c r="AX134" i="104"/>
  <c r="BA134" i="104"/>
  <c r="BD134" i="104"/>
  <c r="BE134" i="104"/>
  <c r="BF134" i="104"/>
  <c r="J151" i="104"/>
  <c r="M151" i="104"/>
  <c r="R151" i="104"/>
  <c r="S151" i="104"/>
  <c r="V151" i="104"/>
  <c r="Y151" i="104"/>
  <c r="Z151" i="104"/>
  <c r="AA151" i="104"/>
  <c r="AD151" i="104"/>
  <c r="AG151" i="104"/>
  <c r="AJ151" i="104"/>
  <c r="AK151" i="104"/>
  <c r="AN151" i="104"/>
  <c r="AQ151" i="104"/>
  <c r="AT151" i="104"/>
  <c r="AU151" i="104"/>
  <c r="AX151" i="104"/>
  <c r="BA151" i="104"/>
  <c r="BD151" i="104"/>
  <c r="BE151" i="104"/>
  <c r="BF151" i="104"/>
  <c r="J131" i="104"/>
  <c r="M131" i="104"/>
  <c r="R131" i="104"/>
  <c r="S131" i="104"/>
  <c r="V131" i="104"/>
  <c r="Y131" i="104"/>
  <c r="Z131" i="104"/>
  <c r="AA131" i="104"/>
  <c r="AD131" i="104"/>
  <c r="AG131" i="104"/>
  <c r="AJ131" i="104"/>
  <c r="AK131" i="104"/>
  <c r="AN131" i="104"/>
  <c r="AQ131" i="104"/>
  <c r="AT131" i="104"/>
  <c r="AU131" i="104"/>
  <c r="AX131" i="104"/>
  <c r="BA131" i="104"/>
  <c r="BD131" i="104"/>
  <c r="BE131" i="104"/>
  <c r="BF131" i="104"/>
  <c r="J149" i="104"/>
  <c r="M149" i="104"/>
  <c r="R149" i="104"/>
  <c r="S149" i="104"/>
  <c r="V149" i="104"/>
  <c r="Y149" i="104"/>
  <c r="Z149" i="104"/>
  <c r="AA149" i="104"/>
  <c r="AD149" i="104"/>
  <c r="AG149" i="104"/>
  <c r="AJ149" i="104"/>
  <c r="AK149" i="104"/>
  <c r="AN149" i="104"/>
  <c r="AQ149" i="104"/>
  <c r="AT149" i="104"/>
  <c r="AU149" i="104"/>
  <c r="AX149" i="104"/>
  <c r="BA149" i="104"/>
  <c r="BD149" i="104"/>
  <c r="BE149" i="104"/>
  <c r="BF149" i="104"/>
  <c r="J145" i="104"/>
  <c r="M145" i="104"/>
  <c r="R145" i="104"/>
  <c r="S145" i="104"/>
  <c r="V145" i="104"/>
  <c r="Y145" i="104"/>
  <c r="Z145" i="104"/>
  <c r="AA145" i="104"/>
  <c r="AD145" i="104"/>
  <c r="AG145" i="104"/>
  <c r="AJ145" i="104"/>
  <c r="AK145" i="104"/>
  <c r="AN145" i="104"/>
  <c r="AQ145" i="104"/>
  <c r="AT145" i="104"/>
  <c r="AU145" i="104"/>
  <c r="AX145" i="104"/>
  <c r="BA145" i="104"/>
  <c r="BD145" i="104"/>
  <c r="BE145" i="104"/>
  <c r="BF145" i="104"/>
  <c r="J138" i="104"/>
  <c r="M138" i="104"/>
  <c r="R138" i="104"/>
  <c r="S138" i="104"/>
  <c r="V138" i="104"/>
  <c r="Y138" i="104"/>
  <c r="Z138" i="104"/>
  <c r="AA138" i="104"/>
  <c r="AD138" i="104"/>
  <c r="AG138" i="104"/>
  <c r="AJ138" i="104"/>
  <c r="AK138" i="104"/>
  <c r="AN138" i="104"/>
  <c r="AQ138" i="104"/>
  <c r="AT138" i="104"/>
  <c r="AU138" i="104"/>
  <c r="AX138" i="104"/>
  <c r="BA138" i="104"/>
  <c r="BD138" i="104"/>
  <c r="BE138" i="104"/>
  <c r="BF138" i="104"/>
  <c r="J133" i="104"/>
  <c r="M133" i="104"/>
  <c r="R133" i="104"/>
  <c r="S133" i="104"/>
  <c r="V133" i="104"/>
  <c r="Y133" i="104"/>
  <c r="Z133" i="104"/>
  <c r="AA133" i="104"/>
  <c r="AD133" i="104"/>
  <c r="AG133" i="104"/>
  <c r="AJ133" i="104"/>
  <c r="AK133" i="104"/>
  <c r="AN133" i="104"/>
  <c r="AQ133" i="104"/>
  <c r="AT133" i="104"/>
  <c r="AU133" i="104"/>
  <c r="AX133" i="104"/>
  <c r="BA133" i="104"/>
  <c r="BD133" i="104"/>
  <c r="BE133" i="104"/>
  <c r="BF133" i="104"/>
  <c r="J141" i="104"/>
  <c r="M141" i="104"/>
  <c r="R141" i="104"/>
  <c r="S141" i="104"/>
  <c r="V141" i="104"/>
  <c r="Y141" i="104"/>
  <c r="Z141" i="104"/>
  <c r="AA141" i="104"/>
  <c r="AD141" i="104"/>
  <c r="AG141" i="104"/>
  <c r="AJ141" i="104"/>
  <c r="AK141" i="104"/>
  <c r="AN141" i="104"/>
  <c r="AQ141" i="104"/>
  <c r="AT141" i="104"/>
  <c r="AU141" i="104"/>
  <c r="AX141" i="104"/>
  <c r="BA141" i="104"/>
  <c r="BD141" i="104"/>
  <c r="BE141" i="104"/>
  <c r="BF141" i="104"/>
  <c r="J148" i="104"/>
  <c r="M148" i="104"/>
  <c r="R148" i="104"/>
  <c r="S148" i="104"/>
  <c r="V148" i="104"/>
  <c r="Y148" i="104"/>
  <c r="Z148" i="104"/>
  <c r="AA148" i="104"/>
  <c r="AD148" i="104"/>
  <c r="AG148" i="104"/>
  <c r="AJ148" i="104"/>
  <c r="AK148" i="104"/>
  <c r="AN148" i="104"/>
  <c r="AQ148" i="104"/>
  <c r="AT148" i="104"/>
  <c r="AU148" i="104"/>
  <c r="AX148" i="104"/>
  <c r="BA148" i="104"/>
  <c r="BD148" i="104"/>
  <c r="BE148" i="104"/>
  <c r="BF148" i="104"/>
  <c r="J132" i="104"/>
  <c r="M132" i="104"/>
  <c r="R132" i="104"/>
  <c r="S132" i="104"/>
  <c r="V132" i="104"/>
  <c r="Y132" i="104"/>
  <c r="Z132" i="104"/>
  <c r="AA132" i="104"/>
  <c r="AD132" i="104"/>
  <c r="AG132" i="104"/>
  <c r="AJ132" i="104"/>
  <c r="AK132" i="104"/>
  <c r="AN132" i="104"/>
  <c r="AQ132" i="104"/>
  <c r="AT132" i="104"/>
  <c r="AU132" i="104"/>
  <c r="AX132" i="104"/>
  <c r="BA132" i="104"/>
  <c r="BD132" i="104"/>
  <c r="BE132" i="104"/>
  <c r="BF132" i="104"/>
  <c r="J231" i="104"/>
  <c r="M231" i="104"/>
  <c r="R231" i="104"/>
  <c r="S231" i="104"/>
  <c r="V231" i="104"/>
  <c r="Y231" i="104"/>
  <c r="Z231" i="104"/>
  <c r="AA231" i="104"/>
  <c r="AD231" i="104"/>
  <c r="AG231" i="104"/>
  <c r="AJ231" i="104"/>
  <c r="AK231" i="104"/>
  <c r="AN231" i="104"/>
  <c r="AQ231" i="104"/>
  <c r="AT231" i="104"/>
  <c r="AU231" i="104"/>
  <c r="AX231" i="104"/>
  <c r="BA231" i="104"/>
  <c r="BD231" i="104"/>
  <c r="BE231" i="104"/>
  <c r="BF231" i="104"/>
  <c r="J272" i="104"/>
  <c r="M272" i="104"/>
  <c r="R272" i="104"/>
  <c r="S272" i="104"/>
  <c r="V272" i="104"/>
  <c r="Y272" i="104"/>
  <c r="Z272" i="104"/>
  <c r="AA272" i="104"/>
  <c r="AD272" i="104"/>
  <c r="AG272" i="104"/>
  <c r="AJ272" i="104"/>
  <c r="AK272" i="104"/>
  <c r="AN272" i="104"/>
  <c r="AQ272" i="104"/>
  <c r="AT272" i="104"/>
  <c r="AU272" i="104"/>
  <c r="AX272" i="104"/>
  <c r="BA272" i="104"/>
  <c r="BD272" i="104"/>
  <c r="BE272" i="104"/>
  <c r="BF272" i="104"/>
  <c r="J220" i="104"/>
  <c r="M220" i="104"/>
  <c r="R220" i="104"/>
  <c r="S220" i="104"/>
  <c r="V220" i="104"/>
  <c r="Y220" i="104"/>
  <c r="Z220" i="104"/>
  <c r="AA220" i="104"/>
  <c r="AD220" i="104"/>
  <c r="AG220" i="104"/>
  <c r="AJ220" i="104"/>
  <c r="AK220" i="104"/>
  <c r="AN220" i="104"/>
  <c r="AQ220" i="104"/>
  <c r="AT220" i="104"/>
  <c r="AU220" i="104"/>
  <c r="AX220" i="104"/>
  <c r="BA220" i="104"/>
  <c r="BD220" i="104"/>
  <c r="BE220" i="104"/>
  <c r="BF220" i="104"/>
  <c r="J261" i="104"/>
  <c r="M261" i="104"/>
  <c r="R261" i="104"/>
  <c r="S261" i="104"/>
  <c r="V261" i="104"/>
  <c r="Y261" i="104"/>
  <c r="Z261" i="104"/>
  <c r="AA261" i="104"/>
  <c r="AD261" i="104"/>
  <c r="AG261" i="104"/>
  <c r="AJ261" i="104"/>
  <c r="AK261" i="104"/>
  <c r="AN261" i="104"/>
  <c r="AQ261" i="104"/>
  <c r="AT261" i="104"/>
  <c r="AU261" i="104"/>
  <c r="AX261" i="104"/>
  <c r="BA261" i="104"/>
  <c r="BD261" i="104"/>
  <c r="BE261" i="104"/>
  <c r="BF261" i="104"/>
  <c r="J240" i="104"/>
  <c r="M240" i="104"/>
  <c r="R240" i="104"/>
  <c r="S240" i="104"/>
  <c r="V240" i="104"/>
  <c r="Y240" i="104"/>
  <c r="Z240" i="104"/>
  <c r="AA240" i="104"/>
  <c r="AD240" i="104"/>
  <c r="AG240" i="104"/>
  <c r="AJ240" i="104"/>
  <c r="AK240" i="104"/>
  <c r="AN240" i="104"/>
  <c r="AQ240" i="104"/>
  <c r="AT240" i="104"/>
  <c r="AU240" i="104"/>
  <c r="AX240" i="104"/>
  <c r="BA240" i="104"/>
  <c r="BD240" i="104"/>
  <c r="BE240" i="104"/>
  <c r="BF240" i="104"/>
  <c r="J260" i="104"/>
  <c r="M260" i="104"/>
  <c r="R260" i="104"/>
  <c r="S260" i="104"/>
  <c r="V260" i="104"/>
  <c r="Y260" i="104"/>
  <c r="Z260" i="104"/>
  <c r="AA260" i="104"/>
  <c r="AD260" i="104"/>
  <c r="AG260" i="104"/>
  <c r="AJ260" i="104"/>
  <c r="AK260" i="104"/>
  <c r="AN260" i="104"/>
  <c r="AQ260" i="104"/>
  <c r="AT260" i="104"/>
  <c r="AU260" i="104"/>
  <c r="AX260" i="104"/>
  <c r="BA260" i="104"/>
  <c r="BD260" i="104"/>
  <c r="BE260" i="104"/>
  <c r="BF260" i="104"/>
  <c r="J212" i="104"/>
  <c r="M212" i="104"/>
  <c r="R212" i="104"/>
  <c r="S212" i="104"/>
  <c r="V212" i="104"/>
  <c r="Y212" i="104"/>
  <c r="Z212" i="104"/>
  <c r="AA212" i="104"/>
  <c r="AD212" i="104"/>
  <c r="AG212" i="104"/>
  <c r="AJ212" i="104"/>
  <c r="AK212" i="104"/>
  <c r="AN212" i="104"/>
  <c r="AQ212" i="104"/>
  <c r="AT212" i="104"/>
  <c r="AU212" i="104"/>
  <c r="AX212" i="104"/>
  <c r="BA212" i="104"/>
  <c r="BD212" i="104"/>
  <c r="BE212" i="104"/>
  <c r="BF212" i="104"/>
  <c r="J283" i="104"/>
  <c r="M283" i="104"/>
  <c r="R283" i="104"/>
  <c r="S283" i="104"/>
  <c r="V283" i="104"/>
  <c r="Y283" i="104"/>
  <c r="Z283" i="104"/>
  <c r="AA283" i="104"/>
  <c r="AD283" i="104"/>
  <c r="AG283" i="104"/>
  <c r="AJ283" i="104"/>
  <c r="AK283" i="104"/>
  <c r="AN283" i="104"/>
  <c r="AQ283" i="104"/>
  <c r="AT283" i="104"/>
  <c r="AU283" i="104"/>
  <c r="AX283" i="104"/>
  <c r="BA283" i="104"/>
  <c r="BD283" i="104"/>
  <c r="BE283" i="104"/>
  <c r="BF283" i="104"/>
  <c r="J216" i="104"/>
  <c r="M216" i="104"/>
  <c r="R216" i="104"/>
  <c r="S216" i="104"/>
  <c r="V216" i="104"/>
  <c r="Y216" i="104"/>
  <c r="Z216" i="104"/>
  <c r="AA216" i="104"/>
  <c r="AD216" i="104"/>
  <c r="AG216" i="104"/>
  <c r="AJ216" i="104"/>
  <c r="AK216" i="104"/>
  <c r="AN216" i="104"/>
  <c r="AQ216" i="104"/>
  <c r="AT216" i="104"/>
  <c r="AU216" i="104"/>
  <c r="AX216" i="104"/>
  <c r="BA216" i="104"/>
  <c r="BD216" i="104"/>
  <c r="BE216" i="104"/>
  <c r="BF216" i="104"/>
  <c r="J239" i="104"/>
  <c r="M239" i="104"/>
  <c r="R239" i="104"/>
  <c r="S239" i="104"/>
  <c r="V239" i="104"/>
  <c r="Y239" i="104"/>
  <c r="Z239" i="104"/>
  <c r="AA239" i="104"/>
  <c r="AD239" i="104"/>
  <c r="AG239" i="104"/>
  <c r="AJ239" i="104"/>
  <c r="AK239" i="104"/>
  <c r="AN239" i="104"/>
  <c r="AQ239" i="104"/>
  <c r="AT239" i="104"/>
  <c r="AU239" i="104"/>
  <c r="AX239" i="104"/>
  <c r="BA239" i="104"/>
  <c r="BD239" i="104"/>
  <c r="BE239" i="104"/>
  <c r="BF239" i="104"/>
  <c r="J259" i="104"/>
  <c r="M259" i="104"/>
  <c r="R259" i="104"/>
  <c r="S259" i="104"/>
  <c r="V259" i="104"/>
  <c r="Y259" i="104"/>
  <c r="Z259" i="104"/>
  <c r="AA259" i="104"/>
  <c r="AD259" i="104"/>
  <c r="AG259" i="104"/>
  <c r="AJ259" i="104"/>
  <c r="AK259" i="104"/>
  <c r="AN259" i="104"/>
  <c r="AQ259" i="104"/>
  <c r="AT259" i="104"/>
  <c r="AU259" i="104"/>
  <c r="AX259" i="104"/>
  <c r="BA259" i="104"/>
  <c r="BD259" i="104"/>
  <c r="BE259" i="104"/>
  <c r="BF259" i="104"/>
  <c r="J267" i="104"/>
  <c r="M267" i="104"/>
  <c r="R267" i="104"/>
  <c r="S267" i="104"/>
  <c r="V267" i="104"/>
  <c r="Y267" i="104"/>
  <c r="Z267" i="104"/>
  <c r="AA267" i="104"/>
  <c r="AD267" i="104"/>
  <c r="AG267" i="104"/>
  <c r="AJ267" i="104"/>
  <c r="AK267" i="104"/>
  <c r="AN267" i="104"/>
  <c r="AQ267" i="104"/>
  <c r="AT267" i="104"/>
  <c r="AU267" i="104"/>
  <c r="AX267" i="104"/>
  <c r="BA267" i="104"/>
  <c r="BD267" i="104"/>
  <c r="BE267" i="104"/>
  <c r="BF267" i="104"/>
  <c r="J238" i="104"/>
  <c r="M238" i="104"/>
  <c r="R238" i="104"/>
  <c r="S238" i="104"/>
  <c r="V238" i="104"/>
  <c r="Y238" i="104"/>
  <c r="Z238" i="104"/>
  <c r="AA238" i="104"/>
  <c r="AD238" i="104"/>
  <c r="AG238" i="104"/>
  <c r="AJ238" i="104"/>
  <c r="AK238" i="104"/>
  <c r="AN238" i="104"/>
  <c r="AQ238" i="104"/>
  <c r="AT238" i="104"/>
  <c r="AU238" i="104"/>
  <c r="AX238" i="104"/>
  <c r="BA238" i="104"/>
  <c r="BD238" i="104"/>
  <c r="BE238" i="104"/>
  <c r="BF238" i="104"/>
  <c r="J209" i="104"/>
  <c r="M209" i="104"/>
  <c r="R209" i="104"/>
  <c r="S209" i="104"/>
  <c r="V209" i="104"/>
  <c r="Y209" i="104"/>
  <c r="Z209" i="104"/>
  <c r="AA209" i="104"/>
  <c r="AD209" i="104"/>
  <c r="AG209" i="104"/>
  <c r="AJ209" i="104"/>
  <c r="AK209" i="104"/>
  <c r="AN209" i="104"/>
  <c r="AQ209" i="104"/>
  <c r="AT209" i="104"/>
  <c r="AU209" i="104"/>
  <c r="AX209" i="104"/>
  <c r="BA209" i="104"/>
  <c r="BD209" i="104"/>
  <c r="BE209" i="104"/>
  <c r="BF209" i="104"/>
  <c r="J225" i="104"/>
  <c r="M225" i="104"/>
  <c r="R225" i="104"/>
  <c r="S225" i="104"/>
  <c r="V225" i="104"/>
  <c r="Y225" i="104"/>
  <c r="Z225" i="104"/>
  <c r="AA225" i="104"/>
  <c r="AD225" i="104"/>
  <c r="AG225" i="104"/>
  <c r="AJ225" i="104"/>
  <c r="AK225" i="104"/>
  <c r="AN225" i="104"/>
  <c r="AQ225" i="104"/>
  <c r="AT225" i="104"/>
  <c r="AU225" i="104"/>
  <c r="AX225" i="104"/>
  <c r="BA225" i="104"/>
  <c r="BD225" i="104"/>
  <c r="BE225" i="104"/>
  <c r="BF225" i="104"/>
  <c r="J211" i="104"/>
  <c r="M211" i="104"/>
  <c r="R211" i="104"/>
  <c r="S211" i="104"/>
  <c r="V211" i="104"/>
  <c r="Y211" i="104"/>
  <c r="Z211" i="104"/>
  <c r="AA211" i="104"/>
  <c r="AD211" i="104"/>
  <c r="AG211" i="104"/>
  <c r="AJ211" i="104"/>
  <c r="AK211" i="104"/>
  <c r="AN211" i="104"/>
  <c r="AQ211" i="104"/>
  <c r="AT211" i="104"/>
  <c r="AU211" i="104"/>
  <c r="AX211" i="104"/>
  <c r="BA211" i="104"/>
  <c r="BD211" i="104"/>
  <c r="BE211" i="104"/>
  <c r="BF211" i="104"/>
  <c r="J269" i="104"/>
  <c r="M269" i="104"/>
  <c r="R269" i="104"/>
  <c r="S269" i="104"/>
  <c r="V269" i="104"/>
  <c r="Y269" i="104"/>
  <c r="Z269" i="104"/>
  <c r="AA269" i="104"/>
  <c r="AD269" i="104"/>
  <c r="AG269" i="104"/>
  <c r="AJ269" i="104"/>
  <c r="AK269" i="104"/>
  <c r="AN269" i="104"/>
  <c r="AQ269" i="104"/>
  <c r="AT269" i="104"/>
  <c r="AU269" i="104"/>
  <c r="AX269" i="104"/>
  <c r="BA269" i="104"/>
  <c r="BD269" i="104"/>
  <c r="BE269" i="104"/>
  <c r="BF269" i="104"/>
  <c r="J263" i="104"/>
  <c r="M263" i="104"/>
  <c r="R263" i="104"/>
  <c r="S263" i="104"/>
  <c r="V263" i="104"/>
  <c r="Y263" i="104"/>
  <c r="Z263" i="104"/>
  <c r="AA263" i="104"/>
  <c r="AD263" i="104"/>
  <c r="AG263" i="104"/>
  <c r="AJ263" i="104"/>
  <c r="AK263" i="104"/>
  <c r="AN263" i="104"/>
  <c r="AQ263" i="104"/>
  <c r="AT263" i="104"/>
  <c r="AU263" i="104"/>
  <c r="AX263" i="104"/>
  <c r="BA263" i="104"/>
  <c r="BD263" i="104"/>
  <c r="BE263" i="104"/>
  <c r="BF263" i="104"/>
  <c r="J250" i="104"/>
  <c r="M250" i="104"/>
  <c r="R250" i="104"/>
  <c r="S250" i="104"/>
  <c r="V250" i="104"/>
  <c r="Y250" i="104"/>
  <c r="Z250" i="104"/>
  <c r="AA250" i="104"/>
  <c r="AD250" i="104"/>
  <c r="AG250" i="104"/>
  <c r="AJ250" i="104"/>
  <c r="AK250" i="104"/>
  <c r="AN250" i="104"/>
  <c r="AQ250" i="104"/>
  <c r="AT250" i="104"/>
  <c r="AU250" i="104"/>
  <c r="AX250" i="104"/>
  <c r="BA250" i="104"/>
  <c r="BD250" i="104"/>
  <c r="BE250" i="104"/>
  <c r="BF250" i="104"/>
  <c r="J285" i="104"/>
  <c r="M285" i="104"/>
  <c r="R285" i="104"/>
  <c r="S285" i="104"/>
  <c r="V285" i="104"/>
  <c r="Y285" i="104"/>
  <c r="Z285" i="104"/>
  <c r="AA285" i="104"/>
  <c r="AD285" i="104"/>
  <c r="AG285" i="104"/>
  <c r="AJ285" i="104"/>
  <c r="AK285" i="104"/>
  <c r="AN285" i="104"/>
  <c r="AQ285" i="104"/>
  <c r="AT285" i="104"/>
  <c r="AU285" i="104"/>
  <c r="AX285" i="104"/>
  <c r="BA285" i="104"/>
  <c r="BD285" i="104"/>
  <c r="BE285" i="104"/>
  <c r="BF285" i="104"/>
  <c r="J215" i="104"/>
  <c r="M215" i="104"/>
  <c r="R215" i="104"/>
  <c r="S215" i="104"/>
  <c r="V215" i="104"/>
  <c r="Y215" i="104"/>
  <c r="Z215" i="104"/>
  <c r="AA215" i="104"/>
  <c r="AD215" i="104"/>
  <c r="AG215" i="104"/>
  <c r="AJ215" i="104"/>
  <c r="AK215" i="104"/>
  <c r="AN215" i="104"/>
  <c r="AQ215" i="104"/>
  <c r="AT215" i="104"/>
  <c r="AU215" i="104"/>
  <c r="AX215" i="104"/>
  <c r="BA215" i="104"/>
  <c r="BD215" i="104"/>
  <c r="BE215" i="104"/>
  <c r="BF215" i="104"/>
  <c r="J258" i="104"/>
  <c r="M258" i="104"/>
  <c r="R258" i="104"/>
  <c r="S258" i="104"/>
  <c r="V258" i="104"/>
  <c r="Y258" i="104"/>
  <c r="Z258" i="104"/>
  <c r="AA258" i="104"/>
  <c r="AD258" i="104"/>
  <c r="AG258" i="104"/>
  <c r="AJ258" i="104"/>
  <c r="AK258" i="104"/>
  <c r="AN258" i="104"/>
  <c r="AQ258" i="104"/>
  <c r="AT258" i="104"/>
  <c r="AU258" i="104"/>
  <c r="AX258" i="104"/>
  <c r="BA258" i="104"/>
  <c r="BD258" i="104"/>
  <c r="BE258" i="104"/>
  <c r="BF258" i="104"/>
  <c r="J237" i="104"/>
  <c r="M237" i="104"/>
  <c r="R237" i="104"/>
  <c r="S237" i="104"/>
  <c r="V237" i="104"/>
  <c r="Y237" i="104"/>
  <c r="Z237" i="104"/>
  <c r="AA237" i="104"/>
  <c r="AD237" i="104"/>
  <c r="AG237" i="104"/>
  <c r="AJ237" i="104"/>
  <c r="AK237" i="104"/>
  <c r="AN237" i="104"/>
  <c r="AQ237" i="104"/>
  <c r="AT237" i="104"/>
  <c r="AU237" i="104"/>
  <c r="AX237" i="104"/>
  <c r="BA237" i="104"/>
  <c r="BD237" i="104"/>
  <c r="BE237" i="104"/>
  <c r="BF237" i="104"/>
  <c r="J219" i="104"/>
  <c r="M219" i="104"/>
  <c r="R219" i="104"/>
  <c r="S219" i="104"/>
  <c r="V219" i="104"/>
  <c r="Y219" i="104"/>
  <c r="Z219" i="104"/>
  <c r="AA219" i="104"/>
  <c r="AD219" i="104"/>
  <c r="AG219" i="104"/>
  <c r="AJ219" i="104"/>
  <c r="AK219" i="104"/>
  <c r="AN219" i="104"/>
  <c r="AQ219" i="104"/>
  <c r="AT219" i="104"/>
  <c r="AU219" i="104"/>
  <c r="AX219" i="104"/>
  <c r="BA219" i="104"/>
  <c r="BD219" i="104"/>
  <c r="BE219" i="104"/>
  <c r="BF219" i="104"/>
  <c r="J252" i="104"/>
  <c r="M252" i="104"/>
  <c r="R252" i="104"/>
  <c r="S252" i="104"/>
  <c r="V252" i="104"/>
  <c r="Y252" i="104"/>
  <c r="Z252" i="104"/>
  <c r="AA252" i="104"/>
  <c r="AD252" i="104"/>
  <c r="AG252" i="104"/>
  <c r="AJ252" i="104"/>
  <c r="AK252" i="104"/>
  <c r="AN252" i="104"/>
  <c r="AQ252" i="104"/>
  <c r="AT252" i="104"/>
  <c r="AU252" i="104"/>
  <c r="AX252" i="104"/>
  <c r="BA252" i="104"/>
  <c r="BD252" i="104"/>
  <c r="BE252" i="104"/>
  <c r="BF252" i="104"/>
  <c r="J281" i="104"/>
  <c r="M281" i="104"/>
  <c r="R281" i="104"/>
  <c r="S281" i="104"/>
  <c r="V281" i="104"/>
  <c r="Y281" i="104"/>
  <c r="Z281" i="104"/>
  <c r="AA281" i="104"/>
  <c r="AD281" i="104"/>
  <c r="AG281" i="104"/>
  <c r="AJ281" i="104"/>
  <c r="AK281" i="104"/>
  <c r="AN281" i="104"/>
  <c r="AQ281" i="104"/>
  <c r="AT281" i="104"/>
  <c r="AU281" i="104"/>
  <c r="AX281" i="104"/>
  <c r="BA281" i="104"/>
  <c r="BD281" i="104"/>
  <c r="BE281" i="104"/>
  <c r="BF281" i="104"/>
  <c r="J251" i="104"/>
  <c r="M251" i="104"/>
  <c r="R251" i="104"/>
  <c r="S251" i="104"/>
  <c r="V251" i="104"/>
  <c r="Y251" i="104"/>
  <c r="Z251" i="104"/>
  <c r="AA251" i="104"/>
  <c r="AD251" i="104"/>
  <c r="AG251" i="104"/>
  <c r="AJ251" i="104"/>
  <c r="AK251" i="104"/>
  <c r="AN251" i="104"/>
  <c r="AQ251" i="104"/>
  <c r="AT251" i="104"/>
  <c r="AU251" i="104"/>
  <c r="AX251" i="104"/>
  <c r="BA251" i="104"/>
  <c r="BD251" i="104"/>
  <c r="BE251" i="104"/>
  <c r="BF251" i="104"/>
  <c r="J257" i="104"/>
  <c r="M257" i="104"/>
  <c r="R257" i="104"/>
  <c r="S257" i="104"/>
  <c r="V257" i="104"/>
  <c r="Y257" i="104"/>
  <c r="Z257" i="104"/>
  <c r="AA257" i="104"/>
  <c r="AD257" i="104"/>
  <c r="AG257" i="104"/>
  <c r="AJ257" i="104"/>
  <c r="AK257" i="104"/>
  <c r="AN257" i="104"/>
  <c r="AQ257" i="104"/>
  <c r="AT257" i="104"/>
  <c r="AU257" i="104"/>
  <c r="AX257" i="104"/>
  <c r="BA257" i="104"/>
  <c r="BD257" i="104"/>
  <c r="BE257" i="104"/>
  <c r="BF257" i="104"/>
  <c r="J230" i="104"/>
  <c r="M230" i="104"/>
  <c r="R230" i="104"/>
  <c r="S230" i="104"/>
  <c r="V230" i="104"/>
  <c r="Y230" i="104"/>
  <c r="Z230" i="104"/>
  <c r="AA230" i="104"/>
  <c r="AD230" i="104"/>
  <c r="AG230" i="104"/>
  <c r="AJ230" i="104"/>
  <c r="AK230" i="104"/>
  <c r="AN230" i="104"/>
  <c r="AQ230" i="104"/>
  <c r="AT230" i="104"/>
  <c r="AU230" i="104"/>
  <c r="AX230" i="104"/>
  <c r="BA230" i="104"/>
  <c r="BD230" i="104"/>
  <c r="BE230" i="104"/>
  <c r="BF230" i="104"/>
  <c r="J256" i="104"/>
  <c r="M256" i="104"/>
  <c r="R256" i="104"/>
  <c r="S256" i="104"/>
  <c r="V256" i="104"/>
  <c r="Y256" i="104"/>
  <c r="Z256" i="104"/>
  <c r="AA256" i="104"/>
  <c r="AD256" i="104"/>
  <c r="AG256" i="104"/>
  <c r="AJ256" i="104"/>
  <c r="AK256" i="104"/>
  <c r="AN256" i="104"/>
  <c r="AQ256" i="104"/>
  <c r="AT256" i="104"/>
  <c r="AU256" i="104"/>
  <c r="AX256" i="104"/>
  <c r="BA256" i="104"/>
  <c r="BD256" i="104"/>
  <c r="BE256" i="104"/>
  <c r="BF256" i="104"/>
  <c r="J266" i="104"/>
  <c r="M266" i="104"/>
  <c r="R266" i="104"/>
  <c r="S266" i="104"/>
  <c r="V266" i="104"/>
  <c r="Y266" i="104"/>
  <c r="Z266" i="104"/>
  <c r="AA266" i="104"/>
  <c r="AD266" i="104"/>
  <c r="AG266" i="104"/>
  <c r="AJ266" i="104"/>
  <c r="AK266" i="104"/>
  <c r="AN266" i="104"/>
  <c r="AQ266" i="104"/>
  <c r="AT266" i="104"/>
  <c r="AU266" i="104"/>
  <c r="AX266" i="104"/>
  <c r="BA266" i="104"/>
  <c r="BD266" i="104"/>
  <c r="BE266" i="104"/>
  <c r="BF266" i="104"/>
  <c r="J280" i="104"/>
  <c r="M280" i="104"/>
  <c r="R280" i="104"/>
  <c r="S280" i="104"/>
  <c r="V280" i="104"/>
  <c r="Y280" i="104"/>
  <c r="Z280" i="104"/>
  <c r="AA280" i="104"/>
  <c r="AD280" i="104"/>
  <c r="AG280" i="104"/>
  <c r="AJ280" i="104"/>
  <c r="AK280" i="104"/>
  <c r="AN280" i="104"/>
  <c r="AQ280" i="104"/>
  <c r="AT280" i="104"/>
  <c r="AU280" i="104"/>
  <c r="AX280" i="104"/>
  <c r="BA280" i="104"/>
  <c r="BD280" i="104"/>
  <c r="BE280" i="104"/>
  <c r="BF280" i="104"/>
  <c r="J270" i="104"/>
  <c r="M270" i="104"/>
  <c r="R270" i="104"/>
  <c r="S270" i="104"/>
  <c r="V270" i="104"/>
  <c r="Y270" i="104"/>
  <c r="Z270" i="104"/>
  <c r="AA270" i="104"/>
  <c r="AD270" i="104"/>
  <c r="AG270" i="104"/>
  <c r="AJ270" i="104"/>
  <c r="AK270" i="104"/>
  <c r="AN270" i="104"/>
  <c r="AQ270" i="104"/>
  <c r="AT270" i="104"/>
  <c r="AU270" i="104"/>
  <c r="AX270" i="104"/>
  <c r="BA270" i="104"/>
  <c r="BD270" i="104"/>
  <c r="BE270" i="104"/>
  <c r="BF270" i="104"/>
  <c r="J276" i="104"/>
  <c r="M276" i="104"/>
  <c r="R276" i="104"/>
  <c r="S276" i="104"/>
  <c r="V276" i="104"/>
  <c r="Y276" i="104"/>
  <c r="Z276" i="104"/>
  <c r="AA276" i="104"/>
  <c r="AD276" i="104"/>
  <c r="AG276" i="104"/>
  <c r="AJ276" i="104"/>
  <c r="AK276" i="104"/>
  <c r="AN276" i="104"/>
  <c r="AQ276" i="104"/>
  <c r="AT276" i="104"/>
  <c r="AU276" i="104"/>
  <c r="AX276" i="104"/>
  <c r="BA276" i="104"/>
  <c r="BD276" i="104"/>
  <c r="BE276" i="104"/>
  <c r="BF276" i="104"/>
  <c r="J235" i="104"/>
  <c r="M235" i="104"/>
  <c r="R235" i="104"/>
  <c r="S235" i="104"/>
  <c r="V235" i="104"/>
  <c r="Y235" i="104"/>
  <c r="Z235" i="104"/>
  <c r="AA235" i="104"/>
  <c r="AD235" i="104"/>
  <c r="AG235" i="104"/>
  <c r="AJ235" i="104"/>
  <c r="AK235" i="104"/>
  <c r="AN235" i="104"/>
  <c r="AQ235" i="104"/>
  <c r="AT235" i="104"/>
  <c r="AU235" i="104"/>
  <c r="AX235" i="104"/>
  <c r="BA235" i="104"/>
  <c r="BD235" i="104"/>
  <c r="BE235" i="104"/>
  <c r="BF235" i="104"/>
  <c r="J218" i="104"/>
  <c r="M218" i="104"/>
  <c r="R218" i="104"/>
  <c r="S218" i="104"/>
  <c r="V218" i="104"/>
  <c r="Y218" i="104"/>
  <c r="Z218" i="104"/>
  <c r="AA218" i="104"/>
  <c r="AD218" i="104"/>
  <c r="AG218" i="104"/>
  <c r="AJ218" i="104"/>
  <c r="AK218" i="104"/>
  <c r="AN218" i="104"/>
  <c r="AQ218" i="104"/>
  <c r="AT218" i="104"/>
  <c r="AU218" i="104"/>
  <c r="AX218" i="104"/>
  <c r="BA218" i="104"/>
  <c r="BD218" i="104"/>
  <c r="BE218" i="104"/>
  <c r="BF218" i="104"/>
  <c r="J268" i="104"/>
  <c r="M268" i="104"/>
  <c r="R268" i="104"/>
  <c r="S268" i="104"/>
  <c r="V268" i="104"/>
  <c r="Y268" i="104"/>
  <c r="Z268" i="104"/>
  <c r="AA268" i="104"/>
  <c r="AD268" i="104"/>
  <c r="AG268" i="104"/>
  <c r="AJ268" i="104"/>
  <c r="AK268" i="104"/>
  <c r="AN268" i="104"/>
  <c r="AQ268" i="104"/>
  <c r="AT268" i="104"/>
  <c r="AU268" i="104"/>
  <c r="AX268" i="104"/>
  <c r="BA268" i="104"/>
  <c r="BD268" i="104"/>
  <c r="BE268" i="104"/>
  <c r="BF268" i="104"/>
  <c r="J265" i="104"/>
  <c r="M265" i="104"/>
  <c r="R265" i="104"/>
  <c r="S265" i="104"/>
  <c r="V265" i="104"/>
  <c r="Y265" i="104"/>
  <c r="Z265" i="104"/>
  <c r="AA265" i="104"/>
  <c r="AD265" i="104"/>
  <c r="AG265" i="104"/>
  <c r="AJ265" i="104"/>
  <c r="AK265" i="104"/>
  <c r="AN265" i="104"/>
  <c r="AQ265" i="104"/>
  <c r="AT265" i="104"/>
  <c r="AU265" i="104"/>
  <c r="AX265" i="104"/>
  <c r="BA265" i="104"/>
  <c r="BD265" i="104"/>
  <c r="BE265" i="104"/>
  <c r="BF265" i="104"/>
  <c r="J236" i="104"/>
  <c r="M236" i="104"/>
  <c r="R236" i="104"/>
  <c r="S236" i="104"/>
  <c r="V236" i="104"/>
  <c r="Y236" i="104"/>
  <c r="Z236" i="104"/>
  <c r="AA236" i="104"/>
  <c r="AD236" i="104"/>
  <c r="AG236" i="104"/>
  <c r="AJ236" i="104"/>
  <c r="AK236" i="104"/>
  <c r="AN236" i="104"/>
  <c r="AQ236" i="104"/>
  <c r="AT236" i="104"/>
  <c r="AU236" i="104"/>
  <c r="AX236" i="104"/>
  <c r="BA236" i="104"/>
  <c r="BD236" i="104"/>
  <c r="BE236" i="104"/>
  <c r="BF236" i="104"/>
  <c r="J229" i="104"/>
  <c r="M229" i="104"/>
  <c r="R229" i="104"/>
  <c r="S229" i="104"/>
  <c r="V229" i="104"/>
  <c r="Y229" i="104"/>
  <c r="Z229" i="104"/>
  <c r="AA229" i="104"/>
  <c r="AD229" i="104"/>
  <c r="AG229" i="104"/>
  <c r="AJ229" i="104"/>
  <c r="AK229" i="104"/>
  <c r="AN229" i="104"/>
  <c r="AQ229" i="104"/>
  <c r="AT229" i="104"/>
  <c r="AU229" i="104"/>
  <c r="AX229" i="104"/>
  <c r="BA229" i="104"/>
  <c r="BD229" i="104"/>
  <c r="BE229" i="104"/>
  <c r="BF229" i="104"/>
  <c r="J249" i="104"/>
  <c r="M249" i="104"/>
  <c r="R249" i="104"/>
  <c r="S249" i="104"/>
  <c r="V249" i="104"/>
  <c r="Y249" i="104"/>
  <c r="Z249" i="104"/>
  <c r="AA249" i="104"/>
  <c r="AD249" i="104"/>
  <c r="AG249" i="104"/>
  <c r="AJ249" i="104"/>
  <c r="AK249" i="104"/>
  <c r="AN249" i="104"/>
  <c r="AQ249" i="104"/>
  <c r="AT249" i="104"/>
  <c r="AU249" i="104"/>
  <c r="AX249" i="104"/>
  <c r="BA249" i="104"/>
  <c r="BD249" i="104"/>
  <c r="BE249" i="104"/>
  <c r="BF249" i="104"/>
  <c r="J228" i="104"/>
  <c r="M228" i="104"/>
  <c r="R228" i="104"/>
  <c r="S228" i="104"/>
  <c r="V228" i="104"/>
  <c r="Y228" i="104"/>
  <c r="Z228" i="104"/>
  <c r="AA228" i="104"/>
  <c r="AD228" i="104"/>
  <c r="AG228" i="104"/>
  <c r="AJ228" i="104"/>
  <c r="AK228" i="104"/>
  <c r="AN228" i="104"/>
  <c r="AQ228" i="104"/>
  <c r="AT228" i="104"/>
  <c r="AU228" i="104"/>
  <c r="AX228" i="104"/>
  <c r="BA228" i="104"/>
  <c r="BD228" i="104"/>
  <c r="BE228" i="104"/>
  <c r="BF228" i="104"/>
  <c r="J279" i="104"/>
  <c r="M279" i="104"/>
  <c r="R279" i="104"/>
  <c r="S279" i="104"/>
  <c r="V279" i="104"/>
  <c r="Y279" i="104"/>
  <c r="Z279" i="104"/>
  <c r="AA279" i="104"/>
  <c r="AD279" i="104"/>
  <c r="AG279" i="104"/>
  <c r="AJ279" i="104"/>
  <c r="AK279" i="104"/>
  <c r="AN279" i="104"/>
  <c r="AQ279" i="104"/>
  <c r="AT279" i="104"/>
  <c r="AU279" i="104"/>
  <c r="AX279" i="104"/>
  <c r="BA279" i="104"/>
  <c r="BD279" i="104"/>
  <c r="BE279" i="104"/>
  <c r="BF279" i="104"/>
  <c r="J255" i="104"/>
  <c r="M255" i="104"/>
  <c r="R255" i="104"/>
  <c r="S255" i="104"/>
  <c r="V255" i="104"/>
  <c r="Y255" i="104"/>
  <c r="Z255" i="104"/>
  <c r="AA255" i="104"/>
  <c r="AD255" i="104"/>
  <c r="AG255" i="104"/>
  <c r="AJ255" i="104"/>
  <c r="AK255" i="104"/>
  <c r="AN255" i="104"/>
  <c r="AQ255" i="104"/>
  <c r="AT255" i="104"/>
  <c r="AU255" i="104"/>
  <c r="AX255" i="104"/>
  <c r="BA255" i="104"/>
  <c r="BD255" i="104"/>
  <c r="BE255" i="104"/>
  <c r="BF255" i="104"/>
  <c r="J275" i="104"/>
  <c r="M275" i="104"/>
  <c r="R275" i="104"/>
  <c r="S275" i="104"/>
  <c r="V275" i="104"/>
  <c r="Y275" i="104"/>
  <c r="Z275" i="104"/>
  <c r="AA275" i="104"/>
  <c r="AD275" i="104"/>
  <c r="AG275" i="104"/>
  <c r="AJ275" i="104"/>
  <c r="AK275" i="104"/>
  <c r="AN275" i="104"/>
  <c r="AQ275" i="104"/>
  <c r="AT275" i="104"/>
  <c r="AU275" i="104"/>
  <c r="AX275" i="104"/>
  <c r="BA275" i="104"/>
  <c r="BD275" i="104"/>
  <c r="BE275" i="104"/>
  <c r="BF275" i="104"/>
  <c r="J248" i="104"/>
  <c r="M248" i="104"/>
  <c r="R248" i="104"/>
  <c r="S248" i="104"/>
  <c r="V248" i="104"/>
  <c r="Y248" i="104"/>
  <c r="Z248" i="104"/>
  <c r="AA248" i="104"/>
  <c r="AD248" i="104"/>
  <c r="AG248" i="104"/>
  <c r="AJ248" i="104"/>
  <c r="AK248" i="104"/>
  <c r="AN248" i="104"/>
  <c r="AQ248" i="104"/>
  <c r="AT248" i="104"/>
  <c r="AU248" i="104"/>
  <c r="AX248" i="104"/>
  <c r="BA248" i="104"/>
  <c r="BD248" i="104"/>
  <c r="BE248" i="104"/>
  <c r="BF248" i="104"/>
  <c r="J247" i="104"/>
  <c r="M247" i="104"/>
  <c r="R247" i="104"/>
  <c r="S247" i="104"/>
  <c r="V247" i="104"/>
  <c r="Y247" i="104"/>
  <c r="Z247" i="104"/>
  <c r="AA247" i="104"/>
  <c r="AD247" i="104"/>
  <c r="AG247" i="104"/>
  <c r="AJ247" i="104"/>
  <c r="AK247" i="104"/>
  <c r="AN247" i="104"/>
  <c r="AQ247" i="104"/>
  <c r="AT247" i="104"/>
  <c r="AU247" i="104"/>
  <c r="AX247" i="104"/>
  <c r="BA247" i="104"/>
  <c r="BD247" i="104"/>
  <c r="BE247" i="104"/>
  <c r="BF247" i="104"/>
  <c r="J227" i="104"/>
  <c r="M227" i="104"/>
  <c r="R227" i="104"/>
  <c r="S227" i="104"/>
  <c r="V227" i="104"/>
  <c r="Y227" i="104"/>
  <c r="Z227" i="104"/>
  <c r="AA227" i="104"/>
  <c r="AD227" i="104"/>
  <c r="AG227" i="104"/>
  <c r="AJ227" i="104"/>
  <c r="AK227" i="104"/>
  <c r="AN227" i="104"/>
  <c r="AQ227" i="104"/>
  <c r="AT227" i="104"/>
  <c r="AU227" i="104"/>
  <c r="AX227" i="104"/>
  <c r="BA227" i="104"/>
  <c r="BD227" i="104"/>
  <c r="BE227" i="104"/>
  <c r="BF227" i="104"/>
  <c r="J224" i="104"/>
  <c r="M224" i="104"/>
  <c r="R224" i="104"/>
  <c r="S224" i="104"/>
  <c r="V224" i="104"/>
  <c r="Y224" i="104"/>
  <c r="Z224" i="104"/>
  <c r="AA224" i="104"/>
  <c r="AD224" i="104"/>
  <c r="AG224" i="104"/>
  <c r="AJ224" i="104"/>
  <c r="AK224" i="104"/>
  <c r="AN224" i="104"/>
  <c r="AQ224" i="104"/>
  <c r="AT224" i="104"/>
  <c r="AU224" i="104"/>
  <c r="AX224" i="104"/>
  <c r="BA224" i="104"/>
  <c r="BD224" i="104"/>
  <c r="BE224" i="104"/>
  <c r="BF224" i="104"/>
  <c r="J271" i="104"/>
  <c r="M271" i="104"/>
  <c r="R271" i="104"/>
  <c r="S271" i="104"/>
  <c r="V271" i="104"/>
  <c r="Y271" i="104"/>
  <c r="Z271" i="104"/>
  <c r="AA271" i="104"/>
  <c r="AD271" i="104"/>
  <c r="AG271" i="104"/>
  <c r="AJ271" i="104"/>
  <c r="AK271" i="104"/>
  <c r="AN271" i="104"/>
  <c r="AQ271" i="104"/>
  <c r="AT271" i="104"/>
  <c r="AU271" i="104"/>
  <c r="AX271" i="104"/>
  <c r="BA271" i="104"/>
  <c r="BD271" i="104"/>
  <c r="BE271" i="104"/>
  <c r="BF271" i="104"/>
  <c r="J223" i="104"/>
  <c r="M223" i="104"/>
  <c r="R223" i="104"/>
  <c r="S223" i="104"/>
  <c r="V223" i="104"/>
  <c r="Y223" i="104"/>
  <c r="Z223" i="104"/>
  <c r="AA223" i="104"/>
  <c r="AD223" i="104"/>
  <c r="AG223" i="104"/>
  <c r="AJ223" i="104"/>
  <c r="AK223" i="104"/>
  <c r="AN223" i="104"/>
  <c r="AQ223" i="104"/>
  <c r="AT223" i="104"/>
  <c r="AU223" i="104"/>
  <c r="AX223" i="104"/>
  <c r="BA223" i="104"/>
  <c r="BD223" i="104"/>
  <c r="BE223" i="104"/>
  <c r="BF223" i="104"/>
  <c r="J214" i="104"/>
  <c r="M214" i="104"/>
  <c r="R214" i="104"/>
  <c r="S214" i="104"/>
  <c r="V214" i="104"/>
  <c r="Y214" i="104"/>
  <c r="Z214" i="104"/>
  <c r="AA214" i="104"/>
  <c r="AD214" i="104"/>
  <c r="AG214" i="104"/>
  <c r="AJ214" i="104"/>
  <c r="AK214" i="104"/>
  <c r="AN214" i="104"/>
  <c r="AQ214" i="104"/>
  <c r="AT214" i="104"/>
  <c r="AU214" i="104"/>
  <c r="AX214" i="104"/>
  <c r="BA214" i="104"/>
  <c r="BD214" i="104"/>
  <c r="BE214" i="104"/>
  <c r="BF214" i="104"/>
  <c r="J284" i="104"/>
  <c r="M284" i="104"/>
  <c r="R284" i="104"/>
  <c r="S284" i="104"/>
  <c r="V284" i="104"/>
  <c r="Y284" i="104"/>
  <c r="Z284" i="104"/>
  <c r="AA284" i="104"/>
  <c r="AD284" i="104"/>
  <c r="AG284" i="104"/>
  <c r="AJ284" i="104"/>
  <c r="AK284" i="104"/>
  <c r="AN284" i="104"/>
  <c r="AQ284" i="104"/>
  <c r="AT284" i="104"/>
  <c r="AU284" i="104"/>
  <c r="AX284" i="104"/>
  <c r="BA284" i="104"/>
  <c r="BD284" i="104"/>
  <c r="BE284" i="104"/>
  <c r="BF284" i="104"/>
  <c r="J246" i="104"/>
  <c r="M246" i="104"/>
  <c r="R246" i="104"/>
  <c r="S246" i="104"/>
  <c r="V246" i="104"/>
  <c r="Y246" i="104"/>
  <c r="Z246" i="104"/>
  <c r="AA246" i="104"/>
  <c r="AD246" i="104"/>
  <c r="AG246" i="104"/>
  <c r="AJ246" i="104"/>
  <c r="AK246" i="104"/>
  <c r="AN246" i="104"/>
  <c r="AQ246" i="104"/>
  <c r="AT246" i="104"/>
  <c r="AU246" i="104"/>
  <c r="AX246" i="104"/>
  <c r="BA246" i="104"/>
  <c r="BD246" i="104"/>
  <c r="BE246" i="104"/>
  <c r="BF246" i="104"/>
  <c r="J254" i="104"/>
  <c r="M254" i="104"/>
  <c r="R254" i="104"/>
  <c r="S254" i="104"/>
  <c r="V254" i="104"/>
  <c r="Y254" i="104"/>
  <c r="Z254" i="104"/>
  <c r="AA254" i="104"/>
  <c r="AD254" i="104"/>
  <c r="AG254" i="104"/>
  <c r="AJ254" i="104"/>
  <c r="AK254" i="104"/>
  <c r="AN254" i="104"/>
  <c r="AQ254" i="104"/>
  <c r="AT254" i="104"/>
  <c r="AU254" i="104"/>
  <c r="AX254" i="104"/>
  <c r="BA254" i="104"/>
  <c r="BD254" i="104"/>
  <c r="BE254" i="104"/>
  <c r="BF254" i="104"/>
  <c r="J245" i="104"/>
  <c r="M245" i="104"/>
  <c r="R245" i="104"/>
  <c r="S245" i="104"/>
  <c r="V245" i="104"/>
  <c r="Y245" i="104"/>
  <c r="Z245" i="104"/>
  <c r="AA245" i="104"/>
  <c r="AD245" i="104"/>
  <c r="AG245" i="104"/>
  <c r="AJ245" i="104"/>
  <c r="AK245" i="104"/>
  <c r="AN245" i="104"/>
  <c r="AQ245" i="104"/>
  <c r="AT245" i="104"/>
  <c r="AU245" i="104"/>
  <c r="AX245" i="104"/>
  <c r="BA245" i="104"/>
  <c r="BD245" i="104"/>
  <c r="BE245" i="104"/>
  <c r="BF245" i="104"/>
  <c r="J234" i="104"/>
  <c r="M234" i="104"/>
  <c r="R234" i="104"/>
  <c r="S234" i="104"/>
  <c r="V234" i="104"/>
  <c r="Y234" i="104"/>
  <c r="Z234" i="104"/>
  <c r="AA234" i="104"/>
  <c r="AD234" i="104"/>
  <c r="AG234" i="104"/>
  <c r="AJ234" i="104"/>
  <c r="AK234" i="104"/>
  <c r="AN234" i="104"/>
  <c r="AQ234" i="104"/>
  <c r="AT234" i="104"/>
  <c r="AU234" i="104"/>
  <c r="AX234" i="104"/>
  <c r="BA234" i="104"/>
  <c r="BD234" i="104"/>
  <c r="BE234" i="104"/>
  <c r="BF234" i="104"/>
  <c r="J262" i="104"/>
  <c r="M262" i="104"/>
  <c r="R262" i="104"/>
  <c r="S262" i="104"/>
  <c r="V262" i="104"/>
  <c r="Y262" i="104"/>
  <c r="Z262" i="104"/>
  <c r="AA262" i="104"/>
  <c r="AD262" i="104"/>
  <c r="AG262" i="104"/>
  <c r="AJ262" i="104"/>
  <c r="AK262" i="104"/>
  <c r="AN262" i="104"/>
  <c r="AQ262" i="104"/>
  <c r="AT262" i="104"/>
  <c r="AU262" i="104"/>
  <c r="AX262" i="104"/>
  <c r="BA262" i="104"/>
  <c r="BD262" i="104"/>
  <c r="BE262" i="104"/>
  <c r="BF262" i="104"/>
  <c r="J233" i="104"/>
  <c r="M233" i="104"/>
  <c r="R233" i="104"/>
  <c r="S233" i="104"/>
  <c r="V233" i="104"/>
  <c r="Y233" i="104"/>
  <c r="Z233" i="104"/>
  <c r="AA233" i="104"/>
  <c r="AD233" i="104"/>
  <c r="AG233" i="104"/>
  <c r="AJ233" i="104"/>
  <c r="AK233" i="104"/>
  <c r="AN233" i="104"/>
  <c r="AQ233" i="104"/>
  <c r="AT233" i="104"/>
  <c r="AU233" i="104"/>
  <c r="AX233" i="104"/>
  <c r="BA233" i="104"/>
  <c r="BD233" i="104"/>
  <c r="BE233" i="104"/>
  <c r="BF233" i="104"/>
  <c r="J244" i="104"/>
  <c r="M244" i="104"/>
  <c r="R244" i="104"/>
  <c r="S244" i="104"/>
  <c r="V244" i="104"/>
  <c r="Y244" i="104"/>
  <c r="Z244" i="104"/>
  <c r="AA244" i="104"/>
  <c r="AD244" i="104"/>
  <c r="AG244" i="104"/>
  <c r="AJ244" i="104"/>
  <c r="AK244" i="104"/>
  <c r="AN244" i="104"/>
  <c r="AQ244" i="104"/>
  <c r="AT244" i="104"/>
  <c r="AU244" i="104"/>
  <c r="AX244" i="104"/>
  <c r="BA244" i="104"/>
  <c r="BD244" i="104"/>
  <c r="BE244" i="104"/>
  <c r="BF244" i="104"/>
  <c r="J226" i="104"/>
  <c r="M226" i="104"/>
  <c r="R226" i="104"/>
  <c r="S226" i="104"/>
  <c r="V226" i="104"/>
  <c r="Y226" i="104"/>
  <c r="Z226" i="104"/>
  <c r="AA226" i="104"/>
  <c r="AD226" i="104"/>
  <c r="AG226" i="104"/>
  <c r="AJ226" i="104"/>
  <c r="AK226" i="104"/>
  <c r="AN226" i="104"/>
  <c r="AQ226" i="104"/>
  <c r="AT226" i="104"/>
  <c r="AU226" i="104"/>
  <c r="AX226" i="104"/>
  <c r="BA226" i="104"/>
  <c r="BD226" i="104"/>
  <c r="BE226" i="104"/>
  <c r="BF226" i="104"/>
  <c r="J274" i="104"/>
  <c r="M274" i="104"/>
  <c r="R274" i="104"/>
  <c r="S274" i="104"/>
  <c r="V274" i="104"/>
  <c r="Y274" i="104"/>
  <c r="Z274" i="104"/>
  <c r="AA274" i="104"/>
  <c r="AD274" i="104"/>
  <c r="AG274" i="104"/>
  <c r="AJ274" i="104"/>
  <c r="AK274" i="104"/>
  <c r="AN274" i="104"/>
  <c r="AQ274" i="104"/>
  <c r="AT274" i="104"/>
  <c r="AU274" i="104"/>
  <c r="AX274" i="104"/>
  <c r="BA274" i="104"/>
  <c r="BD274" i="104"/>
  <c r="BE274" i="104"/>
  <c r="BF274" i="104"/>
  <c r="J278" i="104"/>
  <c r="M278" i="104"/>
  <c r="R278" i="104"/>
  <c r="S278" i="104"/>
  <c r="V278" i="104"/>
  <c r="Y278" i="104"/>
  <c r="Z278" i="104"/>
  <c r="AA278" i="104"/>
  <c r="AD278" i="104"/>
  <c r="AG278" i="104"/>
  <c r="AJ278" i="104"/>
  <c r="AK278" i="104"/>
  <c r="AN278" i="104"/>
  <c r="AQ278" i="104"/>
  <c r="AT278" i="104"/>
  <c r="AU278" i="104"/>
  <c r="AX278" i="104"/>
  <c r="BA278" i="104"/>
  <c r="BD278" i="104"/>
  <c r="BE278" i="104"/>
  <c r="BF278" i="104"/>
  <c r="J277" i="104"/>
  <c r="M277" i="104"/>
  <c r="R277" i="104"/>
  <c r="S277" i="104"/>
  <c r="V277" i="104"/>
  <c r="Y277" i="104"/>
  <c r="Z277" i="104"/>
  <c r="AA277" i="104"/>
  <c r="AD277" i="104"/>
  <c r="AG277" i="104"/>
  <c r="AJ277" i="104"/>
  <c r="AK277" i="104"/>
  <c r="AN277" i="104"/>
  <c r="AQ277" i="104"/>
  <c r="AT277" i="104"/>
  <c r="AU277" i="104"/>
  <c r="AX277" i="104"/>
  <c r="BA277" i="104"/>
  <c r="BD277" i="104"/>
  <c r="BE277" i="104"/>
  <c r="BF277" i="104"/>
  <c r="J243" i="104"/>
  <c r="M243" i="104"/>
  <c r="R243" i="104"/>
  <c r="S243" i="104"/>
  <c r="V243" i="104"/>
  <c r="Y243" i="104"/>
  <c r="Z243" i="104"/>
  <c r="AA243" i="104"/>
  <c r="AD243" i="104"/>
  <c r="AG243" i="104"/>
  <c r="AJ243" i="104"/>
  <c r="AK243" i="104"/>
  <c r="AN243" i="104"/>
  <c r="AQ243" i="104"/>
  <c r="AT243" i="104"/>
  <c r="AU243" i="104"/>
  <c r="AX243" i="104"/>
  <c r="BA243" i="104"/>
  <c r="BD243" i="104"/>
  <c r="BE243" i="104"/>
  <c r="BF243" i="104"/>
  <c r="J242" i="104"/>
  <c r="M242" i="104"/>
  <c r="R242" i="104"/>
  <c r="S242" i="104"/>
  <c r="V242" i="104"/>
  <c r="Y242" i="104"/>
  <c r="Z242" i="104"/>
  <c r="AA242" i="104"/>
  <c r="AD242" i="104"/>
  <c r="AG242" i="104"/>
  <c r="AJ242" i="104"/>
  <c r="AK242" i="104"/>
  <c r="AN242" i="104"/>
  <c r="AQ242" i="104"/>
  <c r="AT242" i="104"/>
  <c r="AU242" i="104"/>
  <c r="AX242" i="104"/>
  <c r="BA242" i="104"/>
  <c r="BD242" i="104"/>
  <c r="BE242" i="104"/>
  <c r="BF242" i="104"/>
  <c r="J222" i="104"/>
  <c r="M222" i="104"/>
  <c r="R222" i="104"/>
  <c r="S222" i="104"/>
  <c r="V222" i="104"/>
  <c r="Y222" i="104"/>
  <c r="Z222" i="104"/>
  <c r="AA222" i="104"/>
  <c r="AD222" i="104"/>
  <c r="AG222" i="104"/>
  <c r="AJ222" i="104"/>
  <c r="AK222" i="104"/>
  <c r="AN222" i="104"/>
  <c r="AQ222" i="104"/>
  <c r="AT222" i="104"/>
  <c r="AU222" i="104"/>
  <c r="AX222" i="104"/>
  <c r="BA222" i="104"/>
  <c r="BD222" i="104"/>
  <c r="BE222" i="104"/>
  <c r="BF222" i="104"/>
  <c r="J273" i="104"/>
  <c r="M273" i="104"/>
  <c r="R273" i="104"/>
  <c r="S273" i="104"/>
  <c r="V273" i="104"/>
  <c r="Y273" i="104"/>
  <c r="Z273" i="104"/>
  <c r="AA273" i="104"/>
  <c r="AD273" i="104"/>
  <c r="AG273" i="104"/>
  <c r="AJ273" i="104"/>
  <c r="AK273" i="104"/>
  <c r="AN273" i="104"/>
  <c r="AQ273" i="104"/>
  <c r="AT273" i="104"/>
  <c r="AU273" i="104"/>
  <c r="AX273" i="104"/>
  <c r="BA273" i="104"/>
  <c r="BD273" i="104"/>
  <c r="BE273" i="104"/>
  <c r="BF273" i="104"/>
  <c r="J241" i="104"/>
  <c r="M241" i="104"/>
  <c r="R241" i="104"/>
  <c r="S241" i="104"/>
  <c r="V241" i="104"/>
  <c r="Y241" i="104"/>
  <c r="Z241" i="104"/>
  <c r="AA241" i="104"/>
  <c r="AD241" i="104"/>
  <c r="AG241" i="104"/>
  <c r="AJ241" i="104"/>
  <c r="AK241" i="104"/>
  <c r="AN241" i="104"/>
  <c r="AQ241" i="104"/>
  <c r="AT241" i="104"/>
  <c r="AU241" i="104"/>
  <c r="AX241" i="104"/>
  <c r="BA241" i="104"/>
  <c r="BD241" i="104"/>
  <c r="BE241" i="104"/>
  <c r="BF241" i="104"/>
  <c r="J264" i="104"/>
  <c r="M264" i="104"/>
  <c r="R264" i="104"/>
  <c r="S264" i="104"/>
  <c r="V264" i="104"/>
  <c r="Y264" i="104"/>
  <c r="Z264" i="104"/>
  <c r="AA264" i="104"/>
  <c r="AD264" i="104"/>
  <c r="AG264" i="104"/>
  <c r="AJ264" i="104"/>
  <c r="AK264" i="104"/>
  <c r="AN264" i="104"/>
  <c r="AQ264" i="104"/>
  <c r="AT264" i="104"/>
  <c r="AU264" i="104"/>
  <c r="AX264" i="104"/>
  <c r="BA264" i="104"/>
  <c r="BD264" i="104"/>
  <c r="BE264" i="104"/>
  <c r="BF264" i="104"/>
  <c r="J232" i="104"/>
  <c r="M232" i="104"/>
  <c r="R232" i="104"/>
  <c r="S232" i="104"/>
  <c r="V232" i="104"/>
  <c r="Y232" i="104"/>
  <c r="Z232" i="104"/>
  <c r="AA232" i="104"/>
  <c r="AD232" i="104"/>
  <c r="AG232" i="104"/>
  <c r="AJ232" i="104"/>
  <c r="AK232" i="104"/>
  <c r="AN232" i="104"/>
  <c r="AQ232" i="104"/>
  <c r="AT232" i="104"/>
  <c r="AU232" i="104"/>
  <c r="AX232" i="104"/>
  <c r="BA232" i="104"/>
  <c r="BD232" i="104"/>
  <c r="BE232" i="104"/>
  <c r="BF232" i="104"/>
  <c r="J282" i="104"/>
  <c r="M282" i="104"/>
  <c r="R282" i="104"/>
  <c r="S282" i="104"/>
  <c r="V282" i="104"/>
  <c r="Y282" i="104"/>
  <c r="Z282" i="104"/>
  <c r="AA282" i="104"/>
  <c r="AD282" i="104"/>
  <c r="AG282" i="104"/>
  <c r="AJ282" i="104"/>
  <c r="AK282" i="104"/>
  <c r="AN282" i="104"/>
  <c r="AQ282" i="104"/>
  <c r="AT282" i="104"/>
  <c r="AU282" i="104"/>
  <c r="AX282" i="104"/>
  <c r="BA282" i="104"/>
  <c r="BD282" i="104"/>
  <c r="BE282" i="104"/>
  <c r="BF282" i="104"/>
  <c r="J208" i="104"/>
  <c r="M208" i="104"/>
  <c r="R208" i="104"/>
  <c r="S208" i="104"/>
  <c r="V208" i="104"/>
  <c r="Y208" i="104"/>
  <c r="Z208" i="104"/>
  <c r="AA208" i="104"/>
  <c r="AD208" i="104"/>
  <c r="AG208" i="104"/>
  <c r="AJ208" i="104"/>
  <c r="AK208" i="104"/>
  <c r="AN208" i="104"/>
  <c r="AQ208" i="104"/>
  <c r="AT208" i="104"/>
  <c r="AU208" i="104"/>
  <c r="AX208" i="104"/>
  <c r="BA208" i="104"/>
  <c r="BD208" i="104"/>
  <c r="BE208" i="104"/>
  <c r="BF208" i="104"/>
  <c r="J217" i="104"/>
  <c r="M217" i="104"/>
  <c r="R217" i="104"/>
  <c r="S217" i="104"/>
  <c r="V217" i="104"/>
  <c r="Y217" i="104"/>
  <c r="Z217" i="104"/>
  <c r="AA217" i="104"/>
  <c r="AD217" i="104"/>
  <c r="AG217" i="104"/>
  <c r="AJ217" i="104"/>
  <c r="AK217" i="104"/>
  <c r="AN217" i="104"/>
  <c r="AQ217" i="104"/>
  <c r="AT217" i="104"/>
  <c r="AU217" i="104"/>
  <c r="AX217" i="104"/>
  <c r="BA217" i="104"/>
  <c r="BD217" i="104"/>
  <c r="BE217" i="104"/>
  <c r="BF217" i="104"/>
  <c r="J210" i="104"/>
  <c r="M210" i="104"/>
  <c r="R210" i="104"/>
  <c r="S210" i="104"/>
  <c r="V210" i="104"/>
  <c r="Y210" i="104"/>
  <c r="Z210" i="104"/>
  <c r="AA210" i="104"/>
  <c r="AD210" i="104"/>
  <c r="AG210" i="104"/>
  <c r="AJ210" i="104"/>
  <c r="AK210" i="104"/>
  <c r="AN210" i="104"/>
  <c r="AQ210" i="104"/>
  <c r="AT210" i="104"/>
  <c r="AU210" i="104"/>
  <c r="AX210" i="104"/>
  <c r="BA210" i="104"/>
  <c r="BD210" i="104"/>
  <c r="BE210" i="104"/>
  <c r="BF210" i="104"/>
  <c r="J213" i="104"/>
  <c r="M213" i="104"/>
  <c r="R213" i="104"/>
  <c r="S213" i="104"/>
  <c r="V213" i="104"/>
  <c r="Y213" i="104"/>
  <c r="Z213" i="104"/>
  <c r="AA213" i="104"/>
  <c r="AD213" i="104"/>
  <c r="AG213" i="104"/>
  <c r="AJ213" i="104"/>
  <c r="AK213" i="104"/>
  <c r="AN213" i="104"/>
  <c r="AQ213" i="104"/>
  <c r="AT213" i="104"/>
  <c r="AU213" i="104"/>
  <c r="AX213" i="104"/>
  <c r="BA213" i="104"/>
  <c r="BD213" i="104"/>
  <c r="BE213" i="104"/>
  <c r="BF213" i="104"/>
  <c r="J221" i="104"/>
  <c r="M221" i="104"/>
  <c r="R221" i="104"/>
  <c r="S221" i="104"/>
  <c r="V221" i="104"/>
  <c r="Y221" i="104"/>
  <c r="Z221" i="104"/>
  <c r="AA221" i="104"/>
  <c r="AD221" i="104"/>
  <c r="AG221" i="104"/>
  <c r="AJ221" i="104"/>
  <c r="AK221" i="104"/>
  <c r="AN221" i="104"/>
  <c r="AQ221" i="104"/>
  <c r="AT221" i="104"/>
  <c r="AU221" i="104"/>
  <c r="AX221" i="104"/>
  <c r="BA221" i="104"/>
  <c r="BD221" i="104"/>
  <c r="BE221" i="104"/>
  <c r="BF221" i="104"/>
  <c r="J253" i="104"/>
  <c r="M253" i="104"/>
  <c r="R253" i="104"/>
  <c r="S253" i="104"/>
  <c r="V253" i="104"/>
  <c r="Y253" i="104"/>
  <c r="Z253" i="104"/>
  <c r="AA253" i="104"/>
  <c r="AD253" i="104"/>
  <c r="AG253" i="104"/>
  <c r="AJ253" i="104"/>
  <c r="AK253" i="104"/>
  <c r="AN253" i="104"/>
  <c r="AQ253" i="104"/>
  <c r="AT253" i="104"/>
  <c r="AU253" i="104"/>
  <c r="AX253" i="104"/>
  <c r="BA253" i="104"/>
  <c r="BD253" i="104"/>
  <c r="BE253" i="104"/>
  <c r="BF253" i="104"/>
  <c r="J82" i="251"/>
  <c r="M82" i="251"/>
  <c r="R82" i="251"/>
  <c r="S82" i="251"/>
  <c r="V82" i="251"/>
  <c r="Y82" i="251"/>
  <c r="Z82" i="251"/>
  <c r="AA82" i="251"/>
  <c r="AD82" i="251"/>
  <c r="AG82" i="251"/>
  <c r="AJ82" i="251"/>
  <c r="AK82" i="251"/>
  <c r="AN82" i="251"/>
  <c r="AQ82" i="251"/>
  <c r="AT82" i="251"/>
  <c r="AU82" i="251"/>
  <c r="AX82" i="251"/>
  <c r="BA82" i="251"/>
  <c r="BD82" i="251"/>
  <c r="BE82" i="251"/>
  <c r="BF82" i="251"/>
  <c r="J379" i="251"/>
  <c r="M379" i="251"/>
  <c r="R379" i="251"/>
  <c r="S379" i="251"/>
  <c r="V379" i="251"/>
  <c r="Y379" i="251"/>
  <c r="Z379" i="251"/>
  <c r="AA379" i="251"/>
  <c r="AD379" i="251"/>
  <c r="AG379" i="251"/>
  <c r="AJ379" i="251"/>
  <c r="AK379" i="251"/>
  <c r="AN379" i="251"/>
  <c r="AQ379" i="251"/>
  <c r="AT379" i="251"/>
  <c r="AU379" i="251"/>
  <c r="AX379" i="251"/>
  <c r="BA379" i="251"/>
  <c r="BD379" i="251"/>
  <c r="BE379" i="251"/>
  <c r="BF379" i="251"/>
  <c r="J235" i="251"/>
  <c r="M235" i="251"/>
  <c r="R235" i="251"/>
  <c r="S235" i="251"/>
  <c r="V235" i="251"/>
  <c r="Y235" i="251"/>
  <c r="Z235" i="251"/>
  <c r="AA235" i="251"/>
  <c r="AD235" i="251"/>
  <c r="AG235" i="251"/>
  <c r="AJ235" i="251"/>
  <c r="AK235" i="251"/>
  <c r="AN235" i="251"/>
  <c r="AQ235" i="251"/>
  <c r="AT235" i="251"/>
  <c r="AU235" i="251"/>
  <c r="AX235" i="251"/>
  <c r="BA235" i="251"/>
  <c r="BD235" i="251"/>
  <c r="BE235" i="251"/>
  <c r="BF235" i="251"/>
  <c r="J198" i="251"/>
  <c r="M198" i="251"/>
  <c r="R198" i="251"/>
  <c r="S198" i="251"/>
  <c r="V198" i="251"/>
  <c r="Y198" i="251"/>
  <c r="Z198" i="251"/>
  <c r="AA198" i="251"/>
  <c r="AD198" i="251"/>
  <c r="AG198" i="251"/>
  <c r="AJ198" i="251"/>
  <c r="AK198" i="251"/>
  <c r="AN198" i="251"/>
  <c r="AQ198" i="251"/>
  <c r="AT198" i="251"/>
  <c r="AU198" i="251"/>
  <c r="AX198" i="251"/>
  <c r="BA198" i="251"/>
  <c r="BD198" i="251"/>
  <c r="BE198" i="251"/>
  <c r="BF198" i="251"/>
  <c r="J301" i="251"/>
  <c r="M301" i="251"/>
  <c r="R301" i="251"/>
  <c r="S301" i="251"/>
  <c r="V301" i="251"/>
  <c r="Y301" i="251"/>
  <c r="Z301" i="251"/>
  <c r="AA301" i="251"/>
  <c r="AD301" i="251"/>
  <c r="AG301" i="251"/>
  <c r="AJ301" i="251"/>
  <c r="AK301" i="251"/>
  <c r="AN301" i="251"/>
  <c r="AQ301" i="251"/>
  <c r="AT301" i="251"/>
  <c r="AU301" i="251"/>
  <c r="AX301" i="251"/>
  <c r="BA301" i="251"/>
  <c r="BD301" i="251"/>
  <c r="BE301" i="251"/>
  <c r="BF301" i="251"/>
  <c r="J197" i="251"/>
  <c r="M197" i="251"/>
  <c r="R197" i="251"/>
  <c r="S197" i="251"/>
  <c r="V197" i="251"/>
  <c r="Y197" i="251"/>
  <c r="Z197" i="251"/>
  <c r="AA197" i="251"/>
  <c r="AD197" i="251"/>
  <c r="AG197" i="251"/>
  <c r="AJ197" i="251"/>
  <c r="AK197" i="251"/>
  <c r="AN197" i="251"/>
  <c r="AQ197" i="251"/>
  <c r="AT197" i="251"/>
  <c r="AU197" i="251"/>
  <c r="AX197" i="251"/>
  <c r="BA197" i="251"/>
  <c r="BD197" i="251"/>
  <c r="BE197" i="251"/>
  <c r="BF197" i="251"/>
  <c r="J261" i="251"/>
  <c r="M261" i="251"/>
  <c r="R261" i="251"/>
  <c r="S261" i="251"/>
  <c r="V261" i="251"/>
  <c r="Y261" i="251"/>
  <c r="Z261" i="251"/>
  <c r="AA261" i="251"/>
  <c r="AD261" i="251"/>
  <c r="AG261" i="251"/>
  <c r="AJ261" i="251"/>
  <c r="AK261" i="251"/>
  <c r="AN261" i="251"/>
  <c r="AQ261" i="251"/>
  <c r="AT261" i="251"/>
  <c r="AU261" i="251"/>
  <c r="AX261" i="251"/>
  <c r="BA261" i="251"/>
  <c r="BD261" i="251"/>
  <c r="BE261" i="251"/>
  <c r="BF261" i="251"/>
  <c r="J331" i="251"/>
  <c r="M331" i="251"/>
  <c r="R331" i="251"/>
  <c r="S331" i="251"/>
  <c r="V331" i="251"/>
  <c r="Y331" i="251"/>
  <c r="Z331" i="251"/>
  <c r="AA331" i="251"/>
  <c r="AD331" i="251"/>
  <c r="AG331" i="251"/>
  <c r="AJ331" i="251"/>
  <c r="AK331" i="251"/>
  <c r="AN331" i="251"/>
  <c r="AQ331" i="251"/>
  <c r="AT331" i="251"/>
  <c r="AU331" i="251"/>
  <c r="AX331" i="251"/>
  <c r="BA331" i="251"/>
  <c r="BD331" i="251"/>
  <c r="BE331" i="251"/>
  <c r="BF331" i="251"/>
  <c r="J234" i="251"/>
  <c r="M234" i="251"/>
  <c r="R234" i="251"/>
  <c r="S234" i="251"/>
  <c r="V234" i="251"/>
  <c r="Y234" i="251"/>
  <c r="Z234" i="251"/>
  <c r="AA234" i="251"/>
  <c r="AD234" i="251"/>
  <c r="AG234" i="251"/>
  <c r="AJ234" i="251"/>
  <c r="AK234" i="251"/>
  <c r="AN234" i="251"/>
  <c r="AQ234" i="251"/>
  <c r="AT234" i="251"/>
  <c r="AU234" i="251"/>
  <c r="AX234" i="251"/>
  <c r="BA234" i="251"/>
  <c r="BD234" i="251"/>
  <c r="BE234" i="251"/>
  <c r="BF234" i="251"/>
  <c r="J286" i="251"/>
  <c r="M286" i="251"/>
  <c r="R286" i="251"/>
  <c r="S286" i="251"/>
  <c r="V286" i="251"/>
  <c r="Y286" i="251"/>
  <c r="Z286" i="251"/>
  <c r="AA286" i="251"/>
  <c r="AD286" i="251"/>
  <c r="AG286" i="251"/>
  <c r="AJ286" i="251"/>
  <c r="AK286" i="251"/>
  <c r="AN286" i="251"/>
  <c r="AQ286" i="251"/>
  <c r="AT286" i="251"/>
  <c r="AU286" i="251"/>
  <c r="AX286" i="251"/>
  <c r="BA286" i="251"/>
  <c r="BD286" i="251"/>
  <c r="BE286" i="251"/>
  <c r="BF286" i="251"/>
  <c r="J330" i="251"/>
  <c r="M330" i="251"/>
  <c r="R330" i="251"/>
  <c r="S330" i="251"/>
  <c r="V330" i="251"/>
  <c r="Y330" i="251"/>
  <c r="Z330" i="251"/>
  <c r="AA330" i="251"/>
  <c r="AD330" i="251"/>
  <c r="AG330" i="251"/>
  <c r="AJ330" i="251"/>
  <c r="AK330" i="251"/>
  <c r="AN330" i="251"/>
  <c r="AQ330" i="251"/>
  <c r="AT330" i="251"/>
  <c r="AU330" i="251"/>
  <c r="AX330" i="251"/>
  <c r="BA330" i="251"/>
  <c r="BD330" i="251"/>
  <c r="BE330" i="251"/>
  <c r="BF330" i="251"/>
  <c r="J285" i="251"/>
  <c r="M285" i="251"/>
  <c r="R285" i="251"/>
  <c r="S285" i="251"/>
  <c r="V285" i="251"/>
  <c r="Y285" i="251"/>
  <c r="Z285" i="251"/>
  <c r="AA285" i="251"/>
  <c r="AD285" i="251"/>
  <c r="AG285" i="251"/>
  <c r="AJ285" i="251"/>
  <c r="AK285" i="251"/>
  <c r="AN285" i="251"/>
  <c r="AQ285" i="251"/>
  <c r="AT285" i="251"/>
  <c r="AU285" i="251"/>
  <c r="AX285" i="251"/>
  <c r="BA285" i="251"/>
  <c r="BD285" i="251"/>
  <c r="BE285" i="251"/>
  <c r="BF285" i="251"/>
  <c r="J260" i="251"/>
  <c r="M260" i="251"/>
  <c r="R260" i="251"/>
  <c r="S260" i="251"/>
  <c r="V260" i="251"/>
  <c r="Y260" i="251"/>
  <c r="Z260" i="251"/>
  <c r="AA260" i="251"/>
  <c r="AD260" i="251"/>
  <c r="AG260" i="251"/>
  <c r="AJ260" i="251"/>
  <c r="AK260" i="251"/>
  <c r="AN260" i="251"/>
  <c r="AQ260" i="251"/>
  <c r="AT260" i="251"/>
  <c r="AU260" i="251"/>
  <c r="AX260" i="251"/>
  <c r="BA260" i="251"/>
  <c r="BD260" i="251"/>
  <c r="BE260" i="251"/>
  <c r="BF260" i="251"/>
  <c r="J339" i="251"/>
  <c r="M339" i="251"/>
  <c r="R339" i="251"/>
  <c r="S339" i="251"/>
  <c r="V339" i="251"/>
  <c r="Y339" i="251"/>
  <c r="Z339" i="251"/>
  <c r="AA339" i="251"/>
  <c r="AD339" i="251"/>
  <c r="AG339" i="251"/>
  <c r="AJ339" i="251"/>
  <c r="AK339" i="251"/>
  <c r="AN339" i="251"/>
  <c r="AQ339" i="251"/>
  <c r="AT339" i="251"/>
  <c r="AU339" i="251"/>
  <c r="AX339" i="251"/>
  <c r="BA339" i="251"/>
  <c r="BD339" i="251"/>
  <c r="BE339" i="251"/>
  <c r="BF339" i="251"/>
  <c r="J142" i="251"/>
  <c r="M142" i="251"/>
  <c r="R142" i="251"/>
  <c r="S142" i="251"/>
  <c r="V142" i="251"/>
  <c r="Y142" i="251"/>
  <c r="Z142" i="251"/>
  <c r="AA142" i="251"/>
  <c r="AD142" i="251"/>
  <c r="AG142" i="251"/>
  <c r="AJ142" i="251"/>
  <c r="AK142" i="251"/>
  <c r="AN142" i="251"/>
  <c r="AQ142" i="251"/>
  <c r="AT142" i="251"/>
  <c r="AU142" i="251"/>
  <c r="AX142" i="251"/>
  <c r="BA142" i="251"/>
  <c r="BD142" i="251"/>
  <c r="BE142" i="251"/>
  <c r="BF142" i="251"/>
  <c r="J9" i="251"/>
  <c r="M9" i="251"/>
  <c r="R9" i="251"/>
  <c r="S9" i="251"/>
  <c r="V9" i="251"/>
  <c r="Y9" i="251"/>
  <c r="Z9" i="251"/>
  <c r="AA9" i="251"/>
  <c r="AD9" i="251"/>
  <c r="AG9" i="251"/>
  <c r="AJ9" i="251"/>
  <c r="AK9" i="251"/>
  <c r="AN9" i="251"/>
  <c r="AQ9" i="251"/>
  <c r="AT9" i="251"/>
  <c r="AU9" i="251"/>
  <c r="AX9" i="251"/>
  <c r="BA9" i="251"/>
  <c r="BD9" i="251"/>
  <c r="BE9" i="251"/>
  <c r="BF9" i="251"/>
  <c r="J46" i="251"/>
  <c r="M46" i="251"/>
  <c r="R46" i="251"/>
  <c r="S46" i="251"/>
  <c r="V46" i="251"/>
  <c r="Y46" i="251"/>
  <c r="Z46" i="251"/>
  <c r="AA46" i="251"/>
  <c r="AD46" i="251"/>
  <c r="AG46" i="251"/>
  <c r="AJ46" i="251"/>
  <c r="AK46" i="251"/>
  <c r="AN46" i="251"/>
  <c r="AQ46" i="251"/>
  <c r="AT46" i="251"/>
  <c r="AU46" i="251"/>
  <c r="AX46" i="251"/>
  <c r="BA46" i="251"/>
  <c r="BD46" i="251"/>
  <c r="BE46" i="251"/>
  <c r="BF46" i="251"/>
  <c r="J141" i="251"/>
  <c r="M141" i="251"/>
  <c r="R141" i="251"/>
  <c r="S141" i="251"/>
  <c r="V141" i="251"/>
  <c r="Y141" i="251"/>
  <c r="Z141" i="251"/>
  <c r="AA141" i="251"/>
  <c r="AD141" i="251"/>
  <c r="AG141" i="251"/>
  <c r="AJ141" i="251"/>
  <c r="AK141" i="251"/>
  <c r="AN141" i="251"/>
  <c r="AQ141" i="251"/>
  <c r="AT141" i="251"/>
  <c r="AU141" i="251"/>
  <c r="AX141" i="251"/>
  <c r="BA141" i="251"/>
  <c r="BD141" i="251"/>
  <c r="BE141" i="251"/>
  <c r="BF141" i="251"/>
  <c r="J259" i="251"/>
  <c r="M259" i="251"/>
  <c r="R259" i="251"/>
  <c r="S259" i="251"/>
  <c r="V259" i="251"/>
  <c r="Y259" i="251"/>
  <c r="Z259" i="251"/>
  <c r="AA259" i="251"/>
  <c r="AD259" i="251"/>
  <c r="AG259" i="251"/>
  <c r="AJ259" i="251"/>
  <c r="AK259" i="251"/>
  <c r="AN259" i="251"/>
  <c r="AQ259" i="251"/>
  <c r="AT259" i="251"/>
  <c r="AU259" i="251"/>
  <c r="AX259" i="251"/>
  <c r="BA259" i="251"/>
  <c r="BD259" i="251"/>
  <c r="BE259" i="251"/>
  <c r="BF259" i="251"/>
  <c r="J28" i="251"/>
  <c r="M28" i="251"/>
  <c r="R28" i="251"/>
  <c r="S28" i="251"/>
  <c r="V28" i="251"/>
  <c r="Y28" i="251"/>
  <c r="Z28" i="251"/>
  <c r="AA28" i="251"/>
  <c r="AD28" i="251"/>
  <c r="AG28" i="251"/>
  <c r="AJ28" i="251"/>
  <c r="AK28" i="251"/>
  <c r="AN28" i="251"/>
  <c r="AQ28" i="251"/>
  <c r="AT28" i="251"/>
  <c r="AU28" i="251"/>
  <c r="AX28" i="251"/>
  <c r="BA28" i="251"/>
  <c r="BD28" i="251"/>
  <c r="BE28" i="251"/>
  <c r="BF28" i="251"/>
  <c r="J6" i="251"/>
  <c r="M6" i="251"/>
  <c r="R6" i="251"/>
  <c r="S6" i="251"/>
  <c r="V6" i="251"/>
  <c r="Y6" i="251"/>
  <c r="Z6" i="251"/>
  <c r="AA6" i="251"/>
  <c r="AD6" i="251"/>
  <c r="AG6" i="251"/>
  <c r="AJ6" i="251"/>
  <c r="AK6" i="251"/>
  <c r="AN6" i="251"/>
  <c r="AQ6" i="251"/>
  <c r="AT6" i="251"/>
  <c r="AU6" i="251"/>
  <c r="AX6" i="251"/>
  <c r="BA6" i="251"/>
  <c r="BD6" i="251"/>
  <c r="BE6" i="251"/>
  <c r="BF6" i="251"/>
  <c r="J196" i="251"/>
  <c r="M196" i="251"/>
  <c r="R196" i="251"/>
  <c r="S196" i="251"/>
  <c r="V196" i="251"/>
  <c r="Y196" i="251"/>
  <c r="Z196" i="251"/>
  <c r="AA196" i="251"/>
  <c r="AD196" i="251"/>
  <c r="AG196" i="251"/>
  <c r="AJ196" i="251"/>
  <c r="AK196" i="251"/>
  <c r="AN196" i="251"/>
  <c r="AQ196" i="251"/>
  <c r="AT196" i="251"/>
  <c r="AU196" i="251"/>
  <c r="AX196" i="251"/>
  <c r="BA196" i="251"/>
  <c r="BD196" i="251"/>
  <c r="BE196" i="251"/>
  <c r="BF196" i="251"/>
  <c r="J4" i="251"/>
  <c r="M4" i="251"/>
  <c r="R4" i="251"/>
  <c r="S4" i="251"/>
  <c r="V4" i="251"/>
  <c r="Y4" i="251"/>
  <c r="Z4" i="251"/>
  <c r="AA4" i="251"/>
  <c r="AD4" i="251"/>
  <c r="AG4" i="251"/>
  <c r="AJ4" i="251"/>
  <c r="AK4" i="251"/>
  <c r="AN4" i="251"/>
  <c r="AQ4" i="251"/>
  <c r="AT4" i="251"/>
  <c r="AU4" i="251"/>
  <c r="AX4" i="251"/>
  <c r="BA4" i="251"/>
  <c r="BD4" i="251"/>
  <c r="BE4" i="251"/>
  <c r="BF4" i="251"/>
  <c r="J318" i="251"/>
  <c r="M318" i="251"/>
  <c r="R318" i="251"/>
  <c r="S318" i="251"/>
  <c r="V318" i="251"/>
  <c r="Y318" i="251"/>
  <c r="Z318" i="251"/>
  <c r="AA318" i="251"/>
  <c r="AD318" i="251"/>
  <c r="AG318" i="251"/>
  <c r="AJ318" i="251"/>
  <c r="AK318" i="251"/>
  <c r="AN318" i="251"/>
  <c r="AQ318" i="251"/>
  <c r="AT318" i="251"/>
  <c r="AU318" i="251"/>
  <c r="AX318" i="251"/>
  <c r="BA318" i="251"/>
  <c r="BD318" i="251"/>
  <c r="BE318" i="251"/>
  <c r="BF318" i="251"/>
  <c r="J38" i="251"/>
  <c r="M38" i="251"/>
  <c r="R38" i="251"/>
  <c r="S38" i="251"/>
  <c r="V38" i="251"/>
  <c r="Y38" i="251"/>
  <c r="Z38" i="251"/>
  <c r="AA38" i="251"/>
  <c r="AD38" i="251"/>
  <c r="AG38" i="251"/>
  <c r="AJ38" i="251"/>
  <c r="AK38" i="251"/>
  <c r="AN38" i="251"/>
  <c r="AQ38" i="251"/>
  <c r="AT38" i="251"/>
  <c r="AU38" i="251"/>
  <c r="AX38" i="251"/>
  <c r="BA38" i="251"/>
  <c r="BD38" i="251"/>
  <c r="BE38" i="251"/>
  <c r="BF38" i="251"/>
  <c r="J37" i="251"/>
  <c r="M37" i="251"/>
  <c r="R37" i="251"/>
  <c r="S37" i="251"/>
  <c r="V37" i="251"/>
  <c r="Y37" i="251"/>
  <c r="Z37" i="251"/>
  <c r="AA37" i="251"/>
  <c r="AD37" i="251"/>
  <c r="AG37" i="251"/>
  <c r="AJ37" i="251"/>
  <c r="AK37" i="251"/>
  <c r="AN37" i="251"/>
  <c r="AQ37" i="251"/>
  <c r="AT37" i="251"/>
  <c r="AU37" i="251"/>
  <c r="AX37" i="251"/>
  <c r="BA37" i="251"/>
  <c r="BD37" i="251"/>
  <c r="BE37" i="251"/>
  <c r="BF37" i="251"/>
  <c r="J140" i="251"/>
  <c r="M140" i="251"/>
  <c r="R140" i="251"/>
  <c r="S140" i="251"/>
  <c r="V140" i="251"/>
  <c r="Y140" i="251"/>
  <c r="Z140" i="251"/>
  <c r="AA140" i="251"/>
  <c r="AD140" i="251"/>
  <c r="AG140" i="251"/>
  <c r="AJ140" i="251"/>
  <c r="AK140" i="251"/>
  <c r="AN140" i="251"/>
  <c r="AQ140" i="251"/>
  <c r="AT140" i="251"/>
  <c r="AU140" i="251"/>
  <c r="AX140" i="251"/>
  <c r="BA140" i="251"/>
  <c r="BD140" i="251"/>
  <c r="BE140" i="251"/>
  <c r="BF140" i="251"/>
  <c r="J163" i="251"/>
  <c r="M163" i="251"/>
  <c r="R163" i="251"/>
  <c r="S163" i="251"/>
  <c r="V163" i="251"/>
  <c r="Y163" i="251"/>
  <c r="Z163" i="251"/>
  <c r="AA163" i="251"/>
  <c r="AD163" i="251"/>
  <c r="AG163" i="251"/>
  <c r="AJ163" i="251"/>
  <c r="AK163" i="251"/>
  <c r="AN163" i="251"/>
  <c r="AQ163" i="251"/>
  <c r="AT163" i="251"/>
  <c r="AU163" i="251"/>
  <c r="AX163" i="251"/>
  <c r="BA163" i="251"/>
  <c r="BD163" i="251"/>
  <c r="BE163" i="251"/>
  <c r="BF163" i="251"/>
  <c r="J116" i="251"/>
  <c r="M116" i="251"/>
  <c r="R116" i="251"/>
  <c r="S116" i="251"/>
  <c r="V116" i="251"/>
  <c r="Y116" i="251"/>
  <c r="Z116" i="251"/>
  <c r="AA116" i="251"/>
  <c r="AD116" i="251"/>
  <c r="AG116" i="251"/>
  <c r="AJ116" i="251"/>
  <c r="AK116" i="251"/>
  <c r="AN116" i="251"/>
  <c r="AQ116" i="251"/>
  <c r="AT116" i="251"/>
  <c r="AU116" i="251"/>
  <c r="AX116" i="251"/>
  <c r="BA116" i="251"/>
  <c r="BD116" i="251"/>
  <c r="BE116" i="251"/>
  <c r="BF116" i="251"/>
  <c r="J378" i="251"/>
  <c r="M378" i="251"/>
  <c r="R378" i="251"/>
  <c r="S378" i="251"/>
  <c r="V378" i="251"/>
  <c r="Y378" i="251"/>
  <c r="Z378" i="251"/>
  <c r="AA378" i="251"/>
  <c r="AD378" i="251"/>
  <c r="AG378" i="251"/>
  <c r="AJ378" i="251"/>
  <c r="AK378" i="251"/>
  <c r="AN378" i="251"/>
  <c r="AQ378" i="251"/>
  <c r="AT378" i="251"/>
  <c r="AU378" i="251"/>
  <c r="AX378" i="251"/>
  <c r="BA378" i="251"/>
  <c r="BD378" i="251"/>
  <c r="BE378" i="251"/>
  <c r="BF378" i="251"/>
  <c r="J233" i="251"/>
  <c r="M233" i="251"/>
  <c r="R233" i="251"/>
  <c r="S233" i="251"/>
  <c r="V233" i="251"/>
  <c r="Y233" i="251"/>
  <c r="Z233" i="251"/>
  <c r="AA233" i="251"/>
  <c r="AD233" i="251"/>
  <c r="AG233" i="251"/>
  <c r="AJ233" i="251"/>
  <c r="AK233" i="251"/>
  <c r="AN233" i="251"/>
  <c r="AQ233" i="251"/>
  <c r="AT233" i="251"/>
  <c r="AU233" i="251"/>
  <c r="AX233" i="251"/>
  <c r="BA233" i="251"/>
  <c r="BD233" i="251"/>
  <c r="BE233" i="251"/>
  <c r="BF233" i="251"/>
  <c r="J195" i="251"/>
  <c r="M195" i="251"/>
  <c r="R195" i="251"/>
  <c r="S195" i="251"/>
  <c r="V195" i="251"/>
  <c r="Y195" i="251"/>
  <c r="Z195" i="251"/>
  <c r="AA195" i="251"/>
  <c r="AD195" i="251"/>
  <c r="AG195" i="251"/>
  <c r="AJ195" i="251"/>
  <c r="AK195" i="251"/>
  <c r="AN195" i="251"/>
  <c r="AQ195" i="251"/>
  <c r="AT195" i="251"/>
  <c r="AU195" i="251"/>
  <c r="AX195" i="251"/>
  <c r="BA195" i="251"/>
  <c r="BD195" i="251"/>
  <c r="BE195" i="251"/>
  <c r="BF195" i="251"/>
  <c r="J317" i="251"/>
  <c r="M317" i="251"/>
  <c r="R317" i="251"/>
  <c r="S317" i="251"/>
  <c r="V317" i="251"/>
  <c r="Y317" i="251"/>
  <c r="Z317" i="251"/>
  <c r="AA317" i="251"/>
  <c r="AD317" i="251"/>
  <c r="AG317" i="251"/>
  <c r="AJ317" i="251"/>
  <c r="AK317" i="251"/>
  <c r="AN317" i="251"/>
  <c r="AQ317" i="251"/>
  <c r="AT317" i="251"/>
  <c r="AU317" i="251"/>
  <c r="AX317" i="251"/>
  <c r="BA317" i="251"/>
  <c r="BD317" i="251"/>
  <c r="BE317" i="251"/>
  <c r="BF317" i="251"/>
  <c r="J284" i="251"/>
  <c r="M284" i="251"/>
  <c r="R284" i="251"/>
  <c r="S284" i="251"/>
  <c r="V284" i="251"/>
  <c r="Y284" i="251"/>
  <c r="Z284" i="251"/>
  <c r="AA284" i="251"/>
  <c r="AD284" i="251"/>
  <c r="AG284" i="251"/>
  <c r="AJ284" i="251"/>
  <c r="AK284" i="251"/>
  <c r="AN284" i="251"/>
  <c r="AQ284" i="251"/>
  <c r="AT284" i="251"/>
  <c r="AU284" i="251"/>
  <c r="AX284" i="251"/>
  <c r="BA284" i="251"/>
  <c r="BD284" i="251"/>
  <c r="BE284" i="251"/>
  <c r="BF284" i="251"/>
  <c r="J232" i="251"/>
  <c r="M232" i="251"/>
  <c r="R232" i="251"/>
  <c r="S232" i="251"/>
  <c r="V232" i="251"/>
  <c r="Y232" i="251"/>
  <c r="Z232" i="251"/>
  <c r="AA232" i="251"/>
  <c r="AD232" i="251"/>
  <c r="AG232" i="251"/>
  <c r="AJ232" i="251"/>
  <c r="AK232" i="251"/>
  <c r="AN232" i="251"/>
  <c r="AQ232" i="251"/>
  <c r="AT232" i="251"/>
  <c r="AU232" i="251"/>
  <c r="AX232" i="251"/>
  <c r="BA232" i="251"/>
  <c r="BD232" i="251"/>
  <c r="BE232" i="251"/>
  <c r="BF232" i="251"/>
  <c r="J162" i="251"/>
  <c r="M162" i="251"/>
  <c r="R162" i="251"/>
  <c r="S162" i="251"/>
  <c r="V162" i="251"/>
  <c r="Y162" i="251"/>
  <c r="Z162" i="251"/>
  <c r="AA162" i="251"/>
  <c r="AD162" i="251"/>
  <c r="AG162" i="251"/>
  <c r="AJ162" i="251"/>
  <c r="AK162" i="251"/>
  <c r="AN162" i="251"/>
  <c r="AQ162" i="251"/>
  <c r="AT162" i="251"/>
  <c r="AU162" i="251"/>
  <c r="AX162" i="251"/>
  <c r="BA162" i="251"/>
  <c r="BD162" i="251"/>
  <c r="BE162" i="251"/>
  <c r="BF162" i="251"/>
  <c r="J194" i="251"/>
  <c r="M194" i="251"/>
  <c r="R194" i="251"/>
  <c r="S194" i="251"/>
  <c r="V194" i="251"/>
  <c r="Y194" i="251"/>
  <c r="Z194" i="251"/>
  <c r="AA194" i="251"/>
  <c r="AD194" i="251"/>
  <c r="AG194" i="251"/>
  <c r="AJ194" i="251"/>
  <c r="AK194" i="251"/>
  <c r="AN194" i="251"/>
  <c r="AQ194" i="251"/>
  <c r="AT194" i="251"/>
  <c r="AU194" i="251"/>
  <c r="AX194" i="251"/>
  <c r="BA194" i="251"/>
  <c r="BD194" i="251"/>
  <c r="BE194" i="251"/>
  <c r="BF194" i="251"/>
  <c r="J193" i="251"/>
  <c r="M193" i="251"/>
  <c r="R193" i="251"/>
  <c r="S193" i="251"/>
  <c r="V193" i="251"/>
  <c r="Y193" i="251"/>
  <c r="Z193" i="251"/>
  <c r="AA193" i="251"/>
  <c r="AD193" i="251"/>
  <c r="AG193" i="251"/>
  <c r="AJ193" i="251"/>
  <c r="AK193" i="251"/>
  <c r="AN193" i="251"/>
  <c r="AQ193" i="251"/>
  <c r="AT193" i="251"/>
  <c r="AU193" i="251"/>
  <c r="AX193" i="251"/>
  <c r="BA193" i="251"/>
  <c r="BD193" i="251"/>
  <c r="BE193" i="251"/>
  <c r="BF193" i="251"/>
  <c r="J283" i="251"/>
  <c r="M283" i="251"/>
  <c r="R283" i="251"/>
  <c r="S283" i="251"/>
  <c r="V283" i="251"/>
  <c r="Y283" i="251"/>
  <c r="Z283" i="251"/>
  <c r="AA283" i="251"/>
  <c r="AD283" i="251"/>
  <c r="AG283" i="251"/>
  <c r="AJ283" i="251"/>
  <c r="AK283" i="251"/>
  <c r="AN283" i="251"/>
  <c r="AQ283" i="251"/>
  <c r="AT283" i="251"/>
  <c r="AU283" i="251"/>
  <c r="AX283" i="251"/>
  <c r="BA283" i="251"/>
  <c r="BD283" i="251"/>
  <c r="BE283" i="251"/>
  <c r="BF283" i="251"/>
  <c r="J231" i="251"/>
  <c r="M231" i="251"/>
  <c r="R231" i="251"/>
  <c r="S231" i="251"/>
  <c r="V231" i="251"/>
  <c r="Y231" i="251"/>
  <c r="Z231" i="251"/>
  <c r="AA231" i="251"/>
  <c r="AD231" i="251"/>
  <c r="AG231" i="251"/>
  <c r="AJ231" i="251"/>
  <c r="AK231" i="251"/>
  <c r="AN231" i="251"/>
  <c r="AQ231" i="251"/>
  <c r="AT231" i="251"/>
  <c r="AU231" i="251"/>
  <c r="AX231" i="251"/>
  <c r="BA231" i="251"/>
  <c r="BD231" i="251"/>
  <c r="BE231" i="251"/>
  <c r="BF231" i="251"/>
  <c r="J258" i="251"/>
  <c r="M258" i="251"/>
  <c r="R258" i="251"/>
  <c r="S258" i="251"/>
  <c r="V258" i="251"/>
  <c r="Y258" i="251"/>
  <c r="Z258" i="251"/>
  <c r="AA258" i="251"/>
  <c r="AD258" i="251"/>
  <c r="AG258" i="251"/>
  <c r="AJ258" i="251"/>
  <c r="AK258" i="251"/>
  <c r="AN258" i="251"/>
  <c r="AQ258" i="251"/>
  <c r="AT258" i="251"/>
  <c r="AU258" i="251"/>
  <c r="AX258" i="251"/>
  <c r="BA258" i="251"/>
  <c r="BD258" i="251"/>
  <c r="BE258" i="251"/>
  <c r="BF258" i="251"/>
  <c r="J27" i="251"/>
  <c r="M27" i="251"/>
  <c r="R27" i="251"/>
  <c r="S27" i="251"/>
  <c r="V27" i="251"/>
  <c r="Y27" i="251"/>
  <c r="Z27" i="251"/>
  <c r="AA27" i="251"/>
  <c r="AD27" i="251"/>
  <c r="AG27" i="251"/>
  <c r="AJ27" i="251"/>
  <c r="AK27" i="251"/>
  <c r="AN27" i="251"/>
  <c r="AQ27" i="251"/>
  <c r="AT27" i="251"/>
  <c r="AU27" i="251"/>
  <c r="AX27" i="251"/>
  <c r="BA27" i="251"/>
  <c r="BD27" i="251"/>
  <c r="BE27" i="251"/>
  <c r="BF27" i="251"/>
  <c r="J36" i="251"/>
  <c r="M36" i="251"/>
  <c r="R36" i="251"/>
  <c r="S36" i="251"/>
  <c r="V36" i="251"/>
  <c r="Y36" i="251"/>
  <c r="Z36" i="251"/>
  <c r="AA36" i="251"/>
  <c r="AD36" i="251"/>
  <c r="AG36" i="251"/>
  <c r="AJ36" i="251"/>
  <c r="AK36" i="251"/>
  <c r="AN36" i="251"/>
  <c r="AQ36" i="251"/>
  <c r="AT36" i="251"/>
  <c r="AU36" i="251"/>
  <c r="AX36" i="251"/>
  <c r="BA36" i="251"/>
  <c r="BD36" i="251"/>
  <c r="BE36" i="251"/>
  <c r="BF36" i="251"/>
  <c r="J282" i="251"/>
  <c r="M282" i="251"/>
  <c r="R282" i="251"/>
  <c r="S282" i="251"/>
  <c r="V282" i="251"/>
  <c r="Y282" i="251"/>
  <c r="Z282" i="251"/>
  <c r="AA282" i="251"/>
  <c r="AD282" i="251"/>
  <c r="AG282" i="251"/>
  <c r="AJ282" i="251"/>
  <c r="AK282" i="251"/>
  <c r="AN282" i="251"/>
  <c r="AQ282" i="251"/>
  <c r="AT282" i="251"/>
  <c r="AU282" i="251"/>
  <c r="AX282" i="251"/>
  <c r="BA282" i="251"/>
  <c r="BD282" i="251"/>
  <c r="BE282" i="251"/>
  <c r="BF282" i="251"/>
  <c r="J161" i="251"/>
  <c r="M161" i="251"/>
  <c r="R161" i="251"/>
  <c r="S161" i="251"/>
  <c r="V161" i="251"/>
  <c r="Y161" i="251"/>
  <c r="Z161" i="251"/>
  <c r="AA161" i="251"/>
  <c r="AD161" i="251"/>
  <c r="AG161" i="251"/>
  <c r="AJ161" i="251"/>
  <c r="AK161" i="251"/>
  <c r="AN161" i="251"/>
  <c r="AQ161" i="251"/>
  <c r="AT161" i="251"/>
  <c r="AU161" i="251"/>
  <c r="AX161" i="251"/>
  <c r="BA161" i="251"/>
  <c r="BD161" i="251"/>
  <c r="BE161" i="251"/>
  <c r="BF161" i="251"/>
  <c r="J81" i="251"/>
  <c r="M81" i="251"/>
  <c r="R81" i="251"/>
  <c r="S81" i="251"/>
  <c r="V81" i="251"/>
  <c r="Y81" i="251"/>
  <c r="Z81" i="251"/>
  <c r="AA81" i="251"/>
  <c r="AD81" i="251"/>
  <c r="AG81" i="251"/>
  <c r="AJ81" i="251"/>
  <c r="AK81" i="251"/>
  <c r="AN81" i="251"/>
  <c r="AQ81" i="251"/>
  <c r="AT81" i="251"/>
  <c r="AU81" i="251"/>
  <c r="AX81" i="251"/>
  <c r="BA81" i="251"/>
  <c r="BD81" i="251"/>
  <c r="BE81" i="251"/>
  <c r="BF81" i="251"/>
  <c r="J80" i="251"/>
  <c r="M80" i="251"/>
  <c r="R80" i="251"/>
  <c r="S80" i="251"/>
  <c r="V80" i="251"/>
  <c r="Y80" i="251"/>
  <c r="Z80" i="251"/>
  <c r="AA80" i="251"/>
  <c r="AD80" i="251"/>
  <c r="AG80" i="251"/>
  <c r="AJ80" i="251"/>
  <c r="AK80" i="251"/>
  <c r="AN80" i="251"/>
  <c r="AQ80" i="251"/>
  <c r="AT80" i="251"/>
  <c r="AU80" i="251"/>
  <c r="AX80" i="251"/>
  <c r="BA80" i="251"/>
  <c r="BD80" i="251"/>
  <c r="BE80" i="251"/>
  <c r="BF80" i="251"/>
  <c r="J115" i="251"/>
  <c r="M115" i="251"/>
  <c r="R115" i="251"/>
  <c r="S115" i="251"/>
  <c r="V115" i="251"/>
  <c r="Y115" i="251"/>
  <c r="Z115" i="251"/>
  <c r="AA115" i="251"/>
  <c r="AD115" i="251"/>
  <c r="AG115" i="251"/>
  <c r="AJ115" i="251"/>
  <c r="AK115" i="251"/>
  <c r="AN115" i="251"/>
  <c r="AQ115" i="251"/>
  <c r="AT115" i="251"/>
  <c r="AU115" i="251"/>
  <c r="AX115" i="251"/>
  <c r="BA115" i="251"/>
  <c r="BD115" i="251"/>
  <c r="BE115" i="251"/>
  <c r="BF115" i="251"/>
  <c r="J26" i="251"/>
  <c r="M26" i="251"/>
  <c r="R26" i="251"/>
  <c r="S26" i="251"/>
  <c r="V26" i="251"/>
  <c r="Y26" i="251"/>
  <c r="Z26" i="251"/>
  <c r="AA26" i="251"/>
  <c r="AD26" i="251"/>
  <c r="AG26" i="251"/>
  <c r="AJ26" i="251"/>
  <c r="AK26" i="251"/>
  <c r="AN26" i="251"/>
  <c r="AQ26" i="251"/>
  <c r="AT26" i="251"/>
  <c r="AU26" i="251"/>
  <c r="AX26" i="251"/>
  <c r="BA26" i="251"/>
  <c r="BD26" i="251"/>
  <c r="BE26" i="251"/>
  <c r="BF26" i="251"/>
  <c r="J230" i="251"/>
  <c r="M230" i="251"/>
  <c r="R230" i="251"/>
  <c r="S230" i="251"/>
  <c r="V230" i="251"/>
  <c r="Y230" i="251"/>
  <c r="Z230" i="251"/>
  <c r="AA230" i="251"/>
  <c r="AD230" i="251"/>
  <c r="AG230" i="251"/>
  <c r="AJ230" i="251"/>
  <c r="AK230" i="251"/>
  <c r="AN230" i="251"/>
  <c r="AQ230" i="251"/>
  <c r="AT230" i="251"/>
  <c r="AU230" i="251"/>
  <c r="AX230" i="251"/>
  <c r="BA230" i="251"/>
  <c r="BD230" i="251"/>
  <c r="BE230" i="251"/>
  <c r="BF230" i="251"/>
  <c r="J354" i="251"/>
  <c r="M354" i="251"/>
  <c r="R354" i="251"/>
  <c r="S354" i="251"/>
  <c r="V354" i="251"/>
  <c r="Y354" i="251"/>
  <c r="Z354" i="251"/>
  <c r="AA354" i="251"/>
  <c r="AD354" i="251"/>
  <c r="AG354" i="251"/>
  <c r="AJ354" i="251"/>
  <c r="AK354" i="251"/>
  <c r="AN354" i="251"/>
  <c r="AQ354" i="251"/>
  <c r="AT354" i="251"/>
  <c r="AU354" i="251"/>
  <c r="AX354" i="251"/>
  <c r="BA354" i="251"/>
  <c r="BD354" i="251"/>
  <c r="BE354" i="251"/>
  <c r="BF354" i="251"/>
  <c r="J35" i="251"/>
  <c r="M35" i="251"/>
  <c r="R35" i="251"/>
  <c r="S35" i="251"/>
  <c r="V35" i="251"/>
  <c r="Y35" i="251"/>
  <c r="Z35" i="251"/>
  <c r="AA35" i="251"/>
  <c r="AD35" i="251"/>
  <c r="AG35" i="251"/>
  <c r="AJ35" i="251"/>
  <c r="AK35" i="251"/>
  <c r="AN35" i="251"/>
  <c r="AQ35" i="251"/>
  <c r="AT35" i="251"/>
  <c r="AU35" i="251"/>
  <c r="AX35" i="251"/>
  <c r="BA35" i="251"/>
  <c r="BD35" i="251"/>
  <c r="BE35" i="251"/>
  <c r="BF35" i="251"/>
  <c r="J139" i="251"/>
  <c r="M139" i="251"/>
  <c r="R139" i="251"/>
  <c r="S139" i="251"/>
  <c r="V139" i="251"/>
  <c r="Y139" i="251"/>
  <c r="Z139" i="251"/>
  <c r="AA139" i="251"/>
  <c r="AD139" i="251"/>
  <c r="AG139" i="251"/>
  <c r="AJ139" i="251"/>
  <c r="AK139" i="251"/>
  <c r="AN139" i="251"/>
  <c r="AQ139" i="251"/>
  <c r="AT139" i="251"/>
  <c r="AU139" i="251"/>
  <c r="AX139" i="251"/>
  <c r="BA139" i="251"/>
  <c r="BD139" i="251"/>
  <c r="BE139" i="251"/>
  <c r="BF139" i="251"/>
  <c r="J114" i="251"/>
  <c r="M114" i="251"/>
  <c r="R114" i="251"/>
  <c r="S114" i="251"/>
  <c r="V114" i="251"/>
  <c r="Y114" i="251"/>
  <c r="Z114" i="251"/>
  <c r="AA114" i="251"/>
  <c r="AD114" i="251"/>
  <c r="AG114" i="251"/>
  <c r="AJ114" i="251"/>
  <c r="AK114" i="251"/>
  <c r="AN114" i="251"/>
  <c r="AQ114" i="251"/>
  <c r="AT114" i="251"/>
  <c r="AU114" i="251"/>
  <c r="AX114" i="251"/>
  <c r="BA114" i="251"/>
  <c r="BD114" i="251"/>
  <c r="BE114" i="251"/>
  <c r="BF114" i="251"/>
  <c r="J338" i="251"/>
  <c r="M338" i="251"/>
  <c r="R338" i="251"/>
  <c r="S338" i="251"/>
  <c r="V338" i="251"/>
  <c r="Y338" i="251"/>
  <c r="Z338" i="251"/>
  <c r="AA338" i="251"/>
  <c r="AD338" i="251"/>
  <c r="AG338" i="251"/>
  <c r="AJ338" i="251"/>
  <c r="AK338" i="251"/>
  <c r="AN338" i="251"/>
  <c r="AQ338" i="251"/>
  <c r="AT338" i="251"/>
  <c r="AU338" i="251"/>
  <c r="AX338" i="251"/>
  <c r="BA338" i="251"/>
  <c r="BD338" i="251"/>
  <c r="BE338" i="251"/>
  <c r="BF338" i="251"/>
  <c r="J61" i="251"/>
  <c r="M61" i="251"/>
  <c r="R61" i="251"/>
  <c r="S61" i="251"/>
  <c r="V61" i="251"/>
  <c r="Y61" i="251"/>
  <c r="Z61" i="251"/>
  <c r="AA61" i="251"/>
  <c r="AD61" i="251"/>
  <c r="AG61" i="251"/>
  <c r="AJ61" i="251"/>
  <c r="AK61" i="251"/>
  <c r="AN61" i="251"/>
  <c r="AQ61" i="251"/>
  <c r="AT61" i="251"/>
  <c r="AU61" i="251"/>
  <c r="AX61" i="251"/>
  <c r="BA61" i="251"/>
  <c r="BD61" i="251"/>
  <c r="BE61" i="251"/>
  <c r="BF61" i="251"/>
  <c r="J113" i="251"/>
  <c r="M113" i="251"/>
  <c r="R113" i="251"/>
  <c r="S113" i="251"/>
  <c r="V113" i="251"/>
  <c r="Y113" i="251"/>
  <c r="Z113" i="251"/>
  <c r="AA113" i="251"/>
  <c r="AD113" i="251"/>
  <c r="AG113" i="251"/>
  <c r="AJ113" i="251"/>
  <c r="AK113" i="251"/>
  <c r="AN113" i="251"/>
  <c r="AQ113" i="251"/>
  <c r="AT113" i="251"/>
  <c r="AU113" i="251"/>
  <c r="AX113" i="251"/>
  <c r="BA113" i="251"/>
  <c r="BD113" i="251"/>
  <c r="BE113" i="251"/>
  <c r="BF113" i="251"/>
  <c r="J192" i="251"/>
  <c r="M192" i="251"/>
  <c r="R192" i="251"/>
  <c r="S192" i="251"/>
  <c r="V192" i="251"/>
  <c r="Y192" i="251"/>
  <c r="Z192" i="251"/>
  <c r="AA192" i="251"/>
  <c r="AD192" i="251"/>
  <c r="AG192" i="251"/>
  <c r="AJ192" i="251"/>
  <c r="AK192" i="251"/>
  <c r="AN192" i="251"/>
  <c r="AQ192" i="251"/>
  <c r="AT192" i="251"/>
  <c r="AU192" i="251"/>
  <c r="AX192" i="251"/>
  <c r="BA192" i="251"/>
  <c r="BD192" i="251"/>
  <c r="BE192" i="251"/>
  <c r="BF192" i="251"/>
  <c r="J329" i="251"/>
  <c r="M329" i="251"/>
  <c r="R329" i="251"/>
  <c r="S329" i="251"/>
  <c r="V329" i="251"/>
  <c r="Y329" i="251"/>
  <c r="Z329" i="251"/>
  <c r="AA329" i="251"/>
  <c r="AD329" i="251"/>
  <c r="AG329" i="251"/>
  <c r="AJ329" i="251"/>
  <c r="AK329" i="251"/>
  <c r="AN329" i="251"/>
  <c r="AQ329" i="251"/>
  <c r="AT329" i="251"/>
  <c r="AU329" i="251"/>
  <c r="AX329" i="251"/>
  <c r="BA329" i="251"/>
  <c r="BD329" i="251"/>
  <c r="BE329" i="251"/>
  <c r="BF329" i="251"/>
  <c r="J300" i="251"/>
  <c r="M300" i="251"/>
  <c r="R300" i="251"/>
  <c r="S300" i="251"/>
  <c r="V300" i="251"/>
  <c r="Y300" i="251"/>
  <c r="Z300" i="251"/>
  <c r="AA300" i="251"/>
  <c r="AD300" i="251"/>
  <c r="AG300" i="251"/>
  <c r="AJ300" i="251"/>
  <c r="AK300" i="251"/>
  <c r="AN300" i="251"/>
  <c r="AQ300" i="251"/>
  <c r="AT300" i="251"/>
  <c r="AU300" i="251"/>
  <c r="AX300" i="251"/>
  <c r="BA300" i="251"/>
  <c r="BD300" i="251"/>
  <c r="BE300" i="251"/>
  <c r="BF300" i="251"/>
  <c r="J112" i="251"/>
  <c r="M112" i="251"/>
  <c r="R112" i="251"/>
  <c r="S112" i="251"/>
  <c r="V112" i="251"/>
  <c r="Y112" i="251"/>
  <c r="Z112" i="251"/>
  <c r="AA112" i="251"/>
  <c r="AD112" i="251"/>
  <c r="AG112" i="251"/>
  <c r="AJ112" i="251"/>
  <c r="AK112" i="251"/>
  <c r="AN112" i="251"/>
  <c r="AQ112" i="251"/>
  <c r="AT112" i="251"/>
  <c r="AU112" i="251"/>
  <c r="AX112" i="251"/>
  <c r="BA112" i="251"/>
  <c r="BD112" i="251"/>
  <c r="BE112" i="251"/>
  <c r="BF112" i="251"/>
  <c r="J60" i="251"/>
  <c r="M60" i="251"/>
  <c r="R60" i="251"/>
  <c r="S60" i="251"/>
  <c r="V60" i="251"/>
  <c r="Y60" i="251"/>
  <c r="Z60" i="251"/>
  <c r="AA60" i="251"/>
  <c r="AD60" i="251"/>
  <c r="AG60" i="251"/>
  <c r="AJ60" i="251"/>
  <c r="AK60" i="251"/>
  <c r="AN60" i="251"/>
  <c r="AQ60" i="251"/>
  <c r="AT60" i="251"/>
  <c r="AU60" i="251"/>
  <c r="AX60" i="251"/>
  <c r="BA60" i="251"/>
  <c r="BD60" i="251"/>
  <c r="BE60" i="251"/>
  <c r="BF60" i="251"/>
  <c r="J257" i="251"/>
  <c r="M257" i="251"/>
  <c r="R257" i="251"/>
  <c r="S257" i="251"/>
  <c r="V257" i="251"/>
  <c r="Y257" i="251"/>
  <c r="Z257" i="251"/>
  <c r="AA257" i="251"/>
  <c r="AD257" i="251"/>
  <c r="AG257" i="251"/>
  <c r="AJ257" i="251"/>
  <c r="AK257" i="251"/>
  <c r="AN257" i="251"/>
  <c r="AQ257" i="251"/>
  <c r="AT257" i="251"/>
  <c r="AU257" i="251"/>
  <c r="AX257" i="251"/>
  <c r="BA257" i="251"/>
  <c r="BD257" i="251"/>
  <c r="BE257" i="251"/>
  <c r="BF257" i="251"/>
  <c r="J281" i="251"/>
  <c r="M281" i="251"/>
  <c r="R281" i="251"/>
  <c r="S281" i="251"/>
  <c r="V281" i="251"/>
  <c r="Y281" i="251"/>
  <c r="Z281" i="251"/>
  <c r="AA281" i="251"/>
  <c r="AD281" i="251"/>
  <c r="AG281" i="251"/>
  <c r="AJ281" i="251"/>
  <c r="AK281" i="251"/>
  <c r="AN281" i="251"/>
  <c r="AQ281" i="251"/>
  <c r="AT281" i="251"/>
  <c r="AU281" i="251"/>
  <c r="AX281" i="251"/>
  <c r="BA281" i="251"/>
  <c r="BD281" i="251"/>
  <c r="BE281" i="251"/>
  <c r="BF281" i="251"/>
  <c r="J138" i="251"/>
  <c r="M138" i="251"/>
  <c r="R138" i="251"/>
  <c r="S138" i="251"/>
  <c r="V138" i="251"/>
  <c r="Y138" i="251"/>
  <c r="Z138" i="251"/>
  <c r="AA138" i="251"/>
  <c r="AD138" i="251"/>
  <c r="AG138" i="251"/>
  <c r="AJ138" i="251"/>
  <c r="AK138" i="251"/>
  <c r="AN138" i="251"/>
  <c r="AQ138" i="251"/>
  <c r="AT138" i="251"/>
  <c r="AU138" i="251"/>
  <c r="AX138" i="251"/>
  <c r="BA138" i="251"/>
  <c r="BD138" i="251"/>
  <c r="BE138" i="251"/>
  <c r="BF138" i="251"/>
  <c r="J229" i="251"/>
  <c r="M229" i="251"/>
  <c r="R229" i="251"/>
  <c r="S229" i="251"/>
  <c r="V229" i="251"/>
  <c r="Y229" i="251"/>
  <c r="Z229" i="251"/>
  <c r="AA229" i="251"/>
  <c r="AD229" i="251"/>
  <c r="AG229" i="251"/>
  <c r="AJ229" i="251"/>
  <c r="AK229" i="251"/>
  <c r="AN229" i="251"/>
  <c r="AQ229" i="251"/>
  <c r="AT229" i="251"/>
  <c r="AU229" i="251"/>
  <c r="AX229" i="251"/>
  <c r="BA229" i="251"/>
  <c r="BD229" i="251"/>
  <c r="BE229" i="251"/>
  <c r="BF229" i="251"/>
  <c r="J328" i="251"/>
  <c r="M328" i="251"/>
  <c r="R328" i="251"/>
  <c r="S328" i="251"/>
  <c r="V328" i="251"/>
  <c r="Y328" i="251"/>
  <c r="Z328" i="251"/>
  <c r="AA328" i="251"/>
  <c r="AD328" i="251"/>
  <c r="AG328" i="251"/>
  <c r="AJ328" i="251"/>
  <c r="AK328" i="251"/>
  <c r="AN328" i="251"/>
  <c r="AQ328" i="251"/>
  <c r="AT328" i="251"/>
  <c r="AU328" i="251"/>
  <c r="AX328" i="251"/>
  <c r="BA328" i="251"/>
  <c r="BD328" i="251"/>
  <c r="BE328" i="251"/>
  <c r="BF328" i="251"/>
  <c r="J111" i="251"/>
  <c r="M111" i="251"/>
  <c r="R111" i="251"/>
  <c r="S111" i="251"/>
  <c r="V111" i="251"/>
  <c r="Y111" i="251"/>
  <c r="Z111" i="251"/>
  <c r="AA111" i="251"/>
  <c r="AD111" i="251"/>
  <c r="AG111" i="251"/>
  <c r="AJ111" i="251"/>
  <c r="AK111" i="251"/>
  <c r="AN111" i="251"/>
  <c r="AQ111" i="251"/>
  <c r="AT111" i="251"/>
  <c r="AU111" i="251"/>
  <c r="AX111" i="251"/>
  <c r="BA111" i="251"/>
  <c r="BD111" i="251"/>
  <c r="BE111" i="251"/>
  <c r="BF111" i="251"/>
  <c r="J34" i="251"/>
  <c r="M34" i="251"/>
  <c r="R34" i="251"/>
  <c r="S34" i="251"/>
  <c r="V34" i="251"/>
  <c r="Y34" i="251"/>
  <c r="Z34" i="251"/>
  <c r="AA34" i="251"/>
  <c r="AD34" i="251"/>
  <c r="AG34" i="251"/>
  <c r="AJ34" i="251"/>
  <c r="AK34" i="251"/>
  <c r="AN34" i="251"/>
  <c r="AQ34" i="251"/>
  <c r="AT34" i="251"/>
  <c r="AU34" i="251"/>
  <c r="AX34" i="251"/>
  <c r="BA34" i="251"/>
  <c r="BD34" i="251"/>
  <c r="BE34" i="251"/>
  <c r="BF34" i="251"/>
  <c r="J160" i="251"/>
  <c r="M160" i="251"/>
  <c r="R160" i="251"/>
  <c r="S160" i="251"/>
  <c r="V160" i="251"/>
  <c r="Y160" i="251"/>
  <c r="Z160" i="251"/>
  <c r="AA160" i="251"/>
  <c r="AD160" i="251"/>
  <c r="AG160" i="251"/>
  <c r="AJ160" i="251"/>
  <c r="AK160" i="251"/>
  <c r="AN160" i="251"/>
  <c r="AQ160" i="251"/>
  <c r="AT160" i="251"/>
  <c r="AU160" i="251"/>
  <c r="AX160" i="251"/>
  <c r="BA160" i="251"/>
  <c r="BD160" i="251"/>
  <c r="BE160" i="251"/>
  <c r="BF160" i="251"/>
  <c r="J327" i="251"/>
  <c r="M327" i="251"/>
  <c r="R327" i="251"/>
  <c r="S327" i="251"/>
  <c r="V327" i="251"/>
  <c r="Y327" i="251"/>
  <c r="Z327" i="251"/>
  <c r="AA327" i="251"/>
  <c r="AD327" i="251"/>
  <c r="AG327" i="251"/>
  <c r="AJ327" i="251"/>
  <c r="AK327" i="251"/>
  <c r="AN327" i="251"/>
  <c r="AQ327" i="251"/>
  <c r="AT327" i="251"/>
  <c r="AU327" i="251"/>
  <c r="AX327" i="251"/>
  <c r="BA327" i="251"/>
  <c r="BD327" i="251"/>
  <c r="BE327" i="251"/>
  <c r="BF327" i="251"/>
  <c r="J137" i="251"/>
  <c r="M137" i="251"/>
  <c r="R137" i="251"/>
  <c r="S137" i="251"/>
  <c r="V137" i="251"/>
  <c r="Y137" i="251"/>
  <c r="Z137" i="251"/>
  <c r="AA137" i="251"/>
  <c r="AD137" i="251"/>
  <c r="AG137" i="251"/>
  <c r="AJ137" i="251"/>
  <c r="AK137" i="251"/>
  <c r="AN137" i="251"/>
  <c r="AQ137" i="251"/>
  <c r="AT137" i="251"/>
  <c r="AU137" i="251"/>
  <c r="AX137" i="251"/>
  <c r="BA137" i="251"/>
  <c r="BD137" i="251"/>
  <c r="BE137" i="251"/>
  <c r="BF137" i="251"/>
  <c r="J326" i="251"/>
  <c r="M326" i="251"/>
  <c r="R326" i="251"/>
  <c r="S326" i="251"/>
  <c r="V326" i="251"/>
  <c r="Y326" i="251"/>
  <c r="Z326" i="251"/>
  <c r="AA326" i="251"/>
  <c r="AD326" i="251"/>
  <c r="AG326" i="251"/>
  <c r="AJ326" i="251"/>
  <c r="AK326" i="251"/>
  <c r="AN326" i="251"/>
  <c r="AQ326" i="251"/>
  <c r="AT326" i="251"/>
  <c r="AU326" i="251"/>
  <c r="AX326" i="251"/>
  <c r="BA326" i="251"/>
  <c r="BD326" i="251"/>
  <c r="BE326" i="251"/>
  <c r="BF326" i="251"/>
  <c r="J110" i="251"/>
  <c r="M110" i="251"/>
  <c r="R110" i="251"/>
  <c r="S110" i="251"/>
  <c r="V110" i="251"/>
  <c r="Y110" i="251"/>
  <c r="Z110" i="251"/>
  <c r="AA110" i="251"/>
  <c r="AD110" i="251"/>
  <c r="AG110" i="251"/>
  <c r="AJ110" i="251"/>
  <c r="AK110" i="251"/>
  <c r="AN110" i="251"/>
  <c r="AQ110" i="251"/>
  <c r="AT110" i="251"/>
  <c r="AU110" i="251"/>
  <c r="AX110" i="251"/>
  <c r="BA110" i="251"/>
  <c r="BD110" i="251"/>
  <c r="BE110" i="251"/>
  <c r="BF110" i="251"/>
  <c r="J316" i="251"/>
  <c r="M316" i="251"/>
  <c r="R316" i="251"/>
  <c r="S316" i="251"/>
  <c r="V316" i="251"/>
  <c r="Y316" i="251"/>
  <c r="Z316" i="251"/>
  <c r="AA316" i="251"/>
  <c r="AD316" i="251"/>
  <c r="AG316" i="251"/>
  <c r="AJ316" i="251"/>
  <c r="AK316" i="251"/>
  <c r="AN316" i="251"/>
  <c r="AQ316" i="251"/>
  <c r="AT316" i="251"/>
  <c r="AU316" i="251"/>
  <c r="AX316" i="251"/>
  <c r="BA316" i="251"/>
  <c r="BD316" i="251"/>
  <c r="BE316" i="251"/>
  <c r="BF316" i="251"/>
  <c r="J159" i="251"/>
  <c r="M159" i="251"/>
  <c r="R159" i="251"/>
  <c r="S159" i="251"/>
  <c r="V159" i="251"/>
  <c r="Y159" i="251"/>
  <c r="Z159" i="251"/>
  <c r="AA159" i="251"/>
  <c r="AD159" i="251"/>
  <c r="AG159" i="251"/>
  <c r="AJ159" i="251"/>
  <c r="AK159" i="251"/>
  <c r="AN159" i="251"/>
  <c r="AQ159" i="251"/>
  <c r="AT159" i="251"/>
  <c r="AU159" i="251"/>
  <c r="AX159" i="251"/>
  <c r="BA159" i="251"/>
  <c r="BD159" i="251"/>
  <c r="BE159" i="251"/>
  <c r="BF159" i="251"/>
  <c r="J191" i="251"/>
  <c r="M191" i="251"/>
  <c r="R191" i="251"/>
  <c r="S191" i="251"/>
  <c r="V191" i="251"/>
  <c r="Y191" i="251"/>
  <c r="Z191" i="251"/>
  <c r="AA191" i="251"/>
  <c r="AD191" i="251"/>
  <c r="AG191" i="251"/>
  <c r="AJ191" i="251"/>
  <c r="AK191" i="251"/>
  <c r="AN191" i="251"/>
  <c r="AQ191" i="251"/>
  <c r="AT191" i="251"/>
  <c r="AU191" i="251"/>
  <c r="AX191" i="251"/>
  <c r="BA191" i="251"/>
  <c r="BD191" i="251"/>
  <c r="BE191" i="251"/>
  <c r="BF191" i="251"/>
  <c r="J109" i="251"/>
  <c r="M109" i="251"/>
  <c r="R109" i="251"/>
  <c r="S109" i="251"/>
  <c r="V109" i="251"/>
  <c r="Y109" i="251"/>
  <c r="Z109" i="251"/>
  <c r="AA109" i="251"/>
  <c r="AD109" i="251"/>
  <c r="AG109" i="251"/>
  <c r="AJ109" i="251"/>
  <c r="AK109" i="251"/>
  <c r="AN109" i="251"/>
  <c r="AQ109" i="251"/>
  <c r="AT109" i="251"/>
  <c r="AU109" i="251"/>
  <c r="AX109" i="251"/>
  <c r="BA109" i="251"/>
  <c r="BD109" i="251"/>
  <c r="BE109" i="251"/>
  <c r="BF109" i="251"/>
  <c r="J190" i="251"/>
  <c r="M190" i="251"/>
  <c r="R190" i="251"/>
  <c r="S190" i="251"/>
  <c r="V190" i="251"/>
  <c r="Y190" i="251"/>
  <c r="Z190" i="251"/>
  <c r="AA190" i="251"/>
  <c r="AD190" i="251"/>
  <c r="AG190" i="251"/>
  <c r="AJ190" i="251"/>
  <c r="AK190" i="251"/>
  <c r="AN190" i="251"/>
  <c r="AQ190" i="251"/>
  <c r="AT190" i="251"/>
  <c r="AU190" i="251"/>
  <c r="AX190" i="251"/>
  <c r="BA190" i="251"/>
  <c r="BD190" i="251"/>
  <c r="BE190" i="251"/>
  <c r="BF190" i="251"/>
  <c r="J360" i="251"/>
  <c r="M360" i="251"/>
  <c r="R360" i="251"/>
  <c r="S360" i="251"/>
  <c r="V360" i="251"/>
  <c r="Y360" i="251"/>
  <c r="Z360" i="251"/>
  <c r="AA360" i="251"/>
  <c r="AD360" i="251"/>
  <c r="AG360" i="251"/>
  <c r="AJ360" i="251"/>
  <c r="AK360" i="251"/>
  <c r="AN360" i="251"/>
  <c r="AQ360" i="251"/>
  <c r="AT360" i="251"/>
  <c r="AU360" i="251"/>
  <c r="AX360" i="251"/>
  <c r="BA360" i="251"/>
  <c r="BD360" i="251"/>
  <c r="BE360" i="251"/>
  <c r="BF360" i="251"/>
  <c r="J280" i="251"/>
  <c r="M280" i="251"/>
  <c r="R280" i="251"/>
  <c r="S280" i="251"/>
  <c r="V280" i="251"/>
  <c r="Y280" i="251"/>
  <c r="Z280" i="251"/>
  <c r="AA280" i="251"/>
  <c r="AD280" i="251"/>
  <c r="AG280" i="251"/>
  <c r="AJ280" i="251"/>
  <c r="AK280" i="251"/>
  <c r="AN280" i="251"/>
  <c r="AQ280" i="251"/>
  <c r="AT280" i="251"/>
  <c r="AU280" i="251"/>
  <c r="AX280" i="251"/>
  <c r="BA280" i="251"/>
  <c r="BD280" i="251"/>
  <c r="BE280" i="251"/>
  <c r="BF280" i="251"/>
  <c r="J256" i="251"/>
  <c r="M256" i="251"/>
  <c r="R256" i="251"/>
  <c r="S256" i="251"/>
  <c r="V256" i="251"/>
  <c r="Y256" i="251"/>
  <c r="Z256" i="251"/>
  <c r="AA256" i="251"/>
  <c r="AD256" i="251"/>
  <c r="AG256" i="251"/>
  <c r="AJ256" i="251"/>
  <c r="AK256" i="251"/>
  <c r="AN256" i="251"/>
  <c r="AQ256" i="251"/>
  <c r="AT256" i="251"/>
  <c r="AU256" i="251"/>
  <c r="AX256" i="251"/>
  <c r="BA256" i="251"/>
  <c r="BD256" i="251"/>
  <c r="BE256" i="251"/>
  <c r="BF256" i="251"/>
  <c r="J25" i="251"/>
  <c r="M25" i="251"/>
  <c r="R25" i="251"/>
  <c r="S25" i="251"/>
  <c r="V25" i="251"/>
  <c r="Y25" i="251"/>
  <c r="Z25" i="251"/>
  <c r="AA25" i="251"/>
  <c r="AD25" i="251"/>
  <c r="AG25" i="251"/>
  <c r="AJ25" i="251"/>
  <c r="AK25" i="251"/>
  <c r="AN25" i="251"/>
  <c r="AQ25" i="251"/>
  <c r="AT25" i="251"/>
  <c r="AU25" i="251"/>
  <c r="AX25" i="251"/>
  <c r="BA25" i="251"/>
  <c r="BD25" i="251"/>
  <c r="BE25" i="251"/>
  <c r="BF25" i="251"/>
  <c r="J158" i="251"/>
  <c r="M158" i="251"/>
  <c r="R158" i="251"/>
  <c r="S158" i="251"/>
  <c r="V158" i="251"/>
  <c r="Y158" i="251"/>
  <c r="Z158" i="251"/>
  <c r="AA158" i="251"/>
  <c r="AD158" i="251"/>
  <c r="AG158" i="251"/>
  <c r="AJ158" i="251"/>
  <c r="AK158" i="251"/>
  <c r="AN158" i="251"/>
  <c r="AQ158" i="251"/>
  <c r="AT158" i="251"/>
  <c r="AU158" i="251"/>
  <c r="AX158" i="251"/>
  <c r="BA158" i="251"/>
  <c r="BD158" i="251"/>
  <c r="BE158" i="251"/>
  <c r="BF158" i="251"/>
  <c r="J45" i="251"/>
  <c r="M45" i="251"/>
  <c r="R45" i="251"/>
  <c r="S45" i="251"/>
  <c r="V45" i="251"/>
  <c r="Y45" i="251"/>
  <c r="Z45" i="251"/>
  <c r="AA45" i="251"/>
  <c r="AD45" i="251"/>
  <c r="AG45" i="251"/>
  <c r="AJ45" i="251"/>
  <c r="AK45" i="251"/>
  <c r="AN45" i="251"/>
  <c r="AQ45" i="251"/>
  <c r="AT45" i="251"/>
  <c r="AU45" i="251"/>
  <c r="AX45" i="251"/>
  <c r="BA45" i="251"/>
  <c r="BD45" i="251"/>
  <c r="BE45" i="251"/>
  <c r="BF45" i="251"/>
  <c r="J157" i="251"/>
  <c r="M157" i="251"/>
  <c r="R157" i="251"/>
  <c r="S157" i="251"/>
  <c r="V157" i="251"/>
  <c r="Y157" i="251"/>
  <c r="Z157" i="251"/>
  <c r="AA157" i="251"/>
  <c r="AD157" i="251"/>
  <c r="AG157" i="251"/>
  <c r="AJ157" i="251"/>
  <c r="AK157" i="251"/>
  <c r="AN157" i="251"/>
  <c r="AQ157" i="251"/>
  <c r="AT157" i="251"/>
  <c r="AU157" i="251"/>
  <c r="AX157" i="251"/>
  <c r="BA157" i="251"/>
  <c r="BD157" i="251"/>
  <c r="BE157" i="251"/>
  <c r="BF157" i="251"/>
  <c r="J136" i="251"/>
  <c r="M136" i="251"/>
  <c r="R136" i="251"/>
  <c r="S136" i="251"/>
  <c r="V136" i="251"/>
  <c r="Y136" i="251"/>
  <c r="Z136" i="251"/>
  <c r="AA136" i="251"/>
  <c r="AD136" i="251"/>
  <c r="AG136" i="251"/>
  <c r="AJ136" i="251"/>
  <c r="AK136" i="251"/>
  <c r="AN136" i="251"/>
  <c r="AQ136" i="251"/>
  <c r="AT136" i="251"/>
  <c r="AU136" i="251"/>
  <c r="AX136" i="251"/>
  <c r="BA136" i="251"/>
  <c r="BD136" i="251"/>
  <c r="BE136" i="251"/>
  <c r="BF136" i="251"/>
  <c r="J44" i="251"/>
  <c r="M44" i="251"/>
  <c r="R44" i="251"/>
  <c r="S44" i="251"/>
  <c r="V44" i="251"/>
  <c r="Y44" i="251"/>
  <c r="Z44" i="251"/>
  <c r="AA44" i="251"/>
  <c r="AD44" i="251"/>
  <c r="AG44" i="251"/>
  <c r="AJ44" i="251"/>
  <c r="AK44" i="251"/>
  <c r="AN44" i="251"/>
  <c r="AQ44" i="251"/>
  <c r="AT44" i="251"/>
  <c r="AU44" i="251"/>
  <c r="AX44" i="251"/>
  <c r="BA44" i="251"/>
  <c r="BD44" i="251"/>
  <c r="BE44" i="251"/>
  <c r="BF44" i="251"/>
  <c r="J359" i="251"/>
  <c r="M359" i="251"/>
  <c r="R359" i="251"/>
  <c r="S359" i="251"/>
  <c r="V359" i="251"/>
  <c r="Y359" i="251"/>
  <c r="Z359" i="251"/>
  <c r="AA359" i="251"/>
  <c r="AD359" i="251"/>
  <c r="AG359" i="251"/>
  <c r="AJ359" i="251"/>
  <c r="AK359" i="251"/>
  <c r="AN359" i="251"/>
  <c r="AQ359" i="251"/>
  <c r="AT359" i="251"/>
  <c r="AU359" i="251"/>
  <c r="AX359" i="251"/>
  <c r="BA359" i="251"/>
  <c r="BD359" i="251"/>
  <c r="BE359" i="251"/>
  <c r="BF359" i="251"/>
  <c r="J382" i="251"/>
  <c r="M382" i="251"/>
  <c r="R382" i="251"/>
  <c r="S382" i="251"/>
  <c r="V382" i="251"/>
  <c r="Y382" i="251"/>
  <c r="Z382" i="251"/>
  <c r="AA382" i="251"/>
  <c r="AD382" i="251"/>
  <c r="AG382" i="251"/>
  <c r="AK382" i="251"/>
  <c r="AN382" i="251"/>
  <c r="AQ382" i="251"/>
  <c r="AT382" i="251"/>
  <c r="AU382" i="251"/>
  <c r="AX382" i="251"/>
  <c r="BA382" i="251"/>
  <c r="BD382" i="251"/>
  <c r="BE382" i="251"/>
  <c r="BF382" i="251"/>
  <c r="J135" i="251"/>
  <c r="M135" i="251"/>
  <c r="R135" i="251"/>
  <c r="S135" i="251"/>
  <c r="V135" i="251"/>
  <c r="Y135" i="251"/>
  <c r="Z135" i="251"/>
  <c r="AA135" i="251"/>
  <c r="AD135" i="251"/>
  <c r="AG135" i="251"/>
  <c r="AJ135" i="251"/>
  <c r="AK135" i="251"/>
  <c r="AN135" i="251"/>
  <c r="AQ135" i="251"/>
  <c r="AT135" i="251"/>
  <c r="AU135" i="251"/>
  <c r="AX135" i="251"/>
  <c r="BA135" i="251"/>
  <c r="BD135" i="251"/>
  <c r="BE135" i="251"/>
  <c r="BF135" i="251"/>
  <c r="J255" i="251"/>
  <c r="M255" i="251"/>
  <c r="R255" i="251"/>
  <c r="S255" i="251"/>
  <c r="V255" i="251"/>
  <c r="Y255" i="251"/>
  <c r="Z255" i="251"/>
  <c r="AA255" i="251"/>
  <c r="AD255" i="251"/>
  <c r="AG255" i="251"/>
  <c r="AJ255" i="251"/>
  <c r="AK255" i="251"/>
  <c r="AN255" i="251"/>
  <c r="AQ255" i="251"/>
  <c r="AT255" i="251"/>
  <c r="AU255" i="251"/>
  <c r="AX255" i="251"/>
  <c r="BA255" i="251"/>
  <c r="BD255" i="251"/>
  <c r="BE255" i="251"/>
  <c r="BF255" i="251"/>
  <c r="J351" i="251"/>
  <c r="M351" i="251"/>
  <c r="R351" i="251"/>
  <c r="S351" i="251"/>
  <c r="V351" i="251"/>
  <c r="Y351" i="251"/>
  <c r="Z351" i="251"/>
  <c r="AA351" i="251"/>
  <c r="AD351" i="251"/>
  <c r="AG351" i="251"/>
  <c r="AJ351" i="251"/>
  <c r="AK351" i="251"/>
  <c r="AN351" i="251"/>
  <c r="AQ351" i="251"/>
  <c r="AT351" i="251"/>
  <c r="AU351" i="251"/>
  <c r="AX351" i="251"/>
  <c r="BA351" i="251"/>
  <c r="BD351" i="251"/>
  <c r="BE351" i="251"/>
  <c r="BF351" i="251"/>
  <c r="J325" i="251"/>
  <c r="M325" i="251"/>
  <c r="R325" i="251"/>
  <c r="S325" i="251"/>
  <c r="V325" i="251"/>
  <c r="Y325" i="251"/>
  <c r="Z325" i="251"/>
  <c r="AA325" i="251"/>
  <c r="AD325" i="251"/>
  <c r="AG325" i="251"/>
  <c r="AJ325" i="251"/>
  <c r="AK325" i="251"/>
  <c r="AN325" i="251"/>
  <c r="AQ325" i="251"/>
  <c r="AT325" i="251"/>
  <c r="AU325" i="251"/>
  <c r="AX325" i="251"/>
  <c r="BA325" i="251"/>
  <c r="BD325" i="251"/>
  <c r="BE325" i="251"/>
  <c r="BF325" i="251"/>
  <c r="J363" i="251"/>
  <c r="M363" i="251"/>
  <c r="R363" i="251"/>
  <c r="S363" i="251"/>
  <c r="V363" i="251"/>
  <c r="Y363" i="251"/>
  <c r="Z363" i="251"/>
  <c r="AA363" i="251"/>
  <c r="AD363" i="251"/>
  <c r="AG363" i="251"/>
  <c r="AJ363" i="251"/>
  <c r="AK363" i="251"/>
  <c r="AN363" i="251"/>
  <c r="AQ363" i="251"/>
  <c r="AT363" i="251"/>
  <c r="AU363" i="251"/>
  <c r="AX363" i="251"/>
  <c r="BA363" i="251"/>
  <c r="BD363" i="251"/>
  <c r="BE363" i="251"/>
  <c r="BF363" i="251"/>
  <c r="J254" i="251"/>
  <c r="M254" i="251"/>
  <c r="R254" i="251"/>
  <c r="S254" i="251"/>
  <c r="V254" i="251"/>
  <c r="Y254" i="251"/>
  <c r="Z254" i="251"/>
  <c r="AA254" i="251"/>
  <c r="AD254" i="251"/>
  <c r="AG254" i="251"/>
  <c r="AJ254" i="251"/>
  <c r="AK254" i="251"/>
  <c r="AN254" i="251"/>
  <c r="AQ254" i="251"/>
  <c r="AT254" i="251"/>
  <c r="AU254" i="251"/>
  <c r="AX254" i="251"/>
  <c r="BA254" i="251"/>
  <c r="BD254" i="251"/>
  <c r="BE254" i="251"/>
  <c r="BF254" i="251"/>
  <c r="J344" i="251"/>
  <c r="M344" i="251"/>
  <c r="R344" i="251"/>
  <c r="S344" i="251"/>
  <c r="V344" i="251"/>
  <c r="Y344" i="251"/>
  <c r="Z344" i="251"/>
  <c r="AA344" i="251"/>
  <c r="AD344" i="251"/>
  <c r="AG344" i="251"/>
  <c r="AJ344" i="251"/>
  <c r="AK344" i="251"/>
  <c r="AN344" i="251"/>
  <c r="AQ344" i="251"/>
  <c r="AT344" i="251"/>
  <c r="AU344" i="251"/>
  <c r="AX344" i="251"/>
  <c r="BA344" i="251"/>
  <c r="BD344" i="251"/>
  <c r="BE344" i="251"/>
  <c r="BF344" i="251"/>
  <c r="J350" i="251"/>
  <c r="M350" i="251"/>
  <c r="R350" i="251"/>
  <c r="S350" i="251"/>
  <c r="V350" i="251"/>
  <c r="Y350" i="251"/>
  <c r="Z350" i="251"/>
  <c r="AA350" i="251"/>
  <c r="AD350" i="251"/>
  <c r="AG350" i="251"/>
  <c r="AJ350" i="251"/>
  <c r="AK350" i="251"/>
  <c r="AN350" i="251"/>
  <c r="AQ350" i="251"/>
  <c r="AT350" i="251"/>
  <c r="AU350" i="251"/>
  <c r="AX350" i="251"/>
  <c r="BA350" i="251"/>
  <c r="BD350" i="251"/>
  <c r="BE350" i="251"/>
  <c r="BF350" i="251"/>
  <c r="J156" i="251"/>
  <c r="M156" i="251"/>
  <c r="R156" i="251"/>
  <c r="S156" i="251"/>
  <c r="V156" i="251"/>
  <c r="Y156" i="251"/>
  <c r="Z156" i="251"/>
  <c r="AA156" i="251"/>
  <c r="AD156" i="251"/>
  <c r="AG156" i="251"/>
  <c r="AJ156" i="251"/>
  <c r="AK156" i="251"/>
  <c r="AN156" i="251"/>
  <c r="AQ156" i="251"/>
  <c r="AT156" i="251"/>
  <c r="AU156" i="251"/>
  <c r="AX156" i="251"/>
  <c r="BA156" i="251"/>
  <c r="BD156" i="251"/>
  <c r="BE156" i="251"/>
  <c r="BF156" i="251"/>
  <c r="J79" i="251"/>
  <c r="M79" i="251"/>
  <c r="R79" i="251"/>
  <c r="S79" i="251"/>
  <c r="V79" i="251"/>
  <c r="Y79" i="251"/>
  <c r="Z79" i="251"/>
  <c r="AA79" i="251"/>
  <c r="AD79" i="251"/>
  <c r="AG79" i="251"/>
  <c r="AJ79" i="251"/>
  <c r="AK79" i="251"/>
  <c r="AN79" i="251"/>
  <c r="AQ79" i="251"/>
  <c r="AT79" i="251"/>
  <c r="AU79" i="251"/>
  <c r="AX79" i="251"/>
  <c r="BA79" i="251"/>
  <c r="BD79" i="251"/>
  <c r="BE79" i="251"/>
  <c r="BF79" i="251"/>
  <c r="J315" i="251"/>
  <c r="M315" i="251"/>
  <c r="R315" i="251"/>
  <c r="S315" i="251"/>
  <c r="V315" i="251"/>
  <c r="Y315" i="251"/>
  <c r="Z315" i="251"/>
  <c r="AA315" i="251"/>
  <c r="AD315" i="251"/>
  <c r="AG315" i="251"/>
  <c r="AJ315" i="251"/>
  <c r="AK315" i="251"/>
  <c r="AN315" i="251"/>
  <c r="AQ315" i="251"/>
  <c r="AT315" i="251"/>
  <c r="AU315" i="251"/>
  <c r="AX315" i="251"/>
  <c r="BA315" i="251"/>
  <c r="BD315" i="251"/>
  <c r="BE315" i="251"/>
  <c r="BF315" i="251"/>
  <c r="J24" i="251"/>
  <c r="M24" i="251"/>
  <c r="R24" i="251"/>
  <c r="S24" i="251"/>
  <c r="V24" i="251"/>
  <c r="Y24" i="251"/>
  <c r="Z24" i="251"/>
  <c r="AA24" i="251"/>
  <c r="AD24" i="251"/>
  <c r="AG24" i="251"/>
  <c r="AJ24" i="251"/>
  <c r="AK24" i="251"/>
  <c r="AN24" i="251"/>
  <c r="AQ24" i="251"/>
  <c r="AT24" i="251"/>
  <c r="AU24" i="251"/>
  <c r="AX24" i="251"/>
  <c r="BA24" i="251"/>
  <c r="BD24" i="251"/>
  <c r="BE24" i="251"/>
  <c r="BF24" i="251"/>
  <c r="J189" i="251"/>
  <c r="M189" i="251"/>
  <c r="R189" i="251"/>
  <c r="S189" i="251"/>
  <c r="V189" i="251"/>
  <c r="Y189" i="251"/>
  <c r="Z189" i="251"/>
  <c r="AA189" i="251"/>
  <c r="AD189" i="251"/>
  <c r="AG189" i="251"/>
  <c r="AJ189" i="251"/>
  <c r="AK189" i="251"/>
  <c r="AN189" i="251"/>
  <c r="AQ189" i="251"/>
  <c r="AT189" i="251"/>
  <c r="AU189" i="251"/>
  <c r="AX189" i="251"/>
  <c r="BA189" i="251"/>
  <c r="BD189" i="251"/>
  <c r="BE189" i="251"/>
  <c r="BF189" i="251"/>
  <c r="J33" i="251"/>
  <c r="M33" i="251"/>
  <c r="R33" i="251"/>
  <c r="S33" i="251"/>
  <c r="V33" i="251"/>
  <c r="Y33" i="251"/>
  <c r="Z33" i="251"/>
  <c r="AA33" i="251"/>
  <c r="AD33" i="251"/>
  <c r="AG33" i="251"/>
  <c r="AJ33" i="251"/>
  <c r="AK33" i="251"/>
  <c r="AN33" i="251"/>
  <c r="AQ33" i="251"/>
  <c r="AT33" i="251"/>
  <c r="AU33" i="251"/>
  <c r="AX33" i="251"/>
  <c r="BA33" i="251"/>
  <c r="BD33" i="251"/>
  <c r="BE33" i="251"/>
  <c r="BF33" i="251"/>
  <c r="J228" i="251"/>
  <c r="M228" i="251"/>
  <c r="R228" i="251"/>
  <c r="S228" i="251"/>
  <c r="V228" i="251"/>
  <c r="Y228" i="251"/>
  <c r="Z228" i="251"/>
  <c r="AA228" i="251"/>
  <c r="AD228" i="251"/>
  <c r="AG228" i="251"/>
  <c r="AJ228" i="251"/>
  <c r="AK228" i="251"/>
  <c r="AN228" i="251"/>
  <c r="AQ228" i="251"/>
  <c r="AT228" i="251"/>
  <c r="AU228" i="251"/>
  <c r="AX228" i="251"/>
  <c r="BA228" i="251"/>
  <c r="BD228" i="251"/>
  <c r="BE228" i="251"/>
  <c r="BF228" i="251"/>
  <c r="J314" i="251"/>
  <c r="M314" i="251"/>
  <c r="R314" i="251"/>
  <c r="S314" i="251"/>
  <c r="V314" i="251"/>
  <c r="Y314" i="251"/>
  <c r="Z314" i="251"/>
  <c r="AA314" i="251"/>
  <c r="AD314" i="251"/>
  <c r="AG314" i="251"/>
  <c r="AJ314" i="251"/>
  <c r="AK314" i="251"/>
  <c r="AN314" i="251"/>
  <c r="AQ314" i="251"/>
  <c r="AT314" i="251"/>
  <c r="AU314" i="251"/>
  <c r="AX314" i="251"/>
  <c r="BA314" i="251"/>
  <c r="BD314" i="251"/>
  <c r="BE314" i="251"/>
  <c r="BF314" i="251"/>
  <c r="J17" i="251"/>
  <c r="M17" i="251"/>
  <c r="R17" i="251"/>
  <c r="S17" i="251"/>
  <c r="V17" i="251"/>
  <c r="Y17" i="251"/>
  <c r="Z17" i="251"/>
  <c r="AA17" i="251"/>
  <c r="AD17" i="251"/>
  <c r="AG17" i="251"/>
  <c r="AJ17" i="251"/>
  <c r="AK17" i="251"/>
  <c r="AN17" i="251"/>
  <c r="AQ17" i="251"/>
  <c r="AT17" i="251"/>
  <c r="AU17" i="251"/>
  <c r="AX17" i="251"/>
  <c r="BA17" i="251"/>
  <c r="BD17" i="251"/>
  <c r="BE17" i="251"/>
  <c r="BF17" i="251"/>
  <c r="J188" i="251"/>
  <c r="M188" i="251"/>
  <c r="R188" i="251"/>
  <c r="S188" i="251"/>
  <c r="V188" i="251"/>
  <c r="Y188" i="251"/>
  <c r="Z188" i="251"/>
  <c r="AA188" i="251"/>
  <c r="AD188" i="251"/>
  <c r="AG188" i="251"/>
  <c r="AJ188" i="251"/>
  <c r="AK188" i="251"/>
  <c r="AN188" i="251"/>
  <c r="AQ188" i="251"/>
  <c r="AT188" i="251"/>
  <c r="AU188" i="251"/>
  <c r="AX188" i="251"/>
  <c r="BA188" i="251"/>
  <c r="BD188" i="251"/>
  <c r="BE188" i="251"/>
  <c r="BF188" i="251"/>
  <c r="J253" i="251"/>
  <c r="M253" i="251"/>
  <c r="R253" i="251"/>
  <c r="S253" i="251"/>
  <c r="V253" i="251"/>
  <c r="Y253" i="251"/>
  <c r="Z253" i="251"/>
  <c r="AA253" i="251"/>
  <c r="AD253" i="251"/>
  <c r="AG253" i="251"/>
  <c r="AJ253" i="251"/>
  <c r="AK253" i="251"/>
  <c r="AN253" i="251"/>
  <c r="AQ253" i="251"/>
  <c r="AT253" i="251"/>
  <c r="AU253" i="251"/>
  <c r="AX253" i="251"/>
  <c r="BA253" i="251"/>
  <c r="BD253" i="251"/>
  <c r="BE253" i="251"/>
  <c r="BF253" i="251"/>
  <c r="J227" i="251"/>
  <c r="M227" i="251"/>
  <c r="R227" i="251"/>
  <c r="S227" i="251"/>
  <c r="V227" i="251"/>
  <c r="Y227" i="251"/>
  <c r="Z227" i="251"/>
  <c r="AA227" i="251"/>
  <c r="AD227" i="251"/>
  <c r="AG227" i="251"/>
  <c r="AJ227" i="251"/>
  <c r="AK227" i="251"/>
  <c r="AN227" i="251"/>
  <c r="AQ227" i="251"/>
  <c r="AT227" i="251"/>
  <c r="AU227" i="251"/>
  <c r="AX227" i="251"/>
  <c r="BA227" i="251"/>
  <c r="BD227" i="251"/>
  <c r="BE227" i="251"/>
  <c r="BF227" i="251"/>
  <c r="J299" i="251"/>
  <c r="M299" i="251"/>
  <c r="R299" i="251"/>
  <c r="S299" i="251"/>
  <c r="V299" i="251"/>
  <c r="Y299" i="251"/>
  <c r="Z299" i="251"/>
  <c r="AA299" i="251"/>
  <c r="AD299" i="251"/>
  <c r="AG299" i="251"/>
  <c r="AJ299" i="251"/>
  <c r="AK299" i="251"/>
  <c r="AN299" i="251"/>
  <c r="AQ299" i="251"/>
  <c r="AT299" i="251"/>
  <c r="AU299" i="251"/>
  <c r="AX299" i="251"/>
  <c r="BA299" i="251"/>
  <c r="BD299" i="251"/>
  <c r="BE299" i="251"/>
  <c r="BF299" i="251"/>
  <c r="J298" i="251"/>
  <c r="M298" i="251"/>
  <c r="R298" i="251"/>
  <c r="S298" i="251"/>
  <c r="V298" i="251"/>
  <c r="Y298" i="251"/>
  <c r="Z298" i="251"/>
  <c r="AA298" i="251"/>
  <c r="AD298" i="251"/>
  <c r="AG298" i="251"/>
  <c r="AJ298" i="251"/>
  <c r="AK298" i="251"/>
  <c r="AN298" i="251"/>
  <c r="AQ298" i="251"/>
  <c r="AT298" i="251"/>
  <c r="AU298" i="251"/>
  <c r="AX298" i="251"/>
  <c r="BA298" i="251"/>
  <c r="BD298" i="251"/>
  <c r="BE298" i="251"/>
  <c r="BF298" i="251"/>
  <c r="J226" i="251"/>
  <c r="M226" i="251"/>
  <c r="R226" i="251"/>
  <c r="S226" i="251"/>
  <c r="V226" i="251"/>
  <c r="Y226" i="251"/>
  <c r="Z226" i="251"/>
  <c r="AA226" i="251"/>
  <c r="AD226" i="251"/>
  <c r="AG226" i="251"/>
  <c r="AJ226" i="251"/>
  <c r="AK226" i="251"/>
  <c r="AN226" i="251"/>
  <c r="AQ226" i="251"/>
  <c r="AT226" i="251"/>
  <c r="AU226" i="251"/>
  <c r="AX226" i="251"/>
  <c r="BA226" i="251"/>
  <c r="BD226" i="251"/>
  <c r="BE226" i="251"/>
  <c r="BF226" i="251"/>
  <c r="J108" i="251"/>
  <c r="M108" i="251"/>
  <c r="R108" i="251"/>
  <c r="S108" i="251"/>
  <c r="V108" i="251"/>
  <c r="Y108" i="251"/>
  <c r="Z108" i="251"/>
  <c r="AA108" i="251"/>
  <c r="AD108" i="251"/>
  <c r="AG108" i="251"/>
  <c r="AJ108" i="251"/>
  <c r="AK108" i="251"/>
  <c r="AN108" i="251"/>
  <c r="AQ108" i="251"/>
  <c r="AT108" i="251"/>
  <c r="AU108" i="251"/>
  <c r="AX108" i="251"/>
  <c r="BA108" i="251"/>
  <c r="BD108" i="251"/>
  <c r="BE108" i="251"/>
  <c r="BF108" i="251"/>
  <c r="J155" i="251"/>
  <c r="M155" i="251"/>
  <c r="R155" i="251"/>
  <c r="S155" i="251"/>
  <c r="V155" i="251"/>
  <c r="Y155" i="251"/>
  <c r="Z155" i="251"/>
  <c r="AA155" i="251"/>
  <c r="AD155" i="251"/>
  <c r="AG155" i="251"/>
  <c r="AJ155" i="251"/>
  <c r="AK155" i="251"/>
  <c r="AN155" i="251"/>
  <c r="AQ155" i="251"/>
  <c r="AT155" i="251"/>
  <c r="AU155" i="251"/>
  <c r="AX155" i="251"/>
  <c r="BA155" i="251"/>
  <c r="BD155" i="251"/>
  <c r="BE155" i="251"/>
  <c r="BF155" i="251"/>
  <c r="J107" i="251"/>
  <c r="M107" i="251"/>
  <c r="R107" i="251"/>
  <c r="S107" i="251"/>
  <c r="V107" i="251"/>
  <c r="Y107" i="251"/>
  <c r="Z107" i="251"/>
  <c r="AA107" i="251"/>
  <c r="AD107" i="251"/>
  <c r="AG107" i="251"/>
  <c r="AJ107" i="251"/>
  <c r="AK107" i="251"/>
  <c r="AN107" i="251"/>
  <c r="AQ107" i="251"/>
  <c r="AT107" i="251"/>
  <c r="AU107" i="251"/>
  <c r="AX107" i="251"/>
  <c r="BA107" i="251"/>
  <c r="BD107" i="251"/>
  <c r="BE107" i="251"/>
  <c r="BF107" i="251"/>
  <c r="J59" i="251"/>
  <c r="M59" i="251"/>
  <c r="R59" i="251"/>
  <c r="S59" i="251"/>
  <c r="V59" i="251"/>
  <c r="Y59" i="251"/>
  <c r="Z59" i="251"/>
  <c r="AA59" i="251"/>
  <c r="AD59" i="251"/>
  <c r="AG59" i="251"/>
  <c r="AJ59" i="251"/>
  <c r="AK59" i="251"/>
  <c r="AN59" i="251"/>
  <c r="AQ59" i="251"/>
  <c r="AT59" i="251"/>
  <c r="AU59" i="251"/>
  <c r="AX59" i="251"/>
  <c r="BA59" i="251"/>
  <c r="BD59" i="251"/>
  <c r="BE59" i="251"/>
  <c r="BF59" i="251"/>
  <c r="J154" i="251"/>
  <c r="M154" i="251"/>
  <c r="R154" i="251"/>
  <c r="S154" i="251"/>
  <c r="V154" i="251"/>
  <c r="Y154" i="251"/>
  <c r="Z154" i="251"/>
  <c r="AA154" i="251"/>
  <c r="AD154" i="251"/>
  <c r="AG154" i="251"/>
  <c r="AJ154" i="251"/>
  <c r="AK154" i="251"/>
  <c r="AN154" i="251"/>
  <c r="AQ154" i="251"/>
  <c r="AT154" i="251"/>
  <c r="AU154" i="251"/>
  <c r="AX154" i="251"/>
  <c r="BA154" i="251"/>
  <c r="BD154" i="251"/>
  <c r="BE154" i="251"/>
  <c r="BF154" i="251"/>
  <c r="J297" i="251"/>
  <c r="M297" i="251"/>
  <c r="R297" i="251"/>
  <c r="S297" i="251"/>
  <c r="V297" i="251"/>
  <c r="Y297" i="251"/>
  <c r="Z297" i="251"/>
  <c r="AA297" i="251"/>
  <c r="AD297" i="251"/>
  <c r="AG297" i="251"/>
  <c r="AJ297" i="251"/>
  <c r="AK297" i="251"/>
  <c r="AN297" i="251"/>
  <c r="AQ297" i="251"/>
  <c r="AT297" i="251"/>
  <c r="AU297" i="251"/>
  <c r="AX297" i="251"/>
  <c r="BA297" i="251"/>
  <c r="BD297" i="251"/>
  <c r="BE297" i="251"/>
  <c r="BF297" i="251"/>
  <c r="J377" i="251"/>
  <c r="M377" i="251"/>
  <c r="R377" i="251"/>
  <c r="S377" i="251"/>
  <c r="V377" i="251"/>
  <c r="Y377" i="251"/>
  <c r="Z377" i="251"/>
  <c r="AA377" i="251"/>
  <c r="AD377" i="251"/>
  <c r="AG377" i="251"/>
  <c r="AJ377" i="251"/>
  <c r="AK377" i="251"/>
  <c r="AN377" i="251"/>
  <c r="AQ377" i="251"/>
  <c r="AT377" i="251"/>
  <c r="AU377" i="251"/>
  <c r="AX377" i="251"/>
  <c r="BA377" i="251"/>
  <c r="BD377" i="251"/>
  <c r="BE377" i="251"/>
  <c r="BF377" i="251"/>
  <c r="J252" i="251"/>
  <c r="M252" i="251"/>
  <c r="R252" i="251"/>
  <c r="S252" i="251"/>
  <c r="V252" i="251"/>
  <c r="Y252" i="251"/>
  <c r="Z252" i="251"/>
  <c r="AA252" i="251"/>
  <c r="AD252" i="251"/>
  <c r="AG252" i="251"/>
  <c r="AJ252" i="251"/>
  <c r="AK252" i="251"/>
  <c r="AN252" i="251"/>
  <c r="AQ252" i="251"/>
  <c r="AT252" i="251"/>
  <c r="AU252" i="251"/>
  <c r="AX252" i="251"/>
  <c r="BA252" i="251"/>
  <c r="BD252" i="251"/>
  <c r="BE252" i="251"/>
  <c r="BF252" i="251"/>
  <c r="J362" i="251"/>
  <c r="M362" i="251"/>
  <c r="R362" i="251"/>
  <c r="S362" i="251"/>
  <c r="V362" i="251"/>
  <c r="Y362" i="251"/>
  <c r="Z362" i="251"/>
  <c r="AA362" i="251"/>
  <c r="AD362" i="251"/>
  <c r="AG362" i="251"/>
  <c r="AJ362" i="251"/>
  <c r="AK362" i="251"/>
  <c r="AN362" i="251"/>
  <c r="AQ362" i="251"/>
  <c r="AT362" i="251"/>
  <c r="AU362" i="251"/>
  <c r="AX362" i="251"/>
  <c r="BA362" i="251"/>
  <c r="BD362" i="251"/>
  <c r="BE362" i="251"/>
  <c r="BF362" i="251"/>
  <c r="J134" i="251"/>
  <c r="M134" i="251"/>
  <c r="R134" i="251"/>
  <c r="S134" i="251"/>
  <c r="V134" i="251"/>
  <c r="Y134" i="251"/>
  <c r="Z134" i="251"/>
  <c r="AA134" i="251"/>
  <c r="AD134" i="251"/>
  <c r="AG134" i="251"/>
  <c r="AJ134" i="251"/>
  <c r="AK134" i="251"/>
  <c r="AN134" i="251"/>
  <c r="AQ134" i="251"/>
  <c r="AT134" i="251"/>
  <c r="AU134" i="251"/>
  <c r="AX134" i="251"/>
  <c r="BA134" i="251"/>
  <c r="BD134" i="251"/>
  <c r="BE134" i="251"/>
  <c r="BF134" i="251"/>
  <c r="J133" i="251"/>
  <c r="M133" i="251"/>
  <c r="R133" i="251"/>
  <c r="S133" i="251"/>
  <c r="V133" i="251"/>
  <c r="Y133" i="251"/>
  <c r="Z133" i="251"/>
  <c r="AA133" i="251"/>
  <c r="AD133" i="251"/>
  <c r="AG133" i="251"/>
  <c r="AJ133" i="251"/>
  <c r="AK133" i="251"/>
  <c r="AN133" i="251"/>
  <c r="AQ133" i="251"/>
  <c r="AT133" i="251"/>
  <c r="AU133" i="251"/>
  <c r="AX133" i="251"/>
  <c r="BA133" i="251"/>
  <c r="BD133" i="251"/>
  <c r="BE133" i="251"/>
  <c r="BF133" i="251"/>
  <c r="J132" i="251"/>
  <c r="M132" i="251"/>
  <c r="R132" i="251"/>
  <c r="S132" i="251"/>
  <c r="V132" i="251"/>
  <c r="Y132" i="251"/>
  <c r="Z132" i="251"/>
  <c r="AA132" i="251"/>
  <c r="AD132" i="251"/>
  <c r="AG132" i="251"/>
  <c r="AJ132" i="251"/>
  <c r="AK132" i="251"/>
  <c r="AN132" i="251"/>
  <c r="AQ132" i="251"/>
  <c r="AT132" i="251"/>
  <c r="AU132" i="251"/>
  <c r="AX132" i="251"/>
  <c r="BA132" i="251"/>
  <c r="BD132" i="251"/>
  <c r="BE132" i="251"/>
  <c r="BF132" i="251"/>
  <c r="J367" i="251"/>
  <c r="M367" i="251"/>
  <c r="R367" i="251"/>
  <c r="S367" i="251"/>
  <c r="V367" i="251"/>
  <c r="Y367" i="251"/>
  <c r="Z367" i="251"/>
  <c r="AA367" i="251"/>
  <c r="AD367" i="251"/>
  <c r="AG367" i="251"/>
  <c r="AJ367" i="251"/>
  <c r="AK367" i="251"/>
  <c r="AN367" i="251"/>
  <c r="AQ367" i="251"/>
  <c r="AT367" i="251"/>
  <c r="AU367" i="251"/>
  <c r="AX367" i="251"/>
  <c r="BA367" i="251"/>
  <c r="BD367" i="251"/>
  <c r="BE367" i="251"/>
  <c r="BF367" i="251"/>
  <c r="J372" i="251"/>
  <c r="M372" i="251"/>
  <c r="R372" i="251"/>
  <c r="S372" i="251"/>
  <c r="V372" i="251"/>
  <c r="Y372" i="251"/>
  <c r="Z372" i="251"/>
  <c r="AA372" i="251"/>
  <c r="AD372" i="251"/>
  <c r="AG372" i="251"/>
  <c r="AJ372" i="251"/>
  <c r="AK372" i="251"/>
  <c r="AN372" i="251"/>
  <c r="AQ372" i="251"/>
  <c r="AT372" i="251"/>
  <c r="AU372" i="251"/>
  <c r="AX372" i="251"/>
  <c r="BA372" i="251"/>
  <c r="BD372" i="251"/>
  <c r="BE372" i="251"/>
  <c r="BF372" i="251"/>
  <c r="J16" i="251"/>
  <c r="M16" i="251"/>
  <c r="R16" i="251"/>
  <c r="S16" i="251"/>
  <c r="V16" i="251"/>
  <c r="Y16" i="251"/>
  <c r="Z16" i="251"/>
  <c r="AA16" i="251"/>
  <c r="AD16" i="251"/>
  <c r="AG16" i="251"/>
  <c r="AJ16" i="251"/>
  <c r="AK16" i="251"/>
  <c r="AN16" i="251"/>
  <c r="AQ16" i="251"/>
  <c r="AT16" i="251"/>
  <c r="AU16" i="251"/>
  <c r="AX16" i="251"/>
  <c r="BA16" i="251"/>
  <c r="BD16" i="251"/>
  <c r="BE16" i="251"/>
  <c r="BF16" i="251"/>
  <c r="J225" i="251"/>
  <c r="M225" i="251"/>
  <c r="R225" i="251"/>
  <c r="S225" i="251"/>
  <c r="V225" i="251"/>
  <c r="Y225" i="251"/>
  <c r="Z225" i="251"/>
  <c r="AA225" i="251"/>
  <c r="AD225" i="251"/>
  <c r="AG225" i="251"/>
  <c r="AJ225" i="251"/>
  <c r="AK225" i="251"/>
  <c r="AN225" i="251"/>
  <c r="AQ225" i="251"/>
  <c r="AT225" i="251"/>
  <c r="AU225" i="251"/>
  <c r="AX225" i="251"/>
  <c r="BA225" i="251"/>
  <c r="BD225" i="251"/>
  <c r="BE225" i="251"/>
  <c r="BF225" i="251"/>
  <c r="J279" i="251"/>
  <c r="M279" i="251"/>
  <c r="R279" i="251"/>
  <c r="S279" i="251"/>
  <c r="V279" i="251"/>
  <c r="Y279" i="251"/>
  <c r="Z279" i="251"/>
  <c r="AA279" i="251"/>
  <c r="AD279" i="251"/>
  <c r="AG279" i="251"/>
  <c r="AJ279" i="251"/>
  <c r="AK279" i="251"/>
  <c r="AN279" i="251"/>
  <c r="AQ279" i="251"/>
  <c r="AT279" i="251"/>
  <c r="AU279" i="251"/>
  <c r="AX279" i="251"/>
  <c r="BA279" i="251"/>
  <c r="BD279" i="251"/>
  <c r="BE279" i="251"/>
  <c r="BF279" i="251"/>
  <c r="J187" i="251"/>
  <c r="M187" i="251"/>
  <c r="R187" i="251"/>
  <c r="S187" i="251"/>
  <c r="V187" i="251"/>
  <c r="Y187" i="251"/>
  <c r="Z187" i="251"/>
  <c r="AA187" i="251"/>
  <c r="AD187" i="251"/>
  <c r="AG187" i="251"/>
  <c r="AJ187" i="251"/>
  <c r="AK187" i="251"/>
  <c r="AN187" i="251"/>
  <c r="AQ187" i="251"/>
  <c r="AT187" i="251"/>
  <c r="AU187" i="251"/>
  <c r="AX187" i="251"/>
  <c r="BA187" i="251"/>
  <c r="BD187" i="251"/>
  <c r="BE187" i="251"/>
  <c r="BF187" i="251"/>
  <c r="J251" i="251"/>
  <c r="M251" i="251"/>
  <c r="R251" i="251"/>
  <c r="S251" i="251"/>
  <c r="V251" i="251"/>
  <c r="Y251" i="251"/>
  <c r="Z251" i="251"/>
  <c r="AA251" i="251"/>
  <c r="AD251" i="251"/>
  <c r="AG251" i="251"/>
  <c r="AJ251" i="251"/>
  <c r="AK251" i="251"/>
  <c r="AN251" i="251"/>
  <c r="AQ251" i="251"/>
  <c r="AT251" i="251"/>
  <c r="AU251" i="251"/>
  <c r="AX251" i="251"/>
  <c r="BA251" i="251"/>
  <c r="BD251" i="251"/>
  <c r="BE251" i="251"/>
  <c r="BF251" i="251"/>
  <c r="J106" i="251"/>
  <c r="M106" i="251"/>
  <c r="R106" i="251"/>
  <c r="S106" i="251"/>
  <c r="V106" i="251"/>
  <c r="Y106" i="251"/>
  <c r="Z106" i="251"/>
  <c r="AA106" i="251"/>
  <c r="AD106" i="251"/>
  <c r="AG106" i="251"/>
  <c r="AJ106" i="251"/>
  <c r="AK106" i="251"/>
  <c r="AN106" i="251"/>
  <c r="AQ106" i="251"/>
  <c r="AT106" i="251"/>
  <c r="AU106" i="251"/>
  <c r="AX106" i="251"/>
  <c r="BA106" i="251"/>
  <c r="BD106" i="251"/>
  <c r="BE106" i="251"/>
  <c r="BF106" i="251"/>
  <c r="J15" i="251"/>
  <c r="M15" i="251"/>
  <c r="R15" i="251"/>
  <c r="S15" i="251"/>
  <c r="V15" i="251"/>
  <c r="Y15" i="251"/>
  <c r="Z15" i="251"/>
  <c r="AA15" i="251"/>
  <c r="AD15" i="251"/>
  <c r="AG15" i="251"/>
  <c r="AJ15" i="251"/>
  <c r="AK15" i="251"/>
  <c r="AN15" i="251"/>
  <c r="AQ15" i="251"/>
  <c r="AT15" i="251"/>
  <c r="AU15" i="251"/>
  <c r="AX15" i="251"/>
  <c r="BA15" i="251"/>
  <c r="BD15" i="251"/>
  <c r="BE15" i="251"/>
  <c r="BF15" i="251"/>
  <c r="J5" i="251"/>
  <c r="M5" i="251"/>
  <c r="R5" i="251"/>
  <c r="S5" i="251"/>
  <c r="V5" i="251"/>
  <c r="Y5" i="251"/>
  <c r="Z5" i="251"/>
  <c r="AA5" i="251"/>
  <c r="AD5" i="251"/>
  <c r="AG5" i="251"/>
  <c r="AJ5" i="251"/>
  <c r="AK5" i="251"/>
  <c r="AN5" i="251"/>
  <c r="AQ5" i="251"/>
  <c r="AT5" i="251"/>
  <c r="AU5" i="251"/>
  <c r="AX5" i="251"/>
  <c r="BA5" i="251"/>
  <c r="BD5" i="251"/>
  <c r="BE5" i="251"/>
  <c r="BF5" i="251"/>
  <c r="J14" i="251"/>
  <c r="M14" i="251"/>
  <c r="R14" i="251"/>
  <c r="S14" i="251"/>
  <c r="V14" i="251"/>
  <c r="Y14" i="251"/>
  <c r="Z14" i="251"/>
  <c r="AA14" i="251"/>
  <c r="AD14" i="251"/>
  <c r="AG14" i="251"/>
  <c r="AJ14" i="251"/>
  <c r="AK14" i="251"/>
  <c r="AN14" i="251"/>
  <c r="AQ14" i="251"/>
  <c r="AT14" i="251"/>
  <c r="AU14" i="251"/>
  <c r="AX14" i="251"/>
  <c r="BA14" i="251"/>
  <c r="BD14" i="251"/>
  <c r="BE14" i="251"/>
  <c r="BF14" i="251"/>
  <c r="J105" i="251"/>
  <c r="M105" i="251"/>
  <c r="R105" i="251"/>
  <c r="S105" i="251"/>
  <c r="V105" i="251"/>
  <c r="Y105" i="251"/>
  <c r="Z105" i="251"/>
  <c r="AA105" i="251"/>
  <c r="AD105" i="251"/>
  <c r="AG105" i="251"/>
  <c r="AJ105" i="251"/>
  <c r="AK105" i="251"/>
  <c r="AN105" i="251"/>
  <c r="AQ105" i="251"/>
  <c r="AT105" i="251"/>
  <c r="AU105" i="251"/>
  <c r="AX105" i="251"/>
  <c r="BA105" i="251"/>
  <c r="BD105" i="251"/>
  <c r="BE105" i="251"/>
  <c r="BF105" i="251"/>
  <c r="J13" i="251"/>
  <c r="M13" i="251"/>
  <c r="R13" i="251"/>
  <c r="S13" i="251"/>
  <c r="V13" i="251"/>
  <c r="Y13" i="251"/>
  <c r="Z13" i="251"/>
  <c r="AA13" i="251"/>
  <c r="AD13" i="251"/>
  <c r="AG13" i="251"/>
  <c r="AJ13" i="251"/>
  <c r="AK13" i="251"/>
  <c r="AN13" i="251"/>
  <c r="AQ13" i="251"/>
  <c r="AT13" i="251"/>
  <c r="AU13" i="251"/>
  <c r="AX13" i="251"/>
  <c r="BA13" i="251"/>
  <c r="BD13" i="251"/>
  <c r="BE13" i="251"/>
  <c r="BF13" i="251"/>
  <c r="J12" i="251"/>
  <c r="M12" i="251"/>
  <c r="R12" i="251"/>
  <c r="S12" i="251"/>
  <c r="V12" i="251"/>
  <c r="Y12" i="251"/>
  <c r="Z12" i="251"/>
  <c r="AA12" i="251"/>
  <c r="AD12" i="251"/>
  <c r="AG12" i="251"/>
  <c r="AJ12" i="251"/>
  <c r="AK12" i="251"/>
  <c r="AN12" i="251"/>
  <c r="AQ12" i="251"/>
  <c r="AT12" i="251"/>
  <c r="AU12" i="251"/>
  <c r="AX12" i="251"/>
  <c r="BA12" i="251"/>
  <c r="BD12" i="251"/>
  <c r="BE12" i="251"/>
  <c r="BF12" i="251"/>
  <c r="J224" i="251"/>
  <c r="M224" i="251"/>
  <c r="R224" i="251"/>
  <c r="S224" i="251"/>
  <c r="V224" i="251"/>
  <c r="Y224" i="251"/>
  <c r="Z224" i="251"/>
  <c r="AA224" i="251"/>
  <c r="AD224" i="251"/>
  <c r="AG224" i="251"/>
  <c r="AJ224" i="251"/>
  <c r="AK224" i="251"/>
  <c r="AN224" i="251"/>
  <c r="AQ224" i="251"/>
  <c r="AT224" i="251"/>
  <c r="AU224" i="251"/>
  <c r="AX224" i="251"/>
  <c r="BA224" i="251"/>
  <c r="BD224" i="251"/>
  <c r="BE224" i="251"/>
  <c r="BF224" i="251"/>
  <c r="J58" i="251"/>
  <c r="M58" i="251"/>
  <c r="R58" i="251"/>
  <c r="S58" i="251"/>
  <c r="V58" i="251"/>
  <c r="Y58" i="251"/>
  <c r="Z58" i="251"/>
  <c r="AA58" i="251"/>
  <c r="AD58" i="251"/>
  <c r="AG58" i="251"/>
  <c r="AJ58" i="251"/>
  <c r="AK58" i="251"/>
  <c r="AN58" i="251"/>
  <c r="AQ58" i="251"/>
  <c r="AT58" i="251"/>
  <c r="AU58" i="251"/>
  <c r="AX58" i="251"/>
  <c r="BA58" i="251"/>
  <c r="BD58" i="251"/>
  <c r="BE58" i="251"/>
  <c r="BF58" i="251"/>
  <c r="J104" i="251"/>
  <c r="M104" i="251"/>
  <c r="R104" i="251"/>
  <c r="S104" i="251"/>
  <c r="V104" i="251"/>
  <c r="Y104" i="251"/>
  <c r="Z104" i="251"/>
  <c r="AA104" i="251"/>
  <c r="AD104" i="251"/>
  <c r="AG104" i="251"/>
  <c r="AJ104" i="251"/>
  <c r="AK104" i="251"/>
  <c r="AN104" i="251"/>
  <c r="AQ104" i="251"/>
  <c r="AT104" i="251"/>
  <c r="AU104" i="251"/>
  <c r="AX104" i="251"/>
  <c r="BA104" i="251"/>
  <c r="BD104" i="251"/>
  <c r="BE104" i="251"/>
  <c r="BF104" i="251"/>
  <c r="J296" i="251"/>
  <c r="M296" i="251"/>
  <c r="R296" i="251"/>
  <c r="S296" i="251"/>
  <c r="V296" i="251"/>
  <c r="Y296" i="251"/>
  <c r="Z296" i="251"/>
  <c r="AA296" i="251"/>
  <c r="AD296" i="251"/>
  <c r="AG296" i="251"/>
  <c r="AJ296" i="251"/>
  <c r="AK296" i="251"/>
  <c r="AN296" i="251"/>
  <c r="AQ296" i="251"/>
  <c r="AT296" i="251"/>
  <c r="AU296" i="251"/>
  <c r="AX296" i="251"/>
  <c r="BA296" i="251"/>
  <c r="BD296" i="251"/>
  <c r="BE296" i="251"/>
  <c r="BF296" i="251"/>
  <c r="J250" i="251"/>
  <c r="M250" i="251"/>
  <c r="R250" i="251"/>
  <c r="S250" i="251"/>
  <c r="V250" i="251"/>
  <c r="Y250" i="251"/>
  <c r="Z250" i="251"/>
  <c r="AA250" i="251"/>
  <c r="AD250" i="251"/>
  <c r="AG250" i="251"/>
  <c r="AJ250" i="251"/>
  <c r="AK250" i="251"/>
  <c r="AN250" i="251"/>
  <c r="AQ250" i="251"/>
  <c r="AT250" i="251"/>
  <c r="AU250" i="251"/>
  <c r="AX250" i="251"/>
  <c r="BA250" i="251"/>
  <c r="BD250" i="251"/>
  <c r="BE250" i="251"/>
  <c r="BF250" i="251"/>
  <c r="J23" i="251"/>
  <c r="M23" i="251"/>
  <c r="R23" i="251"/>
  <c r="S23" i="251"/>
  <c r="V23" i="251"/>
  <c r="Y23" i="251"/>
  <c r="Z23" i="251"/>
  <c r="AA23" i="251"/>
  <c r="AD23" i="251"/>
  <c r="AG23" i="251"/>
  <c r="AJ23" i="251"/>
  <c r="AK23" i="251"/>
  <c r="AN23" i="251"/>
  <c r="AQ23" i="251"/>
  <c r="AT23" i="251"/>
  <c r="AU23" i="251"/>
  <c r="AX23" i="251"/>
  <c r="BA23" i="251"/>
  <c r="BD23" i="251"/>
  <c r="BE23" i="251"/>
  <c r="BF23" i="251"/>
  <c r="J153" i="251"/>
  <c r="M153" i="251"/>
  <c r="R153" i="251"/>
  <c r="S153" i="251"/>
  <c r="V153" i="251"/>
  <c r="Y153" i="251"/>
  <c r="Z153" i="251"/>
  <c r="AA153" i="251"/>
  <c r="AD153" i="251"/>
  <c r="AG153" i="251"/>
  <c r="AJ153" i="251"/>
  <c r="AK153" i="251"/>
  <c r="AN153" i="251"/>
  <c r="AQ153" i="251"/>
  <c r="AT153" i="251"/>
  <c r="AU153" i="251"/>
  <c r="AX153" i="251"/>
  <c r="BA153" i="251"/>
  <c r="BD153" i="251"/>
  <c r="BE153" i="251"/>
  <c r="BF153" i="251"/>
  <c r="J223" i="251"/>
  <c r="M223" i="251"/>
  <c r="R223" i="251"/>
  <c r="S223" i="251"/>
  <c r="V223" i="251"/>
  <c r="Y223" i="251"/>
  <c r="Z223" i="251"/>
  <c r="AA223" i="251"/>
  <c r="AD223" i="251"/>
  <c r="AG223" i="251"/>
  <c r="AJ223" i="251"/>
  <c r="AK223" i="251"/>
  <c r="AN223" i="251"/>
  <c r="AQ223" i="251"/>
  <c r="AT223" i="251"/>
  <c r="AU223" i="251"/>
  <c r="AX223" i="251"/>
  <c r="BA223" i="251"/>
  <c r="BD223" i="251"/>
  <c r="BE223" i="251"/>
  <c r="BF223" i="251"/>
  <c r="J249" i="251"/>
  <c r="M249" i="251"/>
  <c r="R249" i="251"/>
  <c r="S249" i="251"/>
  <c r="V249" i="251"/>
  <c r="Y249" i="251"/>
  <c r="Z249" i="251"/>
  <c r="AA249" i="251"/>
  <c r="AD249" i="251"/>
  <c r="AG249" i="251"/>
  <c r="AJ249" i="251"/>
  <c r="AK249" i="251"/>
  <c r="AN249" i="251"/>
  <c r="AQ249" i="251"/>
  <c r="AT249" i="251"/>
  <c r="AU249" i="251"/>
  <c r="AX249" i="251"/>
  <c r="BA249" i="251"/>
  <c r="BD249" i="251"/>
  <c r="BE249" i="251"/>
  <c r="BF249" i="251"/>
  <c r="J324" i="251"/>
  <c r="M324" i="251"/>
  <c r="R324" i="251"/>
  <c r="S324" i="251"/>
  <c r="V324" i="251"/>
  <c r="Y324" i="251"/>
  <c r="Z324" i="251"/>
  <c r="AA324" i="251"/>
  <c r="AD324" i="251"/>
  <c r="AG324" i="251"/>
  <c r="AJ324" i="251"/>
  <c r="AK324" i="251"/>
  <c r="AN324" i="251"/>
  <c r="AQ324" i="251"/>
  <c r="AT324" i="251"/>
  <c r="AU324" i="251"/>
  <c r="AX324" i="251"/>
  <c r="BA324" i="251"/>
  <c r="BD324" i="251"/>
  <c r="BE324" i="251"/>
  <c r="BF324" i="251"/>
  <c r="J248" i="251"/>
  <c r="M248" i="251"/>
  <c r="R248" i="251"/>
  <c r="S248" i="251"/>
  <c r="V248" i="251"/>
  <c r="Y248" i="251"/>
  <c r="Z248" i="251"/>
  <c r="AA248" i="251"/>
  <c r="AD248" i="251"/>
  <c r="AG248" i="251"/>
  <c r="AJ248" i="251"/>
  <c r="AK248" i="251"/>
  <c r="AN248" i="251"/>
  <c r="AQ248" i="251"/>
  <c r="AT248" i="251"/>
  <c r="AU248" i="251"/>
  <c r="AX248" i="251"/>
  <c r="BA248" i="251"/>
  <c r="BD248" i="251"/>
  <c r="BE248" i="251"/>
  <c r="BF248" i="251"/>
  <c r="J186" i="251"/>
  <c r="M186" i="251"/>
  <c r="R186" i="251"/>
  <c r="S186" i="251"/>
  <c r="V186" i="251"/>
  <c r="Y186" i="251"/>
  <c r="Z186" i="251"/>
  <c r="AA186" i="251"/>
  <c r="AD186" i="251"/>
  <c r="AG186" i="251"/>
  <c r="AJ186" i="251"/>
  <c r="AK186" i="251"/>
  <c r="AN186" i="251"/>
  <c r="AQ186" i="251"/>
  <c r="AT186" i="251"/>
  <c r="AU186" i="251"/>
  <c r="AX186" i="251"/>
  <c r="BA186" i="251"/>
  <c r="BD186" i="251"/>
  <c r="BE186" i="251"/>
  <c r="BF186" i="251"/>
  <c r="J103" i="251"/>
  <c r="M103" i="251"/>
  <c r="R103" i="251"/>
  <c r="S103" i="251"/>
  <c r="V103" i="251"/>
  <c r="Y103" i="251"/>
  <c r="Z103" i="251"/>
  <c r="AA103" i="251"/>
  <c r="AD103" i="251"/>
  <c r="AG103" i="251"/>
  <c r="AJ103" i="251"/>
  <c r="AK103" i="251"/>
  <c r="AN103" i="251"/>
  <c r="AQ103" i="251"/>
  <c r="AT103" i="251"/>
  <c r="AU103" i="251"/>
  <c r="AX103" i="251"/>
  <c r="BA103" i="251"/>
  <c r="BD103" i="251"/>
  <c r="BE103" i="251"/>
  <c r="BF103" i="251"/>
  <c r="J323" i="251"/>
  <c r="M323" i="251"/>
  <c r="R323" i="251"/>
  <c r="S323" i="251"/>
  <c r="V323" i="251"/>
  <c r="Y323" i="251"/>
  <c r="Z323" i="251"/>
  <c r="AA323" i="251"/>
  <c r="AD323" i="251"/>
  <c r="AG323" i="251"/>
  <c r="AJ323" i="251"/>
  <c r="AK323" i="251"/>
  <c r="AN323" i="251"/>
  <c r="AQ323" i="251"/>
  <c r="AT323" i="251"/>
  <c r="AU323" i="251"/>
  <c r="AX323" i="251"/>
  <c r="BA323" i="251"/>
  <c r="BD323" i="251"/>
  <c r="BE323" i="251"/>
  <c r="BF323" i="251"/>
  <c r="J102" i="251"/>
  <c r="M102" i="251"/>
  <c r="R102" i="251"/>
  <c r="S102" i="251"/>
  <c r="V102" i="251"/>
  <c r="Y102" i="251"/>
  <c r="Z102" i="251"/>
  <c r="AA102" i="251"/>
  <c r="AD102" i="251"/>
  <c r="AG102" i="251"/>
  <c r="AJ102" i="251"/>
  <c r="AK102" i="251"/>
  <c r="AN102" i="251"/>
  <c r="AQ102" i="251"/>
  <c r="AT102" i="251"/>
  <c r="AU102" i="251"/>
  <c r="AX102" i="251"/>
  <c r="BA102" i="251"/>
  <c r="BD102" i="251"/>
  <c r="BE102" i="251"/>
  <c r="BF102" i="251"/>
  <c r="J57" i="251"/>
  <c r="M57" i="251"/>
  <c r="R57" i="251"/>
  <c r="S57" i="251"/>
  <c r="V57" i="251"/>
  <c r="Y57" i="251"/>
  <c r="Z57" i="251"/>
  <c r="AA57" i="251"/>
  <c r="AD57" i="251"/>
  <c r="AG57" i="251"/>
  <c r="AJ57" i="251"/>
  <c r="AK57" i="251"/>
  <c r="AN57" i="251"/>
  <c r="AQ57" i="251"/>
  <c r="AT57" i="251"/>
  <c r="AU57" i="251"/>
  <c r="AX57" i="251"/>
  <c r="BA57" i="251"/>
  <c r="BD57" i="251"/>
  <c r="BE57" i="251"/>
  <c r="BF57" i="251"/>
  <c r="J78" i="251"/>
  <c r="M78" i="251"/>
  <c r="R78" i="251"/>
  <c r="S78" i="251"/>
  <c r="V78" i="251"/>
  <c r="Y78" i="251"/>
  <c r="Z78" i="251"/>
  <c r="AA78" i="251"/>
  <c r="AD78" i="251"/>
  <c r="AG78" i="251"/>
  <c r="AJ78" i="251"/>
  <c r="AK78" i="251"/>
  <c r="AN78" i="251"/>
  <c r="AQ78" i="251"/>
  <c r="AT78" i="251"/>
  <c r="AU78" i="251"/>
  <c r="AX78" i="251"/>
  <c r="BA78" i="251"/>
  <c r="BD78" i="251"/>
  <c r="BE78" i="251"/>
  <c r="BF78" i="251"/>
  <c r="J185" i="251"/>
  <c r="M185" i="251"/>
  <c r="R185" i="251"/>
  <c r="S185" i="251"/>
  <c r="V185" i="251"/>
  <c r="Y185" i="251"/>
  <c r="Z185" i="251"/>
  <c r="AA185" i="251"/>
  <c r="AD185" i="251"/>
  <c r="AG185" i="251"/>
  <c r="AJ185" i="251"/>
  <c r="AK185" i="251"/>
  <c r="AN185" i="251"/>
  <c r="AQ185" i="251"/>
  <c r="AT185" i="251"/>
  <c r="AU185" i="251"/>
  <c r="AX185" i="251"/>
  <c r="BA185" i="251"/>
  <c r="BD185" i="251"/>
  <c r="BE185" i="251"/>
  <c r="BF185" i="251"/>
  <c r="J77" i="251"/>
  <c r="M77" i="251"/>
  <c r="R77" i="251"/>
  <c r="S77" i="251"/>
  <c r="V77" i="251"/>
  <c r="Y77" i="251"/>
  <c r="Z77" i="251"/>
  <c r="AA77" i="251"/>
  <c r="AD77" i="251"/>
  <c r="AG77" i="251"/>
  <c r="AJ77" i="251"/>
  <c r="AK77" i="251"/>
  <c r="AN77" i="251"/>
  <c r="AQ77" i="251"/>
  <c r="AT77" i="251"/>
  <c r="AU77" i="251"/>
  <c r="AX77" i="251"/>
  <c r="BA77" i="251"/>
  <c r="BD77" i="251"/>
  <c r="BE77" i="251"/>
  <c r="BF77" i="251"/>
  <c r="J43" i="251"/>
  <c r="M43" i="251"/>
  <c r="R43" i="251"/>
  <c r="S43" i="251"/>
  <c r="V43" i="251"/>
  <c r="Y43" i="251"/>
  <c r="Z43" i="251"/>
  <c r="AA43" i="251"/>
  <c r="AD43" i="251"/>
  <c r="AG43" i="251"/>
  <c r="AJ43" i="251"/>
  <c r="AK43" i="251"/>
  <c r="AN43" i="251"/>
  <c r="AQ43" i="251"/>
  <c r="AT43" i="251"/>
  <c r="AU43" i="251"/>
  <c r="AX43" i="251"/>
  <c r="BA43" i="251"/>
  <c r="BD43" i="251"/>
  <c r="BE43" i="251"/>
  <c r="BF43" i="251"/>
  <c r="J101" i="251"/>
  <c r="M101" i="251"/>
  <c r="R101" i="251"/>
  <c r="S101" i="251"/>
  <c r="V101" i="251"/>
  <c r="Y101" i="251"/>
  <c r="Z101" i="251"/>
  <c r="AA101" i="251"/>
  <c r="AD101" i="251"/>
  <c r="AG101" i="251"/>
  <c r="AJ101" i="251"/>
  <c r="AK101" i="251"/>
  <c r="AN101" i="251"/>
  <c r="AQ101" i="251"/>
  <c r="AT101" i="251"/>
  <c r="AU101" i="251"/>
  <c r="AX101" i="251"/>
  <c r="BA101" i="251"/>
  <c r="BD101" i="251"/>
  <c r="BE101" i="251"/>
  <c r="BF101" i="251"/>
  <c r="J371" i="251"/>
  <c r="M371" i="251"/>
  <c r="R371" i="251"/>
  <c r="S371" i="251"/>
  <c r="V371" i="251"/>
  <c r="Y371" i="251"/>
  <c r="Z371" i="251"/>
  <c r="AA371" i="251"/>
  <c r="AD371" i="251"/>
  <c r="AG371" i="251"/>
  <c r="AJ371" i="251"/>
  <c r="AK371" i="251"/>
  <c r="AN371" i="251"/>
  <c r="AQ371" i="251"/>
  <c r="AT371" i="251"/>
  <c r="AU371" i="251"/>
  <c r="AX371" i="251"/>
  <c r="BA371" i="251"/>
  <c r="BD371" i="251"/>
  <c r="BE371" i="251"/>
  <c r="BF371" i="251"/>
  <c r="J131" i="251"/>
  <c r="M131" i="251"/>
  <c r="R131" i="251"/>
  <c r="S131" i="251"/>
  <c r="V131" i="251"/>
  <c r="Y131" i="251"/>
  <c r="Z131" i="251"/>
  <c r="AA131" i="251"/>
  <c r="AD131" i="251"/>
  <c r="AG131" i="251"/>
  <c r="AJ131" i="251"/>
  <c r="AK131" i="251"/>
  <c r="AN131" i="251"/>
  <c r="AQ131" i="251"/>
  <c r="AT131" i="251"/>
  <c r="AU131" i="251"/>
  <c r="AX131" i="251"/>
  <c r="BA131" i="251"/>
  <c r="BD131" i="251"/>
  <c r="BE131" i="251"/>
  <c r="BF131" i="251"/>
  <c r="J76" i="251"/>
  <c r="M76" i="251"/>
  <c r="R76" i="251"/>
  <c r="S76" i="251"/>
  <c r="V76" i="251"/>
  <c r="Y76" i="251"/>
  <c r="Z76" i="251"/>
  <c r="AA76" i="251"/>
  <c r="AD76" i="251"/>
  <c r="AG76" i="251"/>
  <c r="AJ76" i="251"/>
  <c r="AK76" i="251"/>
  <c r="AN76" i="251"/>
  <c r="AQ76" i="251"/>
  <c r="AT76" i="251"/>
  <c r="AU76" i="251"/>
  <c r="AX76" i="251"/>
  <c r="BA76" i="251"/>
  <c r="BD76" i="251"/>
  <c r="BE76" i="251"/>
  <c r="BF76" i="251"/>
  <c r="J184" i="251"/>
  <c r="M184" i="251"/>
  <c r="R184" i="251"/>
  <c r="S184" i="251"/>
  <c r="V184" i="251"/>
  <c r="Y184" i="251"/>
  <c r="Z184" i="251"/>
  <c r="AA184" i="251"/>
  <c r="AD184" i="251"/>
  <c r="AG184" i="251"/>
  <c r="AJ184" i="251"/>
  <c r="AK184" i="251"/>
  <c r="AN184" i="251"/>
  <c r="AQ184" i="251"/>
  <c r="AT184" i="251"/>
  <c r="AU184" i="251"/>
  <c r="AX184" i="251"/>
  <c r="BA184" i="251"/>
  <c r="BD184" i="251"/>
  <c r="BE184" i="251"/>
  <c r="BF184" i="251"/>
  <c r="J183" i="251"/>
  <c r="M183" i="251"/>
  <c r="R183" i="251"/>
  <c r="S183" i="251"/>
  <c r="V183" i="251"/>
  <c r="Y183" i="251"/>
  <c r="Z183" i="251"/>
  <c r="AA183" i="251"/>
  <c r="AD183" i="251"/>
  <c r="AG183" i="251"/>
  <c r="AJ183" i="251"/>
  <c r="AK183" i="251"/>
  <c r="AN183" i="251"/>
  <c r="AQ183" i="251"/>
  <c r="AT183" i="251"/>
  <c r="AU183" i="251"/>
  <c r="AX183" i="251"/>
  <c r="BA183" i="251"/>
  <c r="BD183" i="251"/>
  <c r="BE183" i="251"/>
  <c r="BF183" i="251"/>
  <c r="J247" i="251"/>
  <c r="M247" i="251"/>
  <c r="R247" i="251"/>
  <c r="S247" i="251"/>
  <c r="V247" i="251"/>
  <c r="Y247" i="251"/>
  <c r="Z247" i="251"/>
  <c r="AA247" i="251"/>
  <c r="AD247" i="251"/>
  <c r="AG247" i="251"/>
  <c r="AJ247" i="251"/>
  <c r="AK247" i="251"/>
  <c r="AN247" i="251"/>
  <c r="AQ247" i="251"/>
  <c r="AT247" i="251"/>
  <c r="AU247" i="251"/>
  <c r="AX247" i="251"/>
  <c r="BA247" i="251"/>
  <c r="BD247" i="251"/>
  <c r="BE247" i="251"/>
  <c r="BF247" i="251"/>
  <c r="J182" i="251"/>
  <c r="M182" i="251"/>
  <c r="R182" i="251"/>
  <c r="S182" i="251"/>
  <c r="V182" i="251"/>
  <c r="Y182" i="251"/>
  <c r="Z182" i="251"/>
  <c r="AA182" i="251"/>
  <c r="AD182" i="251"/>
  <c r="AG182" i="251"/>
  <c r="AJ182" i="251"/>
  <c r="AK182" i="251"/>
  <c r="AN182" i="251"/>
  <c r="AQ182" i="251"/>
  <c r="AT182" i="251"/>
  <c r="AU182" i="251"/>
  <c r="AX182" i="251"/>
  <c r="BA182" i="251"/>
  <c r="BD182" i="251"/>
  <c r="BE182" i="251"/>
  <c r="BF182" i="251"/>
  <c r="J295" i="251"/>
  <c r="M295" i="251"/>
  <c r="R295" i="251"/>
  <c r="S295" i="251"/>
  <c r="V295" i="251"/>
  <c r="Y295" i="251"/>
  <c r="Z295" i="251"/>
  <c r="AA295" i="251"/>
  <c r="AD295" i="251"/>
  <c r="AG295" i="251"/>
  <c r="AJ295" i="251"/>
  <c r="AK295" i="251"/>
  <c r="AN295" i="251"/>
  <c r="AQ295" i="251"/>
  <c r="AT295" i="251"/>
  <c r="AU295" i="251"/>
  <c r="AX295" i="251"/>
  <c r="BA295" i="251"/>
  <c r="BD295" i="251"/>
  <c r="BE295" i="251"/>
  <c r="BF295" i="251"/>
  <c r="J130" i="251"/>
  <c r="M130" i="251"/>
  <c r="R130" i="251"/>
  <c r="S130" i="251"/>
  <c r="V130" i="251"/>
  <c r="Y130" i="251"/>
  <c r="Z130" i="251"/>
  <c r="AA130" i="251"/>
  <c r="AD130" i="251"/>
  <c r="AG130" i="251"/>
  <c r="AJ130" i="251"/>
  <c r="AK130" i="251"/>
  <c r="AN130" i="251"/>
  <c r="AQ130" i="251"/>
  <c r="AT130" i="251"/>
  <c r="AU130" i="251"/>
  <c r="AX130" i="251"/>
  <c r="BA130" i="251"/>
  <c r="BD130" i="251"/>
  <c r="BE130" i="251"/>
  <c r="BF130" i="251"/>
  <c r="J337" i="251"/>
  <c r="M337" i="251"/>
  <c r="R337" i="251"/>
  <c r="S337" i="251"/>
  <c r="V337" i="251"/>
  <c r="Y337" i="251"/>
  <c r="Z337" i="251"/>
  <c r="AA337" i="251"/>
  <c r="AD337" i="251"/>
  <c r="AG337" i="251"/>
  <c r="AJ337" i="251"/>
  <c r="AK337" i="251"/>
  <c r="AN337" i="251"/>
  <c r="AQ337" i="251"/>
  <c r="AT337" i="251"/>
  <c r="AU337" i="251"/>
  <c r="AX337" i="251"/>
  <c r="BA337" i="251"/>
  <c r="BD337" i="251"/>
  <c r="BE337" i="251"/>
  <c r="BF337" i="251"/>
  <c r="J100" i="251"/>
  <c r="M100" i="251"/>
  <c r="R100" i="251"/>
  <c r="S100" i="251"/>
  <c r="V100" i="251"/>
  <c r="Y100" i="251"/>
  <c r="Z100" i="251"/>
  <c r="AA100" i="251"/>
  <c r="AD100" i="251"/>
  <c r="AG100" i="251"/>
  <c r="AJ100" i="251"/>
  <c r="AK100" i="251"/>
  <c r="AN100" i="251"/>
  <c r="AQ100" i="251"/>
  <c r="AT100" i="251"/>
  <c r="AU100" i="251"/>
  <c r="AX100" i="251"/>
  <c r="BA100" i="251"/>
  <c r="BD100" i="251"/>
  <c r="BE100" i="251"/>
  <c r="BF100" i="251"/>
  <c r="J222" i="251"/>
  <c r="M222" i="251"/>
  <c r="R222" i="251"/>
  <c r="S222" i="251"/>
  <c r="V222" i="251"/>
  <c r="Y222" i="251"/>
  <c r="Z222" i="251"/>
  <c r="AA222" i="251"/>
  <c r="AD222" i="251"/>
  <c r="AG222" i="251"/>
  <c r="AJ222" i="251"/>
  <c r="AK222" i="251"/>
  <c r="AN222" i="251"/>
  <c r="AQ222" i="251"/>
  <c r="AT222" i="251"/>
  <c r="AU222" i="251"/>
  <c r="AX222" i="251"/>
  <c r="BA222" i="251"/>
  <c r="BD222" i="251"/>
  <c r="BE222" i="251"/>
  <c r="BF222" i="251"/>
  <c r="J246" i="251"/>
  <c r="M246" i="251"/>
  <c r="R246" i="251"/>
  <c r="S246" i="251"/>
  <c r="V246" i="251"/>
  <c r="Y246" i="251"/>
  <c r="Z246" i="251"/>
  <c r="AA246" i="251"/>
  <c r="AD246" i="251"/>
  <c r="AG246" i="251"/>
  <c r="AJ246" i="251"/>
  <c r="AK246" i="251"/>
  <c r="AN246" i="251"/>
  <c r="AQ246" i="251"/>
  <c r="AT246" i="251"/>
  <c r="AU246" i="251"/>
  <c r="AX246" i="251"/>
  <c r="BA246" i="251"/>
  <c r="BD246" i="251"/>
  <c r="BE246" i="251"/>
  <c r="BF246" i="251"/>
  <c r="J336" i="251"/>
  <c r="M336" i="251"/>
  <c r="R336" i="251"/>
  <c r="S336" i="251"/>
  <c r="V336" i="251"/>
  <c r="Y336" i="251"/>
  <c r="Z336" i="251"/>
  <c r="AA336" i="251"/>
  <c r="AD336" i="251"/>
  <c r="AG336" i="251"/>
  <c r="AJ336" i="251"/>
  <c r="AK336" i="251"/>
  <c r="AN336" i="251"/>
  <c r="AQ336" i="251"/>
  <c r="AT336" i="251"/>
  <c r="AU336" i="251"/>
  <c r="AX336" i="251"/>
  <c r="BA336" i="251"/>
  <c r="BD336" i="251"/>
  <c r="BE336" i="251"/>
  <c r="BF336" i="251"/>
  <c r="J294" i="251"/>
  <c r="M294" i="251"/>
  <c r="R294" i="251"/>
  <c r="S294" i="251"/>
  <c r="V294" i="251"/>
  <c r="Y294" i="251"/>
  <c r="Z294" i="251"/>
  <c r="AA294" i="251"/>
  <c r="AD294" i="251"/>
  <c r="AG294" i="251"/>
  <c r="AJ294" i="251"/>
  <c r="AK294" i="251"/>
  <c r="AN294" i="251"/>
  <c r="AQ294" i="251"/>
  <c r="AT294" i="251"/>
  <c r="AU294" i="251"/>
  <c r="AX294" i="251"/>
  <c r="BA294" i="251"/>
  <c r="BD294" i="251"/>
  <c r="BE294" i="251"/>
  <c r="BF294" i="251"/>
  <c r="J99" i="251"/>
  <c r="M99" i="251"/>
  <c r="R99" i="251"/>
  <c r="S99" i="251"/>
  <c r="V99" i="251"/>
  <c r="Y99" i="251"/>
  <c r="Z99" i="251"/>
  <c r="AA99" i="251"/>
  <c r="AD99" i="251"/>
  <c r="AG99" i="251"/>
  <c r="AJ99" i="251"/>
  <c r="AK99" i="251"/>
  <c r="AN99" i="251"/>
  <c r="AQ99" i="251"/>
  <c r="AT99" i="251"/>
  <c r="AU99" i="251"/>
  <c r="AX99" i="251"/>
  <c r="BA99" i="251"/>
  <c r="BD99" i="251"/>
  <c r="BE99" i="251"/>
  <c r="BF99" i="251"/>
  <c r="J98" i="251"/>
  <c r="M98" i="251"/>
  <c r="R98" i="251"/>
  <c r="S98" i="251"/>
  <c r="V98" i="251"/>
  <c r="Y98" i="251"/>
  <c r="Z98" i="251"/>
  <c r="AA98" i="251"/>
  <c r="AD98" i="251"/>
  <c r="AG98" i="251"/>
  <c r="AJ98" i="251"/>
  <c r="AK98" i="251"/>
  <c r="AN98" i="251"/>
  <c r="AQ98" i="251"/>
  <c r="AT98" i="251"/>
  <c r="AU98" i="251"/>
  <c r="AX98" i="251"/>
  <c r="BA98" i="251"/>
  <c r="BD98" i="251"/>
  <c r="BE98" i="251"/>
  <c r="BF98" i="251"/>
  <c r="J181" i="251"/>
  <c r="M181" i="251"/>
  <c r="R181" i="251"/>
  <c r="S181" i="251"/>
  <c r="V181" i="251"/>
  <c r="Y181" i="251"/>
  <c r="Z181" i="251"/>
  <c r="AA181" i="251"/>
  <c r="AD181" i="251"/>
  <c r="AG181" i="251"/>
  <c r="AJ181" i="251"/>
  <c r="AK181" i="251"/>
  <c r="AN181" i="251"/>
  <c r="AQ181" i="251"/>
  <c r="AT181" i="251"/>
  <c r="AU181" i="251"/>
  <c r="AX181" i="251"/>
  <c r="BA181" i="251"/>
  <c r="BD181" i="251"/>
  <c r="BE181" i="251"/>
  <c r="BF181" i="251"/>
  <c r="J22" i="251"/>
  <c r="M22" i="251"/>
  <c r="R22" i="251"/>
  <c r="S22" i="251"/>
  <c r="V22" i="251"/>
  <c r="Y22" i="251"/>
  <c r="Z22" i="251"/>
  <c r="AA22" i="251"/>
  <c r="AD22" i="251"/>
  <c r="AG22" i="251"/>
  <c r="AJ22" i="251"/>
  <c r="AK22" i="251"/>
  <c r="AN22" i="251"/>
  <c r="AQ22" i="251"/>
  <c r="AT22" i="251"/>
  <c r="AU22" i="251"/>
  <c r="AX22" i="251"/>
  <c r="BA22" i="251"/>
  <c r="BD22" i="251"/>
  <c r="BE22" i="251"/>
  <c r="BF22" i="251"/>
  <c r="J21" i="251"/>
  <c r="M21" i="251"/>
  <c r="R21" i="251"/>
  <c r="S21" i="251"/>
  <c r="V21" i="251"/>
  <c r="Y21" i="251"/>
  <c r="Z21" i="251"/>
  <c r="AA21" i="251"/>
  <c r="AD21" i="251"/>
  <c r="AG21" i="251"/>
  <c r="AJ21" i="251"/>
  <c r="AK21" i="251"/>
  <c r="AN21" i="251"/>
  <c r="AQ21" i="251"/>
  <c r="AT21" i="251"/>
  <c r="AU21" i="251"/>
  <c r="AX21" i="251"/>
  <c r="BA21" i="251"/>
  <c r="BD21" i="251"/>
  <c r="BE21" i="251"/>
  <c r="BF21" i="251"/>
  <c r="J152" i="251"/>
  <c r="M152" i="251"/>
  <c r="R152" i="251"/>
  <c r="S152" i="251"/>
  <c r="V152" i="251"/>
  <c r="Y152" i="251"/>
  <c r="Z152" i="251"/>
  <c r="AA152" i="251"/>
  <c r="AD152" i="251"/>
  <c r="AG152" i="251"/>
  <c r="AJ152" i="251"/>
  <c r="AK152" i="251"/>
  <c r="AN152" i="251"/>
  <c r="AQ152" i="251"/>
  <c r="AT152" i="251"/>
  <c r="AU152" i="251"/>
  <c r="AX152" i="251"/>
  <c r="BA152" i="251"/>
  <c r="BD152" i="251"/>
  <c r="BE152" i="251"/>
  <c r="BF152" i="251"/>
  <c r="J42" i="251"/>
  <c r="M42" i="251"/>
  <c r="R42" i="251"/>
  <c r="S42" i="251"/>
  <c r="V42" i="251"/>
  <c r="Y42" i="251"/>
  <c r="Z42" i="251"/>
  <c r="AA42" i="251"/>
  <c r="AD42" i="251"/>
  <c r="AG42" i="251"/>
  <c r="AJ42" i="251"/>
  <c r="AK42" i="251"/>
  <c r="AN42" i="251"/>
  <c r="AQ42" i="251"/>
  <c r="AT42" i="251"/>
  <c r="AU42" i="251"/>
  <c r="AX42" i="251"/>
  <c r="BA42" i="251"/>
  <c r="BD42" i="251"/>
  <c r="BE42" i="251"/>
  <c r="BF42" i="251"/>
  <c r="J335" i="251"/>
  <c r="M335" i="251"/>
  <c r="R335" i="251"/>
  <c r="S335" i="251"/>
  <c r="V335" i="251"/>
  <c r="Y335" i="251"/>
  <c r="Z335" i="251"/>
  <c r="AA335" i="251"/>
  <c r="AD335" i="251"/>
  <c r="AG335" i="251"/>
  <c r="AJ335" i="251"/>
  <c r="AK335" i="251"/>
  <c r="AN335" i="251"/>
  <c r="AQ335" i="251"/>
  <c r="AT335" i="251"/>
  <c r="AU335" i="251"/>
  <c r="AX335" i="251"/>
  <c r="BA335" i="251"/>
  <c r="BD335" i="251"/>
  <c r="BE335" i="251"/>
  <c r="BF335" i="251"/>
  <c r="J221" i="251"/>
  <c r="M221" i="251"/>
  <c r="R221" i="251"/>
  <c r="S221" i="251"/>
  <c r="V221" i="251"/>
  <c r="Y221" i="251"/>
  <c r="Z221" i="251"/>
  <c r="AA221" i="251"/>
  <c r="AD221" i="251"/>
  <c r="AG221" i="251"/>
  <c r="AJ221" i="251"/>
  <c r="AK221" i="251"/>
  <c r="AN221" i="251"/>
  <c r="AQ221" i="251"/>
  <c r="AT221" i="251"/>
  <c r="AU221" i="251"/>
  <c r="AX221" i="251"/>
  <c r="BA221" i="251"/>
  <c r="BD221" i="251"/>
  <c r="BE221" i="251"/>
  <c r="BF221" i="251"/>
  <c r="J245" i="251"/>
  <c r="M245" i="251"/>
  <c r="R245" i="251"/>
  <c r="S245" i="251"/>
  <c r="V245" i="251"/>
  <c r="Y245" i="251"/>
  <c r="Z245" i="251"/>
  <c r="AA245" i="251"/>
  <c r="AD245" i="251"/>
  <c r="AG245" i="251"/>
  <c r="AJ245" i="251"/>
  <c r="AK245" i="251"/>
  <c r="AN245" i="251"/>
  <c r="AQ245" i="251"/>
  <c r="AT245" i="251"/>
  <c r="AU245" i="251"/>
  <c r="AX245" i="251"/>
  <c r="BA245" i="251"/>
  <c r="BD245" i="251"/>
  <c r="BE245" i="251"/>
  <c r="BF245" i="251"/>
  <c r="J180" i="251"/>
  <c r="M180" i="251"/>
  <c r="R180" i="251"/>
  <c r="S180" i="251"/>
  <c r="V180" i="251"/>
  <c r="Y180" i="251"/>
  <c r="Z180" i="251"/>
  <c r="AA180" i="251"/>
  <c r="AD180" i="251"/>
  <c r="AG180" i="251"/>
  <c r="AJ180" i="251"/>
  <c r="AK180" i="251"/>
  <c r="AN180" i="251"/>
  <c r="AQ180" i="251"/>
  <c r="AT180" i="251"/>
  <c r="AU180" i="251"/>
  <c r="AX180" i="251"/>
  <c r="BA180" i="251"/>
  <c r="BD180" i="251"/>
  <c r="BE180" i="251"/>
  <c r="BF180" i="251"/>
  <c r="J129" i="251"/>
  <c r="M129" i="251"/>
  <c r="R129" i="251"/>
  <c r="S129" i="251"/>
  <c r="V129" i="251"/>
  <c r="Y129" i="251"/>
  <c r="Z129" i="251"/>
  <c r="AA129" i="251"/>
  <c r="AD129" i="251"/>
  <c r="AG129" i="251"/>
  <c r="AJ129" i="251"/>
  <c r="AK129" i="251"/>
  <c r="AN129" i="251"/>
  <c r="AQ129" i="251"/>
  <c r="AT129" i="251"/>
  <c r="AU129" i="251"/>
  <c r="AX129" i="251"/>
  <c r="BA129" i="251"/>
  <c r="BD129" i="251"/>
  <c r="BE129" i="251"/>
  <c r="BF129" i="251"/>
  <c r="J97" i="251"/>
  <c r="M97" i="251"/>
  <c r="R97" i="251"/>
  <c r="S97" i="251"/>
  <c r="V97" i="251"/>
  <c r="Y97" i="251"/>
  <c r="Z97" i="251"/>
  <c r="AA97" i="251"/>
  <c r="AD97" i="251"/>
  <c r="AG97" i="251"/>
  <c r="AJ97" i="251"/>
  <c r="AK97" i="251"/>
  <c r="AN97" i="251"/>
  <c r="AQ97" i="251"/>
  <c r="AT97" i="251"/>
  <c r="AU97" i="251"/>
  <c r="AX97" i="251"/>
  <c r="BA97" i="251"/>
  <c r="BD97" i="251"/>
  <c r="BE97" i="251"/>
  <c r="BF97" i="251"/>
  <c r="J179" i="251"/>
  <c r="M179" i="251"/>
  <c r="R179" i="251"/>
  <c r="S179" i="251"/>
  <c r="V179" i="251"/>
  <c r="Y179" i="251"/>
  <c r="Z179" i="251"/>
  <c r="AA179" i="251"/>
  <c r="AD179" i="251"/>
  <c r="AG179" i="251"/>
  <c r="AJ179" i="251"/>
  <c r="AK179" i="251"/>
  <c r="AN179" i="251"/>
  <c r="AQ179" i="251"/>
  <c r="AT179" i="251"/>
  <c r="AU179" i="251"/>
  <c r="AX179" i="251"/>
  <c r="BA179" i="251"/>
  <c r="BD179" i="251"/>
  <c r="BE179" i="251"/>
  <c r="BF179" i="251"/>
  <c r="J56" i="251"/>
  <c r="M56" i="251"/>
  <c r="R56" i="251"/>
  <c r="S56" i="251"/>
  <c r="V56" i="251"/>
  <c r="Y56" i="251"/>
  <c r="Z56" i="251"/>
  <c r="AA56" i="251"/>
  <c r="AD56" i="251"/>
  <c r="AG56" i="251"/>
  <c r="AJ56" i="251"/>
  <c r="AK56" i="251"/>
  <c r="AN56" i="251"/>
  <c r="AQ56" i="251"/>
  <c r="AT56" i="251"/>
  <c r="AU56" i="251"/>
  <c r="AX56" i="251"/>
  <c r="BA56" i="251"/>
  <c r="BD56" i="251"/>
  <c r="BE56" i="251"/>
  <c r="BF56" i="251"/>
  <c r="J349" i="251"/>
  <c r="M349" i="251"/>
  <c r="R349" i="251"/>
  <c r="S349" i="251"/>
  <c r="V349" i="251"/>
  <c r="Y349" i="251"/>
  <c r="Z349" i="251"/>
  <c r="AA349" i="251"/>
  <c r="AD349" i="251"/>
  <c r="AG349" i="251"/>
  <c r="AJ349" i="251"/>
  <c r="AK349" i="251"/>
  <c r="AN349" i="251"/>
  <c r="AQ349" i="251"/>
  <c r="AT349" i="251"/>
  <c r="AU349" i="251"/>
  <c r="AX349" i="251"/>
  <c r="BA349" i="251"/>
  <c r="BD349" i="251"/>
  <c r="BE349" i="251"/>
  <c r="BF349" i="251"/>
  <c r="J11" i="251"/>
  <c r="M11" i="251"/>
  <c r="R11" i="251"/>
  <c r="S11" i="251"/>
  <c r="V11" i="251"/>
  <c r="Y11" i="251"/>
  <c r="Z11" i="251"/>
  <c r="AA11" i="251"/>
  <c r="AD11" i="251"/>
  <c r="AG11" i="251"/>
  <c r="AJ11" i="251"/>
  <c r="AK11" i="251"/>
  <c r="AN11" i="251"/>
  <c r="AQ11" i="251"/>
  <c r="AT11" i="251"/>
  <c r="AU11" i="251"/>
  <c r="AX11" i="251"/>
  <c r="BA11" i="251"/>
  <c r="BD11" i="251"/>
  <c r="BE11" i="251"/>
  <c r="BF11" i="251"/>
  <c r="J178" i="251"/>
  <c r="M178" i="251"/>
  <c r="R178" i="251"/>
  <c r="S178" i="251"/>
  <c r="V178" i="251"/>
  <c r="Y178" i="251"/>
  <c r="Z178" i="251"/>
  <c r="AA178" i="251"/>
  <c r="AD178" i="251"/>
  <c r="AG178" i="251"/>
  <c r="AJ178" i="251"/>
  <c r="AK178" i="251"/>
  <c r="AN178" i="251"/>
  <c r="AQ178" i="251"/>
  <c r="AT178" i="251"/>
  <c r="AU178" i="251"/>
  <c r="AX178" i="251"/>
  <c r="BA178" i="251"/>
  <c r="BD178" i="251"/>
  <c r="BE178" i="251"/>
  <c r="BF178" i="251"/>
  <c r="J220" i="251"/>
  <c r="M220" i="251"/>
  <c r="R220" i="251"/>
  <c r="S220" i="251"/>
  <c r="V220" i="251"/>
  <c r="Y220" i="251"/>
  <c r="Z220" i="251"/>
  <c r="AA220" i="251"/>
  <c r="AD220" i="251"/>
  <c r="AG220" i="251"/>
  <c r="AJ220" i="251"/>
  <c r="AK220" i="251"/>
  <c r="AN220" i="251"/>
  <c r="AQ220" i="251"/>
  <c r="AT220" i="251"/>
  <c r="AU220" i="251"/>
  <c r="AX220" i="251"/>
  <c r="BA220" i="251"/>
  <c r="BD220" i="251"/>
  <c r="BE220" i="251"/>
  <c r="BF220" i="251"/>
  <c r="J151" i="251"/>
  <c r="M151" i="251"/>
  <c r="R151" i="251"/>
  <c r="S151" i="251"/>
  <c r="V151" i="251"/>
  <c r="Y151" i="251"/>
  <c r="Z151" i="251"/>
  <c r="AA151" i="251"/>
  <c r="AD151" i="251"/>
  <c r="AG151" i="251"/>
  <c r="AJ151" i="251"/>
  <c r="AK151" i="251"/>
  <c r="AN151" i="251"/>
  <c r="AQ151" i="251"/>
  <c r="AT151" i="251"/>
  <c r="AU151" i="251"/>
  <c r="AX151" i="251"/>
  <c r="BA151" i="251"/>
  <c r="BD151" i="251"/>
  <c r="BE151" i="251"/>
  <c r="BF151" i="251"/>
  <c r="J322" i="251"/>
  <c r="M322" i="251"/>
  <c r="R322" i="251"/>
  <c r="S322" i="251"/>
  <c r="V322" i="251"/>
  <c r="Y322" i="251"/>
  <c r="Z322" i="251"/>
  <c r="AA322" i="251"/>
  <c r="AD322" i="251"/>
  <c r="AG322" i="251"/>
  <c r="AJ322" i="251"/>
  <c r="AK322" i="251"/>
  <c r="AN322" i="251"/>
  <c r="AQ322" i="251"/>
  <c r="AT322" i="251"/>
  <c r="AU322" i="251"/>
  <c r="AX322" i="251"/>
  <c r="BA322" i="251"/>
  <c r="BD322" i="251"/>
  <c r="BE322" i="251"/>
  <c r="BF322" i="251"/>
  <c r="J313" i="251"/>
  <c r="M313" i="251"/>
  <c r="R313" i="251"/>
  <c r="S313" i="251"/>
  <c r="V313" i="251"/>
  <c r="Y313" i="251"/>
  <c r="Z313" i="251"/>
  <c r="AA313" i="251"/>
  <c r="AD313" i="251"/>
  <c r="AG313" i="251"/>
  <c r="AJ313" i="251"/>
  <c r="AK313" i="251"/>
  <c r="AN313" i="251"/>
  <c r="AQ313" i="251"/>
  <c r="AT313" i="251"/>
  <c r="AU313" i="251"/>
  <c r="AX313" i="251"/>
  <c r="BA313" i="251"/>
  <c r="BD313" i="251"/>
  <c r="BE313" i="251"/>
  <c r="BF313" i="251"/>
  <c r="J343" i="251"/>
  <c r="M343" i="251"/>
  <c r="R343" i="251"/>
  <c r="S343" i="251"/>
  <c r="V343" i="251"/>
  <c r="Y343" i="251"/>
  <c r="Z343" i="251"/>
  <c r="AA343" i="251"/>
  <c r="AD343" i="251"/>
  <c r="AG343" i="251"/>
  <c r="AJ343" i="251"/>
  <c r="AK343" i="251"/>
  <c r="AN343" i="251"/>
  <c r="AQ343" i="251"/>
  <c r="AT343" i="251"/>
  <c r="AU343" i="251"/>
  <c r="AX343" i="251"/>
  <c r="BA343" i="251"/>
  <c r="BD343" i="251"/>
  <c r="BE343" i="251"/>
  <c r="BF343" i="251"/>
  <c r="J219" i="251"/>
  <c r="M219" i="251"/>
  <c r="R219" i="251"/>
  <c r="S219" i="251"/>
  <c r="V219" i="251"/>
  <c r="Y219" i="251"/>
  <c r="Z219" i="251"/>
  <c r="AA219" i="251"/>
  <c r="AD219" i="251"/>
  <c r="AG219" i="251"/>
  <c r="AJ219" i="251"/>
  <c r="AK219" i="251"/>
  <c r="AN219" i="251"/>
  <c r="AQ219" i="251"/>
  <c r="AT219" i="251"/>
  <c r="AU219" i="251"/>
  <c r="AX219" i="251"/>
  <c r="BA219" i="251"/>
  <c r="BD219" i="251"/>
  <c r="BE219" i="251"/>
  <c r="BF219" i="251"/>
  <c r="J75" i="251"/>
  <c r="M75" i="251"/>
  <c r="R75" i="251"/>
  <c r="S75" i="251"/>
  <c r="V75" i="251"/>
  <c r="Y75" i="251"/>
  <c r="Z75" i="251"/>
  <c r="AA75" i="251"/>
  <c r="AD75" i="251"/>
  <c r="AG75" i="251"/>
  <c r="AJ75" i="251"/>
  <c r="AK75" i="251"/>
  <c r="AN75" i="251"/>
  <c r="AQ75" i="251"/>
  <c r="AT75" i="251"/>
  <c r="AU75" i="251"/>
  <c r="AX75" i="251"/>
  <c r="BA75" i="251"/>
  <c r="BD75" i="251"/>
  <c r="BE75" i="251"/>
  <c r="BF75" i="251"/>
  <c r="J74" i="251"/>
  <c r="M74" i="251"/>
  <c r="R74" i="251"/>
  <c r="S74" i="251"/>
  <c r="V74" i="251"/>
  <c r="Y74" i="251"/>
  <c r="Z74" i="251"/>
  <c r="AA74" i="251"/>
  <c r="AD74" i="251"/>
  <c r="AG74" i="251"/>
  <c r="AJ74" i="251"/>
  <c r="AK74" i="251"/>
  <c r="AN74" i="251"/>
  <c r="AQ74" i="251"/>
  <c r="AT74" i="251"/>
  <c r="AU74" i="251"/>
  <c r="AX74" i="251"/>
  <c r="BA74" i="251"/>
  <c r="BD74" i="251"/>
  <c r="BE74" i="251"/>
  <c r="BF74" i="251"/>
  <c r="J278" i="251"/>
  <c r="M278" i="251"/>
  <c r="R278" i="251"/>
  <c r="S278" i="251"/>
  <c r="V278" i="251"/>
  <c r="Y278" i="251"/>
  <c r="Z278" i="251"/>
  <c r="AA278" i="251"/>
  <c r="AD278" i="251"/>
  <c r="AG278" i="251"/>
  <c r="AJ278" i="251"/>
  <c r="AK278" i="251"/>
  <c r="AN278" i="251"/>
  <c r="AQ278" i="251"/>
  <c r="AT278" i="251"/>
  <c r="AU278" i="251"/>
  <c r="AX278" i="251"/>
  <c r="BA278" i="251"/>
  <c r="BD278" i="251"/>
  <c r="BE278" i="251"/>
  <c r="BF278" i="251"/>
  <c r="J342" i="251"/>
  <c r="M342" i="251"/>
  <c r="R342" i="251"/>
  <c r="S342" i="251"/>
  <c r="V342" i="251"/>
  <c r="Y342" i="251"/>
  <c r="Z342" i="251"/>
  <c r="AA342" i="251"/>
  <c r="AD342" i="251"/>
  <c r="AG342" i="251"/>
  <c r="AJ342" i="251"/>
  <c r="AK342" i="251"/>
  <c r="AN342" i="251"/>
  <c r="AQ342" i="251"/>
  <c r="AT342" i="251"/>
  <c r="AU342" i="251"/>
  <c r="AX342" i="251"/>
  <c r="BA342" i="251"/>
  <c r="BD342" i="251"/>
  <c r="BE342" i="251"/>
  <c r="BF342" i="251"/>
  <c r="J96" i="251"/>
  <c r="M96" i="251"/>
  <c r="R96" i="251"/>
  <c r="S96" i="251"/>
  <c r="V96" i="251"/>
  <c r="Y96" i="251"/>
  <c r="Z96" i="251"/>
  <c r="AA96" i="251"/>
  <c r="AD96" i="251"/>
  <c r="AG96" i="251"/>
  <c r="AJ96" i="251"/>
  <c r="AK96" i="251"/>
  <c r="AN96" i="251"/>
  <c r="AQ96" i="251"/>
  <c r="AT96" i="251"/>
  <c r="AU96" i="251"/>
  <c r="AX96" i="251"/>
  <c r="BA96" i="251"/>
  <c r="BD96" i="251"/>
  <c r="BE96" i="251"/>
  <c r="BF96" i="251"/>
  <c r="J177" i="251"/>
  <c r="M177" i="251"/>
  <c r="R177" i="251"/>
  <c r="S177" i="251"/>
  <c r="V177" i="251"/>
  <c r="Y177" i="251"/>
  <c r="Z177" i="251"/>
  <c r="AA177" i="251"/>
  <c r="AD177" i="251"/>
  <c r="AG177" i="251"/>
  <c r="AJ177" i="251"/>
  <c r="AK177" i="251"/>
  <c r="AN177" i="251"/>
  <c r="AQ177" i="251"/>
  <c r="AT177" i="251"/>
  <c r="AU177" i="251"/>
  <c r="AX177" i="251"/>
  <c r="BA177" i="251"/>
  <c r="BD177" i="251"/>
  <c r="BE177" i="251"/>
  <c r="BF177" i="251"/>
  <c r="J95" i="251"/>
  <c r="M95" i="251"/>
  <c r="R95" i="251"/>
  <c r="S95" i="251"/>
  <c r="V95" i="251"/>
  <c r="Y95" i="251"/>
  <c r="Z95" i="251"/>
  <c r="AA95" i="251"/>
  <c r="AD95" i="251"/>
  <c r="AG95" i="251"/>
  <c r="AJ95" i="251"/>
  <c r="AK95" i="251"/>
  <c r="AN95" i="251"/>
  <c r="AQ95" i="251"/>
  <c r="AT95" i="251"/>
  <c r="AU95" i="251"/>
  <c r="AX95" i="251"/>
  <c r="BA95" i="251"/>
  <c r="BD95" i="251"/>
  <c r="BE95" i="251"/>
  <c r="BF95" i="251"/>
  <c r="J334" i="251"/>
  <c r="M334" i="251"/>
  <c r="R334" i="251"/>
  <c r="S334" i="251"/>
  <c r="V334" i="251"/>
  <c r="Y334" i="251"/>
  <c r="Z334" i="251"/>
  <c r="AA334" i="251"/>
  <c r="AD334" i="251"/>
  <c r="AG334" i="251"/>
  <c r="AJ334" i="251"/>
  <c r="AK334" i="251"/>
  <c r="AN334" i="251"/>
  <c r="AQ334" i="251"/>
  <c r="AT334" i="251"/>
  <c r="AU334" i="251"/>
  <c r="AX334" i="251"/>
  <c r="BA334" i="251"/>
  <c r="BD334" i="251"/>
  <c r="BE334" i="251"/>
  <c r="BF334" i="251"/>
  <c r="J361" i="251"/>
  <c r="M361" i="251"/>
  <c r="R361" i="251"/>
  <c r="S361" i="251"/>
  <c r="V361" i="251"/>
  <c r="Y361" i="251"/>
  <c r="Z361" i="251"/>
  <c r="AA361" i="251"/>
  <c r="AD361" i="251"/>
  <c r="AG361" i="251"/>
  <c r="AJ361" i="251"/>
  <c r="AK361" i="251"/>
  <c r="AN361" i="251"/>
  <c r="AQ361" i="251"/>
  <c r="AT361" i="251"/>
  <c r="AU361" i="251"/>
  <c r="AX361" i="251"/>
  <c r="BA361" i="251"/>
  <c r="BD361" i="251"/>
  <c r="BE361" i="251"/>
  <c r="BF361" i="251"/>
  <c r="J364" i="251"/>
  <c r="M364" i="251"/>
  <c r="R364" i="251"/>
  <c r="S364" i="251"/>
  <c r="V364" i="251"/>
  <c r="Y364" i="251"/>
  <c r="Z364" i="251"/>
  <c r="AA364" i="251"/>
  <c r="AD364" i="251"/>
  <c r="AG364" i="251"/>
  <c r="AJ364" i="251"/>
  <c r="AK364" i="251"/>
  <c r="AN364" i="251"/>
  <c r="AQ364" i="251"/>
  <c r="AT364" i="251"/>
  <c r="AU364" i="251"/>
  <c r="AX364" i="251"/>
  <c r="BA364" i="251"/>
  <c r="BD364" i="251"/>
  <c r="BE364" i="251"/>
  <c r="BF364" i="251"/>
  <c r="J348" i="251"/>
  <c r="M348" i="251"/>
  <c r="R348" i="251"/>
  <c r="S348" i="251"/>
  <c r="V348" i="251"/>
  <c r="Y348" i="251"/>
  <c r="Z348" i="251"/>
  <c r="AA348" i="251"/>
  <c r="AD348" i="251"/>
  <c r="AG348" i="251"/>
  <c r="AJ348" i="251"/>
  <c r="AK348" i="251"/>
  <c r="AN348" i="251"/>
  <c r="AQ348" i="251"/>
  <c r="AT348" i="251"/>
  <c r="AU348" i="251"/>
  <c r="AX348" i="251"/>
  <c r="BA348" i="251"/>
  <c r="BD348" i="251"/>
  <c r="BE348" i="251"/>
  <c r="BF348" i="251"/>
  <c r="J357" i="251"/>
  <c r="M357" i="251"/>
  <c r="R357" i="251"/>
  <c r="S357" i="251"/>
  <c r="V357" i="251"/>
  <c r="Y357" i="251"/>
  <c r="Z357" i="251"/>
  <c r="AA357" i="251"/>
  <c r="AD357" i="251"/>
  <c r="AG357" i="251"/>
  <c r="AJ357" i="251"/>
  <c r="AK357" i="251"/>
  <c r="AN357" i="251"/>
  <c r="AQ357" i="251"/>
  <c r="AT357" i="251"/>
  <c r="AU357" i="251"/>
  <c r="AX357" i="251"/>
  <c r="BA357" i="251"/>
  <c r="BD357" i="251"/>
  <c r="BE357" i="251"/>
  <c r="BF357" i="251"/>
  <c r="J347" i="251"/>
  <c r="M347" i="251"/>
  <c r="R347" i="251"/>
  <c r="S347" i="251"/>
  <c r="V347" i="251"/>
  <c r="Y347" i="251"/>
  <c r="Z347" i="251"/>
  <c r="AA347" i="251"/>
  <c r="AD347" i="251"/>
  <c r="AG347" i="251"/>
  <c r="AJ347" i="251"/>
  <c r="AK347" i="251"/>
  <c r="AN347" i="251"/>
  <c r="AQ347" i="251"/>
  <c r="AT347" i="251"/>
  <c r="AU347" i="251"/>
  <c r="AX347" i="251"/>
  <c r="BA347" i="251"/>
  <c r="BD347" i="251"/>
  <c r="BE347" i="251"/>
  <c r="BF347" i="251"/>
  <c r="J312" i="251"/>
  <c r="M312" i="251"/>
  <c r="R312" i="251"/>
  <c r="S312" i="251"/>
  <c r="V312" i="251"/>
  <c r="Y312" i="251"/>
  <c r="Z312" i="251"/>
  <c r="AA312" i="251"/>
  <c r="AD312" i="251"/>
  <c r="AG312" i="251"/>
  <c r="AJ312" i="251"/>
  <c r="AK312" i="251"/>
  <c r="AN312" i="251"/>
  <c r="AQ312" i="251"/>
  <c r="AT312" i="251"/>
  <c r="AU312" i="251"/>
  <c r="AX312" i="251"/>
  <c r="BA312" i="251"/>
  <c r="BD312" i="251"/>
  <c r="BE312" i="251"/>
  <c r="BF312" i="251"/>
  <c r="J150" i="251"/>
  <c r="M150" i="251"/>
  <c r="R150" i="251"/>
  <c r="S150" i="251"/>
  <c r="V150" i="251"/>
  <c r="Y150" i="251"/>
  <c r="Z150" i="251"/>
  <c r="AA150" i="251"/>
  <c r="AD150" i="251"/>
  <c r="AG150" i="251"/>
  <c r="AJ150" i="251"/>
  <c r="AK150" i="251"/>
  <c r="AN150" i="251"/>
  <c r="AQ150" i="251"/>
  <c r="AT150" i="251"/>
  <c r="AU150" i="251"/>
  <c r="AX150" i="251"/>
  <c r="BA150" i="251"/>
  <c r="BD150" i="251"/>
  <c r="BE150" i="251"/>
  <c r="BF150" i="251"/>
  <c r="J128" i="251"/>
  <c r="M128" i="251"/>
  <c r="R128" i="251"/>
  <c r="S128" i="251"/>
  <c r="V128" i="251"/>
  <c r="Y128" i="251"/>
  <c r="Z128" i="251"/>
  <c r="AA128" i="251"/>
  <c r="AD128" i="251"/>
  <c r="AG128" i="251"/>
  <c r="AJ128" i="251"/>
  <c r="AK128" i="251"/>
  <c r="AN128" i="251"/>
  <c r="AQ128" i="251"/>
  <c r="AT128" i="251"/>
  <c r="AU128" i="251"/>
  <c r="AX128" i="251"/>
  <c r="BA128" i="251"/>
  <c r="BD128" i="251"/>
  <c r="BE128" i="251"/>
  <c r="BF128" i="251"/>
  <c r="J311" i="251"/>
  <c r="M311" i="251"/>
  <c r="R311" i="251"/>
  <c r="S311" i="251"/>
  <c r="V311" i="251"/>
  <c r="Y311" i="251"/>
  <c r="Z311" i="251"/>
  <c r="AA311" i="251"/>
  <c r="AD311" i="251"/>
  <c r="AG311" i="251"/>
  <c r="AJ311" i="251"/>
  <c r="AK311" i="251"/>
  <c r="AN311" i="251"/>
  <c r="AQ311" i="251"/>
  <c r="AT311" i="251"/>
  <c r="AU311" i="251"/>
  <c r="AX311" i="251"/>
  <c r="BA311" i="251"/>
  <c r="BD311" i="251"/>
  <c r="BE311" i="251"/>
  <c r="BF311" i="251"/>
  <c r="J310" i="251"/>
  <c r="M310" i="251"/>
  <c r="R310" i="251"/>
  <c r="S310" i="251"/>
  <c r="V310" i="251"/>
  <c r="Y310" i="251"/>
  <c r="Z310" i="251"/>
  <c r="AA310" i="251"/>
  <c r="AD310" i="251"/>
  <c r="AG310" i="251"/>
  <c r="AJ310" i="251"/>
  <c r="AK310" i="251"/>
  <c r="AN310" i="251"/>
  <c r="AQ310" i="251"/>
  <c r="AT310" i="251"/>
  <c r="AU310" i="251"/>
  <c r="AX310" i="251"/>
  <c r="BA310" i="251"/>
  <c r="BD310" i="251"/>
  <c r="BE310" i="251"/>
  <c r="BF310" i="251"/>
  <c r="J32" i="251"/>
  <c r="M32" i="251"/>
  <c r="R32" i="251"/>
  <c r="S32" i="251"/>
  <c r="V32" i="251"/>
  <c r="Y32" i="251"/>
  <c r="Z32" i="251"/>
  <c r="AA32" i="251"/>
  <c r="AD32" i="251"/>
  <c r="AG32" i="251"/>
  <c r="AJ32" i="251"/>
  <c r="AK32" i="251"/>
  <c r="AN32" i="251"/>
  <c r="AQ32" i="251"/>
  <c r="AT32" i="251"/>
  <c r="AU32" i="251"/>
  <c r="AX32" i="251"/>
  <c r="BA32" i="251"/>
  <c r="BD32" i="251"/>
  <c r="BE32" i="251"/>
  <c r="BF32" i="251"/>
  <c r="J218" i="251"/>
  <c r="M218" i="251"/>
  <c r="R218" i="251"/>
  <c r="S218" i="251"/>
  <c r="V218" i="251"/>
  <c r="Y218" i="251"/>
  <c r="Z218" i="251"/>
  <c r="AA218" i="251"/>
  <c r="AD218" i="251"/>
  <c r="AG218" i="251"/>
  <c r="AJ218" i="251"/>
  <c r="AK218" i="251"/>
  <c r="AN218" i="251"/>
  <c r="AQ218" i="251"/>
  <c r="AT218" i="251"/>
  <c r="AU218" i="251"/>
  <c r="AX218" i="251"/>
  <c r="BA218" i="251"/>
  <c r="BD218" i="251"/>
  <c r="BE218" i="251"/>
  <c r="BF218" i="251"/>
  <c r="J217" i="251"/>
  <c r="M217" i="251"/>
  <c r="R217" i="251"/>
  <c r="S217" i="251"/>
  <c r="V217" i="251"/>
  <c r="Y217" i="251"/>
  <c r="Z217" i="251"/>
  <c r="AA217" i="251"/>
  <c r="AD217" i="251"/>
  <c r="AG217" i="251"/>
  <c r="AJ217" i="251"/>
  <c r="AK217" i="251"/>
  <c r="AN217" i="251"/>
  <c r="AQ217" i="251"/>
  <c r="AT217" i="251"/>
  <c r="AU217" i="251"/>
  <c r="AX217" i="251"/>
  <c r="BA217" i="251"/>
  <c r="BD217" i="251"/>
  <c r="BE217" i="251"/>
  <c r="BF217" i="251"/>
  <c r="J293" i="251"/>
  <c r="M293" i="251"/>
  <c r="R293" i="251"/>
  <c r="S293" i="251"/>
  <c r="V293" i="251"/>
  <c r="Y293" i="251"/>
  <c r="Z293" i="251"/>
  <c r="AA293" i="251"/>
  <c r="AD293" i="251"/>
  <c r="AG293" i="251"/>
  <c r="AJ293" i="251"/>
  <c r="AK293" i="251"/>
  <c r="AN293" i="251"/>
  <c r="AQ293" i="251"/>
  <c r="AT293" i="251"/>
  <c r="AU293" i="251"/>
  <c r="AX293" i="251"/>
  <c r="BA293" i="251"/>
  <c r="BD293" i="251"/>
  <c r="BE293" i="251"/>
  <c r="BF293" i="251"/>
  <c r="J216" i="251"/>
  <c r="M216" i="251"/>
  <c r="R216" i="251"/>
  <c r="S216" i="251"/>
  <c r="V216" i="251"/>
  <c r="Y216" i="251"/>
  <c r="Z216" i="251"/>
  <c r="AA216" i="251"/>
  <c r="AD216" i="251"/>
  <c r="AG216" i="251"/>
  <c r="AJ216" i="251"/>
  <c r="AK216" i="251"/>
  <c r="AN216" i="251"/>
  <c r="AQ216" i="251"/>
  <c r="AT216" i="251"/>
  <c r="AU216" i="251"/>
  <c r="AX216" i="251"/>
  <c r="BA216" i="251"/>
  <c r="BD216" i="251"/>
  <c r="BE216" i="251"/>
  <c r="BF216" i="251"/>
  <c r="J73" i="251"/>
  <c r="M73" i="251"/>
  <c r="R73" i="251"/>
  <c r="S73" i="251"/>
  <c r="V73" i="251"/>
  <c r="Y73" i="251"/>
  <c r="Z73" i="251"/>
  <c r="AA73" i="251"/>
  <c r="AD73" i="251"/>
  <c r="AG73" i="251"/>
  <c r="AJ73" i="251"/>
  <c r="AK73" i="251"/>
  <c r="AN73" i="251"/>
  <c r="AQ73" i="251"/>
  <c r="AT73" i="251"/>
  <c r="AU73" i="251"/>
  <c r="AX73" i="251"/>
  <c r="BA73" i="251"/>
  <c r="BD73" i="251"/>
  <c r="BE73" i="251"/>
  <c r="BF73" i="251"/>
  <c r="J72" i="251"/>
  <c r="M72" i="251"/>
  <c r="R72" i="251"/>
  <c r="S72" i="251"/>
  <c r="V72" i="251"/>
  <c r="Y72" i="251"/>
  <c r="Z72" i="251"/>
  <c r="AA72" i="251"/>
  <c r="AD72" i="251"/>
  <c r="AG72" i="251"/>
  <c r="AJ72" i="251"/>
  <c r="AK72" i="251"/>
  <c r="AN72" i="251"/>
  <c r="AQ72" i="251"/>
  <c r="AT72" i="251"/>
  <c r="AU72" i="251"/>
  <c r="AX72" i="251"/>
  <c r="BA72" i="251"/>
  <c r="BD72" i="251"/>
  <c r="BE72" i="251"/>
  <c r="BF72" i="251"/>
  <c r="J20" i="251"/>
  <c r="M20" i="251"/>
  <c r="R20" i="251"/>
  <c r="S20" i="251"/>
  <c r="V20" i="251"/>
  <c r="Y20" i="251"/>
  <c r="Z20" i="251"/>
  <c r="AA20" i="251"/>
  <c r="AD20" i="251"/>
  <c r="AG20" i="251"/>
  <c r="AJ20" i="251"/>
  <c r="AK20" i="251"/>
  <c r="AN20" i="251"/>
  <c r="AQ20" i="251"/>
  <c r="AT20" i="251"/>
  <c r="AU20" i="251"/>
  <c r="AX20" i="251"/>
  <c r="BA20" i="251"/>
  <c r="BD20" i="251"/>
  <c r="BE20" i="251"/>
  <c r="BF20" i="251"/>
  <c r="J176" i="251"/>
  <c r="M176" i="251"/>
  <c r="R176" i="251"/>
  <c r="S176" i="251"/>
  <c r="V176" i="251"/>
  <c r="Y176" i="251"/>
  <c r="Z176" i="251"/>
  <c r="AA176" i="251"/>
  <c r="AD176" i="251"/>
  <c r="AG176" i="251"/>
  <c r="AJ176" i="251"/>
  <c r="AK176" i="251"/>
  <c r="AN176" i="251"/>
  <c r="AQ176" i="251"/>
  <c r="AT176" i="251"/>
  <c r="AU176" i="251"/>
  <c r="AX176" i="251"/>
  <c r="BA176" i="251"/>
  <c r="BD176" i="251"/>
  <c r="BE176" i="251"/>
  <c r="BF176" i="251"/>
  <c r="J55" i="251"/>
  <c r="M55" i="251"/>
  <c r="R55" i="251"/>
  <c r="S55" i="251"/>
  <c r="V55" i="251"/>
  <c r="Y55" i="251"/>
  <c r="Z55" i="251"/>
  <c r="AA55" i="251"/>
  <c r="AD55" i="251"/>
  <c r="AG55" i="251"/>
  <c r="AJ55" i="251"/>
  <c r="AK55" i="251"/>
  <c r="AN55" i="251"/>
  <c r="AQ55" i="251"/>
  <c r="AT55" i="251"/>
  <c r="AU55" i="251"/>
  <c r="AX55" i="251"/>
  <c r="BA55" i="251"/>
  <c r="BD55" i="251"/>
  <c r="BE55" i="251"/>
  <c r="BF55" i="251"/>
  <c r="J19" i="251"/>
  <c r="M19" i="251"/>
  <c r="R19" i="251"/>
  <c r="S19" i="251"/>
  <c r="V19" i="251"/>
  <c r="Y19" i="251"/>
  <c r="Z19" i="251"/>
  <c r="AA19" i="251"/>
  <c r="AD19" i="251"/>
  <c r="AG19" i="251"/>
  <c r="AJ19" i="251"/>
  <c r="AK19" i="251"/>
  <c r="AN19" i="251"/>
  <c r="AQ19" i="251"/>
  <c r="AT19" i="251"/>
  <c r="AU19" i="251"/>
  <c r="AX19" i="251"/>
  <c r="BA19" i="251"/>
  <c r="BD19" i="251"/>
  <c r="BE19" i="251"/>
  <c r="BF19" i="251"/>
  <c r="J54" i="251"/>
  <c r="M54" i="251"/>
  <c r="R54" i="251"/>
  <c r="S54" i="251"/>
  <c r="V54" i="251"/>
  <c r="Y54" i="251"/>
  <c r="Z54" i="251"/>
  <c r="AA54" i="251"/>
  <c r="AD54" i="251"/>
  <c r="AG54" i="251"/>
  <c r="AJ54" i="251"/>
  <c r="AK54" i="251"/>
  <c r="AN54" i="251"/>
  <c r="AQ54" i="251"/>
  <c r="AT54" i="251"/>
  <c r="AU54" i="251"/>
  <c r="AX54" i="251"/>
  <c r="BA54" i="251"/>
  <c r="BD54" i="251"/>
  <c r="BE54" i="251"/>
  <c r="BF54" i="251"/>
  <c r="J277" i="251"/>
  <c r="M277" i="251"/>
  <c r="R277" i="251"/>
  <c r="S277" i="251"/>
  <c r="V277" i="251"/>
  <c r="Y277" i="251"/>
  <c r="Z277" i="251"/>
  <c r="AA277" i="251"/>
  <c r="AD277" i="251"/>
  <c r="AG277" i="251"/>
  <c r="AJ277" i="251"/>
  <c r="AK277" i="251"/>
  <c r="AN277" i="251"/>
  <c r="AQ277" i="251"/>
  <c r="AT277" i="251"/>
  <c r="AU277" i="251"/>
  <c r="AX277" i="251"/>
  <c r="BA277" i="251"/>
  <c r="BD277" i="251"/>
  <c r="BE277" i="251"/>
  <c r="BF277" i="251"/>
  <c r="J31" i="251"/>
  <c r="M31" i="251"/>
  <c r="R31" i="251"/>
  <c r="S31" i="251"/>
  <c r="V31" i="251"/>
  <c r="Y31" i="251"/>
  <c r="Z31" i="251"/>
  <c r="AA31" i="251"/>
  <c r="AD31" i="251"/>
  <c r="AG31" i="251"/>
  <c r="AJ31" i="251"/>
  <c r="AK31" i="251"/>
  <c r="AN31" i="251"/>
  <c r="AQ31" i="251"/>
  <c r="AT31" i="251"/>
  <c r="AU31" i="251"/>
  <c r="AX31" i="251"/>
  <c r="BA31" i="251"/>
  <c r="BD31" i="251"/>
  <c r="BE31" i="251"/>
  <c r="BF31" i="251"/>
  <c r="J292" i="251"/>
  <c r="M292" i="251"/>
  <c r="R292" i="251"/>
  <c r="S292" i="251"/>
  <c r="V292" i="251"/>
  <c r="Y292" i="251"/>
  <c r="Z292" i="251"/>
  <c r="AA292" i="251"/>
  <c r="AD292" i="251"/>
  <c r="AG292" i="251"/>
  <c r="AJ292" i="251"/>
  <c r="AK292" i="251"/>
  <c r="AN292" i="251"/>
  <c r="AQ292" i="251"/>
  <c r="AT292" i="251"/>
  <c r="AU292" i="251"/>
  <c r="AX292" i="251"/>
  <c r="BA292" i="251"/>
  <c r="BD292" i="251"/>
  <c r="BE292" i="251"/>
  <c r="BF292" i="251"/>
  <c r="J41" i="251"/>
  <c r="M41" i="251"/>
  <c r="R41" i="251"/>
  <c r="S41" i="251"/>
  <c r="V41" i="251"/>
  <c r="Y41" i="251"/>
  <c r="Z41" i="251"/>
  <c r="AA41" i="251"/>
  <c r="AD41" i="251"/>
  <c r="AG41" i="251"/>
  <c r="AJ41" i="251"/>
  <c r="AK41" i="251"/>
  <c r="AN41" i="251"/>
  <c r="AQ41" i="251"/>
  <c r="AT41" i="251"/>
  <c r="AU41" i="251"/>
  <c r="AX41" i="251"/>
  <c r="BA41" i="251"/>
  <c r="BD41" i="251"/>
  <c r="BE41" i="251"/>
  <c r="BF41" i="251"/>
  <c r="J71" i="251"/>
  <c r="M71" i="251"/>
  <c r="R71" i="251"/>
  <c r="S71" i="251"/>
  <c r="V71" i="251"/>
  <c r="Y71" i="251"/>
  <c r="Z71" i="251"/>
  <c r="AA71" i="251"/>
  <c r="AD71" i="251"/>
  <c r="AG71" i="251"/>
  <c r="AJ71" i="251"/>
  <c r="AK71" i="251"/>
  <c r="AN71" i="251"/>
  <c r="AQ71" i="251"/>
  <c r="AT71" i="251"/>
  <c r="AU71" i="251"/>
  <c r="AX71" i="251"/>
  <c r="BA71" i="251"/>
  <c r="BD71" i="251"/>
  <c r="BE71" i="251"/>
  <c r="BF71" i="251"/>
  <c r="J70" i="251"/>
  <c r="M70" i="251"/>
  <c r="R70" i="251"/>
  <c r="S70" i="251"/>
  <c r="V70" i="251"/>
  <c r="Y70" i="251"/>
  <c r="Z70" i="251"/>
  <c r="AA70" i="251"/>
  <c r="AD70" i="251"/>
  <c r="AG70" i="251"/>
  <c r="AJ70" i="251"/>
  <c r="AK70" i="251"/>
  <c r="AN70" i="251"/>
  <c r="AQ70" i="251"/>
  <c r="AT70" i="251"/>
  <c r="AU70" i="251"/>
  <c r="AX70" i="251"/>
  <c r="BA70" i="251"/>
  <c r="BD70" i="251"/>
  <c r="BE70" i="251"/>
  <c r="BF70" i="251"/>
  <c r="J69" i="251"/>
  <c r="M69" i="251"/>
  <c r="R69" i="251"/>
  <c r="S69" i="251"/>
  <c r="V69" i="251"/>
  <c r="Y69" i="251"/>
  <c r="Z69" i="251"/>
  <c r="AA69" i="251"/>
  <c r="AD69" i="251"/>
  <c r="AG69" i="251"/>
  <c r="AJ69" i="251"/>
  <c r="AK69" i="251"/>
  <c r="AN69" i="251"/>
  <c r="AQ69" i="251"/>
  <c r="AT69" i="251"/>
  <c r="AU69" i="251"/>
  <c r="AX69" i="251"/>
  <c r="BA69" i="251"/>
  <c r="BD69" i="251"/>
  <c r="BE69" i="251"/>
  <c r="BF69" i="251"/>
  <c r="J276" i="251"/>
  <c r="M276" i="251"/>
  <c r="R276" i="251"/>
  <c r="S276" i="251"/>
  <c r="V276" i="251"/>
  <c r="Y276" i="251"/>
  <c r="Z276" i="251"/>
  <c r="AA276" i="251"/>
  <c r="AD276" i="251"/>
  <c r="AG276" i="251"/>
  <c r="AJ276" i="251"/>
  <c r="AK276" i="251"/>
  <c r="AN276" i="251"/>
  <c r="AQ276" i="251"/>
  <c r="AT276" i="251"/>
  <c r="AU276" i="251"/>
  <c r="AX276" i="251"/>
  <c r="BA276" i="251"/>
  <c r="BD276" i="251"/>
  <c r="BE276" i="251"/>
  <c r="BF276" i="251"/>
  <c r="J215" i="251"/>
  <c r="M215" i="251"/>
  <c r="R215" i="251"/>
  <c r="S215" i="251"/>
  <c r="V215" i="251"/>
  <c r="Y215" i="251"/>
  <c r="Z215" i="251"/>
  <c r="AA215" i="251"/>
  <c r="AD215" i="251"/>
  <c r="AG215" i="251"/>
  <c r="AJ215" i="251"/>
  <c r="AK215" i="251"/>
  <c r="AN215" i="251"/>
  <c r="AQ215" i="251"/>
  <c r="AT215" i="251"/>
  <c r="AU215" i="251"/>
  <c r="AX215" i="251"/>
  <c r="BA215" i="251"/>
  <c r="BD215" i="251"/>
  <c r="BE215" i="251"/>
  <c r="BF215" i="251"/>
  <c r="J244" i="251"/>
  <c r="M244" i="251"/>
  <c r="R244" i="251"/>
  <c r="S244" i="251"/>
  <c r="V244" i="251"/>
  <c r="Y244" i="251"/>
  <c r="Z244" i="251"/>
  <c r="AA244" i="251"/>
  <c r="AD244" i="251"/>
  <c r="AG244" i="251"/>
  <c r="AJ244" i="251"/>
  <c r="AK244" i="251"/>
  <c r="AN244" i="251"/>
  <c r="AQ244" i="251"/>
  <c r="AT244" i="251"/>
  <c r="AU244" i="251"/>
  <c r="AX244" i="251"/>
  <c r="BA244" i="251"/>
  <c r="BD244" i="251"/>
  <c r="BE244" i="251"/>
  <c r="BF244" i="251"/>
  <c r="J275" i="251"/>
  <c r="M275" i="251"/>
  <c r="R275" i="251"/>
  <c r="S275" i="251"/>
  <c r="V275" i="251"/>
  <c r="Y275" i="251"/>
  <c r="Z275" i="251"/>
  <c r="AA275" i="251"/>
  <c r="AD275" i="251"/>
  <c r="AG275" i="251"/>
  <c r="AJ275" i="251"/>
  <c r="AK275" i="251"/>
  <c r="AN275" i="251"/>
  <c r="AQ275" i="251"/>
  <c r="AT275" i="251"/>
  <c r="AU275" i="251"/>
  <c r="AX275" i="251"/>
  <c r="BA275" i="251"/>
  <c r="BD275" i="251"/>
  <c r="BE275" i="251"/>
  <c r="BF275" i="251"/>
  <c r="J175" i="251"/>
  <c r="M175" i="251"/>
  <c r="R175" i="251"/>
  <c r="S175" i="251"/>
  <c r="V175" i="251"/>
  <c r="Y175" i="251"/>
  <c r="Z175" i="251"/>
  <c r="AA175" i="251"/>
  <c r="AD175" i="251"/>
  <c r="AG175" i="251"/>
  <c r="AJ175" i="251"/>
  <c r="AK175" i="251"/>
  <c r="AN175" i="251"/>
  <c r="AQ175" i="251"/>
  <c r="AT175" i="251"/>
  <c r="AU175" i="251"/>
  <c r="AX175" i="251"/>
  <c r="BA175" i="251"/>
  <c r="BD175" i="251"/>
  <c r="BE175" i="251"/>
  <c r="BF175" i="251"/>
  <c r="J214" i="251"/>
  <c r="M214" i="251"/>
  <c r="R214" i="251"/>
  <c r="S214" i="251"/>
  <c r="V214" i="251"/>
  <c r="Y214" i="251"/>
  <c r="Z214" i="251"/>
  <c r="AA214" i="251"/>
  <c r="AD214" i="251"/>
  <c r="AG214" i="251"/>
  <c r="AJ214" i="251"/>
  <c r="AK214" i="251"/>
  <c r="AN214" i="251"/>
  <c r="AQ214" i="251"/>
  <c r="AT214" i="251"/>
  <c r="AU214" i="251"/>
  <c r="AX214" i="251"/>
  <c r="BA214" i="251"/>
  <c r="BD214" i="251"/>
  <c r="BE214" i="251"/>
  <c r="BF214" i="251"/>
  <c r="J53" i="251"/>
  <c r="M53" i="251"/>
  <c r="R53" i="251"/>
  <c r="S53" i="251"/>
  <c r="V53" i="251"/>
  <c r="Y53" i="251"/>
  <c r="Z53" i="251"/>
  <c r="AA53" i="251"/>
  <c r="AD53" i="251"/>
  <c r="AG53" i="251"/>
  <c r="AJ53" i="251"/>
  <c r="AK53" i="251"/>
  <c r="AN53" i="251"/>
  <c r="AQ53" i="251"/>
  <c r="AT53" i="251"/>
  <c r="AU53" i="251"/>
  <c r="AX53" i="251"/>
  <c r="BA53" i="251"/>
  <c r="BD53" i="251"/>
  <c r="BE53" i="251"/>
  <c r="BF53" i="251"/>
  <c r="J52" i="251"/>
  <c r="M52" i="251"/>
  <c r="R52" i="251"/>
  <c r="S52" i="251"/>
  <c r="V52" i="251"/>
  <c r="Y52" i="251"/>
  <c r="Z52" i="251"/>
  <c r="AA52" i="251"/>
  <c r="AD52" i="251"/>
  <c r="AG52" i="251"/>
  <c r="AJ52" i="251"/>
  <c r="AK52" i="251"/>
  <c r="AN52" i="251"/>
  <c r="AQ52" i="251"/>
  <c r="AT52" i="251"/>
  <c r="AU52" i="251"/>
  <c r="AX52" i="251"/>
  <c r="BA52" i="251"/>
  <c r="BD52" i="251"/>
  <c r="BE52" i="251"/>
  <c r="BF52" i="251"/>
  <c r="J94" i="251"/>
  <c r="M94" i="251"/>
  <c r="R94" i="251"/>
  <c r="S94" i="251"/>
  <c r="V94" i="251"/>
  <c r="Y94" i="251"/>
  <c r="Z94" i="251"/>
  <c r="AA94" i="251"/>
  <c r="AD94" i="251"/>
  <c r="AG94" i="251"/>
  <c r="AJ94" i="251"/>
  <c r="AK94" i="251"/>
  <c r="AN94" i="251"/>
  <c r="AQ94" i="251"/>
  <c r="AT94" i="251"/>
  <c r="AU94" i="251"/>
  <c r="AX94" i="251"/>
  <c r="BA94" i="251"/>
  <c r="BD94" i="251"/>
  <c r="BE94" i="251"/>
  <c r="BF94" i="251"/>
  <c r="J291" i="251"/>
  <c r="M291" i="251"/>
  <c r="R291" i="251"/>
  <c r="S291" i="251"/>
  <c r="V291" i="251"/>
  <c r="Y291" i="251"/>
  <c r="Z291" i="251"/>
  <c r="AA291" i="251"/>
  <c r="AD291" i="251"/>
  <c r="AG291" i="251"/>
  <c r="AJ291" i="251"/>
  <c r="AK291" i="251"/>
  <c r="AN291" i="251"/>
  <c r="AQ291" i="251"/>
  <c r="AT291" i="251"/>
  <c r="AU291" i="251"/>
  <c r="AX291" i="251"/>
  <c r="BA291" i="251"/>
  <c r="BD291" i="251"/>
  <c r="BE291" i="251"/>
  <c r="BF291" i="251"/>
  <c r="J309" i="251"/>
  <c r="M309" i="251"/>
  <c r="R309" i="251"/>
  <c r="S309" i="251"/>
  <c r="V309" i="251"/>
  <c r="Y309" i="251"/>
  <c r="Z309" i="251"/>
  <c r="AA309" i="251"/>
  <c r="AD309" i="251"/>
  <c r="AG309" i="251"/>
  <c r="AJ309" i="251"/>
  <c r="AK309" i="251"/>
  <c r="AN309" i="251"/>
  <c r="AQ309" i="251"/>
  <c r="AT309" i="251"/>
  <c r="AU309" i="251"/>
  <c r="AX309" i="251"/>
  <c r="BA309" i="251"/>
  <c r="BD309" i="251"/>
  <c r="BE309" i="251"/>
  <c r="BF309" i="251"/>
  <c r="J174" i="251"/>
  <c r="M174" i="251"/>
  <c r="R174" i="251"/>
  <c r="S174" i="251"/>
  <c r="V174" i="251"/>
  <c r="Y174" i="251"/>
  <c r="Z174" i="251"/>
  <c r="AA174" i="251"/>
  <c r="AD174" i="251"/>
  <c r="AG174" i="251"/>
  <c r="AJ174" i="251"/>
  <c r="AK174" i="251"/>
  <c r="AN174" i="251"/>
  <c r="AQ174" i="251"/>
  <c r="AT174" i="251"/>
  <c r="AU174" i="251"/>
  <c r="AX174" i="251"/>
  <c r="BA174" i="251"/>
  <c r="BD174" i="251"/>
  <c r="BE174" i="251"/>
  <c r="BF174" i="251"/>
  <c r="J243" i="251"/>
  <c r="M243" i="251"/>
  <c r="R243" i="251"/>
  <c r="S243" i="251"/>
  <c r="V243" i="251"/>
  <c r="Y243" i="251"/>
  <c r="Z243" i="251"/>
  <c r="AA243" i="251"/>
  <c r="AD243" i="251"/>
  <c r="AG243" i="251"/>
  <c r="AJ243" i="251"/>
  <c r="AK243" i="251"/>
  <c r="AN243" i="251"/>
  <c r="AQ243" i="251"/>
  <c r="AT243" i="251"/>
  <c r="AU243" i="251"/>
  <c r="AX243" i="251"/>
  <c r="BA243" i="251"/>
  <c r="BD243" i="251"/>
  <c r="BE243" i="251"/>
  <c r="BF243" i="251"/>
  <c r="J93" i="251"/>
  <c r="M93" i="251"/>
  <c r="R93" i="251"/>
  <c r="S93" i="251"/>
  <c r="V93" i="251"/>
  <c r="Y93" i="251"/>
  <c r="Z93" i="251"/>
  <c r="AA93" i="251"/>
  <c r="AD93" i="251"/>
  <c r="AG93" i="251"/>
  <c r="AJ93" i="251"/>
  <c r="AK93" i="251"/>
  <c r="AN93" i="251"/>
  <c r="AQ93" i="251"/>
  <c r="AT93" i="251"/>
  <c r="AU93" i="251"/>
  <c r="AX93" i="251"/>
  <c r="BA93" i="251"/>
  <c r="BD93" i="251"/>
  <c r="BE93" i="251"/>
  <c r="BF93" i="251"/>
  <c r="J213" i="251"/>
  <c r="M213" i="251"/>
  <c r="R213" i="251"/>
  <c r="S213" i="251"/>
  <c r="V213" i="251"/>
  <c r="Y213" i="251"/>
  <c r="Z213" i="251"/>
  <c r="AA213" i="251"/>
  <c r="AD213" i="251"/>
  <c r="AG213" i="251"/>
  <c r="AJ213" i="251"/>
  <c r="AK213" i="251"/>
  <c r="AN213" i="251"/>
  <c r="AQ213" i="251"/>
  <c r="AT213" i="251"/>
  <c r="AU213" i="251"/>
  <c r="AX213" i="251"/>
  <c r="BA213" i="251"/>
  <c r="BD213" i="251"/>
  <c r="BE213" i="251"/>
  <c r="BF213" i="251"/>
  <c r="J374" i="251"/>
  <c r="M374" i="251"/>
  <c r="R374" i="251"/>
  <c r="S374" i="251"/>
  <c r="V374" i="251"/>
  <c r="Y374" i="251"/>
  <c r="Z374" i="251"/>
  <c r="AA374" i="251"/>
  <c r="AD374" i="251"/>
  <c r="AG374" i="251"/>
  <c r="AJ374" i="251"/>
  <c r="AK374" i="251"/>
  <c r="AN374" i="251"/>
  <c r="AQ374" i="251"/>
  <c r="AT374" i="251"/>
  <c r="AU374" i="251"/>
  <c r="AX374" i="251"/>
  <c r="BA374" i="251"/>
  <c r="BD374" i="251"/>
  <c r="BE374" i="251"/>
  <c r="BF374" i="251"/>
  <c r="J149" i="251"/>
  <c r="M149" i="251"/>
  <c r="R149" i="251"/>
  <c r="S149" i="251"/>
  <c r="V149" i="251"/>
  <c r="Y149" i="251"/>
  <c r="Z149" i="251"/>
  <c r="AA149" i="251"/>
  <c r="AD149" i="251"/>
  <c r="AG149" i="251"/>
  <c r="AJ149" i="251"/>
  <c r="AK149" i="251"/>
  <c r="AN149" i="251"/>
  <c r="AQ149" i="251"/>
  <c r="AT149" i="251"/>
  <c r="AU149" i="251"/>
  <c r="AX149" i="251"/>
  <c r="BA149" i="251"/>
  <c r="BD149" i="251"/>
  <c r="BE149" i="251"/>
  <c r="BF149" i="251"/>
  <c r="J242" i="251"/>
  <c r="M242" i="251"/>
  <c r="R242" i="251"/>
  <c r="S242" i="251"/>
  <c r="V242" i="251"/>
  <c r="Y242" i="251"/>
  <c r="Z242" i="251"/>
  <c r="AA242" i="251"/>
  <c r="AD242" i="251"/>
  <c r="AG242" i="251"/>
  <c r="AJ242" i="251"/>
  <c r="AK242" i="251"/>
  <c r="AN242" i="251"/>
  <c r="AQ242" i="251"/>
  <c r="AT242" i="251"/>
  <c r="AU242" i="251"/>
  <c r="AX242" i="251"/>
  <c r="BA242" i="251"/>
  <c r="BD242" i="251"/>
  <c r="BE242" i="251"/>
  <c r="BF242" i="251"/>
  <c r="J127" i="251"/>
  <c r="M127" i="251"/>
  <c r="R127" i="251"/>
  <c r="S127" i="251"/>
  <c r="V127" i="251"/>
  <c r="Y127" i="251"/>
  <c r="Z127" i="251"/>
  <c r="AA127" i="251"/>
  <c r="AD127" i="251"/>
  <c r="AG127" i="251"/>
  <c r="AJ127" i="251"/>
  <c r="AK127" i="251"/>
  <c r="AN127" i="251"/>
  <c r="AQ127" i="251"/>
  <c r="AT127" i="251"/>
  <c r="AU127" i="251"/>
  <c r="AX127" i="251"/>
  <c r="BA127" i="251"/>
  <c r="BD127" i="251"/>
  <c r="BE127" i="251"/>
  <c r="BF127" i="251"/>
  <c r="J173" i="251"/>
  <c r="M173" i="251"/>
  <c r="R173" i="251"/>
  <c r="S173" i="251"/>
  <c r="V173" i="251"/>
  <c r="Y173" i="251"/>
  <c r="Z173" i="251"/>
  <c r="AA173" i="251"/>
  <c r="AD173" i="251"/>
  <c r="AG173" i="251"/>
  <c r="AJ173" i="251"/>
  <c r="AK173" i="251"/>
  <c r="AN173" i="251"/>
  <c r="AQ173" i="251"/>
  <c r="AT173" i="251"/>
  <c r="AU173" i="251"/>
  <c r="AX173" i="251"/>
  <c r="BA173" i="251"/>
  <c r="BD173" i="251"/>
  <c r="BE173" i="251"/>
  <c r="BF173" i="251"/>
  <c r="J241" i="251"/>
  <c r="M241" i="251"/>
  <c r="R241" i="251"/>
  <c r="S241" i="251"/>
  <c r="V241" i="251"/>
  <c r="Y241" i="251"/>
  <c r="Z241" i="251"/>
  <c r="AA241" i="251"/>
  <c r="AD241" i="251"/>
  <c r="AG241" i="251"/>
  <c r="AJ241" i="251"/>
  <c r="AK241" i="251"/>
  <c r="AN241" i="251"/>
  <c r="AQ241" i="251"/>
  <c r="AT241" i="251"/>
  <c r="AU241" i="251"/>
  <c r="AX241" i="251"/>
  <c r="BA241" i="251"/>
  <c r="BD241" i="251"/>
  <c r="BE241" i="251"/>
  <c r="BF241" i="251"/>
  <c r="J274" i="251"/>
  <c r="M274" i="251"/>
  <c r="R274" i="251"/>
  <c r="S274" i="251"/>
  <c r="V274" i="251"/>
  <c r="Y274" i="251"/>
  <c r="Z274" i="251"/>
  <c r="AA274" i="251"/>
  <c r="AD274" i="251"/>
  <c r="AG274" i="251"/>
  <c r="AJ274" i="251"/>
  <c r="AK274" i="251"/>
  <c r="AN274" i="251"/>
  <c r="AQ274" i="251"/>
  <c r="AT274" i="251"/>
  <c r="AU274" i="251"/>
  <c r="AX274" i="251"/>
  <c r="BA274" i="251"/>
  <c r="BD274" i="251"/>
  <c r="BE274" i="251"/>
  <c r="BF274" i="251"/>
  <c r="J380" i="251"/>
  <c r="M380" i="251"/>
  <c r="R380" i="251"/>
  <c r="S380" i="251"/>
  <c r="V380" i="251"/>
  <c r="Y380" i="251"/>
  <c r="Z380" i="251"/>
  <c r="AA380" i="251"/>
  <c r="AD380" i="251"/>
  <c r="AG380" i="251"/>
  <c r="AJ380" i="251"/>
  <c r="AK380" i="251"/>
  <c r="AN380" i="251"/>
  <c r="AQ380" i="251"/>
  <c r="AT380" i="251"/>
  <c r="AU380" i="251"/>
  <c r="AX380" i="251"/>
  <c r="BA380" i="251"/>
  <c r="BD380" i="251"/>
  <c r="BE380" i="251"/>
  <c r="BF380" i="251"/>
  <c r="J308" i="251"/>
  <c r="M308" i="251"/>
  <c r="R308" i="251"/>
  <c r="S308" i="251"/>
  <c r="V308" i="251"/>
  <c r="Y308" i="251"/>
  <c r="Z308" i="251"/>
  <c r="AA308" i="251"/>
  <c r="AD308" i="251"/>
  <c r="AG308" i="251"/>
  <c r="AJ308" i="251"/>
  <c r="AK308" i="251"/>
  <c r="AN308" i="251"/>
  <c r="AQ308" i="251"/>
  <c r="AT308" i="251"/>
  <c r="AU308" i="251"/>
  <c r="AX308" i="251"/>
  <c r="BA308" i="251"/>
  <c r="BD308" i="251"/>
  <c r="BE308" i="251"/>
  <c r="BF308" i="251"/>
  <c r="J40" i="251"/>
  <c r="M40" i="251"/>
  <c r="R40" i="251"/>
  <c r="S40" i="251"/>
  <c r="V40" i="251"/>
  <c r="Y40" i="251"/>
  <c r="Z40" i="251"/>
  <c r="AA40" i="251"/>
  <c r="AD40" i="251"/>
  <c r="AG40" i="251"/>
  <c r="AJ40" i="251"/>
  <c r="AK40" i="251"/>
  <c r="AN40" i="251"/>
  <c r="AQ40" i="251"/>
  <c r="AT40" i="251"/>
  <c r="AU40" i="251"/>
  <c r="AX40" i="251"/>
  <c r="BA40" i="251"/>
  <c r="BD40" i="251"/>
  <c r="BE40" i="251"/>
  <c r="BF40" i="251"/>
  <c r="J30" i="251"/>
  <c r="M30" i="251"/>
  <c r="R30" i="251"/>
  <c r="S30" i="251"/>
  <c r="V30" i="251"/>
  <c r="Y30" i="251"/>
  <c r="Z30" i="251"/>
  <c r="AA30" i="251"/>
  <c r="AD30" i="251"/>
  <c r="AG30" i="251"/>
  <c r="AJ30" i="251"/>
  <c r="AK30" i="251"/>
  <c r="AN30" i="251"/>
  <c r="AQ30" i="251"/>
  <c r="AT30" i="251"/>
  <c r="AU30" i="251"/>
  <c r="AX30" i="251"/>
  <c r="BA30" i="251"/>
  <c r="BD30" i="251"/>
  <c r="BE30" i="251"/>
  <c r="BF30" i="251"/>
  <c r="J92" i="251"/>
  <c r="M92" i="251"/>
  <c r="R92" i="251"/>
  <c r="S92" i="251"/>
  <c r="V92" i="251"/>
  <c r="Y92" i="251"/>
  <c r="Z92" i="251"/>
  <c r="AA92" i="251"/>
  <c r="AD92" i="251"/>
  <c r="AG92" i="251"/>
  <c r="AJ92" i="251"/>
  <c r="AK92" i="251"/>
  <c r="AN92" i="251"/>
  <c r="AQ92" i="251"/>
  <c r="AT92" i="251"/>
  <c r="AU92" i="251"/>
  <c r="AX92" i="251"/>
  <c r="BA92" i="251"/>
  <c r="BD92" i="251"/>
  <c r="BE92" i="251"/>
  <c r="BF92" i="251"/>
  <c r="J307" i="251"/>
  <c r="M307" i="251"/>
  <c r="R307" i="251"/>
  <c r="S307" i="251"/>
  <c r="V307" i="251"/>
  <c r="Y307" i="251"/>
  <c r="Z307" i="251"/>
  <c r="AA307" i="251"/>
  <c r="AD307" i="251"/>
  <c r="AG307" i="251"/>
  <c r="AJ307" i="251"/>
  <c r="AK307" i="251"/>
  <c r="AN307" i="251"/>
  <c r="AQ307" i="251"/>
  <c r="AT307" i="251"/>
  <c r="AU307" i="251"/>
  <c r="AX307" i="251"/>
  <c r="BA307" i="251"/>
  <c r="BD307" i="251"/>
  <c r="BE307" i="251"/>
  <c r="BF307" i="251"/>
  <c r="J321" i="251"/>
  <c r="M321" i="251"/>
  <c r="R321" i="251"/>
  <c r="S321" i="251"/>
  <c r="V321" i="251"/>
  <c r="Y321" i="251"/>
  <c r="Z321" i="251"/>
  <c r="AA321" i="251"/>
  <c r="AD321" i="251"/>
  <c r="AG321" i="251"/>
  <c r="AJ321" i="251"/>
  <c r="AK321" i="251"/>
  <c r="AN321" i="251"/>
  <c r="AQ321" i="251"/>
  <c r="AT321" i="251"/>
  <c r="AU321" i="251"/>
  <c r="AX321" i="251"/>
  <c r="BA321" i="251"/>
  <c r="BD321" i="251"/>
  <c r="BE321" i="251"/>
  <c r="BF321" i="251"/>
  <c r="J148" i="251"/>
  <c r="M148" i="251"/>
  <c r="R148" i="251"/>
  <c r="S148" i="251"/>
  <c r="V148" i="251"/>
  <c r="Y148" i="251"/>
  <c r="Z148" i="251"/>
  <c r="AA148" i="251"/>
  <c r="AD148" i="251"/>
  <c r="AG148" i="251"/>
  <c r="AJ148" i="251"/>
  <c r="AK148" i="251"/>
  <c r="AN148" i="251"/>
  <c r="AQ148" i="251"/>
  <c r="AT148" i="251"/>
  <c r="AU148" i="251"/>
  <c r="AX148" i="251"/>
  <c r="BA148" i="251"/>
  <c r="BD148" i="251"/>
  <c r="BE148" i="251"/>
  <c r="BF148" i="251"/>
  <c r="J68" i="251"/>
  <c r="M68" i="251"/>
  <c r="R68" i="251"/>
  <c r="S68" i="251"/>
  <c r="V68" i="251"/>
  <c r="Y68" i="251"/>
  <c r="Z68" i="251"/>
  <c r="AA68" i="251"/>
  <c r="AD68" i="251"/>
  <c r="AG68" i="251"/>
  <c r="AJ68" i="251"/>
  <c r="AK68" i="251"/>
  <c r="AN68" i="251"/>
  <c r="AQ68" i="251"/>
  <c r="AT68" i="251"/>
  <c r="AU68" i="251"/>
  <c r="AX68" i="251"/>
  <c r="BA68" i="251"/>
  <c r="BD68" i="251"/>
  <c r="BE68" i="251"/>
  <c r="BF68" i="251"/>
  <c r="J172" i="251"/>
  <c r="M172" i="251"/>
  <c r="R172" i="251"/>
  <c r="S172" i="251"/>
  <c r="V172" i="251"/>
  <c r="Y172" i="251"/>
  <c r="Z172" i="251"/>
  <c r="AA172" i="251"/>
  <c r="AD172" i="251"/>
  <c r="AG172" i="251"/>
  <c r="AJ172" i="251"/>
  <c r="AK172" i="251"/>
  <c r="AN172" i="251"/>
  <c r="AQ172" i="251"/>
  <c r="AT172" i="251"/>
  <c r="AU172" i="251"/>
  <c r="AX172" i="251"/>
  <c r="BA172" i="251"/>
  <c r="BD172" i="251"/>
  <c r="BE172" i="251"/>
  <c r="BF172" i="251"/>
  <c r="J126" i="251"/>
  <c r="M126" i="251"/>
  <c r="R126" i="251"/>
  <c r="S126" i="251"/>
  <c r="V126" i="251"/>
  <c r="Y126" i="251"/>
  <c r="Z126" i="251"/>
  <c r="AA126" i="251"/>
  <c r="AD126" i="251"/>
  <c r="AG126" i="251"/>
  <c r="AJ126" i="251"/>
  <c r="AK126" i="251"/>
  <c r="AN126" i="251"/>
  <c r="AQ126" i="251"/>
  <c r="AT126" i="251"/>
  <c r="AU126" i="251"/>
  <c r="AX126" i="251"/>
  <c r="BA126" i="251"/>
  <c r="BD126" i="251"/>
  <c r="BE126" i="251"/>
  <c r="BF126" i="251"/>
  <c r="J290" i="251"/>
  <c r="M290" i="251"/>
  <c r="R290" i="251"/>
  <c r="S290" i="251"/>
  <c r="V290" i="251"/>
  <c r="Y290" i="251"/>
  <c r="Z290" i="251"/>
  <c r="AA290" i="251"/>
  <c r="AD290" i="251"/>
  <c r="AG290" i="251"/>
  <c r="AJ290" i="251"/>
  <c r="AK290" i="251"/>
  <c r="AN290" i="251"/>
  <c r="AQ290" i="251"/>
  <c r="AT290" i="251"/>
  <c r="AU290" i="251"/>
  <c r="AX290" i="251"/>
  <c r="BA290" i="251"/>
  <c r="BD290" i="251"/>
  <c r="BE290" i="251"/>
  <c r="BF290" i="251"/>
  <c r="J273" i="251"/>
  <c r="M273" i="251"/>
  <c r="R273" i="251"/>
  <c r="S273" i="251"/>
  <c r="V273" i="251"/>
  <c r="Y273" i="251"/>
  <c r="Z273" i="251"/>
  <c r="AA273" i="251"/>
  <c r="AD273" i="251"/>
  <c r="AG273" i="251"/>
  <c r="AJ273" i="251"/>
  <c r="AK273" i="251"/>
  <c r="AN273" i="251"/>
  <c r="AQ273" i="251"/>
  <c r="AT273" i="251"/>
  <c r="AU273" i="251"/>
  <c r="AX273" i="251"/>
  <c r="BA273" i="251"/>
  <c r="BD273" i="251"/>
  <c r="BE273" i="251"/>
  <c r="BF273" i="251"/>
  <c r="J341" i="251"/>
  <c r="M341" i="251"/>
  <c r="R341" i="251"/>
  <c r="S341" i="251"/>
  <c r="V341" i="251"/>
  <c r="Y341" i="251"/>
  <c r="Z341" i="251"/>
  <c r="AA341" i="251"/>
  <c r="AD341" i="251"/>
  <c r="AG341" i="251"/>
  <c r="AJ341" i="251"/>
  <c r="AK341" i="251"/>
  <c r="AN341" i="251"/>
  <c r="AQ341" i="251"/>
  <c r="AT341" i="251"/>
  <c r="AU341" i="251"/>
  <c r="AX341" i="251"/>
  <c r="BA341" i="251"/>
  <c r="BD341" i="251"/>
  <c r="BE341" i="251"/>
  <c r="BF341" i="251"/>
  <c r="J18" i="251"/>
  <c r="M18" i="251"/>
  <c r="R18" i="251"/>
  <c r="S18" i="251"/>
  <c r="V18" i="251"/>
  <c r="Y18" i="251"/>
  <c r="Z18" i="251"/>
  <c r="AA18" i="251"/>
  <c r="AD18" i="251"/>
  <c r="AG18" i="251"/>
  <c r="AJ18" i="251"/>
  <c r="AK18" i="251"/>
  <c r="AN18" i="251"/>
  <c r="AQ18" i="251"/>
  <c r="AT18" i="251"/>
  <c r="AU18" i="251"/>
  <c r="AX18" i="251"/>
  <c r="BA18" i="251"/>
  <c r="BD18" i="251"/>
  <c r="BE18" i="251"/>
  <c r="BF18" i="251"/>
  <c r="J67" i="251"/>
  <c r="M67" i="251"/>
  <c r="R67" i="251"/>
  <c r="S67" i="251"/>
  <c r="V67" i="251"/>
  <c r="Y67" i="251"/>
  <c r="Z67" i="251"/>
  <c r="AA67" i="251"/>
  <c r="AD67" i="251"/>
  <c r="AG67" i="251"/>
  <c r="AJ67" i="251"/>
  <c r="AK67" i="251"/>
  <c r="AN67" i="251"/>
  <c r="AQ67" i="251"/>
  <c r="AT67" i="251"/>
  <c r="AU67" i="251"/>
  <c r="AX67" i="251"/>
  <c r="BA67" i="251"/>
  <c r="BD67" i="251"/>
  <c r="BE67" i="251"/>
  <c r="BF67" i="251"/>
  <c r="J125" i="251"/>
  <c r="M125" i="251"/>
  <c r="R125" i="251"/>
  <c r="S125" i="251"/>
  <c r="V125" i="251"/>
  <c r="Y125" i="251"/>
  <c r="Z125" i="251"/>
  <c r="AA125" i="251"/>
  <c r="AD125" i="251"/>
  <c r="AG125" i="251"/>
  <c r="AJ125" i="251"/>
  <c r="AK125" i="251"/>
  <c r="AN125" i="251"/>
  <c r="AQ125" i="251"/>
  <c r="AT125" i="251"/>
  <c r="AU125" i="251"/>
  <c r="AX125" i="251"/>
  <c r="BA125" i="251"/>
  <c r="BD125" i="251"/>
  <c r="BE125" i="251"/>
  <c r="BF125" i="251"/>
  <c r="J66" i="251"/>
  <c r="M66" i="251"/>
  <c r="R66" i="251"/>
  <c r="S66" i="251"/>
  <c r="V66" i="251"/>
  <c r="Y66" i="251"/>
  <c r="Z66" i="251"/>
  <c r="AA66" i="251"/>
  <c r="AD66" i="251"/>
  <c r="AG66" i="251"/>
  <c r="AJ66" i="251"/>
  <c r="AK66" i="251"/>
  <c r="AN66" i="251"/>
  <c r="AQ66" i="251"/>
  <c r="AT66" i="251"/>
  <c r="AU66" i="251"/>
  <c r="AX66" i="251"/>
  <c r="BA66" i="251"/>
  <c r="BD66" i="251"/>
  <c r="BE66" i="251"/>
  <c r="BF66" i="251"/>
  <c r="J320" i="251"/>
  <c r="M320" i="251"/>
  <c r="R320" i="251"/>
  <c r="S320" i="251"/>
  <c r="V320" i="251"/>
  <c r="Y320" i="251"/>
  <c r="Z320" i="251"/>
  <c r="AA320" i="251"/>
  <c r="AD320" i="251"/>
  <c r="AG320" i="251"/>
  <c r="AJ320" i="251"/>
  <c r="AK320" i="251"/>
  <c r="AN320" i="251"/>
  <c r="AQ320" i="251"/>
  <c r="AT320" i="251"/>
  <c r="AU320" i="251"/>
  <c r="AX320" i="251"/>
  <c r="BA320" i="251"/>
  <c r="BD320" i="251"/>
  <c r="BE320" i="251"/>
  <c r="BF320" i="251"/>
  <c r="J306" i="251"/>
  <c r="M306" i="251"/>
  <c r="R306" i="251"/>
  <c r="S306" i="251"/>
  <c r="V306" i="251"/>
  <c r="Y306" i="251"/>
  <c r="Z306" i="251"/>
  <c r="AA306" i="251"/>
  <c r="AD306" i="251"/>
  <c r="AG306" i="251"/>
  <c r="AJ306" i="251"/>
  <c r="AK306" i="251"/>
  <c r="AN306" i="251"/>
  <c r="AQ306" i="251"/>
  <c r="AT306" i="251"/>
  <c r="AU306" i="251"/>
  <c r="AX306" i="251"/>
  <c r="BA306" i="251"/>
  <c r="BD306" i="251"/>
  <c r="BE306" i="251"/>
  <c r="BF306" i="251"/>
  <c r="J147" i="251"/>
  <c r="M147" i="251"/>
  <c r="R147" i="251"/>
  <c r="S147" i="251"/>
  <c r="V147" i="251"/>
  <c r="Y147" i="251"/>
  <c r="Z147" i="251"/>
  <c r="AA147" i="251"/>
  <c r="AD147" i="251"/>
  <c r="AG147" i="251"/>
  <c r="AJ147" i="251"/>
  <c r="AK147" i="251"/>
  <c r="AN147" i="251"/>
  <c r="AQ147" i="251"/>
  <c r="AT147" i="251"/>
  <c r="AU147" i="251"/>
  <c r="AX147" i="251"/>
  <c r="BA147" i="251"/>
  <c r="BD147" i="251"/>
  <c r="BE147" i="251"/>
  <c r="BF147" i="251"/>
  <c r="J240" i="251"/>
  <c r="M240" i="251"/>
  <c r="R240" i="251"/>
  <c r="S240" i="251"/>
  <c r="V240" i="251"/>
  <c r="Y240" i="251"/>
  <c r="Z240" i="251"/>
  <c r="AA240" i="251"/>
  <c r="AD240" i="251"/>
  <c r="AG240" i="251"/>
  <c r="AJ240" i="251"/>
  <c r="AK240" i="251"/>
  <c r="AN240" i="251"/>
  <c r="AQ240" i="251"/>
  <c r="AT240" i="251"/>
  <c r="AU240" i="251"/>
  <c r="AX240" i="251"/>
  <c r="BA240" i="251"/>
  <c r="BD240" i="251"/>
  <c r="BE240" i="251"/>
  <c r="BF240" i="251"/>
  <c r="J358" i="251"/>
  <c r="M358" i="251"/>
  <c r="R358" i="251"/>
  <c r="S358" i="251"/>
  <c r="V358" i="251"/>
  <c r="Y358" i="251"/>
  <c r="Z358" i="251"/>
  <c r="AA358" i="251"/>
  <c r="AD358" i="251"/>
  <c r="AG358" i="251"/>
  <c r="AJ358" i="251"/>
  <c r="AK358" i="251"/>
  <c r="AN358" i="251"/>
  <c r="AQ358" i="251"/>
  <c r="AT358" i="251"/>
  <c r="AU358" i="251"/>
  <c r="AX358" i="251"/>
  <c r="BA358" i="251"/>
  <c r="BD358" i="251"/>
  <c r="BE358" i="251"/>
  <c r="BF358" i="251"/>
  <c r="J212" i="251"/>
  <c r="M212" i="251"/>
  <c r="R212" i="251"/>
  <c r="S212" i="251"/>
  <c r="V212" i="251"/>
  <c r="Y212" i="251"/>
  <c r="Z212" i="251"/>
  <c r="AA212" i="251"/>
  <c r="AD212" i="251"/>
  <c r="AG212" i="251"/>
  <c r="AJ212" i="251"/>
  <c r="AK212" i="251"/>
  <c r="AN212" i="251"/>
  <c r="AQ212" i="251"/>
  <c r="AT212" i="251"/>
  <c r="AU212" i="251"/>
  <c r="AX212" i="251"/>
  <c r="BA212" i="251"/>
  <c r="BD212" i="251"/>
  <c r="BE212" i="251"/>
  <c r="BF212" i="251"/>
  <c r="J211" i="251"/>
  <c r="M211" i="251"/>
  <c r="R211" i="251"/>
  <c r="S211" i="251"/>
  <c r="V211" i="251"/>
  <c r="Y211" i="251"/>
  <c r="Z211" i="251"/>
  <c r="AA211" i="251"/>
  <c r="AD211" i="251"/>
  <c r="AG211" i="251"/>
  <c r="AJ211" i="251"/>
  <c r="AK211" i="251"/>
  <c r="AN211" i="251"/>
  <c r="AQ211" i="251"/>
  <c r="AT211" i="251"/>
  <c r="AU211" i="251"/>
  <c r="AX211" i="251"/>
  <c r="BA211" i="251"/>
  <c r="BD211" i="251"/>
  <c r="BE211" i="251"/>
  <c r="BF211" i="251"/>
  <c r="J239" i="251"/>
  <c r="M239" i="251"/>
  <c r="R239" i="251"/>
  <c r="S239" i="251"/>
  <c r="V239" i="251"/>
  <c r="Y239" i="251"/>
  <c r="Z239" i="251"/>
  <c r="AA239" i="251"/>
  <c r="AD239" i="251"/>
  <c r="AG239" i="251"/>
  <c r="AJ239" i="251"/>
  <c r="AK239" i="251"/>
  <c r="AN239" i="251"/>
  <c r="AQ239" i="251"/>
  <c r="AT239" i="251"/>
  <c r="AU239" i="251"/>
  <c r="AX239" i="251"/>
  <c r="BA239" i="251"/>
  <c r="BD239" i="251"/>
  <c r="BE239" i="251"/>
  <c r="BF239" i="251"/>
  <c r="J289" i="251"/>
  <c r="M289" i="251"/>
  <c r="R289" i="251"/>
  <c r="S289" i="251"/>
  <c r="V289" i="251"/>
  <c r="Y289" i="251"/>
  <c r="Z289" i="251"/>
  <c r="AA289" i="251"/>
  <c r="AD289" i="251"/>
  <c r="AG289" i="251"/>
  <c r="AJ289" i="251"/>
  <c r="AK289" i="251"/>
  <c r="AN289" i="251"/>
  <c r="AQ289" i="251"/>
  <c r="AT289" i="251"/>
  <c r="AU289" i="251"/>
  <c r="AX289" i="251"/>
  <c r="BA289" i="251"/>
  <c r="BD289" i="251"/>
  <c r="BE289" i="251"/>
  <c r="BF289" i="251"/>
  <c r="J171" i="251"/>
  <c r="M171" i="251"/>
  <c r="R171" i="251"/>
  <c r="S171" i="251"/>
  <c r="V171" i="251"/>
  <c r="Y171" i="251"/>
  <c r="Z171" i="251"/>
  <c r="AA171" i="251"/>
  <c r="AD171" i="251"/>
  <c r="AG171" i="251"/>
  <c r="AJ171" i="251"/>
  <c r="AK171" i="251"/>
  <c r="AN171" i="251"/>
  <c r="AQ171" i="251"/>
  <c r="AT171" i="251"/>
  <c r="AU171" i="251"/>
  <c r="AX171" i="251"/>
  <c r="BA171" i="251"/>
  <c r="BD171" i="251"/>
  <c r="BE171" i="251"/>
  <c r="BF171" i="251"/>
  <c r="J91" i="251"/>
  <c r="M91" i="251"/>
  <c r="R91" i="251"/>
  <c r="S91" i="251"/>
  <c r="V91" i="251"/>
  <c r="Y91" i="251"/>
  <c r="Z91" i="251"/>
  <c r="AA91" i="251"/>
  <c r="AD91" i="251"/>
  <c r="AG91" i="251"/>
  <c r="AJ91" i="251"/>
  <c r="AK91" i="251"/>
  <c r="AN91" i="251"/>
  <c r="AQ91" i="251"/>
  <c r="AT91" i="251"/>
  <c r="AU91" i="251"/>
  <c r="AX91" i="251"/>
  <c r="BA91" i="251"/>
  <c r="BD91" i="251"/>
  <c r="BE91" i="251"/>
  <c r="BF91" i="251"/>
  <c r="J124" i="251"/>
  <c r="M124" i="251"/>
  <c r="R124" i="251"/>
  <c r="S124" i="251"/>
  <c r="V124" i="251"/>
  <c r="Y124" i="251"/>
  <c r="Z124" i="251"/>
  <c r="AA124" i="251"/>
  <c r="AD124" i="251"/>
  <c r="AG124" i="251"/>
  <c r="AJ124" i="251"/>
  <c r="AK124" i="251"/>
  <c r="AN124" i="251"/>
  <c r="AQ124" i="251"/>
  <c r="AT124" i="251"/>
  <c r="AU124" i="251"/>
  <c r="AX124" i="251"/>
  <c r="BA124" i="251"/>
  <c r="BD124" i="251"/>
  <c r="BE124" i="251"/>
  <c r="BF124" i="251"/>
  <c r="J170" i="251"/>
  <c r="M170" i="251"/>
  <c r="R170" i="251"/>
  <c r="S170" i="251"/>
  <c r="V170" i="251"/>
  <c r="Y170" i="251"/>
  <c r="Z170" i="251"/>
  <c r="AA170" i="251"/>
  <c r="AD170" i="251"/>
  <c r="AG170" i="251"/>
  <c r="AJ170" i="251"/>
  <c r="AK170" i="251"/>
  <c r="AN170" i="251"/>
  <c r="AQ170" i="251"/>
  <c r="AT170" i="251"/>
  <c r="AU170" i="251"/>
  <c r="AX170" i="251"/>
  <c r="BA170" i="251"/>
  <c r="BD170" i="251"/>
  <c r="BE170" i="251"/>
  <c r="BF170" i="251"/>
  <c r="J210" i="251"/>
  <c r="M210" i="251"/>
  <c r="R210" i="251"/>
  <c r="S210" i="251"/>
  <c r="V210" i="251"/>
  <c r="Y210" i="251"/>
  <c r="Z210" i="251"/>
  <c r="AA210" i="251"/>
  <c r="AD210" i="251"/>
  <c r="AG210" i="251"/>
  <c r="AJ210" i="251"/>
  <c r="AK210" i="251"/>
  <c r="AN210" i="251"/>
  <c r="AQ210" i="251"/>
  <c r="AT210" i="251"/>
  <c r="AU210" i="251"/>
  <c r="AX210" i="251"/>
  <c r="BA210" i="251"/>
  <c r="BD210" i="251"/>
  <c r="BE210" i="251"/>
  <c r="BF210" i="251"/>
  <c r="J123" i="251"/>
  <c r="M123" i="251"/>
  <c r="R123" i="251"/>
  <c r="S123" i="251"/>
  <c r="V123" i="251"/>
  <c r="Y123" i="251"/>
  <c r="Z123" i="251"/>
  <c r="AA123" i="251"/>
  <c r="AD123" i="251"/>
  <c r="AG123" i="251"/>
  <c r="AJ123" i="251"/>
  <c r="AK123" i="251"/>
  <c r="AN123" i="251"/>
  <c r="AQ123" i="251"/>
  <c r="AT123" i="251"/>
  <c r="AU123" i="251"/>
  <c r="AX123" i="251"/>
  <c r="BA123" i="251"/>
  <c r="BD123" i="251"/>
  <c r="BE123" i="251"/>
  <c r="BF123" i="251"/>
  <c r="J90" i="251"/>
  <c r="M90" i="251"/>
  <c r="R90" i="251"/>
  <c r="S90" i="251"/>
  <c r="V90" i="251"/>
  <c r="Y90" i="251"/>
  <c r="Z90" i="251"/>
  <c r="AA90" i="251"/>
  <c r="AD90" i="251"/>
  <c r="AG90" i="251"/>
  <c r="AJ90" i="251"/>
  <c r="AK90" i="251"/>
  <c r="AN90" i="251"/>
  <c r="AQ90" i="251"/>
  <c r="AT90" i="251"/>
  <c r="AU90" i="251"/>
  <c r="AX90" i="251"/>
  <c r="BA90" i="251"/>
  <c r="BD90" i="251"/>
  <c r="BE90" i="251"/>
  <c r="BF90" i="251"/>
  <c r="J305" i="251"/>
  <c r="M305" i="251"/>
  <c r="R305" i="251"/>
  <c r="S305" i="251"/>
  <c r="V305" i="251"/>
  <c r="Y305" i="251"/>
  <c r="Z305" i="251"/>
  <c r="AA305" i="251"/>
  <c r="AD305" i="251"/>
  <c r="AG305" i="251"/>
  <c r="AJ305" i="251"/>
  <c r="AK305" i="251"/>
  <c r="AN305" i="251"/>
  <c r="AQ305" i="251"/>
  <c r="AT305" i="251"/>
  <c r="AU305" i="251"/>
  <c r="AX305" i="251"/>
  <c r="BA305" i="251"/>
  <c r="BD305" i="251"/>
  <c r="BE305" i="251"/>
  <c r="BF305" i="251"/>
  <c r="J51" i="251"/>
  <c r="M51" i="251"/>
  <c r="R51" i="251"/>
  <c r="S51" i="251"/>
  <c r="V51" i="251"/>
  <c r="Y51" i="251"/>
  <c r="Z51" i="251"/>
  <c r="AA51" i="251"/>
  <c r="AD51" i="251"/>
  <c r="AG51" i="251"/>
  <c r="AJ51" i="251"/>
  <c r="AK51" i="251"/>
  <c r="AN51" i="251"/>
  <c r="AQ51" i="251"/>
  <c r="AT51" i="251"/>
  <c r="AU51" i="251"/>
  <c r="AX51" i="251"/>
  <c r="BA51" i="251"/>
  <c r="BD51" i="251"/>
  <c r="BE51" i="251"/>
  <c r="BF51" i="251"/>
  <c r="J272" i="251"/>
  <c r="M272" i="251"/>
  <c r="R272" i="251"/>
  <c r="S272" i="251"/>
  <c r="V272" i="251"/>
  <c r="Y272" i="251"/>
  <c r="Z272" i="251"/>
  <c r="AA272" i="251"/>
  <c r="AD272" i="251"/>
  <c r="AG272" i="251"/>
  <c r="AJ272" i="251"/>
  <c r="AK272" i="251"/>
  <c r="AN272" i="251"/>
  <c r="AQ272" i="251"/>
  <c r="AT272" i="251"/>
  <c r="AU272" i="251"/>
  <c r="AX272" i="251"/>
  <c r="BA272" i="251"/>
  <c r="BD272" i="251"/>
  <c r="BE272" i="251"/>
  <c r="BF272" i="251"/>
  <c r="J238" i="251"/>
  <c r="M238" i="251"/>
  <c r="R238" i="251"/>
  <c r="S238" i="251"/>
  <c r="V238" i="251"/>
  <c r="Y238" i="251"/>
  <c r="Z238" i="251"/>
  <c r="AA238" i="251"/>
  <c r="AD238" i="251"/>
  <c r="AG238" i="251"/>
  <c r="AJ238" i="251"/>
  <c r="AK238" i="251"/>
  <c r="AN238" i="251"/>
  <c r="AQ238" i="251"/>
  <c r="AT238" i="251"/>
  <c r="AU238" i="251"/>
  <c r="AX238" i="251"/>
  <c r="BA238" i="251"/>
  <c r="BD238" i="251"/>
  <c r="BE238" i="251"/>
  <c r="BF238" i="251"/>
  <c r="J169" i="251"/>
  <c r="M169" i="251"/>
  <c r="R169" i="251"/>
  <c r="S169" i="251"/>
  <c r="V169" i="251"/>
  <c r="Y169" i="251"/>
  <c r="Z169" i="251"/>
  <c r="AA169" i="251"/>
  <c r="AD169" i="251"/>
  <c r="AG169" i="251"/>
  <c r="AJ169" i="251"/>
  <c r="AK169" i="251"/>
  <c r="AN169" i="251"/>
  <c r="AQ169" i="251"/>
  <c r="AT169" i="251"/>
  <c r="AU169" i="251"/>
  <c r="AX169" i="251"/>
  <c r="BA169" i="251"/>
  <c r="BD169" i="251"/>
  <c r="BE169" i="251"/>
  <c r="BF169" i="251"/>
  <c r="J89" i="251"/>
  <c r="M89" i="251"/>
  <c r="R89" i="251"/>
  <c r="S89" i="251"/>
  <c r="V89" i="251"/>
  <c r="Y89" i="251"/>
  <c r="Z89" i="251"/>
  <c r="AA89" i="251"/>
  <c r="AD89" i="251"/>
  <c r="AG89" i="251"/>
  <c r="AJ89" i="251"/>
  <c r="AK89" i="251"/>
  <c r="AN89" i="251"/>
  <c r="AQ89" i="251"/>
  <c r="AT89" i="251"/>
  <c r="AU89" i="251"/>
  <c r="AX89" i="251"/>
  <c r="BA89" i="251"/>
  <c r="BD89" i="251"/>
  <c r="BE89" i="251"/>
  <c r="BF89" i="251"/>
  <c r="J209" i="251"/>
  <c r="M209" i="251"/>
  <c r="R209" i="251"/>
  <c r="S209" i="251"/>
  <c r="V209" i="251"/>
  <c r="Y209" i="251"/>
  <c r="Z209" i="251"/>
  <c r="AA209" i="251"/>
  <c r="AD209" i="251"/>
  <c r="AG209" i="251"/>
  <c r="AJ209" i="251"/>
  <c r="AK209" i="251"/>
  <c r="AN209" i="251"/>
  <c r="AQ209" i="251"/>
  <c r="AT209" i="251"/>
  <c r="AU209" i="251"/>
  <c r="AX209" i="251"/>
  <c r="BA209" i="251"/>
  <c r="BD209" i="251"/>
  <c r="BE209" i="251"/>
  <c r="BF209" i="251"/>
  <c r="J271" i="251"/>
  <c r="M271" i="251"/>
  <c r="R271" i="251"/>
  <c r="S271" i="251"/>
  <c r="V271" i="251"/>
  <c r="Y271" i="251"/>
  <c r="Z271" i="251"/>
  <c r="AA271" i="251"/>
  <c r="AD271" i="251"/>
  <c r="AG271" i="251"/>
  <c r="AJ271" i="251"/>
  <c r="AK271" i="251"/>
  <c r="AN271" i="251"/>
  <c r="AQ271" i="251"/>
  <c r="AT271" i="251"/>
  <c r="AU271" i="251"/>
  <c r="AX271" i="251"/>
  <c r="BA271" i="251"/>
  <c r="BD271" i="251"/>
  <c r="BE271" i="251"/>
  <c r="BF271" i="251"/>
  <c r="J88" i="251"/>
  <c r="M88" i="251"/>
  <c r="R88" i="251"/>
  <c r="S88" i="251"/>
  <c r="V88" i="251"/>
  <c r="Y88" i="251"/>
  <c r="Z88" i="251"/>
  <c r="AA88" i="251"/>
  <c r="AD88" i="251"/>
  <c r="AG88" i="251"/>
  <c r="AJ88" i="251"/>
  <c r="AK88" i="251"/>
  <c r="AN88" i="251"/>
  <c r="AQ88" i="251"/>
  <c r="AT88" i="251"/>
  <c r="AU88" i="251"/>
  <c r="AX88" i="251"/>
  <c r="BA88" i="251"/>
  <c r="BD88" i="251"/>
  <c r="BE88" i="251"/>
  <c r="BF88" i="251"/>
  <c r="J122" i="251"/>
  <c r="M122" i="251"/>
  <c r="R122" i="251"/>
  <c r="S122" i="251"/>
  <c r="V122" i="251"/>
  <c r="Y122" i="251"/>
  <c r="Z122" i="251"/>
  <c r="AA122" i="251"/>
  <c r="AD122" i="251"/>
  <c r="AG122" i="251"/>
  <c r="AJ122" i="251"/>
  <c r="AK122" i="251"/>
  <c r="AN122" i="251"/>
  <c r="AQ122" i="251"/>
  <c r="AT122" i="251"/>
  <c r="AU122" i="251"/>
  <c r="AX122" i="251"/>
  <c r="BA122" i="251"/>
  <c r="BD122" i="251"/>
  <c r="BE122" i="251"/>
  <c r="BF122" i="251"/>
  <c r="J346" i="251"/>
  <c r="M346" i="251"/>
  <c r="R346" i="251"/>
  <c r="S346" i="251"/>
  <c r="V346" i="251"/>
  <c r="Y346" i="251"/>
  <c r="Z346" i="251"/>
  <c r="AA346" i="251"/>
  <c r="AD346" i="251"/>
  <c r="AG346" i="251"/>
  <c r="AJ346" i="251"/>
  <c r="AK346" i="251"/>
  <c r="AN346" i="251"/>
  <c r="AQ346" i="251"/>
  <c r="AT346" i="251"/>
  <c r="AU346" i="251"/>
  <c r="AX346" i="251"/>
  <c r="BA346" i="251"/>
  <c r="BD346" i="251"/>
  <c r="BE346" i="251"/>
  <c r="BF346" i="251"/>
  <c r="J65" i="251"/>
  <c r="M65" i="251"/>
  <c r="R65" i="251"/>
  <c r="S65" i="251"/>
  <c r="V65" i="251"/>
  <c r="Y65" i="251"/>
  <c r="Z65" i="251"/>
  <c r="AA65" i="251"/>
  <c r="AD65" i="251"/>
  <c r="AG65" i="251"/>
  <c r="AJ65" i="251"/>
  <c r="AK65" i="251"/>
  <c r="AN65" i="251"/>
  <c r="AQ65" i="251"/>
  <c r="AT65" i="251"/>
  <c r="AU65" i="251"/>
  <c r="AX65" i="251"/>
  <c r="BA65" i="251"/>
  <c r="BD65" i="251"/>
  <c r="BE65" i="251"/>
  <c r="BF65" i="251"/>
  <c r="J270" i="251"/>
  <c r="M270" i="251"/>
  <c r="R270" i="251"/>
  <c r="S270" i="251"/>
  <c r="V270" i="251"/>
  <c r="Y270" i="251"/>
  <c r="Z270" i="251"/>
  <c r="AA270" i="251"/>
  <c r="AD270" i="251"/>
  <c r="AG270" i="251"/>
  <c r="AJ270" i="251"/>
  <c r="AK270" i="251"/>
  <c r="AN270" i="251"/>
  <c r="AQ270" i="251"/>
  <c r="AT270" i="251"/>
  <c r="AU270" i="251"/>
  <c r="AX270" i="251"/>
  <c r="BA270" i="251"/>
  <c r="BD270" i="251"/>
  <c r="BE270" i="251"/>
  <c r="BF270" i="251"/>
  <c r="J168" i="251"/>
  <c r="M168" i="251"/>
  <c r="R168" i="251"/>
  <c r="S168" i="251"/>
  <c r="V168" i="251"/>
  <c r="Y168" i="251"/>
  <c r="Z168" i="251"/>
  <c r="AA168" i="251"/>
  <c r="AD168" i="251"/>
  <c r="AG168" i="251"/>
  <c r="AJ168" i="251"/>
  <c r="AK168" i="251"/>
  <c r="AN168" i="251"/>
  <c r="AQ168" i="251"/>
  <c r="AT168" i="251"/>
  <c r="AU168" i="251"/>
  <c r="AX168" i="251"/>
  <c r="BA168" i="251"/>
  <c r="BD168" i="251"/>
  <c r="BE168" i="251"/>
  <c r="BF168" i="251"/>
  <c r="J269" i="251"/>
  <c r="M269" i="251"/>
  <c r="R269" i="251"/>
  <c r="S269" i="251"/>
  <c r="V269" i="251"/>
  <c r="Y269" i="251"/>
  <c r="Z269" i="251"/>
  <c r="AA269" i="251"/>
  <c r="AD269" i="251"/>
  <c r="AG269" i="251"/>
  <c r="AJ269" i="251"/>
  <c r="AK269" i="251"/>
  <c r="AN269" i="251"/>
  <c r="AQ269" i="251"/>
  <c r="AT269" i="251"/>
  <c r="AU269" i="251"/>
  <c r="AX269" i="251"/>
  <c r="BA269" i="251"/>
  <c r="BD269" i="251"/>
  <c r="BE269" i="251"/>
  <c r="BF269" i="251"/>
  <c r="J39" i="251"/>
  <c r="M39" i="251"/>
  <c r="R39" i="251"/>
  <c r="S39" i="251"/>
  <c r="V39" i="251"/>
  <c r="Y39" i="251"/>
  <c r="Z39" i="251"/>
  <c r="AA39" i="251"/>
  <c r="AD39" i="251"/>
  <c r="AG39" i="251"/>
  <c r="AJ39" i="251"/>
  <c r="AK39" i="251"/>
  <c r="AN39" i="251"/>
  <c r="AQ39" i="251"/>
  <c r="AT39" i="251"/>
  <c r="AU39" i="251"/>
  <c r="AX39" i="251"/>
  <c r="BA39" i="251"/>
  <c r="BD39" i="251"/>
  <c r="BE39" i="251"/>
  <c r="BF39" i="251"/>
  <c r="J356" i="251"/>
  <c r="M356" i="251"/>
  <c r="R356" i="251"/>
  <c r="S356" i="251"/>
  <c r="V356" i="251"/>
  <c r="Y356" i="251"/>
  <c r="Z356" i="251"/>
  <c r="AA356" i="251"/>
  <c r="AD356" i="251"/>
  <c r="AG356" i="251"/>
  <c r="AJ356" i="251"/>
  <c r="AK356" i="251"/>
  <c r="AN356" i="251"/>
  <c r="AQ356" i="251"/>
  <c r="AT356" i="251"/>
  <c r="AU356" i="251"/>
  <c r="AX356" i="251"/>
  <c r="BA356" i="251"/>
  <c r="BD356" i="251"/>
  <c r="BE356" i="251"/>
  <c r="BF356" i="251"/>
  <c r="J50" i="251"/>
  <c r="M50" i="251"/>
  <c r="R50" i="251"/>
  <c r="S50" i="251"/>
  <c r="V50" i="251"/>
  <c r="Y50" i="251"/>
  <c r="Z50" i="251"/>
  <c r="AA50" i="251"/>
  <c r="AD50" i="251"/>
  <c r="AG50" i="251"/>
  <c r="AJ50" i="251"/>
  <c r="AK50" i="251"/>
  <c r="AN50" i="251"/>
  <c r="AQ50" i="251"/>
  <c r="AT50" i="251"/>
  <c r="AU50" i="251"/>
  <c r="AX50" i="251"/>
  <c r="BA50" i="251"/>
  <c r="BD50" i="251"/>
  <c r="BE50" i="251"/>
  <c r="BF50" i="251"/>
  <c r="J167" i="251"/>
  <c r="M167" i="251"/>
  <c r="R167" i="251"/>
  <c r="S167" i="251"/>
  <c r="V167" i="251"/>
  <c r="Y167" i="251"/>
  <c r="Z167" i="251"/>
  <c r="AA167" i="251"/>
  <c r="AD167" i="251"/>
  <c r="AG167" i="251"/>
  <c r="AJ167" i="251"/>
  <c r="AK167" i="251"/>
  <c r="AN167" i="251"/>
  <c r="AQ167" i="251"/>
  <c r="AT167" i="251"/>
  <c r="AU167" i="251"/>
  <c r="AX167" i="251"/>
  <c r="BA167" i="251"/>
  <c r="BD167" i="251"/>
  <c r="BE167" i="251"/>
  <c r="BF167" i="251"/>
  <c r="J268" i="251"/>
  <c r="M268" i="251"/>
  <c r="R268" i="251"/>
  <c r="S268" i="251"/>
  <c r="V268" i="251"/>
  <c r="Y268" i="251"/>
  <c r="Z268" i="251"/>
  <c r="AA268" i="251"/>
  <c r="AD268" i="251"/>
  <c r="AG268" i="251"/>
  <c r="AJ268" i="251"/>
  <c r="AK268" i="251"/>
  <c r="AN268" i="251"/>
  <c r="AQ268" i="251"/>
  <c r="AT268" i="251"/>
  <c r="AU268" i="251"/>
  <c r="AX268" i="251"/>
  <c r="BA268" i="251"/>
  <c r="BD268" i="251"/>
  <c r="BE268" i="251"/>
  <c r="BF268" i="251"/>
  <c r="J319" i="251"/>
  <c r="M319" i="251"/>
  <c r="R319" i="251"/>
  <c r="S319" i="251"/>
  <c r="V319" i="251"/>
  <c r="Y319" i="251"/>
  <c r="Z319" i="251"/>
  <c r="AA319" i="251"/>
  <c r="AD319" i="251"/>
  <c r="AG319" i="251"/>
  <c r="AJ319" i="251"/>
  <c r="AK319" i="251"/>
  <c r="AN319" i="251"/>
  <c r="AQ319" i="251"/>
  <c r="AT319" i="251"/>
  <c r="AU319" i="251"/>
  <c r="AX319" i="251"/>
  <c r="BA319" i="251"/>
  <c r="BD319" i="251"/>
  <c r="BE319" i="251"/>
  <c r="BF319" i="251"/>
  <c r="J166" i="251"/>
  <c r="M166" i="251"/>
  <c r="R166" i="251"/>
  <c r="S166" i="251"/>
  <c r="V166" i="251"/>
  <c r="Y166" i="251"/>
  <c r="Z166" i="251"/>
  <c r="AA166" i="251"/>
  <c r="AD166" i="251"/>
  <c r="AG166" i="251"/>
  <c r="AJ166" i="251"/>
  <c r="AK166" i="251"/>
  <c r="AN166" i="251"/>
  <c r="AQ166" i="251"/>
  <c r="AT166" i="251"/>
  <c r="AU166" i="251"/>
  <c r="AX166" i="251"/>
  <c r="BA166" i="251"/>
  <c r="BD166" i="251"/>
  <c r="BE166" i="251"/>
  <c r="BF166" i="251"/>
  <c r="J8" i="251"/>
  <c r="M8" i="251"/>
  <c r="R8" i="251"/>
  <c r="S8" i="251"/>
  <c r="V8" i="251"/>
  <c r="Y8" i="251"/>
  <c r="Z8" i="251"/>
  <c r="AA8" i="251"/>
  <c r="AD8" i="251"/>
  <c r="AG8" i="251"/>
  <c r="AJ8" i="251"/>
  <c r="AK8" i="251"/>
  <c r="AN8" i="251"/>
  <c r="AQ8" i="251"/>
  <c r="AT8" i="251"/>
  <c r="AU8" i="251"/>
  <c r="AX8" i="251"/>
  <c r="BA8" i="251"/>
  <c r="BD8" i="251"/>
  <c r="BE8" i="251"/>
  <c r="BF8" i="251"/>
  <c r="J87" i="251"/>
  <c r="M87" i="251"/>
  <c r="R87" i="251"/>
  <c r="S87" i="251"/>
  <c r="V87" i="251"/>
  <c r="Y87" i="251"/>
  <c r="Z87" i="251"/>
  <c r="AA87" i="251"/>
  <c r="AD87" i="251"/>
  <c r="AG87" i="251"/>
  <c r="AJ87" i="251"/>
  <c r="AK87" i="251"/>
  <c r="AN87" i="251"/>
  <c r="AQ87" i="251"/>
  <c r="AT87" i="251"/>
  <c r="AU87" i="251"/>
  <c r="AX87" i="251"/>
  <c r="BA87" i="251"/>
  <c r="BD87" i="251"/>
  <c r="BE87" i="251"/>
  <c r="BF87" i="251"/>
  <c r="J29" i="251"/>
  <c r="M29" i="251"/>
  <c r="R29" i="251"/>
  <c r="S29" i="251"/>
  <c r="V29" i="251"/>
  <c r="Y29" i="251"/>
  <c r="Z29" i="251"/>
  <c r="AA29" i="251"/>
  <c r="AD29" i="251"/>
  <c r="AG29" i="251"/>
  <c r="AJ29" i="251"/>
  <c r="AK29" i="251"/>
  <c r="AN29" i="251"/>
  <c r="AQ29" i="251"/>
  <c r="AT29" i="251"/>
  <c r="AU29" i="251"/>
  <c r="AX29" i="251"/>
  <c r="BA29" i="251"/>
  <c r="BD29" i="251"/>
  <c r="BE29" i="251"/>
  <c r="BF29" i="251"/>
  <c r="J333" i="251"/>
  <c r="M333" i="251"/>
  <c r="R333" i="251"/>
  <c r="S333" i="251"/>
  <c r="V333" i="251"/>
  <c r="Y333" i="251"/>
  <c r="Z333" i="251"/>
  <c r="AA333" i="251"/>
  <c r="AD333" i="251"/>
  <c r="AG333" i="251"/>
  <c r="AJ333" i="251"/>
  <c r="AK333" i="251"/>
  <c r="AN333" i="251"/>
  <c r="AQ333" i="251"/>
  <c r="AT333" i="251"/>
  <c r="AU333" i="251"/>
  <c r="AX333" i="251"/>
  <c r="BA333" i="251"/>
  <c r="BD333" i="251"/>
  <c r="BE333" i="251"/>
  <c r="BF333" i="251"/>
  <c r="J288" i="251"/>
  <c r="M288" i="251"/>
  <c r="R288" i="251"/>
  <c r="S288" i="251"/>
  <c r="V288" i="251"/>
  <c r="Y288" i="251"/>
  <c r="Z288" i="251"/>
  <c r="AA288" i="251"/>
  <c r="AD288" i="251"/>
  <c r="AG288" i="251"/>
  <c r="AJ288" i="251"/>
  <c r="AK288" i="251"/>
  <c r="AN288" i="251"/>
  <c r="AQ288" i="251"/>
  <c r="AT288" i="251"/>
  <c r="AU288" i="251"/>
  <c r="AX288" i="251"/>
  <c r="BA288" i="251"/>
  <c r="BD288" i="251"/>
  <c r="BE288" i="251"/>
  <c r="BF288" i="251"/>
  <c r="J208" i="251"/>
  <c r="M208" i="251"/>
  <c r="R208" i="251"/>
  <c r="S208" i="251"/>
  <c r="V208" i="251"/>
  <c r="Y208" i="251"/>
  <c r="Z208" i="251"/>
  <c r="AA208" i="251"/>
  <c r="AD208" i="251"/>
  <c r="AG208" i="251"/>
  <c r="AJ208" i="251"/>
  <c r="AK208" i="251"/>
  <c r="AN208" i="251"/>
  <c r="AQ208" i="251"/>
  <c r="AT208" i="251"/>
  <c r="AU208" i="251"/>
  <c r="AX208" i="251"/>
  <c r="BA208" i="251"/>
  <c r="BD208" i="251"/>
  <c r="BE208" i="251"/>
  <c r="BF208" i="251"/>
  <c r="J376" i="251"/>
  <c r="M376" i="251"/>
  <c r="R376" i="251"/>
  <c r="S376" i="251"/>
  <c r="V376" i="251"/>
  <c r="Y376" i="251"/>
  <c r="Z376" i="251"/>
  <c r="AA376" i="251"/>
  <c r="AD376" i="251"/>
  <c r="AG376" i="251"/>
  <c r="AJ376" i="251"/>
  <c r="AK376" i="251"/>
  <c r="AN376" i="251"/>
  <c r="AQ376" i="251"/>
  <c r="AT376" i="251"/>
  <c r="AU376" i="251"/>
  <c r="AX376" i="251"/>
  <c r="BA376" i="251"/>
  <c r="BD376" i="251"/>
  <c r="BE376" i="251"/>
  <c r="BF376" i="251"/>
  <c r="J49" i="251"/>
  <c r="M49" i="251"/>
  <c r="R49" i="251"/>
  <c r="S49" i="251"/>
  <c r="V49" i="251"/>
  <c r="Y49" i="251"/>
  <c r="Z49" i="251"/>
  <c r="AA49" i="251"/>
  <c r="AD49" i="251"/>
  <c r="AG49" i="251"/>
  <c r="AJ49" i="251"/>
  <c r="AK49" i="251"/>
  <c r="AN49" i="251"/>
  <c r="AQ49" i="251"/>
  <c r="AT49" i="251"/>
  <c r="AU49" i="251"/>
  <c r="AX49" i="251"/>
  <c r="BA49" i="251"/>
  <c r="BD49" i="251"/>
  <c r="BE49" i="251"/>
  <c r="BF49" i="251"/>
  <c r="J267" i="251"/>
  <c r="M267" i="251"/>
  <c r="R267" i="251"/>
  <c r="S267" i="251"/>
  <c r="V267" i="251"/>
  <c r="Y267" i="251"/>
  <c r="Z267" i="251"/>
  <c r="AA267" i="251"/>
  <c r="AD267" i="251"/>
  <c r="AG267" i="251"/>
  <c r="AJ267" i="251"/>
  <c r="AK267" i="251"/>
  <c r="AN267" i="251"/>
  <c r="AQ267" i="251"/>
  <c r="AT267" i="251"/>
  <c r="AU267" i="251"/>
  <c r="AX267" i="251"/>
  <c r="BA267" i="251"/>
  <c r="BD267" i="251"/>
  <c r="BE267" i="251"/>
  <c r="BF267" i="251"/>
  <c r="J165" i="251"/>
  <c r="M165" i="251"/>
  <c r="R165" i="251"/>
  <c r="S165" i="251"/>
  <c r="V165" i="251"/>
  <c r="Y165" i="251"/>
  <c r="Z165" i="251"/>
  <c r="AA165" i="251"/>
  <c r="AD165" i="251"/>
  <c r="AG165" i="251"/>
  <c r="AJ165" i="251"/>
  <c r="AK165" i="251"/>
  <c r="AN165" i="251"/>
  <c r="AQ165" i="251"/>
  <c r="AT165" i="251"/>
  <c r="AU165" i="251"/>
  <c r="AX165" i="251"/>
  <c r="BA165" i="251"/>
  <c r="BD165" i="251"/>
  <c r="BE165" i="251"/>
  <c r="BF165" i="251"/>
  <c r="J64" i="251"/>
  <c r="M64" i="251"/>
  <c r="R64" i="251"/>
  <c r="S64" i="251"/>
  <c r="V64" i="251"/>
  <c r="Y64" i="251"/>
  <c r="Z64" i="251"/>
  <c r="AA64" i="251"/>
  <c r="AD64" i="251"/>
  <c r="AG64" i="251"/>
  <c r="AJ64" i="251"/>
  <c r="AK64" i="251"/>
  <c r="AN64" i="251"/>
  <c r="AQ64" i="251"/>
  <c r="AT64" i="251"/>
  <c r="AU64" i="251"/>
  <c r="AX64" i="251"/>
  <c r="BA64" i="251"/>
  <c r="BD64" i="251"/>
  <c r="BE64" i="251"/>
  <c r="BF64" i="251"/>
  <c r="J237" i="251"/>
  <c r="M237" i="251"/>
  <c r="R237" i="251"/>
  <c r="S237" i="251"/>
  <c r="V237" i="251"/>
  <c r="Y237" i="251"/>
  <c r="Z237" i="251"/>
  <c r="AA237" i="251"/>
  <c r="AD237" i="251"/>
  <c r="AG237" i="251"/>
  <c r="AJ237" i="251"/>
  <c r="AK237" i="251"/>
  <c r="AN237" i="251"/>
  <c r="AQ237" i="251"/>
  <c r="AT237" i="251"/>
  <c r="AU237" i="251"/>
  <c r="AX237" i="251"/>
  <c r="BA237" i="251"/>
  <c r="BD237" i="251"/>
  <c r="BE237" i="251"/>
  <c r="BF237" i="251"/>
  <c r="J381" i="251"/>
  <c r="M381" i="251"/>
  <c r="R381" i="251"/>
  <c r="S381" i="251"/>
  <c r="V381" i="251"/>
  <c r="Y381" i="251"/>
  <c r="Z381" i="251"/>
  <c r="AA381" i="251"/>
  <c r="AD381" i="251"/>
  <c r="AG381" i="251"/>
  <c r="AJ381" i="251"/>
  <c r="AK381" i="251"/>
  <c r="AN381" i="251"/>
  <c r="AQ381" i="251"/>
  <c r="AT381" i="251"/>
  <c r="AU381" i="251"/>
  <c r="AX381" i="251"/>
  <c r="BA381" i="251"/>
  <c r="BD381" i="251"/>
  <c r="BE381" i="251"/>
  <c r="BF381" i="251"/>
  <c r="J236" i="251"/>
  <c r="M236" i="251"/>
  <c r="R236" i="251"/>
  <c r="S236" i="251"/>
  <c r="V236" i="251"/>
  <c r="Y236" i="251"/>
  <c r="Z236" i="251"/>
  <c r="AA236" i="251"/>
  <c r="AD236" i="251"/>
  <c r="AG236" i="251"/>
  <c r="AJ236" i="251"/>
  <c r="AK236" i="251"/>
  <c r="AN236" i="251"/>
  <c r="AQ236" i="251"/>
  <c r="AT236" i="251"/>
  <c r="AU236" i="251"/>
  <c r="AX236" i="251"/>
  <c r="BA236" i="251"/>
  <c r="BD236" i="251"/>
  <c r="BE236" i="251"/>
  <c r="BF236" i="251"/>
  <c r="J266" i="251"/>
  <c r="M266" i="251"/>
  <c r="R266" i="251"/>
  <c r="S266" i="251"/>
  <c r="V266" i="251"/>
  <c r="Y266" i="251"/>
  <c r="Z266" i="251"/>
  <c r="AA266" i="251"/>
  <c r="AD266" i="251"/>
  <c r="AG266" i="251"/>
  <c r="AJ266" i="251"/>
  <c r="AK266" i="251"/>
  <c r="AN266" i="251"/>
  <c r="AQ266" i="251"/>
  <c r="AT266" i="251"/>
  <c r="AU266" i="251"/>
  <c r="AX266" i="251"/>
  <c r="BA266" i="251"/>
  <c r="BD266" i="251"/>
  <c r="BE266" i="251"/>
  <c r="BF266" i="251"/>
  <c r="J121" i="251"/>
  <c r="M121" i="251"/>
  <c r="R121" i="251"/>
  <c r="S121" i="251"/>
  <c r="V121" i="251"/>
  <c r="Y121" i="251"/>
  <c r="Z121" i="251"/>
  <c r="AA121" i="251"/>
  <c r="AD121" i="251"/>
  <c r="AG121" i="251"/>
  <c r="AJ121" i="251"/>
  <c r="AK121" i="251"/>
  <c r="AN121" i="251"/>
  <c r="AQ121" i="251"/>
  <c r="AT121" i="251"/>
  <c r="AU121" i="251"/>
  <c r="AX121" i="251"/>
  <c r="BA121" i="251"/>
  <c r="BD121" i="251"/>
  <c r="BE121" i="251"/>
  <c r="BF121" i="251"/>
  <c r="J265" i="251"/>
  <c r="M265" i="251"/>
  <c r="R265" i="251"/>
  <c r="S265" i="251"/>
  <c r="V265" i="251"/>
  <c r="Y265" i="251"/>
  <c r="Z265" i="251"/>
  <c r="AA265" i="251"/>
  <c r="AD265" i="251"/>
  <c r="AG265" i="251"/>
  <c r="AJ265" i="251"/>
  <c r="AK265" i="251"/>
  <c r="AN265" i="251"/>
  <c r="AQ265" i="251"/>
  <c r="AT265" i="251"/>
  <c r="AU265" i="251"/>
  <c r="AX265" i="251"/>
  <c r="BA265" i="251"/>
  <c r="BD265" i="251"/>
  <c r="BE265" i="251"/>
  <c r="BF265" i="251"/>
  <c r="J304" i="251"/>
  <c r="M304" i="251"/>
  <c r="R304" i="251"/>
  <c r="S304" i="251"/>
  <c r="V304" i="251"/>
  <c r="Y304" i="251"/>
  <c r="Z304" i="251"/>
  <c r="AA304" i="251"/>
  <c r="AD304" i="251"/>
  <c r="AG304" i="251"/>
  <c r="AJ304" i="251"/>
  <c r="AK304" i="251"/>
  <c r="AN304" i="251"/>
  <c r="AQ304" i="251"/>
  <c r="AT304" i="251"/>
  <c r="AU304" i="251"/>
  <c r="AX304" i="251"/>
  <c r="BA304" i="251"/>
  <c r="BD304" i="251"/>
  <c r="BE304" i="251"/>
  <c r="BF304" i="251"/>
  <c r="J373" i="251"/>
  <c r="M373" i="251"/>
  <c r="R373" i="251"/>
  <c r="S373" i="251"/>
  <c r="V373" i="251"/>
  <c r="Y373" i="251"/>
  <c r="Z373" i="251"/>
  <c r="AA373" i="251"/>
  <c r="AD373" i="251"/>
  <c r="AG373" i="251"/>
  <c r="AJ373" i="251"/>
  <c r="AK373" i="251"/>
  <c r="AN373" i="251"/>
  <c r="AQ373" i="251"/>
  <c r="AT373" i="251"/>
  <c r="AU373" i="251"/>
  <c r="AX373" i="251"/>
  <c r="BA373" i="251"/>
  <c r="BD373" i="251"/>
  <c r="BE373" i="251"/>
  <c r="BF373" i="251"/>
  <c r="J340" i="251"/>
  <c r="M340" i="251"/>
  <c r="R340" i="251"/>
  <c r="S340" i="251"/>
  <c r="V340" i="251"/>
  <c r="Y340" i="251"/>
  <c r="Z340" i="251"/>
  <c r="AA340" i="251"/>
  <c r="AD340" i="251"/>
  <c r="AG340" i="251"/>
  <c r="AJ340" i="251"/>
  <c r="AK340" i="251"/>
  <c r="AN340" i="251"/>
  <c r="AQ340" i="251"/>
  <c r="AT340" i="251"/>
  <c r="AU340" i="251"/>
  <c r="AX340" i="251"/>
  <c r="BA340" i="251"/>
  <c r="BD340" i="251"/>
  <c r="BE340" i="251"/>
  <c r="BF340" i="251"/>
  <c r="J366" i="251"/>
  <c r="M366" i="251"/>
  <c r="R366" i="251"/>
  <c r="S366" i="251"/>
  <c r="V366" i="251"/>
  <c r="Y366" i="251"/>
  <c r="Z366" i="251"/>
  <c r="AA366" i="251"/>
  <c r="AD366" i="251"/>
  <c r="AG366" i="251"/>
  <c r="AJ366" i="251"/>
  <c r="AK366" i="251"/>
  <c r="AN366" i="251"/>
  <c r="AQ366" i="251"/>
  <c r="AT366" i="251"/>
  <c r="AU366" i="251"/>
  <c r="AX366" i="251"/>
  <c r="BA366" i="251"/>
  <c r="BD366" i="251"/>
  <c r="BE366" i="251"/>
  <c r="BF366" i="251"/>
  <c r="J146" i="251"/>
  <c r="M146" i="251"/>
  <c r="R146" i="251"/>
  <c r="S146" i="251"/>
  <c r="V146" i="251"/>
  <c r="Y146" i="251"/>
  <c r="Z146" i="251"/>
  <c r="AA146" i="251"/>
  <c r="AD146" i="251"/>
  <c r="AG146" i="251"/>
  <c r="AJ146" i="251"/>
  <c r="AK146" i="251"/>
  <c r="AN146" i="251"/>
  <c r="AQ146" i="251"/>
  <c r="AT146" i="251"/>
  <c r="AU146" i="251"/>
  <c r="AX146" i="251"/>
  <c r="BA146" i="251"/>
  <c r="BD146" i="251"/>
  <c r="BE146" i="251"/>
  <c r="BF146" i="251"/>
  <c r="J63" i="251"/>
  <c r="M63" i="251"/>
  <c r="R63" i="251"/>
  <c r="S63" i="251"/>
  <c r="V63" i="251"/>
  <c r="Y63" i="251"/>
  <c r="Z63" i="251"/>
  <c r="AA63" i="251"/>
  <c r="AD63" i="251"/>
  <c r="AG63" i="251"/>
  <c r="AJ63" i="251"/>
  <c r="AK63" i="251"/>
  <c r="AN63" i="251"/>
  <c r="AQ63" i="251"/>
  <c r="AT63" i="251"/>
  <c r="AU63" i="251"/>
  <c r="AX63" i="251"/>
  <c r="BA63" i="251"/>
  <c r="BD63" i="251"/>
  <c r="BE63" i="251"/>
  <c r="BF63" i="251"/>
  <c r="J332" i="251"/>
  <c r="M332" i="251"/>
  <c r="R332" i="251"/>
  <c r="S332" i="251"/>
  <c r="V332" i="251"/>
  <c r="Y332" i="251"/>
  <c r="Z332" i="251"/>
  <c r="AA332" i="251"/>
  <c r="AD332" i="251"/>
  <c r="AG332" i="251"/>
  <c r="AJ332" i="251"/>
  <c r="AK332" i="251"/>
  <c r="AN332" i="251"/>
  <c r="AQ332" i="251"/>
  <c r="AT332" i="251"/>
  <c r="AU332" i="251"/>
  <c r="AX332" i="251"/>
  <c r="BA332" i="251"/>
  <c r="BD332" i="251"/>
  <c r="BE332" i="251"/>
  <c r="BF332" i="251"/>
  <c r="J303" i="251"/>
  <c r="M303" i="251"/>
  <c r="R303" i="251"/>
  <c r="S303" i="251"/>
  <c r="V303" i="251"/>
  <c r="Y303" i="251"/>
  <c r="Z303" i="251"/>
  <c r="AA303" i="251"/>
  <c r="AD303" i="251"/>
  <c r="AG303" i="251"/>
  <c r="AJ303" i="251"/>
  <c r="AK303" i="251"/>
  <c r="AN303" i="251"/>
  <c r="AQ303" i="251"/>
  <c r="AT303" i="251"/>
  <c r="AU303" i="251"/>
  <c r="AX303" i="251"/>
  <c r="BA303" i="251"/>
  <c r="BD303" i="251"/>
  <c r="BE303" i="251"/>
  <c r="BF303" i="251"/>
  <c r="J164" i="251"/>
  <c r="M164" i="251"/>
  <c r="R164" i="251"/>
  <c r="S164" i="251"/>
  <c r="V164" i="251"/>
  <c r="Y164" i="251"/>
  <c r="Z164" i="251"/>
  <c r="AA164" i="251"/>
  <c r="AD164" i="251"/>
  <c r="AG164" i="251"/>
  <c r="AJ164" i="251"/>
  <c r="AK164" i="251"/>
  <c r="AN164" i="251"/>
  <c r="AQ164" i="251"/>
  <c r="AT164" i="251"/>
  <c r="AU164" i="251"/>
  <c r="AX164" i="251"/>
  <c r="BA164" i="251"/>
  <c r="BD164" i="251"/>
  <c r="BE164" i="251"/>
  <c r="BF164" i="251"/>
  <c r="J120" i="251"/>
  <c r="M120" i="251"/>
  <c r="R120" i="251"/>
  <c r="S120" i="251"/>
  <c r="V120" i="251"/>
  <c r="Y120" i="251"/>
  <c r="Z120" i="251"/>
  <c r="AA120" i="251"/>
  <c r="AD120" i="251"/>
  <c r="AG120" i="251"/>
  <c r="AJ120" i="251"/>
  <c r="AK120" i="251"/>
  <c r="AN120" i="251"/>
  <c r="AQ120" i="251"/>
  <c r="AT120" i="251"/>
  <c r="AU120" i="251"/>
  <c r="AX120" i="251"/>
  <c r="BA120" i="251"/>
  <c r="BD120" i="251"/>
  <c r="BE120" i="251"/>
  <c r="BF120" i="251"/>
  <c r="J207" i="251"/>
  <c r="M207" i="251"/>
  <c r="R207" i="251"/>
  <c r="S207" i="251"/>
  <c r="V207" i="251"/>
  <c r="Y207" i="251"/>
  <c r="Z207" i="251"/>
  <c r="AA207" i="251"/>
  <c r="AD207" i="251"/>
  <c r="AG207" i="251"/>
  <c r="AJ207" i="251"/>
  <c r="AK207" i="251"/>
  <c r="AN207" i="251"/>
  <c r="AQ207" i="251"/>
  <c r="AT207" i="251"/>
  <c r="AU207" i="251"/>
  <c r="AX207" i="251"/>
  <c r="BA207" i="251"/>
  <c r="BD207" i="251"/>
  <c r="BE207" i="251"/>
  <c r="BF207" i="251"/>
  <c r="J119" i="251"/>
  <c r="M119" i="251"/>
  <c r="R119" i="251"/>
  <c r="S119" i="251"/>
  <c r="V119" i="251"/>
  <c r="Y119" i="251"/>
  <c r="Z119" i="251"/>
  <c r="AA119" i="251"/>
  <c r="AD119" i="251"/>
  <c r="AG119" i="251"/>
  <c r="AJ119" i="251"/>
  <c r="AK119" i="251"/>
  <c r="AN119" i="251"/>
  <c r="AQ119" i="251"/>
  <c r="AT119" i="251"/>
  <c r="AU119" i="251"/>
  <c r="AX119" i="251"/>
  <c r="BA119" i="251"/>
  <c r="BD119" i="251"/>
  <c r="BE119" i="251"/>
  <c r="BF119" i="251"/>
  <c r="J370" i="251"/>
  <c r="M370" i="251"/>
  <c r="R370" i="251"/>
  <c r="S370" i="251"/>
  <c r="V370" i="251"/>
  <c r="Y370" i="251"/>
  <c r="Z370" i="251"/>
  <c r="AA370" i="251"/>
  <c r="AD370" i="251"/>
  <c r="AG370" i="251"/>
  <c r="AJ370" i="251"/>
  <c r="AK370" i="251"/>
  <c r="AN370" i="251"/>
  <c r="AQ370" i="251"/>
  <c r="AT370" i="251"/>
  <c r="AU370" i="251"/>
  <c r="AX370" i="251"/>
  <c r="BA370" i="251"/>
  <c r="BD370" i="251"/>
  <c r="BE370" i="251"/>
  <c r="BF370" i="251"/>
  <c r="J264" i="251"/>
  <c r="M264" i="251"/>
  <c r="R264" i="251"/>
  <c r="S264" i="251"/>
  <c r="V264" i="251"/>
  <c r="Y264" i="251"/>
  <c r="Z264" i="251"/>
  <c r="AA264" i="251"/>
  <c r="AD264" i="251"/>
  <c r="AG264" i="251"/>
  <c r="AJ264" i="251"/>
  <c r="AK264" i="251"/>
  <c r="AN264" i="251"/>
  <c r="AQ264" i="251"/>
  <c r="AT264" i="251"/>
  <c r="AU264" i="251"/>
  <c r="AX264" i="251"/>
  <c r="BA264" i="251"/>
  <c r="BD264" i="251"/>
  <c r="BE264" i="251"/>
  <c r="BF264" i="251"/>
  <c r="J365" i="251"/>
  <c r="M365" i="251"/>
  <c r="R365" i="251"/>
  <c r="S365" i="251"/>
  <c r="V365" i="251"/>
  <c r="Y365" i="251"/>
  <c r="Z365" i="251"/>
  <c r="AA365" i="251"/>
  <c r="AD365" i="251"/>
  <c r="AG365" i="251"/>
  <c r="AJ365" i="251"/>
  <c r="AK365" i="251"/>
  <c r="AN365" i="251"/>
  <c r="AQ365" i="251"/>
  <c r="AT365" i="251"/>
  <c r="AU365" i="251"/>
  <c r="AX365" i="251"/>
  <c r="BA365" i="251"/>
  <c r="BD365" i="251"/>
  <c r="BE365" i="251"/>
  <c r="BF365" i="251"/>
  <c r="J206" i="251"/>
  <c r="M206" i="251"/>
  <c r="R206" i="251"/>
  <c r="S206" i="251"/>
  <c r="V206" i="251"/>
  <c r="Y206" i="251"/>
  <c r="Z206" i="251"/>
  <c r="AA206" i="251"/>
  <c r="AD206" i="251"/>
  <c r="AG206" i="251"/>
  <c r="AJ206" i="251"/>
  <c r="AK206" i="251"/>
  <c r="AN206" i="251"/>
  <c r="AQ206" i="251"/>
  <c r="AT206" i="251"/>
  <c r="AU206" i="251"/>
  <c r="AX206" i="251"/>
  <c r="BA206" i="251"/>
  <c r="BD206" i="251"/>
  <c r="BE206" i="251"/>
  <c r="BF206" i="251"/>
  <c r="J205" i="251"/>
  <c r="M205" i="251"/>
  <c r="R205" i="251"/>
  <c r="S205" i="251"/>
  <c r="V205" i="251"/>
  <c r="Y205" i="251"/>
  <c r="Z205" i="251"/>
  <c r="AA205" i="251"/>
  <c r="AD205" i="251"/>
  <c r="AG205" i="251"/>
  <c r="AJ205" i="251"/>
  <c r="AK205" i="251"/>
  <c r="AN205" i="251"/>
  <c r="AQ205" i="251"/>
  <c r="AT205" i="251"/>
  <c r="AU205" i="251"/>
  <c r="AX205" i="251"/>
  <c r="BA205" i="251"/>
  <c r="BD205" i="251"/>
  <c r="BE205" i="251"/>
  <c r="BF205" i="251"/>
  <c r="J118" i="251"/>
  <c r="M118" i="251"/>
  <c r="R118" i="251"/>
  <c r="S118" i="251"/>
  <c r="V118" i="251"/>
  <c r="Y118" i="251"/>
  <c r="Z118" i="251"/>
  <c r="AA118" i="251"/>
  <c r="AD118" i="251"/>
  <c r="AG118" i="251"/>
  <c r="AJ118" i="251"/>
  <c r="AK118" i="251"/>
  <c r="AN118" i="251"/>
  <c r="AQ118" i="251"/>
  <c r="AT118" i="251"/>
  <c r="AU118" i="251"/>
  <c r="AX118" i="251"/>
  <c r="BA118" i="251"/>
  <c r="BD118" i="251"/>
  <c r="BE118" i="251"/>
  <c r="BF118" i="251"/>
  <c r="J86" i="251"/>
  <c r="M86" i="251"/>
  <c r="R86" i="251"/>
  <c r="S86" i="251"/>
  <c r="V86" i="251"/>
  <c r="Y86" i="251"/>
  <c r="Z86" i="251"/>
  <c r="AA86" i="251"/>
  <c r="AD86" i="251"/>
  <c r="AG86" i="251"/>
  <c r="AJ86" i="251"/>
  <c r="AK86" i="251"/>
  <c r="AN86" i="251"/>
  <c r="AQ86" i="251"/>
  <c r="AT86" i="251"/>
  <c r="AU86" i="251"/>
  <c r="AX86" i="251"/>
  <c r="BA86" i="251"/>
  <c r="BD86" i="251"/>
  <c r="BE86" i="251"/>
  <c r="BF86" i="251"/>
  <c r="J345" i="251"/>
  <c r="M345" i="251"/>
  <c r="R345" i="251"/>
  <c r="S345" i="251"/>
  <c r="V345" i="251"/>
  <c r="Y345" i="251"/>
  <c r="Z345" i="251"/>
  <c r="AA345" i="251"/>
  <c r="AD345" i="251"/>
  <c r="AG345" i="251"/>
  <c r="AJ345" i="251"/>
  <c r="AK345" i="251"/>
  <c r="AN345" i="251"/>
  <c r="AQ345" i="251"/>
  <c r="AT345" i="251"/>
  <c r="AU345" i="251"/>
  <c r="AX345" i="251"/>
  <c r="BA345" i="251"/>
  <c r="BD345" i="251"/>
  <c r="BE345" i="251"/>
  <c r="BF345" i="251"/>
  <c r="J85" i="251"/>
  <c r="M85" i="251"/>
  <c r="R85" i="251"/>
  <c r="S85" i="251"/>
  <c r="V85" i="251"/>
  <c r="Y85" i="251"/>
  <c r="Z85" i="251"/>
  <c r="AA85" i="251"/>
  <c r="AD85" i="251"/>
  <c r="AG85" i="251"/>
  <c r="AJ85" i="251"/>
  <c r="AK85" i="251"/>
  <c r="AN85" i="251"/>
  <c r="AQ85" i="251"/>
  <c r="AT85" i="251"/>
  <c r="AU85" i="251"/>
  <c r="AX85" i="251"/>
  <c r="BA85" i="251"/>
  <c r="BD85" i="251"/>
  <c r="BE85" i="251"/>
  <c r="BF85" i="251"/>
  <c r="J48" i="251"/>
  <c r="M48" i="251"/>
  <c r="R48" i="251"/>
  <c r="S48" i="251"/>
  <c r="V48" i="251"/>
  <c r="Y48" i="251"/>
  <c r="Z48" i="251"/>
  <c r="AA48" i="251"/>
  <c r="AD48" i="251"/>
  <c r="AG48" i="251"/>
  <c r="AJ48" i="251"/>
  <c r="AK48" i="251"/>
  <c r="AN48" i="251"/>
  <c r="AQ48" i="251"/>
  <c r="AT48" i="251"/>
  <c r="AU48" i="251"/>
  <c r="AX48" i="251"/>
  <c r="BA48" i="251"/>
  <c r="BD48" i="251"/>
  <c r="BE48" i="251"/>
  <c r="BF48" i="251"/>
  <c r="J375" i="251"/>
  <c r="M375" i="251"/>
  <c r="R375" i="251"/>
  <c r="S375" i="251"/>
  <c r="V375" i="251"/>
  <c r="Y375" i="251"/>
  <c r="Z375" i="251"/>
  <c r="AA375" i="251"/>
  <c r="AD375" i="251"/>
  <c r="AG375" i="251"/>
  <c r="AJ375" i="251"/>
  <c r="AK375" i="251"/>
  <c r="AN375" i="251"/>
  <c r="AQ375" i="251"/>
  <c r="AT375" i="251"/>
  <c r="AU375" i="251"/>
  <c r="AX375" i="251"/>
  <c r="BA375" i="251"/>
  <c r="BD375" i="251"/>
  <c r="BE375" i="251"/>
  <c r="BF375" i="251"/>
  <c r="J204" i="251"/>
  <c r="M204" i="251"/>
  <c r="R204" i="251"/>
  <c r="S204" i="251"/>
  <c r="V204" i="251"/>
  <c r="Y204" i="251"/>
  <c r="Z204" i="251"/>
  <c r="AA204" i="251"/>
  <c r="AD204" i="251"/>
  <c r="AG204" i="251"/>
  <c r="AJ204" i="251"/>
  <c r="AK204" i="251"/>
  <c r="AN204" i="251"/>
  <c r="AQ204" i="251"/>
  <c r="AT204" i="251"/>
  <c r="AU204" i="251"/>
  <c r="AX204" i="251"/>
  <c r="BA204" i="251"/>
  <c r="BD204" i="251"/>
  <c r="BE204" i="251"/>
  <c r="BF204" i="251"/>
  <c r="J263" i="251"/>
  <c r="M263" i="251"/>
  <c r="R263" i="251"/>
  <c r="S263" i="251"/>
  <c r="V263" i="251"/>
  <c r="Y263" i="251"/>
  <c r="Z263" i="251"/>
  <c r="AA263" i="251"/>
  <c r="AD263" i="251"/>
  <c r="AG263" i="251"/>
  <c r="AJ263" i="251"/>
  <c r="AK263" i="251"/>
  <c r="AN263" i="251"/>
  <c r="AQ263" i="251"/>
  <c r="AT263" i="251"/>
  <c r="AU263" i="251"/>
  <c r="AX263" i="251"/>
  <c r="BA263" i="251"/>
  <c r="BD263" i="251"/>
  <c r="BE263" i="251"/>
  <c r="BF263" i="251"/>
  <c r="J203" i="251"/>
  <c r="M203" i="251"/>
  <c r="R203" i="251"/>
  <c r="S203" i="251"/>
  <c r="V203" i="251"/>
  <c r="Y203" i="251"/>
  <c r="Z203" i="251"/>
  <c r="AA203" i="251"/>
  <c r="AD203" i="251"/>
  <c r="AG203" i="251"/>
  <c r="AJ203" i="251"/>
  <c r="AK203" i="251"/>
  <c r="AN203" i="251"/>
  <c r="AQ203" i="251"/>
  <c r="AT203" i="251"/>
  <c r="AU203" i="251"/>
  <c r="AX203" i="251"/>
  <c r="BA203" i="251"/>
  <c r="BD203" i="251"/>
  <c r="BE203" i="251"/>
  <c r="BF203" i="251"/>
  <c r="J145" i="251"/>
  <c r="M145" i="251"/>
  <c r="R145" i="251"/>
  <c r="S145" i="251"/>
  <c r="V145" i="251"/>
  <c r="Y145" i="251"/>
  <c r="Z145" i="251"/>
  <c r="AA145" i="251"/>
  <c r="AD145" i="251"/>
  <c r="AG145" i="251"/>
  <c r="AJ145" i="251"/>
  <c r="AK145" i="251"/>
  <c r="AN145" i="251"/>
  <c r="AQ145" i="251"/>
  <c r="AT145" i="251"/>
  <c r="AU145" i="251"/>
  <c r="AX145" i="251"/>
  <c r="BA145" i="251"/>
  <c r="BD145" i="251"/>
  <c r="BE145" i="251"/>
  <c r="BF145" i="251"/>
  <c r="J287" i="251"/>
  <c r="M287" i="251"/>
  <c r="R287" i="251"/>
  <c r="S287" i="251"/>
  <c r="V287" i="251"/>
  <c r="Y287" i="251"/>
  <c r="Z287" i="251"/>
  <c r="AA287" i="251"/>
  <c r="AD287" i="251"/>
  <c r="AG287" i="251"/>
  <c r="AJ287" i="251"/>
  <c r="AK287" i="251"/>
  <c r="AN287" i="251"/>
  <c r="AQ287" i="251"/>
  <c r="AT287" i="251"/>
  <c r="AU287" i="251"/>
  <c r="AX287" i="251"/>
  <c r="BA287" i="251"/>
  <c r="BD287" i="251"/>
  <c r="BE287" i="251"/>
  <c r="BF287" i="251"/>
  <c r="J144" i="251"/>
  <c r="M144" i="251"/>
  <c r="R144" i="251"/>
  <c r="S144" i="251"/>
  <c r="V144" i="251"/>
  <c r="Y144" i="251"/>
  <c r="Z144" i="251"/>
  <c r="AA144" i="251"/>
  <c r="AD144" i="251"/>
  <c r="AG144" i="251"/>
  <c r="AJ144" i="251"/>
  <c r="AK144" i="251"/>
  <c r="AN144" i="251"/>
  <c r="AQ144" i="251"/>
  <c r="AT144" i="251"/>
  <c r="AU144" i="251"/>
  <c r="AX144" i="251"/>
  <c r="BA144" i="251"/>
  <c r="BD144" i="251"/>
  <c r="BE144" i="251"/>
  <c r="BF144" i="251"/>
  <c r="J202" i="251"/>
  <c r="M202" i="251"/>
  <c r="R202" i="251"/>
  <c r="S202" i="251"/>
  <c r="V202" i="251"/>
  <c r="Y202" i="251"/>
  <c r="Z202" i="251"/>
  <c r="AA202" i="251"/>
  <c r="AD202" i="251"/>
  <c r="AG202" i="251"/>
  <c r="AJ202" i="251"/>
  <c r="AK202" i="251"/>
  <c r="AN202" i="251"/>
  <c r="AQ202" i="251"/>
  <c r="AT202" i="251"/>
  <c r="AU202" i="251"/>
  <c r="AX202" i="251"/>
  <c r="BA202" i="251"/>
  <c r="BD202" i="251"/>
  <c r="BE202" i="251"/>
  <c r="BF202" i="251"/>
  <c r="J117" i="251"/>
  <c r="M117" i="251"/>
  <c r="R117" i="251"/>
  <c r="S117" i="251"/>
  <c r="V117" i="251"/>
  <c r="Y117" i="251"/>
  <c r="Z117" i="251"/>
  <c r="AA117" i="251"/>
  <c r="AD117" i="251"/>
  <c r="AG117" i="251"/>
  <c r="AJ117" i="251"/>
  <c r="AK117" i="251"/>
  <c r="AN117" i="251"/>
  <c r="AQ117" i="251"/>
  <c r="AT117" i="251"/>
  <c r="AU117" i="251"/>
  <c r="AX117" i="251"/>
  <c r="BA117" i="251"/>
  <c r="BD117" i="251"/>
  <c r="BE117" i="251"/>
  <c r="BF117" i="251"/>
  <c r="J353" i="251"/>
  <c r="M353" i="251"/>
  <c r="R353" i="251"/>
  <c r="S353" i="251"/>
  <c r="V353" i="251"/>
  <c r="Y353" i="251"/>
  <c r="Z353" i="251"/>
  <c r="AA353" i="251"/>
  <c r="AD353" i="251"/>
  <c r="AG353" i="251"/>
  <c r="AJ353" i="251"/>
  <c r="AK353" i="251"/>
  <c r="AN353" i="251"/>
  <c r="AQ353" i="251"/>
  <c r="AT353" i="251"/>
  <c r="AU353" i="251"/>
  <c r="AX353" i="251"/>
  <c r="BA353" i="251"/>
  <c r="BD353" i="251"/>
  <c r="BE353" i="251"/>
  <c r="BF353" i="251"/>
  <c r="J369" i="251"/>
  <c r="M369" i="251"/>
  <c r="R369" i="251"/>
  <c r="S369" i="251"/>
  <c r="V369" i="251"/>
  <c r="Y369" i="251"/>
  <c r="Z369" i="251"/>
  <c r="AA369" i="251"/>
  <c r="AD369" i="251"/>
  <c r="AG369" i="251"/>
  <c r="AJ369" i="251"/>
  <c r="AK369" i="251"/>
  <c r="AN369" i="251"/>
  <c r="AQ369" i="251"/>
  <c r="AT369" i="251"/>
  <c r="AU369" i="251"/>
  <c r="AX369" i="251"/>
  <c r="BA369" i="251"/>
  <c r="BD369" i="251"/>
  <c r="BE369" i="251"/>
  <c r="BF369" i="251"/>
  <c r="J368" i="251"/>
  <c r="M368" i="251"/>
  <c r="R368" i="251"/>
  <c r="S368" i="251"/>
  <c r="V368" i="251"/>
  <c r="Y368" i="251"/>
  <c r="Z368" i="251"/>
  <c r="AA368" i="251"/>
  <c r="AD368" i="251"/>
  <c r="AG368" i="251"/>
  <c r="AJ368" i="251"/>
  <c r="AK368" i="251"/>
  <c r="AN368" i="251"/>
  <c r="AQ368" i="251"/>
  <c r="AT368" i="251"/>
  <c r="AU368" i="251"/>
  <c r="AX368" i="251"/>
  <c r="BA368" i="251"/>
  <c r="BD368" i="251"/>
  <c r="BE368" i="251"/>
  <c r="BF368" i="251"/>
  <c r="J201" i="251"/>
  <c r="M201" i="251"/>
  <c r="R201" i="251"/>
  <c r="S201" i="251"/>
  <c r="V201" i="251"/>
  <c r="Y201" i="251"/>
  <c r="Z201" i="251"/>
  <c r="AA201" i="251"/>
  <c r="AD201" i="251"/>
  <c r="AG201" i="251"/>
  <c r="AJ201" i="251"/>
  <c r="AK201" i="251"/>
  <c r="AN201" i="251"/>
  <c r="AQ201" i="251"/>
  <c r="AT201" i="251"/>
  <c r="AU201" i="251"/>
  <c r="AX201" i="251"/>
  <c r="BA201" i="251"/>
  <c r="BD201" i="251"/>
  <c r="BE201" i="251"/>
  <c r="BF201" i="251"/>
  <c r="J200" i="251"/>
  <c r="M200" i="251"/>
  <c r="R200" i="251"/>
  <c r="S200" i="251"/>
  <c r="V200" i="251"/>
  <c r="Y200" i="251"/>
  <c r="Z200" i="251"/>
  <c r="AA200" i="251"/>
  <c r="AD200" i="251"/>
  <c r="AG200" i="251"/>
  <c r="AJ200" i="251"/>
  <c r="AK200" i="251"/>
  <c r="AN200" i="251"/>
  <c r="AQ200" i="251"/>
  <c r="AT200" i="251"/>
  <c r="AU200" i="251"/>
  <c r="AX200" i="251"/>
  <c r="BA200" i="251"/>
  <c r="BD200" i="251"/>
  <c r="BE200" i="251"/>
  <c r="BF200" i="251"/>
  <c r="J84" i="251"/>
  <c r="M84" i="251"/>
  <c r="R84" i="251"/>
  <c r="S84" i="251"/>
  <c r="V84" i="251"/>
  <c r="Y84" i="251"/>
  <c r="Z84" i="251"/>
  <c r="AA84" i="251"/>
  <c r="AD84" i="251"/>
  <c r="AG84" i="251"/>
  <c r="AJ84" i="251"/>
  <c r="AK84" i="251"/>
  <c r="AN84" i="251"/>
  <c r="AQ84" i="251"/>
  <c r="AT84" i="251"/>
  <c r="AU84" i="251"/>
  <c r="AX84" i="251"/>
  <c r="BA84" i="251"/>
  <c r="BD84" i="251"/>
  <c r="BE84" i="251"/>
  <c r="BF84" i="251"/>
  <c r="J352" i="251"/>
  <c r="M352" i="251"/>
  <c r="R352" i="251"/>
  <c r="S352" i="251"/>
  <c r="V352" i="251"/>
  <c r="Y352" i="251"/>
  <c r="Z352" i="251"/>
  <c r="AA352" i="251"/>
  <c r="AD352" i="251"/>
  <c r="AG352" i="251"/>
  <c r="AJ352" i="251"/>
  <c r="AK352" i="251"/>
  <c r="AN352" i="251"/>
  <c r="AQ352" i="251"/>
  <c r="AT352" i="251"/>
  <c r="AU352" i="251"/>
  <c r="AX352" i="251"/>
  <c r="BA352" i="251"/>
  <c r="BD352" i="251"/>
  <c r="BE352" i="251"/>
  <c r="BF352" i="251"/>
  <c r="J199" i="251"/>
  <c r="M199" i="251"/>
  <c r="R199" i="251"/>
  <c r="S199" i="251"/>
  <c r="V199" i="251"/>
  <c r="Y199" i="251"/>
  <c r="Z199" i="251"/>
  <c r="AA199" i="251"/>
  <c r="AD199" i="251"/>
  <c r="AG199" i="251"/>
  <c r="AJ199" i="251"/>
  <c r="AK199" i="251"/>
  <c r="AN199" i="251"/>
  <c r="AQ199" i="251"/>
  <c r="AT199" i="251"/>
  <c r="AU199" i="251"/>
  <c r="AX199" i="251"/>
  <c r="BA199" i="251"/>
  <c r="BD199" i="251"/>
  <c r="BE199" i="251"/>
  <c r="BF199" i="251"/>
  <c r="J302" i="251"/>
  <c r="M302" i="251"/>
  <c r="R302" i="251"/>
  <c r="S302" i="251"/>
  <c r="V302" i="251"/>
  <c r="Y302" i="251"/>
  <c r="Z302" i="251"/>
  <c r="AA302" i="251"/>
  <c r="AD302" i="251"/>
  <c r="AG302" i="251"/>
  <c r="AJ302" i="251"/>
  <c r="AK302" i="251"/>
  <c r="AN302" i="251"/>
  <c r="AQ302" i="251"/>
  <c r="AT302" i="251"/>
  <c r="AU302" i="251"/>
  <c r="AX302" i="251"/>
  <c r="BA302" i="251"/>
  <c r="BD302" i="251"/>
  <c r="BE302" i="251"/>
  <c r="BF302" i="251"/>
  <c r="J143" i="251"/>
  <c r="M143" i="251"/>
  <c r="R143" i="251"/>
  <c r="S143" i="251"/>
  <c r="V143" i="251"/>
  <c r="Y143" i="251"/>
  <c r="Z143" i="251"/>
  <c r="AA143" i="251"/>
  <c r="AD143" i="251"/>
  <c r="AG143" i="251"/>
  <c r="AJ143" i="251"/>
  <c r="AK143" i="251"/>
  <c r="AN143" i="251"/>
  <c r="AQ143" i="251"/>
  <c r="AT143" i="251"/>
  <c r="AU143" i="251"/>
  <c r="AX143" i="251"/>
  <c r="BA143" i="251"/>
  <c r="BD143" i="251"/>
  <c r="BE143" i="251"/>
  <c r="BF143" i="251"/>
  <c r="J355" i="251"/>
  <c r="M355" i="251"/>
  <c r="R355" i="251"/>
  <c r="S355" i="251"/>
  <c r="V355" i="251"/>
  <c r="Y355" i="251"/>
  <c r="Z355" i="251"/>
  <c r="AA355" i="251"/>
  <c r="AD355" i="251"/>
  <c r="AG355" i="251"/>
  <c r="AJ355" i="251"/>
  <c r="AK355" i="251"/>
  <c r="AN355" i="251"/>
  <c r="AQ355" i="251"/>
  <c r="AT355" i="251"/>
  <c r="AU355" i="251"/>
  <c r="AX355" i="251"/>
  <c r="BA355" i="251"/>
  <c r="BD355" i="251"/>
  <c r="BE355" i="251"/>
  <c r="BF355" i="251"/>
  <c r="J7" i="251"/>
  <c r="M7" i="251"/>
  <c r="R7" i="251"/>
  <c r="S7" i="251"/>
  <c r="V7" i="251"/>
  <c r="Y7" i="251"/>
  <c r="Z7" i="251"/>
  <c r="AA7" i="251"/>
  <c r="AD7" i="251"/>
  <c r="AG7" i="251"/>
  <c r="AJ7" i="251"/>
  <c r="AK7" i="251"/>
  <c r="AN7" i="251"/>
  <c r="AQ7" i="251"/>
  <c r="AT7" i="251"/>
  <c r="AU7" i="251"/>
  <c r="AX7" i="251"/>
  <c r="BA7" i="251"/>
  <c r="BD7" i="251"/>
  <c r="BE7" i="251"/>
  <c r="BF7" i="251"/>
  <c r="J62" i="251"/>
  <c r="M62" i="251"/>
  <c r="R62" i="251"/>
  <c r="S62" i="251"/>
  <c r="V62" i="251"/>
  <c r="Y62" i="251"/>
  <c r="Z62" i="251"/>
  <c r="AA62" i="251"/>
  <c r="AD62" i="251"/>
  <c r="AG62" i="251"/>
  <c r="AJ62" i="251"/>
  <c r="AK62" i="251"/>
  <c r="AN62" i="251"/>
  <c r="AQ62" i="251"/>
  <c r="AT62" i="251"/>
  <c r="AU62" i="251"/>
  <c r="AX62" i="251"/>
  <c r="BA62" i="251"/>
  <c r="BD62" i="251"/>
  <c r="BE62" i="251"/>
  <c r="BF62" i="251"/>
  <c r="J10" i="251"/>
  <c r="M10" i="251"/>
  <c r="R10" i="251"/>
  <c r="S10" i="251"/>
  <c r="V10" i="251"/>
  <c r="Y10" i="251"/>
  <c r="Z10" i="251"/>
  <c r="AA10" i="251"/>
  <c r="AD10" i="251"/>
  <c r="AG10" i="251"/>
  <c r="AJ10" i="251"/>
  <c r="AK10" i="251"/>
  <c r="AN10" i="251"/>
  <c r="AQ10" i="251"/>
  <c r="AT10" i="251"/>
  <c r="AU10" i="251"/>
  <c r="AX10" i="251"/>
  <c r="BA10" i="251"/>
  <c r="BD10" i="251"/>
  <c r="BE10" i="251"/>
  <c r="BF10" i="251"/>
  <c r="J47" i="251"/>
  <c r="M47" i="251"/>
  <c r="R47" i="251"/>
  <c r="S47" i="251"/>
  <c r="V47" i="251"/>
  <c r="Y47" i="251"/>
  <c r="Z47" i="251"/>
  <c r="AA47" i="251"/>
  <c r="AD47" i="251"/>
  <c r="AG47" i="251"/>
  <c r="AJ47" i="251"/>
  <c r="AK47" i="251"/>
  <c r="AN47" i="251"/>
  <c r="AQ47" i="251"/>
  <c r="AT47" i="251"/>
  <c r="AU47" i="251"/>
  <c r="AX47" i="251"/>
  <c r="BA47" i="251"/>
  <c r="BD47" i="251"/>
  <c r="BE47" i="251"/>
  <c r="BF47" i="251"/>
  <c r="J83" i="251"/>
  <c r="M83" i="251"/>
  <c r="R83" i="251"/>
  <c r="S83" i="251"/>
  <c r="V83" i="251"/>
  <c r="Y83" i="251"/>
  <c r="Z83" i="251"/>
  <c r="AA83" i="251"/>
  <c r="AD83" i="251"/>
  <c r="AG83" i="251"/>
  <c r="AJ83" i="251"/>
  <c r="AK83" i="251"/>
  <c r="AN83" i="251"/>
  <c r="AQ83" i="251"/>
  <c r="AT83" i="251"/>
  <c r="AU83" i="251"/>
  <c r="AX83" i="251"/>
  <c r="BA83" i="251"/>
  <c r="BD83" i="251"/>
  <c r="BE83" i="251"/>
  <c r="BF83" i="251"/>
  <c r="J262" i="251"/>
  <c r="M262" i="251"/>
  <c r="R262" i="251"/>
  <c r="S262" i="251"/>
  <c r="V262" i="251"/>
  <c r="Y262" i="251"/>
  <c r="Z262" i="251"/>
  <c r="AA262" i="251"/>
  <c r="AD262" i="251"/>
  <c r="AG262" i="251"/>
  <c r="AJ262" i="251"/>
  <c r="AK262" i="251"/>
  <c r="AN262" i="251"/>
  <c r="AQ262" i="251"/>
  <c r="AT262" i="251"/>
  <c r="AU262" i="251"/>
  <c r="AX262" i="251"/>
  <c r="BA262" i="251"/>
  <c r="BD262" i="251"/>
  <c r="BE262" i="251"/>
  <c r="BF262" i="251"/>
  <c r="CB82" i="251"/>
  <c r="CA82" i="251"/>
  <c r="BZ82" i="251"/>
  <c r="BY82" i="251"/>
  <c r="BX82" i="251"/>
  <c r="BW82" i="251"/>
  <c r="BV82" i="251"/>
  <c r="BU82" i="251"/>
  <c r="BT82" i="251"/>
  <c r="BS82" i="251"/>
  <c r="BR82" i="251"/>
  <c r="BQ82" i="251"/>
  <c r="BP82" i="251"/>
  <c r="BO82" i="251"/>
  <c r="BN82" i="251"/>
  <c r="BM82" i="251"/>
  <c r="BL82" i="251"/>
  <c r="BK82" i="251"/>
  <c r="BJ82" i="251"/>
  <c r="BI82" i="251"/>
  <c r="BH82" i="251"/>
  <c r="CB379" i="251"/>
  <c r="CB262" i="251"/>
  <c r="CB83" i="251"/>
  <c r="CB47" i="251"/>
  <c r="CB10" i="251"/>
  <c r="CB62" i="251"/>
  <c r="CB7" i="251"/>
  <c r="CB355" i="251"/>
  <c r="CB143" i="251"/>
  <c r="CB302" i="251"/>
  <c r="CB199" i="251"/>
  <c r="CB352" i="251"/>
  <c r="CB84" i="251"/>
  <c r="CB200" i="251"/>
  <c r="CB201" i="251"/>
  <c r="CB368" i="251"/>
  <c r="CB369" i="251"/>
  <c r="CB353" i="251"/>
  <c r="CB117" i="251"/>
  <c r="CB202" i="251"/>
  <c r="CB144" i="251"/>
  <c r="CB287" i="251"/>
  <c r="CB145" i="251"/>
  <c r="CB203" i="251"/>
  <c r="CB263" i="251"/>
  <c r="CB204" i="251"/>
  <c r="CB375" i="251"/>
  <c r="CB48" i="251"/>
  <c r="CB85" i="251"/>
  <c r="CB345" i="251"/>
  <c r="CB86" i="251"/>
  <c r="CB118" i="251"/>
  <c r="CB205" i="251"/>
  <c r="CB206" i="251"/>
  <c r="CB365" i="251"/>
  <c r="CB264" i="251"/>
  <c r="CB370" i="251"/>
  <c r="CB119" i="251"/>
  <c r="CB207" i="251"/>
  <c r="CB120" i="251"/>
  <c r="CB164" i="251"/>
  <c r="CB303" i="251"/>
  <c r="CB332" i="251"/>
  <c r="CB63" i="251"/>
  <c r="CB146" i="251"/>
  <c r="CB366" i="251"/>
  <c r="CB340" i="251"/>
  <c r="CB373" i="251"/>
  <c r="CB304" i="251"/>
  <c r="CB265" i="251"/>
  <c r="CB121" i="251"/>
  <c r="CB266" i="251"/>
  <c r="CB236" i="251"/>
  <c r="CB381" i="251"/>
  <c r="CB237" i="251"/>
  <c r="CB64" i="251"/>
  <c r="CB165" i="251"/>
  <c r="CB267" i="251"/>
  <c r="CB49" i="251"/>
  <c r="CB376" i="251"/>
  <c r="CB208" i="251"/>
  <c r="CB288" i="251"/>
  <c r="CB333" i="251"/>
  <c r="CB29" i="251"/>
  <c r="CB87" i="251"/>
  <c r="CB8" i="251"/>
  <c r="CB166" i="251"/>
  <c r="CB319" i="251"/>
  <c r="CB268" i="251"/>
  <c r="CB167" i="251"/>
  <c r="CB50" i="251"/>
  <c r="CB356" i="251"/>
  <c r="CB39" i="251"/>
  <c r="CB269" i="251"/>
  <c r="CB168" i="251"/>
  <c r="CB270" i="251"/>
  <c r="CB65" i="251"/>
  <c r="CB346" i="251"/>
  <c r="CB122" i="251"/>
  <c r="CB88" i="251"/>
  <c r="CB271" i="251"/>
  <c r="CB209" i="251"/>
  <c r="CB89" i="251"/>
  <c r="CB169" i="251"/>
  <c r="CB238" i="251"/>
  <c r="CB272" i="251"/>
  <c r="CB51" i="251"/>
  <c r="CB305" i="251"/>
  <c r="CB90" i="251"/>
  <c r="CB123" i="251"/>
  <c r="CB210" i="251"/>
  <c r="CB170" i="251"/>
  <c r="CB124" i="251"/>
  <c r="CB91" i="251"/>
  <c r="CB171" i="251"/>
  <c r="CB289" i="251"/>
  <c r="CB239" i="251"/>
  <c r="CB211" i="251"/>
  <c r="CB212" i="251"/>
  <c r="CB358" i="251"/>
  <c r="CB240" i="251"/>
  <c r="CB147" i="251"/>
  <c r="CB306" i="251"/>
  <c r="CB320" i="251"/>
  <c r="CB66" i="251"/>
  <c r="CB125" i="251"/>
  <c r="CB67" i="251"/>
  <c r="CB18" i="251"/>
  <c r="CB341" i="251"/>
  <c r="CB273" i="251"/>
  <c r="CB290" i="251"/>
  <c r="CB126" i="251"/>
  <c r="CB172" i="251"/>
  <c r="CB68" i="251"/>
  <c r="CB148" i="251"/>
  <c r="CB321" i="251"/>
  <c r="CB307" i="251"/>
  <c r="CB92" i="251"/>
  <c r="CB30" i="251"/>
  <c r="CB40" i="251"/>
  <c r="CB308" i="251"/>
  <c r="CB380" i="251"/>
  <c r="CB274" i="251"/>
  <c r="CB241" i="251"/>
  <c r="CB173" i="251"/>
  <c r="CB127" i="251"/>
  <c r="CB242" i="251"/>
  <c r="CB149" i="251"/>
  <c r="CB374" i="251"/>
  <c r="CB213" i="251"/>
  <c r="CB93" i="251"/>
  <c r="CB243" i="251"/>
  <c r="CB174" i="251"/>
  <c r="CB309" i="251"/>
  <c r="CB291" i="251"/>
  <c r="CB94" i="251"/>
  <c r="CB52" i="251"/>
  <c r="CB53" i="251"/>
  <c r="CB214" i="251"/>
  <c r="CB175" i="251"/>
  <c r="CB275" i="251"/>
  <c r="CB244" i="251"/>
  <c r="CB215" i="251"/>
  <c r="CB276" i="251"/>
  <c r="CB69" i="251"/>
  <c r="CB70" i="251"/>
  <c r="CB71" i="251"/>
  <c r="CB41" i="251"/>
  <c r="CB292" i="251"/>
  <c r="CB31" i="251"/>
  <c r="CB277" i="251"/>
  <c r="CB54" i="251"/>
  <c r="CB19" i="251"/>
  <c r="CB55" i="251"/>
  <c r="CB176" i="251"/>
  <c r="CB20" i="251"/>
  <c r="CB72" i="251"/>
  <c r="CB73" i="251"/>
  <c r="CB216" i="251"/>
  <c r="CB293" i="251"/>
  <c r="CB217" i="251"/>
  <c r="CB218" i="251"/>
  <c r="CB32" i="251"/>
  <c r="CB310" i="251"/>
  <c r="CB311" i="251"/>
  <c r="CB128" i="251"/>
  <c r="CB150" i="251"/>
  <c r="CB312" i="251"/>
  <c r="CB347" i="251"/>
  <c r="CB357" i="251"/>
  <c r="CB348" i="251"/>
  <c r="CB364" i="251"/>
  <c r="CB361" i="251"/>
  <c r="CB334" i="251"/>
  <c r="CB95" i="251"/>
  <c r="CB177" i="251"/>
  <c r="CB96" i="251"/>
  <c r="CB342" i="251"/>
  <c r="CB278" i="251"/>
  <c r="CB74" i="251"/>
  <c r="CB75" i="251"/>
  <c r="CB219" i="251"/>
  <c r="CB343" i="251"/>
  <c r="CB313" i="251"/>
  <c r="CB322" i="251"/>
  <c r="CB151" i="251"/>
  <c r="CB220" i="251"/>
  <c r="CB178" i="251"/>
  <c r="CB11" i="251"/>
  <c r="CB349" i="251"/>
  <c r="CB56" i="251"/>
  <c r="CB179" i="251"/>
  <c r="CB97" i="251"/>
  <c r="CB129" i="251"/>
  <c r="CB180" i="251"/>
  <c r="CB245" i="251"/>
  <c r="CB221" i="251"/>
  <c r="CB335" i="251"/>
  <c r="CB42" i="251"/>
  <c r="CB152" i="251"/>
  <c r="CB21" i="251"/>
  <c r="CB22" i="251"/>
  <c r="CB181" i="251"/>
  <c r="CB98" i="251"/>
  <c r="CB99" i="251"/>
  <c r="CB294" i="251"/>
  <c r="CB336" i="251"/>
  <c r="CB246" i="251"/>
  <c r="CB222" i="251"/>
  <c r="CB100" i="251"/>
  <c r="CB337" i="251"/>
  <c r="CB130" i="251"/>
  <c r="CB295" i="251"/>
  <c r="CB182" i="251"/>
  <c r="CB247" i="251"/>
  <c r="CB183" i="251"/>
  <c r="CB184" i="251"/>
  <c r="CB76" i="251"/>
  <c r="CB131" i="251"/>
  <c r="CB371" i="251"/>
  <c r="CB101" i="251"/>
  <c r="CB43" i="251"/>
  <c r="CB77" i="251"/>
  <c r="CB185" i="251"/>
  <c r="CB78" i="251"/>
  <c r="CB57" i="251"/>
  <c r="CB102" i="251"/>
  <c r="CB323" i="251"/>
  <c r="CB103" i="251"/>
  <c r="CB186" i="251"/>
  <c r="CB248" i="251"/>
  <c r="CB324" i="251"/>
  <c r="CB249" i="251"/>
  <c r="CB223" i="251"/>
  <c r="CB153" i="251"/>
  <c r="CB23" i="251"/>
  <c r="CB250" i="251"/>
  <c r="CB296" i="251"/>
  <c r="CB104" i="251"/>
  <c r="CB58" i="251"/>
  <c r="CB224" i="251"/>
  <c r="CB12" i="251"/>
  <c r="CB13" i="251"/>
  <c r="CB105" i="251"/>
  <c r="CB14" i="251"/>
  <c r="CB5" i="251"/>
  <c r="CB15" i="251"/>
  <c r="CB106" i="251"/>
  <c r="CB251" i="251"/>
  <c r="CB187" i="251"/>
  <c r="CB279" i="251"/>
  <c r="CB225" i="251"/>
  <c r="CB16" i="251"/>
  <c r="CB372" i="251"/>
  <c r="CB367" i="251"/>
  <c r="CB132" i="251"/>
  <c r="CB133" i="251"/>
  <c r="CB134" i="251"/>
  <c r="CB362" i="251"/>
  <c r="CB252" i="251"/>
  <c r="CB377" i="251"/>
  <c r="CB297" i="251"/>
  <c r="CB154" i="251"/>
  <c r="CB59" i="251"/>
  <c r="CB107" i="251"/>
  <c r="CB155" i="251"/>
  <c r="CB108" i="251"/>
  <c r="CB226" i="251"/>
  <c r="CB298" i="251"/>
  <c r="CB299" i="251"/>
  <c r="CB227" i="251"/>
  <c r="CB253" i="251"/>
  <c r="CB188" i="251"/>
  <c r="CB17" i="251"/>
  <c r="CB314" i="251"/>
  <c r="CB228" i="251"/>
  <c r="CB33" i="251"/>
  <c r="CB189" i="251"/>
  <c r="CB24" i="251"/>
  <c r="CB315" i="251"/>
  <c r="CB79" i="251"/>
  <c r="CB156" i="251"/>
  <c r="CB350" i="251"/>
  <c r="CB344" i="251"/>
  <c r="CB254" i="251"/>
  <c r="CB363" i="251"/>
  <c r="CB325" i="251"/>
  <c r="CB351" i="251"/>
  <c r="CB255" i="251"/>
  <c r="CB135" i="251"/>
  <c r="CB382" i="251"/>
  <c r="CB359" i="251"/>
  <c r="CB44" i="251"/>
  <c r="CB136" i="251"/>
  <c r="CB157" i="251"/>
  <c r="CB45" i="251"/>
  <c r="CB158" i="251"/>
  <c r="CB25" i="251"/>
  <c r="CB256" i="251"/>
  <c r="CB280" i="251"/>
  <c r="CB360" i="251"/>
  <c r="CB190" i="251"/>
  <c r="CB109" i="251"/>
  <c r="CB191" i="251"/>
  <c r="CB159" i="251"/>
  <c r="CB316" i="251"/>
  <c r="CB110" i="251"/>
  <c r="CB326" i="251"/>
  <c r="CB137" i="251"/>
  <c r="CB327" i="251"/>
  <c r="CB160" i="251"/>
  <c r="CB34" i="251"/>
  <c r="CB111" i="251"/>
  <c r="CB328" i="251"/>
  <c r="CB229" i="251"/>
  <c r="CB138" i="251"/>
  <c r="CB281" i="251"/>
  <c r="CB257" i="251"/>
  <c r="CB60" i="251"/>
  <c r="CB112" i="251"/>
  <c r="CB300" i="251"/>
  <c r="CB329" i="251"/>
  <c r="CB192" i="251"/>
  <c r="CB113" i="251"/>
  <c r="CB61" i="251"/>
  <c r="CB338" i="251"/>
  <c r="CB114" i="251"/>
  <c r="CB139" i="251"/>
  <c r="CB35" i="251"/>
  <c r="CB354" i="251"/>
  <c r="CB230" i="251"/>
  <c r="CB26" i="251"/>
  <c r="CB115" i="251"/>
  <c r="CB80" i="251"/>
  <c r="CB81" i="251"/>
  <c r="CB161" i="251"/>
  <c r="CB282" i="251"/>
  <c r="CB36" i="251"/>
  <c r="CB27" i="251"/>
  <c r="CB258" i="251"/>
  <c r="CB231" i="251"/>
  <c r="CB283" i="251"/>
  <c r="CB193" i="251"/>
  <c r="CB194" i="251"/>
  <c r="CB162" i="251"/>
  <c r="CB232" i="251"/>
  <c r="CB284" i="251"/>
  <c r="CB317" i="251"/>
  <c r="CB195" i="251"/>
  <c r="CB233" i="251"/>
  <c r="CB378" i="251"/>
  <c r="CB116" i="251"/>
  <c r="CB163" i="251"/>
  <c r="CB140" i="251"/>
  <c r="CB37" i="251"/>
  <c r="CB38" i="251"/>
  <c r="CB318" i="251"/>
  <c r="CB4" i="251"/>
  <c r="CB196" i="251"/>
  <c r="CB6" i="251"/>
  <c r="CB28" i="251"/>
  <c r="CB259" i="251"/>
  <c r="CB141" i="251"/>
  <c r="CB46" i="251"/>
  <c r="CB9" i="251"/>
  <c r="CB142" i="251"/>
  <c r="CB339" i="251"/>
  <c r="CB260" i="251"/>
  <c r="CB285" i="251"/>
  <c r="CB330" i="251"/>
  <c r="CB286" i="251"/>
  <c r="CB234" i="251"/>
  <c r="CB331" i="251"/>
  <c r="CB261" i="251"/>
  <c r="CB197" i="251"/>
  <c r="CB301" i="251"/>
  <c r="CB198" i="251"/>
  <c r="CB235" i="251"/>
  <c r="CC379" i="251"/>
  <c r="CA379" i="251"/>
  <c r="BZ379" i="251"/>
  <c r="BY379" i="251"/>
  <c r="BX379" i="251"/>
  <c r="BW379" i="251"/>
  <c r="BV379" i="251"/>
  <c r="BU379" i="251"/>
  <c r="BT379" i="251"/>
  <c r="BS379" i="251"/>
  <c r="BR379" i="251"/>
  <c r="BQ379" i="251"/>
  <c r="BP379" i="251"/>
  <c r="BO379" i="251"/>
  <c r="BN379" i="251"/>
  <c r="BM379" i="251"/>
  <c r="BL379" i="251"/>
  <c r="BK379" i="251"/>
  <c r="BJ379" i="251"/>
  <c r="BI379" i="251"/>
  <c r="BH379" i="251"/>
  <c r="CC235" i="251"/>
  <c r="CA235" i="251"/>
  <c r="BZ235" i="251"/>
  <c r="BY235" i="251"/>
  <c r="BX235" i="251"/>
  <c r="BW235" i="251"/>
  <c r="BV235" i="251"/>
  <c r="BU235" i="251"/>
  <c r="BT235" i="251"/>
  <c r="BS235" i="251"/>
  <c r="BR235" i="251"/>
  <c r="BQ235" i="251"/>
  <c r="BP235" i="251"/>
  <c r="BO235" i="251"/>
  <c r="BN235" i="251"/>
  <c r="BM235" i="251"/>
  <c r="BL235" i="251"/>
  <c r="BK235" i="251"/>
  <c r="BJ235" i="251"/>
  <c r="BI235" i="251"/>
  <c r="BH235" i="251"/>
  <c r="CC198" i="251"/>
  <c r="CA198" i="251"/>
  <c r="BZ198" i="251"/>
  <c r="BY198" i="251"/>
  <c r="BX198" i="251"/>
  <c r="BW198" i="251"/>
  <c r="BV198" i="251"/>
  <c r="BU198" i="251"/>
  <c r="BT198" i="251"/>
  <c r="BS198" i="251"/>
  <c r="BR198" i="251"/>
  <c r="BQ198" i="251"/>
  <c r="BP198" i="251"/>
  <c r="BO198" i="251"/>
  <c r="BN198" i="251"/>
  <c r="BM198" i="251"/>
  <c r="BL198" i="251"/>
  <c r="BK198" i="251"/>
  <c r="BJ198" i="251"/>
  <c r="BI198" i="251"/>
  <c r="BH198" i="251"/>
  <c r="CC301" i="251"/>
  <c r="CA301" i="251"/>
  <c r="BZ301" i="251"/>
  <c r="BY301" i="251"/>
  <c r="BX301" i="251"/>
  <c r="BW301" i="251"/>
  <c r="BV301" i="251"/>
  <c r="BU301" i="251"/>
  <c r="BT301" i="251"/>
  <c r="BS301" i="251"/>
  <c r="BR301" i="251"/>
  <c r="BQ301" i="251"/>
  <c r="BP301" i="251"/>
  <c r="BO301" i="251"/>
  <c r="BN301" i="251"/>
  <c r="BM301" i="251"/>
  <c r="BL301" i="251"/>
  <c r="BK301" i="251"/>
  <c r="BJ301" i="251"/>
  <c r="BI301" i="251"/>
  <c r="BH301" i="251"/>
  <c r="CC197" i="251"/>
  <c r="CA197" i="251"/>
  <c r="BZ197" i="251"/>
  <c r="BY197" i="251"/>
  <c r="BX197" i="251"/>
  <c r="BW197" i="251"/>
  <c r="BV197" i="251"/>
  <c r="BU197" i="251"/>
  <c r="BT197" i="251"/>
  <c r="BS197" i="251"/>
  <c r="BR197" i="251"/>
  <c r="BQ197" i="251"/>
  <c r="BP197" i="251"/>
  <c r="BO197" i="251"/>
  <c r="BN197" i="251"/>
  <c r="BM197" i="251"/>
  <c r="BL197" i="251"/>
  <c r="BK197" i="251"/>
  <c r="BJ197" i="251"/>
  <c r="BI197" i="251"/>
  <c r="BH197" i="251"/>
  <c r="CC261" i="251"/>
  <c r="CA261" i="251"/>
  <c r="BZ261" i="251"/>
  <c r="BY261" i="251"/>
  <c r="BX261" i="251"/>
  <c r="BW261" i="251"/>
  <c r="BV261" i="251"/>
  <c r="BU261" i="251"/>
  <c r="BT261" i="251"/>
  <c r="BS261" i="251"/>
  <c r="BR261" i="251"/>
  <c r="BQ261" i="251"/>
  <c r="BP261" i="251"/>
  <c r="BO261" i="251"/>
  <c r="BN261" i="251"/>
  <c r="BM261" i="251"/>
  <c r="BL261" i="251"/>
  <c r="BK261" i="251"/>
  <c r="BJ261" i="251"/>
  <c r="BI261" i="251"/>
  <c r="BH261" i="251"/>
  <c r="CC331" i="251"/>
  <c r="CA331" i="251"/>
  <c r="BZ331" i="251"/>
  <c r="BY331" i="251"/>
  <c r="BX331" i="251"/>
  <c r="BW331" i="251"/>
  <c r="BV331" i="251"/>
  <c r="BU331" i="251"/>
  <c r="BT331" i="251"/>
  <c r="BS331" i="251"/>
  <c r="BR331" i="251"/>
  <c r="BQ331" i="251"/>
  <c r="BP331" i="251"/>
  <c r="BO331" i="251"/>
  <c r="BN331" i="251"/>
  <c r="BM331" i="251"/>
  <c r="BL331" i="251"/>
  <c r="BK331" i="251"/>
  <c r="BJ331" i="251"/>
  <c r="BI331" i="251"/>
  <c r="BH331" i="251"/>
  <c r="CC234" i="251"/>
  <c r="CA234" i="251"/>
  <c r="BZ234" i="251"/>
  <c r="BY234" i="251"/>
  <c r="BX234" i="251"/>
  <c r="BW234" i="251"/>
  <c r="BV234" i="251"/>
  <c r="BU234" i="251"/>
  <c r="BT234" i="251"/>
  <c r="BS234" i="251"/>
  <c r="BR234" i="251"/>
  <c r="BQ234" i="251"/>
  <c r="BP234" i="251"/>
  <c r="BO234" i="251"/>
  <c r="BN234" i="251"/>
  <c r="BM234" i="251"/>
  <c r="BL234" i="251"/>
  <c r="BK234" i="251"/>
  <c r="BJ234" i="251"/>
  <c r="BI234" i="251"/>
  <c r="BH234" i="251"/>
  <c r="CC286" i="251"/>
  <c r="CA286" i="251"/>
  <c r="BZ286" i="251"/>
  <c r="BY286" i="251"/>
  <c r="BX286" i="251"/>
  <c r="BW286" i="251"/>
  <c r="BV286" i="251"/>
  <c r="BU286" i="251"/>
  <c r="BT286" i="251"/>
  <c r="BS286" i="251"/>
  <c r="BR286" i="251"/>
  <c r="BQ286" i="251"/>
  <c r="BP286" i="251"/>
  <c r="BO286" i="251"/>
  <c r="BN286" i="251"/>
  <c r="BM286" i="251"/>
  <c r="BL286" i="251"/>
  <c r="BK286" i="251"/>
  <c r="BJ286" i="251"/>
  <c r="BI286" i="251"/>
  <c r="BH286" i="251"/>
  <c r="CC330" i="251"/>
  <c r="CA330" i="251"/>
  <c r="BZ330" i="251"/>
  <c r="BY330" i="251"/>
  <c r="BX330" i="251"/>
  <c r="BW330" i="251"/>
  <c r="BV330" i="251"/>
  <c r="BU330" i="251"/>
  <c r="BT330" i="251"/>
  <c r="BS330" i="251"/>
  <c r="BR330" i="251"/>
  <c r="BQ330" i="251"/>
  <c r="BP330" i="251"/>
  <c r="BO330" i="251"/>
  <c r="BN330" i="251"/>
  <c r="BM330" i="251"/>
  <c r="BL330" i="251"/>
  <c r="BK330" i="251"/>
  <c r="BJ330" i="251"/>
  <c r="BI330" i="251"/>
  <c r="BH330" i="251"/>
  <c r="CC285" i="251"/>
  <c r="CA285" i="251"/>
  <c r="BZ285" i="251"/>
  <c r="BY285" i="251"/>
  <c r="BX285" i="251"/>
  <c r="BW285" i="251"/>
  <c r="BV285" i="251"/>
  <c r="BU285" i="251"/>
  <c r="BT285" i="251"/>
  <c r="BS285" i="251"/>
  <c r="BR285" i="251"/>
  <c r="BQ285" i="251"/>
  <c r="BP285" i="251"/>
  <c r="BO285" i="251"/>
  <c r="BN285" i="251"/>
  <c r="BM285" i="251"/>
  <c r="BL285" i="251"/>
  <c r="BK285" i="251"/>
  <c r="BJ285" i="251"/>
  <c r="BI285" i="251"/>
  <c r="BH285" i="251"/>
  <c r="CC260" i="251"/>
  <c r="CA260" i="251"/>
  <c r="BZ260" i="251"/>
  <c r="BY260" i="251"/>
  <c r="BX260" i="251"/>
  <c r="BW260" i="251"/>
  <c r="BV260" i="251"/>
  <c r="BU260" i="251"/>
  <c r="BT260" i="251"/>
  <c r="BS260" i="251"/>
  <c r="BR260" i="251"/>
  <c r="BQ260" i="251"/>
  <c r="BP260" i="251"/>
  <c r="BO260" i="251"/>
  <c r="BN260" i="251"/>
  <c r="BM260" i="251"/>
  <c r="BL260" i="251"/>
  <c r="BK260" i="251"/>
  <c r="BJ260" i="251"/>
  <c r="BI260" i="251"/>
  <c r="BH260" i="251"/>
  <c r="CC339" i="251"/>
  <c r="CA339" i="251"/>
  <c r="BZ339" i="251"/>
  <c r="BY339" i="251"/>
  <c r="BX339" i="251"/>
  <c r="BW339" i="251"/>
  <c r="BV339" i="251"/>
  <c r="BU339" i="251"/>
  <c r="BT339" i="251"/>
  <c r="BS339" i="251"/>
  <c r="BR339" i="251"/>
  <c r="BQ339" i="251"/>
  <c r="BP339" i="251"/>
  <c r="BO339" i="251"/>
  <c r="BN339" i="251"/>
  <c r="BM339" i="251"/>
  <c r="BL339" i="251"/>
  <c r="BK339" i="251"/>
  <c r="BJ339" i="251"/>
  <c r="BI339" i="251"/>
  <c r="BH339" i="251"/>
  <c r="CC142" i="251"/>
  <c r="CA142" i="251"/>
  <c r="BZ142" i="251"/>
  <c r="BY142" i="251"/>
  <c r="BX142" i="251"/>
  <c r="BW142" i="251"/>
  <c r="BV142" i="251"/>
  <c r="BU142" i="251"/>
  <c r="BT142" i="251"/>
  <c r="BS142" i="251"/>
  <c r="BR142" i="251"/>
  <c r="BQ142" i="251"/>
  <c r="BP142" i="251"/>
  <c r="BO142" i="251"/>
  <c r="BN142" i="251"/>
  <c r="BM142" i="251"/>
  <c r="BL142" i="251"/>
  <c r="BK142" i="251"/>
  <c r="BJ142" i="251"/>
  <c r="BI142" i="251"/>
  <c r="BH142" i="251"/>
  <c r="CC9" i="251"/>
  <c r="CA9" i="251"/>
  <c r="BZ9" i="251"/>
  <c r="BY9" i="251"/>
  <c r="BX9" i="251"/>
  <c r="BW9" i="251"/>
  <c r="BV9" i="251"/>
  <c r="BU9" i="251"/>
  <c r="BT9" i="251"/>
  <c r="BS9" i="251"/>
  <c r="BR9" i="251"/>
  <c r="BQ9" i="251"/>
  <c r="BP9" i="251"/>
  <c r="BO9" i="251"/>
  <c r="BN9" i="251"/>
  <c r="BM9" i="251"/>
  <c r="BL9" i="251"/>
  <c r="BK9" i="251"/>
  <c r="BJ9" i="251"/>
  <c r="BI9" i="251"/>
  <c r="BH9" i="251"/>
  <c r="CC46" i="251"/>
  <c r="CA46" i="251"/>
  <c r="BZ46" i="251"/>
  <c r="BY46" i="251"/>
  <c r="BX46" i="251"/>
  <c r="BW46" i="251"/>
  <c r="BV46" i="251"/>
  <c r="BU46" i="251"/>
  <c r="BT46" i="251"/>
  <c r="BS46" i="251"/>
  <c r="BR46" i="251"/>
  <c r="BQ46" i="251"/>
  <c r="BP46" i="251"/>
  <c r="BO46" i="251"/>
  <c r="BN46" i="251"/>
  <c r="BM46" i="251"/>
  <c r="BL46" i="251"/>
  <c r="BK46" i="251"/>
  <c r="BJ46" i="251"/>
  <c r="BI46" i="251"/>
  <c r="BH46" i="251"/>
  <c r="CC141" i="251"/>
  <c r="CA141" i="251"/>
  <c r="BZ141" i="251"/>
  <c r="BY141" i="251"/>
  <c r="BX141" i="251"/>
  <c r="BW141" i="251"/>
  <c r="BV141" i="251"/>
  <c r="BU141" i="251"/>
  <c r="BT141" i="251"/>
  <c r="BS141" i="251"/>
  <c r="BR141" i="251"/>
  <c r="BQ141" i="251"/>
  <c r="BP141" i="251"/>
  <c r="BO141" i="251"/>
  <c r="BN141" i="251"/>
  <c r="BM141" i="251"/>
  <c r="BL141" i="251"/>
  <c r="BK141" i="251"/>
  <c r="BJ141" i="251"/>
  <c r="BI141" i="251"/>
  <c r="BH141" i="251"/>
  <c r="CC259" i="251"/>
  <c r="CA259" i="251"/>
  <c r="BZ259" i="251"/>
  <c r="BY259" i="251"/>
  <c r="BX259" i="251"/>
  <c r="BW259" i="251"/>
  <c r="BV259" i="251"/>
  <c r="BU259" i="251"/>
  <c r="BT259" i="251"/>
  <c r="BS259" i="251"/>
  <c r="BR259" i="251"/>
  <c r="BQ259" i="251"/>
  <c r="BP259" i="251"/>
  <c r="BO259" i="251"/>
  <c r="BN259" i="251"/>
  <c r="BM259" i="251"/>
  <c r="BL259" i="251"/>
  <c r="BK259" i="251"/>
  <c r="BJ259" i="251"/>
  <c r="BI259" i="251"/>
  <c r="BH259" i="251"/>
  <c r="CC28" i="251"/>
  <c r="CA28" i="251"/>
  <c r="BZ28" i="251"/>
  <c r="BY28" i="251"/>
  <c r="BX28" i="251"/>
  <c r="BW28" i="251"/>
  <c r="BV28" i="251"/>
  <c r="BU28" i="251"/>
  <c r="BT28" i="251"/>
  <c r="BS28" i="251"/>
  <c r="BR28" i="251"/>
  <c r="BQ28" i="251"/>
  <c r="BP28" i="251"/>
  <c r="BO28" i="251"/>
  <c r="BN28" i="251"/>
  <c r="BM28" i="251"/>
  <c r="BL28" i="251"/>
  <c r="BK28" i="251"/>
  <c r="BJ28" i="251"/>
  <c r="BI28" i="251"/>
  <c r="BH28" i="251"/>
  <c r="CC6" i="251"/>
  <c r="CA6" i="251"/>
  <c r="BZ6" i="251"/>
  <c r="BY6" i="251"/>
  <c r="BX6" i="251"/>
  <c r="BW6" i="251"/>
  <c r="BV6" i="251"/>
  <c r="BU6" i="251"/>
  <c r="BT6" i="251"/>
  <c r="BS6" i="251"/>
  <c r="BR6" i="251"/>
  <c r="BQ6" i="251"/>
  <c r="BP6" i="251"/>
  <c r="BO6" i="251"/>
  <c r="BN6" i="251"/>
  <c r="BM6" i="251"/>
  <c r="BL6" i="251"/>
  <c r="BK6" i="251"/>
  <c r="BJ6" i="251"/>
  <c r="BI6" i="251"/>
  <c r="BH6" i="251"/>
  <c r="CC196" i="251"/>
  <c r="CA196" i="251"/>
  <c r="BZ196" i="251"/>
  <c r="BY196" i="251"/>
  <c r="BX196" i="251"/>
  <c r="BW196" i="251"/>
  <c r="BV196" i="251"/>
  <c r="BU196" i="251"/>
  <c r="BT196" i="251"/>
  <c r="BS196" i="251"/>
  <c r="BR196" i="251"/>
  <c r="BQ196" i="251"/>
  <c r="BP196" i="251"/>
  <c r="BO196" i="251"/>
  <c r="BN196" i="251"/>
  <c r="BM196" i="251"/>
  <c r="BL196" i="251"/>
  <c r="BK196" i="251"/>
  <c r="BJ196" i="251"/>
  <c r="BI196" i="251"/>
  <c r="BH196" i="251"/>
  <c r="CC4" i="251"/>
  <c r="CA4" i="251"/>
  <c r="BZ4" i="251"/>
  <c r="BY4" i="251"/>
  <c r="BX4" i="251"/>
  <c r="BW4" i="251"/>
  <c r="BV4" i="251"/>
  <c r="BU4" i="251"/>
  <c r="BT4" i="251"/>
  <c r="BS4" i="251"/>
  <c r="BR4" i="251"/>
  <c r="BQ4" i="251"/>
  <c r="BP4" i="251"/>
  <c r="BO4" i="251"/>
  <c r="BN4" i="251"/>
  <c r="BM4" i="251"/>
  <c r="BL4" i="251"/>
  <c r="BK4" i="251"/>
  <c r="BJ4" i="251"/>
  <c r="BI4" i="251"/>
  <c r="BH4" i="251"/>
  <c r="CC318" i="251"/>
  <c r="CA318" i="251"/>
  <c r="BZ318" i="251"/>
  <c r="BY318" i="251"/>
  <c r="BX318" i="251"/>
  <c r="BW318" i="251"/>
  <c r="BV318" i="251"/>
  <c r="BU318" i="251"/>
  <c r="BT318" i="251"/>
  <c r="BS318" i="251"/>
  <c r="BR318" i="251"/>
  <c r="BQ318" i="251"/>
  <c r="BP318" i="251"/>
  <c r="BO318" i="251"/>
  <c r="BN318" i="251"/>
  <c r="BM318" i="251"/>
  <c r="BL318" i="251"/>
  <c r="BK318" i="251"/>
  <c r="BJ318" i="251"/>
  <c r="BI318" i="251"/>
  <c r="BH318" i="251"/>
  <c r="CC38" i="251"/>
  <c r="CA38" i="251"/>
  <c r="BZ38" i="251"/>
  <c r="BY38" i="251"/>
  <c r="BX38" i="251"/>
  <c r="BW38" i="251"/>
  <c r="BV38" i="251"/>
  <c r="BU38" i="251"/>
  <c r="BT38" i="251"/>
  <c r="BS38" i="251"/>
  <c r="BR38" i="251"/>
  <c r="BQ38" i="251"/>
  <c r="BP38" i="251"/>
  <c r="BO38" i="251"/>
  <c r="BN38" i="251"/>
  <c r="BM38" i="251"/>
  <c r="BL38" i="251"/>
  <c r="BK38" i="251"/>
  <c r="BJ38" i="251"/>
  <c r="BI38" i="251"/>
  <c r="BH38" i="251"/>
  <c r="CC37" i="251"/>
  <c r="CA37" i="251"/>
  <c r="BZ37" i="251"/>
  <c r="BY37" i="251"/>
  <c r="BX37" i="251"/>
  <c r="BW37" i="251"/>
  <c r="BV37" i="251"/>
  <c r="BU37" i="251"/>
  <c r="BT37" i="251"/>
  <c r="BS37" i="251"/>
  <c r="BR37" i="251"/>
  <c r="BQ37" i="251"/>
  <c r="BP37" i="251"/>
  <c r="BO37" i="251"/>
  <c r="BN37" i="251"/>
  <c r="BM37" i="251"/>
  <c r="BL37" i="251"/>
  <c r="BK37" i="251"/>
  <c r="BJ37" i="251"/>
  <c r="BI37" i="251"/>
  <c r="BH37" i="251"/>
  <c r="CC140" i="251"/>
  <c r="CA140" i="251"/>
  <c r="BZ140" i="251"/>
  <c r="BY140" i="251"/>
  <c r="BX140" i="251"/>
  <c r="BW140" i="251"/>
  <c r="BV140" i="251"/>
  <c r="BU140" i="251"/>
  <c r="BT140" i="251"/>
  <c r="BS140" i="251"/>
  <c r="BR140" i="251"/>
  <c r="BQ140" i="251"/>
  <c r="BP140" i="251"/>
  <c r="BO140" i="251"/>
  <c r="BN140" i="251"/>
  <c r="BM140" i="251"/>
  <c r="BL140" i="251"/>
  <c r="BK140" i="251"/>
  <c r="BJ140" i="251"/>
  <c r="BI140" i="251"/>
  <c r="BH140" i="251"/>
  <c r="CC163" i="251"/>
  <c r="CA163" i="251"/>
  <c r="BZ163" i="251"/>
  <c r="BY163" i="251"/>
  <c r="BX163" i="251"/>
  <c r="BW163" i="251"/>
  <c r="BV163" i="251"/>
  <c r="BU163" i="251"/>
  <c r="BT163" i="251"/>
  <c r="BS163" i="251"/>
  <c r="BR163" i="251"/>
  <c r="BQ163" i="251"/>
  <c r="BP163" i="251"/>
  <c r="BO163" i="251"/>
  <c r="BN163" i="251"/>
  <c r="BM163" i="251"/>
  <c r="BL163" i="251"/>
  <c r="BK163" i="251"/>
  <c r="BJ163" i="251"/>
  <c r="BI163" i="251"/>
  <c r="BH163" i="251"/>
  <c r="CC116" i="251"/>
  <c r="CA116" i="251"/>
  <c r="BZ116" i="251"/>
  <c r="BY116" i="251"/>
  <c r="BX116" i="251"/>
  <c r="BW116" i="251"/>
  <c r="BV116" i="251"/>
  <c r="BU116" i="251"/>
  <c r="BT116" i="251"/>
  <c r="BS116" i="251"/>
  <c r="BR116" i="251"/>
  <c r="BQ116" i="251"/>
  <c r="BP116" i="251"/>
  <c r="BO116" i="251"/>
  <c r="BN116" i="251"/>
  <c r="BM116" i="251"/>
  <c r="BL116" i="251"/>
  <c r="BK116" i="251"/>
  <c r="BJ116" i="251"/>
  <c r="BI116" i="251"/>
  <c r="BH116" i="251"/>
  <c r="CC378" i="251"/>
  <c r="CA378" i="251"/>
  <c r="BZ378" i="251"/>
  <c r="BY378" i="251"/>
  <c r="BX378" i="251"/>
  <c r="BW378" i="251"/>
  <c r="BV378" i="251"/>
  <c r="BU378" i="251"/>
  <c r="BT378" i="251"/>
  <c r="BS378" i="251"/>
  <c r="BR378" i="251"/>
  <c r="BQ378" i="251"/>
  <c r="BP378" i="251"/>
  <c r="BO378" i="251"/>
  <c r="BN378" i="251"/>
  <c r="BM378" i="251"/>
  <c r="BL378" i="251"/>
  <c r="BK378" i="251"/>
  <c r="BJ378" i="251"/>
  <c r="BI378" i="251"/>
  <c r="BH378" i="251"/>
  <c r="CC233" i="251"/>
  <c r="CA233" i="251"/>
  <c r="BZ233" i="251"/>
  <c r="BY233" i="251"/>
  <c r="BX233" i="251"/>
  <c r="BW233" i="251"/>
  <c r="BV233" i="251"/>
  <c r="BU233" i="251"/>
  <c r="BT233" i="251"/>
  <c r="BS233" i="251"/>
  <c r="BR233" i="251"/>
  <c r="BQ233" i="251"/>
  <c r="BP233" i="251"/>
  <c r="BO233" i="251"/>
  <c r="BN233" i="251"/>
  <c r="BM233" i="251"/>
  <c r="BL233" i="251"/>
  <c r="BK233" i="251"/>
  <c r="BJ233" i="251"/>
  <c r="BI233" i="251"/>
  <c r="BH233" i="251"/>
  <c r="CC195" i="251"/>
  <c r="CA195" i="251"/>
  <c r="BZ195" i="251"/>
  <c r="BY195" i="251"/>
  <c r="BX195" i="251"/>
  <c r="BW195" i="251"/>
  <c r="BV195" i="251"/>
  <c r="BU195" i="251"/>
  <c r="BT195" i="251"/>
  <c r="BS195" i="251"/>
  <c r="BR195" i="251"/>
  <c r="BQ195" i="251"/>
  <c r="BP195" i="251"/>
  <c r="BO195" i="251"/>
  <c r="BN195" i="251"/>
  <c r="BM195" i="251"/>
  <c r="BL195" i="251"/>
  <c r="BK195" i="251"/>
  <c r="BJ195" i="251"/>
  <c r="BI195" i="251"/>
  <c r="BH195" i="251"/>
  <c r="CC317" i="251"/>
  <c r="CA317" i="251"/>
  <c r="BZ317" i="251"/>
  <c r="BY317" i="251"/>
  <c r="BX317" i="251"/>
  <c r="BW317" i="251"/>
  <c r="BV317" i="251"/>
  <c r="BU317" i="251"/>
  <c r="BT317" i="251"/>
  <c r="BS317" i="251"/>
  <c r="BR317" i="251"/>
  <c r="BQ317" i="251"/>
  <c r="BP317" i="251"/>
  <c r="BO317" i="251"/>
  <c r="BN317" i="251"/>
  <c r="BM317" i="251"/>
  <c r="BL317" i="251"/>
  <c r="BK317" i="251"/>
  <c r="BJ317" i="251"/>
  <c r="BI317" i="251"/>
  <c r="BH317" i="251"/>
  <c r="CC284" i="251"/>
  <c r="CA284" i="251"/>
  <c r="BZ284" i="251"/>
  <c r="BY284" i="251"/>
  <c r="BX284" i="251"/>
  <c r="BW284" i="251"/>
  <c r="BV284" i="251"/>
  <c r="BU284" i="251"/>
  <c r="BT284" i="251"/>
  <c r="BS284" i="251"/>
  <c r="BR284" i="251"/>
  <c r="BQ284" i="251"/>
  <c r="BP284" i="251"/>
  <c r="BO284" i="251"/>
  <c r="BN284" i="251"/>
  <c r="BM284" i="251"/>
  <c r="BL284" i="251"/>
  <c r="BK284" i="251"/>
  <c r="BJ284" i="251"/>
  <c r="BI284" i="251"/>
  <c r="BH284" i="251"/>
  <c r="CC232" i="251"/>
  <c r="CA232" i="251"/>
  <c r="BZ232" i="251"/>
  <c r="BY232" i="251"/>
  <c r="BX232" i="251"/>
  <c r="BW232" i="251"/>
  <c r="BV232" i="251"/>
  <c r="BU232" i="251"/>
  <c r="BT232" i="251"/>
  <c r="BS232" i="251"/>
  <c r="BR232" i="251"/>
  <c r="BQ232" i="251"/>
  <c r="BP232" i="251"/>
  <c r="BO232" i="251"/>
  <c r="BN232" i="251"/>
  <c r="BM232" i="251"/>
  <c r="BL232" i="251"/>
  <c r="BK232" i="251"/>
  <c r="BJ232" i="251"/>
  <c r="BI232" i="251"/>
  <c r="BH232" i="251"/>
  <c r="CC162" i="251"/>
  <c r="CA162" i="251"/>
  <c r="BZ162" i="251"/>
  <c r="BY162" i="251"/>
  <c r="BX162" i="251"/>
  <c r="BW162" i="251"/>
  <c r="BV162" i="251"/>
  <c r="BU162" i="251"/>
  <c r="BT162" i="251"/>
  <c r="BS162" i="251"/>
  <c r="BR162" i="251"/>
  <c r="BQ162" i="251"/>
  <c r="BP162" i="251"/>
  <c r="BO162" i="251"/>
  <c r="BN162" i="251"/>
  <c r="BM162" i="251"/>
  <c r="BL162" i="251"/>
  <c r="BK162" i="251"/>
  <c r="BJ162" i="251"/>
  <c r="BI162" i="251"/>
  <c r="BH162" i="251"/>
  <c r="CC194" i="251"/>
  <c r="CA194" i="251"/>
  <c r="BZ194" i="251"/>
  <c r="BY194" i="251"/>
  <c r="BX194" i="251"/>
  <c r="BW194" i="251"/>
  <c r="BV194" i="251"/>
  <c r="BU194" i="251"/>
  <c r="BT194" i="251"/>
  <c r="BS194" i="251"/>
  <c r="BR194" i="251"/>
  <c r="BQ194" i="251"/>
  <c r="BP194" i="251"/>
  <c r="BO194" i="251"/>
  <c r="BN194" i="251"/>
  <c r="BM194" i="251"/>
  <c r="BL194" i="251"/>
  <c r="BK194" i="251"/>
  <c r="BJ194" i="251"/>
  <c r="BI194" i="251"/>
  <c r="BH194" i="251"/>
  <c r="CC193" i="251"/>
  <c r="CA193" i="251"/>
  <c r="BZ193" i="251"/>
  <c r="BY193" i="251"/>
  <c r="BX193" i="251"/>
  <c r="BW193" i="251"/>
  <c r="BV193" i="251"/>
  <c r="BU193" i="251"/>
  <c r="BT193" i="251"/>
  <c r="BS193" i="251"/>
  <c r="BR193" i="251"/>
  <c r="BQ193" i="251"/>
  <c r="BP193" i="251"/>
  <c r="BO193" i="251"/>
  <c r="BN193" i="251"/>
  <c r="BM193" i="251"/>
  <c r="BL193" i="251"/>
  <c r="BK193" i="251"/>
  <c r="BJ193" i="251"/>
  <c r="BI193" i="251"/>
  <c r="BH193" i="251"/>
  <c r="CC283" i="251"/>
  <c r="CA283" i="251"/>
  <c r="BZ283" i="251"/>
  <c r="BY283" i="251"/>
  <c r="BX283" i="251"/>
  <c r="BW283" i="251"/>
  <c r="BV283" i="251"/>
  <c r="BU283" i="251"/>
  <c r="BT283" i="251"/>
  <c r="BS283" i="251"/>
  <c r="BR283" i="251"/>
  <c r="BQ283" i="251"/>
  <c r="BP283" i="251"/>
  <c r="BO283" i="251"/>
  <c r="BN283" i="251"/>
  <c r="BM283" i="251"/>
  <c r="BL283" i="251"/>
  <c r="BK283" i="251"/>
  <c r="BJ283" i="251"/>
  <c r="BI283" i="251"/>
  <c r="BH283" i="251"/>
  <c r="CC231" i="251"/>
  <c r="CA231" i="251"/>
  <c r="BZ231" i="251"/>
  <c r="BY231" i="251"/>
  <c r="BX231" i="251"/>
  <c r="BW231" i="251"/>
  <c r="BV231" i="251"/>
  <c r="BU231" i="251"/>
  <c r="BT231" i="251"/>
  <c r="BS231" i="251"/>
  <c r="BR231" i="251"/>
  <c r="BQ231" i="251"/>
  <c r="BP231" i="251"/>
  <c r="BO231" i="251"/>
  <c r="BN231" i="251"/>
  <c r="BM231" i="251"/>
  <c r="BL231" i="251"/>
  <c r="BK231" i="251"/>
  <c r="BJ231" i="251"/>
  <c r="BI231" i="251"/>
  <c r="BH231" i="251"/>
  <c r="CC258" i="251"/>
  <c r="CA258" i="251"/>
  <c r="BZ258" i="251"/>
  <c r="BY258" i="251"/>
  <c r="BX258" i="251"/>
  <c r="BW258" i="251"/>
  <c r="BV258" i="251"/>
  <c r="BU258" i="251"/>
  <c r="BT258" i="251"/>
  <c r="BS258" i="251"/>
  <c r="BR258" i="251"/>
  <c r="BQ258" i="251"/>
  <c r="BP258" i="251"/>
  <c r="BO258" i="251"/>
  <c r="BN258" i="251"/>
  <c r="BM258" i="251"/>
  <c r="BL258" i="251"/>
  <c r="BK258" i="251"/>
  <c r="BJ258" i="251"/>
  <c r="BI258" i="251"/>
  <c r="BH258" i="251"/>
  <c r="CC27" i="251"/>
  <c r="CA27" i="251"/>
  <c r="BZ27" i="251"/>
  <c r="BY27" i="251"/>
  <c r="BX27" i="251"/>
  <c r="BW27" i="251"/>
  <c r="BV27" i="251"/>
  <c r="BU27" i="251"/>
  <c r="BT27" i="251"/>
  <c r="BS27" i="251"/>
  <c r="BR27" i="251"/>
  <c r="BQ27" i="251"/>
  <c r="BP27" i="251"/>
  <c r="BO27" i="251"/>
  <c r="BN27" i="251"/>
  <c r="BM27" i="251"/>
  <c r="BL27" i="251"/>
  <c r="BK27" i="251"/>
  <c r="BJ27" i="251"/>
  <c r="BI27" i="251"/>
  <c r="BH27" i="251"/>
  <c r="CC36" i="251"/>
  <c r="CA36" i="251"/>
  <c r="BZ36" i="251"/>
  <c r="BY36" i="251"/>
  <c r="BX36" i="251"/>
  <c r="BW36" i="251"/>
  <c r="BV36" i="251"/>
  <c r="BU36" i="251"/>
  <c r="BT36" i="251"/>
  <c r="BS36" i="251"/>
  <c r="BR36" i="251"/>
  <c r="BQ36" i="251"/>
  <c r="BP36" i="251"/>
  <c r="BO36" i="251"/>
  <c r="BN36" i="251"/>
  <c r="BM36" i="251"/>
  <c r="BL36" i="251"/>
  <c r="BK36" i="251"/>
  <c r="BJ36" i="251"/>
  <c r="BI36" i="251"/>
  <c r="BH36" i="251"/>
  <c r="CC282" i="251"/>
  <c r="CA282" i="251"/>
  <c r="BZ282" i="251"/>
  <c r="BY282" i="251"/>
  <c r="BX282" i="251"/>
  <c r="BW282" i="251"/>
  <c r="BV282" i="251"/>
  <c r="BU282" i="251"/>
  <c r="BT282" i="251"/>
  <c r="BS282" i="251"/>
  <c r="BR282" i="251"/>
  <c r="BQ282" i="251"/>
  <c r="BP282" i="251"/>
  <c r="BO282" i="251"/>
  <c r="BN282" i="251"/>
  <c r="BM282" i="251"/>
  <c r="BL282" i="251"/>
  <c r="BK282" i="251"/>
  <c r="BJ282" i="251"/>
  <c r="BI282" i="251"/>
  <c r="BH282" i="251"/>
  <c r="CC161" i="251"/>
  <c r="CA161" i="251"/>
  <c r="BZ161" i="251"/>
  <c r="BY161" i="251"/>
  <c r="BX161" i="251"/>
  <c r="BW161" i="251"/>
  <c r="BV161" i="251"/>
  <c r="BU161" i="251"/>
  <c r="BT161" i="251"/>
  <c r="BS161" i="251"/>
  <c r="BR161" i="251"/>
  <c r="BQ161" i="251"/>
  <c r="BP161" i="251"/>
  <c r="BO161" i="251"/>
  <c r="BN161" i="251"/>
  <c r="BM161" i="251"/>
  <c r="BL161" i="251"/>
  <c r="BK161" i="251"/>
  <c r="BJ161" i="251"/>
  <c r="BI161" i="251"/>
  <c r="BH161" i="251"/>
  <c r="CC81" i="251"/>
  <c r="CA81" i="251"/>
  <c r="BZ81" i="251"/>
  <c r="BY81" i="251"/>
  <c r="BX81" i="251"/>
  <c r="BW81" i="251"/>
  <c r="BV81" i="251"/>
  <c r="BU81" i="251"/>
  <c r="BT81" i="251"/>
  <c r="BS81" i="251"/>
  <c r="BR81" i="251"/>
  <c r="BQ81" i="251"/>
  <c r="BP81" i="251"/>
  <c r="BO81" i="251"/>
  <c r="BN81" i="251"/>
  <c r="BM81" i="251"/>
  <c r="BL81" i="251"/>
  <c r="BK81" i="251"/>
  <c r="BJ81" i="251"/>
  <c r="BI81" i="251"/>
  <c r="BH81" i="251"/>
  <c r="CC80" i="251"/>
  <c r="CA80" i="251"/>
  <c r="BZ80" i="251"/>
  <c r="BY80" i="251"/>
  <c r="BX80" i="251"/>
  <c r="BW80" i="251"/>
  <c r="BV80" i="251"/>
  <c r="BU80" i="251"/>
  <c r="BT80" i="251"/>
  <c r="BS80" i="251"/>
  <c r="BR80" i="251"/>
  <c r="BQ80" i="251"/>
  <c r="BP80" i="251"/>
  <c r="BO80" i="251"/>
  <c r="BN80" i="251"/>
  <c r="BM80" i="251"/>
  <c r="BL80" i="251"/>
  <c r="BK80" i="251"/>
  <c r="BJ80" i="251"/>
  <c r="BI80" i="251"/>
  <c r="BH80" i="251"/>
  <c r="CC115" i="251"/>
  <c r="CA115" i="251"/>
  <c r="BZ115" i="251"/>
  <c r="BY115" i="251"/>
  <c r="BX115" i="251"/>
  <c r="BW115" i="251"/>
  <c r="BV115" i="251"/>
  <c r="BU115" i="251"/>
  <c r="BT115" i="251"/>
  <c r="BS115" i="251"/>
  <c r="BR115" i="251"/>
  <c r="BQ115" i="251"/>
  <c r="BP115" i="251"/>
  <c r="BO115" i="251"/>
  <c r="BN115" i="251"/>
  <c r="BM115" i="251"/>
  <c r="BL115" i="251"/>
  <c r="BK115" i="251"/>
  <c r="BJ115" i="251"/>
  <c r="BI115" i="251"/>
  <c r="BH115" i="251"/>
  <c r="CC26" i="251"/>
  <c r="CA26" i="251"/>
  <c r="BZ26" i="251"/>
  <c r="BY26" i="251"/>
  <c r="BX26" i="251"/>
  <c r="BW26" i="251"/>
  <c r="BV26" i="251"/>
  <c r="BU26" i="251"/>
  <c r="BT26" i="251"/>
  <c r="BS26" i="251"/>
  <c r="BR26" i="251"/>
  <c r="BQ26" i="251"/>
  <c r="BP26" i="251"/>
  <c r="BO26" i="251"/>
  <c r="BN26" i="251"/>
  <c r="BM26" i="251"/>
  <c r="BL26" i="251"/>
  <c r="BK26" i="251"/>
  <c r="BJ26" i="251"/>
  <c r="BI26" i="251"/>
  <c r="BH26" i="251"/>
  <c r="CC230" i="251"/>
  <c r="CA230" i="251"/>
  <c r="BZ230" i="251"/>
  <c r="BY230" i="251"/>
  <c r="BX230" i="251"/>
  <c r="BW230" i="251"/>
  <c r="BV230" i="251"/>
  <c r="BU230" i="251"/>
  <c r="BT230" i="251"/>
  <c r="BS230" i="251"/>
  <c r="BR230" i="251"/>
  <c r="BQ230" i="251"/>
  <c r="BP230" i="251"/>
  <c r="BO230" i="251"/>
  <c r="BN230" i="251"/>
  <c r="BM230" i="251"/>
  <c r="BL230" i="251"/>
  <c r="BK230" i="251"/>
  <c r="BJ230" i="251"/>
  <c r="BI230" i="251"/>
  <c r="BH230" i="251"/>
  <c r="CC354" i="251"/>
  <c r="CA354" i="251"/>
  <c r="BZ354" i="251"/>
  <c r="BY354" i="251"/>
  <c r="BX354" i="251"/>
  <c r="BW354" i="251"/>
  <c r="BV354" i="251"/>
  <c r="BU354" i="251"/>
  <c r="BT354" i="251"/>
  <c r="BS354" i="251"/>
  <c r="BR354" i="251"/>
  <c r="BQ354" i="251"/>
  <c r="BP354" i="251"/>
  <c r="BO354" i="251"/>
  <c r="BN354" i="251"/>
  <c r="BM354" i="251"/>
  <c r="BL354" i="251"/>
  <c r="BK354" i="251"/>
  <c r="BJ354" i="251"/>
  <c r="BI354" i="251"/>
  <c r="BH354" i="251"/>
  <c r="CC35" i="251"/>
  <c r="CA35" i="251"/>
  <c r="BZ35" i="251"/>
  <c r="BY35" i="251"/>
  <c r="BX35" i="251"/>
  <c r="BW35" i="251"/>
  <c r="BV35" i="251"/>
  <c r="BU35" i="251"/>
  <c r="BT35" i="251"/>
  <c r="BS35" i="251"/>
  <c r="BR35" i="251"/>
  <c r="BQ35" i="251"/>
  <c r="BP35" i="251"/>
  <c r="BO35" i="251"/>
  <c r="BN35" i="251"/>
  <c r="BM35" i="251"/>
  <c r="BL35" i="251"/>
  <c r="BK35" i="251"/>
  <c r="BJ35" i="251"/>
  <c r="BI35" i="251"/>
  <c r="BH35" i="251"/>
  <c r="CC139" i="251"/>
  <c r="CA139" i="251"/>
  <c r="BZ139" i="251"/>
  <c r="BY139" i="251"/>
  <c r="BX139" i="251"/>
  <c r="BW139" i="251"/>
  <c r="BV139" i="251"/>
  <c r="BU139" i="251"/>
  <c r="BT139" i="251"/>
  <c r="BS139" i="251"/>
  <c r="BR139" i="251"/>
  <c r="BQ139" i="251"/>
  <c r="BP139" i="251"/>
  <c r="BO139" i="251"/>
  <c r="BN139" i="251"/>
  <c r="BM139" i="251"/>
  <c r="BL139" i="251"/>
  <c r="BK139" i="251"/>
  <c r="BJ139" i="251"/>
  <c r="BI139" i="251"/>
  <c r="BH139" i="251"/>
  <c r="CC114" i="251"/>
  <c r="CA114" i="251"/>
  <c r="BZ114" i="251"/>
  <c r="BY114" i="251"/>
  <c r="BX114" i="251"/>
  <c r="BW114" i="251"/>
  <c r="BV114" i="251"/>
  <c r="BU114" i="251"/>
  <c r="BT114" i="251"/>
  <c r="BS114" i="251"/>
  <c r="BR114" i="251"/>
  <c r="BQ114" i="251"/>
  <c r="BP114" i="251"/>
  <c r="BO114" i="251"/>
  <c r="BN114" i="251"/>
  <c r="BM114" i="251"/>
  <c r="BL114" i="251"/>
  <c r="BK114" i="251"/>
  <c r="BJ114" i="251"/>
  <c r="BI114" i="251"/>
  <c r="BH114" i="251"/>
  <c r="CC338" i="251"/>
  <c r="CA338" i="251"/>
  <c r="BZ338" i="251"/>
  <c r="BY338" i="251"/>
  <c r="BX338" i="251"/>
  <c r="BW338" i="251"/>
  <c r="BV338" i="251"/>
  <c r="BU338" i="251"/>
  <c r="BT338" i="251"/>
  <c r="BS338" i="251"/>
  <c r="BR338" i="251"/>
  <c r="BQ338" i="251"/>
  <c r="BP338" i="251"/>
  <c r="BO338" i="251"/>
  <c r="BN338" i="251"/>
  <c r="BM338" i="251"/>
  <c r="BL338" i="251"/>
  <c r="BK338" i="251"/>
  <c r="BJ338" i="251"/>
  <c r="BI338" i="251"/>
  <c r="BH338" i="251"/>
  <c r="CC61" i="251"/>
  <c r="CA61" i="251"/>
  <c r="BZ61" i="251"/>
  <c r="BY61" i="251"/>
  <c r="BX61" i="251"/>
  <c r="BW61" i="251"/>
  <c r="BV61" i="251"/>
  <c r="BU61" i="251"/>
  <c r="BT61" i="251"/>
  <c r="BS61" i="251"/>
  <c r="BR61" i="251"/>
  <c r="BQ61" i="251"/>
  <c r="BP61" i="251"/>
  <c r="BO61" i="251"/>
  <c r="BN61" i="251"/>
  <c r="BM61" i="251"/>
  <c r="BL61" i="251"/>
  <c r="BK61" i="251"/>
  <c r="BJ61" i="251"/>
  <c r="BI61" i="251"/>
  <c r="BH61" i="251"/>
  <c r="CC113" i="251"/>
  <c r="CA113" i="251"/>
  <c r="BZ113" i="251"/>
  <c r="BY113" i="251"/>
  <c r="BX113" i="251"/>
  <c r="BW113" i="251"/>
  <c r="BV113" i="251"/>
  <c r="BU113" i="251"/>
  <c r="BT113" i="251"/>
  <c r="BS113" i="251"/>
  <c r="BR113" i="251"/>
  <c r="BQ113" i="251"/>
  <c r="BP113" i="251"/>
  <c r="BO113" i="251"/>
  <c r="BN113" i="251"/>
  <c r="BM113" i="251"/>
  <c r="BL113" i="251"/>
  <c r="BK113" i="251"/>
  <c r="BJ113" i="251"/>
  <c r="BI113" i="251"/>
  <c r="BH113" i="251"/>
  <c r="CC192" i="251"/>
  <c r="CA192" i="251"/>
  <c r="BZ192" i="251"/>
  <c r="BY192" i="251"/>
  <c r="BX192" i="251"/>
  <c r="BW192" i="251"/>
  <c r="BV192" i="251"/>
  <c r="BU192" i="251"/>
  <c r="BT192" i="251"/>
  <c r="BS192" i="251"/>
  <c r="BR192" i="251"/>
  <c r="BQ192" i="251"/>
  <c r="BP192" i="251"/>
  <c r="BO192" i="251"/>
  <c r="BN192" i="251"/>
  <c r="BM192" i="251"/>
  <c r="BL192" i="251"/>
  <c r="BK192" i="251"/>
  <c r="BJ192" i="251"/>
  <c r="BI192" i="251"/>
  <c r="BH192" i="251"/>
  <c r="CC329" i="251"/>
  <c r="CA329" i="251"/>
  <c r="BZ329" i="251"/>
  <c r="BY329" i="251"/>
  <c r="BX329" i="251"/>
  <c r="BW329" i="251"/>
  <c r="BV329" i="251"/>
  <c r="BU329" i="251"/>
  <c r="BT329" i="251"/>
  <c r="BS329" i="251"/>
  <c r="BR329" i="251"/>
  <c r="BQ329" i="251"/>
  <c r="BP329" i="251"/>
  <c r="BO329" i="251"/>
  <c r="BN329" i="251"/>
  <c r="BM329" i="251"/>
  <c r="BL329" i="251"/>
  <c r="BK329" i="251"/>
  <c r="BJ329" i="251"/>
  <c r="BI329" i="251"/>
  <c r="BH329" i="251"/>
  <c r="CC300" i="251"/>
  <c r="CA300" i="251"/>
  <c r="BZ300" i="251"/>
  <c r="BY300" i="251"/>
  <c r="BX300" i="251"/>
  <c r="BW300" i="251"/>
  <c r="BV300" i="251"/>
  <c r="BU300" i="251"/>
  <c r="BT300" i="251"/>
  <c r="BS300" i="251"/>
  <c r="BR300" i="251"/>
  <c r="BQ300" i="251"/>
  <c r="BP300" i="251"/>
  <c r="BO300" i="251"/>
  <c r="BN300" i="251"/>
  <c r="BM300" i="251"/>
  <c r="BL300" i="251"/>
  <c r="BK300" i="251"/>
  <c r="BJ300" i="251"/>
  <c r="BI300" i="251"/>
  <c r="BH300" i="251"/>
  <c r="CC112" i="251"/>
  <c r="CA112" i="251"/>
  <c r="BZ112" i="251"/>
  <c r="BY112" i="251"/>
  <c r="BX112" i="251"/>
  <c r="BW112" i="251"/>
  <c r="BV112" i="251"/>
  <c r="BU112" i="251"/>
  <c r="BT112" i="251"/>
  <c r="BS112" i="251"/>
  <c r="BR112" i="251"/>
  <c r="BQ112" i="251"/>
  <c r="BP112" i="251"/>
  <c r="BO112" i="251"/>
  <c r="BN112" i="251"/>
  <c r="BM112" i="251"/>
  <c r="BL112" i="251"/>
  <c r="BK112" i="251"/>
  <c r="BJ112" i="251"/>
  <c r="BI112" i="251"/>
  <c r="BH112" i="251"/>
  <c r="CC60" i="251"/>
  <c r="CA60" i="251"/>
  <c r="BZ60" i="251"/>
  <c r="BY60" i="251"/>
  <c r="BX60" i="251"/>
  <c r="BW60" i="251"/>
  <c r="BV60" i="251"/>
  <c r="BU60" i="251"/>
  <c r="BT60" i="251"/>
  <c r="BS60" i="251"/>
  <c r="BR60" i="251"/>
  <c r="BQ60" i="251"/>
  <c r="BP60" i="251"/>
  <c r="BO60" i="251"/>
  <c r="BN60" i="251"/>
  <c r="BM60" i="251"/>
  <c r="BL60" i="251"/>
  <c r="BK60" i="251"/>
  <c r="BJ60" i="251"/>
  <c r="BI60" i="251"/>
  <c r="BH60" i="251"/>
  <c r="CC257" i="251"/>
  <c r="CA257" i="251"/>
  <c r="BZ257" i="251"/>
  <c r="BY257" i="251"/>
  <c r="BX257" i="251"/>
  <c r="BW257" i="251"/>
  <c r="BV257" i="251"/>
  <c r="BU257" i="251"/>
  <c r="BT257" i="251"/>
  <c r="BS257" i="251"/>
  <c r="BR257" i="251"/>
  <c r="BQ257" i="251"/>
  <c r="BP257" i="251"/>
  <c r="BO257" i="251"/>
  <c r="BN257" i="251"/>
  <c r="BM257" i="251"/>
  <c r="BL257" i="251"/>
  <c r="BK257" i="251"/>
  <c r="BJ257" i="251"/>
  <c r="BI257" i="251"/>
  <c r="BH257" i="251"/>
  <c r="CC281" i="251"/>
  <c r="CA281" i="251"/>
  <c r="BZ281" i="251"/>
  <c r="BY281" i="251"/>
  <c r="BX281" i="251"/>
  <c r="BW281" i="251"/>
  <c r="BV281" i="251"/>
  <c r="BU281" i="251"/>
  <c r="BT281" i="251"/>
  <c r="BS281" i="251"/>
  <c r="BR281" i="251"/>
  <c r="BQ281" i="251"/>
  <c r="BP281" i="251"/>
  <c r="BO281" i="251"/>
  <c r="BN281" i="251"/>
  <c r="BM281" i="251"/>
  <c r="BL281" i="251"/>
  <c r="BK281" i="251"/>
  <c r="BJ281" i="251"/>
  <c r="BI281" i="251"/>
  <c r="BH281" i="251"/>
  <c r="CC138" i="251"/>
  <c r="CA138" i="251"/>
  <c r="BZ138" i="251"/>
  <c r="BY138" i="251"/>
  <c r="BX138" i="251"/>
  <c r="BW138" i="251"/>
  <c r="BV138" i="251"/>
  <c r="BU138" i="251"/>
  <c r="BT138" i="251"/>
  <c r="BS138" i="251"/>
  <c r="BR138" i="251"/>
  <c r="BQ138" i="251"/>
  <c r="BP138" i="251"/>
  <c r="BO138" i="251"/>
  <c r="BN138" i="251"/>
  <c r="BM138" i="251"/>
  <c r="BL138" i="251"/>
  <c r="BK138" i="251"/>
  <c r="BJ138" i="251"/>
  <c r="BI138" i="251"/>
  <c r="BH138" i="251"/>
  <c r="CC229" i="251"/>
  <c r="CA229" i="251"/>
  <c r="BZ229" i="251"/>
  <c r="BY229" i="251"/>
  <c r="BX229" i="251"/>
  <c r="BW229" i="251"/>
  <c r="BV229" i="251"/>
  <c r="BU229" i="251"/>
  <c r="BT229" i="251"/>
  <c r="BS229" i="251"/>
  <c r="BR229" i="251"/>
  <c r="BQ229" i="251"/>
  <c r="BP229" i="251"/>
  <c r="BO229" i="251"/>
  <c r="BN229" i="251"/>
  <c r="BM229" i="251"/>
  <c r="BL229" i="251"/>
  <c r="BK229" i="251"/>
  <c r="BJ229" i="251"/>
  <c r="BI229" i="251"/>
  <c r="BH229" i="251"/>
  <c r="CC328" i="251"/>
  <c r="CA328" i="251"/>
  <c r="BZ328" i="251"/>
  <c r="BY328" i="251"/>
  <c r="BX328" i="251"/>
  <c r="BW328" i="251"/>
  <c r="BV328" i="251"/>
  <c r="BU328" i="251"/>
  <c r="BT328" i="251"/>
  <c r="BS328" i="251"/>
  <c r="BR328" i="251"/>
  <c r="BQ328" i="251"/>
  <c r="BP328" i="251"/>
  <c r="BO328" i="251"/>
  <c r="BN328" i="251"/>
  <c r="BM328" i="251"/>
  <c r="BL328" i="251"/>
  <c r="BK328" i="251"/>
  <c r="BJ328" i="251"/>
  <c r="BI328" i="251"/>
  <c r="BH328" i="251"/>
  <c r="CC111" i="251"/>
  <c r="CA111" i="251"/>
  <c r="BZ111" i="251"/>
  <c r="BY111" i="251"/>
  <c r="BX111" i="251"/>
  <c r="BW111" i="251"/>
  <c r="BV111" i="251"/>
  <c r="BU111" i="251"/>
  <c r="BT111" i="251"/>
  <c r="BS111" i="251"/>
  <c r="BR111" i="251"/>
  <c r="BQ111" i="251"/>
  <c r="BP111" i="251"/>
  <c r="BO111" i="251"/>
  <c r="BN111" i="251"/>
  <c r="BM111" i="251"/>
  <c r="BL111" i="251"/>
  <c r="BK111" i="251"/>
  <c r="BJ111" i="251"/>
  <c r="BI111" i="251"/>
  <c r="BH111" i="251"/>
  <c r="CC34" i="251"/>
  <c r="CA34" i="251"/>
  <c r="BZ34" i="251"/>
  <c r="BY34" i="251"/>
  <c r="BX34" i="251"/>
  <c r="BW34" i="251"/>
  <c r="BV34" i="251"/>
  <c r="BU34" i="251"/>
  <c r="BT34" i="251"/>
  <c r="BS34" i="251"/>
  <c r="BR34" i="251"/>
  <c r="BQ34" i="251"/>
  <c r="BP34" i="251"/>
  <c r="BO34" i="251"/>
  <c r="BN34" i="251"/>
  <c r="BM34" i="251"/>
  <c r="BL34" i="251"/>
  <c r="BK34" i="251"/>
  <c r="BJ34" i="251"/>
  <c r="BI34" i="251"/>
  <c r="BH34" i="251"/>
  <c r="CC160" i="251"/>
  <c r="CA160" i="251"/>
  <c r="BZ160" i="251"/>
  <c r="BY160" i="251"/>
  <c r="BX160" i="251"/>
  <c r="BW160" i="251"/>
  <c r="BV160" i="251"/>
  <c r="BU160" i="251"/>
  <c r="BT160" i="251"/>
  <c r="BS160" i="251"/>
  <c r="BR160" i="251"/>
  <c r="BQ160" i="251"/>
  <c r="BP160" i="251"/>
  <c r="BO160" i="251"/>
  <c r="BN160" i="251"/>
  <c r="BM160" i="251"/>
  <c r="BL160" i="251"/>
  <c r="BK160" i="251"/>
  <c r="BJ160" i="251"/>
  <c r="BI160" i="251"/>
  <c r="BH160" i="251"/>
  <c r="CC327" i="251"/>
  <c r="CA327" i="251"/>
  <c r="BZ327" i="251"/>
  <c r="BY327" i="251"/>
  <c r="BX327" i="251"/>
  <c r="BW327" i="251"/>
  <c r="BV327" i="251"/>
  <c r="BU327" i="251"/>
  <c r="BT327" i="251"/>
  <c r="BS327" i="251"/>
  <c r="BR327" i="251"/>
  <c r="BQ327" i="251"/>
  <c r="BP327" i="251"/>
  <c r="BO327" i="251"/>
  <c r="BN327" i="251"/>
  <c r="BM327" i="251"/>
  <c r="BL327" i="251"/>
  <c r="BK327" i="251"/>
  <c r="BJ327" i="251"/>
  <c r="BI327" i="251"/>
  <c r="BH327" i="251"/>
  <c r="CC137" i="251"/>
  <c r="CA137" i="251"/>
  <c r="BZ137" i="251"/>
  <c r="BY137" i="251"/>
  <c r="BX137" i="251"/>
  <c r="BW137" i="251"/>
  <c r="BV137" i="251"/>
  <c r="BU137" i="251"/>
  <c r="BT137" i="251"/>
  <c r="BS137" i="251"/>
  <c r="BR137" i="251"/>
  <c r="BQ137" i="251"/>
  <c r="BP137" i="251"/>
  <c r="BO137" i="251"/>
  <c r="BN137" i="251"/>
  <c r="BM137" i="251"/>
  <c r="BL137" i="251"/>
  <c r="BK137" i="251"/>
  <c r="BJ137" i="251"/>
  <c r="BI137" i="251"/>
  <c r="BH137" i="251"/>
  <c r="CC326" i="251"/>
  <c r="CA326" i="251"/>
  <c r="BZ326" i="251"/>
  <c r="BY326" i="251"/>
  <c r="BX326" i="251"/>
  <c r="BW326" i="251"/>
  <c r="BV326" i="251"/>
  <c r="BU326" i="251"/>
  <c r="BT326" i="251"/>
  <c r="BS326" i="251"/>
  <c r="BR326" i="251"/>
  <c r="BQ326" i="251"/>
  <c r="BP326" i="251"/>
  <c r="BO326" i="251"/>
  <c r="BN326" i="251"/>
  <c r="BM326" i="251"/>
  <c r="BL326" i="251"/>
  <c r="BK326" i="251"/>
  <c r="BJ326" i="251"/>
  <c r="BI326" i="251"/>
  <c r="BH326" i="251"/>
  <c r="CC110" i="251"/>
  <c r="CA110" i="251"/>
  <c r="BZ110" i="251"/>
  <c r="BY110" i="251"/>
  <c r="BX110" i="251"/>
  <c r="BW110" i="251"/>
  <c r="BV110" i="251"/>
  <c r="BU110" i="251"/>
  <c r="BT110" i="251"/>
  <c r="BS110" i="251"/>
  <c r="BR110" i="251"/>
  <c r="BQ110" i="251"/>
  <c r="BP110" i="251"/>
  <c r="BO110" i="251"/>
  <c r="BN110" i="251"/>
  <c r="BM110" i="251"/>
  <c r="BL110" i="251"/>
  <c r="BK110" i="251"/>
  <c r="BJ110" i="251"/>
  <c r="BI110" i="251"/>
  <c r="BH110" i="251"/>
  <c r="CC316" i="251"/>
  <c r="CA316" i="251"/>
  <c r="BZ316" i="251"/>
  <c r="BY316" i="251"/>
  <c r="BX316" i="251"/>
  <c r="BW316" i="251"/>
  <c r="BV316" i="251"/>
  <c r="BU316" i="251"/>
  <c r="BT316" i="251"/>
  <c r="BS316" i="251"/>
  <c r="BR316" i="251"/>
  <c r="BQ316" i="251"/>
  <c r="BP316" i="251"/>
  <c r="BO316" i="251"/>
  <c r="BN316" i="251"/>
  <c r="BM316" i="251"/>
  <c r="BL316" i="251"/>
  <c r="BK316" i="251"/>
  <c r="BJ316" i="251"/>
  <c r="BI316" i="251"/>
  <c r="BH316" i="251"/>
  <c r="CC159" i="251"/>
  <c r="CA159" i="251"/>
  <c r="BZ159" i="251"/>
  <c r="BY159" i="251"/>
  <c r="BX159" i="251"/>
  <c r="BW159" i="251"/>
  <c r="BV159" i="251"/>
  <c r="BU159" i="251"/>
  <c r="BT159" i="251"/>
  <c r="BS159" i="251"/>
  <c r="BR159" i="251"/>
  <c r="BQ159" i="251"/>
  <c r="BP159" i="251"/>
  <c r="BO159" i="251"/>
  <c r="BN159" i="251"/>
  <c r="BM159" i="251"/>
  <c r="BL159" i="251"/>
  <c r="BK159" i="251"/>
  <c r="BJ159" i="251"/>
  <c r="BI159" i="251"/>
  <c r="BH159" i="251"/>
  <c r="CC191" i="251"/>
  <c r="CA191" i="251"/>
  <c r="BZ191" i="251"/>
  <c r="BY191" i="251"/>
  <c r="BX191" i="251"/>
  <c r="BW191" i="251"/>
  <c r="BV191" i="251"/>
  <c r="BU191" i="251"/>
  <c r="BT191" i="251"/>
  <c r="BS191" i="251"/>
  <c r="BR191" i="251"/>
  <c r="BQ191" i="251"/>
  <c r="BP191" i="251"/>
  <c r="BO191" i="251"/>
  <c r="BN191" i="251"/>
  <c r="BM191" i="251"/>
  <c r="BL191" i="251"/>
  <c r="BK191" i="251"/>
  <c r="BJ191" i="251"/>
  <c r="BI191" i="251"/>
  <c r="BH191" i="251"/>
  <c r="CC109" i="251"/>
  <c r="CA109" i="251"/>
  <c r="BZ109" i="251"/>
  <c r="BY109" i="251"/>
  <c r="BX109" i="251"/>
  <c r="BW109" i="251"/>
  <c r="BV109" i="251"/>
  <c r="BU109" i="251"/>
  <c r="BT109" i="251"/>
  <c r="BS109" i="251"/>
  <c r="BR109" i="251"/>
  <c r="BQ109" i="251"/>
  <c r="BP109" i="251"/>
  <c r="BO109" i="251"/>
  <c r="BN109" i="251"/>
  <c r="BM109" i="251"/>
  <c r="BL109" i="251"/>
  <c r="BK109" i="251"/>
  <c r="BJ109" i="251"/>
  <c r="BI109" i="251"/>
  <c r="BH109" i="251"/>
  <c r="CC190" i="251"/>
  <c r="CA190" i="251"/>
  <c r="BZ190" i="251"/>
  <c r="BY190" i="251"/>
  <c r="BX190" i="251"/>
  <c r="BW190" i="251"/>
  <c r="BV190" i="251"/>
  <c r="BU190" i="251"/>
  <c r="BT190" i="251"/>
  <c r="BS190" i="251"/>
  <c r="BR190" i="251"/>
  <c r="BQ190" i="251"/>
  <c r="BP190" i="251"/>
  <c r="BO190" i="251"/>
  <c r="BN190" i="251"/>
  <c r="BM190" i="251"/>
  <c r="BL190" i="251"/>
  <c r="BK190" i="251"/>
  <c r="BJ190" i="251"/>
  <c r="BI190" i="251"/>
  <c r="BH190" i="251"/>
  <c r="CC360" i="251"/>
  <c r="CA360" i="251"/>
  <c r="BZ360" i="251"/>
  <c r="BY360" i="251"/>
  <c r="BX360" i="251"/>
  <c r="BW360" i="251"/>
  <c r="BV360" i="251"/>
  <c r="BU360" i="251"/>
  <c r="BT360" i="251"/>
  <c r="BS360" i="251"/>
  <c r="BR360" i="251"/>
  <c r="BQ360" i="251"/>
  <c r="BP360" i="251"/>
  <c r="BO360" i="251"/>
  <c r="BN360" i="251"/>
  <c r="BM360" i="251"/>
  <c r="BL360" i="251"/>
  <c r="BK360" i="251"/>
  <c r="BJ360" i="251"/>
  <c r="BI360" i="251"/>
  <c r="BH360" i="251"/>
  <c r="CC280" i="251"/>
  <c r="CA280" i="251"/>
  <c r="BZ280" i="251"/>
  <c r="BY280" i="251"/>
  <c r="BX280" i="251"/>
  <c r="BW280" i="251"/>
  <c r="BV280" i="251"/>
  <c r="BU280" i="251"/>
  <c r="BT280" i="251"/>
  <c r="BS280" i="251"/>
  <c r="BR280" i="251"/>
  <c r="BQ280" i="251"/>
  <c r="BP280" i="251"/>
  <c r="BO280" i="251"/>
  <c r="BN280" i="251"/>
  <c r="BM280" i="251"/>
  <c r="BL280" i="251"/>
  <c r="BK280" i="251"/>
  <c r="BJ280" i="251"/>
  <c r="BI280" i="251"/>
  <c r="BH280" i="251"/>
  <c r="CC256" i="251"/>
  <c r="CA256" i="251"/>
  <c r="BZ256" i="251"/>
  <c r="BY256" i="251"/>
  <c r="BX256" i="251"/>
  <c r="BW256" i="251"/>
  <c r="BV256" i="251"/>
  <c r="BU256" i="251"/>
  <c r="BT256" i="251"/>
  <c r="BS256" i="251"/>
  <c r="BR256" i="251"/>
  <c r="BQ256" i="251"/>
  <c r="BP256" i="251"/>
  <c r="BO256" i="251"/>
  <c r="BN256" i="251"/>
  <c r="BM256" i="251"/>
  <c r="BL256" i="251"/>
  <c r="BK256" i="251"/>
  <c r="BJ256" i="251"/>
  <c r="BI256" i="251"/>
  <c r="BH256" i="251"/>
  <c r="CC25" i="251"/>
  <c r="CA25" i="251"/>
  <c r="BZ25" i="251"/>
  <c r="BY25" i="251"/>
  <c r="BX25" i="251"/>
  <c r="BW25" i="251"/>
  <c r="BV25" i="251"/>
  <c r="BU25" i="251"/>
  <c r="BT25" i="251"/>
  <c r="BS25" i="251"/>
  <c r="BR25" i="251"/>
  <c r="BQ25" i="251"/>
  <c r="BP25" i="251"/>
  <c r="BO25" i="251"/>
  <c r="BN25" i="251"/>
  <c r="BM25" i="251"/>
  <c r="BL25" i="251"/>
  <c r="BK25" i="251"/>
  <c r="BJ25" i="251"/>
  <c r="BI25" i="251"/>
  <c r="BH25" i="251"/>
  <c r="CC158" i="251"/>
  <c r="CA158" i="251"/>
  <c r="BZ158" i="251"/>
  <c r="BY158" i="251"/>
  <c r="BX158" i="251"/>
  <c r="BW158" i="251"/>
  <c r="BV158" i="251"/>
  <c r="BU158" i="251"/>
  <c r="BT158" i="251"/>
  <c r="BS158" i="251"/>
  <c r="BR158" i="251"/>
  <c r="BQ158" i="251"/>
  <c r="BP158" i="251"/>
  <c r="BO158" i="251"/>
  <c r="BN158" i="251"/>
  <c r="BM158" i="251"/>
  <c r="BL158" i="251"/>
  <c r="BK158" i="251"/>
  <c r="BJ158" i="251"/>
  <c r="BI158" i="251"/>
  <c r="BH158" i="251"/>
  <c r="CC45" i="251"/>
  <c r="CA45" i="251"/>
  <c r="BZ45" i="251"/>
  <c r="BY45" i="251"/>
  <c r="BX45" i="251"/>
  <c r="BW45" i="251"/>
  <c r="BV45" i="251"/>
  <c r="BU45" i="251"/>
  <c r="BT45" i="251"/>
  <c r="BS45" i="251"/>
  <c r="BR45" i="251"/>
  <c r="BQ45" i="251"/>
  <c r="BP45" i="251"/>
  <c r="BO45" i="251"/>
  <c r="BN45" i="251"/>
  <c r="BM45" i="251"/>
  <c r="BL45" i="251"/>
  <c r="BK45" i="251"/>
  <c r="BJ45" i="251"/>
  <c r="BI45" i="251"/>
  <c r="BH45" i="251"/>
  <c r="CC157" i="251"/>
  <c r="CA157" i="251"/>
  <c r="BZ157" i="251"/>
  <c r="BY157" i="251"/>
  <c r="BX157" i="251"/>
  <c r="BW157" i="251"/>
  <c r="BV157" i="251"/>
  <c r="BU157" i="251"/>
  <c r="BT157" i="251"/>
  <c r="BS157" i="251"/>
  <c r="BR157" i="251"/>
  <c r="BQ157" i="251"/>
  <c r="BP157" i="251"/>
  <c r="BO157" i="251"/>
  <c r="BN157" i="251"/>
  <c r="BM157" i="251"/>
  <c r="BL157" i="251"/>
  <c r="BK157" i="251"/>
  <c r="BJ157" i="251"/>
  <c r="BI157" i="251"/>
  <c r="BH157" i="251"/>
  <c r="CC136" i="251"/>
  <c r="CA136" i="251"/>
  <c r="BZ136" i="251"/>
  <c r="BY136" i="251"/>
  <c r="BX136" i="251"/>
  <c r="BW136" i="251"/>
  <c r="BV136" i="251"/>
  <c r="BU136" i="251"/>
  <c r="BT136" i="251"/>
  <c r="BS136" i="251"/>
  <c r="BR136" i="251"/>
  <c r="BQ136" i="251"/>
  <c r="BP136" i="251"/>
  <c r="BO136" i="251"/>
  <c r="BN136" i="251"/>
  <c r="BM136" i="251"/>
  <c r="BL136" i="251"/>
  <c r="BK136" i="251"/>
  <c r="BJ136" i="251"/>
  <c r="BI136" i="251"/>
  <c r="BH136" i="251"/>
  <c r="CC44" i="251"/>
  <c r="CA44" i="251"/>
  <c r="BZ44" i="251"/>
  <c r="BY44" i="251"/>
  <c r="BX44" i="251"/>
  <c r="BW44" i="251"/>
  <c r="BV44" i="251"/>
  <c r="BU44" i="251"/>
  <c r="BT44" i="251"/>
  <c r="BS44" i="251"/>
  <c r="BR44" i="251"/>
  <c r="BQ44" i="251"/>
  <c r="BP44" i="251"/>
  <c r="BO44" i="251"/>
  <c r="BN44" i="251"/>
  <c r="BM44" i="251"/>
  <c r="BL44" i="251"/>
  <c r="BK44" i="251"/>
  <c r="BJ44" i="251"/>
  <c r="BI44" i="251"/>
  <c r="BH44" i="251"/>
  <c r="CC359" i="251"/>
  <c r="CA359" i="251"/>
  <c r="BZ359" i="251"/>
  <c r="BY359" i="251"/>
  <c r="BX359" i="251"/>
  <c r="BW359" i="251"/>
  <c r="BV359" i="251"/>
  <c r="BU359" i="251"/>
  <c r="BT359" i="251"/>
  <c r="BS359" i="251"/>
  <c r="BR359" i="251"/>
  <c r="BQ359" i="251"/>
  <c r="BP359" i="251"/>
  <c r="BO359" i="251"/>
  <c r="BN359" i="251"/>
  <c r="BM359" i="251"/>
  <c r="BL359" i="251"/>
  <c r="BK359" i="251"/>
  <c r="BJ359" i="251"/>
  <c r="BI359" i="251"/>
  <c r="BH359" i="251"/>
  <c r="CC382" i="251"/>
  <c r="CA382" i="251"/>
  <c r="BZ382" i="251"/>
  <c r="BY382" i="251"/>
  <c r="BX382" i="251"/>
  <c r="BW382" i="251"/>
  <c r="BV382" i="251"/>
  <c r="BU382" i="251"/>
  <c r="BT382" i="251"/>
  <c r="BS382" i="251"/>
  <c r="BR382" i="251"/>
  <c r="BQ382" i="251"/>
  <c r="BP382" i="251"/>
  <c r="BO382" i="251"/>
  <c r="BN382" i="251"/>
  <c r="BM382" i="251"/>
  <c r="BL382" i="251"/>
  <c r="BK382" i="251"/>
  <c r="BJ382" i="251"/>
  <c r="BI382" i="251"/>
  <c r="BH382" i="251"/>
  <c r="CC135" i="251"/>
  <c r="CA135" i="251"/>
  <c r="BZ135" i="251"/>
  <c r="BY135" i="251"/>
  <c r="BX135" i="251"/>
  <c r="BW135" i="251"/>
  <c r="BV135" i="251"/>
  <c r="BU135" i="251"/>
  <c r="BT135" i="251"/>
  <c r="BS135" i="251"/>
  <c r="BR135" i="251"/>
  <c r="BQ135" i="251"/>
  <c r="BP135" i="251"/>
  <c r="BO135" i="251"/>
  <c r="BN135" i="251"/>
  <c r="BM135" i="251"/>
  <c r="BL135" i="251"/>
  <c r="BK135" i="251"/>
  <c r="BJ135" i="251"/>
  <c r="BI135" i="251"/>
  <c r="BH135" i="251"/>
  <c r="CC255" i="251"/>
  <c r="CA255" i="251"/>
  <c r="BZ255" i="251"/>
  <c r="BY255" i="251"/>
  <c r="BX255" i="251"/>
  <c r="BW255" i="251"/>
  <c r="BV255" i="251"/>
  <c r="BU255" i="251"/>
  <c r="BT255" i="251"/>
  <c r="BS255" i="251"/>
  <c r="BR255" i="251"/>
  <c r="BQ255" i="251"/>
  <c r="BP255" i="251"/>
  <c r="BO255" i="251"/>
  <c r="BN255" i="251"/>
  <c r="BM255" i="251"/>
  <c r="BL255" i="251"/>
  <c r="BK255" i="251"/>
  <c r="BJ255" i="251"/>
  <c r="BI255" i="251"/>
  <c r="BH255" i="251"/>
  <c r="CC351" i="251"/>
  <c r="CA351" i="251"/>
  <c r="BZ351" i="251"/>
  <c r="BY351" i="251"/>
  <c r="BX351" i="251"/>
  <c r="BW351" i="251"/>
  <c r="BV351" i="251"/>
  <c r="BU351" i="251"/>
  <c r="BT351" i="251"/>
  <c r="BS351" i="251"/>
  <c r="BR351" i="251"/>
  <c r="BQ351" i="251"/>
  <c r="BP351" i="251"/>
  <c r="BO351" i="251"/>
  <c r="BN351" i="251"/>
  <c r="BM351" i="251"/>
  <c r="BL351" i="251"/>
  <c r="BK351" i="251"/>
  <c r="BJ351" i="251"/>
  <c r="BI351" i="251"/>
  <c r="BH351" i="251"/>
  <c r="CC325" i="251"/>
  <c r="CA325" i="251"/>
  <c r="BZ325" i="251"/>
  <c r="BY325" i="251"/>
  <c r="BX325" i="251"/>
  <c r="BW325" i="251"/>
  <c r="BV325" i="251"/>
  <c r="BU325" i="251"/>
  <c r="BT325" i="251"/>
  <c r="BS325" i="251"/>
  <c r="BR325" i="251"/>
  <c r="BQ325" i="251"/>
  <c r="BP325" i="251"/>
  <c r="BO325" i="251"/>
  <c r="BN325" i="251"/>
  <c r="BM325" i="251"/>
  <c r="BL325" i="251"/>
  <c r="BK325" i="251"/>
  <c r="BJ325" i="251"/>
  <c r="BI325" i="251"/>
  <c r="BH325" i="251"/>
  <c r="CC363" i="251"/>
  <c r="CA363" i="251"/>
  <c r="BZ363" i="251"/>
  <c r="BY363" i="251"/>
  <c r="BX363" i="251"/>
  <c r="BW363" i="251"/>
  <c r="BV363" i="251"/>
  <c r="BU363" i="251"/>
  <c r="BT363" i="251"/>
  <c r="BS363" i="251"/>
  <c r="BR363" i="251"/>
  <c r="BQ363" i="251"/>
  <c r="BP363" i="251"/>
  <c r="BO363" i="251"/>
  <c r="BN363" i="251"/>
  <c r="BM363" i="251"/>
  <c r="BL363" i="251"/>
  <c r="BK363" i="251"/>
  <c r="BJ363" i="251"/>
  <c r="BI363" i="251"/>
  <c r="BH363" i="251"/>
  <c r="CC254" i="251"/>
  <c r="CA254" i="251"/>
  <c r="BZ254" i="251"/>
  <c r="BY254" i="251"/>
  <c r="BX254" i="251"/>
  <c r="BW254" i="251"/>
  <c r="BV254" i="251"/>
  <c r="BU254" i="251"/>
  <c r="BT254" i="251"/>
  <c r="BS254" i="251"/>
  <c r="BR254" i="251"/>
  <c r="BQ254" i="251"/>
  <c r="BP254" i="251"/>
  <c r="BO254" i="251"/>
  <c r="BN254" i="251"/>
  <c r="BM254" i="251"/>
  <c r="BL254" i="251"/>
  <c r="BK254" i="251"/>
  <c r="BJ254" i="251"/>
  <c r="BI254" i="251"/>
  <c r="BH254" i="251"/>
  <c r="CC344" i="251"/>
  <c r="CA344" i="251"/>
  <c r="BZ344" i="251"/>
  <c r="BY344" i="251"/>
  <c r="BX344" i="251"/>
  <c r="BW344" i="251"/>
  <c r="BV344" i="251"/>
  <c r="BU344" i="251"/>
  <c r="BT344" i="251"/>
  <c r="BS344" i="251"/>
  <c r="BR344" i="251"/>
  <c r="BQ344" i="251"/>
  <c r="BP344" i="251"/>
  <c r="BO344" i="251"/>
  <c r="BN344" i="251"/>
  <c r="BM344" i="251"/>
  <c r="BL344" i="251"/>
  <c r="BK344" i="251"/>
  <c r="BJ344" i="251"/>
  <c r="BI344" i="251"/>
  <c r="BH344" i="251"/>
  <c r="CC350" i="251"/>
  <c r="CA350" i="251"/>
  <c r="BZ350" i="251"/>
  <c r="BY350" i="251"/>
  <c r="BX350" i="251"/>
  <c r="BW350" i="251"/>
  <c r="BV350" i="251"/>
  <c r="BU350" i="251"/>
  <c r="BT350" i="251"/>
  <c r="BS350" i="251"/>
  <c r="BR350" i="251"/>
  <c r="BQ350" i="251"/>
  <c r="BP350" i="251"/>
  <c r="BO350" i="251"/>
  <c r="BN350" i="251"/>
  <c r="BM350" i="251"/>
  <c r="BL350" i="251"/>
  <c r="BK350" i="251"/>
  <c r="BJ350" i="251"/>
  <c r="BI350" i="251"/>
  <c r="BH350" i="251"/>
  <c r="CC156" i="251"/>
  <c r="CA156" i="251"/>
  <c r="BZ156" i="251"/>
  <c r="BY156" i="251"/>
  <c r="BX156" i="251"/>
  <c r="BW156" i="251"/>
  <c r="BV156" i="251"/>
  <c r="BU156" i="251"/>
  <c r="BT156" i="251"/>
  <c r="BS156" i="251"/>
  <c r="BR156" i="251"/>
  <c r="BQ156" i="251"/>
  <c r="BP156" i="251"/>
  <c r="BO156" i="251"/>
  <c r="BN156" i="251"/>
  <c r="BM156" i="251"/>
  <c r="BL156" i="251"/>
  <c r="BK156" i="251"/>
  <c r="BJ156" i="251"/>
  <c r="BI156" i="251"/>
  <c r="BH156" i="251"/>
  <c r="CC79" i="251"/>
  <c r="CA79" i="251"/>
  <c r="BZ79" i="251"/>
  <c r="BY79" i="251"/>
  <c r="BX79" i="251"/>
  <c r="BW79" i="251"/>
  <c r="BV79" i="251"/>
  <c r="BU79" i="251"/>
  <c r="BT79" i="251"/>
  <c r="BS79" i="251"/>
  <c r="BR79" i="251"/>
  <c r="BQ79" i="251"/>
  <c r="BP79" i="251"/>
  <c r="BO79" i="251"/>
  <c r="BN79" i="251"/>
  <c r="BM79" i="251"/>
  <c r="BL79" i="251"/>
  <c r="BK79" i="251"/>
  <c r="BJ79" i="251"/>
  <c r="BI79" i="251"/>
  <c r="BH79" i="251"/>
  <c r="CC315" i="251"/>
  <c r="CA315" i="251"/>
  <c r="BZ315" i="251"/>
  <c r="BY315" i="251"/>
  <c r="BX315" i="251"/>
  <c r="BW315" i="251"/>
  <c r="BV315" i="251"/>
  <c r="BU315" i="251"/>
  <c r="BT315" i="251"/>
  <c r="BS315" i="251"/>
  <c r="BR315" i="251"/>
  <c r="BQ315" i="251"/>
  <c r="BP315" i="251"/>
  <c r="BO315" i="251"/>
  <c r="BN315" i="251"/>
  <c r="BM315" i="251"/>
  <c r="BL315" i="251"/>
  <c r="BK315" i="251"/>
  <c r="BJ315" i="251"/>
  <c r="BI315" i="251"/>
  <c r="BH315" i="251"/>
  <c r="CC24" i="251"/>
  <c r="CA24" i="251"/>
  <c r="BZ24" i="251"/>
  <c r="BY24" i="251"/>
  <c r="BX24" i="251"/>
  <c r="BW24" i="251"/>
  <c r="BV24" i="251"/>
  <c r="BU24" i="251"/>
  <c r="BT24" i="251"/>
  <c r="BS24" i="251"/>
  <c r="BR24" i="251"/>
  <c r="BQ24" i="251"/>
  <c r="BP24" i="251"/>
  <c r="BO24" i="251"/>
  <c r="BN24" i="251"/>
  <c r="BM24" i="251"/>
  <c r="BL24" i="251"/>
  <c r="BK24" i="251"/>
  <c r="BJ24" i="251"/>
  <c r="BI24" i="251"/>
  <c r="BH24" i="251"/>
  <c r="CC189" i="251"/>
  <c r="CA189" i="251"/>
  <c r="BZ189" i="251"/>
  <c r="BY189" i="251"/>
  <c r="BX189" i="251"/>
  <c r="BW189" i="251"/>
  <c r="BV189" i="251"/>
  <c r="BU189" i="251"/>
  <c r="BT189" i="251"/>
  <c r="BS189" i="251"/>
  <c r="BR189" i="251"/>
  <c r="BQ189" i="251"/>
  <c r="BP189" i="251"/>
  <c r="BO189" i="251"/>
  <c r="BN189" i="251"/>
  <c r="BM189" i="251"/>
  <c r="BL189" i="251"/>
  <c r="BK189" i="251"/>
  <c r="BJ189" i="251"/>
  <c r="BI189" i="251"/>
  <c r="BH189" i="251"/>
  <c r="CC33" i="251"/>
  <c r="CA33" i="251"/>
  <c r="BZ33" i="251"/>
  <c r="BY33" i="251"/>
  <c r="BX33" i="251"/>
  <c r="BW33" i="251"/>
  <c r="BV33" i="251"/>
  <c r="BU33" i="251"/>
  <c r="BT33" i="251"/>
  <c r="BS33" i="251"/>
  <c r="BR33" i="251"/>
  <c r="BQ33" i="251"/>
  <c r="BP33" i="251"/>
  <c r="BO33" i="251"/>
  <c r="BN33" i="251"/>
  <c r="BM33" i="251"/>
  <c r="BL33" i="251"/>
  <c r="BK33" i="251"/>
  <c r="BJ33" i="251"/>
  <c r="BI33" i="251"/>
  <c r="BH33" i="251"/>
  <c r="CC228" i="251"/>
  <c r="CA228" i="251"/>
  <c r="BZ228" i="251"/>
  <c r="BY228" i="251"/>
  <c r="BX228" i="251"/>
  <c r="BW228" i="251"/>
  <c r="BV228" i="251"/>
  <c r="BU228" i="251"/>
  <c r="BT228" i="251"/>
  <c r="BS228" i="251"/>
  <c r="BR228" i="251"/>
  <c r="BQ228" i="251"/>
  <c r="BP228" i="251"/>
  <c r="BO228" i="251"/>
  <c r="BN228" i="251"/>
  <c r="BM228" i="251"/>
  <c r="BL228" i="251"/>
  <c r="BK228" i="251"/>
  <c r="BJ228" i="251"/>
  <c r="BI228" i="251"/>
  <c r="BH228" i="251"/>
  <c r="CC314" i="251"/>
  <c r="CA314" i="251"/>
  <c r="BZ314" i="251"/>
  <c r="BY314" i="251"/>
  <c r="BX314" i="251"/>
  <c r="BW314" i="251"/>
  <c r="BV314" i="251"/>
  <c r="BU314" i="251"/>
  <c r="BT314" i="251"/>
  <c r="BS314" i="251"/>
  <c r="BR314" i="251"/>
  <c r="BQ314" i="251"/>
  <c r="BP314" i="251"/>
  <c r="BO314" i="251"/>
  <c r="BN314" i="251"/>
  <c r="BM314" i="251"/>
  <c r="BL314" i="251"/>
  <c r="BK314" i="251"/>
  <c r="BJ314" i="251"/>
  <c r="BI314" i="251"/>
  <c r="BH314" i="251"/>
  <c r="CC17" i="251"/>
  <c r="CA17" i="251"/>
  <c r="BZ17" i="251"/>
  <c r="BY17" i="251"/>
  <c r="BX17" i="251"/>
  <c r="BW17" i="251"/>
  <c r="BV17" i="251"/>
  <c r="BU17" i="251"/>
  <c r="BT17" i="251"/>
  <c r="BS17" i="251"/>
  <c r="BR17" i="251"/>
  <c r="BQ17" i="251"/>
  <c r="BP17" i="251"/>
  <c r="BO17" i="251"/>
  <c r="BN17" i="251"/>
  <c r="BM17" i="251"/>
  <c r="BL17" i="251"/>
  <c r="BK17" i="251"/>
  <c r="BJ17" i="251"/>
  <c r="BI17" i="251"/>
  <c r="BH17" i="251"/>
  <c r="CC188" i="251"/>
  <c r="CA188" i="251"/>
  <c r="BZ188" i="251"/>
  <c r="BY188" i="251"/>
  <c r="BX188" i="251"/>
  <c r="BW188" i="251"/>
  <c r="BV188" i="251"/>
  <c r="BU188" i="251"/>
  <c r="BT188" i="251"/>
  <c r="BS188" i="251"/>
  <c r="BR188" i="251"/>
  <c r="BQ188" i="251"/>
  <c r="BP188" i="251"/>
  <c r="BO188" i="251"/>
  <c r="BN188" i="251"/>
  <c r="BM188" i="251"/>
  <c r="BL188" i="251"/>
  <c r="BK188" i="251"/>
  <c r="BJ188" i="251"/>
  <c r="BI188" i="251"/>
  <c r="BH188" i="251"/>
  <c r="CC253" i="251"/>
  <c r="CA253" i="251"/>
  <c r="BZ253" i="251"/>
  <c r="BY253" i="251"/>
  <c r="BX253" i="251"/>
  <c r="BW253" i="251"/>
  <c r="BV253" i="251"/>
  <c r="BU253" i="251"/>
  <c r="BT253" i="251"/>
  <c r="BS253" i="251"/>
  <c r="BR253" i="251"/>
  <c r="BQ253" i="251"/>
  <c r="BP253" i="251"/>
  <c r="BO253" i="251"/>
  <c r="BN253" i="251"/>
  <c r="BM253" i="251"/>
  <c r="BL253" i="251"/>
  <c r="BK253" i="251"/>
  <c r="BJ253" i="251"/>
  <c r="BI253" i="251"/>
  <c r="BH253" i="251"/>
  <c r="CC227" i="251"/>
  <c r="CA227" i="251"/>
  <c r="BZ227" i="251"/>
  <c r="BY227" i="251"/>
  <c r="BX227" i="251"/>
  <c r="BW227" i="251"/>
  <c r="BV227" i="251"/>
  <c r="BU227" i="251"/>
  <c r="BT227" i="251"/>
  <c r="BS227" i="251"/>
  <c r="BR227" i="251"/>
  <c r="BQ227" i="251"/>
  <c r="BP227" i="251"/>
  <c r="BO227" i="251"/>
  <c r="BN227" i="251"/>
  <c r="BM227" i="251"/>
  <c r="BL227" i="251"/>
  <c r="BK227" i="251"/>
  <c r="BJ227" i="251"/>
  <c r="BI227" i="251"/>
  <c r="BH227" i="251"/>
  <c r="CC299" i="251"/>
  <c r="CA299" i="251"/>
  <c r="BZ299" i="251"/>
  <c r="BY299" i="251"/>
  <c r="BX299" i="251"/>
  <c r="BW299" i="251"/>
  <c r="BV299" i="251"/>
  <c r="BU299" i="251"/>
  <c r="BT299" i="251"/>
  <c r="BS299" i="251"/>
  <c r="BR299" i="251"/>
  <c r="BQ299" i="251"/>
  <c r="BP299" i="251"/>
  <c r="BO299" i="251"/>
  <c r="BN299" i="251"/>
  <c r="BM299" i="251"/>
  <c r="BL299" i="251"/>
  <c r="BK299" i="251"/>
  <c r="BJ299" i="251"/>
  <c r="BI299" i="251"/>
  <c r="BH299" i="251"/>
  <c r="CC298" i="251"/>
  <c r="CA298" i="251"/>
  <c r="BZ298" i="251"/>
  <c r="BY298" i="251"/>
  <c r="BX298" i="251"/>
  <c r="BW298" i="251"/>
  <c r="BV298" i="251"/>
  <c r="BU298" i="251"/>
  <c r="BT298" i="251"/>
  <c r="BS298" i="251"/>
  <c r="BR298" i="251"/>
  <c r="BQ298" i="251"/>
  <c r="BP298" i="251"/>
  <c r="BO298" i="251"/>
  <c r="BN298" i="251"/>
  <c r="BM298" i="251"/>
  <c r="BL298" i="251"/>
  <c r="BK298" i="251"/>
  <c r="BJ298" i="251"/>
  <c r="BI298" i="251"/>
  <c r="BH298" i="251"/>
  <c r="CC226" i="251"/>
  <c r="CA226" i="251"/>
  <c r="BZ226" i="251"/>
  <c r="BY226" i="251"/>
  <c r="BX226" i="251"/>
  <c r="BW226" i="251"/>
  <c r="BV226" i="251"/>
  <c r="BU226" i="251"/>
  <c r="BT226" i="251"/>
  <c r="BS226" i="251"/>
  <c r="BR226" i="251"/>
  <c r="BQ226" i="251"/>
  <c r="BP226" i="251"/>
  <c r="BO226" i="251"/>
  <c r="BN226" i="251"/>
  <c r="BM226" i="251"/>
  <c r="BL226" i="251"/>
  <c r="BK226" i="251"/>
  <c r="BJ226" i="251"/>
  <c r="BI226" i="251"/>
  <c r="BH226" i="251"/>
  <c r="CC108" i="251"/>
  <c r="CA108" i="251"/>
  <c r="BZ108" i="251"/>
  <c r="BY108" i="251"/>
  <c r="BX108" i="251"/>
  <c r="BW108" i="251"/>
  <c r="BV108" i="251"/>
  <c r="BU108" i="251"/>
  <c r="BT108" i="251"/>
  <c r="BS108" i="251"/>
  <c r="BR108" i="251"/>
  <c r="BQ108" i="251"/>
  <c r="BP108" i="251"/>
  <c r="BO108" i="251"/>
  <c r="BN108" i="251"/>
  <c r="BM108" i="251"/>
  <c r="BL108" i="251"/>
  <c r="BK108" i="251"/>
  <c r="BJ108" i="251"/>
  <c r="BI108" i="251"/>
  <c r="BH108" i="251"/>
  <c r="CC155" i="251"/>
  <c r="CA155" i="251"/>
  <c r="BZ155" i="251"/>
  <c r="BY155" i="251"/>
  <c r="BX155" i="251"/>
  <c r="BW155" i="251"/>
  <c r="BV155" i="251"/>
  <c r="BU155" i="251"/>
  <c r="BT155" i="251"/>
  <c r="BS155" i="251"/>
  <c r="BR155" i="251"/>
  <c r="BQ155" i="251"/>
  <c r="BP155" i="251"/>
  <c r="BO155" i="251"/>
  <c r="BN155" i="251"/>
  <c r="BM155" i="251"/>
  <c r="BL155" i="251"/>
  <c r="BK155" i="251"/>
  <c r="BJ155" i="251"/>
  <c r="BI155" i="251"/>
  <c r="BH155" i="251"/>
  <c r="CC107" i="251"/>
  <c r="CA107" i="251"/>
  <c r="BZ107" i="251"/>
  <c r="BY107" i="251"/>
  <c r="BX107" i="251"/>
  <c r="BW107" i="251"/>
  <c r="BV107" i="251"/>
  <c r="BU107" i="251"/>
  <c r="BT107" i="251"/>
  <c r="BS107" i="251"/>
  <c r="BR107" i="251"/>
  <c r="BQ107" i="251"/>
  <c r="BP107" i="251"/>
  <c r="BO107" i="251"/>
  <c r="BN107" i="251"/>
  <c r="BM107" i="251"/>
  <c r="BL107" i="251"/>
  <c r="BK107" i="251"/>
  <c r="BJ107" i="251"/>
  <c r="BI107" i="251"/>
  <c r="BH107" i="251"/>
  <c r="CC59" i="251"/>
  <c r="CA59" i="251"/>
  <c r="BZ59" i="251"/>
  <c r="BY59" i="251"/>
  <c r="BX59" i="251"/>
  <c r="BW59" i="251"/>
  <c r="BV59" i="251"/>
  <c r="BU59" i="251"/>
  <c r="BT59" i="251"/>
  <c r="BS59" i="251"/>
  <c r="BR59" i="251"/>
  <c r="BQ59" i="251"/>
  <c r="BP59" i="251"/>
  <c r="BO59" i="251"/>
  <c r="BN59" i="251"/>
  <c r="BM59" i="251"/>
  <c r="BL59" i="251"/>
  <c r="BK59" i="251"/>
  <c r="BJ59" i="251"/>
  <c r="BI59" i="251"/>
  <c r="BH59" i="251"/>
  <c r="CC154" i="251"/>
  <c r="CA154" i="251"/>
  <c r="BZ154" i="251"/>
  <c r="BY154" i="251"/>
  <c r="BX154" i="251"/>
  <c r="BW154" i="251"/>
  <c r="BV154" i="251"/>
  <c r="BU154" i="251"/>
  <c r="BT154" i="251"/>
  <c r="BS154" i="251"/>
  <c r="BR154" i="251"/>
  <c r="BQ154" i="251"/>
  <c r="BP154" i="251"/>
  <c r="BO154" i="251"/>
  <c r="BN154" i="251"/>
  <c r="BM154" i="251"/>
  <c r="BL154" i="251"/>
  <c r="BK154" i="251"/>
  <c r="BJ154" i="251"/>
  <c r="BI154" i="251"/>
  <c r="BH154" i="251"/>
  <c r="CC297" i="251"/>
  <c r="CA297" i="251"/>
  <c r="BZ297" i="251"/>
  <c r="BY297" i="251"/>
  <c r="BX297" i="251"/>
  <c r="BW297" i="251"/>
  <c r="BV297" i="251"/>
  <c r="BU297" i="251"/>
  <c r="BT297" i="251"/>
  <c r="BS297" i="251"/>
  <c r="BR297" i="251"/>
  <c r="BQ297" i="251"/>
  <c r="BP297" i="251"/>
  <c r="BO297" i="251"/>
  <c r="BN297" i="251"/>
  <c r="BM297" i="251"/>
  <c r="BL297" i="251"/>
  <c r="BK297" i="251"/>
  <c r="BJ297" i="251"/>
  <c r="BI297" i="251"/>
  <c r="BH297" i="251"/>
  <c r="CC377" i="251"/>
  <c r="CA377" i="251"/>
  <c r="BZ377" i="251"/>
  <c r="BY377" i="251"/>
  <c r="BX377" i="251"/>
  <c r="BW377" i="251"/>
  <c r="BV377" i="251"/>
  <c r="BU377" i="251"/>
  <c r="BT377" i="251"/>
  <c r="BS377" i="251"/>
  <c r="BR377" i="251"/>
  <c r="BQ377" i="251"/>
  <c r="BP377" i="251"/>
  <c r="BO377" i="251"/>
  <c r="BN377" i="251"/>
  <c r="BM377" i="251"/>
  <c r="BL377" i="251"/>
  <c r="BK377" i="251"/>
  <c r="BJ377" i="251"/>
  <c r="BI377" i="251"/>
  <c r="BH377" i="251"/>
  <c r="CC252" i="251"/>
  <c r="CA252" i="251"/>
  <c r="BZ252" i="251"/>
  <c r="BY252" i="251"/>
  <c r="BX252" i="251"/>
  <c r="BW252" i="251"/>
  <c r="BV252" i="251"/>
  <c r="BU252" i="251"/>
  <c r="BT252" i="251"/>
  <c r="BS252" i="251"/>
  <c r="BR252" i="251"/>
  <c r="BQ252" i="251"/>
  <c r="BP252" i="251"/>
  <c r="BO252" i="251"/>
  <c r="BN252" i="251"/>
  <c r="BM252" i="251"/>
  <c r="BL252" i="251"/>
  <c r="BK252" i="251"/>
  <c r="BJ252" i="251"/>
  <c r="BI252" i="251"/>
  <c r="BH252" i="251"/>
  <c r="CC362" i="251"/>
  <c r="CA362" i="251"/>
  <c r="BZ362" i="251"/>
  <c r="BY362" i="251"/>
  <c r="BX362" i="251"/>
  <c r="BW362" i="251"/>
  <c r="BV362" i="251"/>
  <c r="BU362" i="251"/>
  <c r="BT362" i="251"/>
  <c r="BS362" i="251"/>
  <c r="BR362" i="251"/>
  <c r="BQ362" i="251"/>
  <c r="BP362" i="251"/>
  <c r="BO362" i="251"/>
  <c r="BN362" i="251"/>
  <c r="BM362" i="251"/>
  <c r="BL362" i="251"/>
  <c r="BK362" i="251"/>
  <c r="BJ362" i="251"/>
  <c r="BI362" i="251"/>
  <c r="BH362" i="251"/>
  <c r="CC134" i="251"/>
  <c r="CA134" i="251"/>
  <c r="BZ134" i="251"/>
  <c r="BY134" i="251"/>
  <c r="BX134" i="251"/>
  <c r="BW134" i="251"/>
  <c r="BV134" i="251"/>
  <c r="BU134" i="251"/>
  <c r="BT134" i="251"/>
  <c r="BS134" i="251"/>
  <c r="BR134" i="251"/>
  <c r="BQ134" i="251"/>
  <c r="BP134" i="251"/>
  <c r="BO134" i="251"/>
  <c r="BN134" i="251"/>
  <c r="BM134" i="251"/>
  <c r="BL134" i="251"/>
  <c r="BK134" i="251"/>
  <c r="BJ134" i="251"/>
  <c r="BI134" i="251"/>
  <c r="BH134" i="251"/>
  <c r="CC133" i="251"/>
  <c r="CA133" i="251"/>
  <c r="BZ133" i="251"/>
  <c r="BY133" i="251"/>
  <c r="BX133" i="251"/>
  <c r="BW133" i="251"/>
  <c r="BV133" i="251"/>
  <c r="BU133" i="251"/>
  <c r="BT133" i="251"/>
  <c r="BS133" i="251"/>
  <c r="BR133" i="251"/>
  <c r="BQ133" i="251"/>
  <c r="BP133" i="251"/>
  <c r="BO133" i="251"/>
  <c r="BN133" i="251"/>
  <c r="BM133" i="251"/>
  <c r="BL133" i="251"/>
  <c r="BK133" i="251"/>
  <c r="BJ133" i="251"/>
  <c r="BI133" i="251"/>
  <c r="BH133" i="251"/>
  <c r="CC132" i="251"/>
  <c r="CA132" i="251"/>
  <c r="BZ132" i="251"/>
  <c r="BY132" i="251"/>
  <c r="BX132" i="251"/>
  <c r="BW132" i="251"/>
  <c r="BV132" i="251"/>
  <c r="BU132" i="251"/>
  <c r="BT132" i="251"/>
  <c r="BS132" i="251"/>
  <c r="BR132" i="251"/>
  <c r="BQ132" i="251"/>
  <c r="BP132" i="251"/>
  <c r="BO132" i="251"/>
  <c r="BN132" i="251"/>
  <c r="BM132" i="251"/>
  <c r="BL132" i="251"/>
  <c r="BK132" i="251"/>
  <c r="BJ132" i="251"/>
  <c r="BI132" i="251"/>
  <c r="BH132" i="251"/>
  <c r="CC367" i="251"/>
  <c r="CA367" i="251"/>
  <c r="BZ367" i="251"/>
  <c r="BY367" i="251"/>
  <c r="BX367" i="251"/>
  <c r="BW367" i="251"/>
  <c r="BV367" i="251"/>
  <c r="BU367" i="251"/>
  <c r="BT367" i="251"/>
  <c r="BS367" i="251"/>
  <c r="BR367" i="251"/>
  <c r="BQ367" i="251"/>
  <c r="BP367" i="251"/>
  <c r="BO367" i="251"/>
  <c r="BN367" i="251"/>
  <c r="BM367" i="251"/>
  <c r="BL367" i="251"/>
  <c r="BK367" i="251"/>
  <c r="BJ367" i="251"/>
  <c r="BI367" i="251"/>
  <c r="BH367" i="251"/>
  <c r="CC372" i="251"/>
  <c r="CA372" i="251"/>
  <c r="BZ372" i="251"/>
  <c r="BY372" i="251"/>
  <c r="BX372" i="251"/>
  <c r="BW372" i="251"/>
  <c r="BV372" i="251"/>
  <c r="BU372" i="251"/>
  <c r="BT372" i="251"/>
  <c r="BS372" i="251"/>
  <c r="BR372" i="251"/>
  <c r="BQ372" i="251"/>
  <c r="BP372" i="251"/>
  <c r="BO372" i="251"/>
  <c r="BN372" i="251"/>
  <c r="BM372" i="251"/>
  <c r="BL372" i="251"/>
  <c r="BK372" i="251"/>
  <c r="BJ372" i="251"/>
  <c r="BI372" i="251"/>
  <c r="BH372" i="251"/>
  <c r="CC16" i="251"/>
  <c r="CA16" i="251"/>
  <c r="BZ16" i="251"/>
  <c r="BY16" i="251"/>
  <c r="BX16" i="251"/>
  <c r="BW16" i="251"/>
  <c r="BV16" i="251"/>
  <c r="BU16" i="251"/>
  <c r="BT16" i="251"/>
  <c r="BS16" i="251"/>
  <c r="BR16" i="251"/>
  <c r="BQ16" i="251"/>
  <c r="BP16" i="251"/>
  <c r="BO16" i="251"/>
  <c r="BN16" i="251"/>
  <c r="BM16" i="251"/>
  <c r="BL16" i="251"/>
  <c r="BK16" i="251"/>
  <c r="BJ16" i="251"/>
  <c r="BI16" i="251"/>
  <c r="BH16" i="251"/>
  <c r="CC225" i="251"/>
  <c r="CA225" i="251"/>
  <c r="BZ225" i="251"/>
  <c r="BY225" i="251"/>
  <c r="BX225" i="251"/>
  <c r="BW225" i="251"/>
  <c r="BV225" i="251"/>
  <c r="BU225" i="251"/>
  <c r="BT225" i="251"/>
  <c r="BS225" i="251"/>
  <c r="BR225" i="251"/>
  <c r="BQ225" i="251"/>
  <c r="BP225" i="251"/>
  <c r="BO225" i="251"/>
  <c r="BN225" i="251"/>
  <c r="BM225" i="251"/>
  <c r="BL225" i="251"/>
  <c r="BK225" i="251"/>
  <c r="BJ225" i="251"/>
  <c r="BI225" i="251"/>
  <c r="BH225" i="251"/>
  <c r="CC279" i="251"/>
  <c r="CA279" i="251"/>
  <c r="BZ279" i="251"/>
  <c r="BY279" i="251"/>
  <c r="BX279" i="251"/>
  <c r="BW279" i="251"/>
  <c r="BV279" i="251"/>
  <c r="BU279" i="251"/>
  <c r="BT279" i="251"/>
  <c r="BS279" i="251"/>
  <c r="BR279" i="251"/>
  <c r="BQ279" i="251"/>
  <c r="BP279" i="251"/>
  <c r="BO279" i="251"/>
  <c r="BN279" i="251"/>
  <c r="BM279" i="251"/>
  <c r="BL279" i="251"/>
  <c r="BK279" i="251"/>
  <c r="BJ279" i="251"/>
  <c r="BI279" i="251"/>
  <c r="BH279" i="251"/>
  <c r="CC187" i="251"/>
  <c r="CA187" i="251"/>
  <c r="BZ187" i="251"/>
  <c r="BY187" i="251"/>
  <c r="BX187" i="251"/>
  <c r="BW187" i="251"/>
  <c r="BV187" i="251"/>
  <c r="BU187" i="251"/>
  <c r="BT187" i="251"/>
  <c r="BS187" i="251"/>
  <c r="BR187" i="251"/>
  <c r="BQ187" i="251"/>
  <c r="BP187" i="251"/>
  <c r="BO187" i="251"/>
  <c r="BN187" i="251"/>
  <c r="BM187" i="251"/>
  <c r="BL187" i="251"/>
  <c r="BK187" i="251"/>
  <c r="BJ187" i="251"/>
  <c r="BI187" i="251"/>
  <c r="BH187" i="251"/>
  <c r="CC251" i="251"/>
  <c r="CA251" i="251"/>
  <c r="BZ251" i="251"/>
  <c r="BY251" i="251"/>
  <c r="BX251" i="251"/>
  <c r="BW251" i="251"/>
  <c r="BV251" i="251"/>
  <c r="BU251" i="251"/>
  <c r="BT251" i="251"/>
  <c r="BS251" i="251"/>
  <c r="BR251" i="251"/>
  <c r="BQ251" i="251"/>
  <c r="BP251" i="251"/>
  <c r="BO251" i="251"/>
  <c r="BN251" i="251"/>
  <c r="BM251" i="251"/>
  <c r="BL251" i="251"/>
  <c r="BK251" i="251"/>
  <c r="BJ251" i="251"/>
  <c r="BI251" i="251"/>
  <c r="BH251" i="251"/>
  <c r="CC106" i="251"/>
  <c r="CA106" i="251"/>
  <c r="BZ106" i="251"/>
  <c r="BY106" i="251"/>
  <c r="BX106" i="251"/>
  <c r="BW106" i="251"/>
  <c r="BV106" i="251"/>
  <c r="BU106" i="251"/>
  <c r="BT106" i="251"/>
  <c r="BS106" i="251"/>
  <c r="BR106" i="251"/>
  <c r="BQ106" i="251"/>
  <c r="BP106" i="251"/>
  <c r="BO106" i="251"/>
  <c r="BN106" i="251"/>
  <c r="BM106" i="251"/>
  <c r="BL106" i="251"/>
  <c r="BK106" i="251"/>
  <c r="BJ106" i="251"/>
  <c r="BI106" i="251"/>
  <c r="BH106" i="251"/>
  <c r="CC15" i="251"/>
  <c r="CA15" i="251"/>
  <c r="BZ15" i="251"/>
  <c r="BY15" i="251"/>
  <c r="BX15" i="251"/>
  <c r="BW15" i="251"/>
  <c r="BV15" i="251"/>
  <c r="BU15" i="251"/>
  <c r="BT15" i="251"/>
  <c r="BS15" i="251"/>
  <c r="BR15" i="251"/>
  <c r="BQ15" i="251"/>
  <c r="BP15" i="251"/>
  <c r="BO15" i="251"/>
  <c r="BN15" i="251"/>
  <c r="BM15" i="251"/>
  <c r="BL15" i="251"/>
  <c r="BK15" i="251"/>
  <c r="BJ15" i="251"/>
  <c r="BI15" i="251"/>
  <c r="BH15" i="251"/>
  <c r="CC5" i="251"/>
  <c r="CA5" i="251"/>
  <c r="BZ5" i="251"/>
  <c r="BY5" i="251"/>
  <c r="BX5" i="251"/>
  <c r="BW5" i="251"/>
  <c r="BV5" i="251"/>
  <c r="BU5" i="251"/>
  <c r="BT5" i="251"/>
  <c r="BS5" i="251"/>
  <c r="BR5" i="251"/>
  <c r="BQ5" i="251"/>
  <c r="BP5" i="251"/>
  <c r="BO5" i="251"/>
  <c r="BN5" i="251"/>
  <c r="BM5" i="251"/>
  <c r="BL5" i="251"/>
  <c r="BK5" i="251"/>
  <c r="BJ5" i="251"/>
  <c r="BI5" i="251"/>
  <c r="BH5" i="251"/>
  <c r="CC14" i="251"/>
  <c r="CA14" i="251"/>
  <c r="BZ14" i="251"/>
  <c r="BY14" i="251"/>
  <c r="BX14" i="251"/>
  <c r="BW14" i="251"/>
  <c r="BV14" i="251"/>
  <c r="BU14" i="251"/>
  <c r="BT14" i="251"/>
  <c r="BS14" i="251"/>
  <c r="BR14" i="251"/>
  <c r="BQ14" i="251"/>
  <c r="BP14" i="251"/>
  <c r="BO14" i="251"/>
  <c r="BN14" i="251"/>
  <c r="BM14" i="251"/>
  <c r="BL14" i="251"/>
  <c r="BK14" i="251"/>
  <c r="BJ14" i="251"/>
  <c r="BI14" i="251"/>
  <c r="BH14" i="251"/>
  <c r="CC105" i="251"/>
  <c r="CA105" i="251"/>
  <c r="BZ105" i="251"/>
  <c r="BY105" i="251"/>
  <c r="BX105" i="251"/>
  <c r="BW105" i="251"/>
  <c r="BV105" i="251"/>
  <c r="BU105" i="251"/>
  <c r="BT105" i="251"/>
  <c r="BS105" i="251"/>
  <c r="BR105" i="251"/>
  <c r="BQ105" i="251"/>
  <c r="BP105" i="251"/>
  <c r="BO105" i="251"/>
  <c r="BN105" i="251"/>
  <c r="BM105" i="251"/>
  <c r="BL105" i="251"/>
  <c r="BK105" i="251"/>
  <c r="BJ105" i="251"/>
  <c r="BI105" i="251"/>
  <c r="BH105" i="251"/>
  <c r="CC13" i="251"/>
  <c r="CA13" i="251"/>
  <c r="BZ13" i="251"/>
  <c r="BY13" i="251"/>
  <c r="BX13" i="251"/>
  <c r="BW13" i="251"/>
  <c r="BV13" i="251"/>
  <c r="BU13" i="251"/>
  <c r="BT13" i="251"/>
  <c r="BS13" i="251"/>
  <c r="BR13" i="251"/>
  <c r="BQ13" i="251"/>
  <c r="BP13" i="251"/>
  <c r="BO13" i="251"/>
  <c r="BN13" i="251"/>
  <c r="BM13" i="251"/>
  <c r="BL13" i="251"/>
  <c r="BK13" i="251"/>
  <c r="BJ13" i="251"/>
  <c r="BI13" i="251"/>
  <c r="BH13" i="251"/>
  <c r="CC12" i="251"/>
  <c r="CA12" i="251"/>
  <c r="BZ12" i="251"/>
  <c r="BY12" i="251"/>
  <c r="BX12" i="251"/>
  <c r="BW12" i="251"/>
  <c r="BV12" i="251"/>
  <c r="BU12" i="251"/>
  <c r="BT12" i="251"/>
  <c r="BS12" i="251"/>
  <c r="BR12" i="251"/>
  <c r="BQ12" i="251"/>
  <c r="BP12" i="251"/>
  <c r="BO12" i="251"/>
  <c r="BN12" i="251"/>
  <c r="BM12" i="251"/>
  <c r="BL12" i="251"/>
  <c r="BK12" i="251"/>
  <c r="BJ12" i="251"/>
  <c r="BI12" i="251"/>
  <c r="BH12" i="251"/>
  <c r="CC224" i="251"/>
  <c r="CA224" i="251"/>
  <c r="BZ224" i="251"/>
  <c r="BY224" i="251"/>
  <c r="BX224" i="251"/>
  <c r="BW224" i="251"/>
  <c r="BV224" i="251"/>
  <c r="BU224" i="251"/>
  <c r="BT224" i="251"/>
  <c r="BS224" i="251"/>
  <c r="BR224" i="251"/>
  <c r="BQ224" i="251"/>
  <c r="BP224" i="251"/>
  <c r="BO224" i="251"/>
  <c r="BN224" i="251"/>
  <c r="BM224" i="251"/>
  <c r="BL224" i="251"/>
  <c r="BK224" i="251"/>
  <c r="BJ224" i="251"/>
  <c r="BI224" i="251"/>
  <c r="BH224" i="251"/>
  <c r="CC58" i="251"/>
  <c r="CA58" i="251"/>
  <c r="BZ58" i="251"/>
  <c r="BY58" i="251"/>
  <c r="BX58" i="251"/>
  <c r="BW58" i="251"/>
  <c r="BV58" i="251"/>
  <c r="BU58" i="251"/>
  <c r="BT58" i="251"/>
  <c r="BS58" i="251"/>
  <c r="BR58" i="251"/>
  <c r="BQ58" i="251"/>
  <c r="BP58" i="251"/>
  <c r="BO58" i="251"/>
  <c r="BN58" i="251"/>
  <c r="BM58" i="251"/>
  <c r="BL58" i="251"/>
  <c r="BK58" i="251"/>
  <c r="BJ58" i="251"/>
  <c r="BI58" i="251"/>
  <c r="BH58" i="251"/>
  <c r="CC104" i="251"/>
  <c r="CA104" i="251"/>
  <c r="BZ104" i="251"/>
  <c r="BY104" i="251"/>
  <c r="BX104" i="251"/>
  <c r="BW104" i="251"/>
  <c r="BV104" i="251"/>
  <c r="BU104" i="251"/>
  <c r="BT104" i="251"/>
  <c r="BS104" i="251"/>
  <c r="BR104" i="251"/>
  <c r="BQ104" i="251"/>
  <c r="BP104" i="251"/>
  <c r="BO104" i="251"/>
  <c r="BN104" i="251"/>
  <c r="BM104" i="251"/>
  <c r="BL104" i="251"/>
  <c r="BK104" i="251"/>
  <c r="BJ104" i="251"/>
  <c r="BI104" i="251"/>
  <c r="BH104" i="251"/>
  <c r="CC296" i="251"/>
  <c r="CA296" i="251"/>
  <c r="BZ296" i="251"/>
  <c r="BY296" i="251"/>
  <c r="BX296" i="251"/>
  <c r="BW296" i="251"/>
  <c r="BV296" i="251"/>
  <c r="BU296" i="251"/>
  <c r="BT296" i="251"/>
  <c r="BS296" i="251"/>
  <c r="BR296" i="251"/>
  <c r="BQ296" i="251"/>
  <c r="BP296" i="251"/>
  <c r="BO296" i="251"/>
  <c r="BN296" i="251"/>
  <c r="BM296" i="251"/>
  <c r="BL296" i="251"/>
  <c r="BK296" i="251"/>
  <c r="BJ296" i="251"/>
  <c r="BI296" i="251"/>
  <c r="BH296" i="251"/>
  <c r="CC250" i="251"/>
  <c r="CA250" i="251"/>
  <c r="BZ250" i="251"/>
  <c r="BY250" i="251"/>
  <c r="BX250" i="251"/>
  <c r="BW250" i="251"/>
  <c r="BV250" i="251"/>
  <c r="BU250" i="251"/>
  <c r="BT250" i="251"/>
  <c r="BS250" i="251"/>
  <c r="BR250" i="251"/>
  <c r="BQ250" i="251"/>
  <c r="BP250" i="251"/>
  <c r="BO250" i="251"/>
  <c r="BN250" i="251"/>
  <c r="BM250" i="251"/>
  <c r="BL250" i="251"/>
  <c r="BK250" i="251"/>
  <c r="BJ250" i="251"/>
  <c r="BI250" i="251"/>
  <c r="BH250" i="251"/>
  <c r="CC23" i="251"/>
  <c r="CA23" i="251"/>
  <c r="BZ23" i="251"/>
  <c r="BY23" i="251"/>
  <c r="BX23" i="251"/>
  <c r="BW23" i="251"/>
  <c r="BV23" i="251"/>
  <c r="BU23" i="251"/>
  <c r="BT23" i="251"/>
  <c r="BS23" i="251"/>
  <c r="BR23" i="251"/>
  <c r="BQ23" i="251"/>
  <c r="BP23" i="251"/>
  <c r="BO23" i="251"/>
  <c r="BN23" i="251"/>
  <c r="BM23" i="251"/>
  <c r="BL23" i="251"/>
  <c r="BK23" i="251"/>
  <c r="BJ23" i="251"/>
  <c r="BI23" i="251"/>
  <c r="BH23" i="251"/>
  <c r="CC153" i="251"/>
  <c r="CA153" i="251"/>
  <c r="BZ153" i="251"/>
  <c r="BY153" i="251"/>
  <c r="BX153" i="251"/>
  <c r="BW153" i="251"/>
  <c r="BV153" i="251"/>
  <c r="BU153" i="251"/>
  <c r="BT153" i="251"/>
  <c r="BS153" i="251"/>
  <c r="BR153" i="251"/>
  <c r="BQ153" i="251"/>
  <c r="BP153" i="251"/>
  <c r="BO153" i="251"/>
  <c r="BN153" i="251"/>
  <c r="BM153" i="251"/>
  <c r="BL153" i="251"/>
  <c r="BK153" i="251"/>
  <c r="BJ153" i="251"/>
  <c r="BI153" i="251"/>
  <c r="BH153" i="251"/>
  <c r="CC223" i="251"/>
  <c r="CA223" i="251"/>
  <c r="BZ223" i="251"/>
  <c r="BY223" i="251"/>
  <c r="BX223" i="251"/>
  <c r="BW223" i="251"/>
  <c r="BV223" i="251"/>
  <c r="BU223" i="251"/>
  <c r="BT223" i="251"/>
  <c r="BS223" i="251"/>
  <c r="BR223" i="251"/>
  <c r="BQ223" i="251"/>
  <c r="BP223" i="251"/>
  <c r="BO223" i="251"/>
  <c r="BN223" i="251"/>
  <c r="BM223" i="251"/>
  <c r="BL223" i="251"/>
  <c r="BK223" i="251"/>
  <c r="BJ223" i="251"/>
  <c r="BI223" i="251"/>
  <c r="BH223" i="251"/>
  <c r="CC249" i="251"/>
  <c r="CA249" i="251"/>
  <c r="BZ249" i="251"/>
  <c r="BY249" i="251"/>
  <c r="BX249" i="251"/>
  <c r="BW249" i="251"/>
  <c r="BV249" i="251"/>
  <c r="BU249" i="251"/>
  <c r="BT249" i="251"/>
  <c r="BS249" i="251"/>
  <c r="BR249" i="251"/>
  <c r="BQ249" i="251"/>
  <c r="BP249" i="251"/>
  <c r="BO249" i="251"/>
  <c r="BN249" i="251"/>
  <c r="BM249" i="251"/>
  <c r="BL249" i="251"/>
  <c r="BK249" i="251"/>
  <c r="BJ249" i="251"/>
  <c r="BI249" i="251"/>
  <c r="BH249" i="251"/>
  <c r="CC324" i="251"/>
  <c r="CA324" i="251"/>
  <c r="BZ324" i="251"/>
  <c r="BY324" i="251"/>
  <c r="BX324" i="251"/>
  <c r="BW324" i="251"/>
  <c r="BV324" i="251"/>
  <c r="BU324" i="251"/>
  <c r="BT324" i="251"/>
  <c r="BS324" i="251"/>
  <c r="BR324" i="251"/>
  <c r="BQ324" i="251"/>
  <c r="BP324" i="251"/>
  <c r="BO324" i="251"/>
  <c r="BN324" i="251"/>
  <c r="BM324" i="251"/>
  <c r="BL324" i="251"/>
  <c r="BK324" i="251"/>
  <c r="BJ324" i="251"/>
  <c r="BI324" i="251"/>
  <c r="BH324" i="251"/>
  <c r="CC248" i="251"/>
  <c r="CA248" i="251"/>
  <c r="BZ248" i="251"/>
  <c r="BY248" i="251"/>
  <c r="BX248" i="251"/>
  <c r="BW248" i="251"/>
  <c r="BV248" i="251"/>
  <c r="BU248" i="251"/>
  <c r="BT248" i="251"/>
  <c r="BS248" i="251"/>
  <c r="BR248" i="251"/>
  <c r="BQ248" i="251"/>
  <c r="BP248" i="251"/>
  <c r="BO248" i="251"/>
  <c r="BN248" i="251"/>
  <c r="BM248" i="251"/>
  <c r="BL248" i="251"/>
  <c r="BK248" i="251"/>
  <c r="BJ248" i="251"/>
  <c r="BI248" i="251"/>
  <c r="BH248" i="251"/>
  <c r="CC186" i="251"/>
  <c r="CA186" i="251"/>
  <c r="BZ186" i="251"/>
  <c r="BY186" i="251"/>
  <c r="BX186" i="251"/>
  <c r="BW186" i="251"/>
  <c r="BV186" i="251"/>
  <c r="BU186" i="251"/>
  <c r="BT186" i="251"/>
  <c r="BS186" i="251"/>
  <c r="BR186" i="251"/>
  <c r="BQ186" i="251"/>
  <c r="BP186" i="251"/>
  <c r="BO186" i="251"/>
  <c r="BN186" i="251"/>
  <c r="BM186" i="251"/>
  <c r="BL186" i="251"/>
  <c r="BK186" i="251"/>
  <c r="BJ186" i="251"/>
  <c r="BI186" i="251"/>
  <c r="BH186" i="251"/>
  <c r="CC103" i="251"/>
  <c r="CA103" i="251"/>
  <c r="BZ103" i="251"/>
  <c r="BY103" i="251"/>
  <c r="BX103" i="251"/>
  <c r="BW103" i="251"/>
  <c r="BV103" i="251"/>
  <c r="BU103" i="251"/>
  <c r="BT103" i="251"/>
  <c r="BS103" i="251"/>
  <c r="BR103" i="251"/>
  <c r="BQ103" i="251"/>
  <c r="BP103" i="251"/>
  <c r="BO103" i="251"/>
  <c r="BN103" i="251"/>
  <c r="BM103" i="251"/>
  <c r="BL103" i="251"/>
  <c r="BK103" i="251"/>
  <c r="BJ103" i="251"/>
  <c r="BI103" i="251"/>
  <c r="BH103" i="251"/>
  <c r="CC323" i="251"/>
  <c r="CA323" i="251"/>
  <c r="BZ323" i="251"/>
  <c r="BY323" i="251"/>
  <c r="BX323" i="251"/>
  <c r="BW323" i="251"/>
  <c r="BV323" i="251"/>
  <c r="BU323" i="251"/>
  <c r="BT323" i="251"/>
  <c r="BS323" i="251"/>
  <c r="BR323" i="251"/>
  <c r="BQ323" i="251"/>
  <c r="BP323" i="251"/>
  <c r="BO323" i="251"/>
  <c r="BN323" i="251"/>
  <c r="BM323" i="251"/>
  <c r="BL323" i="251"/>
  <c r="BK323" i="251"/>
  <c r="BJ323" i="251"/>
  <c r="BI323" i="251"/>
  <c r="BH323" i="251"/>
  <c r="CC102" i="251"/>
  <c r="CA102" i="251"/>
  <c r="BZ102" i="251"/>
  <c r="BY102" i="251"/>
  <c r="BX102" i="251"/>
  <c r="BW102" i="251"/>
  <c r="BV102" i="251"/>
  <c r="BU102" i="251"/>
  <c r="BT102" i="251"/>
  <c r="BS102" i="251"/>
  <c r="BR102" i="251"/>
  <c r="BQ102" i="251"/>
  <c r="BP102" i="251"/>
  <c r="BO102" i="251"/>
  <c r="BN102" i="251"/>
  <c r="BM102" i="251"/>
  <c r="BL102" i="251"/>
  <c r="BK102" i="251"/>
  <c r="BJ102" i="251"/>
  <c r="BI102" i="251"/>
  <c r="BH102" i="251"/>
  <c r="CC57" i="251"/>
  <c r="CA57" i="251"/>
  <c r="BZ57" i="251"/>
  <c r="BY57" i="251"/>
  <c r="BX57" i="251"/>
  <c r="BW57" i="251"/>
  <c r="BV57" i="251"/>
  <c r="BU57" i="251"/>
  <c r="BT57" i="251"/>
  <c r="BS57" i="251"/>
  <c r="BR57" i="251"/>
  <c r="BQ57" i="251"/>
  <c r="BP57" i="251"/>
  <c r="BO57" i="251"/>
  <c r="BN57" i="251"/>
  <c r="BM57" i="251"/>
  <c r="BL57" i="251"/>
  <c r="BK57" i="251"/>
  <c r="BJ57" i="251"/>
  <c r="BI57" i="251"/>
  <c r="BH57" i="251"/>
  <c r="CC78" i="251"/>
  <c r="CA78" i="251"/>
  <c r="BZ78" i="251"/>
  <c r="BY78" i="251"/>
  <c r="BX78" i="251"/>
  <c r="BW78" i="251"/>
  <c r="BV78" i="251"/>
  <c r="BU78" i="251"/>
  <c r="BT78" i="251"/>
  <c r="BS78" i="251"/>
  <c r="BR78" i="251"/>
  <c r="BQ78" i="251"/>
  <c r="BP78" i="251"/>
  <c r="BO78" i="251"/>
  <c r="BN78" i="251"/>
  <c r="BM78" i="251"/>
  <c r="BL78" i="251"/>
  <c r="BK78" i="251"/>
  <c r="BJ78" i="251"/>
  <c r="BI78" i="251"/>
  <c r="BH78" i="251"/>
  <c r="CC185" i="251"/>
  <c r="CA185" i="251"/>
  <c r="BZ185" i="251"/>
  <c r="BY185" i="251"/>
  <c r="BX185" i="251"/>
  <c r="BW185" i="251"/>
  <c r="BV185" i="251"/>
  <c r="BU185" i="251"/>
  <c r="BT185" i="251"/>
  <c r="BS185" i="251"/>
  <c r="BR185" i="251"/>
  <c r="BQ185" i="251"/>
  <c r="BP185" i="251"/>
  <c r="BO185" i="251"/>
  <c r="BN185" i="251"/>
  <c r="BM185" i="251"/>
  <c r="BL185" i="251"/>
  <c r="BK185" i="251"/>
  <c r="BJ185" i="251"/>
  <c r="BI185" i="251"/>
  <c r="BH185" i="251"/>
  <c r="CC77" i="251"/>
  <c r="CA77" i="251"/>
  <c r="BZ77" i="251"/>
  <c r="BY77" i="251"/>
  <c r="BX77" i="251"/>
  <c r="BW77" i="251"/>
  <c r="BV77" i="251"/>
  <c r="BU77" i="251"/>
  <c r="BT77" i="251"/>
  <c r="BS77" i="251"/>
  <c r="BR77" i="251"/>
  <c r="BQ77" i="251"/>
  <c r="BP77" i="251"/>
  <c r="BO77" i="251"/>
  <c r="BN77" i="251"/>
  <c r="BM77" i="251"/>
  <c r="BL77" i="251"/>
  <c r="BK77" i="251"/>
  <c r="BJ77" i="251"/>
  <c r="BI77" i="251"/>
  <c r="BH77" i="251"/>
  <c r="CC43" i="251"/>
  <c r="CA43" i="251"/>
  <c r="BZ43" i="251"/>
  <c r="BY43" i="251"/>
  <c r="BX43" i="251"/>
  <c r="BW43" i="251"/>
  <c r="BV43" i="251"/>
  <c r="BU43" i="251"/>
  <c r="BT43" i="251"/>
  <c r="BS43" i="251"/>
  <c r="BR43" i="251"/>
  <c r="BQ43" i="251"/>
  <c r="BP43" i="251"/>
  <c r="BO43" i="251"/>
  <c r="BN43" i="251"/>
  <c r="BM43" i="251"/>
  <c r="BL43" i="251"/>
  <c r="BK43" i="251"/>
  <c r="BJ43" i="251"/>
  <c r="BI43" i="251"/>
  <c r="BH43" i="251"/>
  <c r="CC101" i="251"/>
  <c r="CA101" i="251"/>
  <c r="BZ101" i="251"/>
  <c r="BY101" i="251"/>
  <c r="BX101" i="251"/>
  <c r="BW101" i="251"/>
  <c r="BV101" i="251"/>
  <c r="BU101" i="251"/>
  <c r="BT101" i="251"/>
  <c r="BS101" i="251"/>
  <c r="BR101" i="251"/>
  <c r="BQ101" i="251"/>
  <c r="BP101" i="251"/>
  <c r="BO101" i="251"/>
  <c r="BN101" i="251"/>
  <c r="BM101" i="251"/>
  <c r="BL101" i="251"/>
  <c r="BK101" i="251"/>
  <c r="BJ101" i="251"/>
  <c r="BI101" i="251"/>
  <c r="BH101" i="251"/>
  <c r="CC371" i="251"/>
  <c r="CA371" i="251"/>
  <c r="BZ371" i="251"/>
  <c r="BY371" i="251"/>
  <c r="BX371" i="251"/>
  <c r="BW371" i="251"/>
  <c r="BV371" i="251"/>
  <c r="BU371" i="251"/>
  <c r="BT371" i="251"/>
  <c r="BS371" i="251"/>
  <c r="BR371" i="251"/>
  <c r="BQ371" i="251"/>
  <c r="BP371" i="251"/>
  <c r="BO371" i="251"/>
  <c r="BN371" i="251"/>
  <c r="BM371" i="251"/>
  <c r="BL371" i="251"/>
  <c r="BK371" i="251"/>
  <c r="BJ371" i="251"/>
  <c r="BI371" i="251"/>
  <c r="BH371" i="251"/>
  <c r="CC131" i="251"/>
  <c r="CA131" i="251"/>
  <c r="BZ131" i="251"/>
  <c r="BY131" i="251"/>
  <c r="BX131" i="251"/>
  <c r="BW131" i="251"/>
  <c r="BV131" i="251"/>
  <c r="BU131" i="251"/>
  <c r="BT131" i="251"/>
  <c r="BS131" i="251"/>
  <c r="BR131" i="251"/>
  <c r="BQ131" i="251"/>
  <c r="BP131" i="251"/>
  <c r="BO131" i="251"/>
  <c r="BN131" i="251"/>
  <c r="BM131" i="251"/>
  <c r="BL131" i="251"/>
  <c r="BK131" i="251"/>
  <c r="BJ131" i="251"/>
  <c r="BI131" i="251"/>
  <c r="BH131" i="251"/>
  <c r="CC76" i="251"/>
  <c r="CA76" i="251"/>
  <c r="BZ76" i="251"/>
  <c r="BY76" i="251"/>
  <c r="BX76" i="251"/>
  <c r="BW76" i="251"/>
  <c r="BV76" i="251"/>
  <c r="BU76" i="251"/>
  <c r="BT76" i="251"/>
  <c r="BS76" i="251"/>
  <c r="BR76" i="251"/>
  <c r="BQ76" i="251"/>
  <c r="BP76" i="251"/>
  <c r="BO76" i="251"/>
  <c r="BN76" i="251"/>
  <c r="BM76" i="251"/>
  <c r="BL76" i="251"/>
  <c r="BK76" i="251"/>
  <c r="BJ76" i="251"/>
  <c r="BI76" i="251"/>
  <c r="BH76" i="251"/>
  <c r="CC184" i="251"/>
  <c r="CA184" i="251"/>
  <c r="BZ184" i="251"/>
  <c r="BY184" i="251"/>
  <c r="BX184" i="251"/>
  <c r="BW184" i="251"/>
  <c r="BV184" i="251"/>
  <c r="BU184" i="251"/>
  <c r="BT184" i="251"/>
  <c r="BS184" i="251"/>
  <c r="BR184" i="251"/>
  <c r="BQ184" i="251"/>
  <c r="BP184" i="251"/>
  <c r="BO184" i="251"/>
  <c r="BN184" i="251"/>
  <c r="BM184" i="251"/>
  <c r="BL184" i="251"/>
  <c r="BK184" i="251"/>
  <c r="BJ184" i="251"/>
  <c r="BI184" i="251"/>
  <c r="BH184" i="251"/>
  <c r="CC183" i="251"/>
  <c r="CA183" i="251"/>
  <c r="BZ183" i="251"/>
  <c r="BY183" i="251"/>
  <c r="BX183" i="251"/>
  <c r="BW183" i="251"/>
  <c r="BV183" i="251"/>
  <c r="BU183" i="251"/>
  <c r="BT183" i="251"/>
  <c r="BS183" i="251"/>
  <c r="BR183" i="251"/>
  <c r="BQ183" i="251"/>
  <c r="BP183" i="251"/>
  <c r="BO183" i="251"/>
  <c r="BN183" i="251"/>
  <c r="BM183" i="251"/>
  <c r="BL183" i="251"/>
  <c r="BK183" i="251"/>
  <c r="BJ183" i="251"/>
  <c r="BI183" i="251"/>
  <c r="BH183" i="251"/>
  <c r="CC247" i="251"/>
  <c r="CA247" i="251"/>
  <c r="BZ247" i="251"/>
  <c r="BY247" i="251"/>
  <c r="BX247" i="251"/>
  <c r="BW247" i="251"/>
  <c r="BV247" i="251"/>
  <c r="BU247" i="251"/>
  <c r="BT247" i="251"/>
  <c r="BS247" i="251"/>
  <c r="BR247" i="251"/>
  <c r="BQ247" i="251"/>
  <c r="BP247" i="251"/>
  <c r="BO247" i="251"/>
  <c r="BN247" i="251"/>
  <c r="BM247" i="251"/>
  <c r="BL247" i="251"/>
  <c r="BK247" i="251"/>
  <c r="BJ247" i="251"/>
  <c r="BI247" i="251"/>
  <c r="BH247" i="251"/>
  <c r="CC182" i="251"/>
  <c r="CA182" i="251"/>
  <c r="BZ182" i="251"/>
  <c r="BY182" i="251"/>
  <c r="BX182" i="251"/>
  <c r="BW182" i="251"/>
  <c r="BV182" i="251"/>
  <c r="BU182" i="251"/>
  <c r="BT182" i="251"/>
  <c r="BS182" i="251"/>
  <c r="BR182" i="251"/>
  <c r="BQ182" i="251"/>
  <c r="BP182" i="251"/>
  <c r="BO182" i="251"/>
  <c r="BN182" i="251"/>
  <c r="BM182" i="251"/>
  <c r="BL182" i="251"/>
  <c r="BK182" i="251"/>
  <c r="BJ182" i="251"/>
  <c r="BI182" i="251"/>
  <c r="BH182" i="251"/>
  <c r="CC295" i="251"/>
  <c r="CA295" i="251"/>
  <c r="BZ295" i="251"/>
  <c r="BY295" i="251"/>
  <c r="BX295" i="251"/>
  <c r="BW295" i="251"/>
  <c r="BV295" i="251"/>
  <c r="BU295" i="251"/>
  <c r="BT295" i="251"/>
  <c r="BS295" i="251"/>
  <c r="BR295" i="251"/>
  <c r="BQ295" i="251"/>
  <c r="BP295" i="251"/>
  <c r="BO295" i="251"/>
  <c r="BN295" i="251"/>
  <c r="BM295" i="251"/>
  <c r="BL295" i="251"/>
  <c r="BK295" i="251"/>
  <c r="BJ295" i="251"/>
  <c r="BI295" i="251"/>
  <c r="BH295" i="251"/>
  <c r="CC130" i="251"/>
  <c r="CA130" i="251"/>
  <c r="BZ130" i="251"/>
  <c r="BY130" i="251"/>
  <c r="BX130" i="251"/>
  <c r="BW130" i="251"/>
  <c r="BV130" i="251"/>
  <c r="BU130" i="251"/>
  <c r="BT130" i="251"/>
  <c r="BS130" i="251"/>
  <c r="BR130" i="251"/>
  <c r="BQ130" i="251"/>
  <c r="BP130" i="251"/>
  <c r="BO130" i="251"/>
  <c r="BN130" i="251"/>
  <c r="BM130" i="251"/>
  <c r="BL130" i="251"/>
  <c r="BK130" i="251"/>
  <c r="BJ130" i="251"/>
  <c r="BI130" i="251"/>
  <c r="BH130" i="251"/>
  <c r="CC337" i="251"/>
  <c r="CA337" i="251"/>
  <c r="BZ337" i="251"/>
  <c r="BY337" i="251"/>
  <c r="BX337" i="251"/>
  <c r="BW337" i="251"/>
  <c r="BV337" i="251"/>
  <c r="BU337" i="251"/>
  <c r="BT337" i="251"/>
  <c r="BS337" i="251"/>
  <c r="BR337" i="251"/>
  <c r="BQ337" i="251"/>
  <c r="BP337" i="251"/>
  <c r="BO337" i="251"/>
  <c r="BN337" i="251"/>
  <c r="BM337" i="251"/>
  <c r="BL337" i="251"/>
  <c r="BK337" i="251"/>
  <c r="BJ337" i="251"/>
  <c r="BI337" i="251"/>
  <c r="BH337" i="251"/>
  <c r="CC100" i="251"/>
  <c r="CA100" i="251"/>
  <c r="BZ100" i="251"/>
  <c r="BY100" i="251"/>
  <c r="BX100" i="251"/>
  <c r="BW100" i="251"/>
  <c r="BV100" i="251"/>
  <c r="BU100" i="251"/>
  <c r="BT100" i="251"/>
  <c r="BS100" i="251"/>
  <c r="BR100" i="251"/>
  <c r="BQ100" i="251"/>
  <c r="BP100" i="251"/>
  <c r="BO100" i="251"/>
  <c r="BN100" i="251"/>
  <c r="BM100" i="251"/>
  <c r="BL100" i="251"/>
  <c r="BK100" i="251"/>
  <c r="BJ100" i="251"/>
  <c r="BI100" i="251"/>
  <c r="BH100" i="251"/>
  <c r="CC222" i="251"/>
  <c r="CA222" i="251"/>
  <c r="BZ222" i="251"/>
  <c r="BY222" i="251"/>
  <c r="BX222" i="251"/>
  <c r="BW222" i="251"/>
  <c r="BV222" i="251"/>
  <c r="BU222" i="251"/>
  <c r="BT222" i="251"/>
  <c r="BS222" i="251"/>
  <c r="BR222" i="251"/>
  <c r="BQ222" i="251"/>
  <c r="BP222" i="251"/>
  <c r="BO222" i="251"/>
  <c r="BN222" i="251"/>
  <c r="BM222" i="251"/>
  <c r="BL222" i="251"/>
  <c r="BK222" i="251"/>
  <c r="BJ222" i="251"/>
  <c r="BI222" i="251"/>
  <c r="BH222" i="251"/>
  <c r="CC246" i="251"/>
  <c r="CA246" i="251"/>
  <c r="BZ246" i="251"/>
  <c r="BY246" i="251"/>
  <c r="BX246" i="251"/>
  <c r="BW246" i="251"/>
  <c r="BV246" i="251"/>
  <c r="BU246" i="251"/>
  <c r="BT246" i="251"/>
  <c r="BS246" i="251"/>
  <c r="BR246" i="251"/>
  <c r="BQ246" i="251"/>
  <c r="BP246" i="251"/>
  <c r="BO246" i="251"/>
  <c r="BN246" i="251"/>
  <c r="BM246" i="251"/>
  <c r="BL246" i="251"/>
  <c r="BK246" i="251"/>
  <c r="BJ246" i="251"/>
  <c r="BI246" i="251"/>
  <c r="BH246" i="251"/>
  <c r="CC336" i="251"/>
  <c r="CA336" i="251"/>
  <c r="BZ336" i="251"/>
  <c r="BY336" i="251"/>
  <c r="BX336" i="251"/>
  <c r="BW336" i="251"/>
  <c r="BV336" i="251"/>
  <c r="BU336" i="251"/>
  <c r="BT336" i="251"/>
  <c r="BS336" i="251"/>
  <c r="BR336" i="251"/>
  <c r="BQ336" i="251"/>
  <c r="BP336" i="251"/>
  <c r="BO336" i="251"/>
  <c r="BN336" i="251"/>
  <c r="BM336" i="251"/>
  <c r="BL336" i="251"/>
  <c r="BK336" i="251"/>
  <c r="BJ336" i="251"/>
  <c r="BI336" i="251"/>
  <c r="BH336" i="251"/>
  <c r="CC294" i="251"/>
  <c r="CA294" i="251"/>
  <c r="BZ294" i="251"/>
  <c r="BY294" i="251"/>
  <c r="BX294" i="251"/>
  <c r="BW294" i="251"/>
  <c r="BV294" i="251"/>
  <c r="BU294" i="251"/>
  <c r="BT294" i="251"/>
  <c r="BS294" i="251"/>
  <c r="BR294" i="251"/>
  <c r="BQ294" i="251"/>
  <c r="BP294" i="251"/>
  <c r="BO294" i="251"/>
  <c r="BN294" i="251"/>
  <c r="BM294" i="251"/>
  <c r="BL294" i="251"/>
  <c r="BK294" i="251"/>
  <c r="BJ294" i="251"/>
  <c r="BI294" i="251"/>
  <c r="BH294" i="251"/>
  <c r="CC99" i="251"/>
  <c r="CA99" i="251"/>
  <c r="BZ99" i="251"/>
  <c r="BY99" i="251"/>
  <c r="BX99" i="251"/>
  <c r="BW99" i="251"/>
  <c r="BV99" i="251"/>
  <c r="BU99" i="251"/>
  <c r="BT99" i="251"/>
  <c r="BS99" i="251"/>
  <c r="BR99" i="251"/>
  <c r="BQ99" i="251"/>
  <c r="BP99" i="251"/>
  <c r="BO99" i="251"/>
  <c r="BN99" i="251"/>
  <c r="BM99" i="251"/>
  <c r="BL99" i="251"/>
  <c r="BK99" i="251"/>
  <c r="BJ99" i="251"/>
  <c r="BI99" i="251"/>
  <c r="BH99" i="251"/>
  <c r="CC98" i="251"/>
  <c r="CA98" i="251"/>
  <c r="BZ98" i="251"/>
  <c r="BY98" i="251"/>
  <c r="BX98" i="251"/>
  <c r="BW98" i="251"/>
  <c r="BV98" i="251"/>
  <c r="BU98" i="251"/>
  <c r="BT98" i="251"/>
  <c r="BS98" i="251"/>
  <c r="BR98" i="251"/>
  <c r="BQ98" i="251"/>
  <c r="BP98" i="251"/>
  <c r="BO98" i="251"/>
  <c r="BN98" i="251"/>
  <c r="BM98" i="251"/>
  <c r="BL98" i="251"/>
  <c r="BK98" i="251"/>
  <c r="BJ98" i="251"/>
  <c r="BI98" i="251"/>
  <c r="BH98" i="251"/>
  <c r="CC181" i="251"/>
  <c r="CA181" i="251"/>
  <c r="BZ181" i="251"/>
  <c r="BY181" i="251"/>
  <c r="BX181" i="251"/>
  <c r="BW181" i="251"/>
  <c r="BV181" i="251"/>
  <c r="BU181" i="251"/>
  <c r="BT181" i="251"/>
  <c r="BS181" i="251"/>
  <c r="BR181" i="251"/>
  <c r="BQ181" i="251"/>
  <c r="BP181" i="251"/>
  <c r="BO181" i="251"/>
  <c r="BN181" i="251"/>
  <c r="BM181" i="251"/>
  <c r="BL181" i="251"/>
  <c r="BK181" i="251"/>
  <c r="BJ181" i="251"/>
  <c r="BI181" i="251"/>
  <c r="BH181" i="251"/>
  <c r="CC22" i="251"/>
  <c r="CA22" i="251"/>
  <c r="BZ22" i="251"/>
  <c r="BY22" i="251"/>
  <c r="BX22" i="251"/>
  <c r="BW22" i="251"/>
  <c r="BV22" i="251"/>
  <c r="BU22" i="251"/>
  <c r="BT22" i="251"/>
  <c r="BS22" i="251"/>
  <c r="BR22" i="251"/>
  <c r="BQ22" i="251"/>
  <c r="BP22" i="251"/>
  <c r="BO22" i="251"/>
  <c r="BN22" i="251"/>
  <c r="BM22" i="251"/>
  <c r="BL22" i="251"/>
  <c r="BK22" i="251"/>
  <c r="BJ22" i="251"/>
  <c r="BI22" i="251"/>
  <c r="BH22" i="251"/>
  <c r="CC21" i="251"/>
  <c r="CA21" i="251"/>
  <c r="BZ21" i="251"/>
  <c r="BY21" i="251"/>
  <c r="BX21" i="251"/>
  <c r="BW21" i="251"/>
  <c r="BV21" i="251"/>
  <c r="BU21" i="251"/>
  <c r="BT21" i="251"/>
  <c r="BS21" i="251"/>
  <c r="BR21" i="251"/>
  <c r="BQ21" i="251"/>
  <c r="BP21" i="251"/>
  <c r="BO21" i="251"/>
  <c r="BN21" i="251"/>
  <c r="BM21" i="251"/>
  <c r="BL21" i="251"/>
  <c r="BK21" i="251"/>
  <c r="BJ21" i="251"/>
  <c r="BI21" i="251"/>
  <c r="BH21" i="251"/>
  <c r="CC152" i="251"/>
  <c r="CA152" i="251"/>
  <c r="BZ152" i="251"/>
  <c r="BY152" i="251"/>
  <c r="BX152" i="251"/>
  <c r="BW152" i="251"/>
  <c r="BV152" i="251"/>
  <c r="BU152" i="251"/>
  <c r="BT152" i="251"/>
  <c r="BS152" i="251"/>
  <c r="BR152" i="251"/>
  <c r="BQ152" i="251"/>
  <c r="BP152" i="251"/>
  <c r="BO152" i="251"/>
  <c r="BN152" i="251"/>
  <c r="BM152" i="251"/>
  <c r="BL152" i="251"/>
  <c r="BK152" i="251"/>
  <c r="BJ152" i="251"/>
  <c r="BI152" i="251"/>
  <c r="BH152" i="251"/>
  <c r="CC42" i="251"/>
  <c r="CA42" i="251"/>
  <c r="BZ42" i="251"/>
  <c r="BY42" i="251"/>
  <c r="BX42" i="251"/>
  <c r="BW42" i="251"/>
  <c r="BV42" i="251"/>
  <c r="BU42" i="251"/>
  <c r="BT42" i="251"/>
  <c r="BS42" i="251"/>
  <c r="BR42" i="251"/>
  <c r="BQ42" i="251"/>
  <c r="BP42" i="251"/>
  <c r="BO42" i="251"/>
  <c r="BN42" i="251"/>
  <c r="BM42" i="251"/>
  <c r="BL42" i="251"/>
  <c r="BK42" i="251"/>
  <c r="BJ42" i="251"/>
  <c r="BI42" i="251"/>
  <c r="BH42" i="251"/>
  <c r="CC335" i="251"/>
  <c r="CA335" i="251"/>
  <c r="BZ335" i="251"/>
  <c r="BY335" i="251"/>
  <c r="BX335" i="251"/>
  <c r="BW335" i="251"/>
  <c r="BV335" i="251"/>
  <c r="BU335" i="251"/>
  <c r="BT335" i="251"/>
  <c r="BS335" i="251"/>
  <c r="BR335" i="251"/>
  <c r="BQ335" i="251"/>
  <c r="BP335" i="251"/>
  <c r="BO335" i="251"/>
  <c r="BN335" i="251"/>
  <c r="BM335" i="251"/>
  <c r="BL335" i="251"/>
  <c r="BK335" i="251"/>
  <c r="BJ335" i="251"/>
  <c r="BI335" i="251"/>
  <c r="BH335" i="251"/>
  <c r="CC221" i="251"/>
  <c r="CA221" i="251"/>
  <c r="BZ221" i="251"/>
  <c r="BY221" i="251"/>
  <c r="BX221" i="251"/>
  <c r="BW221" i="251"/>
  <c r="BV221" i="251"/>
  <c r="BU221" i="251"/>
  <c r="BT221" i="251"/>
  <c r="BS221" i="251"/>
  <c r="BR221" i="251"/>
  <c r="BQ221" i="251"/>
  <c r="BP221" i="251"/>
  <c r="BO221" i="251"/>
  <c r="BN221" i="251"/>
  <c r="BM221" i="251"/>
  <c r="BL221" i="251"/>
  <c r="BK221" i="251"/>
  <c r="BJ221" i="251"/>
  <c r="BI221" i="251"/>
  <c r="BH221" i="251"/>
  <c r="CC245" i="251"/>
  <c r="CA245" i="251"/>
  <c r="BZ245" i="251"/>
  <c r="BY245" i="251"/>
  <c r="BX245" i="251"/>
  <c r="BW245" i="251"/>
  <c r="BV245" i="251"/>
  <c r="BU245" i="251"/>
  <c r="BT245" i="251"/>
  <c r="BS245" i="251"/>
  <c r="BR245" i="251"/>
  <c r="BQ245" i="251"/>
  <c r="BP245" i="251"/>
  <c r="BO245" i="251"/>
  <c r="BN245" i="251"/>
  <c r="BM245" i="251"/>
  <c r="BL245" i="251"/>
  <c r="BK245" i="251"/>
  <c r="BJ245" i="251"/>
  <c r="BI245" i="251"/>
  <c r="BH245" i="251"/>
  <c r="CC180" i="251"/>
  <c r="CA180" i="251"/>
  <c r="BZ180" i="251"/>
  <c r="BY180" i="251"/>
  <c r="BX180" i="251"/>
  <c r="BW180" i="251"/>
  <c r="BV180" i="251"/>
  <c r="BU180" i="251"/>
  <c r="BT180" i="251"/>
  <c r="BS180" i="251"/>
  <c r="BR180" i="251"/>
  <c r="BQ180" i="251"/>
  <c r="BP180" i="251"/>
  <c r="BO180" i="251"/>
  <c r="BN180" i="251"/>
  <c r="BM180" i="251"/>
  <c r="BL180" i="251"/>
  <c r="BK180" i="251"/>
  <c r="BJ180" i="251"/>
  <c r="BI180" i="251"/>
  <c r="BH180" i="251"/>
  <c r="CC129" i="251"/>
  <c r="CA129" i="251"/>
  <c r="BZ129" i="251"/>
  <c r="BY129" i="251"/>
  <c r="BX129" i="251"/>
  <c r="BW129" i="251"/>
  <c r="BV129" i="251"/>
  <c r="BU129" i="251"/>
  <c r="BT129" i="251"/>
  <c r="BS129" i="251"/>
  <c r="BR129" i="251"/>
  <c r="BQ129" i="251"/>
  <c r="BP129" i="251"/>
  <c r="BO129" i="251"/>
  <c r="BN129" i="251"/>
  <c r="BM129" i="251"/>
  <c r="BL129" i="251"/>
  <c r="BK129" i="251"/>
  <c r="BJ129" i="251"/>
  <c r="BI129" i="251"/>
  <c r="BH129" i="251"/>
  <c r="CC97" i="251"/>
  <c r="CA97" i="251"/>
  <c r="BZ97" i="251"/>
  <c r="BY97" i="251"/>
  <c r="BX97" i="251"/>
  <c r="BW97" i="251"/>
  <c r="BV97" i="251"/>
  <c r="BU97" i="251"/>
  <c r="BT97" i="251"/>
  <c r="BS97" i="251"/>
  <c r="BR97" i="251"/>
  <c r="BQ97" i="251"/>
  <c r="BP97" i="251"/>
  <c r="BO97" i="251"/>
  <c r="BN97" i="251"/>
  <c r="BM97" i="251"/>
  <c r="BL97" i="251"/>
  <c r="BK97" i="251"/>
  <c r="BJ97" i="251"/>
  <c r="BI97" i="251"/>
  <c r="BH97" i="251"/>
  <c r="CC179" i="251"/>
  <c r="CA179" i="251"/>
  <c r="BZ179" i="251"/>
  <c r="BY179" i="251"/>
  <c r="BX179" i="251"/>
  <c r="BW179" i="251"/>
  <c r="BV179" i="251"/>
  <c r="BU179" i="251"/>
  <c r="BT179" i="251"/>
  <c r="BS179" i="251"/>
  <c r="BR179" i="251"/>
  <c r="BQ179" i="251"/>
  <c r="BP179" i="251"/>
  <c r="BO179" i="251"/>
  <c r="BN179" i="251"/>
  <c r="BM179" i="251"/>
  <c r="BL179" i="251"/>
  <c r="BK179" i="251"/>
  <c r="BJ179" i="251"/>
  <c r="BI179" i="251"/>
  <c r="BH179" i="251"/>
  <c r="CC56" i="251"/>
  <c r="CA56" i="251"/>
  <c r="BZ56" i="251"/>
  <c r="BY56" i="251"/>
  <c r="BX56" i="251"/>
  <c r="BW56" i="251"/>
  <c r="BV56" i="251"/>
  <c r="BU56" i="251"/>
  <c r="BT56" i="251"/>
  <c r="BS56" i="251"/>
  <c r="BR56" i="251"/>
  <c r="BQ56" i="251"/>
  <c r="BP56" i="251"/>
  <c r="BO56" i="251"/>
  <c r="BN56" i="251"/>
  <c r="BM56" i="251"/>
  <c r="BL56" i="251"/>
  <c r="BK56" i="251"/>
  <c r="BJ56" i="251"/>
  <c r="BI56" i="251"/>
  <c r="BH56" i="251"/>
  <c r="CC349" i="251"/>
  <c r="CA349" i="251"/>
  <c r="BZ349" i="251"/>
  <c r="BY349" i="251"/>
  <c r="BX349" i="251"/>
  <c r="BW349" i="251"/>
  <c r="BV349" i="251"/>
  <c r="BU349" i="251"/>
  <c r="BT349" i="251"/>
  <c r="BS349" i="251"/>
  <c r="BR349" i="251"/>
  <c r="BQ349" i="251"/>
  <c r="BP349" i="251"/>
  <c r="BO349" i="251"/>
  <c r="BN349" i="251"/>
  <c r="BM349" i="251"/>
  <c r="BL349" i="251"/>
  <c r="BK349" i="251"/>
  <c r="BJ349" i="251"/>
  <c r="BI349" i="251"/>
  <c r="BH349" i="251"/>
  <c r="CC11" i="251"/>
  <c r="CA11" i="251"/>
  <c r="BZ11" i="251"/>
  <c r="BY11" i="251"/>
  <c r="BX11" i="251"/>
  <c r="BW11" i="251"/>
  <c r="BV11" i="251"/>
  <c r="BU11" i="251"/>
  <c r="BT11" i="251"/>
  <c r="BS11" i="251"/>
  <c r="BR11" i="251"/>
  <c r="BQ11" i="251"/>
  <c r="BP11" i="251"/>
  <c r="BO11" i="251"/>
  <c r="BN11" i="251"/>
  <c r="BM11" i="251"/>
  <c r="BL11" i="251"/>
  <c r="BK11" i="251"/>
  <c r="BJ11" i="251"/>
  <c r="BI11" i="251"/>
  <c r="BH11" i="251"/>
  <c r="CC178" i="251"/>
  <c r="CA178" i="251"/>
  <c r="BZ178" i="251"/>
  <c r="BY178" i="251"/>
  <c r="BX178" i="251"/>
  <c r="BW178" i="251"/>
  <c r="BV178" i="251"/>
  <c r="BU178" i="251"/>
  <c r="BT178" i="251"/>
  <c r="BS178" i="251"/>
  <c r="BR178" i="251"/>
  <c r="BQ178" i="251"/>
  <c r="BP178" i="251"/>
  <c r="BO178" i="251"/>
  <c r="BN178" i="251"/>
  <c r="BM178" i="251"/>
  <c r="BL178" i="251"/>
  <c r="BK178" i="251"/>
  <c r="BJ178" i="251"/>
  <c r="BI178" i="251"/>
  <c r="BH178" i="251"/>
  <c r="CC220" i="251"/>
  <c r="CA220" i="251"/>
  <c r="BZ220" i="251"/>
  <c r="BY220" i="251"/>
  <c r="BX220" i="251"/>
  <c r="BW220" i="251"/>
  <c r="BV220" i="251"/>
  <c r="BU220" i="251"/>
  <c r="BT220" i="251"/>
  <c r="BS220" i="251"/>
  <c r="BR220" i="251"/>
  <c r="BQ220" i="251"/>
  <c r="BP220" i="251"/>
  <c r="BO220" i="251"/>
  <c r="BN220" i="251"/>
  <c r="BM220" i="251"/>
  <c r="BL220" i="251"/>
  <c r="BK220" i="251"/>
  <c r="BJ220" i="251"/>
  <c r="BI220" i="251"/>
  <c r="BH220" i="251"/>
  <c r="CC151" i="251"/>
  <c r="CA151" i="251"/>
  <c r="BZ151" i="251"/>
  <c r="BY151" i="251"/>
  <c r="BX151" i="251"/>
  <c r="BW151" i="251"/>
  <c r="BV151" i="251"/>
  <c r="BU151" i="251"/>
  <c r="BT151" i="251"/>
  <c r="BS151" i="251"/>
  <c r="BR151" i="251"/>
  <c r="BQ151" i="251"/>
  <c r="BP151" i="251"/>
  <c r="BO151" i="251"/>
  <c r="BN151" i="251"/>
  <c r="BM151" i="251"/>
  <c r="BL151" i="251"/>
  <c r="BK151" i="251"/>
  <c r="BJ151" i="251"/>
  <c r="BI151" i="251"/>
  <c r="BH151" i="251"/>
  <c r="CC322" i="251"/>
  <c r="CA322" i="251"/>
  <c r="BZ322" i="251"/>
  <c r="BY322" i="251"/>
  <c r="BX322" i="251"/>
  <c r="BW322" i="251"/>
  <c r="BV322" i="251"/>
  <c r="BU322" i="251"/>
  <c r="BT322" i="251"/>
  <c r="BS322" i="251"/>
  <c r="BR322" i="251"/>
  <c r="BQ322" i="251"/>
  <c r="BP322" i="251"/>
  <c r="BO322" i="251"/>
  <c r="BN322" i="251"/>
  <c r="BM322" i="251"/>
  <c r="BL322" i="251"/>
  <c r="BK322" i="251"/>
  <c r="BJ322" i="251"/>
  <c r="BI322" i="251"/>
  <c r="BH322" i="251"/>
  <c r="CC313" i="251"/>
  <c r="CA313" i="251"/>
  <c r="BZ313" i="251"/>
  <c r="BY313" i="251"/>
  <c r="BX313" i="251"/>
  <c r="BW313" i="251"/>
  <c r="BV313" i="251"/>
  <c r="BU313" i="251"/>
  <c r="BT313" i="251"/>
  <c r="BS313" i="251"/>
  <c r="BR313" i="251"/>
  <c r="BQ313" i="251"/>
  <c r="BP313" i="251"/>
  <c r="BO313" i="251"/>
  <c r="BN313" i="251"/>
  <c r="BM313" i="251"/>
  <c r="BL313" i="251"/>
  <c r="BK313" i="251"/>
  <c r="BJ313" i="251"/>
  <c r="BI313" i="251"/>
  <c r="BH313" i="251"/>
  <c r="CC343" i="251"/>
  <c r="CA343" i="251"/>
  <c r="BZ343" i="251"/>
  <c r="BY343" i="251"/>
  <c r="BX343" i="251"/>
  <c r="BW343" i="251"/>
  <c r="BV343" i="251"/>
  <c r="BU343" i="251"/>
  <c r="BT343" i="251"/>
  <c r="BS343" i="251"/>
  <c r="BR343" i="251"/>
  <c r="BQ343" i="251"/>
  <c r="BP343" i="251"/>
  <c r="BO343" i="251"/>
  <c r="BN343" i="251"/>
  <c r="BM343" i="251"/>
  <c r="BL343" i="251"/>
  <c r="BK343" i="251"/>
  <c r="BJ343" i="251"/>
  <c r="BI343" i="251"/>
  <c r="BH343" i="251"/>
  <c r="CC219" i="251"/>
  <c r="CA219" i="251"/>
  <c r="BZ219" i="251"/>
  <c r="BY219" i="251"/>
  <c r="BX219" i="251"/>
  <c r="BW219" i="251"/>
  <c r="BV219" i="251"/>
  <c r="BU219" i="251"/>
  <c r="BT219" i="251"/>
  <c r="BS219" i="251"/>
  <c r="BR219" i="251"/>
  <c r="BQ219" i="251"/>
  <c r="BP219" i="251"/>
  <c r="BO219" i="251"/>
  <c r="BN219" i="251"/>
  <c r="BM219" i="251"/>
  <c r="BL219" i="251"/>
  <c r="BK219" i="251"/>
  <c r="BJ219" i="251"/>
  <c r="BI219" i="251"/>
  <c r="BH219" i="251"/>
  <c r="CC75" i="251"/>
  <c r="CA75" i="251"/>
  <c r="BZ75" i="251"/>
  <c r="BY75" i="251"/>
  <c r="BX75" i="251"/>
  <c r="BW75" i="251"/>
  <c r="BV75" i="251"/>
  <c r="BU75" i="251"/>
  <c r="BT75" i="251"/>
  <c r="BS75" i="251"/>
  <c r="BR75" i="251"/>
  <c r="BQ75" i="251"/>
  <c r="BP75" i="251"/>
  <c r="BO75" i="251"/>
  <c r="BN75" i="251"/>
  <c r="BM75" i="251"/>
  <c r="BL75" i="251"/>
  <c r="BK75" i="251"/>
  <c r="BJ75" i="251"/>
  <c r="BI75" i="251"/>
  <c r="BH75" i="251"/>
  <c r="CC74" i="251"/>
  <c r="CA74" i="251"/>
  <c r="BZ74" i="251"/>
  <c r="BY74" i="251"/>
  <c r="BX74" i="251"/>
  <c r="BW74" i="251"/>
  <c r="BV74" i="251"/>
  <c r="BU74" i="251"/>
  <c r="BT74" i="251"/>
  <c r="BS74" i="251"/>
  <c r="BR74" i="251"/>
  <c r="BQ74" i="251"/>
  <c r="BP74" i="251"/>
  <c r="BO74" i="251"/>
  <c r="BN74" i="251"/>
  <c r="BM74" i="251"/>
  <c r="BL74" i="251"/>
  <c r="BK74" i="251"/>
  <c r="BJ74" i="251"/>
  <c r="BI74" i="251"/>
  <c r="BH74" i="251"/>
  <c r="CC278" i="251"/>
  <c r="CA278" i="251"/>
  <c r="BZ278" i="251"/>
  <c r="BY278" i="251"/>
  <c r="BX278" i="251"/>
  <c r="BW278" i="251"/>
  <c r="BV278" i="251"/>
  <c r="BU278" i="251"/>
  <c r="BT278" i="251"/>
  <c r="BS278" i="251"/>
  <c r="BR278" i="251"/>
  <c r="BQ278" i="251"/>
  <c r="BP278" i="251"/>
  <c r="BO278" i="251"/>
  <c r="BN278" i="251"/>
  <c r="BM278" i="251"/>
  <c r="BL278" i="251"/>
  <c r="BK278" i="251"/>
  <c r="BJ278" i="251"/>
  <c r="BI278" i="251"/>
  <c r="BH278" i="251"/>
  <c r="CC342" i="251"/>
  <c r="CA342" i="251"/>
  <c r="BZ342" i="251"/>
  <c r="BY342" i="251"/>
  <c r="BX342" i="251"/>
  <c r="BW342" i="251"/>
  <c r="BV342" i="251"/>
  <c r="BU342" i="251"/>
  <c r="BT342" i="251"/>
  <c r="BS342" i="251"/>
  <c r="BR342" i="251"/>
  <c r="BQ342" i="251"/>
  <c r="BP342" i="251"/>
  <c r="BO342" i="251"/>
  <c r="BN342" i="251"/>
  <c r="BM342" i="251"/>
  <c r="BL342" i="251"/>
  <c r="BK342" i="251"/>
  <c r="BJ342" i="251"/>
  <c r="BI342" i="251"/>
  <c r="BH342" i="251"/>
  <c r="CC96" i="251"/>
  <c r="CA96" i="251"/>
  <c r="BZ96" i="251"/>
  <c r="BY96" i="251"/>
  <c r="BX96" i="251"/>
  <c r="BW96" i="251"/>
  <c r="BV96" i="251"/>
  <c r="BU96" i="251"/>
  <c r="BT96" i="251"/>
  <c r="BS96" i="251"/>
  <c r="BR96" i="251"/>
  <c r="BQ96" i="251"/>
  <c r="BP96" i="251"/>
  <c r="BO96" i="251"/>
  <c r="BN96" i="251"/>
  <c r="BM96" i="251"/>
  <c r="BL96" i="251"/>
  <c r="BK96" i="251"/>
  <c r="BJ96" i="251"/>
  <c r="BI96" i="251"/>
  <c r="BH96" i="251"/>
  <c r="CC177" i="251"/>
  <c r="CA177" i="251"/>
  <c r="BZ177" i="251"/>
  <c r="BY177" i="251"/>
  <c r="BX177" i="251"/>
  <c r="BW177" i="251"/>
  <c r="BV177" i="251"/>
  <c r="BU177" i="251"/>
  <c r="BT177" i="251"/>
  <c r="BS177" i="251"/>
  <c r="BR177" i="251"/>
  <c r="BQ177" i="251"/>
  <c r="BP177" i="251"/>
  <c r="BO177" i="251"/>
  <c r="BN177" i="251"/>
  <c r="BM177" i="251"/>
  <c r="BL177" i="251"/>
  <c r="BK177" i="251"/>
  <c r="BJ177" i="251"/>
  <c r="BI177" i="251"/>
  <c r="BH177" i="251"/>
  <c r="CC95" i="251"/>
  <c r="CA95" i="251"/>
  <c r="BZ95" i="251"/>
  <c r="BY95" i="251"/>
  <c r="BX95" i="251"/>
  <c r="BW95" i="251"/>
  <c r="BV95" i="251"/>
  <c r="BU95" i="251"/>
  <c r="BT95" i="251"/>
  <c r="BS95" i="251"/>
  <c r="BR95" i="251"/>
  <c r="BQ95" i="251"/>
  <c r="BP95" i="251"/>
  <c r="BO95" i="251"/>
  <c r="BN95" i="251"/>
  <c r="BM95" i="251"/>
  <c r="BL95" i="251"/>
  <c r="BK95" i="251"/>
  <c r="BJ95" i="251"/>
  <c r="BI95" i="251"/>
  <c r="BH95" i="251"/>
  <c r="CC334" i="251"/>
  <c r="CA334" i="251"/>
  <c r="BZ334" i="251"/>
  <c r="BY334" i="251"/>
  <c r="BX334" i="251"/>
  <c r="BW334" i="251"/>
  <c r="BV334" i="251"/>
  <c r="BU334" i="251"/>
  <c r="BT334" i="251"/>
  <c r="BS334" i="251"/>
  <c r="BR334" i="251"/>
  <c r="BQ334" i="251"/>
  <c r="BP334" i="251"/>
  <c r="BO334" i="251"/>
  <c r="BN334" i="251"/>
  <c r="BM334" i="251"/>
  <c r="BL334" i="251"/>
  <c r="BK334" i="251"/>
  <c r="BJ334" i="251"/>
  <c r="BI334" i="251"/>
  <c r="BH334" i="251"/>
  <c r="CC361" i="251"/>
  <c r="CA361" i="251"/>
  <c r="BZ361" i="251"/>
  <c r="BY361" i="251"/>
  <c r="BX361" i="251"/>
  <c r="BW361" i="251"/>
  <c r="BV361" i="251"/>
  <c r="BU361" i="251"/>
  <c r="BT361" i="251"/>
  <c r="BS361" i="251"/>
  <c r="BR361" i="251"/>
  <c r="BQ361" i="251"/>
  <c r="BP361" i="251"/>
  <c r="BO361" i="251"/>
  <c r="BN361" i="251"/>
  <c r="BM361" i="251"/>
  <c r="BL361" i="251"/>
  <c r="BK361" i="251"/>
  <c r="BJ361" i="251"/>
  <c r="BI361" i="251"/>
  <c r="BH361" i="251"/>
  <c r="CC364" i="251"/>
  <c r="CA364" i="251"/>
  <c r="BZ364" i="251"/>
  <c r="BY364" i="251"/>
  <c r="BX364" i="251"/>
  <c r="BW364" i="251"/>
  <c r="BV364" i="251"/>
  <c r="BU364" i="251"/>
  <c r="BT364" i="251"/>
  <c r="BS364" i="251"/>
  <c r="BR364" i="251"/>
  <c r="BQ364" i="251"/>
  <c r="BP364" i="251"/>
  <c r="BO364" i="251"/>
  <c r="BN364" i="251"/>
  <c r="BM364" i="251"/>
  <c r="BL364" i="251"/>
  <c r="BK364" i="251"/>
  <c r="BJ364" i="251"/>
  <c r="BI364" i="251"/>
  <c r="BH364" i="251"/>
  <c r="CC348" i="251"/>
  <c r="CA348" i="251"/>
  <c r="BZ348" i="251"/>
  <c r="BY348" i="251"/>
  <c r="BX348" i="251"/>
  <c r="BW348" i="251"/>
  <c r="BV348" i="251"/>
  <c r="BU348" i="251"/>
  <c r="BT348" i="251"/>
  <c r="BS348" i="251"/>
  <c r="BR348" i="251"/>
  <c r="BQ348" i="251"/>
  <c r="BP348" i="251"/>
  <c r="BO348" i="251"/>
  <c r="BN348" i="251"/>
  <c r="BM348" i="251"/>
  <c r="BL348" i="251"/>
  <c r="BK348" i="251"/>
  <c r="BJ348" i="251"/>
  <c r="BI348" i="251"/>
  <c r="BH348" i="251"/>
  <c r="CC357" i="251"/>
  <c r="CA357" i="251"/>
  <c r="BZ357" i="251"/>
  <c r="BY357" i="251"/>
  <c r="BX357" i="251"/>
  <c r="BW357" i="251"/>
  <c r="BV357" i="251"/>
  <c r="BU357" i="251"/>
  <c r="BT357" i="251"/>
  <c r="BS357" i="251"/>
  <c r="BR357" i="251"/>
  <c r="BQ357" i="251"/>
  <c r="BP357" i="251"/>
  <c r="BO357" i="251"/>
  <c r="BN357" i="251"/>
  <c r="BM357" i="251"/>
  <c r="BL357" i="251"/>
  <c r="BK357" i="251"/>
  <c r="BJ357" i="251"/>
  <c r="BI357" i="251"/>
  <c r="BH357" i="251"/>
  <c r="CC347" i="251"/>
  <c r="CA347" i="251"/>
  <c r="BZ347" i="251"/>
  <c r="BY347" i="251"/>
  <c r="BX347" i="251"/>
  <c r="BW347" i="251"/>
  <c r="BV347" i="251"/>
  <c r="BU347" i="251"/>
  <c r="BT347" i="251"/>
  <c r="BS347" i="251"/>
  <c r="BR347" i="251"/>
  <c r="BQ347" i="251"/>
  <c r="BP347" i="251"/>
  <c r="BO347" i="251"/>
  <c r="BN347" i="251"/>
  <c r="BM347" i="251"/>
  <c r="BL347" i="251"/>
  <c r="BK347" i="251"/>
  <c r="BJ347" i="251"/>
  <c r="BI347" i="251"/>
  <c r="BH347" i="251"/>
  <c r="CC312" i="251"/>
  <c r="CA312" i="251"/>
  <c r="BZ312" i="251"/>
  <c r="BY312" i="251"/>
  <c r="BX312" i="251"/>
  <c r="BW312" i="251"/>
  <c r="BV312" i="251"/>
  <c r="BU312" i="251"/>
  <c r="BT312" i="251"/>
  <c r="BS312" i="251"/>
  <c r="BR312" i="251"/>
  <c r="BQ312" i="251"/>
  <c r="BP312" i="251"/>
  <c r="BO312" i="251"/>
  <c r="BN312" i="251"/>
  <c r="BM312" i="251"/>
  <c r="BL312" i="251"/>
  <c r="BK312" i="251"/>
  <c r="BJ312" i="251"/>
  <c r="BI312" i="251"/>
  <c r="BH312" i="251"/>
  <c r="CC150" i="251"/>
  <c r="CA150" i="251"/>
  <c r="BZ150" i="251"/>
  <c r="BY150" i="251"/>
  <c r="BX150" i="251"/>
  <c r="BW150" i="251"/>
  <c r="BV150" i="251"/>
  <c r="BU150" i="251"/>
  <c r="BT150" i="251"/>
  <c r="BS150" i="251"/>
  <c r="BR150" i="251"/>
  <c r="BQ150" i="251"/>
  <c r="BP150" i="251"/>
  <c r="BO150" i="251"/>
  <c r="BN150" i="251"/>
  <c r="BM150" i="251"/>
  <c r="BL150" i="251"/>
  <c r="BK150" i="251"/>
  <c r="BJ150" i="251"/>
  <c r="BI150" i="251"/>
  <c r="BH150" i="251"/>
  <c r="CC128" i="251"/>
  <c r="CA128" i="251"/>
  <c r="BZ128" i="251"/>
  <c r="BY128" i="251"/>
  <c r="BX128" i="251"/>
  <c r="BW128" i="251"/>
  <c r="BV128" i="251"/>
  <c r="BU128" i="251"/>
  <c r="BT128" i="251"/>
  <c r="BS128" i="251"/>
  <c r="BR128" i="251"/>
  <c r="BQ128" i="251"/>
  <c r="BP128" i="251"/>
  <c r="BO128" i="251"/>
  <c r="BN128" i="251"/>
  <c r="BM128" i="251"/>
  <c r="BL128" i="251"/>
  <c r="BK128" i="251"/>
  <c r="BJ128" i="251"/>
  <c r="BI128" i="251"/>
  <c r="BH128" i="251"/>
  <c r="CC311" i="251"/>
  <c r="CA311" i="251"/>
  <c r="BZ311" i="251"/>
  <c r="BY311" i="251"/>
  <c r="BX311" i="251"/>
  <c r="BW311" i="251"/>
  <c r="BV311" i="251"/>
  <c r="BU311" i="251"/>
  <c r="BT311" i="251"/>
  <c r="BS311" i="251"/>
  <c r="BR311" i="251"/>
  <c r="BQ311" i="251"/>
  <c r="BP311" i="251"/>
  <c r="BO311" i="251"/>
  <c r="BN311" i="251"/>
  <c r="BM311" i="251"/>
  <c r="BL311" i="251"/>
  <c r="BK311" i="251"/>
  <c r="BJ311" i="251"/>
  <c r="BI311" i="251"/>
  <c r="BH311" i="251"/>
  <c r="CC310" i="251"/>
  <c r="CA310" i="251"/>
  <c r="BZ310" i="251"/>
  <c r="BY310" i="251"/>
  <c r="BX310" i="251"/>
  <c r="BW310" i="251"/>
  <c r="BV310" i="251"/>
  <c r="BU310" i="251"/>
  <c r="BT310" i="251"/>
  <c r="BS310" i="251"/>
  <c r="BR310" i="251"/>
  <c r="BQ310" i="251"/>
  <c r="BP310" i="251"/>
  <c r="BO310" i="251"/>
  <c r="BN310" i="251"/>
  <c r="BM310" i="251"/>
  <c r="BL310" i="251"/>
  <c r="BK310" i="251"/>
  <c r="BJ310" i="251"/>
  <c r="BI310" i="251"/>
  <c r="BH310" i="251"/>
  <c r="CC32" i="251"/>
  <c r="CA32" i="251"/>
  <c r="BZ32" i="251"/>
  <c r="BY32" i="251"/>
  <c r="BX32" i="251"/>
  <c r="BW32" i="251"/>
  <c r="BV32" i="251"/>
  <c r="BU32" i="251"/>
  <c r="BT32" i="251"/>
  <c r="BS32" i="251"/>
  <c r="BR32" i="251"/>
  <c r="BQ32" i="251"/>
  <c r="BP32" i="251"/>
  <c r="BO32" i="251"/>
  <c r="BN32" i="251"/>
  <c r="BM32" i="251"/>
  <c r="BL32" i="251"/>
  <c r="BK32" i="251"/>
  <c r="BJ32" i="251"/>
  <c r="BI32" i="251"/>
  <c r="BH32" i="251"/>
  <c r="CC218" i="251"/>
  <c r="CA218" i="251"/>
  <c r="BZ218" i="251"/>
  <c r="BY218" i="251"/>
  <c r="BX218" i="251"/>
  <c r="BW218" i="251"/>
  <c r="BV218" i="251"/>
  <c r="BU218" i="251"/>
  <c r="BT218" i="251"/>
  <c r="BS218" i="251"/>
  <c r="BR218" i="251"/>
  <c r="BQ218" i="251"/>
  <c r="BP218" i="251"/>
  <c r="BO218" i="251"/>
  <c r="BN218" i="251"/>
  <c r="BM218" i="251"/>
  <c r="BL218" i="251"/>
  <c r="BK218" i="251"/>
  <c r="BJ218" i="251"/>
  <c r="BI218" i="251"/>
  <c r="BH218" i="251"/>
  <c r="CC217" i="251"/>
  <c r="CA217" i="251"/>
  <c r="BZ217" i="251"/>
  <c r="BY217" i="251"/>
  <c r="BX217" i="251"/>
  <c r="BW217" i="251"/>
  <c r="BV217" i="251"/>
  <c r="BU217" i="251"/>
  <c r="BT217" i="251"/>
  <c r="BS217" i="251"/>
  <c r="BR217" i="251"/>
  <c r="BQ217" i="251"/>
  <c r="BP217" i="251"/>
  <c r="BO217" i="251"/>
  <c r="BN217" i="251"/>
  <c r="BM217" i="251"/>
  <c r="BL217" i="251"/>
  <c r="BK217" i="251"/>
  <c r="BJ217" i="251"/>
  <c r="BI217" i="251"/>
  <c r="BH217" i="251"/>
  <c r="CC293" i="251"/>
  <c r="CA293" i="251"/>
  <c r="BZ293" i="251"/>
  <c r="BY293" i="251"/>
  <c r="BX293" i="251"/>
  <c r="BW293" i="251"/>
  <c r="BV293" i="251"/>
  <c r="BU293" i="251"/>
  <c r="BT293" i="251"/>
  <c r="BS293" i="251"/>
  <c r="BR293" i="251"/>
  <c r="BQ293" i="251"/>
  <c r="BP293" i="251"/>
  <c r="BO293" i="251"/>
  <c r="BN293" i="251"/>
  <c r="BM293" i="251"/>
  <c r="BL293" i="251"/>
  <c r="BK293" i="251"/>
  <c r="BJ293" i="251"/>
  <c r="BI293" i="251"/>
  <c r="BH293" i="251"/>
  <c r="CC216" i="251"/>
  <c r="CA216" i="251"/>
  <c r="BZ216" i="251"/>
  <c r="BY216" i="251"/>
  <c r="BX216" i="251"/>
  <c r="BW216" i="251"/>
  <c r="BV216" i="251"/>
  <c r="BU216" i="251"/>
  <c r="BT216" i="251"/>
  <c r="BS216" i="251"/>
  <c r="BR216" i="251"/>
  <c r="BQ216" i="251"/>
  <c r="BP216" i="251"/>
  <c r="BO216" i="251"/>
  <c r="BN216" i="251"/>
  <c r="BM216" i="251"/>
  <c r="BL216" i="251"/>
  <c r="BK216" i="251"/>
  <c r="BJ216" i="251"/>
  <c r="BI216" i="251"/>
  <c r="BH216" i="251"/>
  <c r="CC73" i="251"/>
  <c r="CA73" i="251"/>
  <c r="BZ73" i="251"/>
  <c r="BY73" i="251"/>
  <c r="BX73" i="251"/>
  <c r="BW73" i="251"/>
  <c r="BV73" i="251"/>
  <c r="BU73" i="251"/>
  <c r="BT73" i="251"/>
  <c r="BS73" i="251"/>
  <c r="BR73" i="251"/>
  <c r="BQ73" i="251"/>
  <c r="BP73" i="251"/>
  <c r="BO73" i="251"/>
  <c r="BN73" i="251"/>
  <c r="BM73" i="251"/>
  <c r="BL73" i="251"/>
  <c r="BK73" i="251"/>
  <c r="BJ73" i="251"/>
  <c r="BI73" i="251"/>
  <c r="BH73" i="251"/>
  <c r="CC72" i="251"/>
  <c r="CA72" i="251"/>
  <c r="BZ72" i="251"/>
  <c r="BY72" i="251"/>
  <c r="BX72" i="251"/>
  <c r="BW72" i="251"/>
  <c r="BV72" i="251"/>
  <c r="BU72" i="251"/>
  <c r="BT72" i="251"/>
  <c r="BS72" i="251"/>
  <c r="BR72" i="251"/>
  <c r="BQ72" i="251"/>
  <c r="BP72" i="251"/>
  <c r="BO72" i="251"/>
  <c r="BN72" i="251"/>
  <c r="BM72" i="251"/>
  <c r="BL72" i="251"/>
  <c r="BK72" i="251"/>
  <c r="BJ72" i="251"/>
  <c r="BI72" i="251"/>
  <c r="BH72" i="251"/>
  <c r="CC20" i="251"/>
  <c r="CA20" i="251"/>
  <c r="BZ20" i="251"/>
  <c r="BY20" i="251"/>
  <c r="BX20" i="251"/>
  <c r="BW20" i="251"/>
  <c r="BV20" i="251"/>
  <c r="BU20" i="251"/>
  <c r="BT20" i="251"/>
  <c r="BS20" i="251"/>
  <c r="BR20" i="251"/>
  <c r="BQ20" i="251"/>
  <c r="BP20" i="251"/>
  <c r="BO20" i="251"/>
  <c r="BN20" i="251"/>
  <c r="BM20" i="251"/>
  <c r="BL20" i="251"/>
  <c r="BK20" i="251"/>
  <c r="BJ20" i="251"/>
  <c r="BI20" i="251"/>
  <c r="BH20" i="251"/>
  <c r="CC176" i="251"/>
  <c r="CA176" i="251"/>
  <c r="BZ176" i="251"/>
  <c r="BY176" i="251"/>
  <c r="BX176" i="251"/>
  <c r="BW176" i="251"/>
  <c r="BV176" i="251"/>
  <c r="BU176" i="251"/>
  <c r="BT176" i="251"/>
  <c r="BS176" i="251"/>
  <c r="BR176" i="251"/>
  <c r="BQ176" i="251"/>
  <c r="BP176" i="251"/>
  <c r="BO176" i="251"/>
  <c r="BN176" i="251"/>
  <c r="BM176" i="251"/>
  <c r="BL176" i="251"/>
  <c r="BK176" i="251"/>
  <c r="BJ176" i="251"/>
  <c r="BI176" i="251"/>
  <c r="BH176" i="251"/>
  <c r="CC55" i="251"/>
  <c r="CA55" i="251"/>
  <c r="BZ55" i="251"/>
  <c r="BY55" i="251"/>
  <c r="BX55" i="251"/>
  <c r="BW55" i="251"/>
  <c r="BV55" i="251"/>
  <c r="BU55" i="251"/>
  <c r="BT55" i="251"/>
  <c r="BS55" i="251"/>
  <c r="BR55" i="251"/>
  <c r="BQ55" i="251"/>
  <c r="BP55" i="251"/>
  <c r="BO55" i="251"/>
  <c r="BN55" i="251"/>
  <c r="BM55" i="251"/>
  <c r="BL55" i="251"/>
  <c r="BK55" i="251"/>
  <c r="BJ55" i="251"/>
  <c r="BI55" i="251"/>
  <c r="BH55" i="251"/>
  <c r="CC19" i="251"/>
  <c r="CA19" i="251"/>
  <c r="BZ19" i="251"/>
  <c r="BY19" i="251"/>
  <c r="BX19" i="251"/>
  <c r="BW19" i="251"/>
  <c r="BV19" i="251"/>
  <c r="BU19" i="251"/>
  <c r="BT19" i="251"/>
  <c r="BS19" i="251"/>
  <c r="BR19" i="251"/>
  <c r="BQ19" i="251"/>
  <c r="BP19" i="251"/>
  <c r="BO19" i="251"/>
  <c r="BN19" i="251"/>
  <c r="BM19" i="251"/>
  <c r="BL19" i="251"/>
  <c r="BK19" i="251"/>
  <c r="BJ19" i="251"/>
  <c r="BI19" i="251"/>
  <c r="BH19" i="251"/>
  <c r="CC54" i="251"/>
  <c r="CA54" i="251"/>
  <c r="BZ54" i="251"/>
  <c r="BY54" i="251"/>
  <c r="BX54" i="251"/>
  <c r="BW54" i="251"/>
  <c r="BV54" i="251"/>
  <c r="BU54" i="251"/>
  <c r="BT54" i="251"/>
  <c r="BS54" i="251"/>
  <c r="BR54" i="251"/>
  <c r="BQ54" i="251"/>
  <c r="BP54" i="251"/>
  <c r="BO54" i="251"/>
  <c r="BN54" i="251"/>
  <c r="BM54" i="251"/>
  <c r="BL54" i="251"/>
  <c r="BK54" i="251"/>
  <c r="BJ54" i="251"/>
  <c r="BI54" i="251"/>
  <c r="BH54" i="251"/>
  <c r="CC277" i="251"/>
  <c r="CA277" i="251"/>
  <c r="BZ277" i="251"/>
  <c r="BY277" i="251"/>
  <c r="BX277" i="251"/>
  <c r="BW277" i="251"/>
  <c r="BV277" i="251"/>
  <c r="BU277" i="251"/>
  <c r="BT277" i="251"/>
  <c r="BS277" i="251"/>
  <c r="BR277" i="251"/>
  <c r="BQ277" i="251"/>
  <c r="BP277" i="251"/>
  <c r="BO277" i="251"/>
  <c r="BN277" i="251"/>
  <c r="BM277" i="251"/>
  <c r="BL277" i="251"/>
  <c r="BK277" i="251"/>
  <c r="BJ277" i="251"/>
  <c r="BI277" i="251"/>
  <c r="BH277" i="251"/>
  <c r="CC31" i="251"/>
  <c r="CA31" i="251"/>
  <c r="BZ31" i="251"/>
  <c r="BY31" i="251"/>
  <c r="BX31" i="251"/>
  <c r="BW31" i="251"/>
  <c r="BV31" i="251"/>
  <c r="BU31" i="251"/>
  <c r="BT31" i="251"/>
  <c r="BS31" i="251"/>
  <c r="BR31" i="251"/>
  <c r="BQ31" i="251"/>
  <c r="BP31" i="251"/>
  <c r="BO31" i="251"/>
  <c r="BN31" i="251"/>
  <c r="BM31" i="251"/>
  <c r="BL31" i="251"/>
  <c r="BK31" i="251"/>
  <c r="BJ31" i="251"/>
  <c r="BI31" i="251"/>
  <c r="BH31" i="251"/>
  <c r="CC292" i="251"/>
  <c r="CA292" i="251"/>
  <c r="BZ292" i="251"/>
  <c r="BY292" i="251"/>
  <c r="BX292" i="251"/>
  <c r="BW292" i="251"/>
  <c r="BV292" i="251"/>
  <c r="BU292" i="251"/>
  <c r="BT292" i="251"/>
  <c r="BS292" i="251"/>
  <c r="BR292" i="251"/>
  <c r="BQ292" i="251"/>
  <c r="BP292" i="251"/>
  <c r="BO292" i="251"/>
  <c r="BN292" i="251"/>
  <c r="BM292" i="251"/>
  <c r="BL292" i="251"/>
  <c r="BK292" i="251"/>
  <c r="BJ292" i="251"/>
  <c r="BI292" i="251"/>
  <c r="BH292" i="251"/>
  <c r="CC41" i="251"/>
  <c r="CA41" i="251"/>
  <c r="BZ41" i="251"/>
  <c r="BY41" i="251"/>
  <c r="BX41" i="251"/>
  <c r="BW41" i="251"/>
  <c r="BV41" i="251"/>
  <c r="BU41" i="251"/>
  <c r="BT41" i="251"/>
  <c r="BS41" i="251"/>
  <c r="BR41" i="251"/>
  <c r="BQ41" i="251"/>
  <c r="BP41" i="251"/>
  <c r="BO41" i="251"/>
  <c r="BN41" i="251"/>
  <c r="BM41" i="251"/>
  <c r="BL41" i="251"/>
  <c r="BK41" i="251"/>
  <c r="BJ41" i="251"/>
  <c r="BI41" i="251"/>
  <c r="BH41" i="251"/>
  <c r="CC71" i="251"/>
  <c r="CA71" i="251"/>
  <c r="BZ71" i="251"/>
  <c r="BY71" i="251"/>
  <c r="BX71" i="251"/>
  <c r="BW71" i="251"/>
  <c r="BV71" i="251"/>
  <c r="BU71" i="251"/>
  <c r="BT71" i="251"/>
  <c r="BS71" i="251"/>
  <c r="BR71" i="251"/>
  <c r="BQ71" i="251"/>
  <c r="BP71" i="251"/>
  <c r="BO71" i="251"/>
  <c r="BN71" i="251"/>
  <c r="BM71" i="251"/>
  <c r="BL71" i="251"/>
  <c r="BK71" i="251"/>
  <c r="BJ71" i="251"/>
  <c r="BI71" i="251"/>
  <c r="BH71" i="251"/>
  <c r="CC70" i="251"/>
  <c r="CA70" i="251"/>
  <c r="BZ70" i="251"/>
  <c r="BY70" i="251"/>
  <c r="BX70" i="251"/>
  <c r="BW70" i="251"/>
  <c r="BV70" i="251"/>
  <c r="BU70" i="251"/>
  <c r="BT70" i="251"/>
  <c r="BS70" i="251"/>
  <c r="BR70" i="251"/>
  <c r="BQ70" i="251"/>
  <c r="BP70" i="251"/>
  <c r="BO70" i="251"/>
  <c r="BN70" i="251"/>
  <c r="BM70" i="251"/>
  <c r="BL70" i="251"/>
  <c r="BK70" i="251"/>
  <c r="BJ70" i="251"/>
  <c r="BI70" i="251"/>
  <c r="BH70" i="251"/>
  <c r="CC69" i="251"/>
  <c r="CA69" i="251"/>
  <c r="BZ69" i="251"/>
  <c r="BY69" i="251"/>
  <c r="BX69" i="251"/>
  <c r="BW69" i="251"/>
  <c r="BV69" i="251"/>
  <c r="BU69" i="251"/>
  <c r="BT69" i="251"/>
  <c r="BS69" i="251"/>
  <c r="BR69" i="251"/>
  <c r="BQ69" i="251"/>
  <c r="BP69" i="251"/>
  <c r="BO69" i="251"/>
  <c r="BN69" i="251"/>
  <c r="BM69" i="251"/>
  <c r="BL69" i="251"/>
  <c r="BK69" i="251"/>
  <c r="BJ69" i="251"/>
  <c r="BI69" i="251"/>
  <c r="BH69" i="251"/>
  <c r="CC276" i="251"/>
  <c r="CA276" i="251"/>
  <c r="BZ276" i="251"/>
  <c r="BY276" i="251"/>
  <c r="BX276" i="251"/>
  <c r="BW276" i="251"/>
  <c r="BV276" i="251"/>
  <c r="BU276" i="251"/>
  <c r="BT276" i="251"/>
  <c r="BS276" i="251"/>
  <c r="BR276" i="251"/>
  <c r="BQ276" i="251"/>
  <c r="BP276" i="251"/>
  <c r="BO276" i="251"/>
  <c r="BN276" i="251"/>
  <c r="BM276" i="251"/>
  <c r="BL276" i="251"/>
  <c r="BK276" i="251"/>
  <c r="BJ276" i="251"/>
  <c r="BI276" i="251"/>
  <c r="BH276" i="251"/>
  <c r="CC215" i="251"/>
  <c r="CA215" i="251"/>
  <c r="BZ215" i="251"/>
  <c r="BY215" i="251"/>
  <c r="BX215" i="251"/>
  <c r="BW215" i="251"/>
  <c r="BV215" i="251"/>
  <c r="BU215" i="251"/>
  <c r="BT215" i="251"/>
  <c r="BS215" i="251"/>
  <c r="BR215" i="251"/>
  <c r="BQ215" i="251"/>
  <c r="BP215" i="251"/>
  <c r="BO215" i="251"/>
  <c r="BN215" i="251"/>
  <c r="BM215" i="251"/>
  <c r="BL215" i="251"/>
  <c r="BK215" i="251"/>
  <c r="BJ215" i="251"/>
  <c r="BI215" i="251"/>
  <c r="BH215" i="251"/>
  <c r="CC244" i="251"/>
  <c r="CA244" i="251"/>
  <c r="BZ244" i="251"/>
  <c r="BY244" i="251"/>
  <c r="BX244" i="251"/>
  <c r="BW244" i="251"/>
  <c r="BV244" i="251"/>
  <c r="BU244" i="251"/>
  <c r="BT244" i="251"/>
  <c r="BS244" i="251"/>
  <c r="BR244" i="251"/>
  <c r="BQ244" i="251"/>
  <c r="BP244" i="251"/>
  <c r="BO244" i="251"/>
  <c r="BN244" i="251"/>
  <c r="BM244" i="251"/>
  <c r="BL244" i="251"/>
  <c r="BK244" i="251"/>
  <c r="BJ244" i="251"/>
  <c r="BI244" i="251"/>
  <c r="BH244" i="251"/>
  <c r="CC275" i="251"/>
  <c r="CA275" i="251"/>
  <c r="BZ275" i="251"/>
  <c r="BY275" i="251"/>
  <c r="BX275" i="251"/>
  <c r="BW275" i="251"/>
  <c r="BV275" i="251"/>
  <c r="BU275" i="251"/>
  <c r="BT275" i="251"/>
  <c r="BS275" i="251"/>
  <c r="BR275" i="251"/>
  <c r="BQ275" i="251"/>
  <c r="BP275" i="251"/>
  <c r="BO275" i="251"/>
  <c r="BN275" i="251"/>
  <c r="BM275" i="251"/>
  <c r="BL275" i="251"/>
  <c r="BK275" i="251"/>
  <c r="BJ275" i="251"/>
  <c r="BI275" i="251"/>
  <c r="BH275" i="251"/>
  <c r="CC175" i="251"/>
  <c r="CA175" i="251"/>
  <c r="BZ175" i="251"/>
  <c r="BY175" i="251"/>
  <c r="BX175" i="251"/>
  <c r="BW175" i="251"/>
  <c r="BV175" i="251"/>
  <c r="BU175" i="251"/>
  <c r="BT175" i="251"/>
  <c r="BS175" i="251"/>
  <c r="BR175" i="251"/>
  <c r="BQ175" i="251"/>
  <c r="BP175" i="251"/>
  <c r="BO175" i="251"/>
  <c r="BN175" i="251"/>
  <c r="BM175" i="251"/>
  <c r="BL175" i="251"/>
  <c r="BK175" i="251"/>
  <c r="BJ175" i="251"/>
  <c r="BI175" i="251"/>
  <c r="BH175" i="251"/>
  <c r="CC214" i="251"/>
  <c r="CA214" i="251"/>
  <c r="BZ214" i="251"/>
  <c r="BY214" i="251"/>
  <c r="BX214" i="251"/>
  <c r="BW214" i="251"/>
  <c r="BV214" i="251"/>
  <c r="BU214" i="251"/>
  <c r="BT214" i="251"/>
  <c r="BS214" i="251"/>
  <c r="BR214" i="251"/>
  <c r="BQ214" i="251"/>
  <c r="BP214" i="251"/>
  <c r="BO214" i="251"/>
  <c r="BN214" i="251"/>
  <c r="BM214" i="251"/>
  <c r="BL214" i="251"/>
  <c r="BK214" i="251"/>
  <c r="BJ214" i="251"/>
  <c r="BI214" i="251"/>
  <c r="BH214" i="251"/>
  <c r="CC53" i="251"/>
  <c r="CA53" i="251"/>
  <c r="BZ53" i="251"/>
  <c r="BY53" i="251"/>
  <c r="BX53" i="251"/>
  <c r="BW53" i="251"/>
  <c r="BV53" i="251"/>
  <c r="BU53" i="251"/>
  <c r="BT53" i="251"/>
  <c r="BS53" i="251"/>
  <c r="BR53" i="251"/>
  <c r="BQ53" i="251"/>
  <c r="BP53" i="251"/>
  <c r="BO53" i="251"/>
  <c r="BN53" i="251"/>
  <c r="BM53" i="251"/>
  <c r="BL53" i="251"/>
  <c r="BK53" i="251"/>
  <c r="BJ53" i="251"/>
  <c r="BI53" i="251"/>
  <c r="BH53" i="251"/>
  <c r="CC52" i="251"/>
  <c r="CA52" i="251"/>
  <c r="BZ52" i="251"/>
  <c r="BY52" i="251"/>
  <c r="BX52" i="251"/>
  <c r="BW52" i="251"/>
  <c r="BV52" i="251"/>
  <c r="BU52" i="251"/>
  <c r="BT52" i="251"/>
  <c r="BS52" i="251"/>
  <c r="BR52" i="251"/>
  <c r="BQ52" i="251"/>
  <c r="BP52" i="251"/>
  <c r="BO52" i="251"/>
  <c r="BN52" i="251"/>
  <c r="BM52" i="251"/>
  <c r="BL52" i="251"/>
  <c r="BK52" i="251"/>
  <c r="BJ52" i="251"/>
  <c r="BI52" i="251"/>
  <c r="BH52" i="251"/>
  <c r="CC94" i="251"/>
  <c r="CA94" i="251"/>
  <c r="BZ94" i="251"/>
  <c r="BY94" i="251"/>
  <c r="BX94" i="251"/>
  <c r="BW94" i="251"/>
  <c r="BV94" i="251"/>
  <c r="BU94" i="251"/>
  <c r="BT94" i="251"/>
  <c r="BS94" i="251"/>
  <c r="BR94" i="251"/>
  <c r="BQ94" i="251"/>
  <c r="BP94" i="251"/>
  <c r="BO94" i="251"/>
  <c r="BN94" i="251"/>
  <c r="BM94" i="251"/>
  <c r="BL94" i="251"/>
  <c r="BK94" i="251"/>
  <c r="BJ94" i="251"/>
  <c r="BI94" i="251"/>
  <c r="BH94" i="251"/>
  <c r="CC291" i="251"/>
  <c r="CA291" i="251"/>
  <c r="BZ291" i="251"/>
  <c r="BY291" i="251"/>
  <c r="BX291" i="251"/>
  <c r="BW291" i="251"/>
  <c r="BV291" i="251"/>
  <c r="BU291" i="251"/>
  <c r="BT291" i="251"/>
  <c r="BS291" i="251"/>
  <c r="BR291" i="251"/>
  <c r="BQ291" i="251"/>
  <c r="BP291" i="251"/>
  <c r="BO291" i="251"/>
  <c r="BN291" i="251"/>
  <c r="BM291" i="251"/>
  <c r="BL291" i="251"/>
  <c r="BK291" i="251"/>
  <c r="BJ291" i="251"/>
  <c r="BI291" i="251"/>
  <c r="BH291" i="251"/>
  <c r="CC309" i="251"/>
  <c r="CA309" i="251"/>
  <c r="BZ309" i="251"/>
  <c r="BY309" i="251"/>
  <c r="BX309" i="251"/>
  <c r="BW309" i="251"/>
  <c r="BV309" i="251"/>
  <c r="BU309" i="251"/>
  <c r="BT309" i="251"/>
  <c r="BS309" i="251"/>
  <c r="BR309" i="251"/>
  <c r="BQ309" i="251"/>
  <c r="BP309" i="251"/>
  <c r="BO309" i="251"/>
  <c r="BN309" i="251"/>
  <c r="BM309" i="251"/>
  <c r="BL309" i="251"/>
  <c r="BK309" i="251"/>
  <c r="BJ309" i="251"/>
  <c r="BI309" i="251"/>
  <c r="BH309" i="251"/>
  <c r="CC174" i="251"/>
  <c r="CA174" i="251"/>
  <c r="BZ174" i="251"/>
  <c r="BY174" i="251"/>
  <c r="BX174" i="251"/>
  <c r="BW174" i="251"/>
  <c r="BV174" i="251"/>
  <c r="BU174" i="251"/>
  <c r="BT174" i="251"/>
  <c r="BS174" i="251"/>
  <c r="BR174" i="251"/>
  <c r="BQ174" i="251"/>
  <c r="BP174" i="251"/>
  <c r="BO174" i="251"/>
  <c r="BN174" i="251"/>
  <c r="BM174" i="251"/>
  <c r="BL174" i="251"/>
  <c r="BK174" i="251"/>
  <c r="BJ174" i="251"/>
  <c r="BI174" i="251"/>
  <c r="BH174" i="251"/>
  <c r="CC243" i="251"/>
  <c r="CA243" i="251"/>
  <c r="BZ243" i="251"/>
  <c r="BY243" i="251"/>
  <c r="BX243" i="251"/>
  <c r="BW243" i="251"/>
  <c r="BV243" i="251"/>
  <c r="BU243" i="251"/>
  <c r="BT243" i="251"/>
  <c r="BS243" i="251"/>
  <c r="BR243" i="251"/>
  <c r="BQ243" i="251"/>
  <c r="BP243" i="251"/>
  <c r="BO243" i="251"/>
  <c r="BN243" i="251"/>
  <c r="BM243" i="251"/>
  <c r="BL243" i="251"/>
  <c r="BK243" i="251"/>
  <c r="BJ243" i="251"/>
  <c r="BI243" i="251"/>
  <c r="BH243" i="251"/>
  <c r="CC93" i="251"/>
  <c r="CA93" i="251"/>
  <c r="BZ93" i="251"/>
  <c r="BY93" i="251"/>
  <c r="BX93" i="251"/>
  <c r="BW93" i="251"/>
  <c r="BV93" i="251"/>
  <c r="BU93" i="251"/>
  <c r="BT93" i="251"/>
  <c r="BS93" i="251"/>
  <c r="BR93" i="251"/>
  <c r="BQ93" i="251"/>
  <c r="BP93" i="251"/>
  <c r="BO93" i="251"/>
  <c r="BN93" i="251"/>
  <c r="BM93" i="251"/>
  <c r="BL93" i="251"/>
  <c r="BK93" i="251"/>
  <c r="BJ93" i="251"/>
  <c r="BI93" i="251"/>
  <c r="BH93" i="251"/>
  <c r="CC213" i="251"/>
  <c r="CA213" i="251"/>
  <c r="BZ213" i="251"/>
  <c r="BY213" i="251"/>
  <c r="BX213" i="251"/>
  <c r="BW213" i="251"/>
  <c r="BV213" i="251"/>
  <c r="BU213" i="251"/>
  <c r="BT213" i="251"/>
  <c r="BS213" i="251"/>
  <c r="BR213" i="251"/>
  <c r="BQ213" i="251"/>
  <c r="BP213" i="251"/>
  <c r="BO213" i="251"/>
  <c r="BN213" i="251"/>
  <c r="BM213" i="251"/>
  <c r="BL213" i="251"/>
  <c r="BK213" i="251"/>
  <c r="BJ213" i="251"/>
  <c r="BI213" i="251"/>
  <c r="BH213" i="251"/>
  <c r="CC374" i="251"/>
  <c r="CA374" i="251"/>
  <c r="BZ374" i="251"/>
  <c r="BY374" i="251"/>
  <c r="BX374" i="251"/>
  <c r="BW374" i="251"/>
  <c r="BV374" i="251"/>
  <c r="BU374" i="251"/>
  <c r="BT374" i="251"/>
  <c r="BS374" i="251"/>
  <c r="BR374" i="251"/>
  <c r="BQ374" i="251"/>
  <c r="BP374" i="251"/>
  <c r="BO374" i="251"/>
  <c r="BN374" i="251"/>
  <c r="BM374" i="251"/>
  <c r="BL374" i="251"/>
  <c r="BK374" i="251"/>
  <c r="BJ374" i="251"/>
  <c r="BI374" i="251"/>
  <c r="BH374" i="251"/>
  <c r="CC149" i="251"/>
  <c r="CA149" i="251"/>
  <c r="BZ149" i="251"/>
  <c r="BY149" i="251"/>
  <c r="BX149" i="251"/>
  <c r="BW149" i="251"/>
  <c r="BV149" i="251"/>
  <c r="BU149" i="251"/>
  <c r="BT149" i="251"/>
  <c r="BS149" i="251"/>
  <c r="BR149" i="251"/>
  <c r="BQ149" i="251"/>
  <c r="BP149" i="251"/>
  <c r="BO149" i="251"/>
  <c r="BN149" i="251"/>
  <c r="BM149" i="251"/>
  <c r="BL149" i="251"/>
  <c r="BK149" i="251"/>
  <c r="BJ149" i="251"/>
  <c r="BI149" i="251"/>
  <c r="BH149" i="251"/>
  <c r="CC242" i="251"/>
  <c r="CA242" i="251"/>
  <c r="BZ242" i="251"/>
  <c r="BY242" i="251"/>
  <c r="BX242" i="251"/>
  <c r="BW242" i="251"/>
  <c r="BV242" i="251"/>
  <c r="BU242" i="251"/>
  <c r="BT242" i="251"/>
  <c r="BS242" i="251"/>
  <c r="BR242" i="251"/>
  <c r="BQ242" i="251"/>
  <c r="BP242" i="251"/>
  <c r="BO242" i="251"/>
  <c r="BN242" i="251"/>
  <c r="BM242" i="251"/>
  <c r="BL242" i="251"/>
  <c r="BK242" i="251"/>
  <c r="BJ242" i="251"/>
  <c r="BI242" i="251"/>
  <c r="BH242" i="251"/>
  <c r="CC127" i="251"/>
  <c r="CA127" i="251"/>
  <c r="BZ127" i="251"/>
  <c r="BY127" i="251"/>
  <c r="BX127" i="251"/>
  <c r="BW127" i="251"/>
  <c r="BV127" i="251"/>
  <c r="BU127" i="251"/>
  <c r="BT127" i="251"/>
  <c r="BS127" i="251"/>
  <c r="BR127" i="251"/>
  <c r="BQ127" i="251"/>
  <c r="BP127" i="251"/>
  <c r="BO127" i="251"/>
  <c r="BN127" i="251"/>
  <c r="BM127" i="251"/>
  <c r="BL127" i="251"/>
  <c r="BK127" i="251"/>
  <c r="BJ127" i="251"/>
  <c r="BI127" i="251"/>
  <c r="BH127" i="251"/>
  <c r="CC173" i="251"/>
  <c r="CA173" i="251"/>
  <c r="BZ173" i="251"/>
  <c r="BY173" i="251"/>
  <c r="BX173" i="251"/>
  <c r="BW173" i="251"/>
  <c r="BV173" i="251"/>
  <c r="BU173" i="251"/>
  <c r="BT173" i="251"/>
  <c r="BS173" i="251"/>
  <c r="BR173" i="251"/>
  <c r="BQ173" i="251"/>
  <c r="BP173" i="251"/>
  <c r="BO173" i="251"/>
  <c r="BN173" i="251"/>
  <c r="BM173" i="251"/>
  <c r="BL173" i="251"/>
  <c r="BK173" i="251"/>
  <c r="BJ173" i="251"/>
  <c r="BI173" i="251"/>
  <c r="BH173" i="251"/>
  <c r="CC241" i="251"/>
  <c r="CA241" i="251"/>
  <c r="BZ241" i="251"/>
  <c r="BY241" i="251"/>
  <c r="BX241" i="251"/>
  <c r="BW241" i="251"/>
  <c r="BV241" i="251"/>
  <c r="BU241" i="251"/>
  <c r="BT241" i="251"/>
  <c r="BS241" i="251"/>
  <c r="BR241" i="251"/>
  <c r="BQ241" i="251"/>
  <c r="BP241" i="251"/>
  <c r="BO241" i="251"/>
  <c r="BN241" i="251"/>
  <c r="BM241" i="251"/>
  <c r="BL241" i="251"/>
  <c r="BK241" i="251"/>
  <c r="BJ241" i="251"/>
  <c r="BI241" i="251"/>
  <c r="BH241" i="251"/>
  <c r="CC274" i="251"/>
  <c r="CA274" i="251"/>
  <c r="BZ274" i="251"/>
  <c r="BY274" i="251"/>
  <c r="BX274" i="251"/>
  <c r="BW274" i="251"/>
  <c r="BV274" i="251"/>
  <c r="BU274" i="251"/>
  <c r="BT274" i="251"/>
  <c r="BS274" i="251"/>
  <c r="BR274" i="251"/>
  <c r="BQ274" i="251"/>
  <c r="BP274" i="251"/>
  <c r="BO274" i="251"/>
  <c r="BN274" i="251"/>
  <c r="BM274" i="251"/>
  <c r="BL274" i="251"/>
  <c r="BK274" i="251"/>
  <c r="BJ274" i="251"/>
  <c r="BI274" i="251"/>
  <c r="BH274" i="251"/>
  <c r="CC380" i="251"/>
  <c r="CA380" i="251"/>
  <c r="BZ380" i="251"/>
  <c r="BY380" i="251"/>
  <c r="BX380" i="251"/>
  <c r="BW380" i="251"/>
  <c r="BV380" i="251"/>
  <c r="BU380" i="251"/>
  <c r="BT380" i="251"/>
  <c r="BS380" i="251"/>
  <c r="BR380" i="251"/>
  <c r="BQ380" i="251"/>
  <c r="BP380" i="251"/>
  <c r="BO380" i="251"/>
  <c r="BN380" i="251"/>
  <c r="BM380" i="251"/>
  <c r="BL380" i="251"/>
  <c r="BK380" i="251"/>
  <c r="BJ380" i="251"/>
  <c r="BI380" i="251"/>
  <c r="BH380" i="251"/>
  <c r="CC308" i="251"/>
  <c r="CA308" i="251"/>
  <c r="BZ308" i="251"/>
  <c r="BY308" i="251"/>
  <c r="BX308" i="251"/>
  <c r="BW308" i="251"/>
  <c r="BV308" i="251"/>
  <c r="BU308" i="251"/>
  <c r="BT308" i="251"/>
  <c r="BS308" i="251"/>
  <c r="BR308" i="251"/>
  <c r="BQ308" i="251"/>
  <c r="BP308" i="251"/>
  <c r="BO308" i="251"/>
  <c r="BN308" i="251"/>
  <c r="BM308" i="251"/>
  <c r="BL308" i="251"/>
  <c r="BK308" i="251"/>
  <c r="BJ308" i="251"/>
  <c r="BI308" i="251"/>
  <c r="BH308" i="251"/>
  <c r="CC40" i="251"/>
  <c r="CA40" i="251"/>
  <c r="BZ40" i="251"/>
  <c r="BY40" i="251"/>
  <c r="BX40" i="251"/>
  <c r="BW40" i="251"/>
  <c r="BV40" i="251"/>
  <c r="BU40" i="251"/>
  <c r="BT40" i="251"/>
  <c r="BS40" i="251"/>
  <c r="BR40" i="251"/>
  <c r="BQ40" i="251"/>
  <c r="BP40" i="251"/>
  <c r="BO40" i="251"/>
  <c r="BN40" i="251"/>
  <c r="BM40" i="251"/>
  <c r="BL40" i="251"/>
  <c r="BK40" i="251"/>
  <c r="BJ40" i="251"/>
  <c r="BI40" i="251"/>
  <c r="BH40" i="251"/>
  <c r="CC30" i="251"/>
  <c r="CA30" i="251"/>
  <c r="BZ30" i="251"/>
  <c r="BY30" i="251"/>
  <c r="BX30" i="251"/>
  <c r="BW30" i="251"/>
  <c r="BV30" i="251"/>
  <c r="BU30" i="251"/>
  <c r="BT30" i="251"/>
  <c r="BS30" i="251"/>
  <c r="BR30" i="251"/>
  <c r="BQ30" i="251"/>
  <c r="BP30" i="251"/>
  <c r="BO30" i="251"/>
  <c r="BN30" i="251"/>
  <c r="BM30" i="251"/>
  <c r="BL30" i="251"/>
  <c r="BK30" i="251"/>
  <c r="BJ30" i="251"/>
  <c r="BI30" i="251"/>
  <c r="BH30" i="251"/>
  <c r="CC92" i="251"/>
  <c r="CA92" i="251"/>
  <c r="BZ92" i="251"/>
  <c r="BY92" i="251"/>
  <c r="BX92" i="251"/>
  <c r="BW92" i="251"/>
  <c r="BV92" i="251"/>
  <c r="BU92" i="251"/>
  <c r="BT92" i="251"/>
  <c r="BS92" i="251"/>
  <c r="BR92" i="251"/>
  <c r="BQ92" i="251"/>
  <c r="BP92" i="251"/>
  <c r="BO92" i="251"/>
  <c r="BN92" i="251"/>
  <c r="BM92" i="251"/>
  <c r="BL92" i="251"/>
  <c r="BK92" i="251"/>
  <c r="BJ92" i="251"/>
  <c r="BI92" i="251"/>
  <c r="BH92" i="251"/>
  <c r="CC307" i="251"/>
  <c r="CA307" i="251"/>
  <c r="BZ307" i="251"/>
  <c r="BY307" i="251"/>
  <c r="BX307" i="251"/>
  <c r="BW307" i="251"/>
  <c r="BV307" i="251"/>
  <c r="BU307" i="251"/>
  <c r="BT307" i="251"/>
  <c r="BS307" i="251"/>
  <c r="BR307" i="251"/>
  <c r="BQ307" i="251"/>
  <c r="BP307" i="251"/>
  <c r="BO307" i="251"/>
  <c r="BN307" i="251"/>
  <c r="BM307" i="251"/>
  <c r="BL307" i="251"/>
  <c r="BK307" i="251"/>
  <c r="BJ307" i="251"/>
  <c r="BI307" i="251"/>
  <c r="BH307" i="251"/>
  <c r="CC321" i="251"/>
  <c r="CA321" i="251"/>
  <c r="BZ321" i="251"/>
  <c r="BY321" i="251"/>
  <c r="BX321" i="251"/>
  <c r="BW321" i="251"/>
  <c r="BV321" i="251"/>
  <c r="BU321" i="251"/>
  <c r="BT321" i="251"/>
  <c r="BS321" i="251"/>
  <c r="BR321" i="251"/>
  <c r="BQ321" i="251"/>
  <c r="BP321" i="251"/>
  <c r="BO321" i="251"/>
  <c r="BN321" i="251"/>
  <c r="BM321" i="251"/>
  <c r="BL321" i="251"/>
  <c r="BK321" i="251"/>
  <c r="BJ321" i="251"/>
  <c r="BI321" i="251"/>
  <c r="BH321" i="251"/>
  <c r="CC148" i="251"/>
  <c r="CA148" i="251"/>
  <c r="BZ148" i="251"/>
  <c r="BY148" i="251"/>
  <c r="BX148" i="251"/>
  <c r="BW148" i="251"/>
  <c r="BV148" i="251"/>
  <c r="BU148" i="251"/>
  <c r="BT148" i="251"/>
  <c r="BS148" i="251"/>
  <c r="BR148" i="251"/>
  <c r="BQ148" i="251"/>
  <c r="BP148" i="251"/>
  <c r="BO148" i="251"/>
  <c r="BN148" i="251"/>
  <c r="BM148" i="251"/>
  <c r="BL148" i="251"/>
  <c r="BK148" i="251"/>
  <c r="BJ148" i="251"/>
  <c r="BI148" i="251"/>
  <c r="BH148" i="251"/>
  <c r="CC68" i="251"/>
  <c r="CA68" i="251"/>
  <c r="BZ68" i="251"/>
  <c r="BY68" i="251"/>
  <c r="BX68" i="251"/>
  <c r="BW68" i="251"/>
  <c r="BV68" i="251"/>
  <c r="BU68" i="251"/>
  <c r="BT68" i="251"/>
  <c r="BS68" i="251"/>
  <c r="BR68" i="251"/>
  <c r="BQ68" i="251"/>
  <c r="BP68" i="251"/>
  <c r="BO68" i="251"/>
  <c r="BN68" i="251"/>
  <c r="BM68" i="251"/>
  <c r="BL68" i="251"/>
  <c r="BK68" i="251"/>
  <c r="BJ68" i="251"/>
  <c r="BI68" i="251"/>
  <c r="BH68" i="251"/>
  <c r="CC172" i="251"/>
  <c r="CA172" i="251"/>
  <c r="BZ172" i="251"/>
  <c r="BY172" i="251"/>
  <c r="BX172" i="251"/>
  <c r="BW172" i="251"/>
  <c r="BV172" i="251"/>
  <c r="BU172" i="251"/>
  <c r="BT172" i="251"/>
  <c r="BS172" i="251"/>
  <c r="BR172" i="251"/>
  <c r="BQ172" i="251"/>
  <c r="BP172" i="251"/>
  <c r="BO172" i="251"/>
  <c r="BN172" i="251"/>
  <c r="BM172" i="251"/>
  <c r="BL172" i="251"/>
  <c r="BK172" i="251"/>
  <c r="BJ172" i="251"/>
  <c r="BI172" i="251"/>
  <c r="BH172" i="251"/>
  <c r="CC126" i="251"/>
  <c r="CA126" i="251"/>
  <c r="BZ126" i="251"/>
  <c r="BY126" i="251"/>
  <c r="BX126" i="251"/>
  <c r="BW126" i="251"/>
  <c r="BV126" i="251"/>
  <c r="BU126" i="251"/>
  <c r="BT126" i="251"/>
  <c r="BS126" i="251"/>
  <c r="BR126" i="251"/>
  <c r="BQ126" i="251"/>
  <c r="BP126" i="251"/>
  <c r="BO126" i="251"/>
  <c r="BN126" i="251"/>
  <c r="BM126" i="251"/>
  <c r="BL126" i="251"/>
  <c r="BK126" i="251"/>
  <c r="BJ126" i="251"/>
  <c r="BI126" i="251"/>
  <c r="BH126" i="251"/>
  <c r="CC290" i="251"/>
  <c r="CA290" i="251"/>
  <c r="BZ290" i="251"/>
  <c r="BY290" i="251"/>
  <c r="BX290" i="251"/>
  <c r="BW290" i="251"/>
  <c r="BV290" i="251"/>
  <c r="BU290" i="251"/>
  <c r="BT290" i="251"/>
  <c r="BS290" i="251"/>
  <c r="BR290" i="251"/>
  <c r="BQ290" i="251"/>
  <c r="BP290" i="251"/>
  <c r="BO290" i="251"/>
  <c r="BN290" i="251"/>
  <c r="BM290" i="251"/>
  <c r="BL290" i="251"/>
  <c r="BK290" i="251"/>
  <c r="BJ290" i="251"/>
  <c r="BI290" i="251"/>
  <c r="BH290" i="251"/>
  <c r="CC273" i="251"/>
  <c r="CA273" i="251"/>
  <c r="BZ273" i="251"/>
  <c r="BY273" i="251"/>
  <c r="BX273" i="251"/>
  <c r="BW273" i="251"/>
  <c r="BV273" i="251"/>
  <c r="BU273" i="251"/>
  <c r="BT273" i="251"/>
  <c r="BS273" i="251"/>
  <c r="BR273" i="251"/>
  <c r="BQ273" i="251"/>
  <c r="BP273" i="251"/>
  <c r="BO273" i="251"/>
  <c r="BN273" i="251"/>
  <c r="BM273" i="251"/>
  <c r="BL273" i="251"/>
  <c r="BK273" i="251"/>
  <c r="BJ273" i="251"/>
  <c r="BI273" i="251"/>
  <c r="BH273" i="251"/>
  <c r="CC341" i="251"/>
  <c r="CA341" i="251"/>
  <c r="BZ341" i="251"/>
  <c r="BY341" i="251"/>
  <c r="BX341" i="251"/>
  <c r="BW341" i="251"/>
  <c r="BV341" i="251"/>
  <c r="BU341" i="251"/>
  <c r="BT341" i="251"/>
  <c r="BS341" i="251"/>
  <c r="BR341" i="251"/>
  <c r="BQ341" i="251"/>
  <c r="BP341" i="251"/>
  <c r="BO341" i="251"/>
  <c r="BN341" i="251"/>
  <c r="BM341" i="251"/>
  <c r="BL341" i="251"/>
  <c r="BK341" i="251"/>
  <c r="BJ341" i="251"/>
  <c r="BI341" i="251"/>
  <c r="BH341" i="251"/>
  <c r="CC18" i="251"/>
  <c r="CA18" i="251"/>
  <c r="BZ18" i="251"/>
  <c r="BY18" i="251"/>
  <c r="BX18" i="251"/>
  <c r="BW18" i="251"/>
  <c r="BV18" i="251"/>
  <c r="BU18" i="251"/>
  <c r="BT18" i="251"/>
  <c r="BS18" i="251"/>
  <c r="BR18" i="251"/>
  <c r="BQ18" i="251"/>
  <c r="BP18" i="251"/>
  <c r="BO18" i="251"/>
  <c r="BN18" i="251"/>
  <c r="BM18" i="251"/>
  <c r="BL18" i="251"/>
  <c r="BK18" i="251"/>
  <c r="BJ18" i="251"/>
  <c r="BI18" i="251"/>
  <c r="BH18" i="251"/>
  <c r="CC67" i="251"/>
  <c r="CA67" i="251"/>
  <c r="BZ67" i="251"/>
  <c r="BY67" i="251"/>
  <c r="BX67" i="251"/>
  <c r="BW67" i="251"/>
  <c r="BV67" i="251"/>
  <c r="BU67" i="251"/>
  <c r="BT67" i="251"/>
  <c r="BS67" i="251"/>
  <c r="BR67" i="251"/>
  <c r="BQ67" i="251"/>
  <c r="BP67" i="251"/>
  <c r="BO67" i="251"/>
  <c r="BN67" i="251"/>
  <c r="BM67" i="251"/>
  <c r="BL67" i="251"/>
  <c r="BK67" i="251"/>
  <c r="BJ67" i="251"/>
  <c r="BI67" i="251"/>
  <c r="BH67" i="251"/>
  <c r="CC125" i="251"/>
  <c r="CA125" i="251"/>
  <c r="BZ125" i="251"/>
  <c r="BY125" i="251"/>
  <c r="BX125" i="251"/>
  <c r="BW125" i="251"/>
  <c r="BV125" i="251"/>
  <c r="BU125" i="251"/>
  <c r="BT125" i="251"/>
  <c r="BS125" i="251"/>
  <c r="BR125" i="251"/>
  <c r="BQ125" i="251"/>
  <c r="BP125" i="251"/>
  <c r="BO125" i="251"/>
  <c r="BN125" i="251"/>
  <c r="BM125" i="251"/>
  <c r="BL125" i="251"/>
  <c r="BK125" i="251"/>
  <c r="BJ125" i="251"/>
  <c r="BI125" i="251"/>
  <c r="BH125" i="251"/>
  <c r="CC66" i="251"/>
  <c r="CA66" i="251"/>
  <c r="BZ66" i="251"/>
  <c r="BY66" i="251"/>
  <c r="BX66" i="251"/>
  <c r="BW66" i="251"/>
  <c r="BV66" i="251"/>
  <c r="BU66" i="251"/>
  <c r="BT66" i="251"/>
  <c r="BS66" i="251"/>
  <c r="BR66" i="251"/>
  <c r="BQ66" i="251"/>
  <c r="BP66" i="251"/>
  <c r="BO66" i="251"/>
  <c r="BN66" i="251"/>
  <c r="BM66" i="251"/>
  <c r="BL66" i="251"/>
  <c r="BK66" i="251"/>
  <c r="BJ66" i="251"/>
  <c r="BI66" i="251"/>
  <c r="BH66" i="251"/>
  <c r="CC320" i="251"/>
  <c r="CA320" i="251"/>
  <c r="BZ320" i="251"/>
  <c r="BY320" i="251"/>
  <c r="BX320" i="251"/>
  <c r="BW320" i="251"/>
  <c r="BV320" i="251"/>
  <c r="BU320" i="251"/>
  <c r="BT320" i="251"/>
  <c r="BS320" i="251"/>
  <c r="BR320" i="251"/>
  <c r="BQ320" i="251"/>
  <c r="BP320" i="251"/>
  <c r="BO320" i="251"/>
  <c r="BN320" i="251"/>
  <c r="BM320" i="251"/>
  <c r="BL320" i="251"/>
  <c r="BK320" i="251"/>
  <c r="BJ320" i="251"/>
  <c r="BI320" i="251"/>
  <c r="BH320" i="251"/>
  <c r="CC306" i="251"/>
  <c r="CA306" i="251"/>
  <c r="BZ306" i="251"/>
  <c r="BY306" i="251"/>
  <c r="BX306" i="251"/>
  <c r="BW306" i="251"/>
  <c r="BV306" i="251"/>
  <c r="BU306" i="251"/>
  <c r="BT306" i="251"/>
  <c r="BS306" i="251"/>
  <c r="BR306" i="251"/>
  <c r="BQ306" i="251"/>
  <c r="BP306" i="251"/>
  <c r="BO306" i="251"/>
  <c r="BN306" i="251"/>
  <c r="BM306" i="251"/>
  <c r="BL306" i="251"/>
  <c r="BK306" i="251"/>
  <c r="BJ306" i="251"/>
  <c r="BI306" i="251"/>
  <c r="BH306" i="251"/>
  <c r="CC147" i="251"/>
  <c r="CA147" i="251"/>
  <c r="BZ147" i="251"/>
  <c r="BY147" i="251"/>
  <c r="BX147" i="251"/>
  <c r="BW147" i="251"/>
  <c r="BV147" i="251"/>
  <c r="BU147" i="251"/>
  <c r="BT147" i="251"/>
  <c r="BS147" i="251"/>
  <c r="BR147" i="251"/>
  <c r="BQ147" i="251"/>
  <c r="BP147" i="251"/>
  <c r="BO147" i="251"/>
  <c r="BN147" i="251"/>
  <c r="BM147" i="251"/>
  <c r="BL147" i="251"/>
  <c r="BK147" i="251"/>
  <c r="BJ147" i="251"/>
  <c r="BI147" i="251"/>
  <c r="BH147" i="251"/>
  <c r="CC240" i="251"/>
  <c r="CA240" i="251"/>
  <c r="BZ240" i="251"/>
  <c r="BY240" i="251"/>
  <c r="BX240" i="251"/>
  <c r="BW240" i="251"/>
  <c r="BV240" i="251"/>
  <c r="BU240" i="251"/>
  <c r="BT240" i="251"/>
  <c r="BS240" i="251"/>
  <c r="BR240" i="251"/>
  <c r="BQ240" i="251"/>
  <c r="BP240" i="251"/>
  <c r="BO240" i="251"/>
  <c r="BN240" i="251"/>
  <c r="BM240" i="251"/>
  <c r="BL240" i="251"/>
  <c r="BK240" i="251"/>
  <c r="BJ240" i="251"/>
  <c r="BI240" i="251"/>
  <c r="BH240" i="251"/>
  <c r="CC358" i="251"/>
  <c r="CA358" i="251"/>
  <c r="BZ358" i="251"/>
  <c r="BY358" i="251"/>
  <c r="BX358" i="251"/>
  <c r="BW358" i="251"/>
  <c r="BV358" i="251"/>
  <c r="BU358" i="251"/>
  <c r="BT358" i="251"/>
  <c r="BS358" i="251"/>
  <c r="BR358" i="251"/>
  <c r="BQ358" i="251"/>
  <c r="BP358" i="251"/>
  <c r="BO358" i="251"/>
  <c r="BN358" i="251"/>
  <c r="BM358" i="251"/>
  <c r="BL358" i="251"/>
  <c r="BK358" i="251"/>
  <c r="BJ358" i="251"/>
  <c r="BI358" i="251"/>
  <c r="BH358" i="251"/>
  <c r="CC212" i="251"/>
  <c r="CA212" i="251"/>
  <c r="BZ212" i="251"/>
  <c r="BY212" i="251"/>
  <c r="BX212" i="251"/>
  <c r="BW212" i="251"/>
  <c r="BV212" i="251"/>
  <c r="BU212" i="251"/>
  <c r="BT212" i="251"/>
  <c r="BS212" i="251"/>
  <c r="BR212" i="251"/>
  <c r="BQ212" i="251"/>
  <c r="BP212" i="251"/>
  <c r="BO212" i="251"/>
  <c r="BN212" i="251"/>
  <c r="BM212" i="251"/>
  <c r="BL212" i="251"/>
  <c r="BK212" i="251"/>
  <c r="BJ212" i="251"/>
  <c r="BI212" i="251"/>
  <c r="BH212" i="251"/>
  <c r="CC211" i="251"/>
  <c r="CA211" i="251"/>
  <c r="BZ211" i="251"/>
  <c r="BY211" i="251"/>
  <c r="BX211" i="251"/>
  <c r="BW211" i="251"/>
  <c r="BV211" i="251"/>
  <c r="BU211" i="251"/>
  <c r="BT211" i="251"/>
  <c r="BS211" i="251"/>
  <c r="BR211" i="251"/>
  <c r="BQ211" i="251"/>
  <c r="BP211" i="251"/>
  <c r="BO211" i="251"/>
  <c r="BN211" i="251"/>
  <c r="BM211" i="251"/>
  <c r="BL211" i="251"/>
  <c r="BK211" i="251"/>
  <c r="BJ211" i="251"/>
  <c r="BI211" i="251"/>
  <c r="BH211" i="251"/>
  <c r="CC239" i="251"/>
  <c r="CA239" i="251"/>
  <c r="BZ239" i="251"/>
  <c r="BY239" i="251"/>
  <c r="BX239" i="251"/>
  <c r="BW239" i="251"/>
  <c r="BV239" i="251"/>
  <c r="BU239" i="251"/>
  <c r="BT239" i="251"/>
  <c r="BS239" i="251"/>
  <c r="BR239" i="251"/>
  <c r="BQ239" i="251"/>
  <c r="BP239" i="251"/>
  <c r="BO239" i="251"/>
  <c r="BN239" i="251"/>
  <c r="BM239" i="251"/>
  <c r="BL239" i="251"/>
  <c r="BK239" i="251"/>
  <c r="BJ239" i="251"/>
  <c r="BI239" i="251"/>
  <c r="BH239" i="251"/>
  <c r="CC289" i="251"/>
  <c r="CA289" i="251"/>
  <c r="BZ289" i="251"/>
  <c r="BY289" i="251"/>
  <c r="BX289" i="251"/>
  <c r="BW289" i="251"/>
  <c r="BV289" i="251"/>
  <c r="BU289" i="251"/>
  <c r="BT289" i="251"/>
  <c r="BS289" i="251"/>
  <c r="BR289" i="251"/>
  <c r="BQ289" i="251"/>
  <c r="BP289" i="251"/>
  <c r="BO289" i="251"/>
  <c r="BN289" i="251"/>
  <c r="BM289" i="251"/>
  <c r="BL289" i="251"/>
  <c r="BK289" i="251"/>
  <c r="BJ289" i="251"/>
  <c r="BI289" i="251"/>
  <c r="BH289" i="251"/>
  <c r="CC171" i="251"/>
  <c r="CA171" i="251"/>
  <c r="BZ171" i="251"/>
  <c r="BY171" i="251"/>
  <c r="BX171" i="251"/>
  <c r="BW171" i="251"/>
  <c r="BV171" i="251"/>
  <c r="BU171" i="251"/>
  <c r="BT171" i="251"/>
  <c r="BS171" i="251"/>
  <c r="BR171" i="251"/>
  <c r="BQ171" i="251"/>
  <c r="BP171" i="251"/>
  <c r="BO171" i="251"/>
  <c r="BN171" i="251"/>
  <c r="BM171" i="251"/>
  <c r="BL171" i="251"/>
  <c r="BK171" i="251"/>
  <c r="BJ171" i="251"/>
  <c r="BI171" i="251"/>
  <c r="BH171" i="251"/>
  <c r="CC91" i="251"/>
  <c r="CA91" i="251"/>
  <c r="BZ91" i="251"/>
  <c r="BY91" i="251"/>
  <c r="BX91" i="251"/>
  <c r="BW91" i="251"/>
  <c r="BV91" i="251"/>
  <c r="BU91" i="251"/>
  <c r="BT91" i="251"/>
  <c r="BS91" i="251"/>
  <c r="BR91" i="251"/>
  <c r="BQ91" i="251"/>
  <c r="BP91" i="251"/>
  <c r="BO91" i="251"/>
  <c r="BN91" i="251"/>
  <c r="BM91" i="251"/>
  <c r="BL91" i="251"/>
  <c r="BK91" i="251"/>
  <c r="BJ91" i="251"/>
  <c r="BI91" i="251"/>
  <c r="BH91" i="251"/>
  <c r="CC124" i="251"/>
  <c r="CA124" i="251"/>
  <c r="BZ124" i="251"/>
  <c r="BY124" i="251"/>
  <c r="BX124" i="251"/>
  <c r="BW124" i="251"/>
  <c r="BV124" i="251"/>
  <c r="BU124" i="251"/>
  <c r="BT124" i="251"/>
  <c r="BS124" i="251"/>
  <c r="BR124" i="251"/>
  <c r="BQ124" i="251"/>
  <c r="BP124" i="251"/>
  <c r="BO124" i="251"/>
  <c r="BN124" i="251"/>
  <c r="BM124" i="251"/>
  <c r="BL124" i="251"/>
  <c r="BK124" i="251"/>
  <c r="BJ124" i="251"/>
  <c r="BI124" i="251"/>
  <c r="BH124" i="251"/>
  <c r="CC170" i="251"/>
  <c r="CA170" i="251"/>
  <c r="BZ170" i="251"/>
  <c r="BY170" i="251"/>
  <c r="BX170" i="251"/>
  <c r="BW170" i="251"/>
  <c r="BV170" i="251"/>
  <c r="BU170" i="251"/>
  <c r="BT170" i="251"/>
  <c r="BS170" i="251"/>
  <c r="BR170" i="251"/>
  <c r="BQ170" i="251"/>
  <c r="BP170" i="251"/>
  <c r="BO170" i="251"/>
  <c r="BN170" i="251"/>
  <c r="BM170" i="251"/>
  <c r="BL170" i="251"/>
  <c r="BK170" i="251"/>
  <c r="BJ170" i="251"/>
  <c r="BI170" i="251"/>
  <c r="BH170" i="251"/>
  <c r="CC210" i="251"/>
  <c r="CA210" i="251"/>
  <c r="BZ210" i="251"/>
  <c r="BY210" i="251"/>
  <c r="BX210" i="251"/>
  <c r="BW210" i="251"/>
  <c r="BV210" i="251"/>
  <c r="BU210" i="251"/>
  <c r="BT210" i="251"/>
  <c r="BS210" i="251"/>
  <c r="BR210" i="251"/>
  <c r="BQ210" i="251"/>
  <c r="BP210" i="251"/>
  <c r="BO210" i="251"/>
  <c r="BN210" i="251"/>
  <c r="BM210" i="251"/>
  <c r="BL210" i="251"/>
  <c r="BK210" i="251"/>
  <c r="BJ210" i="251"/>
  <c r="BI210" i="251"/>
  <c r="BH210" i="251"/>
  <c r="CC123" i="251"/>
  <c r="CA123" i="251"/>
  <c r="BZ123" i="251"/>
  <c r="BY123" i="251"/>
  <c r="BX123" i="251"/>
  <c r="BW123" i="251"/>
  <c r="BV123" i="251"/>
  <c r="BU123" i="251"/>
  <c r="BT123" i="251"/>
  <c r="BS123" i="251"/>
  <c r="BR123" i="251"/>
  <c r="BQ123" i="251"/>
  <c r="BP123" i="251"/>
  <c r="BO123" i="251"/>
  <c r="BN123" i="251"/>
  <c r="BM123" i="251"/>
  <c r="BL123" i="251"/>
  <c r="BK123" i="251"/>
  <c r="BJ123" i="251"/>
  <c r="BI123" i="251"/>
  <c r="BH123" i="251"/>
  <c r="CC90" i="251"/>
  <c r="CA90" i="251"/>
  <c r="BZ90" i="251"/>
  <c r="BY90" i="251"/>
  <c r="BX90" i="251"/>
  <c r="BW90" i="251"/>
  <c r="BV90" i="251"/>
  <c r="BU90" i="251"/>
  <c r="BT90" i="251"/>
  <c r="BS90" i="251"/>
  <c r="BR90" i="251"/>
  <c r="BQ90" i="251"/>
  <c r="BP90" i="251"/>
  <c r="BO90" i="251"/>
  <c r="BN90" i="251"/>
  <c r="BM90" i="251"/>
  <c r="BL90" i="251"/>
  <c r="BK90" i="251"/>
  <c r="BJ90" i="251"/>
  <c r="BI90" i="251"/>
  <c r="BH90" i="251"/>
  <c r="CC305" i="251"/>
  <c r="CA305" i="251"/>
  <c r="BZ305" i="251"/>
  <c r="BY305" i="251"/>
  <c r="BX305" i="251"/>
  <c r="BW305" i="251"/>
  <c r="BV305" i="251"/>
  <c r="BU305" i="251"/>
  <c r="BT305" i="251"/>
  <c r="BS305" i="251"/>
  <c r="BR305" i="251"/>
  <c r="BQ305" i="251"/>
  <c r="BP305" i="251"/>
  <c r="BO305" i="251"/>
  <c r="BN305" i="251"/>
  <c r="BM305" i="251"/>
  <c r="BL305" i="251"/>
  <c r="BK305" i="251"/>
  <c r="BJ305" i="251"/>
  <c r="BI305" i="251"/>
  <c r="BH305" i="251"/>
  <c r="CC51" i="251"/>
  <c r="CA51" i="251"/>
  <c r="BZ51" i="251"/>
  <c r="BY51" i="251"/>
  <c r="BX51" i="251"/>
  <c r="BW51" i="251"/>
  <c r="BV51" i="251"/>
  <c r="BU51" i="251"/>
  <c r="BT51" i="251"/>
  <c r="BS51" i="251"/>
  <c r="BR51" i="251"/>
  <c r="BQ51" i="251"/>
  <c r="BP51" i="251"/>
  <c r="BO51" i="251"/>
  <c r="BN51" i="251"/>
  <c r="BM51" i="251"/>
  <c r="BL51" i="251"/>
  <c r="BK51" i="251"/>
  <c r="BJ51" i="251"/>
  <c r="BI51" i="251"/>
  <c r="BH51" i="251"/>
  <c r="CC272" i="251"/>
  <c r="CA272" i="251"/>
  <c r="BZ272" i="251"/>
  <c r="BY272" i="251"/>
  <c r="BX272" i="251"/>
  <c r="BW272" i="251"/>
  <c r="BV272" i="251"/>
  <c r="BU272" i="251"/>
  <c r="BT272" i="251"/>
  <c r="BS272" i="251"/>
  <c r="BR272" i="251"/>
  <c r="BQ272" i="251"/>
  <c r="BP272" i="251"/>
  <c r="BO272" i="251"/>
  <c r="BN272" i="251"/>
  <c r="BM272" i="251"/>
  <c r="BL272" i="251"/>
  <c r="BK272" i="251"/>
  <c r="BJ272" i="251"/>
  <c r="BI272" i="251"/>
  <c r="BH272" i="251"/>
  <c r="CC238" i="251"/>
  <c r="CA238" i="251"/>
  <c r="BZ238" i="251"/>
  <c r="BY238" i="251"/>
  <c r="BX238" i="251"/>
  <c r="BW238" i="251"/>
  <c r="BV238" i="251"/>
  <c r="BU238" i="251"/>
  <c r="BT238" i="251"/>
  <c r="BS238" i="251"/>
  <c r="BR238" i="251"/>
  <c r="BQ238" i="251"/>
  <c r="BP238" i="251"/>
  <c r="BO238" i="251"/>
  <c r="BN238" i="251"/>
  <c r="BM238" i="251"/>
  <c r="BL238" i="251"/>
  <c r="BK238" i="251"/>
  <c r="BJ238" i="251"/>
  <c r="BI238" i="251"/>
  <c r="BH238" i="251"/>
  <c r="CC169" i="251"/>
  <c r="CA169" i="251"/>
  <c r="BZ169" i="251"/>
  <c r="BY169" i="251"/>
  <c r="BX169" i="251"/>
  <c r="BW169" i="251"/>
  <c r="BV169" i="251"/>
  <c r="BU169" i="251"/>
  <c r="BT169" i="251"/>
  <c r="BS169" i="251"/>
  <c r="BR169" i="251"/>
  <c r="BQ169" i="251"/>
  <c r="BP169" i="251"/>
  <c r="BO169" i="251"/>
  <c r="BN169" i="251"/>
  <c r="BM169" i="251"/>
  <c r="BL169" i="251"/>
  <c r="BK169" i="251"/>
  <c r="BJ169" i="251"/>
  <c r="BI169" i="251"/>
  <c r="BH169" i="251"/>
  <c r="CC89" i="251"/>
  <c r="CA89" i="251"/>
  <c r="BZ89" i="251"/>
  <c r="BY89" i="251"/>
  <c r="BX89" i="251"/>
  <c r="BW89" i="251"/>
  <c r="BV89" i="251"/>
  <c r="BU89" i="251"/>
  <c r="BT89" i="251"/>
  <c r="BS89" i="251"/>
  <c r="BR89" i="251"/>
  <c r="BQ89" i="251"/>
  <c r="BP89" i="251"/>
  <c r="BO89" i="251"/>
  <c r="BN89" i="251"/>
  <c r="BM89" i="251"/>
  <c r="BL89" i="251"/>
  <c r="BK89" i="251"/>
  <c r="BJ89" i="251"/>
  <c r="BI89" i="251"/>
  <c r="BH89" i="251"/>
  <c r="CC209" i="251"/>
  <c r="CA209" i="251"/>
  <c r="BZ209" i="251"/>
  <c r="BY209" i="251"/>
  <c r="BX209" i="251"/>
  <c r="BW209" i="251"/>
  <c r="BV209" i="251"/>
  <c r="BU209" i="251"/>
  <c r="BT209" i="251"/>
  <c r="BS209" i="251"/>
  <c r="BR209" i="251"/>
  <c r="BQ209" i="251"/>
  <c r="BP209" i="251"/>
  <c r="BO209" i="251"/>
  <c r="BN209" i="251"/>
  <c r="BM209" i="251"/>
  <c r="BL209" i="251"/>
  <c r="BK209" i="251"/>
  <c r="BJ209" i="251"/>
  <c r="BI209" i="251"/>
  <c r="BH209" i="251"/>
  <c r="CC271" i="251"/>
  <c r="CA271" i="251"/>
  <c r="BZ271" i="251"/>
  <c r="BY271" i="251"/>
  <c r="BX271" i="251"/>
  <c r="BW271" i="251"/>
  <c r="BV271" i="251"/>
  <c r="BU271" i="251"/>
  <c r="BT271" i="251"/>
  <c r="BS271" i="251"/>
  <c r="BR271" i="251"/>
  <c r="BQ271" i="251"/>
  <c r="BP271" i="251"/>
  <c r="BO271" i="251"/>
  <c r="BN271" i="251"/>
  <c r="BM271" i="251"/>
  <c r="BL271" i="251"/>
  <c r="BK271" i="251"/>
  <c r="BJ271" i="251"/>
  <c r="BI271" i="251"/>
  <c r="BH271" i="251"/>
  <c r="CC88" i="251"/>
  <c r="CA88" i="251"/>
  <c r="BZ88" i="251"/>
  <c r="BY88" i="251"/>
  <c r="BX88" i="251"/>
  <c r="BW88" i="251"/>
  <c r="BV88" i="251"/>
  <c r="BU88" i="251"/>
  <c r="BT88" i="251"/>
  <c r="BS88" i="251"/>
  <c r="BR88" i="251"/>
  <c r="BQ88" i="251"/>
  <c r="BP88" i="251"/>
  <c r="BO88" i="251"/>
  <c r="BN88" i="251"/>
  <c r="BM88" i="251"/>
  <c r="BL88" i="251"/>
  <c r="BK88" i="251"/>
  <c r="BJ88" i="251"/>
  <c r="BI88" i="251"/>
  <c r="BH88" i="251"/>
  <c r="CC122" i="251"/>
  <c r="CA122" i="251"/>
  <c r="BZ122" i="251"/>
  <c r="BY122" i="251"/>
  <c r="BX122" i="251"/>
  <c r="BW122" i="251"/>
  <c r="BV122" i="251"/>
  <c r="BU122" i="251"/>
  <c r="BT122" i="251"/>
  <c r="BS122" i="251"/>
  <c r="BR122" i="251"/>
  <c r="BQ122" i="251"/>
  <c r="BP122" i="251"/>
  <c r="BO122" i="251"/>
  <c r="BN122" i="251"/>
  <c r="BM122" i="251"/>
  <c r="BL122" i="251"/>
  <c r="BK122" i="251"/>
  <c r="BJ122" i="251"/>
  <c r="BI122" i="251"/>
  <c r="BH122" i="251"/>
  <c r="CC346" i="251"/>
  <c r="CA346" i="251"/>
  <c r="BZ346" i="251"/>
  <c r="BY346" i="251"/>
  <c r="BX346" i="251"/>
  <c r="BW346" i="251"/>
  <c r="BV346" i="251"/>
  <c r="BU346" i="251"/>
  <c r="BT346" i="251"/>
  <c r="BS346" i="251"/>
  <c r="BR346" i="251"/>
  <c r="BQ346" i="251"/>
  <c r="BP346" i="251"/>
  <c r="BO346" i="251"/>
  <c r="BN346" i="251"/>
  <c r="BM346" i="251"/>
  <c r="BL346" i="251"/>
  <c r="BK346" i="251"/>
  <c r="BJ346" i="251"/>
  <c r="BI346" i="251"/>
  <c r="BH346" i="251"/>
  <c r="CC65" i="251"/>
  <c r="CA65" i="251"/>
  <c r="BZ65" i="251"/>
  <c r="BY65" i="251"/>
  <c r="BX65" i="251"/>
  <c r="BW65" i="251"/>
  <c r="BV65" i="251"/>
  <c r="BU65" i="251"/>
  <c r="BT65" i="251"/>
  <c r="BS65" i="251"/>
  <c r="BR65" i="251"/>
  <c r="BQ65" i="251"/>
  <c r="BP65" i="251"/>
  <c r="BO65" i="251"/>
  <c r="BN65" i="251"/>
  <c r="BM65" i="251"/>
  <c r="BL65" i="251"/>
  <c r="BK65" i="251"/>
  <c r="BJ65" i="251"/>
  <c r="BI65" i="251"/>
  <c r="BH65" i="251"/>
  <c r="CC270" i="251"/>
  <c r="CA270" i="251"/>
  <c r="BZ270" i="251"/>
  <c r="BY270" i="251"/>
  <c r="BX270" i="251"/>
  <c r="BW270" i="251"/>
  <c r="BV270" i="251"/>
  <c r="BU270" i="251"/>
  <c r="BT270" i="251"/>
  <c r="BS270" i="251"/>
  <c r="BR270" i="251"/>
  <c r="BQ270" i="251"/>
  <c r="BP270" i="251"/>
  <c r="BO270" i="251"/>
  <c r="BN270" i="251"/>
  <c r="BM270" i="251"/>
  <c r="BL270" i="251"/>
  <c r="BK270" i="251"/>
  <c r="BJ270" i="251"/>
  <c r="BI270" i="251"/>
  <c r="BH270" i="251"/>
  <c r="CC168" i="251"/>
  <c r="CA168" i="251"/>
  <c r="BZ168" i="251"/>
  <c r="BY168" i="251"/>
  <c r="BX168" i="251"/>
  <c r="BW168" i="251"/>
  <c r="BV168" i="251"/>
  <c r="BU168" i="251"/>
  <c r="BT168" i="251"/>
  <c r="BS168" i="251"/>
  <c r="BR168" i="251"/>
  <c r="BQ168" i="251"/>
  <c r="BP168" i="251"/>
  <c r="BO168" i="251"/>
  <c r="BN168" i="251"/>
  <c r="BM168" i="251"/>
  <c r="BL168" i="251"/>
  <c r="BK168" i="251"/>
  <c r="BJ168" i="251"/>
  <c r="BI168" i="251"/>
  <c r="BH168" i="251"/>
  <c r="CC269" i="251"/>
  <c r="CA269" i="251"/>
  <c r="BZ269" i="251"/>
  <c r="BY269" i="251"/>
  <c r="BX269" i="251"/>
  <c r="BW269" i="251"/>
  <c r="BV269" i="251"/>
  <c r="BU269" i="251"/>
  <c r="BT269" i="251"/>
  <c r="BS269" i="251"/>
  <c r="BR269" i="251"/>
  <c r="BQ269" i="251"/>
  <c r="BP269" i="251"/>
  <c r="BO269" i="251"/>
  <c r="BN269" i="251"/>
  <c r="BM269" i="251"/>
  <c r="BL269" i="251"/>
  <c r="BK269" i="251"/>
  <c r="BJ269" i="251"/>
  <c r="BI269" i="251"/>
  <c r="BH269" i="251"/>
  <c r="CC39" i="251"/>
  <c r="CA39" i="251"/>
  <c r="BZ39" i="251"/>
  <c r="BY39" i="251"/>
  <c r="BX39" i="251"/>
  <c r="BW39" i="251"/>
  <c r="BV39" i="251"/>
  <c r="BU39" i="251"/>
  <c r="BT39" i="251"/>
  <c r="BS39" i="251"/>
  <c r="BR39" i="251"/>
  <c r="BQ39" i="251"/>
  <c r="BP39" i="251"/>
  <c r="BO39" i="251"/>
  <c r="BN39" i="251"/>
  <c r="BM39" i="251"/>
  <c r="BL39" i="251"/>
  <c r="BK39" i="251"/>
  <c r="BJ39" i="251"/>
  <c r="BI39" i="251"/>
  <c r="BH39" i="251"/>
  <c r="CC356" i="251"/>
  <c r="CA356" i="251"/>
  <c r="BZ356" i="251"/>
  <c r="BY356" i="251"/>
  <c r="BX356" i="251"/>
  <c r="BW356" i="251"/>
  <c r="BV356" i="251"/>
  <c r="BU356" i="251"/>
  <c r="BT356" i="251"/>
  <c r="BS356" i="251"/>
  <c r="BR356" i="251"/>
  <c r="BQ356" i="251"/>
  <c r="BP356" i="251"/>
  <c r="BO356" i="251"/>
  <c r="BN356" i="251"/>
  <c r="BM356" i="251"/>
  <c r="BL356" i="251"/>
  <c r="BK356" i="251"/>
  <c r="BJ356" i="251"/>
  <c r="BI356" i="251"/>
  <c r="BH356" i="251"/>
  <c r="CC50" i="251"/>
  <c r="CA50" i="251"/>
  <c r="BZ50" i="251"/>
  <c r="BY50" i="251"/>
  <c r="BX50" i="251"/>
  <c r="BW50" i="251"/>
  <c r="BV50" i="251"/>
  <c r="BU50" i="251"/>
  <c r="BT50" i="251"/>
  <c r="BS50" i="251"/>
  <c r="BR50" i="251"/>
  <c r="BQ50" i="251"/>
  <c r="BP50" i="251"/>
  <c r="BO50" i="251"/>
  <c r="BN50" i="251"/>
  <c r="BM50" i="251"/>
  <c r="BL50" i="251"/>
  <c r="BK50" i="251"/>
  <c r="BJ50" i="251"/>
  <c r="BI50" i="251"/>
  <c r="BH50" i="251"/>
  <c r="CC167" i="251"/>
  <c r="CA167" i="251"/>
  <c r="BZ167" i="251"/>
  <c r="BY167" i="251"/>
  <c r="BX167" i="251"/>
  <c r="BW167" i="251"/>
  <c r="BV167" i="251"/>
  <c r="BU167" i="251"/>
  <c r="BT167" i="251"/>
  <c r="BS167" i="251"/>
  <c r="BR167" i="251"/>
  <c r="BQ167" i="251"/>
  <c r="BP167" i="251"/>
  <c r="BO167" i="251"/>
  <c r="BN167" i="251"/>
  <c r="BM167" i="251"/>
  <c r="BL167" i="251"/>
  <c r="BK167" i="251"/>
  <c r="BJ167" i="251"/>
  <c r="BI167" i="251"/>
  <c r="BH167" i="251"/>
  <c r="CC268" i="251"/>
  <c r="CA268" i="251"/>
  <c r="BZ268" i="251"/>
  <c r="BY268" i="251"/>
  <c r="BX268" i="251"/>
  <c r="BW268" i="251"/>
  <c r="BV268" i="251"/>
  <c r="BU268" i="251"/>
  <c r="BT268" i="251"/>
  <c r="BS268" i="251"/>
  <c r="BR268" i="251"/>
  <c r="BQ268" i="251"/>
  <c r="BP268" i="251"/>
  <c r="BO268" i="251"/>
  <c r="BN268" i="251"/>
  <c r="BM268" i="251"/>
  <c r="BL268" i="251"/>
  <c r="BK268" i="251"/>
  <c r="BJ268" i="251"/>
  <c r="BI268" i="251"/>
  <c r="BH268" i="251"/>
  <c r="CC319" i="251"/>
  <c r="CA319" i="251"/>
  <c r="BZ319" i="251"/>
  <c r="BY319" i="251"/>
  <c r="BX319" i="251"/>
  <c r="BW319" i="251"/>
  <c r="BV319" i="251"/>
  <c r="BU319" i="251"/>
  <c r="BT319" i="251"/>
  <c r="BS319" i="251"/>
  <c r="BR319" i="251"/>
  <c r="BQ319" i="251"/>
  <c r="BP319" i="251"/>
  <c r="BO319" i="251"/>
  <c r="BN319" i="251"/>
  <c r="BM319" i="251"/>
  <c r="BL319" i="251"/>
  <c r="BK319" i="251"/>
  <c r="BJ319" i="251"/>
  <c r="BI319" i="251"/>
  <c r="BH319" i="251"/>
  <c r="CC166" i="251"/>
  <c r="CA166" i="251"/>
  <c r="BZ166" i="251"/>
  <c r="BY166" i="251"/>
  <c r="BX166" i="251"/>
  <c r="BW166" i="251"/>
  <c r="BV166" i="251"/>
  <c r="BU166" i="251"/>
  <c r="BT166" i="251"/>
  <c r="BS166" i="251"/>
  <c r="BR166" i="251"/>
  <c r="BQ166" i="251"/>
  <c r="BP166" i="251"/>
  <c r="BO166" i="251"/>
  <c r="BN166" i="251"/>
  <c r="BM166" i="251"/>
  <c r="BL166" i="251"/>
  <c r="BK166" i="251"/>
  <c r="BJ166" i="251"/>
  <c r="BI166" i="251"/>
  <c r="BH166" i="251"/>
  <c r="CC8" i="251"/>
  <c r="CA8" i="251"/>
  <c r="BZ8" i="251"/>
  <c r="BY8" i="251"/>
  <c r="BX8" i="251"/>
  <c r="BW8" i="251"/>
  <c r="BV8" i="251"/>
  <c r="BU8" i="251"/>
  <c r="BT8" i="251"/>
  <c r="BS8" i="251"/>
  <c r="BR8" i="251"/>
  <c r="BQ8" i="251"/>
  <c r="BP8" i="251"/>
  <c r="BO8" i="251"/>
  <c r="BN8" i="251"/>
  <c r="BM8" i="251"/>
  <c r="BL8" i="251"/>
  <c r="BK8" i="251"/>
  <c r="BJ8" i="251"/>
  <c r="BI8" i="251"/>
  <c r="BH8" i="251"/>
  <c r="CC87" i="251"/>
  <c r="CA87" i="251"/>
  <c r="BZ87" i="251"/>
  <c r="BY87" i="251"/>
  <c r="BX87" i="251"/>
  <c r="BW87" i="251"/>
  <c r="BV87" i="251"/>
  <c r="BU87" i="251"/>
  <c r="BT87" i="251"/>
  <c r="BS87" i="251"/>
  <c r="BR87" i="251"/>
  <c r="BQ87" i="251"/>
  <c r="BP87" i="251"/>
  <c r="BO87" i="251"/>
  <c r="BN87" i="251"/>
  <c r="BM87" i="251"/>
  <c r="BL87" i="251"/>
  <c r="BK87" i="251"/>
  <c r="BJ87" i="251"/>
  <c r="BI87" i="251"/>
  <c r="BH87" i="251"/>
  <c r="CC29" i="251"/>
  <c r="CA29" i="251"/>
  <c r="BZ29" i="251"/>
  <c r="BY29" i="251"/>
  <c r="BX29" i="251"/>
  <c r="BW29" i="251"/>
  <c r="BV29" i="251"/>
  <c r="BU29" i="251"/>
  <c r="BT29" i="251"/>
  <c r="BS29" i="251"/>
  <c r="BR29" i="251"/>
  <c r="BQ29" i="251"/>
  <c r="BP29" i="251"/>
  <c r="BO29" i="251"/>
  <c r="BN29" i="251"/>
  <c r="BM29" i="251"/>
  <c r="BL29" i="251"/>
  <c r="BK29" i="251"/>
  <c r="BJ29" i="251"/>
  <c r="BI29" i="251"/>
  <c r="BH29" i="251"/>
  <c r="CC333" i="251"/>
  <c r="CA333" i="251"/>
  <c r="BZ333" i="251"/>
  <c r="BY333" i="251"/>
  <c r="BX333" i="251"/>
  <c r="BW333" i="251"/>
  <c r="BV333" i="251"/>
  <c r="BU333" i="251"/>
  <c r="BT333" i="251"/>
  <c r="BS333" i="251"/>
  <c r="BR333" i="251"/>
  <c r="BQ333" i="251"/>
  <c r="BP333" i="251"/>
  <c r="BO333" i="251"/>
  <c r="BN333" i="251"/>
  <c r="BM333" i="251"/>
  <c r="BL333" i="251"/>
  <c r="BK333" i="251"/>
  <c r="BJ333" i="251"/>
  <c r="BI333" i="251"/>
  <c r="BH333" i="251"/>
  <c r="CC288" i="251"/>
  <c r="CA288" i="251"/>
  <c r="BZ288" i="251"/>
  <c r="BY288" i="251"/>
  <c r="BX288" i="251"/>
  <c r="BW288" i="251"/>
  <c r="BV288" i="251"/>
  <c r="BU288" i="251"/>
  <c r="BT288" i="251"/>
  <c r="BS288" i="251"/>
  <c r="BR288" i="251"/>
  <c r="BQ288" i="251"/>
  <c r="BP288" i="251"/>
  <c r="BO288" i="251"/>
  <c r="BN288" i="251"/>
  <c r="BM288" i="251"/>
  <c r="BL288" i="251"/>
  <c r="BK288" i="251"/>
  <c r="BJ288" i="251"/>
  <c r="BI288" i="251"/>
  <c r="BH288" i="251"/>
  <c r="CC208" i="251"/>
  <c r="CA208" i="251"/>
  <c r="BZ208" i="251"/>
  <c r="BY208" i="251"/>
  <c r="BX208" i="251"/>
  <c r="BW208" i="251"/>
  <c r="BV208" i="251"/>
  <c r="BU208" i="251"/>
  <c r="BT208" i="251"/>
  <c r="BS208" i="251"/>
  <c r="BR208" i="251"/>
  <c r="BQ208" i="251"/>
  <c r="BP208" i="251"/>
  <c r="BO208" i="251"/>
  <c r="BN208" i="251"/>
  <c r="BM208" i="251"/>
  <c r="BL208" i="251"/>
  <c r="BK208" i="251"/>
  <c r="BJ208" i="251"/>
  <c r="BI208" i="251"/>
  <c r="BH208" i="251"/>
  <c r="CC376" i="251"/>
  <c r="CA376" i="251"/>
  <c r="BZ376" i="251"/>
  <c r="BY376" i="251"/>
  <c r="BX376" i="251"/>
  <c r="BW376" i="251"/>
  <c r="BV376" i="251"/>
  <c r="BU376" i="251"/>
  <c r="BT376" i="251"/>
  <c r="BS376" i="251"/>
  <c r="BR376" i="251"/>
  <c r="BQ376" i="251"/>
  <c r="BP376" i="251"/>
  <c r="BO376" i="251"/>
  <c r="BN376" i="251"/>
  <c r="BM376" i="251"/>
  <c r="BL376" i="251"/>
  <c r="BK376" i="251"/>
  <c r="BJ376" i="251"/>
  <c r="BI376" i="251"/>
  <c r="BH376" i="251"/>
  <c r="CC49" i="251"/>
  <c r="CA49" i="251"/>
  <c r="BZ49" i="251"/>
  <c r="BY49" i="251"/>
  <c r="BX49" i="251"/>
  <c r="BW49" i="251"/>
  <c r="BV49" i="251"/>
  <c r="BU49" i="251"/>
  <c r="BT49" i="251"/>
  <c r="BS49" i="251"/>
  <c r="BR49" i="251"/>
  <c r="BQ49" i="251"/>
  <c r="BP49" i="251"/>
  <c r="BO49" i="251"/>
  <c r="BN49" i="251"/>
  <c r="BM49" i="251"/>
  <c r="BL49" i="251"/>
  <c r="BK49" i="251"/>
  <c r="BJ49" i="251"/>
  <c r="BI49" i="251"/>
  <c r="BH49" i="251"/>
  <c r="CC267" i="251"/>
  <c r="CA267" i="251"/>
  <c r="BZ267" i="251"/>
  <c r="BY267" i="251"/>
  <c r="BX267" i="251"/>
  <c r="BW267" i="251"/>
  <c r="BV267" i="251"/>
  <c r="BU267" i="251"/>
  <c r="BT267" i="251"/>
  <c r="BS267" i="251"/>
  <c r="BR267" i="251"/>
  <c r="BQ267" i="251"/>
  <c r="BP267" i="251"/>
  <c r="BO267" i="251"/>
  <c r="BN267" i="251"/>
  <c r="BM267" i="251"/>
  <c r="BL267" i="251"/>
  <c r="BK267" i="251"/>
  <c r="BJ267" i="251"/>
  <c r="BI267" i="251"/>
  <c r="BH267" i="251"/>
  <c r="CC165" i="251"/>
  <c r="CA165" i="251"/>
  <c r="BZ165" i="251"/>
  <c r="BY165" i="251"/>
  <c r="BX165" i="251"/>
  <c r="BW165" i="251"/>
  <c r="BV165" i="251"/>
  <c r="BU165" i="251"/>
  <c r="BT165" i="251"/>
  <c r="BS165" i="251"/>
  <c r="BR165" i="251"/>
  <c r="BQ165" i="251"/>
  <c r="BP165" i="251"/>
  <c r="BO165" i="251"/>
  <c r="BN165" i="251"/>
  <c r="BM165" i="251"/>
  <c r="BL165" i="251"/>
  <c r="BK165" i="251"/>
  <c r="BJ165" i="251"/>
  <c r="BI165" i="251"/>
  <c r="BH165" i="251"/>
  <c r="CC64" i="251"/>
  <c r="CA64" i="251"/>
  <c r="BZ64" i="251"/>
  <c r="BY64" i="251"/>
  <c r="BX64" i="251"/>
  <c r="BW64" i="251"/>
  <c r="BV64" i="251"/>
  <c r="BU64" i="251"/>
  <c r="BT64" i="251"/>
  <c r="BS64" i="251"/>
  <c r="BR64" i="251"/>
  <c r="BQ64" i="251"/>
  <c r="BP64" i="251"/>
  <c r="BO64" i="251"/>
  <c r="BN64" i="251"/>
  <c r="BM64" i="251"/>
  <c r="BL64" i="251"/>
  <c r="BK64" i="251"/>
  <c r="BJ64" i="251"/>
  <c r="BI64" i="251"/>
  <c r="BH64" i="251"/>
  <c r="CC237" i="251"/>
  <c r="CA237" i="251"/>
  <c r="BZ237" i="251"/>
  <c r="BY237" i="251"/>
  <c r="BX237" i="251"/>
  <c r="BW237" i="251"/>
  <c r="BV237" i="251"/>
  <c r="BU237" i="251"/>
  <c r="BT237" i="251"/>
  <c r="BS237" i="251"/>
  <c r="BR237" i="251"/>
  <c r="BQ237" i="251"/>
  <c r="BP237" i="251"/>
  <c r="BO237" i="251"/>
  <c r="BN237" i="251"/>
  <c r="BM237" i="251"/>
  <c r="BL237" i="251"/>
  <c r="BK237" i="251"/>
  <c r="BJ237" i="251"/>
  <c r="BI237" i="251"/>
  <c r="BH237" i="251"/>
  <c r="CC381" i="251"/>
  <c r="CA381" i="251"/>
  <c r="BZ381" i="251"/>
  <c r="BY381" i="251"/>
  <c r="BX381" i="251"/>
  <c r="BW381" i="251"/>
  <c r="BV381" i="251"/>
  <c r="BU381" i="251"/>
  <c r="BT381" i="251"/>
  <c r="BS381" i="251"/>
  <c r="BR381" i="251"/>
  <c r="BQ381" i="251"/>
  <c r="BP381" i="251"/>
  <c r="BO381" i="251"/>
  <c r="BN381" i="251"/>
  <c r="BM381" i="251"/>
  <c r="BL381" i="251"/>
  <c r="BK381" i="251"/>
  <c r="BJ381" i="251"/>
  <c r="BI381" i="251"/>
  <c r="BH381" i="251"/>
  <c r="CC236" i="251"/>
  <c r="CA236" i="251"/>
  <c r="BZ236" i="251"/>
  <c r="BY236" i="251"/>
  <c r="BX236" i="251"/>
  <c r="BW236" i="251"/>
  <c r="BV236" i="251"/>
  <c r="BU236" i="251"/>
  <c r="BT236" i="251"/>
  <c r="BS236" i="251"/>
  <c r="BR236" i="251"/>
  <c r="BQ236" i="251"/>
  <c r="BP236" i="251"/>
  <c r="BO236" i="251"/>
  <c r="BN236" i="251"/>
  <c r="BM236" i="251"/>
  <c r="BL236" i="251"/>
  <c r="BK236" i="251"/>
  <c r="BJ236" i="251"/>
  <c r="BI236" i="251"/>
  <c r="BH236" i="251"/>
  <c r="CC266" i="251"/>
  <c r="CA266" i="251"/>
  <c r="BZ266" i="251"/>
  <c r="BY266" i="251"/>
  <c r="BX266" i="251"/>
  <c r="BW266" i="251"/>
  <c r="BV266" i="251"/>
  <c r="BU266" i="251"/>
  <c r="BT266" i="251"/>
  <c r="BS266" i="251"/>
  <c r="BR266" i="251"/>
  <c r="BQ266" i="251"/>
  <c r="BP266" i="251"/>
  <c r="BO266" i="251"/>
  <c r="BN266" i="251"/>
  <c r="BM266" i="251"/>
  <c r="BL266" i="251"/>
  <c r="BK266" i="251"/>
  <c r="BJ266" i="251"/>
  <c r="BI266" i="251"/>
  <c r="BH266" i="251"/>
  <c r="CC121" i="251"/>
  <c r="CA121" i="251"/>
  <c r="BZ121" i="251"/>
  <c r="BY121" i="251"/>
  <c r="BX121" i="251"/>
  <c r="BW121" i="251"/>
  <c r="BV121" i="251"/>
  <c r="BU121" i="251"/>
  <c r="BT121" i="251"/>
  <c r="BS121" i="251"/>
  <c r="BR121" i="251"/>
  <c r="BQ121" i="251"/>
  <c r="BP121" i="251"/>
  <c r="BO121" i="251"/>
  <c r="BN121" i="251"/>
  <c r="BM121" i="251"/>
  <c r="BL121" i="251"/>
  <c r="BK121" i="251"/>
  <c r="BJ121" i="251"/>
  <c r="BI121" i="251"/>
  <c r="BH121" i="251"/>
  <c r="CC265" i="251"/>
  <c r="CA265" i="251"/>
  <c r="BZ265" i="251"/>
  <c r="BY265" i="251"/>
  <c r="BX265" i="251"/>
  <c r="BW265" i="251"/>
  <c r="BV265" i="251"/>
  <c r="BU265" i="251"/>
  <c r="BT265" i="251"/>
  <c r="BS265" i="251"/>
  <c r="BR265" i="251"/>
  <c r="BQ265" i="251"/>
  <c r="BP265" i="251"/>
  <c r="BO265" i="251"/>
  <c r="BN265" i="251"/>
  <c r="BM265" i="251"/>
  <c r="BL265" i="251"/>
  <c r="BK265" i="251"/>
  <c r="BJ265" i="251"/>
  <c r="BI265" i="251"/>
  <c r="BH265" i="251"/>
  <c r="CC304" i="251"/>
  <c r="CA304" i="251"/>
  <c r="BZ304" i="251"/>
  <c r="BY304" i="251"/>
  <c r="BX304" i="251"/>
  <c r="BW304" i="251"/>
  <c r="BV304" i="251"/>
  <c r="BU304" i="251"/>
  <c r="BT304" i="251"/>
  <c r="BS304" i="251"/>
  <c r="BR304" i="251"/>
  <c r="BQ304" i="251"/>
  <c r="BP304" i="251"/>
  <c r="BO304" i="251"/>
  <c r="BN304" i="251"/>
  <c r="BM304" i="251"/>
  <c r="BL304" i="251"/>
  <c r="BK304" i="251"/>
  <c r="BJ304" i="251"/>
  <c r="BI304" i="251"/>
  <c r="BH304" i="251"/>
  <c r="CC373" i="251"/>
  <c r="CA373" i="251"/>
  <c r="BZ373" i="251"/>
  <c r="BY373" i="251"/>
  <c r="BX373" i="251"/>
  <c r="BW373" i="251"/>
  <c r="BV373" i="251"/>
  <c r="BU373" i="251"/>
  <c r="BT373" i="251"/>
  <c r="BS373" i="251"/>
  <c r="BR373" i="251"/>
  <c r="BQ373" i="251"/>
  <c r="BP373" i="251"/>
  <c r="BO373" i="251"/>
  <c r="BN373" i="251"/>
  <c r="BM373" i="251"/>
  <c r="BL373" i="251"/>
  <c r="BK373" i="251"/>
  <c r="BJ373" i="251"/>
  <c r="BI373" i="251"/>
  <c r="BH373" i="251"/>
  <c r="CC340" i="251"/>
  <c r="CA340" i="251"/>
  <c r="BZ340" i="251"/>
  <c r="BY340" i="251"/>
  <c r="BX340" i="251"/>
  <c r="BW340" i="251"/>
  <c r="BV340" i="251"/>
  <c r="BU340" i="251"/>
  <c r="BT340" i="251"/>
  <c r="BS340" i="251"/>
  <c r="BR340" i="251"/>
  <c r="BQ340" i="251"/>
  <c r="BP340" i="251"/>
  <c r="BO340" i="251"/>
  <c r="BN340" i="251"/>
  <c r="BM340" i="251"/>
  <c r="BL340" i="251"/>
  <c r="BK340" i="251"/>
  <c r="BJ340" i="251"/>
  <c r="BI340" i="251"/>
  <c r="BH340" i="251"/>
  <c r="CC366" i="251"/>
  <c r="CA366" i="251"/>
  <c r="BZ366" i="251"/>
  <c r="BY366" i="251"/>
  <c r="BX366" i="251"/>
  <c r="BW366" i="251"/>
  <c r="BV366" i="251"/>
  <c r="BU366" i="251"/>
  <c r="BT366" i="251"/>
  <c r="BS366" i="251"/>
  <c r="BR366" i="251"/>
  <c r="BQ366" i="251"/>
  <c r="BP366" i="251"/>
  <c r="BO366" i="251"/>
  <c r="BN366" i="251"/>
  <c r="BM366" i="251"/>
  <c r="BL366" i="251"/>
  <c r="BK366" i="251"/>
  <c r="BJ366" i="251"/>
  <c r="BI366" i="251"/>
  <c r="BH366" i="251"/>
  <c r="CC146" i="251"/>
  <c r="CA146" i="251"/>
  <c r="BZ146" i="251"/>
  <c r="BY146" i="251"/>
  <c r="BX146" i="251"/>
  <c r="BW146" i="251"/>
  <c r="BV146" i="251"/>
  <c r="BU146" i="251"/>
  <c r="BT146" i="251"/>
  <c r="BS146" i="251"/>
  <c r="BR146" i="251"/>
  <c r="BQ146" i="251"/>
  <c r="BP146" i="251"/>
  <c r="BO146" i="251"/>
  <c r="BN146" i="251"/>
  <c r="BM146" i="251"/>
  <c r="BL146" i="251"/>
  <c r="BK146" i="251"/>
  <c r="BJ146" i="251"/>
  <c r="BI146" i="251"/>
  <c r="BH146" i="251"/>
  <c r="CC63" i="251"/>
  <c r="CA63" i="251"/>
  <c r="BZ63" i="251"/>
  <c r="BY63" i="251"/>
  <c r="BX63" i="251"/>
  <c r="BW63" i="251"/>
  <c r="BV63" i="251"/>
  <c r="BU63" i="251"/>
  <c r="BT63" i="251"/>
  <c r="BS63" i="251"/>
  <c r="BR63" i="251"/>
  <c r="BQ63" i="251"/>
  <c r="BP63" i="251"/>
  <c r="BO63" i="251"/>
  <c r="BN63" i="251"/>
  <c r="BM63" i="251"/>
  <c r="BL63" i="251"/>
  <c r="BK63" i="251"/>
  <c r="BJ63" i="251"/>
  <c r="BI63" i="251"/>
  <c r="BH63" i="251"/>
  <c r="CC332" i="251"/>
  <c r="CA332" i="251"/>
  <c r="BZ332" i="251"/>
  <c r="BY332" i="251"/>
  <c r="BX332" i="251"/>
  <c r="BW332" i="251"/>
  <c r="BV332" i="251"/>
  <c r="BU332" i="251"/>
  <c r="BT332" i="251"/>
  <c r="BS332" i="251"/>
  <c r="BR332" i="251"/>
  <c r="BQ332" i="251"/>
  <c r="BP332" i="251"/>
  <c r="BO332" i="251"/>
  <c r="BN332" i="251"/>
  <c r="BM332" i="251"/>
  <c r="BL332" i="251"/>
  <c r="BK332" i="251"/>
  <c r="BJ332" i="251"/>
  <c r="BI332" i="251"/>
  <c r="BH332" i="251"/>
  <c r="CC303" i="251"/>
  <c r="CA303" i="251"/>
  <c r="BZ303" i="251"/>
  <c r="BY303" i="251"/>
  <c r="BX303" i="251"/>
  <c r="BW303" i="251"/>
  <c r="BV303" i="251"/>
  <c r="BU303" i="251"/>
  <c r="BT303" i="251"/>
  <c r="BS303" i="251"/>
  <c r="BR303" i="251"/>
  <c r="BQ303" i="251"/>
  <c r="BP303" i="251"/>
  <c r="BO303" i="251"/>
  <c r="BN303" i="251"/>
  <c r="BM303" i="251"/>
  <c r="BL303" i="251"/>
  <c r="BK303" i="251"/>
  <c r="BJ303" i="251"/>
  <c r="BI303" i="251"/>
  <c r="BH303" i="251"/>
  <c r="CC164" i="251"/>
  <c r="CA164" i="251"/>
  <c r="BZ164" i="251"/>
  <c r="BY164" i="251"/>
  <c r="BX164" i="251"/>
  <c r="BW164" i="251"/>
  <c r="BV164" i="251"/>
  <c r="BU164" i="251"/>
  <c r="BT164" i="251"/>
  <c r="BS164" i="251"/>
  <c r="BR164" i="251"/>
  <c r="BQ164" i="251"/>
  <c r="BP164" i="251"/>
  <c r="BO164" i="251"/>
  <c r="BN164" i="251"/>
  <c r="BM164" i="251"/>
  <c r="BL164" i="251"/>
  <c r="BK164" i="251"/>
  <c r="BJ164" i="251"/>
  <c r="BI164" i="251"/>
  <c r="BH164" i="251"/>
  <c r="CC120" i="251"/>
  <c r="CA120" i="251"/>
  <c r="BZ120" i="251"/>
  <c r="BY120" i="251"/>
  <c r="BX120" i="251"/>
  <c r="BW120" i="251"/>
  <c r="BV120" i="251"/>
  <c r="BU120" i="251"/>
  <c r="BT120" i="251"/>
  <c r="BS120" i="251"/>
  <c r="BR120" i="251"/>
  <c r="BQ120" i="251"/>
  <c r="BP120" i="251"/>
  <c r="BO120" i="251"/>
  <c r="BN120" i="251"/>
  <c r="BM120" i="251"/>
  <c r="BL120" i="251"/>
  <c r="BK120" i="251"/>
  <c r="BJ120" i="251"/>
  <c r="BI120" i="251"/>
  <c r="BH120" i="251"/>
  <c r="CC207" i="251"/>
  <c r="CA207" i="251"/>
  <c r="BZ207" i="251"/>
  <c r="BY207" i="251"/>
  <c r="BX207" i="251"/>
  <c r="BW207" i="251"/>
  <c r="BV207" i="251"/>
  <c r="BU207" i="251"/>
  <c r="BT207" i="251"/>
  <c r="BS207" i="251"/>
  <c r="BR207" i="251"/>
  <c r="BQ207" i="251"/>
  <c r="BP207" i="251"/>
  <c r="BO207" i="251"/>
  <c r="BN207" i="251"/>
  <c r="BM207" i="251"/>
  <c r="BL207" i="251"/>
  <c r="BK207" i="251"/>
  <c r="BJ207" i="251"/>
  <c r="BI207" i="251"/>
  <c r="BH207" i="251"/>
  <c r="CC119" i="251"/>
  <c r="CA119" i="251"/>
  <c r="BZ119" i="251"/>
  <c r="BY119" i="251"/>
  <c r="BX119" i="251"/>
  <c r="BW119" i="251"/>
  <c r="BV119" i="251"/>
  <c r="BU119" i="251"/>
  <c r="BT119" i="251"/>
  <c r="BS119" i="251"/>
  <c r="BR119" i="251"/>
  <c r="BQ119" i="251"/>
  <c r="BP119" i="251"/>
  <c r="BO119" i="251"/>
  <c r="BN119" i="251"/>
  <c r="BM119" i="251"/>
  <c r="BL119" i="251"/>
  <c r="BK119" i="251"/>
  <c r="BJ119" i="251"/>
  <c r="BI119" i="251"/>
  <c r="BH119" i="251"/>
  <c r="CC370" i="251"/>
  <c r="CA370" i="251"/>
  <c r="BZ370" i="251"/>
  <c r="BY370" i="251"/>
  <c r="BX370" i="251"/>
  <c r="BW370" i="251"/>
  <c r="BV370" i="251"/>
  <c r="BU370" i="251"/>
  <c r="BT370" i="251"/>
  <c r="BS370" i="251"/>
  <c r="BR370" i="251"/>
  <c r="BQ370" i="251"/>
  <c r="BP370" i="251"/>
  <c r="BO370" i="251"/>
  <c r="BN370" i="251"/>
  <c r="BM370" i="251"/>
  <c r="BL370" i="251"/>
  <c r="BK370" i="251"/>
  <c r="BJ370" i="251"/>
  <c r="BI370" i="251"/>
  <c r="BH370" i="251"/>
  <c r="CC264" i="251"/>
  <c r="CA264" i="251"/>
  <c r="BZ264" i="251"/>
  <c r="BY264" i="251"/>
  <c r="BX264" i="251"/>
  <c r="BW264" i="251"/>
  <c r="BV264" i="251"/>
  <c r="BU264" i="251"/>
  <c r="BT264" i="251"/>
  <c r="BS264" i="251"/>
  <c r="BR264" i="251"/>
  <c r="BQ264" i="251"/>
  <c r="BP264" i="251"/>
  <c r="BO264" i="251"/>
  <c r="BN264" i="251"/>
  <c r="BM264" i="251"/>
  <c r="BL264" i="251"/>
  <c r="BK264" i="251"/>
  <c r="BJ264" i="251"/>
  <c r="BI264" i="251"/>
  <c r="BH264" i="251"/>
  <c r="CC365" i="251"/>
  <c r="CA365" i="251"/>
  <c r="BZ365" i="251"/>
  <c r="BY365" i="251"/>
  <c r="BX365" i="251"/>
  <c r="BW365" i="251"/>
  <c r="BV365" i="251"/>
  <c r="BU365" i="251"/>
  <c r="BT365" i="251"/>
  <c r="BS365" i="251"/>
  <c r="BR365" i="251"/>
  <c r="BQ365" i="251"/>
  <c r="BP365" i="251"/>
  <c r="BO365" i="251"/>
  <c r="BN365" i="251"/>
  <c r="BM365" i="251"/>
  <c r="BL365" i="251"/>
  <c r="BK365" i="251"/>
  <c r="BJ365" i="251"/>
  <c r="BI365" i="251"/>
  <c r="BH365" i="251"/>
  <c r="CC206" i="251"/>
  <c r="CA206" i="251"/>
  <c r="BZ206" i="251"/>
  <c r="BY206" i="251"/>
  <c r="BX206" i="251"/>
  <c r="BW206" i="251"/>
  <c r="BV206" i="251"/>
  <c r="BU206" i="251"/>
  <c r="BT206" i="251"/>
  <c r="BS206" i="251"/>
  <c r="BR206" i="251"/>
  <c r="BQ206" i="251"/>
  <c r="BP206" i="251"/>
  <c r="BO206" i="251"/>
  <c r="BN206" i="251"/>
  <c r="BM206" i="251"/>
  <c r="BL206" i="251"/>
  <c r="BK206" i="251"/>
  <c r="BJ206" i="251"/>
  <c r="BI206" i="251"/>
  <c r="BH206" i="251"/>
  <c r="CC205" i="251"/>
  <c r="CA205" i="251"/>
  <c r="BZ205" i="251"/>
  <c r="BY205" i="251"/>
  <c r="BX205" i="251"/>
  <c r="BW205" i="251"/>
  <c r="BV205" i="251"/>
  <c r="BU205" i="251"/>
  <c r="BT205" i="251"/>
  <c r="BS205" i="251"/>
  <c r="BR205" i="251"/>
  <c r="BQ205" i="251"/>
  <c r="BP205" i="251"/>
  <c r="BO205" i="251"/>
  <c r="BN205" i="251"/>
  <c r="BM205" i="251"/>
  <c r="BL205" i="251"/>
  <c r="BK205" i="251"/>
  <c r="BJ205" i="251"/>
  <c r="BI205" i="251"/>
  <c r="BH205" i="251"/>
  <c r="CC118" i="251"/>
  <c r="CA118" i="251"/>
  <c r="BZ118" i="251"/>
  <c r="BY118" i="251"/>
  <c r="BX118" i="251"/>
  <c r="BW118" i="251"/>
  <c r="BV118" i="251"/>
  <c r="BU118" i="251"/>
  <c r="BT118" i="251"/>
  <c r="BS118" i="251"/>
  <c r="BR118" i="251"/>
  <c r="BQ118" i="251"/>
  <c r="BP118" i="251"/>
  <c r="BO118" i="251"/>
  <c r="BN118" i="251"/>
  <c r="BM118" i="251"/>
  <c r="BL118" i="251"/>
  <c r="BK118" i="251"/>
  <c r="BJ118" i="251"/>
  <c r="BI118" i="251"/>
  <c r="BH118" i="251"/>
  <c r="CC86" i="251"/>
  <c r="CA86" i="251"/>
  <c r="BZ86" i="251"/>
  <c r="BY86" i="251"/>
  <c r="BX86" i="251"/>
  <c r="BW86" i="251"/>
  <c r="BV86" i="251"/>
  <c r="BU86" i="251"/>
  <c r="BT86" i="251"/>
  <c r="BS86" i="251"/>
  <c r="BR86" i="251"/>
  <c r="BQ86" i="251"/>
  <c r="BP86" i="251"/>
  <c r="BO86" i="251"/>
  <c r="BN86" i="251"/>
  <c r="BM86" i="251"/>
  <c r="BL86" i="251"/>
  <c r="BK86" i="251"/>
  <c r="BJ86" i="251"/>
  <c r="BI86" i="251"/>
  <c r="BH86" i="251"/>
  <c r="CC345" i="251"/>
  <c r="CA345" i="251"/>
  <c r="BZ345" i="251"/>
  <c r="BY345" i="251"/>
  <c r="BX345" i="251"/>
  <c r="BW345" i="251"/>
  <c r="BV345" i="251"/>
  <c r="BU345" i="251"/>
  <c r="BT345" i="251"/>
  <c r="BS345" i="251"/>
  <c r="BR345" i="251"/>
  <c r="BQ345" i="251"/>
  <c r="BP345" i="251"/>
  <c r="BO345" i="251"/>
  <c r="BN345" i="251"/>
  <c r="BM345" i="251"/>
  <c r="BL345" i="251"/>
  <c r="BK345" i="251"/>
  <c r="BJ345" i="251"/>
  <c r="BI345" i="251"/>
  <c r="BH345" i="251"/>
  <c r="CC85" i="251"/>
  <c r="CA85" i="251"/>
  <c r="BZ85" i="251"/>
  <c r="BY85" i="251"/>
  <c r="BX85" i="251"/>
  <c r="BW85" i="251"/>
  <c r="BV85" i="251"/>
  <c r="BU85" i="251"/>
  <c r="BT85" i="251"/>
  <c r="BS85" i="251"/>
  <c r="BR85" i="251"/>
  <c r="BQ85" i="251"/>
  <c r="BP85" i="251"/>
  <c r="BO85" i="251"/>
  <c r="BN85" i="251"/>
  <c r="BM85" i="251"/>
  <c r="BL85" i="251"/>
  <c r="BK85" i="251"/>
  <c r="BJ85" i="251"/>
  <c r="BI85" i="251"/>
  <c r="BH85" i="251"/>
  <c r="CC48" i="251"/>
  <c r="CA48" i="251"/>
  <c r="BZ48" i="251"/>
  <c r="BY48" i="251"/>
  <c r="BX48" i="251"/>
  <c r="BW48" i="251"/>
  <c r="BV48" i="251"/>
  <c r="BU48" i="251"/>
  <c r="BT48" i="251"/>
  <c r="BS48" i="251"/>
  <c r="BR48" i="251"/>
  <c r="BQ48" i="251"/>
  <c r="BP48" i="251"/>
  <c r="BO48" i="251"/>
  <c r="BN48" i="251"/>
  <c r="BM48" i="251"/>
  <c r="BL48" i="251"/>
  <c r="BK48" i="251"/>
  <c r="BJ48" i="251"/>
  <c r="BI48" i="251"/>
  <c r="BH48" i="251"/>
  <c r="CC375" i="251"/>
  <c r="CA375" i="251"/>
  <c r="BZ375" i="251"/>
  <c r="BY375" i="251"/>
  <c r="BX375" i="251"/>
  <c r="BW375" i="251"/>
  <c r="BV375" i="251"/>
  <c r="BU375" i="251"/>
  <c r="BT375" i="251"/>
  <c r="BS375" i="251"/>
  <c r="BR375" i="251"/>
  <c r="BQ375" i="251"/>
  <c r="BP375" i="251"/>
  <c r="BO375" i="251"/>
  <c r="BN375" i="251"/>
  <c r="BM375" i="251"/>
  <c r="BL375" i="251"/>
  <c r="BK375" i="251"/>
  <c r="BJ375" i="251"/>
  <c r="BI375" i="251"/>
  <c r="BH375" i="251"/>
  <c r="CC204" i="251"/>
  <c r="CA204" i="251"/>
  <c r="BZ204" i="251"/>
  <c r="BY204" i="251"/>
  <c r="BX204" i="251"/>
  <c r="BW204" i="251"/>
  <c r="BV204" i="251"/>
  <c r="BU204" i="251"/>
  <c r="BT204" i="251"/>
  <c r="BS204" i="251"/>
  <c r="BR204" i="251"/>
  <c r="BQ204" i="251"/>
  <c r="BP204" i="251"/>
  <c r="BO204" i="251"/>
  <c r="BN204" i="251"/>
  <c r="BM204" i="251"/>
  <c r="BL204" i="251"/>
  <c r="BK204" i="251"/>
  <c r="BJ204" i="251"/>
  <c r="BI204" i="251"/>
  <c r="BH204" i="251"/>
  <c r="CC263" i="251"/>
  <c r="CA263" i="251"/>
  <c r="BZ263" i="251"/>
  <c r="BY263" i="251"/>
  <c r="BX263" i="251"/>
  <c r="BW263" i="251"/>
  <c r="BV263" i="251"/>
  <c r="BU263" i="251"/>
  <c r="BT263" i="251"/>
  <c r="BS263" i="251"/>
  <c r="BR263" i="251"/>
  <c r="BQ263" i="251"/>
  <c r="BP263" i="251"/>
  <c r="BO263" i="251"/>
  <c r="BN263" i="251"/>
  <c r="BM263" i="251"/>
  <c r="BL263" i="251"/>
  <c r="BK263" i="251"/>
  <c r="BJ263" i="251"/>
  <c r="BI263" i="251"/>
  <c r="BH263" i="251"/>
  <c r="CC203" i="251"/>
  <c r="CA203" i="251"/>
  <c r="BZ203" i="251"/>
  <c r="BY203" i="251"/>
  <c r="BX203" i="251"/>
  <c r="BW203" i="251"/>
  <c r="BV203" i="251"/>
  <c r="BU203" i="251"/>
  <c r="BT203" i="251"/>
  <c r="BS203" i="251"/>
  <c r="BR203" i="251"/>
  <c r="BQ203" i="251"/>
  <c r="BP203" i="251"/>
  <c r="BO203" i="251"/>
  <c r="BN203" i="251"/>
  <c r="BM203" i="251"/>
  <c r="BL203" i="251"/>
  <c r="BK203" i="251"/>
  <c r="BJ203" i="251"/>
  <c r="BI203" i="251"/>
  <c r="BH203" i="251"/>
  <c r="CC145" i="251"/>
  <c r="CA145" i="251"/>
  <c r="BZ145" i="251"/>
  <c r="BY145" i="251"/>
  <c r="BX145" i="251"/>
  <c r="BW145" i="251"/>
  <c r="BV145" i="251"/>
  <c r="BU145" i="251"/>
  <c r="BT145" i="251"/>
  <c r="BS145" i="251"/>
  <c r="BR145" i="251"/>
  <c r="BQ145" i="251"/>
  <c r="BP145" i="251"/>
  <c r="BO145" i="251"/>
  <c r="BN145" i="251"/>
  <c r="BM145" i="251"/>
  <c r="BL145" i="251"/>
  <c r="BK145" i="251"/>
  <c r="BJ145" i="251"/>
  <c r="BI145" i="251"/>
  <c r="BH145" i="251"/>
  <c r="CC287" i="251"/>
  <c r="CA287" i="251"/>
  <c r="BZ287" i="251"/>
  <c r="BY287" i="251"/>
  <c r="BX287" i="251"/>
  <c r="BW287" i="251"/>
  <c r="BV287" i="251"/>
  <c r="BU287" i="251"/>
  <c r="BT287" i="251"/>
  <c r="BS287" i="251"/>
  <c r="BR287" i="251"/>
  <c r="BQ287" i="251"/>
  <c r="BP287" i="251"/>
  <c r="BO287" i="251"/>
  <c r="BN287" i="251"/>
  <c r="BM287" i="251"/>
  <c r="BL287" i="251"/>
  <c r="BK287" i="251"/>
  <c r="BJ287" i="251"/>
  <c r="BI287" i="251"/>
  <c r="BH287" i="251"/>
  <c r="CC144" i="251"/>
  <c r="CA144" i="251"/>
  <c r="BZ144" i="251"/>
  <c r="BY144" i="251"/>
  <c r="BX144" i="251"/>
  <c r="BW144" i="251"/>
  <c r="BV144" i="251"/>
  <c r="BU144" i="251"/>
  <c r="BT144" i="251"/>
  <c r="BS144" i="251"/>
  <c r="BR144" i="251"/>
  <c r="BQ144" i="251"/>
  <c r="BP144" i="251"/>
  <c r="BO144" i="251"/>
  <c r="BN144" i="251"/>
  <c r="BM144" i="251"/>
  <c r="BL144" i="251"/>
  <c r="BK144" i="251"/>
  <c r="BJ144" i="251"/>
  <c r="BI144" i="251"/>
  <c r="BH144" i="251"/>
  <c r="CC202" i="251"/>
  <c r="CA202" i="251"/>
  <c r="BZ202" i="251"/>
  <c r="BY202" i="251"/>
  <c r="BX202" i="251"/>
  <c r="BW202" i="251"/>
  <c r="BV202" i="251"/>
  <c r="BU202" i="251"/>
  <c r="BT202" i="251"/>
  <c r="BS202" i="251"/>
  <c r="BR202" i="251"/>
  <c r="BQ202" i="251"/>
  <c r="BP202" i="251"/>
  <c r="BO202" i="251"/>
  <c r="BN202" i="251"/>
  <c r="BM202" i="251"/>
  <c r="BL202" i="251"/>
  <c r="BK202" i="251"/>
  <c r="BJ202" i="251"/>
  <c r="BI202" i="251"/>
  <c r="BH202" i="251"/>
  <c r="CC117" i="251"/>
  <c r="CA117" i="251"/>
  <c r="BZ117" i="251"/>
  <c r="BY117" i="251"/>
  <c r="BX117" i="251"/>
  <c r="BW117" i="251"/>
  <c r="BV117" i="251"/>
  <c r="BU117" i="251"/>
  <c r="BT117" i="251"/>
  <c r="BS117" i="251"/>
  <c r="BR117" i="251"/>
  <c r="BQ117" i="251"/>
  <c r="BP117" i="251"/>
  <c r="BO117" i="251"/>
  <c r="BN117" i="251"/>
  <c r="BM117" i="251"/>
  <c r="BL117" i="251"/>
  <c r="BK117" i="251"/>
  <c r="BJ117" i="251"/>
  <c r="BI117" i="251"/>
  <c r="BH117" i="251"/>
  <c r="CC353" i="251"/>
  <c r="CA353" i="251"/>
  <c r="BZ353" i="251"/>
  <c r="BY353" i="251"/>
  <c r="BX353" i="251"/>
  <c r="BW353" i="251"/>
  <c r="BV353" i="251"/>
  <c r="BU353" i="251"/>
  <c r="BT353" i="251"/>
  <c r="BS353" i="251"/>
  <c r="BR353" i="251"/>
  <c r="BQ353" i="251"/>
  <c r="BP353" i="251"/>
  <c r="BO353" i="251"/>
  <c r="BN353" i="251"/>
  <c r="BM353" i="251"/>
  <c r="BL353" i="251"/>
  <c r="BK353" i="251"/>
  <c r="BJ353" i="251"/>
  <c r="BI353" i="251"/>
  <c r="BH353" i="251"/>
  <c r="CC369" i="251"/>
  <c r="CA369" i="251"/>
  <c r="BZ369" i="251"/>
  <c r="BY369" i="251"/>
  <c r="BX369" i="251"/>
  <c r="BW369" i="251"/>
  <c r="BV369" i="251"/>
  <c r="BU369" i="251"/>
  <c r="BT369" i="251"/>
  <c r="BS369" i="251"/>
  <c r="BR369" i="251"/>
  <c r="BQ369" i="251"/>
  <c r="BP369" i="251"/>
  <c r="BO369" i="251"/>
  <c r="BN369" i="251"/>
  <c r="BM369" i="251"/>
  <c r="BL369" i="251"/>
  <c r="BK369" i="251"/>
  <c r="BJ369" i="251"/>
  <c r="BI369" i="251"/>
  <c r="BH369" i="251"/>
  <c r="CC368" i="251"/>
  <c r="CA368" i="251"/>
  <c r="BZ368" i="251"/>
  <c r="BY368" i="251"/>
  <c r="BX368" i="251"/>
  <c r="BW368" i="251"/>
  <c r="BV368" i="251"/>
  <c r="BU368" i="251"/>
  <c r="BT368" i="251"/>
  <c r="BS368" i="251"/>
  <c r="BR368" i="251"/>
  <c r="BQ368" i="251"/>
  <c r="BP368" i="251"/>
  <c r="BO368" i="251"/>
  <c r="BN368" i="251"/>
  <c r="BM368" i="251"/>
  <c r="BL368" i="251"/>
  <c r="BK368" i="251"/>
  <c r="BJ368" i="251"/>
  <c r="BI368" i="251"/>
  <c r="BH368" i="251"/>
  <c r="CC201" i="251"/>
  <c r="CA201" i="251"/>
  <c r="BZ201" i="251"/>
  <c r="BY201" i="251"/>
  <c r="BX201" i="251"/>
  <c r="BW201" i="251"/>
  <c r="BV201" i="251"/>
  <c r="BU201" i="251"/>
  <c r="BT201" i="251"/>
  <c r="BS201" i="251"/>
  <c r="BR201" i="251"/>
  <c r="BQ201" i="251"/>
  <c r="BP201" i="251"/>
  <c r="BO201" i="251"/>
  <c r="BN201" i="251"/>
  <c r="BM201" i="251"/>
  <c r="BL201" i="251"/>
  <c r="BK201" i="251"/>
  <c r="BJ201" i="251"/>
  <c r="BI201" i="251"/>
  <c r="BH201" i="251"/>
  <c r="CC200" i="251"/>
  <c r="CA200" i="251"/>
  <c r="BZ200" i="251"/>
  <c r="BY200" i="251"/>
  <c r="BX200" i="251"/>
  <c r="BW200" i="251"/>
  <c r="BV200" i="251"/>
  <c r="BU200" i="251"/>
  <c r="BT200" i="251"/>
  <c r="BS200" i="251"/>
  <c r="BR200" i="251"/>
  <c r="BQ200" i="251"/>
  <c r="BP200" i="251"/>
  <c r="BO200" i="251"/>
  <c r="BN200" i="251"/>
  <c r="BM200" i="251"/>
  <c r="BL200" i="251"/>
  <c r="BK200" i="251"/>
  <c r="BJ200" i="251"/>
  <c r="BI200" i="251"/>
  <c r="BH200" i="251"/>
  <c r="CC84" i="251"/>
  <c r="CA84" i="251"/>
  <c r="BZ84" i="251"/>
  <c r="BY84" i="251"/>
  <c r="BX84" i="251"/>
  <c r="BW84" i="251"/>
  <c r="BV84" i="251"/>
  <c r="BU84" i="251"/>
  <c r="BT84" i="251"/>
  <c r="BS84" i="251"/>
  <c r="BR84" i="251"/>
  <c r="BQ84" i="251"/>
  <c r="BP84" i="251"/>
  <c r="BO84" i="251"/>
  <c r="BN84" i="251"/>
  <c r="BM84" i="251"/>
  <c r="BL84" i="251"/>
  <c r="BK84" i="251"/>
  <c r="BJ84" i="251"/>
  <c r="BI84" i="251"/>
  <c r="BH84" i="251"/>
  <c r="CC352" i="251"/>
  <c r="CA352" i="251"/>
  <c r="BZ352" i="251"/>
  <c r="BY352" i="251"/>
  <c r="BX352" i="251"/>
  <c r="BW352" i="251"/>
  <c r="BV352" i="251"/>
  <c r="BU352" i="251"/>
  <c r="BT352" i="251"/>
  <c r="BS352" i="251"/>
  <c r="BR352" i="251"/>
  <c r="BQ352" i="251"/>
  <c r="BP352" i="251"/>
  <c r="BO352" i="251"/>
  <c r="BN352" i="251"/>
  <c r="BM352" i="251"/>
  <c r="BL352" i="251"/>
  <c r="BK352" i="251"/>
  <c r="BJ352" i="251"/>
  <c r="BI352" i="251"/>
  <c r="BH352" i="251"/>
  <c r="CC199" i="251"/>
  <c r="CA199" i="251"/>
  <c r="BZ199" i="251"/>
  <c r="BY199" i="251"/>
  <c r="BX199" i="251"/>
  <c r="BW199" i="251"/>
  <c r="BV199" i="251"/>
  <c r="BU199" i="251"/>
  <c r="BT199" i="251"/>
  <c r="BS199" i="251"/>
  <c r="BR199" i="251"/>
  <c r="BQ199" i="251"/>
  <c r="BP199" i="251"/>
  <c r="BO199" i="251"/>
  <c r="BN199" i="251"/>
  <c r="BM199" i="251"/>
  <c r="BL199" i="251"/>
  <c r="BK199" i="251"/>
  <c r="BJ199" i="251"/>
  <c r="BI199" i="251"/>
  <c r="BH199" i="251"/>
  <c r="CC302" i="251"/>
  <c r="CA302" i="251"/>
  <c r="BZ302" i="251"/>
  <c r="BY302" i="251"/>
  <c r="BX302" i="251"/>
  <c r="BW302" i="251"/>
  <c r="BV302" i="251"/>
  <c r="BU302" i="251"/>
  <c r="BT302" i="251"/>
  <c r="BS302" i="251"/>
  <c r="BR302" i="251"/>
  <c r="BQ302" i="251"/>
  <c r="BP302" i="251"/>
  <c r="BO302" i="251"/>
  <c r="BN302" i="251"/>
  <c r="BM302" i="251"/>
  <c r="BL302" i="251"/>
  <c r="BK302" i="251"/>
  <c r="BJ302" i="251"/>
  <c r="BI302" i="251"/>
  <c r="BH302" i="251"/>
  <c r="CC143" i="251"/>
  <c r="CA143" i="251"/>
  <c r="BZ143" i="251"/>
  <c r="BY143" i="251"/>
  <c r="BX143" i="251"/>
  <c r="BW143" i="251"/>
  <c r="BV143" i="251"/>
  <c r="BU143" i="251"/>
  <c r="BT143" i="251"/>
  <c r="BS143" i="251"/>
  <c r="BR143" i="251"/>
  <c r="BQ143" i="251"/>
  <c r="BP143" i="251"/>
  <c r="BO143" i="251"/>
  <c r="BN143" i="251"/>
  <c r="BM143" i="251"/>
  <c r="BL143" i="251"/>
  <c r="BK143" i="251"/>
  <c r="BJ143" i="251"/>
  <c r="BI143" i="251"/>
  <c r="BH143" i="251"/>
  <c r="CC355" i="251"/>
  <c r="CA355" i="251"/>
  <c r="BZ355" i="251"/>
  <c r="BY355" i="251"/>
  <c r="BX355" i="251"/>
  <c r="BW355" i="251"/>
  <c r="BV355" i="251"/>
  <c r="BU355" i="251"/>
  <c r="BT355" i="251"/>
  <c r="BS355" i="251"/>
  <c r="BR355" i="251"/>
  <c r="BQ355" i="251"/>
  <c r="BP355" i="251"/>
  <c r="BO355" i="251"/>
  <c r="BN355" i="251"/>
  <c r="BM355" i="251"/>
  <c r="BL355" i="251"/>
  <c r="BK355" i="251"/>
  <c r="BJ355" i="251"/>
  <c r="BI355" i="251"/>
  <c r="BH355" i="251"/>
  <c r="CC7" i="251"/>
  <c r="CA7" i="251"/>
  <c r="BZ7" i="251"/>
  <c r="BY7" i="251"/>
  <c r="BX7" i="251"/>
  <c r="BW7" i="251"/>
  <c r="BV7" i="251"/>
  <c r="BU7" i="251"/>
  <c r="BT7" i="251"/>
  <c r="BS7" i="251"/>
  <c r="BR7" i="251"/>
  <c r="BQ7" i="251"/>
  <c r="BP7" i="251"/>
  <c r="BO7" i="251"/>
  <c r="BN7" i="251"/>
  <c r="BM7" i="251"/>
  <c r="BL7" i="251"/>
  <c r="BK7" i="251"/>
  <c r="BJ7" i="251"/>
  <c r="BI7" i="251"/>
  <c r="BH7" i="251"/>
  <c r="CC62" i="251"/>
  <c r="CA62" i="251"/>
  <c r="BZ62" i="251"/>
  <c r="BY62" i="251"/>
  <c r="BX62" i="251"/>
  <c r="BW62" i="251"/>
  <c r="BV62" i="251"/>
  <c r="BU62" i="251"/>
  <c r="BT62" i="251"/>
  <c r="BS62" i="251"/>
  <c r="BR62" i="251"/>
  <c r="BQ62" i="251"/>
  <c r="BP62" i="251"/>
  <c r="BO62" i="251"/>
  <c r="BN62" i="251"/>
  <c r="BM62" i="251"/>
  <c r="BL62" i="251"/>
  <c r="BK62" i="251"/>
  <c r="BJ62" i="251"/>
  <c r="BI62" i="251"/>
  <c r="BH62" i="251"/>
  <c r="CC10" i="251"/>
  <c r="CA10" i="251"/>
  <c r="BZ10" i="251"/>
  <c r="BY10" i="251"/>
  <c r="BX10" i="251"/>
  <c r="BW10" i="251"/>
  <c r="BV10" i="251"/>
  <c r="BU10" i="251"/>
  <c r="BT10" i="251"/>
  <c r="BS10" i="251"/>
  <c r="BR10" i="251"/>
  <c r="BQ10" i="251"/>
  <c r="BP10" i="251"/>
  <c r="BO10" i="251"/>
  <c r="BN10" i="251"/>
  <c r="BM10" i="251"/>
  <c r="BL10" i="251"/>
  <c r="BK10" i="251"/>
  <c r="BJ10" i="251"/>
  <c r="BI10" i="251"/>
  <c r="BH10" i="251"/>
  <c r="CC47" i="251"/>
  <c r="CA47" i="251"/>
  <c r="BZ47" i="251"/>
  <c r="BY47" i="251"/>
  <c r="BX47" i="251"/>
  <c r="BW47" i="251"/>
  <c r="BV47" i="251"/>
  <c r="BU47" i="251"/>
  <c r="BT47" i="251"/>
  <c r="BS47" i="251"/>
  <c r="BR47" i="251"/>
  <c r="BQ47" i="251"/>
  <c r="BP47" i="251"/>
  <c r="BO47" i="251"/>
  <c r="BN47" i="251"/>
  <c r="BM47" i="251"/>
  <c r="BL47" i="251"/>
  <c r="BK47" i="251"/>
  <c r="BJ47" i="251"/>
  <c r="BI47" i="251"/>
  <c r="BH47" i="251"/>
  <c r="CC83" i="251"/>
  <c r="CA83" i="251"/>
  <c r="BZ83" i="251"/>
  <c r="BY83" i="251"/>
  <c r="BX83" i="251"/>
  <c r="BW83" i="251"/>
  <c r="BV83" i="251"/>
  <c r="BU83" i="251"/>
  <c r="BT83" i="251"/>
  <c r="BS83" i="251"/>
  <c r="BR83" i="251"/>
  <c r="BQ83" i="251"/>
  <c r="BP83" i="251"/>
  <c r="BO83" i="251"/>
  <c r="BN83" i="251"/>
  <c r="BM83" i="251"/>
  <c r="BL83" i="251"/>
  <c r="BK83" i="251"/>
  <c r="BJ83" i="251"/>
  <c r="BI83" i="251"/>
  <c r="BH83" i="251"/>
  <c r="CC262" i="251"/>
  <c r="CA262" i="251"/>
  <c r="BZ262" i="251"/>
  <c r="BY262" i="251"/>
  <c r="BX262" i="251"/>
  <c r="BW262" i="251"/>
  <c r="BV262" i="251"/>
  <c r="BU262" i="251"/>
  <c r="BT262" i="251"/>
  <c r="BS262" i="251"/>
  <c r="BR262" i="251"/>
  <c r="BQ262" i="251"/>
  <c r="BP262" i="251"/>
  <c r="BO262" i="251"/>
  <c r="BN262" i="251"/>
  <c r="BM262" i="251"/>
  <c r="BL262" i="251"/>
  <c r="BK262" i="251"/>
  <c r="BJ262" i="251"/>
  <c r="BI262" i="251"/>
  <c r="CB3" i="251"/>
  <c r="I381" i="250"/>
  <c r="L381" i="250"/>
  <c r="Q381" i="250"/>
  <c r="R381" i="250"/>
  <c r="U381" i="250"/>
  <c r="X381" i="250"/>
  <c r="Y381" i="250"/>
  <c r="Z381" i="250"/>
  <c r="AC381" i="250"/>
  <c r="AF381" i="250"/>
  <c r="AJ381" i="250"/>
  <c r="AM381" i="250"/>
  <c r="AP381" i="250"/>
  <c r="AS381" i="250"/>
  <c r="AT381" i="250"/>
  <c r="AW381" i="250"/>
  <c r="AZ381" i="250"/>
  <c r="BC381" i="250"/>
  <c r="BD381" i="250"/>
  <c r="BE381" i="250"/>
  <c r="CA381" i="250"/>
  <c r="I4" i="250"/>
  <c r="L4" i="250"/>
  <c r="Q4" i="250"/>
  <c r="R4" i="250"/>
  <c r="U4" i="250"/>
  <c r="X4" i="250"/>
  <c r="Y4" i="250"/>
  <c r="Z4" i="250"/>
  <c r="AC4" i="250"/>
  <c r="AF4" i="250"/>
  <c r="AI4" i="250"/>
  <c r="AJ4" i="250"/>
  <c r="AM4" i="250"/>
  <c r="AP4" i="250"/>
  <c r="AS4" i="250"/>
  <c r="AT4" i="250"/>
  <c r="AW4" i="250"/>
  <c r="AZ4" i="250"/>
  <c r="BC4" i="250"/>
  <c r="BD4" i="250"/>
  <c r="BE4" i="250"/>
  <c r="CA4" i="250"/>
  <c r="I5" i="250"/>
  <c r="L5" i="250"/>
  <c r="Q5" i="250"/>
  <c r="R5" i="250"/>
  <c r="U5" i="250"/>
  <c r="X5" i="250"/>
  <c r="Y5" i="250"/>
  <c r="Z5" i="250"/>
  <c r="AC5" i="250"/>
  <c r="AF5" i="250"/>
  <c r="AI5" i="250"/>
  <c r="AJ5" i="250"/>
  <c r="AM5" i="250"/>
  <c r="AP5" i="250"/>
  <c r="AS5" i="250"/>
  <c r="AT5" i="250"/>
  <c r="AW5" i="250"/>
  <c r="AZ5" i="250"/>
  <c r="BC5" i="250"/>
  <c r="BD5" i="250"/>
  <c r="BE5" i="250"/>
  <c r="CA5" i="250"/>
  <c r="I6" i="250"/>
  <c r="L6" i="250"/>
  <c r="Q6" i="250"/>
  <c r="R6" i="250"/>
  <c r="U6" i="250"/>
  <c r="X6" i="250"/>
  <c r="Y6" i="250"/>
  <c r="Z6" i="250"/>
  <c r="AC6" i="250"/>
  <c r="AF6" i="250"/>
  <c r="AI6" i="250"/>
  <c r="AJ6" i="250"/>
  <c r="AM6" i="250"/>
  <c r="AP6" i="250"/>
  <c r="AS6" i="250"/>
  <c r="AT6" i="250"/>
  <c r="AW6" i="250"/>
  <c r="AZ6" i="250"/>
  <c r="BC6" i="250"/>
  <c r="BD6" i="250"/>
  <c r="BE6" i="250"/>
  <c r="CA6" i="250"/>
  <c r="I7" i="250"/>
  <c r="L7" i="250"/>
  <c r="Q7" i="250"/>
  <c r="R7" i="250"/>
  <c r="U7" i="250"/>
  <c r="X7" i="250"/>
  <c r="Y7" i="250"/>
  <c r="Z7" i="250"/>
  <c r="AC7" i="250"/>
  <c r="AF7" i="250"/>
  <c r="AI7" i="250"/>
  <c r="AJ7" i="250"/>
  <c r="AM7" i="250"/>
  <c r="AP7" i="250"/>
  <c r="AS7" i="250"/>
  <c r="AT7" i="250"/>
  <c r="AW7" i="250"/>
  <c r="AZ7" i="250"/>
  <c r="BC7" i="250"/>
  <c r="BD7" i="250"/>
  <c r="BE7" i="250"/>
  <c r="CA7" i="250"/>
  <c r="I8" i="250"/>
  <c r="L8" i="250"/>
  <c r="Q8" i="250"/>
  <c r="R8" i="250"/>
  <c r="U8" i="250"/>
  <c r="X8" i="250"/>
  <c r="Y8" i="250"/>
  <c r="Z8" i="250"/>
  <c r="AC8" i="250"/>
  <c r="AF8" i="250"/>
  <c r="AI8" i="250"/>
  <c r="AJ8" i="250"/>
  <c r="AM8" i="250"/>
  <c r="AP8" i="250"/>
  <c r="AS8" i="250"/>
  <c r="AT8" i="250"/>
  <c r="AW8" i="250"/>
  <c r="AZ8" i="250"/>
  <c r="BC8" i="250"/>
  <c r="BD8" i="250"/>
  <c r="BE8" i="250"/>
  <c r="CA8" i="250"/>
  <c r="I9" i="250"/>
  <c r="L9" i="250"/>
  <c r="Q9" i="250"/>
  <c r="R9" i="250"/>
  <c r="U9" i="250"/>
  <c r="X9" i="250"/>
  <c r="Y9" i="250"/>
  <c r="Z9" i="250"/>
  <c r="AC9" i="250"/>
  <c r="AF9" i="250"/>
  <c r="AI9" i="250"/>
  <c r="AJ9" i="250"/>
  <c r="AM9" i="250"/>
  <c r="AP9" i="250"/>
  <c r="AS9" i="250"/>
  <c r="AT9" i="250"/>
  <c r="AW9" i="250"/>
  <c r="AZ9" i="250"/>
  <c r="BC9" i="250"/>
  <c r="BD9" i="250"/>
  <c r="BE9" i="250"/>
  <c r="CA9" i="250"/>
  <c r="I10" i="250"/>
  <c r="L10" i="250"/>
  <c r="Q10" i="250"/>
  <c r="R10" i="250"/>
  <c r="U10" i="250"/>
  <c r="X10" i="250"/>
  <c r="Y10" i="250"/>
  <c r="Z10" i="250"/>
  <c r="AC10" i="250"/>
  <c r="AF10" i="250"/>
  <c r="AI10" i="250"/>
  <c r="AJ10" i="250"/>
  <c r="AM10" i="250"/>
  <c r="AP10" i="250"/>
  <c r="AS10" i="250"/>
  <c r="AT10" i="250"/>
  <c r="AW10" i="250"/>
  <c r="AZ10" i="250"/>
  <c r="BC10" i="250"/>
  <c r="BD10" i="250"/>
  <c r="BE10" i="250"/>
  <c r="CA10" i="250"/>
  <c r="I11" i="250"/>
  <c r="L11" i="250"/>
  <c r="Q11" i="250"/>
  <c r="R11" i="250"/>
  <c r="U11" i="250"/>
  <c r="X11" i="250"/>
  <c r="Y11" i="250"/>
  <c r="Z11" i="250"/>
  <c r="AC11" i="250"/>
  <c r="AF11" i="250"/>
  <c r="AI11" i="250"/>
  <c r="AJ11" i="250"/>
  <c r="AM11" i="250"/>
  <c r="AP11" i="250"/>
  <c r="AS11" i="250"/>
  <c r="AT11" i="250"/>
  <c r="AW11" i="250"/>
  <c r="AZ11" i="250"/>
  <c r="BC11" i="250"/>
  <c r="BD11" i="250"/>
  <c r="BE11" i="250"/>
  <c r="CA11" i="250"/>
  <c r="I12" i="250"/>
  <c r="L12" i="250"/>
  <c r="Q12" i="250"/>
  <c r="R12" i="250"/>
  <c r="U12" i="250"/>
  <c r="X12" i="250"/>
  <c r="Y12" i="250"/>
  <c r="Z12" i="250"/>
  <c r="AC12" i="250"/>
  <c r="AF12" i="250"/>
  <c r="AI12" i="250"/>
  <c r="AJ12" i="250"/>
  <c r="AM12" i="250"/>
  <c r="AP12" i="250"/>
  <c r="AS12" i="250"/>
  <c r="AT12" i="250"/>
  <c r="AW12" i="250"/>
  <c r="AZ12" i="250"/>
  <c r="BC12" i="250"/>
  <c r="BD12" i="250"/>
  <c r="BE12" i="250"/>
  <c r="CA12" i="250"/>
  <c r="I13" i="250"/>
  <c r="L13" i="250"/>
  <c r="Q13" i="250"/>
  <c r="R13" i="250"/>
  <c r="U13" i="250"/>
  <c r="X13" i="250"/>
  <c r="Y13" i="250"/>
  <c r="Z13" i="250"/>
  <c r="AC13" i="250"/>
  <c r="AF13" i="250"/>
  <c r="AI13" i="250"/>
  <c r="AJ13" i="250"/>
  <c r="AM13" i="250"/>
  <c r="AP13" i="250"/>
  <c r="AS13" i="250"/>
  <c r="AT13" i="250"/>
  <c r="AW13" i="250"/>
  <c r="AZ13" i="250"/>
  <c r="BC13" i="250"/>
  <c r="BD13" i="250"/>
  <c r="BE13" i="250"/>
  <c r="CA13" i="250"/>
  <c r="I14" i="250"/>
  <c r="L14" i="250"/>
  <c r="Q14" i="250"/>
  <c r="R14" i="250"/>
  <c r="U14" i="250"/>
  <c r="X14" i="250"/>
  <c r="Y14" i="250"/>
  <c r="Z14" i="250"/>
  <c r="AC14" i="250"/>
  <c r="AF14" i="250"/>
  <c r="AI14" i="250"/>
  <c r="AJ14" i="250"/>
  <c r="AM14" i="250"/>
  <c r="AP14" i="250"/>
  <c r="AS14" i="250"/>
  <c r="AT14" i="250"/>
  <c r="AW14" i="250"/>
  <c r="AZ14" i="250"/>
  <c r="BC14" i="250"/>
  <c r="BD14" i="250"/>
  <c r="BE14" i="250"/>
  <c r="CA14" i="250"/>
  <c r="I15" i="250"/>
  <c r="L15" i="250"/>
  <c r="Q15" i="250"/>
  <c r="R15" i="250"/>
  <c r="U15" i="250"/>
  <c r="X15" i="250"/>
  <c r="Y15" i="250"/>
  <c r="Z15" i="250"/>
  <c r="AC15" i="250"/>
  <c r="AF15" i="250"/>
  <c r="AI15" i="250"/>
  <c r="AJ15" i="250"/>
  <c r="AM15" i="250"/>
  <c r="AP15" i="250"/>
  <c r="AS15" i="250"/>
  <c r="AT15" i="250"/>
  <c r="AW15" i="250"/>
  <c r="AZ15" i="250"/>
  <c r="BC15" i="250"/>
  <c r="BD15" i="250"/>
  <c r="BE15" i="250"/>
  <c r="CA15" i="250"/>
  <c r="I16" i="250"/>
  <c r="L16" i="250"/>
  <c r="Q16" i="250"/>
  <c r="R16" i="250"/>
  <c r="U16" i="250"/>
  <c r="X16" i="250"/>
  <c r="Y16" i="250"/>
  <c r="Z16" i="250"/>
  <c r="AC16" i="250"/>
  <c r="AF16" i="250"/>
  <c r="AI16" i="250"/>
  <c r="AJ16" i="250"/>
  <c r="AM16" i="250"/>
  <c r="AP16" i="250"/>
  <c r="AS16" i="250"/>
  <c r="AT16" i="250"/>
  <c r="AW16" i="250"/>
  <c r="AZ16" i="250"/>
  <c r="BC16" i="250"/>
  <c r="BD16" i="250"/>
  <c r="BE16" i="250"/>
  <c r="CA16" i="250"/>
  <c r="I17" i="250"/>
  <c r="L17" i="250"/>
  <c r="Q17" i="250"/>
  <c r="R17" i="250"/>
  <c r="U17" i="250"/>
  <c r="X17" i="250"/>
  <c r="Y17" i="250"/>
  <c r="Z17" i="250"/>
  <c r="AC17" i="250"/>
  <c r="AF17" i="250"/>
  <c r="AI17" i="250"/>
  <c r="AJ17" i="250"/>
  <c r="AM17" i="250"/>
  <c r="AP17" i="250"/>
  <c r="AS17" i="250"/>
  <c r="AT17" i="250"/>
  <c r="AW17" i="250"/>
  <c r="AZ17" i="250"/>
  <c r="BC17" i="250"/>
  <c r="BD17" i="250"/>
  <c r="BE17" i="250"/>
  <c r="CA17" i="250"/>
  <c r="I18" i="250"/>
  <c r="L18" i="250"/>
  <c r="Q18" i="250"/>
  <c r="R18" i="250"/>
  <c r="U18" i="250"/>
  <c r="X18" i="250"/>
  <c r="Y18" i="250"/>
  <c r="Z18" i="250"/>
  <c r="AC18" i="250"/>
  <c r="AF18" i="250"/>
  <c r="AI18" i="250"/>
  <c r="AJ18" i="250"/>
  <c r="AM18" i="250"/>
  <c r="AP18" i="250"/>
  <c r="AS18" i="250"/>
  <c r="AT18" i="250"/>
  <c r="AW18" i="250"/>
  <c r="AZ18" i="250"/>
  <c r="BC18" i="250"/>
  <c r="BD18" i="250"/>
  <c r="BE18" i="250"/>
  <c r="CA18" i="250"/>
  <c r="I19" i="250"/>
  <c r="L19" i="250"/>
  <c r="Q19" i="250"/>
  <c r="R19" i="250"/>
  <c r="U19" i="250"/>
  <c r="X19" i="250"/>
  <c r="Y19" i="250"/>
  <c r="Z19" i="250"/>
  <c r="AC19" i="250"/>
  <c r="AF19" i="250"/>
  <c r="AI19" i="250"/>
  <c r="AJ19" i="250"/>
  <c r="AM19" i="250"/>
  <c r="AP19" i="250"/>
  <c r="AS19" i="250"/>
  <c r="AT19" i="250"/>
  <c r="AW19" i="250"/>
  <c r="AZ19" i="250"/>
  <c r="BC19" i="250"/>
  <c r="BD19" i="250"/>
  <c r="BE19" i="250"/>
  <c r="CA19" i="250"/>
  <c r="I20" i="250"/>
  <c r="L20" i="250"/>
  <c r="Q20" i="250"/>
  <c r="R20" i="250"/>
  <c r="U20" i="250"/>
  <c r="X20" i="250"/>
  <c r="Y20" i="250"/>
  <c r="Z20" i="250"/>
  <c r="AC20" i="250"/>
  <c r="AF20" i="250"/>
  <c r="AI20" i="250"/>
  <c r="AJ20" i="250"/>
  <c r="AM20" i="250"/>
  <c r="AP20" i="250"/>
  <c r="AS20" i="250"/>
  <c r="AT20" i="250"/>
  <c r="AW20" i="250"/>
  <c r="AZ20" i="250"/>
  <c r="BC20" i="250"/>
  <c r="BD20" i="250"/>
  <c r="BE20" i="250"/>
  <c r="CA20" i="250"/>
  <c r="I21" i="250"/>
  <c r="L21" i="250"/>
  <c r="Q21" i="250"/>
  <c r="R21" i="250"/>
  <c r="U21" i="250"/>
  <c r="X21" i="250"/>
  <c r="Y21" i="250"/>
  <c r="Z21" i="250"/>
  <c r="AC21" i="250"/>
  <c r="AF21" i="250"/>
  <c r="AI21" i="250"/>
  <c r="AJ21" i="250"/>
  <c r="AM21" i="250"/>
  <c r="AP21" i="250"/>
  <c r="AS21" i="250"/>
  <c r="AT21" i="250"/>
  <c r="AW21" i="250"/>
  <c r="AZ21" i="250"/>
  <c r="BC21" i="250"/>
  <c r="BD21" i="250"/>
  <c r="BE21" i="250"/>
  <c r="CA21" i="250"/>
  <c r="I22" i="250"/>
  <c r="L22" i="250"/>
  <c r="Q22" i="250"/>
  <c r="R22" i="250"/>
  <c r="U22" i="250"/>
  <c r="X22" i="250"/>
  <c r="Y22" i="250"/>
  <c r="Z22" i="250"/>
  <c r="AC22" i="250"/>
  <c r="AF22" i="250"/>
  <c r="AI22" i="250"/>
  <c r="AJ22" i="250"/>
  <c r="AM22" i="250"/>
  <c r="AP22" i="250"/>
  <c r="AS22" i="250"/>
  <c r="AT22" i="250"/>
  <c r="AW22" i="250"/>
  <c r="AZ22" i="250"/>
  <c r="BC22" i="250"/>
  <c r="BD22" i="250"/>
  <c r="BE22" i="250"/>
  <c r="CA22" i="250"/>
  <c r="I23" i="250"/>
  <c r="L23" i="250"/>
  <c r="Q23" i="250"/>
  <c r="R23" i="250"/>
  <c r="U23" i="250"/>
  <c r="X23" i="250"/>
  <c r="Y23" i="250"/>
  <c r="Z23" i="250"/>
  <c r="AC23" i="250"/>
  <c r="AF23" i="250"/>
  <c r="AI23" i="250"/>
  <c r="AJ23" i="250"/>
  <c r="AM23" i="250"/>
  <c r="AP23" i="250"/>
  <c r="AS23" i="250"/>
  <c r="AT23" i="250"/>
  <c r="AW23" i="250"/>
  <c r="AZ23" i="250"/>
  <c r="BC23" i="250"/>
  <c r="BD23" i="250"/>
  <c r="BE23" i="250"/>
  <c r="CA23" i="250"/>
  <c r="I24" i="250"/>
  <c r="L24" i="250"/>
  <c r="Q24" i="250"/>
  <c r="R24" i="250"/>
  <c r="U24" i="250"/>
  <c r="X24" i="250"/>
  <c r="Y24" i="250"/>
  <c r="Z24" i="250"/>
  <c r="AC24" i="250"/>
  <c r="AF24" i="250"/>
  <c r="AI24" i="250"/>
  <c r="AJ24" i="250"/>
  <c r="AM24" i="250"/>
  <c r="AP24" i="250"/>
  <c r="AS24" i="250"/>
  <c r="AT24" i="250"/>
  <c r="AW24" i="250"/>
  <c r="AZ24" i="250"/>
  <c r="BC24" i="250"/>
  <c r="BD24" i="250"/>
  <c r="BE24" i="250"/>
  <c r="CA24" i="250"/>
  <c r="I25" i="250"/>
  <c r="L25" i="250"/>
  <c r="Q25" i="250"/>
  <c r="R25" i="250"/>
  <c r="U25" i="250"/>
  <c r="X25" i="250"/>
  <c r="Y25" i="250"/>
  <c r="Z25" i="250"/>
  <c r="AC25" i="250"/>
  <c r="AF25" i="250"/>
  <c r="AI25" i="250"/>
  <c r="AJ25" i="250"/>
  <c r="AM25" i="250"/>
  <c r="AP25" i="250"/>
  <c r="AS25" i="250"/>
  <c r="AT25" i="250"/>
  <c r="AW25" i="250"/>
  <c r="AZ25" i="250"/>
  <c r="BC25" i="250"/>
  <c r="BD25" i="250"/>
  <c r="BE25" i="250"/>
  <c r="CA25" i="250"/>
  <c r="I26" i="250"/>
  <c r="L26" i="250"/>
  <c r="Q26" i="250"/>
  <c r="R26" i="250"/>
  <c r="U26" i="250"/>
  <c r="X26" i="250"/>
  <c r="Y26" i="250"/>
  <c r="Z26" i="250"/>
  <c r="AC26" i="250"/>
  <c r="AF26" i="250"/>
  <c r="AI26" i="250"/>
  <c r="AJ26" i="250"/>
  <c r="AM26" i="250"/>
  <c r="AP26" i="250"/>
  <c r="AS26" i="250"/>
  <c r="AT26" i="250"/>
  <c r="AW26" i="250"/>
  <c r="AZ26" i="250"/>
  <c r="BC26" i="250"/>
  <c r="BD26" i="250"/>
  <c r="BE26" i="250"/>
  <c r="CA26" i="250"/>
  <c r="I27" i="250"/>
  <c r="L27" i="250"/>
  <c r="Q27" i="250"/>
  <c r="R27" i="250"/>
  <c r="U27" i="250"/>
  <c r="X27" i="250"/>
  <c r="Y27" i="250"/>
  <c r="Z27" i="250"/>
  <c r="AC27" i="250"/>
  <c r="AF27" i="250"/>
  <c r="AI27" i="250"/>
  <c r="AJ27" i="250"/>
  <c r="AM27" i="250"/>
  <c r="AP27" i="250"/>
  <c r="AS27" i="250"/>
  <c r="AT27" i="250"/>
  <c r="AW27" i="250"/>
  <c r="AZ27" i="250"/>
  <c r="BC27" i="250"/>
  <c r="BD27" i="250"/>
  <c r="BE27" i="250"/>
  <c r="CA27" i="250"/>
  <c r="I28" i="250"/>
  <c r="L28" i="250"/>
  <c r="Q28" i="250"/>
  <c r="R28" i="250"/>
  <c r="U28" i="250"/>
  <c r="X28" i="250"/>
  <c r="Y28" i="250"/>
  <c r="Z28" i="250"/>
  <c r="AC28" i="250"/>
  <c r="AF28" i="250"/>
  <c r="AI28" i="250"/>
  <c r="AJ28" i="250"/>
  <c r="AM28" i="250"/>
  <c r="AP28" i="250"/>
  <c r="AS28" i="250"/>
  <c r="AT28" i="250"/>
  <c r="AW28" i="250"/>
  <c r="AZ28" i="250"/>
  <c r="BC28" i="250"/>
  <c r="BD28" i="250"/>
  <c r="BE28" i="250"/>
  <c r="CA28" i="250"/>
  <c r="I29" i="250"/>
  <c r="L29" i="250"/>
  <c r="Q29" i="250"/>
  <c r="R29" i="250"/>
  <c r="U29" i="250"/>
  <c r="X29" i="250"/>
  <c r="Y29" i="250"/>
  <c r="Z29" i="250"/>
  <c r="AC29" i="250"/>
  <c r="AF29" i="250"/>
  <c r="AI29" i="250"/>
  <c r="AJ29" i="250"/>
  <c r="AM29" i="250"/>
  <c r="AP29" i="250"/>
  <c r="AS29" i="250"/>
  <c r="AT29" i="250"/>
  <c r="AW29" i="250"/>
  <c r="AZ29" i="250"/>
  <c r="BC29" i="250"/>
  <c r="BD29" i="250"/>
  <c r="BE29" i="250"/>
  <c r="CA29" i="250"/>
  <c r="I30" i="250"/>
  <c r="L30" i="250"/>
  <c r="Q30" i="250"/>
  <c r="R30" i="250"/>
  <c r="U30" i="250"/>
  <c r="X30" i="250"/>
  <c r="Y30" i="250"/>
  <c r="Z30" i="250"/>
  <c r="AC30" i="250"/>
  <c r="AF30" i="250"/>
  <c r="AI30" i="250"/>
  <c r="AJ30" i="250"/>
  <c r="AM30" i="250"/>
  <c r="AP30" i="250"/>
  <c r="AS30" i="250"/>
  <c r="AT30" i="250"/>
  <c r="AW30" i="250"/>
  <c r="AZ30" i="250"/>
  <c r="BC30" i="250"/>
  <c r="BD30" i="250"/>
  <c r="BE30" i="250"/>
  <c r="CA30" i="250"/>
  <c r="I31" i="250"/>
  <c r="L31" i="250"/>
  <c r="Q31" i="250"/>
  <c r="R31" i="250"/>
  <c r="U31" i="250"/>
  <c r="X31" i="250"/>
  <c r="Y31" i="250"/>
  <c r="Z31" i="250"/>
  <c r="AC31" i="250"/>
  <c r="AF31" i="250"/>
  <c r="AI31" i="250"/>
  <c r="AJ31" i="250"/>
  <c r="AM31" i="250"/>
  <c r="AP31" i="250"/>
  <c r="AS31" i="250"/>
  <c r="AT31" i="250"/>
  <c r="AW31" i="250"/>
  <c r="AZ31" i="250"/>
  <c r="BC31" i="250"/>
  <c r="BD31" i="250"/>
  <c r="BE31" i="250"/>
  <c r="CA31" i="250"/>
  <c r="I32" i="250"/>
  <c r="L32" i="250"/>
  <c r="Q32" i="250"/>
  <c r="R32" i="250"/>
  <c r="U32" i="250"/>
  <c r="X32" i="250"/>
  <c r="Y32" i="250"/>
  <c r="Z32" i="250"/>
  <c r="AC32" i="250"/>
  <c r="AF32" i="250"/>
  <c r="AI32" i="250"/>
  <c r="AJ32" i="250"/>
  <c r="AM32" i="250"/>
  <c r="AP32" i="250"/>
  <c r="AS32" i="250"/>
  <c r="AT32" i="250"/>
  <c r="AW32" i="250"/>
  <c r="AZ32" i="250"/>
  <c r="BC32" i="250"/>
  <c r="BD32" i="250"/>
  <c r="BE32" i="250"/>
  <c r="CA32" i="250"/>
  <c r="I33" i="250"/>
  <c r="L33" i="250"/>
  <c r="Q33" i="250"/>
  <c r="R33" i="250"/>
  <c r="U33" i="250"/>
  <c r="X33" i="250"/>
  <c r="Y33" i="250"/>
  <c r="Z33" i="250"/>
  <c r="AC33" i="250"/>
  <c r="AF33" i="250"/>
  <c r="AI33" i="250"/>
  <c r="AJ33" i="250"/>
  <c r="AM33" i="250"/>
  <c r="AP33" i="250"/>
  <c r="AS33" i="250"/>
  <c r="AT33" i="250"/>
  <c r="AW33" i="250"/>
  <c r="AZ33" i="250"/>
  <c r="BC33" i="250"/>
  <c r="BD33" i="250"/>
  <c r="BE33" i="250"/>
  <c r="CA33" i="250"/>
  <c r="I34" i="250"/>
  <c r="L34" i="250"/>
  <c r="Q34" i="250"/>
  <c r="R34" i="250"/>
  <c r="U34" i="250"/>
  <c r="X34" i="250"/>
  <c r="Y34" i="250"/>
  <c r="Z34" i="250"/>
  <c r="AC34" i="250"/>
  <c r="AF34" i="250"/>
  <c r="AI34" i="250"/>
  <c r="AJ34" i="250"/>
  <c r="AM34" i="250"/>
  <c r="AP34" i="250"/>
  <c r="AS34" i="250"/>
  <c r="AT34" i="250"/>
  <c r="AW34" i="250"/>
  <c r="AZ34" i="250"/>
  <c r="BC34" i="250"/>
  <c r="BD34" i="250"/>
  <c r="BE34" i="250"/>
  <c r="CA34" i="250"/>
  <c r="I35" i="250"/>
  <c r="L35" i="250"/>
  <c r="Q35" i="250"/>
  <c r="R35" i="250"/>
  <c r="U35" i="250"/>
  <c r="X35" i="250"/>
  <c r="Y35" i="250"/>
  <c r="Z35" i="250"/>
  <c r="AC35" i="250"/>
  <c r="AF35" i="250"/>
  <c r="AI35" i="250"/>
  <c r="AJ35" i="250"/>
  <c r="AM35" i="250"/>
  <c r="AP35" i="250"/>
  <c r="AS35" i="250"/>
  <c r="AT35" i="250"/>
  <c r="AW35" i="250"/>
  <c r="AZ35" i="250"/>
  <c r="BC35" i="250"/>
  <c r="BD35" i="250"/>
  <c r="BE35" i="250"/>
  <c r="CA35" i="250"/>
  <c r="I36" i="250"/>
  <c r="L36" i="250"/>
  <c r="Q36" i="250"/>
  <c r="R36" i="250"/>
  <c r="U36" i="250"/>
  <c r="X36" i="250"/>
  <c r="Y36" i="250"/>
  <c r="Z36" i="250"/>
  <c r="AC36" i="250"/>
  <c r="AF36" i="250"/>
  <c r="AI36" i="250"/>
  <c r="AJ36" i="250"/>
  <c r="AM36" i="250"/>
  <c r="AP36" i="250"/>
  <c r="AS36" i="250"/>
  <c r="AT36" i="250"/>
  <c r="AW36" i="250"/>
  <c r="AZ36" i="250"/>
  <c r="BC36" i="250"/>
  <c r="BD36" i="250"/>
  <c r="BE36" i="250"/>
  <c r="CA36" i="250"/>
  <c r="I37" i="250"/>
  <c r="L37" i="250"/>
  <c r="Q37" i="250"/>
  <c r="R37" i="250"/>
  <c r="U37" i="250"/>
  <c r="X37" i="250"/>
  <c r="Y37" i="250"/>
  <c r="Z37" i="250"/>
  <c r="AC37" i="250"/>
  <c r="AF37" i="250"/>
  <c r="AI37" i="250"/>
  <c r="AJ37" i="250"/>
  <c r="AM37" i="250"/>
  <c r="AP37" i="250"/>
  <c r="AS37" i="250"/>
  <c r="AT37" i="250"/>
  <c r="AW37" i="250"/>
  <c r="AZ37" i="250"/>
  <c r="BC37" i="250"/>
  <c r="BD37" i="250"/>
  <c r="BE37" i="250"/>
  <c r="CA37" i="250"/>
  <c r="I38" i="250"/>
  <c r="L38" i="250"/>
  <c r="Q38" i="250"/>
  <c r="R38" i="250"/>
  <c r="U38" i="250"/>
  <c r="X38" i="250"/>
  <c r="Y38" i="250"/>
  <c r="Z38" i="250"/>
  <c r="AC38" i="250"/>
  <c r="AF38" i="250"/>
  <c r="AI38" i="250"/>
  <c r="AJ38" i="250"/>
  <c r="AM38" i="250"/>
  <c r="AP38" i="250"/>
  <c r="AS38" i="250"/>
  <c r="AT38" i="250"/>
  <c r="AW38" i="250"/>
  <c r="AZ38" i="250"/>
  <c r="BC38" i="250"/>
  <c r="BD38" i="250"/>
  <c r="BE38" i="250"/>
  <c r="CA38" i="250"/>
  <c r="I39" i="250"/>
  <c r="L39" i="250"/>
  <c r="Q39" i="250"/>
  <c r="R39" i="250"/>
  <c r="U39" i="250"/>
  <c r="X39" i="250"/>
  <c r="Y39" i="250"/>
  <c r="Z39" i="250"/>
  <c r="AC39" i="250"/>
  <c r="AF39" i="250"/>
  <c r="AI39" i="250"/>
  <c r="AJ39" i="250"/>
  <c r="AM39" i="250"/>
  <c r="AP39" i="250"/>
  <c r="AS39" i="250"/>
  <c r="AT39" i="250"/>
  <c r="AW39" i="250"/>
  <c r="AZ39" i="250"/>
  <c r="BC39" i="250"/>
  <c r="BD39" i="250"/>
  <c r="BE39" i="250"/>
  <c r="CA39" i="250"/>
  <c r="I40" i="250"/>
  <c r="L40" i="250"/>
  <c r="Q40" i="250"/>
  <c r="R40" i="250"/>
  <c r="U40" i="250"/>
  <c r="X40" i="250"/>
  <c r="Y40" i="250"/>
  <c r="Z40" i="250"/>
  <c r="AC40" i="250"/>
  <c r="AF40" i="250"/>
  <c r="AI40" i="250"/>
  <c r="AJ40" i="250"/>
  <c r="AM40" i="250"/>
  <c r="AP40" i="250"/>
  <c r="AS40" i="250"/>
  <c r="AT40" i="250"/>
  <c r="AW40" i="250"/>
  <c r="AZ40" i="250"/>
  <c r="BC40" i="250"/>
  <c r="BD40" i="250"/>
  <c r="BE40" i="250"/>
  <c r="CA40" i="250"/>
  <c r="I41" i="250"/>
  <c r="L41" i="250"/>
  <c r="Q41" i="250"/>
  <c r="R41" i="250"/>
  <c r="U41" i="250"/>
  <c r="X41" i="250"/>
  <c r="Y41" i="250"/>
  <c r="Z41" i="250"/>
  <c r="AC41" i="250"/>
  <c r="AF41" i="250"/>
  <c r="AI41" i="250"/>
  <c r="AJ41" i="250"/>
  <c r="AM41" i="250"/>
  <c r="AP41" i="250"/>
  <c r="AS41" i="250"/>
  <c r="AT41" i="250"/>
  <c r="AW41" i="250"/>
  <c r="AZ41" i="250"/>
  <c r="BC41" i="250"/>
  <c r="BD41" i="250"/>
  <c r="BE41" i="250"/>
  <c r="CA41" i="250"/>
  <c r="I42" i="250"/>
  <c r="L42" i="250"/>
  <c r="Q42" i="250"/>
  <c r="R42" i="250"/>
  <c r="U42" i="250"/>
  <c r="X42" i="250"/>
  <c r="Y42" i="250"/>
  <c r="Z42" i="250"/>
  <c r="AC42" i="250"/>
  <c r="AF42" i="250"/>
  <c r="AI42" i="250"/>
  <c r="AJ42" i="250"/>
  <c r="AM42" i="250"/>
  <c r="AP42" i="250"/>
  <c r="AS42" i="250"/>
  <c r="AT42" i="250"/>
  <c r="AW42" i="250"/>
  <c r="AZ42" i="250"/>
  <c r="BC42" i="250"/>
  <c r="BD42" i="250"/>
  <c r="BE42" i="250"/>
  <c r="CA42" i="250"/>
  <c r="I43" i="250"/>
  <c r="L43" i="250"/>
  <c r="Q43" i="250"/>
  <c r="R43" i="250"/>
  <c r="U43" i="250"/>
  <c r="X43" i="250"/>
  <c r="Y43" i="250"/>
  <c r="Z43" i="250"/>
  <c r="AC43" i="250"/>
  <c r="AF43" i="250"/>
  <c r="AI43" i="250"/>
  <c r="AJ43" i="250"/>
  <c r="AM43" i="250"/>
  <c r="AP43" i="250"/>
  <c r="AS43" i="250"/>
  <c r="AT43" i="250"/>
  <c r="AW43" i="250"/>
  <c r="AZ43" i="250"/>
  <c r="BC43" i="250"/>
  <c r="BD43" i="250"/>
  <c r="BE43" i="250"/>
  <c r="CA43" i="250"/>
  <c r="I44" i="250"/>
  <c r="L44" i="250"/>
  <c r="Q44" i="250"/>
  <c r="R44" i="250"/>
  <c r="U44" i="250"/>
  <c r="X44" i="250"/>
  <c r="Y44" i="250"/>
  <c r="Z44" i="250"/>
  <c r="AC44" i="250"/>
  <c r="AF44" i="250"/>
  <c r="AI44" i="250"/>
  <c r="AJ44" i="250"/>
  <c r="AM44" i="250"/>
  <c r="AP44" i="250"/>
  <c r="AS44" i="250"/>
  <c r="AT44" i="250"/>
  <c r="AW44" i="250"/>
  <c r="AZ44" i="250"/>
  <c r="BC44" i="250"/>
  <c r="BD44" i="250"/>
  <c r="BE44" i="250"/>
  <c r="CA44" i="250"/>
  <c r="I45" i="250"/>
  <c r="L45" i="250"/>
  <c r="Q45" i="250"/>
  <c r="R45" i="250"/>
  <c r="U45" i="250"/>
  <c r="X45" i="250"/>
  <c r="Y45" i="250"/>
  <c r="Z45" i="250"/>
  <c r="AC45" i="250"/>
  <c r="AF45" i="250"/>
  <c r="AI45" i="250"/>
  <c r="AJ45" i="250"/>
  <c r="AM45" i="250"/>
  <c r="AP45" i="250"/>
  <c r="AS45" i="250"/>
  <c r="AT45" i="250"/>
  <c r="AW45" i="250"/>
  <c r="AZ45" i="250"/>
  <c r="BC45" i="250"/>
  <c r="BD45" i="250"/>
  <c r="BE45" i="250"/>
  <c r="CA45" i="250"/>
  <c r="I46" i="250"/>
  <c r="L46" i="250"/>
  <c r="Q46" i="250"/>
  <c r="R46" i="250"/>
  <c r="U46" i="250"/>
  <c r="X46" i="250"/>
  <c r="Y46" i="250"/>
  <c r="Z46" i="250"/>
  <c r="AC46" i="250"/>
  <c r="AF46" i="250"/>
  <c r="AI46" i="250"/>
  <c r="AJ46" i="250"/>
  <c r="AM46" i="250"/>
  <c r="AP46" i="250"/>
  <c r="AS46" i="250"/>
  <c r="AT46" i="250"/>
  <c r="AW46" i="250"/>
  <c r="AZ46" i="250"/>
  <c r="BC46" i="250"/>
  <c r="BD46" i="250"/>
  <c r="BE46" i="250"/>
  <c r="CA46" i="250"/>
  <c r="I47" i="250"/>
  <c r="L47" i="250"/>
  <c r="Q47" i="250"/>
  <c r="R47" i="250"/>
  <c r="U47" i="250"/>
  <c r="X47" i="250"/>
  <c r="Y47" i="250"/>
  <c r="Z47" i="250"/>
  <c r="AC47" i="250"/>
  <c r="AF47" i="250"/>
  <c r="AI47" i="250"/>
  <c r="AJ47" i="250"/>
  <c r="AM47" i="250"/>
  <c r="AP47" i="250"/>
  <c r="AS47" i="250"/>
  <c r="AT47" i="250"/>
  <c r="AW47" i="250"/>
  <c r="AZ47" i="250"/>
  <c r="BC47" i="250"/>
  <c r="BD47" i="250"/>
  <c r="BE47" i="250"/>
  <c r="CA47" i="250"/>
  <c r="I48" i="250"/>
  <c r="L48" i="250"/>
  <c r="Q48" i="250"/>
  <c r="R48" i="250"/>
  <c r="U48" i="250"/>
  <c r="X48" i="250"/>
  <c r="Y48" i="250"/>
  <c r="Z48" i="250"/>
  <c r="AC48" i="250"/>
  <c r="AF48" i="250"/>
  <c r="AI48" i="250"/>
  <c r="AJ48" i="250"/>
  <c r="AM48" i="250"/>
  <c r="AP48" i="250"/>
  <c r="AS48" i="250"/>
  <c r="AT48" i="250"/>
  <c r="AW48" i="250"/>
  <c r="AZ48" i="250"/>
  <c r="BC48" i="250"/>
  <c r="BD48" i="250"/>
  <c r="BE48" i="250"/>
  <c r="CA48" i="250"/>
  <c r="I49" i="250"/>
  <c r="L49" i="250"/>
  <c r="Q49" i="250"/>
  <c r="R49" i="250"/>
  <c r="U49" i="250"/>
  <c r="X49" i="250"/>
  <c r="Y49" i="250"/>
  <c r="Z49" i="250"/>
  <c r="AC49" i="250"/>
  <c r="AF49" i="250"/>
  <c r="AI49" i="250"/>
  <c r="AJ49" i="250"/>
  <c r="AM49" i="250"/>
  <c r="AP49" i="250"/>
  <c r="AS49" i="250"/>
  <c r="AT49" i="250"/>
  <c r="AW49" i="250"/>
  <c r="AZ49" i="250"/>
  <c r="BC49" i="250"/>
  <c r="BD49" i="250"/>
  <c r="BE49" i="250"/>
  <c r="CA49" i="250"/>
  <c r="I50" i="250"/>
  <c r="L50" i="250"/>
  <c r="Q50" i="250"/>
  <c r="R50" i="250"/>
  <c r="U50" i="250"/>
  <c r="X50" i="250"/>
  <c r="Y50" i="250"/>
  <c r="Z50" i="250"/>
  <c r="AC50" i="250"/>
  <c r="AF50" i="250"/>
  <c r="AI50" i="250"/>
  <c r="AJ50" i="250"/>
  <c r="AM50" i="250"/>
  <c r="AP50" i="250"/>
  <c r="AS50" i="250"/>
  <c r="AT50" i="250"/>
  <c r="AW50" i="250"/>
  <c r="AZ50" i="250"/>
  <c r="BC50" i="250"/>
  <c r="BD50" i="250"/>
  <c r="BE50" i="250"/>
  <c r="CA50" i="250"/>
  <c r="I51" i="250"/>
  <c r="L51" i="250"/>
  <c r="Q51" i="250"/>
  <c r="R51" i="250"/>
  <c r="U51" i="250"/>
  <c r="X51" i="250"/>
  <c r="Y51" i="250"/>
  <c r="Z51" i="250"/>
  <c r="AC51" i="250"/>
  <c r="AF51" i="250"/>
  <c r="AI51" i="250"/>
  <c r="AJ51" i="250"/>
  <c r="AM51" i="250"/>
  <c r="AP51" i="250"/>
  <c r="AS51" i="250"/>
  <c r="AT51" i="250"/>
  <c r="AW51" i="250"/>
  <c r="AZ51" i="250"/>
  <c r="BC51" i="250"/>
  <c r="BD51" i="250"/>
  <c r="BE51" i="250"/>
  <c r="CA51" i="250"/>
  <c r="I52" i="250"/>
  <c r="L52" i="250"/>
  <c r="Q52" i="250"/>
  <c r="R52" i="250"/>
  <c r="U52" i="250"/>
  <c r="X52" i="250"/>
  <c r="Y52" i="250"/>
  <c r="Z52" i="250"/>
  <c r="AC52" i="250"/>
  <c r="AF52" i="250"/>
  <c r="AI52" i="250"/>
  <c r="AJ52" i="250"/>
  <c r="AM52" i="250"/>
  <c r="AP52" i="250"/>
  <c r="AS52" i="250"/>
  <c r="AT52" i="250"/>
  <c r="AW52" i="250"/>
  <c r="AZ52" i="250"/>
  <c r="BC52" i="250"/>
  <c r="BD52" i="250"/>
  <c r="BE52" i="250"/>
  <c r="CA52" i="250"/>
  <c r="I53" i="250"/>
  <c r="L53" i="250"/>
  <c r="Q53" i="250"/>
  <c r="R53" i="250"/>
  <c r="U53" i="250"/>
  <c r="X53" i="250"/>
  <c r="Y53" i="250"/>
  <c r="Z53" i="250"/>
  <c r="AC53" i="250"/>
  <c r="AF53" i="250"/>
  <c r="AI53" i="250"/>
  <c r="AJ53" i="250"/>
  <c r="AM53" i="250"/>
  <c r="AP53" i="250"/>
  <c r="AS53" i="250"/>
  <c r="AT53" i="250"/>
  <c r="AW53" i="250"/>
  <c r="AZ53" i="250"/>
  <c r="BC53" i="250"/>
  <c r="BD53" i="250"/>
  <c r="BE53" i="250"/>
  <c r="CA53" i="250"/>
  <c r="I54" i="250"/>
  <c r="L54" i="250"/>
  <c r="Q54" i="250"/>
  <c r="R54" i="250"/>
  <c r="U54" i="250"/>
  <c r="X54" i="250"/>
  <c r="Y54" i="250"/>
  <c r="Z54" i="250"/>
  <c r="AC54" i="250"/>
  <c r="AF54" i="250"/>
  <c r="AI54" i="250"/>
  <c r="AJ54" i="250"/>
  <c r="AM54" i="250"/>
  <c r="AP54" i="250"/>
  <c r="AS54" i="250"/>
  <c r="AT54" i="250"/>
  <c r="AW54" i="250"/>
  <c r="AZ54" i="250"/>
  <c r="BC54" i="250"/>
  <c r="BD54" i="250"/>
  <c r="BE54" i="250"/>
  <c r="CA54" i="250"/>
  <c r="I55" i="250"/>
  <c r="L55" i="250"/>
  <c r="Q55" i="250"/>
  <c r="R55" i="250"/>
  <c r="U55" i="250"/>
  <c r="X55" i="250"/>
  <c r="Y55" i="250"/>
  <c r="Z55" i="250"/>
  <c r="AC55" i="250"/>
  <c r="AF55" i="250"/>
  <c r="AI55" i="250"/>
  <c r="AJ55" i="250"/>
  <c r="AM55" i="250"/>
  <c r="AP55" i="250"/>
  <c r="AS55" i="250"/>
  <c r="AT55" i="250"/>
  <c r="AW55" i="250"/>
  <c r="AZ55" i="250"/>
  <c r="BC55" i="250"/>
  <c r="BD55" i="250"/>
  <c r="BE55" i="250"/>
  <c r="CA55" i="250"/>
  <c r="I56" i="250"/>
  <c r="L56" i="250"/>
  <c r="Q56" i="250"/>
  <c r="R56" i="250"/>
  <c r="U56" i="250"/>
  <c r="X56" i="250"/>
  <c r="Y56" i="250"/>
  <c r="Z56" i="250"/>
  <c r="AC56" i="250"/>
  <c r="AF56" i="250"/>
  <c r="AI56" i="250"/>
  <c r="AJ56" i="250"/>
  <c r="AM56" i="250"/>
  <c r="AP56" i="250"/>
  <c r="AS56" i="250"/>
  <c r="AT56" i="250"/>
  <c r="AW56" i="250"/>
  <c r="AZ56" i="250"/>
  <c r="BC56" i="250"/>
  <c r="BD56" i="250"/>
  <c r="BE56" i="250"/>
  <c r="CA56" i="250"/>
  <c r="I57" i="250"/>
  <c r="L57" i="250"/>
  <c r="Q57" i="250"/>
  <c r="R57" i="250"/>
  <c r="U57" i="250"/>
  <c r="X57" i="250"/>
  <c r="Y57" i="250"/>
  <c r="Z57" i="250"/>
  <c r="AC57" i="250"/>
  <c r="AF57" i="250"/>
  <c r="AI57" i="250"/>
  <c r="AJ57" i="250"/>
  <c r="AM57" i="250"/>
  <c r="AP57" i="250"/>
  <c r="AS57" i="250"/>
  <c r="AT57" i="250"/>
  <c r="AW57" i="250"/>
  <c r="AZ57" i="250"/>
  <c r="BC57" i="250"/>
  <c r="BD57" i="250"/>
  <c r="BE57" i="250"/>
  <c r="CA57" i="250"/>
  <c r="I58" i="250"/>
  <c r="L58" i="250"/>
  <c r="Q58" i="250"/>
  <c r="R58" i="250"/>
  <c r="U58" i="250"/>
  <c r="X58" i="250"/>
  <c r="Y58" i="250"/>
  <c r="Z58" i="250"/>
  <c r="AC58" i="250"/>
  <c r="AF58" i="250"/>
  <c r="AI58" i="250"/>
  <c r="AJ58" i="250"/>
  <c r="AM58" i="250"/>
  <c r="AP58" i="250"/>
  <c r="AS58" i="250"/>
  <c r="AT58" i="250"/>
  <c r="AW58" i="250"/>
  <c r="AZ58" i="250"/>
  <c r="BC58" i="250"/>
  <c r="BD58" i="250"/>
  <c r="BE58" i="250"/>
  <c r="CA58" i="250"/>
  <c r="I59" i="250"/>
  <c r="L59" i="250"/>
  <c r="Q59" i="250"/>
  <c r="R59" i="250"/>
  <c r="U59" i="250"/>
  <c r="X59" i="250"/>
  <c r="Y59" i="250"/>
  <c r="Z59" i="250"/>
  <c r="AC59" i="250"/>
  <c r="AF59" i="250"/>
  <c r="AI59" i="250"/>
  <c r="AJ59" i="250"/>
  <c r="AM59" i="250"/>
  <c r="AP59" i="250"/>
  <c r="AS59" i="250"/>
  <c r="AT59" i="250"/>
  <c r="AW59" i="250"/>
  <c r="AZ59" i="250"/>
  <c r="BC59" i="250"/>
  <c r="BD59" i="250"/>
  <c r="BE59" i="250"/>
  <c r="CA59" i="250"/>
  <c r="I60" i="250"/>
  <c r="L60" i="250"/>
  <c r="Q60" i="250"/>
  <c r="R60" i="250"/>
  <c r="U60" i="250"/>
  <c r="X60" i="250"/>
  <c r="Y60" i="250"/>
  <c r="Z60" i="250"/>
  <c r="AC60" i="250"/>
  <c r="AF60" i="250"/>
  <c r="AI60" i="250"/>
  <c r="AJ60" i="250"/>
  <c r="AM60" i="250"/>
  <c r="AP60" i="250"/>
  <c r="AS60" i="250"/>
  <c r="AT60" i="250"/>
  <c r="AW60" i="250"/>
  <c r="AZ60" i="250"/>
  <c r="BC60" i="250"/>
  <c r="BD60" i="250"/>
  <c r="BE60" i="250"/>
  <c r="CA60" i="250"/>
  <c r="I61" i="250"/>
  <c r="L61" i="250"/>
  <c r="Q61" i="250"/>
  <c r="R61" i="250"/>
  <c r="U61" i="250"/>
  <c r="X61" i="250"/>
  <c r="Y61" i="250"/>
  <c r="Z61" i="250"/>
  <c r="AC61" i="250"/>
  <c r="AF61" i="250"/>
  <c r="AI61" i="250"/>
  <c r="AJ61" i="250"/>
  <c r="AM61" i="250"/>
  <c r="AP61" i="250"/>
  <c r="AS61" i="250"/>
  <c r="AT61" i="250"/>
  <c r="AW61" i="250"/>
  <c r="AZ61" i="250"/>
  <c r="BC61" i="250"/>
  <c r="BD61" i="250"/>
  <c r="BE61" i="250"/>
  <c r="CA61" i="250"/>
  <c r="I62" i="250"/>
  <c r="L62" i="250"/>
  <c r="Q62" i="250"/>
  <c r="R62" i="250"/>
  <c r="U62" i="250"/>
  <c r="X62" i="250"/>
  <c r="Y62" i="250"/>
  <c r="Z62" i="250"/>
  <c r="AC62" i="250"/>
  <c r="AF62" i="250"/>
  <c r="AI62" i="250"/>
  <c r="AJ62" i="250"/>
  <c r="AM62" i="250"/>
  <c r="AP62" i="250"/>
  <c r="AS62" i="250"/>
  <c r="AT62" i="250"/>
  <c r="AW62" i="250"/>
  <c r="AZ62" i="250"/>
  <c r="BC62" i="250"/>
  <c r="BD62" i="250"/>
  <c r="BE62" i="250"/>
  <c r="CA62" i="250"/>
  <c r="I63" i="250"/>
  <c r="L63" i="250"/>
  <c r="Q63" i="250"/>
  <c r="R63" i="250"/>
  <c r="U63" i="250"/>
  <c r="X63" i="250"/>
  <c r="Y63" i="250"/>
  <c r="Z63" i="250"/>
  <c r="AC63" i="250"/>
  <c r="AF63" i="250"/>
  <c r="AI63" i="250"/>
  <c r="AJ63" i="250"/>
  <c r="AM63" i="250"/>
  <c r="AP63" i="250"/>
  <c r="AS63" i="250"/>
  <c r="AT63" i="250"/>
  <c r="AW63" i="250"/>
  <c r="AZ63" i="250"/>
  <c r="BC63" i="250"/>
  <c r="BD63" i="250"/>
  <c r="BE63" i="250"/>
  <c r="CA63" i="250"/>
  <c r="I64" i="250"/>
  <c r="L64" i="250"/>
  <c r="Q64" i="250"/>
  <c r="R64" i="250"/>
  <c r="U64" i="250"/>
  <c r="X64" i="250"/>
  <c r="Y64" i="250"/>
  <c r="Z64" i="250"/>
  <c r="AC64" i="250"/>
  <c r="AF64" i="250"/>
  <c r="AI64" i="250"/>
  <c r="AJ64" i="250"/>
  <c r="AM64" i="250"/>
  <c r="AP64" i="250"/>
  <c r="AS64" i="250"/>
  <c r="AT64" i="250"/>
  <c r="AW64" i="250"/>
  <c r="AZ64" i="250"/>
  <c r="BC64" i="250"/>
  <c r="BD64" i="250"/>
  <c r="BE64" i="250"/>
  <c r="CA64" i="250"/>
  <c r="I65" i="250"/>
  <c r="L65" i="250"/>
  <c r="Q65" i="250"/>
  <c r="R65" i="250"/>
  <c r="U65" i="250"/>
  <c r="X65" i="250"/>
  <c r="Y65" i="250"/>
  <c r="Z65" i="250"/>
  <c r="AC65" i="250"/>
  <c r="AF65" i="250"/>
  <c r="AI65" i="250"/>
  <c r="AJ65" i="250"/>
  <c r="AM65" i="250"/>
  <c r="AP65" i="250"/>
  <c r="AS65" i="250"/>
  <c r="AT65" i="250"/>
  <c r="AW65" i="250"/>
  <c r="AZ65" i="250"/>
  <c r="BC65" i="250"/>
  <c r="BD65" i="250"/>
  <c r="BE65" i="250"/>
  <c r="CA65" i="250"/>
  <c r="I66" i="250"/>
  <c r="L66" i="250"/>
  <c r="Q66" i="250"/>
  <c r="R66" i="250"/>
  <c r="U66" i="250"/>
  <c r="X66" i="250"/>
  <c r="Y66" i="250"/>
  <c r="Z66" i="250"/>
  <c r="AC66" i="250"/>
  <c r="AF66" i="250"/>
  <c r="AI66" i="250"/>
  <c r="AJ66" i="250"/>
  <c r="AM66" i="250"/>
  <c r="AP66" i="250"/>
  <c r="AS66" i="250"/>
  <c r="AT66" i="250"/>
  <c r="AW66" i="250"/>
  <c r="AZ66" i="250"/>
  <c r="BC66" i="250"/>
  <c r="BD66" i="250"/>
  <c r="BE66" i="250"/>
  <c r="CA66" i="250"/>
  <c r="I67" i="250"/>
  <c r="L67" i="250"/>
  <c r="Q67" i="250"/>
  <c r="R67" i="250"/>
  <c r="U67" i="250"/>
  <c r="X67" i="250"/>
  <c r="Y67" i="250"/>
  <c r="Z67" i="250"/>
  <c r="AC67" i="250"/>
  <c r="AF67" i="250"/>
  <c r="AI67" i="250"/>
  <c r="AJ67" i="250"/>
  <c r="AM67" i="250"/>
  <c r="AP67" i="250"/>
  <c r="AS67" i="250"/>
  <c r="AT67" i="250"/>
  <c r="AW67" i="250"/>
  <c r="AZ67" i="250"/>
  <c r="BC67" i="250"/>
  <c r="BD67" i="250"/>
  <c r="BE67" i="250"/>
  <c r="CA67" i="250"/>
  <c r="I68" i="250"/>
  <c r="L68" i="250"/>
  <c r="Q68" i="250"/>
  <c r="R68" i="250"/>
  <c r="U68" i="250"/>
  <c r="X68" i="250"/>
  <c r="Y68" i="250"/>
  <c r="Z68" i="250"/>
  <c r="AC68" i="250"/>
  <c r="AF68" i="250"/>
  <c r="AI68" i="250"/>
  <c r="AJ68" i="250"/>
  <c r="AM68" i="250"/>
  <c r="AP68" i="250"/>
  <c r="AS68" i="250"/>
  <c r="AT68" i="250"/>
  <c r="AW68" i="250"/>
  <c r="AZ68" i="250"/>
  <c r="BC68" i="250"/>
  <c r="BD68" i="250"/>
  <c r="BE68" i="250"/>
  <c r="CA68" i="250"/>
  <c r="I69" i="250"/>
  <c r="L69" i="250"/>
  <c r="Q69" i="250"/>
  <c r="R69" i="250"/>
  <c r="U69" i="250"/>
  <c r="X69" i="250"/>
  <c r="Y69" i="250"/>
  <c r="Z69" i="250"/>
  <c r="AC69" i="250"/>
  <c r="AF69" i="250"/>
  <c r="AI69" i="250"/>
  <c r="AJ69" i="250"/>
  <c r="AM69" i="250"/>
  <c r="AP69" i="250"/>
  <c r="AS69" i="250"/>
  <c r="AT69" i="250"/>
  <c r="AW69" i="250"/>
  <c r="AZ69" i="250"/>
  <c r="BC69" i="250"/>
  <c r="BD69" i="250"/>
  <c r="BE69" i="250"/>
  <c r="CA69" i="250"/>
  <c r="I70" i="250"/>
  <c r="L70" i="250"/>
  <c r="Q70" i="250"/>
  <c r="R70" i="250"/>
  <c r="U70" i="250"/>
  <c r="X70" i="250"/>
  <c r="Y70" i="250"/>
  <c r="Z70" i="250"/>
  <c r="AC70" i="250"/>
  <c r="AF70" i="250"/>
  <c r="AI70" i="250"/>
  <c r="AJ70" i="250"/>
  <c r="AM70" i="250"/>
  <c r="AP70" i="250"/>
  <c r="AS70" i="250"/>
  <c r="AT70" i="250"/>
  <c r="AW70" i="250"/>
  <c r="AZ70" i="250"/>
  <c r="BC70" i="250"/>
  <c r="BD70" i="250"/>
  <c r="BE70" i="250"/>
  <c r="CA70" i="250"/>
  <c r="I71" i="250"/>
  <c r="L71" i="250"/>
  <c r="Q71" i="250"/>
  <c r="R71" i="250"/>
  <c r="U71" i="250"/>
  <c r="X71" i="250"/>
  <c r="Y71" i="250"/>
  <c r="Z71" i="250"/>
  <c r="AC71" i="250"/>
  <c r="AF71" i="250"/>
  <c r="AI71" i="250"/>
  <c r="AJ71" i="250"/>
  <c r="AM71" i="250"/>
  <c r="AP71" i="250"/>
  <c r="AS71" i="250"/>
  <c r="AT71" i="250"/>
  <c r="AW71" i="250"/>
  <c r="AZ71" i="250"/>
  <c r="BC71" i="250"/>
  <c r="BD71" i="250"/>
  <c r="BE71" i="250"/>
  <c r="CA71" i="250"/>
  <c r="I72" i="250"/>
  <c r="L72" i="250"/>
  <c r="Q72" i="250"/>
  <c r="R72" i="250"/>
  <c r="U72" i="250"/>
  <c r="X72" i="250"/>
  <c r="Y72" i="250"/>
  <c r="Z72" i="250"/>
  <c r="AC72" i="250"/>
  <c r="AF72" i="250"/>
  <c r="AI72" i="250"/>
  <c r="AJ72" i="250"/>
  <c r="AM72" i="250"/>
  <c r="AP72" i="250"/>
  <c r="AS72" i="250"/>
  <c r="AT72" i="250"/>
  <c r="AW72" i="250"/>
  <c r="AZ72" i="250"/>
  <c r="BC72" i="250"/>
  <c r="BD72" i="250"/>
  <c r="BE72" i="250"/>
  <c r="CA72" i="250"/>
  <c r="I73" i="250"/>
  <c r="L73" i="250"/>
  <c r="Q73" i="250"/>
  <c r="R73" i="250"/>
  <c r="U73" i="250"/>
  <c r="X73" i="250"/>
  <c r="Y73" i="250"/>
  <c r="Z73" i="250"/>
  <c r="AC73" i="250"/>
  <c r="AF73" i="250"/>
  <c r="AI73" i="250"/>
  <c r="AJ73" i="250"/>
  <c r="AM73" i="250"/>
  <c r="AP73" i="250"/>
  <c r="AS73" i="250"/>
  <c r="AT73" i="250"/>
  <c r="AW73" i="250"/>
  <c r="AZ73" i="250"/>
  <c r="BC73" i="250"/>
  <c r="BD73" i="250"/>
  <c r="BE73" i="250"/>
  <c r="CA73" i="250"/>
  <c r="I74" i="250"/>
  <c r="L74" i="250"/>
  <c r="Q74" i="250"/>
  <c r="R74" i="250"/>
  <c r="U74" i="250"/>
  <c r="X74" i="250"/>
  <c r="Y74" i="250"/>
  <c r="Z74" i="250"/>
  <c r="AC74" i="250"/>
  <c r="AF74" i="250"/>
  <c r="AI74" i="250"/>
  <c r="AJ74" i="250"/>
  <c r="AM74" i="250"/>
  <c r="AP74" i="250"/>
  <c r="AS74" i="250"/>
  <c r="AT74" i="250"/>
  <c r="AW74" i="250"/>
  <c r="AZ74" i="250"/>
  <c r="BC74" i="250"/>
  <c r="BD74" i="250"/>
  <c r="BE74" i="250"/>
  <c r="CA74" i="250"/>
  <c r="I75" i="250"/>
  <c r="L75" i="250"/>
  <c r="Q75" i="250"/>
  <c r="R75" i="250"/>
  <c r="U75" i="250"/>
  <c r="X75" i="250"/>
  <c r="Y75" i="250"/>
  <c r="Z75" i="250"/>
  <c r="AC75" i="250"/>
  <c r="AF75" i="250"/>
  <c r="AI75" i="250"/>
  <c r="AJ75" i="250"/>
  <c r="AM75" i="250"/>
  <c r="AP75" i="250"/>
  <c r="AS75" i="250"/>
  <c r="AT75" i="250"/>
  <c r="AW75" i="250"/>
  <c r="AZ75" i="250"/>
  <c r="BC75" i="250"/>
  <c r="BD75" i="250"/>
  <c r="BE75" i="250"/>
  <c r="CA75" i="250"/>
  <c r="I76" i="250"/>
  <c r="L76" i="250"/>
  <c r="Q76" i="250"/>
  <c r="R76" i="250"/>
  <c r="U76" i="250"/>
  <c r="X76" i="250"/>
  <c r="Y76" i="250"/>
  <c r="Z76" i="250"/>
  <c r="AC76" i="250"/>
  <c r="AF76" i="250"/>
  <c r="AI76" i="250"/>
  <c r="AJ76" i="250"/>
  <c r="AM76" i="250"/>
  <c r="AP76" i="250"/>
  <c r="AS76" i="250"/>
  <c r="AT76" i="250"/>
  <c r="AW76" i="250"/>
  <c r="AZ76" i="250"/>
  <c r="BC76" i="250"/>
  <c r="BD76" i="250"/>
  <c r="BE76" i="250"/>
  <c r="CA76" i="250"/>
  <c r="I77" i="250"/>
  <c r="L77" i="250"/>
  <c r="Q77" i="250"/>
  <c r="R77" i="250"/>
  <c r="U77" i="250"/>
  <c r="X77" i="250"/>
  <c r="Y77" i="250"/>
  <c r="Z77" i="250"/>
  <c r="AC77" i="250"/>
  <c r="AF77" i="250"/>
  <c r="AI77" i="250"/>
  <c r="AJ77" i="250"/>
  <c r="AM77" i="250"/>
  <c r="AP77" i="250"/>
  <c r="AS77" i="250"/>
  <c r="AT77" i="250"/>
  <c r="AW77" i="250"/>
  <c r="AZ77" i="250"/>
  <c r="BC77" i="250"/>
  <c r="BD77" i="250"/>
  <c r="BE77" i="250"/>
  <c r="CA77" i="250"/>
  <c r="I78" i="250"/>
  <c r="L78" i="250"/>
  <c r="Q78" i="250"/>
  <c r="R78" i="250"/>
  <c r="U78" i="250"/>
  <c r="X78" i="250"/>
  <c r="Y78" i="250"/>
  <c r="Z78" i="250"/>
  <c r="AC78" i="250"/>
  <c r="AF78" i="250"/>
  <c r="AI78" i="250"/>
  <c r="AJ78" i="250"/>
  <c r="AM78" i="250"/>
  <c r="AP78" i="250"/>
  <c r="AS78" i="250"/>
  <c r="AT78" i="250"/>
  <c r="AW78" i="250"/>
  <c r="AZ78" i="250"/>
  <c r="BC78" i="250"/>
  <c r="BD78" i="250"/>
  <c r="BE78" i="250"/>
  <c r="CA78" i="250"/>
  <c r="I79" i="250"/>
  <c r="L79" i="250"/>
  <c r="Q79" i="250"/>
  <c r="R79" i="250"/>
  <c r="U79" i="250"/>
  <c r="X79" i="250"/>
  <c r="Y79" i="250"/>
  <c r="Z79" i="250"/>
  <c r="AC79" i="250"/>
  <c r="AF79" i="250"/>
  <c r="AI79" i="250"/>
  <c r="AJ79" i="250"/>
  <c r="AM79" i="250"/>
  <c r="AP79" i="250"/>
  <c r="AS79" i="250"/>
  <c r="AT79" i="250"/>
  <c r="AW79" i="250"/>
  <c r="AZ79" i="250"/>
  <c r="BC79" i="250"/>
  <c r="BD79" i="250"/>
  <c r="BE79" i="250"/>
  <c r="CA79" i="250"/>
  <c r="I80" i="250"/>
  <c r="L80" i="250"/>
  <c r="Q80" i="250"/>
  <c r="R80" i="250"/>
  <c r="U80" i="250"/>
  <c r="X80" i="250"/>
  <c r="Y80" i="250"/>
  <c r="Z80" i="250"/>
  <c r="AC80" i="250"/>
  <c r="AF80" i="250"/>
  <c r="AI80" i="250"/>
  <c r="AJ80" i="250"/>
  <c r="AM80" i="250"/>
  <c r="AP80" i="250"/>
  <c r="AS80" i="250"/>
  <c r="AT80" i="250"/>
  <c r="AW80" i="250"/>
  <c r="AZ80" i="250"/>
  <c r="BC80" i="250"/>
  <c r="BD80" i="250"/>
  <c r="BE80" i="250"/>
  <c r="CA80" i="250"/>
  <c r="I81" i="250"/>
  <c r="L81" i="250"/>
  <c r="Q81" i="250"/>
  <c r="R81" i="250"/>
  <c r="U81" i="250"/>
  <c r="X81" i="250"/>
  <c r="Y81" i="250"/>
  <c r="Z81" i="250"/>
  <c r="AC81" i="250"/>
  <c r="AF81" i="250"/>
  <c r="AI81" i="250"/>
  <c r="AJ81" i="250"/>
  <c r="AM81" i="250"/>
  <c r="AP81" i="250"/>
  <c r="AS81" i="250"/>
  <c r="AT81" i="250"/>
  <c r="AW81" i="250"/>
  <c r="AZ81" i="250"/>
  <c r="BC81" i="250"/>
  <c r="BD81" i="250"/>
  <c r="BE81" i="250"/>
  <c r="CA81" i="250"/>
  <c r="I82" i="250"/>
  <c r="L82" i="250"/>
  <c r="Q82" i="250"/>
  <c r="R82" i="250"/>
  <c r="U82" i="250"/>
  <c r="X82" i="250"/>
  <c r="Y82" i="250"/>
  <c r="Z82" i="250"/>
  <c r="AC82" i="250"/>
  <c r="AF82" i="250"/>
  <c r="AI82" i="250"/>
  <c r="AJ82" i="250"/>
  <c r="AM82" i="250"/>
  <c r="AP82" i="250"/>
  <c r="AS82" i="250"/>
  <c r="AT82" i="250"/>
  <c r="AW82" i="250"/>
  <c r="AZ82" i="250"/>
  <c r="BC82" i="250"/>
  <c r="BD82" i="250"/>
  <c r="BE82" i="250"/>
  <c r="CA82" i="250"/>
  <c r="I83" i="250"/>
  <c r="L83" i="250"/>
  <c r="Q83" i="250"/>
  <c r="R83" i="250"/>
  <c r="U83" i="250"/>
  <c r="X83" i="250"/>
  <c r="Y83" i="250"/>
  <c r="Z83" i="250"/>
  <c r="AC83" i="250"/>
  <c r="AF83" i="250"/>
  <c r="AI83" i="250"/>
  <c r="AJ83" i="250"/>
  <c r="AM83" i="250"/>
  <c r="AP83" i="250"/>
  <c r="AS83" i="250"/>
  <c r="AT83" i="250"/>
  <c r="AW83" i="250"/>
  <c r="AZ83" i="250"/>
  <c r="BC83" i="250"/>
  <c r="BD83" i="250"/>
  <c r="BE83" i="250"/>
  <c r="CA83" i="250"/>
  <c r="I84" i="250"/>
  <c r="L84" i="250"/>
  <c r="Q84" i="250"/>
  <c r="R84" i="250"/>
  <c r="U84" i="250"/>
  <c r="X84" i="250"/>
  <c r="Y84" i="250"/>
  <c r="Z84" i="250"/>
  <c r="AC84" i="250"/>
  <c r="AF84" i="250"/>
  <c r="AI84" i="250"/>
  <c r="AJ84" i="250"/>
  <c r="AM84" i="250"/>
  <c r="AP84" i="250"/>
  <c r="AS84" i="250"/>
  <c r="AT84" i="250"/>
  <c r="AW84" i="250"/>
  <c r="AZ84" i="250"/>
  <c r="BC84" i="250"/>
  <c r="BD84" i="250"/>
  <c r="BE84" i="250"/>
  <c r="CA84" i="250"/>
  <c r="I85" i="250"/>
  <c r="L85" i="250"/>
  <c r="Q85" i="250"/>
  <c r="R85" i="250"/>
  <c r="U85" i="250"/>
  <c r="X85" i="250"/>
  <c r="Y85" i="250"/>
  <c r="Z85" i="250"/>
  <c r="AC85" i="250"/>
  <c r="AF85" i="250"/>
  <c r="AI85" i="250"/>
  <c r="AJ85" i="250"/>
  <c r="AM85" i="250"/>
  <c r="AP85" i="250"/>
  <c r="AS85" i="250"/>
  <c r="AT85" i="250"/>
  <c r="AW85" i="250"/>
  <c r="AZ85" i="250"/>
  <c r="BC85" i="250"/>
  <c r="BD85" i="250"/>
  <c r="BE85" i="250"/>
  <c r="CA85" i="250"/>
  <c r="I86" i="250"/>
  <c r="L86" i="250"/>
  <c r="Q86" i="250"/>
  <c r="R86" i="250"/>
  <c r="U86" i="250"/>
  <c r="X86" i="250"/>
  <c r="Y86" i="250"/>
  <c r="Z86" i="250"/>
  <c r="AC86" i="250"/>
  <c r="AF86" i="250"/>
  <c r="AI86" i="250"/>
  <c r="AJ86" i="250"/>
  <c r="AM86" i="250"/>
  <c r="AP86" i="250"/>
  <c r="AS86" i="250"/>
  <c r="AT86" i="250"/>
  <c r="AW86" i="250"/>
  <c r="AZ86" i="250"/>
  <c r="BC86" i="250"/>
  <c r="BD86" i="250"/>
  <c r="BE86" i="250"/>
  <c r="CA86" i="250"/>
  <c r="I87" i="250"/>
  <c r="L87" i="250"/>
  <c r="Q87" i="250"/>
  <c r="R87" i="250"/>
  <c r="U87" i="250"/>
  <c r="X87" i="250"/>
  <c r="Y87" i="250"/>
  <c r="Z87" i="250"/>
  <c r="AC87" i="250"/>
  <c r="AF87" i="250"/>
  <c r="AI87" i="250"/>
  <c r="AJ87" i="250"/>
  <c r="AM87" i="250"/>
  <c r="AP87" i="250"/>
  <c r="AS87" i="250"/>
  <c r="AT87" i="250"/>
  <c r="AW87" i="250"/>
  <c r="AZ87" i="250"/>
  <c r="BC87" i="250"/>
  <c r="BD87" i="250"/>
  <c r="BE87" i="250"/>
  <c r="CA87" i="250"/>
  <c r="I88" i="250"/>
  <c r="L88" i="250"/>
  <c r="Q88" i="250"/>
  <c r="R88" i="250"/>
  <c r="U88" i="250"/>
  <c r="X88" i="250"/>
  <c r="Y88" i="250"/>
  <c r="Z88" i="250"/>
  <c r="AC88" i="250"/>
  <c r="AF88" i="250"/>
  <c r="AI88" i="250"/>
  <c r="AJ88" i="250"/>
  <c r="AM88" i="250"/>
  <c r="AP88" i="250"/>
  <c r="AS88" i="250"/>
  <c r="AT88" i="250"/>
  <c r="AW88" i="250"/>
  <c r="AZ88" i="250"/>
  <c r="BC88" i="250"/>
  <c r="BD88" i="250"/>
  <c r="BE88" i="250"/>
  <c r="CA88" i="250"/>
  <c r="I89" i="250"/>
  <c r="L89" i="250"/>
  <c r="Q89" i="250"/>
  <c r="R89" i="250"/>
  <c r="U89" i="250"/>
  <c r="X89" i="250"/>
  <c r="Y89" i="250"/>
  <c r="Z89" i="250"/>
  <c r="AC89" i="250"/>
  <c r="AF89" i="250"/>
  <c r="AI89" i="250"/>
  <c r="AJ89" i="250"/>
  <c r="AM89" i="250"/>
  <c r="AP89" i="250"/>
  <c r="AS89" i="250"/>
  <c r="AT89" i="250"/>
  <c r="AW89" i="250"/>
  <c r="AZ89" i="250"/>
  <c r="BC89" i="250"/>
  <c r="BD89" i="250"/>
  <c r="BE89" i="250"/>
  <c r="CA89" i="250"/>
  <c r="I90" i="250"/>
  <c r="L90" i="250"/>
  <c r="Q90" i="250"/>
  <c r="R90" i="250"/>
  <c r="U90" i="250"/>
  <c r="X90" i="250"/>
  <c r="Y90" i="250"/>
  <c r="Z90" i="250"/>
  <c r="AC90" i="250"/>
  <c r="AF90" i="250"/>
  <c r="AI90" i="250"/>
  <c r="AJ90" i="250"/>
  <c r="AM90" i="250"/>
  <c r="AP90" i="250"/>
  <c r="AS90" i="250"/>
  <c r="AT90" i="250"/>
  <c r="AW90" i="250"/>
  <c r="AZ90" i="250"/>
  <c r="BC90" i="250"/>
  <c r="BD90" i="250"/>
  <c r="BE90" i="250"/>
  <c r="CA90" i="250"/>
  <c r="I91" i="250"/>
  <c r="L91" i="250"/>
  <c r="Q91" i="250"/>
  <c r="R91" i="250"/>
  <c r="U91" i="250"/>
  <c r="X91" i="250"/>
  <c r="Y91" i="250"/>
  <c r="Z91" i="250"/>
  <c r="AC91" i="250"/>
  <c r="AF91" i="250"/>
  <c r="AI91" i="250"/>
  <c r="AJ91" i="250"/>
  <c r="AM91" i="250"/>
  <c r="AP91" i="250"/>
  <c r="AS91" i="250"/>
  <c r="AT91" i="250"/>
  <c r="AW91" i="250"/>
  <c r="AZ91" i="250"/>
  <c r="BC91" i="250"/>
  <c r="BD91" i="250"/>
  <c r="BE91" i="250"/>
  <c r="CA91" i="250"/>
  <c r="I92" i="250"/>
  <c r="L92" i="250"/>
  <c r="Q92" i="250"/>
  <c r="R92" i="250"/>
  <c r="U92" i="250"/>
  <c r="X92" i="250"/>
  <c r="Y92" i="250"/>
  <c r="Z92" i="250"/>
  <c r="AC92" i="250"/>
  <c r="AF92" i="250"/>
  <c r="AI92" i="250"/>
  <c r="AJ92" i="250"/>
  <c r="AM92" i="250"/>
  <c r="AP92" i="250"/>
  <c r="AS92" i="250"/>
  <c r="AT92" i="250"/>
  <c r="AW92" i="250"/>
  <c r="AZ92" i="250"/>
  <c r="BC92" i="250"/>
  <c r="BD92" i="250"/>
  <c r="BE92" i="250"/>
  <c r="CA92" i="250"/>
  <c r="I93" i="250"/>
  <c r="L93" i="250"/>
  <c r="Q93" i="250"/>
  <c r="R93" i="250"/>
  <c r="U93" i="250"/>
  <c r="X93" i="250"/>
  <c r="Y93" i="250"/>
  <c r="Z93" i="250"/>
  <c r="AC93" i="250"/>
  <c r="AF93" i="250"/>
  <c r="AI93" i="250"/>
  <c r="AJ93" i="250"/>
  <c r="AM93" i="250"/>
  <c r="AP93" i="250"/>
  <c r="AS93" i="250"/>
  <c r="AT93" i="250"/>
  <c r="AW93" i="250"/>
  <c r="AZ93" i="250"/>
  <c r="BC93" i="250"/>
  <c r="BD93" i="250"/>
  <c r="BE93" i="250"/>
  <c r="CA93" i="250"/>
  <c r="I94" i="250"/>
  <c r="L94" i="250"/>
  <c r="Q94" i="250"/>
  <c r="R94" i="250"/>
  <c r="U94" i="250"/>
  <c r="X94" i="250"/>
  <c r="Y94" i="250"/>
  <c r="Z94" i="250"/>
  <c r="AC94" i="250"/>
  <c r="AF94" i="250"/>
  <c r="AI94" i="250"/>
  <c r="AJ94" i="250"/>
  <c r="AM94" i="250"/>
  <c r="AP94" i="250"/>
  <c r="AS94" i="250"/>
  <c r="AT94" i="250"/>
  <c r="AW94" i="250"/>
  <c r="AZ94" i="250"/>
  <c r="BC94" i="250"/>
  <c r="BD94" i="250"/>
  <c r="BE94" i="250"/>
  <c r="CA94" i="250"/>
  <c r="I95" i="250"/>
  <c r="L95" i="250"/>
  <c r="Q95" i="250"/>
  <c r="R95" i="250"/>
  <c r="U95" i="250"/>
  <c r="X95" i="250"/>
  <c r="Y95" i="250"/>
  <c r="Z95" i="250"/>
  <c r="AC95" i="250"/>
  <c r="AF95" i="250"/>
  <c r="AI95" i="250"/>
  <c r="AJ95" i="250"/>
  <c r="AM95" i="250"/>
  <c r="AP95" i="250"/>
  <c r="AS95" i="250"/>
  <c r="AT95" i="250"/>
  <c r="AW95" i="250"/>
  <c r="AZ95" i="250"/>
  <c r="BC95" i="250"/>
  <c r="BD95" i="250"/>
  <c r="BE95" i="250"/>
  <c r="CA95" i="250"/>
  <c r="I96" i="250"/>
  <c r="L96" i="250"/>
  <c r="Q96" i="250"/>
  <c r="R96" i="250"/>
  <c r="U96" i="250"/>
  <c r="X96" i="250"/>
  <c r="Y96" i="250"/>
  <c r="Z96" i="250"/>
  <c r="AC96" i="250"/>
  <c r="AF96" i="250"/>
  <c r="AI96" i="250"/>
  <c r="AJ96" i="250"/>
  <c r="AM96" i="250"/>
  <c r="AP96" i="250"/>
  <c r="AS96" i="250"/>
  <c r="AT96" i="250"/>
  <c r="AW96" i="250"/>
  <c r="AZ96" i="250"/>
  <c r="BC96" i="250"/>
  <c r="BD96" i="250"/>
  <c r="BE96" i="250"/>
  <c r="CA96" i="250"/>
  <c r="I97" i="250"/>
  <c r="L97" i="250"/>
  <c r="Q97" i="250"/>
  <c r="R97" i="250"/>
  <c r="U97" i="250"/>
  <c r="X97" i="250"/>
  <c r="Y97" i="250"/>
  <c r="Z97" i="250"/>
  <c r="AC97" i="250"/>
  <c r="AF97" i="250"/>
  <c r="AI97" i="250"/>
  <c r="AJ97" i="250"/>
  <c r="AM97" i="250"/>
  <c r="AP97" i="250"/>
  <c r="AS97" i="250"/>
  <c r="AT97" i="250"/>
  <c r="AW97" i="250"/>
  <c r="AZ97" i="250"/>
  <c r="BC97" i="250"/>
  <c r="BD97" i="250"/>
  <c r="BE97" i="250"/>
  <c r="CA97" i="250"/>
  <c r="I98" i="250"/>
  <c r="L98" i="250"/>
  <c r="Q98" i="250"/>
  <c r="R98" i="250"/>
  <c r="U98" i="250"/>
  <c r="X98" i="250"/>
  <c r="Y98" i="250"/>
  <c r="Z98" i="250"/>
  <c r="AC98" i="250"/>
  <c r="AF98" i="250"/>
  <c r="AI98" i="250"/>
  <c r="AJ98" i="250"/>
  <c r="AM98" i="250"/>
  <c r="AP98" i="250"/>
  <c r="AS98" i="250"/>
  <c r="AT98" i="250"/>
  <c r="AW98" i="250"/>
  <c r="AZ98" i="250"/>
  <c r="BC98" i="250"/>
  <c r="BD98" i="250"/>
  <c r="BE98" i="250"/>
  <c r="CA98" i="250"/>
  <c r="I99" i="250"/>
  <c r="L99" i="250"/>
  <c r="Q99" i="250"/>
  <c r="R99" i="250"/>
  <c r="U99" i="250"/>
  <c r="X99" i="250"/>
  <c r="Y99" i="250"/>
  <c r="Z99" i="250"/>
  <c r="AC99" i="250"/>
  <c r="AF99" i="250"/>
  <c r="AI99" i="250"/>
  <c r="AJ99" i="250"/>
  <c r="AM99" i="250"/>
  <c r="AP99" i="250"/>
  <c r="AS99" i="250"/>
  <c r="AT99" i="250"/>
  <c r="AW99" i="250"/>
  <c r="AZ99" i="250"/>
  <c r="BC99" i="250"/>
  <c r="BD99" i="250"/>
  <c r="BE99" i="250"/>
  <c r="CA99" i="250"/>
  <c r="I100" i="250"/>
  <c r="L100" i="250"/>
  <c r="Q100" i="250"/>
  <c r="R100" i="250"/>
  <c r="U100" i="250"/>
  <c r="X100" i="250"/>
  <c r="Y100" i="250"/>
  <c r="Z100" i="250"/>
  <c r="AC100" i="250"/>
  <c r="AF100" i="250"/>
  <c r="AI100" i="250"/>
  <c r="AJ100" i="250"/>
  <c r="AM100" i="250"/>
  <c r="AP100" i="250"/>
  <c r="AS100" i="250"/>
  <c r="AT100" i="250"/>
  <c r="AW100" i="250"/>
  <c r="AZ100" i="250"/>
  <c r="BC100" i="250"/>
  <c r="BD100" i="250"/>
  <c r="BE100" i="250"/>
  <c r="CA100" i="250"/>
  <c r="I101" i="250"/>
  <c r="L101" i="250"/>
  <c r="Q101" i="250"/>
  <c r="R101" i="250"/>
  <c r="U101" i="250"/>
  <c r="X101" i="250"/>
  <c r="Y101" i="250"/>
  <c r="Z101" i="250"/>
  <c r="AC101" i="250"/>
  <c r="AF101" i="250"/>
  <c r="AI101" i="250"/>
  <c r="AJ101" i="250"/>
  <c r="AM101" i="250"/>
  <c r="AP101" i="250"/>
  <c r="AS101" i="250"/>
  <c r="AT101" i="250"/>
  <c r="AW101" i="250"/>
  <c r="AZ101" i="250"/>
  <c r="BC101" i="250"/>
  <c r="BD101" i="250"/>
  <c r="BE101" i="250"/>
  <c r="CA101" i="250"/>
  <c r="I102" i="250"/>
  <c r="L102" i="250"/>
  <c r="Q102" i="250"/>
  <c r="R102" i="250"/>
  <c r="U102" i="250"/>
  <c r="X102" i="250"/>
  <c r="Y102" i="250"/>
  <c r="Z102" i="250"/>
  <c r="AC102" i="250"/>
  <c r="AF102" i="250"/>
  <c r="AI102" i="250"/>
  <c r="AJ102" i="250"/>
  <c r="AM102" i="250"/>
  <c r="AP102" i="250"/>
  <c r="AS102" i="250"/>
  <c r="AT102" i="250"/>
  <c r="AW102" i="250"/>
  <c r="AZ102" i="250"/>
  <c r="BC102" i="250"/>
  <c r="BD102" i="250"/>
  <c r="BE102" i="250"/>
  <c r="CA102" i="250"/>
  <c r="I103" i="250"/>
  <c r="L103" i="250"/>
  <c r="Q103" i="250"/>
  <c r="R103" i="250"/>
  <c r="U103" i="250"/>
  <c r="X103" i="250"/>
  <c r="Y103" i="250"/>
  <c r="Z103" i="250"/>
  <c r="AC103" i="250"/>
  <c r="AF103" i="250"/>
  <c r="AI103" i="250"/>
  <c r="AJ103" i="250"/>
  <c r="AM103" i="250"/>
  <c r="AP103" i="250"/>
  <c r="AS103" i="250"/>
  <c r="AT103" i="250"/>
  <c r="AW103" i="250"/>
  <c r="AZ103" i="250"/>
  <c r="BC103" i="250"/>
  <c r="BD103" i="250"/>
  <c r="BE103" i="250"/>
  <c r="CA103" i="250"/>
  <c r="I104" i="250"/>
  <c r="L104" i="250"/>
  <c r="Q104" i="250"/>
  <c r="R104" i="250"/>
  <c r="U104" i="250"/>
  <c r="X104" i="250"/>
  <c r="Y104" i="250"/>
  <c r="Z104" i="250"/>
  <c r="AC104" i="250"/>
  <c r="AF104" i="250"/>
  <c r="AI104" i="250"/>
  <c r="AJ104" i="250"/>
  <c r="AM104" i="250"/>
  <c r="AP104" i="250"/>
  <c r="AS104" i="250"/>
  <c r="AT104" i="250"/>
  <c r="AW104" i="250"/>
  <c r="AZ104" i="250"/>
  <c r="BC104" i="250"/>
  <c r="BD104" i="250"/>
  <c r="BE104" i="250"/>
  <c r="CA104" i="250"/>
  <c r="I105" i="250"/>
  <c r="L105" i="250"/>
  <c r="Q105" i="250"/>
  <c r="R105" i="250"/>
  <c r="U105" i="250"/>
  <c r="X105" i="250"/>
  <c r="Y105" i="250"/>
  <c r="Z105" i="250"/>
  <c r="AC105" i="250"/>
  <c r="AF105" i="250"/>
  <c r="AI105" i="250"/>
  <c r="AJ105" i="250"/>
  <c r="AM105" i="250"/>
  <c r="AP105" i="250"/>
  <c r="AS105" i="250"/>
  <c r="AT105" i="250"/>
  <c r="AW105" i="250"/>
  <c r="AZ105" i="250"/>
  <c r="BC105" i="250"/>
  <c r="BD105" i="250"/>
  <c r="BE105" i="250"/>
  <c r="CA105" i="250"/>
  <c r="I106" i="250"/>
  <c r="L106" i="250"/>
  <c r="Q106" i="250"/>
  <c r="R106" i="250"/>
  <c r="U106" i="250"/>
  <c r="X106" i="250"/>
  <c r="Y106" i="250"/>
  <c r="Z106" i="250"/>
  <c r="AC106" i="250"/>
  <c r="AF106" i="250"/>
  <c r="AI106" i="250"/>
  <c r="AJ106" i="250"/>
  <c r="AM106" i="250"/>
  <c r="AP106" i="250"/>
  <c r="AS106" i="250"/>
  <c r="AT106" i="250"/>
  <c r="AW106" i="250"/>
  <c r="AZ106" i="250"/>
  <c r="BC106" i="250"/>
  <c r="BD106" i="250"/>
  <c r="BE106" i="250"/>
  <c r="CA106" i="250"/>
  <c r="I107" i="250"/>
  <c r="L107" i="250"/>
  <c r="Q107" i="250"/>
  <c r="R107" i="250"/>
  <c r="U107" i="250"/>
  <c r="X107" i="250"/>
  <c r="Y107" i="250"/>
  <c r="Z107" i="250"/>
  <c r="AC107" i="250"/>
  <c r="AF107" i="250"/>
  <c r="AI107" i="250"/>
  <c r="AJ107" i="250"/>
  <c r="AM107" i="250"/>
  <c r="AP107" i="250"/>
  <c r="AS107" i="250"/>
  <c r="AT107" i="250"/>
  <c r="AW107" i="250"/>
  <c r="AZ107" i="250"/>
  <c r="BC107" i="250"/>
  <c r="BD107" i="250"/>
  <c r="BE107" i="250"/>
  <c r="CA107" i="250"/>
  <c r="I108" i="250"/>
  <c r="L108" i="250"/>
  <c r="Q108" i="250"/>
  <c r="R108" i="250"/>
  <c r="U108" i="250"/>
  <c r="X108" i="250"/>
  <c r="Y108" i="250"/>
  <c r="Z108" i="250"/>
  <c r="AC108" i="250"/>
  <c r="AF108" i="250"/>
  <c r="AI108" i="250"/>
  <c r="AJ108" i="250"/>
  <c r="AM108" i="250"/>
  <c r="AP108" i="250"/>
  <c r="AS108" i="250"/>
  <c r="AT108" i="250"/>
  <c r="AW108" i="250"/>
  <c r="AZ108" i="250"/>
  <c r="BC108" i="250"/>
  <c r="BD108" i="250"/>
  <c r="BE108" i="250"/>
  <c r="CA108" i="250"/>
  <c r="I109" i="250"/>
  <c r="L109" i="250"/>
  <c r="Q109" i="250"/>
  <c r="R109" i="250"/>
  <c r="U109" i="250"/>
  <c r="X109" i="250"/>
  <c r="Y109" i="250"/>
  <c r="Z109" i="250"/>
  <c r="AC109" i="250"/>
  <c r="AF109" i="250"/>
  <c r="AI109" i="250"/>
  <c r="AJ109" i="250"/>
  <c r="AM109" i="250"/>
  <c r="AP109" i="250"/>
  <c r="AS109" i="250"/>
  <c r="AT109" i="250"/>
  <c r="AW109" i="250"/>
  <c r="AZ109" i="250"/>
  <c r="BC109" i="250"/>
  <c r="BD109" i="250"/>
  <c r="BE109" i="250"/>
  <c r="CA109" i="250"/>
  <c r="I110" i="250"/>
  <c r="L110" i="250"/>
  <c r="Q110" i="250"/>
  <c r="R110" i="250"/>
  <c r="U110" i="250"/>
  <c r="X110" i="250"/>
  <c r="Y110" i="250"/>
  <c r="Z110" i="250"/>
  <c r="AC110" i="250"/>
  <c r="AF110" i="250"/>
  <c r="AI110" i="250"/>
  <c r="AJ110" i="250"/>
  <c r="AM110" i="250"/>
  <c r="AP110" i="250"/>
  <c r="AS110" i="250"/>
  <c r="AT110" i="250"/>
  <c r="AW110" i="250"/>
  <c r="AZ110" i="250"/>
  <c r="BC110" i="250"/>
  <c r="BD110" i="250"/>
  <c r="BE110" i="250"/>
  <c r="CA110" i="250"/>
  <c r="I111" i="250"/>
  <c r="L111" i="250"/>
  <c r="Q111" i="250"/>
  <c r="R111" i="250"/>
  <c r="U111" i="250"/>
  <c r="X111" i="250"/>
  <c r="Y111" i="250"/>
  <c r="Z111" i="250"/>
  <c r="AC111" i="250"/>
  <c r="AF111" i="250"/>
  <c r="AI111" i="250"/>
  <c r="AJ111" i="250"/>
  <c r="AM111" i="250"/>
  <c r="AP111" i="250"/>
  <c r="AS111" i="250"/>
  <c r="AT111" i="250"/>
  <c r="AW111" i="250"/>
  <c r="AZ111" i="250"/>
  <c r="BC111" i="250"/>
  <c r="BD111" i="250"/>
  <c r="BE111" i="250"/>
  <c r="CA111" i="250"/>
  <c r="I112" i="250"/>
  <c r="L112" i="250"/>
  <c r="Q112" i="250"/>
  <c r="R112" i="250"/>
  <c r="U112" i="250"/>
  <c r="X112" i="250"/>
  <c r="Y112" i="250"/>
  <c r="Z112" i="250"/>
  <c r="AC112" i="250"/>
  <c r="AF112" i="250"/>
  <c r="AI112" i="250"/>
  <c r="AJ112" i="250"/>
  <c r="AM112" i="250"/>
  <c r="AP112" i="250"/>
  <c r="AS112" i="250"/>
  <c r="AT112" i="250"/>
  <c r="AW112" i="250"/>
  <c r="AZ112" i="250"/>
  <c r="BC112" i="250"/>
  <c r="BD112" i="250"/>
  <c r="BE112" i="250"/>
  <c r="CA112" i="250"/>
  <c r="I113" i="250"/>
  <c r="L113" i="250"/>
  <c r="Q113" i="250"/>
  <c r="R113" i="250"/>
  <c r="U113" i="250"/>
  <c r="X113" i="250"/>
  <c r="Y113" i="250"/>
  <c r="Z113" i="250"/>
  <c r="AC113" i="250"/>
  <c r="AF113" i="250"/>
  <c r="AI113" i="250"/>
  <c r="AJ113" i="250"/>
  <c r="AM113" i="250"/>
  <c r="AP113" i="250"/>
  <c r="AS113" i="250"/>
  <c r="AT113" i="250"/>
  <c r="AW113" i="250"/>
  <c r="AZ113" i="250"/>
  <c r="BC113" i="250"/>
  <c r="BD113" i="250"/>
  <c r="BE113" i="250"/>
  <c r="CA113" i="250"/>
  <c r="I114" i="250"/>
  <c r="L114" i="250"/>
  <c r="Q114" i="250"/>
  <c r="R114" i="250"/>
  <c r="U114" i="250"/>
  <c r="X114" i="250"/>
  <c r="Y114" i="250"/>
  <c r="Z114" i="250"/>
  <c r="AC114" i="250"/>
  <c r="AF114" i="250"/>
  <c r="AI114" i="250"/>
  <c r="AJ114" i="250"/>
  <c r="AM114" i="250"/>
  <c r="AP114" i="250"/>
  <c r="AS114" i="250"/>
  <c r="AT114" i="250"/>
  <c r="AW114" i="250"/>
  <c r="AZ114" i="250"/>
  <c r="BC114" i="250"/>
  <c r="BD114" i="250"/>
  <c r="BE114" i="250"/>
  <c r="CA114" i="250"/>
  <c r="I115" i="250"/>
  <c r="L115" i="250"/>
  <c r="Q115" i="250"/>
  <c r="R115" i="250"/>
  <c r="U115" i="250"/>
  <c r="X115" i="250"/>
  <c r="Y115" i="250"/>
  <c r="Z115" i="250"/>
  <c r="AC115" i="250"/>
  <c r="AF115" i="250"/>
  <c r="AI115" i="250"/>
  <c r="AJ115" i="250"/>
  <c r="AM115" i="250"/>
  <c r="AP115" i="250"/>
  <c r="AS115" i="250"/>
  <c r="AT115" i="250"/>
  <c r="AW115" i="250"/>
  <c r="AZ115" i="250"/>
  <c r="BC115" i="250"/>
  <c r="BD115" i="250"/>
  <c r="BE115" i="250"/>
  <c r="CA115" i="250"/>
  <c r="I116" i="250"/>
  <c r="L116" i="250"/>
  <c r="Q116" i="250"/>
  <c r="R116" i="250"/>
  <c r="U116" i="250"/>
  <c r="X116" i="250"/>
  <c r="Y116" i="250"/>
  <c r="Z116" i="250"/>
  <c r="AC116" i="250"/>
  <c r="AF116" i="250"/>
  <c r="AI116" i="250"/>
  <c r="AJ116" i="250"/>
  <c r="AM116" i="250"/>
  <c r="AP116" i="250"/>
  <c r="AS116" i="250"/>
  <c r="AT116" i="250"/>
  <c r="AW116" i="250"/>
  <c r="AZ116" i="250"/>
  <c r="BC116" i="250"/>
  <c r="BD116" i="250"/>
  <c r="BE116" i="250"/>
  <c r="CA116" i="250"/>
  <c r="I117" i="250"/>
  <c r="L117" i="250"/>
  <c r="Q117" i="250"/>
  <c r="R117" i="250"/>
  <c r="U117" i="250"/>
  <c r="X117" i="250"/>
  <c r="Y117" i="250"/>
  <c r="Z117" i="250"/>
  <c r="AC117" i="250"/>
  <c r="AF117" i="250"/>
  <c r="AI117" i="250"/>
  <c r="AJ117" i="250"/>
  <c r="AM117" i="250"/>
  <c r="AP117" i="250"/>
  <c r="AS117" i="250"/>
  <c r="AT117" i="250"/>
  <c r="AW117" i="250"/>
  <c r="AZ117" i="250"/>
  <c r="BC117" i="250"/>
  <c r="BD117" i="250"/>
  <c r="BE117" i="250"/>
  <c r="CA117" i="250"/>
  <c r="I118" i="250"/>
  <c r="L118" i="250"/>
  <c r="Q118" i="250"/>
  <c r="R118" i="250"/>
  <c r="U118" i="250"/>
  <c r="X118" i="250"/>
  <c r="Y118" i="250"/>
  <c r="Z118" i="250"/>
  <c r="AC118" i="250"/>
  <c r="AF118" i="250"/>
  <c r="AI118" i="250"/>
  <c r="AJ118" i="250"/>
  <c r="AM118" i="250"/>
  <c r="AP118" i="250"/>
  <c r="AS118" i="250"/>
  <c r="AT118" i="250"/>
  <c r="AW118" i="250"/>
  <c r="AZ118" i="250"/>
  <c r="BC118" i="250"/>
  <c r="BD118" i="250"/>
  <c r="BE118" i="250"/>
  <c r="CA118" i="250"/>
  <c r="I119" i="250"/>
  <c r="L119" i="250"/>
  <c r="Q119" i="250"/>
  <c r="R119" i="250"/>
  <c r="U119" i="250"/>
  <c r="X119" i="250"/>
  <c r="Y119" i="250"/>
  <c r="Z119" i="250"/>
  <c r="AC119" i="250"/>
  <c r="AF119" i="250"/>
  <c r="AI119" i="250"/>
  <c r="AJ119" i="250"/>
  <c r="AM119" i="250"/>
  <c r="AP119" i="250"/>
  <c r="AS119" i="250"/>
  <c r="AT119" i="250"/>
  <c r="AW119" i="250"/>
  <c r="AZ119" i="250"/>
  <c r="BC119" i="250"/>
  <c r="BD119" i="250"/>
  <c r="BE119" i="250"/>
  <c r="CA119" i="250"/>
  <c r="I120" i="250"/>
  <c r="L120" i="250"/>
  <c r="Q120" i="250"/>
  <c r="R120" i="250"/>
  <c r="U120" i="250"/>
  <c r="X120" i="250"/>
  <c r="Y120" i="250"/>
  <c r="Z120" i="250"/>
  <c r="AC120" i="250"/>
  <c r="AF120" i="250"/>
  <c r="AI120" i="250"/>
  <c r="AJ120" i="250"/>
  <c r="AM120" i="250"/>
  <c r="AP120" i="250"/>
  <c r="AS120" i="250"/>
  <c r="AT120" i="250"/>
  <c r="AW120" i="250"/>
  <c r="AZ120" i="250"/>
  <c r="BC120" i="250"/>
  <c r="BD120" i="250"/>
  <c r="BE120" i="250"/>
  <c r="CA120" i="250"/>
  <c r="I121" i="250"/>
  <c r="L121" i="250"/>
  <c r="Q121" i="250"/>
  <c r="R121" i="250"/>
  <c r="U121" i="250"/>
  <c r="X121" i="250"/>
  <c r="Y121" i="250"/>
  <c r="Z121" i="250"/>
  <c r="AC121" i="250"/>
  <c r="AF121" i="250"/>
  <c r="AI121" i="250"/>
  <c r="AJ121" i="250"/>
  <c r="AM121" i="250"/>
  <c r="AP121" i="250"/>
  <c r="AS121" i="250"/>
  <c r="AT121" i="250"/>
  <c r="AW121" i="250"/>
  <c r="AZ121" i="250"/>
  <c r="BC121" i="250"/>
  <c r="BD121" i="250"/>
  <c r="BE121" i="250"/>
  <c r="CA121" i="250"/>
  <c r="I122" i="250"/>
  <c r="L122" i="250"/>
  <c r="Q122" i="250"/>
  <c r="R122" i="250"/>
  <c r="U122" i="250"/>
  <c r="X122" i="250"/>
  <c r="Y122" i="250"/>
  <c r="Z122" i="250"/>
  <c r="AC122" i="250"/>
  <c r="AF122" i="250"/>
  <c r="AI122" i="250"/>
  <c r="AJ122" i="250"/>
  <c r="AM122" i="250"/>
  <c r="AP122" i="250"/>
  <c r="AS122" i="250"/>
  <c r="AT122" i="250"/>
  <c r="AW122" i="250"/>
  <c r="AZ122" i="250"/>
  <c r="BC122" i="250"/>
  <c r="BD122" i="250"/>
  <c r="BE122" i="250"/>
  <c r="CA122" i="250"/>
  <c r="I123" i="250"/>
  <c r="L123" i="250"/>
  <c r="Q123" i="250"/>
  <c r="R123" i="250"/>
  <c r="U123" i="250"/>
  <c r="X123" i="250"/>
  <c r="Y123" i="250"/>
  <c r="Z123" i="250"/>
  <c r="AC123" i="250"/>
  <c r="AF123" i="250"/>
  <c r="AI123" i="250"/>
  <c r="AJ123" i="250"/>
  <c r="AM123" i="250"/>
  <c r="AP123" i="250"/>
  <c r="AS123" i="250"/>
  <c r="AT123" i="250"/>
  <c r="AW123" i="250"/>
  <c r="AZ123" i="250"/>
  <c r="BC123" i="250"/>
  <c r="BD123" i="250"/>
  <c r="BE123" i="250"/>
  <c r="CA123" i="250"/>
  <c r="I124" i="250"/>
  <c r="L124" i="250"/>
  <c r="Q124" i="250"/>
  <c r="R124" i="250"/>
  <c r="U124" i="250"/>
  <c r="X124" i="250"/>
  <c r="Y124" i="250"/>
  <c r="Z124" i="250"/>
  <c r="AC124" i="250"/>
  <c r="AF124" i="250"/>
  <c r="AI124" i="250"/>
  <c r="AJ124" i="250"/>
  <c r="AM124" i="250"/>
  <c r="AP124" i="250"/>
  <c r="AS124" i="250"/>
  <c r="AT124" i="250"/>
  <c r="AW124" i="250"/>
  <c r="AZ124" i="250"/>
  <c r="BC124" i="250"/>
  <c r="BD124" i="250"/>
  <c r="BE124" i="250"/>
  <c r="CA124" i="250"/>
  <c r="I125" i="250"/>
  <c r="L125" i="250"/>
  <c r="Q125" i="250"/>
  <c r="R125" i="250"/>
  <c r="U125" i="250"/>
  <c r="X125" i="250"/>
  <c r="Y125" i="250"/>
  <c r="Z125" i="250"/>
  <c r="AC125" i="250"/>
  <c r="AF125" i="250"/>
  <c r="AI125" i="250"/>
  <c r="AJ125" i="250"/>
  <c r="AM125" i="250"/>
  <c r="AP125" i="250"/>
  <c r="AS125" i="250"/>
  <c r="AT125" i="250"/>
  <c r="AW125" i="250"/>
  <c r="AZ125" i="250"/>
  <c r="BC125" i="250"/>
  <c r="BD125" i="250"/>
  <c r="BE125" i="250"/>
  <c r="CA125" i="250"/>
  <c r="I126" i="250"/>
  <c r="L126" i="250"/>
  <c r="Q126" i="250"/>
  <c r="R126" i="250"/>
  <c r="U126" i="250"/>
  <c r="X126" i="250"/>
  <c r="Y126" i="250"/>
  <c r="Z126" i="250"/>
  <c r="AC126" i="250"/>
  <c r="AF126" i="250"/>
  <c r="AI126" i="250"/>
  <c r="AJ126" i="250"/>
  <c r="AM126" i="250"/>
  <c r="AP126" i="250"/>
  <c r="AS126" i="250"/>
  <c r="AT126" i="250"/>
  <c r="AW126" i="250"/>
  <c r="AZ126" i="250"/>
  <c r="BC126" i="250"/>
  <c r="BD126" i="250"/>
  <c r="BE126" i="250"/>
  <c r="CA126" i="250"/>
  <c r="I127" i="250"/>
  <c r="L127" i="250"/>
  <c r="Q127" i="250"/>
  <c r="R127" i="250"/>
  <c r="U127" i="250"/>
  <c r="X127" i="250"/>
  <c r="Y127" i="250"/>
  <c r="Z127" i="250"/>
  <c r="AC127" i="250"/>
  <c r="AF127" i="250"/>
  <c r="AI127" i="250"/>
  <c r="AJ127" i="250"/>
  <c r="AM127" i="250"/>
  <c r="AP127" i="250"/>
  <c r="AS127" i="250"/>
  <c r="AT127" i="250"/>
  <c r="AW127" i="250"/>
  <c r="AZ127" i="250"/>
  <c r="BC127" i="250"/>
  <c r="BD127" i="250"/>
  <c r="BE127" i="250"/>
  <c r="CA127" i="250"/>
  <c r="I128" i="250"/>
  <c r="L128" i="250"/>
  <c r="Q128" i="250"/>
  <c r="R128" i="250"/>
  <c r="U128" i="250"/>
  <c r="X128" i="250"/>
  <c r="Y128" i="250"/>
  <c r="Z128" i="250"/>
  <c r="AC128" i="250"/>
  <c r="AF128" i="250"/>
  <c r="AI128" i="250"/>
  <c r="AJ128" i="250"/>
  <c r="AM128" i="250"/>
  <c r="AP128" i="250"/>
  <c r="AS128" i="250"/>
  <c r="AT128" i="250"/>
  <c r="AW128" i="250"/>
  <c r="AZ128" i="250"/>
  <c r="BC128" i="250"/>
  <c r="BD128" i="250"/>
  <c r="BE128" i="250"/>
  <c r="CA128" i="250"/>
  <c r="I129" i="250"/>
  <c r="L129" i="250"/>
  <c r="Q129" i="250"/>
  <c r="R129" i="250"/>
  <c r="U129" i="250"/>
  <c r="X129" i="250"/>
  <c r="Y129" i="250"/>
  <c r="Z129" i="250"/>
  <c r="AC129" i="250"/>
  <c r="AF129" i="250"/>
  <c r="AI129" i="250"/>
  <c r="AJ129" i="250"/>
  <c r="AM129" i="250"/>
  <c r="AP129" i="250"/>
  <c r="AS129" i="250"/>
  <c r="AT129" i="250"/>
  <c r="AW129" i="250"/>
  <c r="AZ129" i="250"/>
  <c r="BC129" i="250"/>
  <c r="BD129" i="250"/>
  <c r="BE129" i="250"/>
  <c r="CA129" i="250"/>
  <c r="I130" i="250"/>
  <c r="L130" i="250"/>
  <c r="Q130" i="250"/>
  <c r="R130" i="250"/>
  <c r="U130" i="250"/>
  <c r="X130" i="250"/>
  <c r="Y130" i="250"/>
  <c r="Z130" i="250"/>
  <c r="AC130" i="250"/>
  <c r="AF130" i="250"/>
  <c r="AI130" i="250"/>
  <c r="AJ130" i="250"/>
  <c r="AM130" i="250"/>
  <c r="AP130" i="250"/>
  <c r="AS130" i="250"/>
  <c r="AT130" i="250"/>
  <c r="AW130" i="250"/>
  <c r="AZ130" i="250"/>
  <c r="BC130" i="250"/>
  <c r="BD130" i="250"/>
  <c r="BE130" i="250"/>
  <c r="CA130" i="250"/>
  <c r="I131" i="250"/>
  <c r="L131" i="250"/>
  <c r="Q131" i="250"/>
  <c r="R131" i="250"/>
  <c r="U131" i="250"/>
  <c r="X131" i="250"/>
  <c r="Y131" i="250"/>
  <c r="Z131" i="250"/>
  <c r="AC131" i="250"/>
  <c r="AF131" i="250"/>
  <c r="AI131" i="250"/>
  <c r="AJ131" i="250"/>
  <c r="AM131" i="250"/>
  <c r="AP131" i="250"/>
  <c r="AS131" i="250"/>
  <c r="AT131" i="250"/>
  <c r="AW131" i="250"/>
  <c r="AZ131" i="250"/>
  <c r="BC131" i="250"/>
  <c r="BD131" i="250"/>
  <c r="BE131" i="250"/>
  <c r="CA131" i="250"/>
  <c r="I132" i="250"/>
  <c r="L132" i="250"/>
  <c r="Q132" i="250"/>
  <c r="R132" i="250"/>
  <c r="U132" i="250"/>
  <c r="X132" i="250"/>
  <c r="Y132" i="250"/>
  <c r="Z132" i="250"/>
  <c r="AC132" i="250"/>
  <c r="AF132" i="250"/>
  <c r="AI132" i="250"/>
  <c r="AJ132" i="250"/>
  <c r="AM132" i="250"/>
  <c r="AP132" i="250"/>
  <c r="AS132" i="250"/>
  <c r="AT132" i="250"/>
  <c r="AW132" i="250"/>
  <c r="AZ132" i="250"/>
  <c r="BC132" i="250"/>
  <c r="BD132" i="250"/>
  <c r="BE132" i="250"/>
  <c r="CA132" i="250"/>
  <c r="I133" i="250"/>
  <c r="L133" i="250"/>
  <c r="Q133" i="250"/>
  <c r="R133" i="250"/>
  <c r="U133" i="250"/>
  <c r="X133" i="250"/>
  <c r="Y133" i="250"/>
  <c r="Z133" i="250"/>
  <c r="AC133" i="250"/>
  <c r="AF133" i="250"/>
  <c r="AI133" i="250"/>
  <c r="AJ133" i="250"/>
  <c r="AM133" i="250"/>
  <c r="AP133" i="250"/>
  <c r="AS133" i="250"/>
  <c r="AT133" i="250"/>
  <c r="AW133" i="250"/>
  <c r="AZ133" i="250"/>
  <c r="BC133" i="250"/>
  <c r="BD133" i="250"/>
  <c r="BE133" i="250"/>
  <c r="CA133" i="250"/>
  <c r="I134" i="250"/>
  <c r="L134" i="250"/>
  <c r="Q134" i="250"/>
  <c r="R134" i="250"/>
  <c r="U134" i="250"/>
  <c r="X134" i="250"/>
  <c r="Y134" i="250"/>
  <c r="Z134" i="250"/>
  <c r="AC134" i="250"/>
  <c r="AF134" i="250"/>
  <c r="AI134" i="250"/>
  <c r="AJ134" i="250"/>
  <c r="AM134" i="250"/>
  <c r="AP134" i="250"/>
  <c r="AS134" i="250"/>
  <c r="AT134" i="250"/>
  <c r="AW134" i="250"/>
  <c r="AZ134" i="250"/>
  <c r="BC134" i="250"/>
  <c r="BD134" i="250"/>
  <c r="BE134" i="250"/>
  <c r="CA134" i="250"/>
  <c r="I135" i="250"/>
  <c r="L135" i="250"/>
  <c r="Q135" i="250"/>
  <c r="R135" i="250"/>
  <c r="U135" i="250"/>
  <c r="X135" i="250"/>
  <c r="Y135" i="250"/>
  <c r="Z135" i="250"/>
  <c r="AC135" i="250"/>
  <c r="AF135" i="250"/>
  <c r="AI135" i="250"/>
  <c r="AJ135" i="250"/>
  <c r="AM135" i="250"/>
  <c r="AP135" i="250"/>
  <c r="AS135" i="250"/>
  <c r="AT135" i="250"/>
  <c r="AW135" i="250"/>
  <c r="AZ135" i="250"/>
  <c r="BC135" i="250"/>
  <c r="BD135" i="250"/>
  <c r="BE135" i="250"/>
  <c r="CA135" i="250"/>
  <c r="I136" i="250"/>
  <c r="L136" i="250"/>
  <c r="Q136" i="250"/>
  <c r="R136" i="250"/>
  <c r="U136" i="250"/>
  <c r="X136" i="250"/>
  <c r="Y136" i="250"/>
  <c r="Z136" i="250"/>
  <c r="AC136" i="250"/>
  <c r="AF136" i="250"/>
  <c r="AI136" i="250"/>
  <c r="AJ136" i="250"/>
  <c r="AM136" i="250"/>
  <c r="AP136" i="250"/>
  <c r="AS136" i="250"/>
  <c r="AT136" i="250"/>
  <c r="AW136" i="250"/>
  <c r="AZ136" i="250"/>
  <c r="BC136" i="250"/>
  <c r="BD136" i="250"/>
  <c r="BE136" i="250"/>
  <c r="CA136" i="250"/>
  <c r="I137" i="250"/>
  <c r="L137" i="250"/>
  <c r="Q137" i="250"/>
  <c r="R137" i="250"/>
  <c r="U137" i="250"/>
  <c r="X137" i="250"/>
  <c r="Y137" i="250"/>
  <c r="Z137" i="250"/>
  <c r="AC137" i="250"/>
  <c r="AF137" i="250"/>
  <c r="AI137" i="250"/>
  <c r="AJ137" i="250"/>
  <c r="AM137" i="250"/>
  <c r="AP137" i="250"/>
  <c r="AS137" i="250"/>
  <c r="AT137" i="250"/>
  <c r="AW137" i="250"/>
  <c r="AZ137" i="250"/>
  <c r="BC137" i="250"/>
  <c r="BD137" i="250"/>
  <c r="BE137" i="250"/>
  <c r="CA137" i="250"/>
  <c r="I138" i="250"/>
  <c r="L138" i="250"/>
  <c r="Q138" i="250"/>
  <c r="R138" i="250"/>
  <c r="U138" i="250"/>
  <c r="X138" i="250"/>
  <c r="Y138" i="250"/>
  <c r="Z138" i="250"/>
  <c r="AC138" i="250"/>
  <c r="AF138" i="250"/>
  <c r="AI138" i="250"/>
  <c r="AJ138" i="250"/>
  <c r="AM138" i="250"/>
  <c r="AP138" i="250"/>
  <c r="AS138" i="250"/>
  <c r="AT138" i="250"/>
  <c r="AW138" i="250"/>
  <c r="AZ138" i="250"/>
  <c r="BC138" i="250"/>
  <c r="BD138" i="250"/>
  <c r="BE138" i="250"/>
  <c r="CA138" i="250"/>
  <c r="I139" i="250"/>
  <c r="L139" i="250"/>
  <c r="Q139" i="250"/>
  <c r="R139" i="250"/>
  <c r="U139" i="250"/>
  <c r="X139" i="250"/>
  <c r="Y139" i="250"/>
  <c r="Z139" i="250"/>
  <c r="AC139" i="250"/>
  <c r="AF139" i="250"/>
  <c r="AI139" i="250"/>
  <c r="AJ139" i="250"/>
  <c r="AM139" i="250"/>
  <c r="AP139" i="250"/>
  <c r="AS139" i="250"/>
  <c r="AT139" i="250"/>
  <c r="AW139" i="250"/>
  <c r="AZ139" i="250"/>
  <c r="BC139" i="250"/>
  <c r="BD139" i="250"/>
  <c r="BE139" i="250"/>
  <c r="CA139" i="250"/>
  <c r="I140" i="250"/>
  <c r="L140" i="250"/>
  <c r="Q140" i="250"/>
  <c r="R140" i="250"/>
  <c r="U140" i="250"/>
  <c r="X140" i="250"/>
  <c r="Y140" i="250"/>
  <c r="Z140" i="250"/>
  <c r="AC140" i="250"/>
  <c r="AF140" i="250"/>
  <c r="AI140" i="250"/>
  <c r="AJ140" i="250"/>
  <c r="AM140" i="250"/>
  <c r="AP140" i="250"/>
  <c r="AS140" i="250"/>
  <c r="AT140" i="250"/>
  <c r="AW140" i="250"/>
  <c r="AZ140" i="250"/>
  <c r="BC140" i="250"/>
  <c r="BD140" i="250"/>
  <c r="BE140" i="250"/>
  <c r="CA140" i="250"/>
  <c r="I141" i="250"/>
  <c r="L141" i="250"/>
  <c r="Q141" i="250"/>
  <c r="R141" i="250"/>
  <c r="U141" i="250"/>
  <c r="X141" i="250"/>
  <c r="Y141" i="250"/>
  <c r="Z141" i="250"/>
  <c r="AC141" i="250"/>
  <c r="AF141" i="250"/>
  <c r="AI141" i="250"/>
  <c r="AJ141" i="250"/>
  <c r="AM141" i="250"/>
  <c r="AP141" i="250"/>
  <c r="AS141" i="250"/>
  <c r="AT141" i="250"/>
  <c r="AW141" i="250"/>
  <c r="AZ141" i="250"/>
  <c r="BC141" i="250"/>
  <c r="BD141" i="250"/>
  <c r="BE141" i="250"/>
  <c r="CA141" i="250"/>
  <c r="I142" i="250"/>
  <c r="L142" i="250"/>
  <c r="Q142" i="250"/>
  <c r="R142" i="250"/>
  <c r="U142" i="250"/>
  <c r="X142" i="250"/>
  <c r="Y142" i="250"/>
  <c r="Z142" i="250"/>
  <c r="AC142" i="250"/>
  <c r="AF142" i="250"/>
  <c r="AI142" i="250"/>
  <c r="AJ142" i="250"/>
  <c r="AM142" i="250"/>
  <c r="AP142" i="250"/>
  <c r="AS142" i="250"/>
  <c r="AT142" i="250"/>
  <c r="AW142" i="250"/>
  <c r="AZ142" i="250"/>
  <c r="BC142" i="250"/>
  <c r="BD142" i="250"/>
  <c r="BE142" i="250"/>
  <c r="CA142" i="250"/>
  <c r="I143" i="250"/>
  <c r="L143" i="250"/>
  <c r="Q143" i="250"/>
  <c r="R143" i="250"/>
  <c r="U143" i="250"/>
  <c r="X143" i="250"/>
  <c r="Y143" i="250"/>
  <c r="Z143" i="250"/>
  <c r="AC143" i="250"/>
  <c r="AF143" i="250"/>
  <c r="AI143" i="250"/>
  <c r="AJ143" i="250"/>
  <c r="AM143" i="250"/>
  <c r="AP143" i="250"/>
  <c r="AS143" i="250"/>
  <c r="AT143" i="250"/>
  <c r="AW143" i="250"/>
  <c r="AZ143" i="250"/>
  <c r="BC143" i="250"/>
  <c r="BD143" i="250"/>
  <c r="BE143" i="250"/>
  <c r="CA143" i="250"/>
  <c r="I144" i="250"/>
  <c r="L144" i="250"/>
  <c r="Q144" i="250"/>
  <c r="R144" i="250"/>
  <c r="U144" i="250"/>
  <c r="X144" i="250"/>
  <c r="Y144" i="250"/>
  <c r="Z144" i="250"/>
  <c r="AC144" i="250"/>
  <c r="AF144" i="250"/>
  <c r="AI144" i="250"/>
  <c r="AJ144" i="250"/>
  <c r="AM144" i="250"/>
  <c r="AP144" i="250"/>
  <c r="AS144" i="250"/>
  <c r="AT144" i="250"/>
  <c r="AW144" i="250"/>
  <c r="AZ144" i="250"/>
  <c r="BC144" i="250"/>
  <c r="BD144" i="250"/>
  <c r="BE144" i="250"/>
  <c r="CA144" i="250"/>
  <c r="I145" i="250"/>
  <c r="L145" i="250"/>
  <c r="Q145" i="250"/>
  <c r="R145" i="250"/>
  <c r="U145" i="250"/>
  <c r="X145" i="250"/>
  <c r="Y145" i="250"/>
  <c r="Z145" i="250"/>
  <c r="AC145" i="250"/>
  <c r="AF145" i="250"/>
  <c r="AI145" i="250"/>
  <c r="AJ145" i="250"/>
  <c r="AM145" i="250"/>
  <c r="AP145" i="250"/>
  <c r="AS145" i="250"/>
  <c r="AT145" i="250"/>
  <c r="AW145" i="250"/>
  <c r="AZ145" i="250"/>
  <c r="BC145" i="250"/>
  <c r="BD145" i="250"/>
  <c r="BE145" i="250"/>
  <c r="CA145" i="250"/>
  <c r="I146" i="250"/>
  <c r="L146" i="250"/>
  <c r="Q146" i="250"/>
  <c r="R146" i="250"/>
  <c r="U146" i="250"/>
  <c r="X146" i="250"/>
  <c r="Y146" i="250"/>
  <c r="Z146" i="250"/>
  <c r="AC146" i="250"/>
  <c r="AF146" i="250"/>
  <c r="AI146" i="250"/>
  <c r="AJ146" i="250"/>
  <c r="AM146" i="250"/>
  <c r="AP146" i="250"/>
  <c r="AS146" i="250"/>
  <c r="AT146" i="250"/>
  <c r="AW146" i="250"/>
  <c r="AZ146" i="250"/>
  <c r="BC146" i="250"/>
  <c r="BD146" i="250"/>
  <c r="BE146" i="250"/>
  <c r="CA146" i="250"/>
  <c r="I147" i="250"/>
  <c r="L147" i="250"/>
  <c r="Q147" i="250"/>
  <c r="R147" i="250"/>
  <c r="U147" i="250"/>
  <c r="X147" i="250"/>
  <c r="Y147" i="250"/>
  <c r="Z147" i="250"/>
  <c r="AC147" i="250"/>
  <c r="AF147" i="250"/>
  <c r="AI147" i="250"/>
  <c r="AJ147" i="250"/>
  <c r="AM147" i="250"/>
  <c r="AP147" i="250"/>
  <c r="AS147" i="250"/>
  <c r="AT147" i="250"/>
  <c r="AW147" i="250"/>
  <c r="AZ147" i="250"/>
  <c r="BC147" i="250"/>
  <c r="BD147" i="250"/>
  <c r="BE147" i="250"/>
  <c r="CA147" i="250"/>
  <c r="I148" i="250"/>
  <c r="L148" i="250"/>
  <c r="Q148" i="250"/>
  <c r="R148" i="250"/>
  <c r="U148" i="250"/>
  <c r="X148" i="250"/>
  <c r="Y148" i="250"/>
  <c r="Z148" i="250"/>
  <c r="AC148" i="250"/>
  <c r="AF148" i="250"/>
  <c r="AI148" i="250"/>
  <c r="AJ148" i="250"/>
  <c r="AM148" i="250"/>
  <c r="AP148" i="250"/>
  <c r="AS148" i="250"/>
  <c r="AT148" i="250"/>
  <c r="AW148" i="250"/>
  <c r="AZ148" i="250"/>
  <c r="BC148" i="250"/>
  <c r="BD148" i="250"/>
  <c r="BE148" i="250"/>
  <c r="CA148" i="250"/>
  <c r="I149" i="250"/>
  <c r="L149" i="250"/>
  <c r="Q149" i="250"/>
  <c r="R149" i="250"/>
  <c r="U149" i="250"/>
  <c r="X149" i="250"/>
  <c r="Y149" i="250"/>
  <c r="Z149" i="250"/>
  <c r="AC149" i="250"/>
  <c r="AF149" i="250"/>
  <c r="AI149" i="250"/>
  <c r="AJ149" i="250"/>
  <c r="AM149" i="250"/>
  <c r="AP149" i="250"/>
  <c r="AS149" i="250"/>
  <c r="AT149" i="250"/>
  <c r="AW149" i="250"/>
  <c r="AZ149" i="250"/>
  <c r="BC149" i="250"/>
  <c r="BD149" i="250"/>
  <c r="BE149" i="250"/>
  <c r="CA149" i="250"/>
  <c r="I150" i="250"/>
  <c r="L150" i="250"/>
  <c r="Q150" i="250"/>
  <c r="R150" i="250"/>
  <c r="U150" i="250"/>
  <c r="X150" i="250"/>
  <c r="Y150" i="250"/>
  <c r="Z150" i="250"/>
  <c r="AC150" i="250"/>
  <c r="AF150" i="250"/>
  <c r="AI150" i="250"/>
  <c r="AJ150" i="250"/>
  <c r="AM150" i="250"/>
  <c r="AP150" i="250"/>
  <c r="AS150" i="250"/>
  <c r="AT150" i="250"/>
  <c r="AW150" i="250"/>
  <c r="AZ150" i="250"/>
  <c r="BC150" i="250"/>
  <c r="BD150" i="250"/>
  <c r="BE150" i="250"/>
  <c r="CA150" i="250"/>
  <c r="I151" i="250"/>
  <c r="L151" i="250"/>
  <c r="Q151" i="250"/>
  <c r="R151" i="250"/>
  <c r="U151" i="250"/>
  <c r="X151" i="250"/>
  <c r="Y151" i="250"/>
  <c r="Z151" i="250"/>
  <c r="AC151" i="250"/>
  <c r="AF151" i="250"/>
  <c r="AI151" i="250"/>
  <c r="AJ151" i="250"/>
  <c r="AM151" i="250"/>
  <c r="AP151" i="250"/>
  <c r="AS151" i="250"/>
  <c r="AT151" i="250"/>
  <c r="AW151" i="250"/>
  <c r="AZ151" i="250"/>
  <c r="BC151" i="250"/>
  <c r="BD151" i="250"/>
  <c r="BE151" i="250"/>
  <c r="CA151" i="250"/>
  <c r="I152" i="250"/>
  <c r="L152" i="250"/>
  <c r="Q152" i="250"/>
  <c r="R152" i="250"/>
  <c r="U152" i="250"/>
  <c r="X152" i="250"/>
  <c r="Y152" i="250"/>
  <c r="Z152" i="250"/>
  <c r="AC152" i="250"/>
  <c r="AF152" i="250"/>
  <c r="AI152" i="250"/>
  <c r="AJ152" i="250"/>
  <c r="AM152" i="250"/>
  <c r="AP152" i="250"/>
  <c r="AS152" i="250"/>
  <c r="AT152" i="250"/>
  <c r="AW152" i="250"/>
  <c r="AZ152" i="250"/>
  <c r="BC152" i="250"/>
  <c r="BD152" i="250"/>
  <c r="BE152" i="250"/>
  <c r="CA152" i="250"/>
  <c r="I153" i="250"/>
  <c r="L153" i="250"/>
  <c r="Q153" i="250"/>
  <c r="R153" i="250"/>
  <c r="U153" i="250"/>
  <c r="X153" i="250"/>
  <c r="Y153" i="250"/>
  <c r="Z153" i="250"/>
  <c r="AC153" i="250"/>
  <c r="AF153" i="250"/>
  <c r="AI153" i="250"/>
  <c r="AJ153" i="250"/>
  <c r="AM153" i="250"/>
  <c r="AP153" i="250"/>
  <c r="AS153" i="250"/>
  <c r="AT153" i="250"/>
  <c r="AW153" i="250"/>
  <c r="AZ153" i="250"/>
  <c r="BC153" i="250"/>
  <c r="BD153" i="250"/>
  <c r="BE153" i="250"/>
  <c r="CA153" i="250"/>
  <c r="I154" i="250"/>
  <c r="L154" i="250"/>
  <c r="Q154" i="250"/>
  <c r="R154" i="250"/>
  <c r="U154" i="250"/>
  <c r="X154" i="250"/>
  <c r="Y154" i="250"/>
  <c r="Z154" i="250"/>
  <c r="AC154" i="250"/>
  <c r="AF154" i="250"/>
  <c r="AI154" i="250"/>
  <c r="AJ154" i="250"/>
  <c r="AM154" i="250"/>
  <c r="AP154" i="250"/>
  <c r="AS154" i="250"/>
  <c r="AT154" i="250"/>
  <c r="AW154" i="250"/>
  <c r="AZ154" i="250"/>
  <c r="BC154" i="250"/>
  <c r="BD154" i="250"/>
  <c r="BE154" i="250"/>
  <c r="CA154" i="250"/>
  <c r="I155" i="250"/>
  <c r="L155" i="250"/>
  <c r="Q155" i="250"/>
  <c r="R155" i="250"/>
  <c r="U155" i="250"/>
  <c r="X155" i="250"/>
  <c r="Y155" i="250"/>
  <c r="Z155" i="250"/>
  <c r="AC155" i="250"/>
  <c r="AF155" i="250"/>
  <c r="AI155" i="250"/>
  <c r="AJ155" i="250"/>
  <c r="AM155" i="250"/>
  <c r="AP155" i="250"/>
  <c r="AS155" i="250"/>
  <c r="AT155" i="250"/>
  <c r="AW155" i="250"/>
  <c r="AZ155" i="250"/>
  <c r="BC155" i="250"/>
  <c r="BD155" i="250"/>
  <c r="BE155" i="250"/>
  <c r="CA155" i="250"/>
  <c r="I156" i="250"/>
  <c r="L156" i="250"/>
  <c r="Q156" i="250"/>
  <c r="R156" i="250"/>
  <c r="U156" i="250"/>
  <c r="X156" i="250"/>
  <c r="Y156" i="250"/>
  <c r="Z156" i="250"/>
  <c r="AC156" i="250"/>
  <c r="AF156" i="250"/>
  <c r="AI156" i="250"/>
  <c r="AJ156" i="250"/>
  <c r="AM156" i="250"/>
  <c r="AP156" i="250"/>
  <c r="AS156" i="250"/>
  <c r="AT156" i="250"/>
  <c r="AW156" i="250"/>
  <c r="AZ156" i="250"/>
  <c r="BC156" i="250"/>
  <c r="BD156" i="250"/>
  <c r="BE156" i="250"/>
  <c r="CA156" i="250"/>
  <c r="I157" i="250"/>
  <c r="L157" i="250"/>
  <c r="Q157" i="250"/>
  <c r="R157" i="250"/>
  <c r="U157" i="250"/>
  <c r="X157" i="250"/>
  <c r="Y157" i="250"/>
  <c r="Z157" i="250"/>
  <c r="AC157" i="250"/>
  <c r="AF157" i="250"/>
  <c r="AI157" i="250"/>
  <c r="AJ157" i="250"/>
  <c r="AM157" i="250"/>
  <c r="AP157" i="250"/>
  <c r="AS157" i="250"/>
  <c r="AT157" i="250"/>
  <c r="AW157" i="250"/>
  <c r="AZ157" i="250"/>
  <c r="BC157" i="250"/>
  <c r="BD157" i="250"/>
  <c r="BE157" i="250"/>
  <c r="CA157" i="250"/>
  <c r="I158" i="250"/>
  <c r="L158" i="250"/>
  <c r="Q158" i="250"/>
  <c r="R158" i="250"/>
  <c r="U158" i="250"/>
  <c r="X158" i="250"/>
  <c r="Y158" i="250"/>
  <c r="Z158" i="250"/>
  <c r="AC158" i="250"/>
  <c r="AF158" i="250"/>
  <c r="AI158" i="250"/>
  <c r="AJ158" i="250"/>
  <c r="AM158" i="250"/>
  <c r="AP158" i="250"/>
  <c r="AS158" i="250"/>
  <c r="AT158" i="250"/>
  <c r="AW158" i="250"/>
  <c r="AZ158" i="250"/>
  <c r="BC158" i="250"/>
  <c r="BD158" i="250"/>
  <c r="BE158" i="250"/>
  <c r="CA158" i="250"/>
  <c r="I159" i="250"/>
  <c r="L159" i="250"/>
  <c r="Q159" i="250"/>
  <c r="R159" i="250"/>
  <c r="U159" i="250"/>
  <c r="X159" i="250"/>
  <c r="Y159" i="250"/>
  <c r="Z159" i="250"/>
  <c r="AC159" i="250"/>
  <c r="AF159" i="250"/>
  <c r="AI159" i="250"/>
  <c r="AJ159" i="250"/>
  <c r="AM159" i="250"/>
  <c r="AP159" i="250"/>
  <c r="AS159" i="250"/>
  <c r="AT159" i="250"/>
  <c r="AW159" i="250"/>
  <c r="AZ159" i="250"/>
  <c r="BC159" i="250"/>
  <c r="BD159" i="250"/>
  <c r="BE159" i="250"/>
  <c r="CA159" i="250"/>
  <c r="I160" i="250"/>
  <c r="L160" i="250"/>
  <c r="Q160" i="250"/>
  <c r="R160" i="250"/>
  <c r="U160" i="250"/>
  <c r="X160" i="250"/>
  <c r="Y160" i="250"/>
  <c r="Z160" i="250"/>
  <c r="AC160" i="250"/>
  <c r="AF160" i="250"/>
  <c r="AI160" i="250"/>
  <c r="AJ160" i="250"/>
  <c r="AM160" i="250"/>
  <c r="AP160" i="250"/>
  <c r="AS160" i="250"/>
  <c r="AT160" i="250"/>
  <c r="AW160" i="250"/>
  <c r="AZ160" i="250"/>
  <c r="BC160" i="250"/>
  <c r="BD160" i="250"/>
  <c r="BE160" i="250"/>
  <c r="CA160" i="250"/>
  <c r="I161" i="250"/>
  <c r="L161" i="250"/>
  <c r="Q161" i="250"/>
  <c r="R161" i="250"/>
  <c r="U161" i="250"/>
  <c r="X161" i="250"/>
  <c r="Y161" i="250"/>
  <c r="Z161" i="250"/>
  <c r="AC161" i="250"/>
  <c r="AF161" i="250"/>
  <c r="AI161" i="250"/>
  <c r="AJ161" i="250"/>
  <c r="AM161" i="250"/>
  <c r="AP161" i="250"/>
  <c r="AS161" i="250"/>
  <c r="AT161" i="250"/>
  <c r="AW161" i="250"/>
  <c r="AZ161" i="250"/>
  <c r="BC161" i="250"/>
  <c r="BD161" i="250"/>
  <c r="BE161" i="250"/>
  <c r="CA161" i="250"/>
  <c r="I162" i="250"/>
  <c r="L162" i="250"/>
  <c r="Q162" i="250"/>
  <c r="R162" i="250"/>
  <c r="U162" i="250"/>
  <c r="X162" i="250"/>
  <c r="Y162" i="250"/>
  <c r="Z162" i="250"/>
  <c r="AC162" i="250"/>
  <c r="AF162" i="250"/>
  <c r="AI162" i="250"/>
  <c r="AJ162" i="250"/>
  <c r="AM162" i="250"/>
  <c r="AP162" i="250"/>
  <c r="AS162" i="250"/>
  <c r="AT162" i="250"/>
  <c r="AW162" i="250"/>
  <c r="AZ162" i="250"/>
  <c r="BC162" i="250"/>
  <c r="BD162" i="250"/>
  <c r="BE162" i="250"/>
  <c r="CA162" i="250"/>
  <c r="I163" i="250"/>
  <c r="L163" i="250"/>
  <c r="Q163" i="250"/>
  <c r="R163" i="250"/>
  <c r="U163" i="250"/>
  <c r="X163" i="250"/>
  <c r="Y163" i="250"/>
  <c r="Z163" i="250"/>
  <c r="AC163" i="250"/>
  <c r="AF163" i="250"/>
  <c r="AI163" i="250"/>
  <c r="AJ163" i="250"/>
  <c r="AM163" i="250"/>
  <c r="AP163" i="250"/>
  <c r="AS163" i="250"/>
  <c r="AT163" i="250"/>
  <c r="AW163" i="250"/>
  <c r="AZ163" i="250"/>
  <c r="BC163" i="250"/>
  <c r="BD163" i="250"/>
  <c r="BE163" i="250"/>
  <c r="CA163" i="250"/>
  <c r="I164" i="250"/>
  <c r="L164" i="250"/>
  <c r="Q164" i="250"/>
  <c r="R164" i="250"/>
  <c r="U164" i="250"/>
  <c r="X164" i="250"/>
  <c r="Y164" i="250"/>
  <c r="Z164" i="250"/>
  <c r="AC164" i="250"/>
  <c r="AF164" i="250"/>
  <c r="AI164" i="250"/>
  <c r="AJ164" i="250"/>
  <c r="AM164" i="250"/>
  <c r="AP164" i="250"/>
  <c r="AS164" i="250"/>
  <c r="AT164" i="250"/>
  <c r="AW164" i="250"/>
  <c r="AZ164" i="250"/>
  <c r="BC164" i="250"/>
  <c r="BD164" i="250"/>
  <c r="BE164" i="250"/>
  <c r="CA164" i="250"/>
  <c r="I165" i="250"/>
  <c r="L165" i="250"/>
  <c r="Q165" i="250"/>
  <c r="R165" i="250"/>
  <c r="U165" i="250"/>
  <c r="X165" i="250"/>
  <c r="Y165" i="250"/>
  <c r="Z165" i="250"/>
  <c r="AC165" i="250"/>
  <c r="AF165" i="250"/>
  <c r="AI165" i="250"/>
  <c r="AJ165" i="250"/>
  <c r="AM165" i="250"/>
  <c r="AP165" i="250"/>
  <c r="AS165" i="250"/>
  <c r="AT165" i="250"/>
  <c r="AW165" i="250"/>
  <c r="AZ165" i="250"/>
  <c r="BC165" i="250"/>
  <c r="BD165" i="250"/>
  <c r="BE165" i="250"/>
  <c r="CA165" i="250"/>
  <c r="I166" i="250"/>
  <c r="L166" i="250"/>
  <c r="Q166" i="250"/>
  <c r="R166" i="250"/>
  <c r="U166" i="250"/>
  <c r="X166" i="250"/>
  <c r="Y166" i="250"/>
  <c r="Z166" i="250"/>
  <c r="AC166" i="250"/>
  <c r="AF166" i="250"/>
  <c r="AI166" i="250"/>
  <c r="AJ166" i="250"/>
  <c r="AM166" i="250"/>
  <c r="AP166" i="250"/>
  <c r="AS166" i="250"/>
  <c r="AT166" i="250"/>
  <c r="AW166" i="250"/>
  <c r="AZ166" i="250"/>
  <c r="BC166" i="250"/>
  <c r="BD166" i="250"/>
  <c r="BE166" i="250"/>
  <c r="CA166" i="250"/>
  <c r="I167" i="250"/>
  <c r="L167" i="250"/>
  <c r="Q167" i="250"/>
  <c r="R167" i="250"/>
  <c r="U167" i="250"/>
  <c r="X167" i="250"/>
  <c r="Y167" i="250"/>
  <c r="Z167" i="250"/>
  <c r="AC167" i="250"/>
  <c r="AF167" i="250"/>
  <c r="AI167" i="250"/>
  <c r="AJ167" i="250"/>
  <c r="AM167" i="250"/>
  <c r="AP167" i="250"/>
  <c r="AS167" i="250"/>
  <c r="AT167" i="250"/>
  <c r="AW167" i="250"/>
  <c r="AZ167" i="250"/>
  <c r="BC167" i="250"/>
  <c r="BD167" i="250"/>
  <c r="BE167" i="250"/>
  <c r="CA167" i="250"/>
  <c r="I168" i="250"/>
  <c r="L168" i="250"/>
  <c r="Q168" i="250"/>
  <c r="R168" i="250"/>
  <c r="U168" i="250"/>
  <c r="X168" i="250"/>
  <c r="Y168" i="250"/>
  <c r="Z168" i="250"/>
  <c r="AC168" i="250"/>
  <c r="AF168" i="250"/>
  <c r="AI168" i="250"/>
  <c r="AJ168" i="250"/>
  <c r="AM168" i="250"/>
  <c r="AP168" i="250"/>
  <c r="AS168" i="250"/>
  <c r="AT168" i="250"/>
  <c r="AW168" i="250"/>
  <c r="AZ168" i="250"/>
  <c r="BC168" i="250"/>
  <c r="BD168" i="250"/>
  <c r="BE168" i="250"/>
  <c r="CA168" i="250"/>
  <c r="I169" i="250"/>
  <c r="L169" i="250"/>
  <c r="Q169" i="250"/>
  <c r="R169" i="250"/>
  <c r="U169" i="250"/>
  <c r="X169" i="250"/>
  <c r="Y169" i="250"/>
  <c r="Z169" i="250"/>
  <c r="AC169" i="250"/>
  <c r="AF169" i="250"/>
  <c r="AI169" i="250"/>
  <c r="AJ169" i="250"/>
  <c r="AM169" i="250"/>
  <c r="AP169" i="250"/>
  <c r="AS169" i="250"/>
  <c r="AT169" i="250"/>
  <c r="AW169" i="250"/>
  <c r="AZ169" i="250"/>
  <c r="BC169" i="250"/>
  <c r="BD169" i="250"/>
  <c r="BE169" i="250"/>
  <c r="CA169" i="250"/>
  <c r="I170" i="250"/>
  <c r="L170" i="250"/>
  <c r="Q170" i="250"/>
  <c r="R170" i="250"/>
  <c r="U170" i="250"/>
  <c r="X170" i="250"/>
  <c r="Y170" i="250"/>
  <c r="Z170" i="250"/>
  <c r="AC170" i="250"/>
  <c r="AF170" i="250"/>
  <c r="AI170" i="250"/>
  <c r="AJ170" i="250"/>
  <c r="AM170" i="250"/>
  <c r="AP170" i="250"/>
  <c r="AS170" i="250"/>
  <c r="AT170" i="250"/>
  <c r="AW170" i="250"/>
  <c r="AZ170" i="250"/>
  <c r="BC170" i="250"/>
  <c r="BD170" i="250"/>
  <c r="BE170" i="250"/>
  <c r="CA170" i="250"/>
  <c r="I171" i="250"/>
  <c r="L171" i="250"/>
  <c r="Q171" i="250"/>
  <c r="R171" i="250"/>
  <c r="U171" i="250"/>
  <c r="X171" i="250"/>
  <c r="Y171" i="250"/>
  <c r="Z171" i="250"/>
  <c r="AC171" i="250"/>
  <c r="AF171" i="250"/>
  <c r="AI171" i="250"/>
  <c r="AJ171" i="250"/>
  <c r="AM171" i="250"/>
  <c r="AP171" i="250"/>
  <c r="AS171" i="250"/>
  <c r="AT171" i="250"/>
  <c r="AW171" i="250"/>
  <c r="AZ171" i="250"/>
  <c r="BC171" i="250"/>
  <c r="BD171" i="250"/>
  <c r="BE171" i="250"/>
  <c r="CA171" i="250"/>
  <c r="I172" i="250"/>
  <c r="L172" i="250"/>
  <c r="Q172" i="250"/>
  <c r="R172" i="250"/>
  <c r="U172" i="250"/>
  <c r="X172" i="250"/>
  <c r="Y172" i="250"/>
  <c r="Z172" i="250"/>
  <c r="AC172" i="250"/>
  <c r="AF172" i="250"/>
  <c r="AI172" i="250"/>
  <c r="AJ172" i="250"/>
  <c r="AM172" i="250"/>
  <c r="AP172" i="250"/>
  <c r="AS172" i="250"/>
  <c r="AT172" i="250"/>
  <c r="AW172" i="250"/>
  <c r="AZ172" i="250"/>
  <c r="BC172" i="250"/>
  <c r="BD172" i="250"/>
  <c r="BE172" i="250"/>
  <c r="CA172" i="250"/>
  <c r="I173" i="250"/>
  <c r="L173" i="250"/>
  <c r="Q173" i="250"/>
  <c r="R173" i="250"/>
  <c r="U173" i="250"/>
  <c r="X173" i="250"/>
  <c r="Y173" i="250"/>
  <c r="Z173" i="250"/>
  <c r="AC173" i="250"/>
  <c r="AF173" i="250"/>
  <c r="AI173" i="250"/>
  <c r="AJ173" i="250"/>
  <c r="AM173" i="250"/>
  <c r="AP173" i="250"/>
  <c r="AS173" i="250"/>
  <c r="AT173" i="250"/>
  <c r="AW173" i="250"/>
  <c r="AZ173" i="250"/>
  <c r="BC173" i="250"/>
  <c r="BD173" i="250"/>
  <c r="BE173" i="250"/>
  <c r="CA173" i="250"/>
  <c r="I174" i="250"/>
  <c r="L174" i="250"/>
  <c r="Q174" i="250"/>
  <c r="R174" i="250"/>
  <c r="U174" i="250"/>
  <c r="X174" i="250"/>
  <c r="Y174" i="250"/>
  <c r="Z174" i="250"/>
  <c r="AC174" i="250"/>
  <c r="AF174" i="250"/>
  <c r="AI174" i="250"/>
  <c r="AJ174" i="250"/>
  <c r="AM174" i="250"/>
  <c r="AP174" i="250"/>
  <c r="AS174" i="250"/>
  <c r="AT174" i="250"/>
  <c r="AW174" i="250"/>
  <c r="AZ174" i="250"/>
  <c r="BC174" i="250"/>
  <c r="BD174" i="250"/>
  <c r="BE174" i="250"/>
  <c r="CA174" i="250"/>
  <c r="I175" i="250"/>
  <c r="L175" i="250"/>
  <c r="Q175" i="250"/>
  <c r="R175" i="250"/>
  <c r="U175" i="250"/>
  <c r="X175" i="250"/>
  <c r="Y175" i="250"/>
  <c r="Z175" i="250"/>
  <c r="AC175" i="250"/>
  <c r="AF175" i="250"/>
  <c r="AI175" i="250"/>
  <c r="AJ175" i="250"/>
  <c r="AM175" i="250"/>
  <c r="AP175" i="250"/>
  <c r="AS175" i="250"/>
  <c r="AT175" i="250"/>
  <c r="AW175" i="250"/>
  <c r="AZ175" i="250"/>
  <c r="BC175" i="250"/>
  <c r="BD175" i="250"/>
  <c r="BE175" i="250"/>
  <c r="CA175" i="250"/>
  <c r="I176" i="250"/>
  <c r="L176" i="250"/>
  <c r="Q176" i="250"/>
  <c r="R176" i="250"/>
  <c r="U176" i="250"/>
  <c r="X176" i="250"/>
  <c r="Y176" i="250"/>
  <c r="Z176" i="250"/>
  <c r="AC176" i="250"/>
  <c r="AF176" i="250"/>
  <c r="AI176" i="250"/>
  <c r="AJ176" i="250"/>
  <c r="AM176" i="250"/>
  <c r="AP176" i="250"/>
  <c r="AS176" i="250"/>
  <c r="AT176" i="250"/>
  <c r="AW176" i="250"/>
  <c r="AZ176" i="250"/>
  <c r="BC176" i="250"/>
  <c r="BD176" i="250"/>
  <c r="BE176" i="250"/>
  <c r="CA176" i="250"/>
  <c r="I177" i="250"/>
  <c r="L177" i="250"/>
  <c r="Q177" i="250"/>
  <c r="R177" i="250"/>
  <c r="U177" i="250"/>
  <c r="X177" i="250"/>
  <c r="Y177" i="250"/>
  <c r="Z177" i="250"/>
  <c r="AC177" i="250"/>
  <c r="AF177" i="250"/>
  <c r="AI177" i="250"/>
  <c r="AJ177" i="250"/>
  <c r="AM177" i="250"/>
  <c r="AP177" i="250"/>
  <c r="AS177" i="250"/>
  <c r="AT177" i="250"/>
  <c r="AW177" i="250"/>
  <c r="AZ177" i="250"/>
  <c r="BC177" i="250"/>
  <c r="BD177" i="250"/>
  <c r="BE177" i="250"/>
  <c r="CA177" i="250"/>
  <c r="I178" i="250"/>
  <c r="L178" i="250"/>
  <c r="Q178" i="250"/>
  <c r="R178" i="250"/>
  <c r="U178" i="250"/>
  <c r="X178" i="250"/>
  <c r="Y178" i="250"/>
  <c r="Z178" i="250"/>
  <c r="AC178" i="250"/>
  <c r="AF178" i="250"/>
  <c r="AI178" i="250"/>
  <c r="AJ178" i="250"/>
  <c r="AM178" i="250"/>
  <c r="AP178" i="250"/>
  <c r="AS178" i="250"/>
  <c r="AT178" i="250"/>
  <c r="AW178" i="250"/>
  <c r="AZ178" i="250"/>
  <c r="BC178" i="250"/>
  <c r="BD178" i="250"/>
  <c r="BE178" i="250"/>
  <c r="CA178" i="250"/>
  <c r="I179" i="250"/>
  <c r="L179" i="250"/>
  <c r="Q179" i="250"/>
  <c r="R179" i="250"/>
  <c r="U179" i="250"/>
  <c r="X179" i="250"/>
  <c r="Y179" i="250"/>
  <c r="Z179" i="250"/>
  <c r="AC179" i="250"/>
  <c r="AF179" i="250"/>
  <c r="AI179" i="250"/>
  <c r="AJ179" i="250"/>
  <c r="AM179" i="250"/>
  <c r="AP179" i="250"/>
  <c r="AS179" i="250"/>
  <c r="AT179" i="250"/>
  <c r="AW179" i="250"/>
  <c r="AZ179" i="250"/>
  <c r="BC179" i="250"/>
  <c r="BD179" i="250"/>
  <c r="BE179" i="250"/>
  <c r="CA179" i="250"/>
  <c r="I180" i="250"/>
  <c r="L180" i="250"/>
  <c r="Q180" i="250"/>
  <c r="R180" i="250"/>
  <c r="U180" i="250"/>
  <c r="X180" i="250"/>
  <c r="Y180" i="250"/>
  <c r="Z180" i="250"/>
  <c r="AC180" i="250"/>
  <c r="AF180" i="250"/>
  <c r="AI180" i="250"/>
  <c r="AJ180" i="250"/>
  <c r="AM180" i="250"/>
  <c r="AP180" i="250"/>
  <c r="AS180" i="250"/>
  <c r="AT180" i="250"/>
  <c r="AW180" i="250"/>
  <c r="AZ180" i="250"/>
  <c r="BC180" i="250"/>
  <c r="BD180" i="250"/>
  <c r="BE180" i="250"/>
  <c r="CA180" i="250"/>
  <c r="I181" i="250"/>
  <c r="L181" i="250"/>
  <c r="Q181" i="250"/>
  <c r="R181" i="250"/>
  <c r="U181" i="250"/>
  <c r="X181" i="250"/>
  <c r="Y181" i="250"/>
  <c r="Z181" i="250"/>
  <c r="AC181" i="250"/>
  <c r="AF181" i="250"/>
  <c r="AI181" i="250"/>
  <c r="AJ181" i="250"/>
  <c r="AM181" i="250"/>
  <c r="AP181" i="250"/>
  <c r="AS181" i="250"/>
  <c r="AT181" i="250"/>
  <c r="AW181" i="250"/>
  <c r="AZ181" i="250"/>
  <c r="BC181" i="250"/>
  <c r="BD181" i="250"/>
  <c r="BE181" i="250"/>
  <c r="CA181" i="250"/>
  <c r="I182" i="250"/>
  <c r="L182" i="250"/>
  <c r="Q182" i="250"/>
  <c r="R182" i="250"/>
  <c r="U182" i="250"/>
  <c r="X182" i="250"/>
  <c r="Y182" i="250"/>
  <c r="Z182" i="250"/>
  <c r="AC182" i="250"/>
  <c r="AF182" i="250"/>
  <c r="AI182" i="250"/>
  <c r="AJ182" i="250"/>
  <c r="AM182" i="250"/>
  <c r="AP182" i="250"/>
  <c r="AS182" i="250"/>
  <c r="AT182" i="250"/>
  <c r="AW182" i="250"/>
  <c r="AZ182" i="250"/>
  <c r="BC182" i="250"/>
  <c r="BD182" i="250"/>
  <c r="BE182" i="250"/>
  <c r="CA182" i="250"/>
  <c r="I183" i="250"/>
  <c r="L183" i="250"/>
  <c r="Q183" i="250"/>
  <c r="R183" i="250"/>
  <c r="U183" i="250"/>
  <c r="X183" i="250"/>
  <c r="Y183" i="250"/>
  <c r="Z183" i="250"/>
  <c r="AC183" i="250"/>
  <c r="AF183" i="250"/>
  <c r="AI183" i="250"/>
  <c r="AJ183" i="250"/>
  <c r="AM183" i="250"/>
  <c r="AP183" i="250"/>
  <c r="AS183" i="250"/>
  <c r="AT183" i="250"/>
  <c r="AW183" i="250"/>
  <c r="AZ183" i="250"/>
  <c r="BC183" i="250"/>
  <c r="BD183" i="250"/>
  <c r="BE183" i="250"/>
  <c r="CA183" i="250"/>
  <c r="I184" i="250"/>
  <c r="L184" i="250"/>
  <c r="Q184" i="250"/>
  <c r="R184" i="250"/>
  <c r="U184" i="250"/>
  <c r="X184" i="250"/>
  <c r="Y184" i="250"/>
  <c r="Z184" i="250"/>
  <c r="AC184" i="250"/>
  <c r="AF184" i="250"/>
  <c r="AI184" i="250"/>
  <c r="AJ184" i="250"/>
  <c r="AM184" i="250"/>
  <c r="AP184" i="250"/>
  <c r="AS184" i="250"/>
  <c r="AT184" i="250"/>
  <c r="AW184" i="250"/>
  <c r="AZ184" i="250"/>
  <c r="BC184" i="250"/>
  <c r="BD184" i="250"/>
  <c r="BE184" i="250"/>
  <c r="CA184" i="250"/>
  <c r="I185" i="250"/>
  <c r="L185" i="250"/>
  <c r="Q185" i="250"/>
  <c r="R185" i="250"/>
  <c r="U185" i="250"/>
  <c r="X185" i="250"/>
  <c r="Y185" i="250"/>
  <c r="Z185" i="250"/>
  <c r="AC185" i="250"/>
  <c r="AF185" i="250"/>
  <c r="AI185" i="250"/>
  <c r="AJ185" i="250"/>
  <c r="AM185" i="250"/>
  <c r="AP185" i="250"/>
  <c r="AS185" i="250"/>
  <c r="AT185" i="250"/>
  <c r="AW185" i="250"/>
  <c r="AZ185" i="250"/>
  <c r="BC185" i="250"/>
  <c r="BD185" i="250"/>
  <c r="BE185" i="250"/>
  <c r="CA185" i="250"/>
  <c r="I186" i="250"/>
  <c r="L186" i="250"/>
  <c r="Q186" i="250"/>
  <c r="R186" i="250"/>
  <c r="U186" i="250"/>
  <c r="X186" i="250"/>
  <c r="Y186" i="250"/>
  <c r="Z186" i="250"/>
  <c r="AC186" i="250"/>
  <c r="AF186" i="250"/>
  <c r="AI186" i="250"/>
  <c r="AJ186" i="250"/>
  <c r="AM186" i="250"/>
  <c r="AP186" i="250"/>
  <c r="AS186" i="250"/>
  <c r="AT186" i="250"/>
  <c r="AW186" i="250"/>
  <c r="AZ186" i="250"/>
  <c r="BC186" i="250"/>
  <c r="BD186" i="250"/>
  <c r="BE186" i="250"/>
  <c r="CA186" i="250"/>
  <c r="I187" i="250"/>
  <c r="L187" i="250"/>
  <c r="Q187" i="250"/>
  <c r="R187" i="250"/>
  <c r="U187" i="250"/>
  <c r="X187" i="250"/>
  <c r="Y187" i="250"/>
  <c r="Z187" i="250"/>
  <c r="AC187" i="250"/>
  <c r="AF187" i="250"/>
  <c r="AI187" i="250"/>
  <c r="AJ187" i="250"/>
  <c r="AM187" i="250"/>
  <c r="AP187" i="250"/>
  <c r="AS187" i="250"/>
  <c r="AT187" i="250"/>
  <c r="AW187" i="250"/>
  <c r="AZ187" i="250"/>
  <c r="BC187" i="250"/>
  <c r="BD187" i="250"/>
  <c r="BE187" i="250"/>
  <c r="CA187" i="250"/>
  <c r="I188" i="250"/>
  <c r="L188" i="250"/>
  <c r="Q188" i="250"/>
  <c r="R188" i="250"/>
  <c r="U188" i="250"/>
  <c r="X188" i="250"/>
  <c r="Y188" i="250"/>
  <c r="Z188" i="250"/>
  <c r="AC188" i="250"/>
  <c r="AF188" i="250"/>
  <c r="AI188" i="250"/>
  <c r="AJ188" i="250"/>
  <c r="AM188" i="250"/>
  <c r="AP188" i="250"/>
  <c r="AS188" i="250"/>
  <c r="AT188" i="250"/>
  <c r="AW188" i="250"/>
  <c r="AZ188" i="250"/>
  <c r="BC188" i="250"/>
  <c r="BD188" i="250"/>
  <c r="BE188" i="250"/>
  <c r="CA188" i="250"/>
  <c r="I189" i="250"/>
  <c r="L189" i="250"/>
  <c r="Q189" i="250"/>
  <c r="R189" i="250"/>
  <c r="U189" i="250"/>
  <c r="X189" i="250"/>
  <c r="Y189" i="250"/>
  <c r="Z189" i="250"/>
  <c r="AC189" i="250"/>
  <c r="AF189" i="250"/>
  <c r="AI189" i="250"/>
  <c r="AJ189" i="250"/>
  <c r="AM189" i="250"/>
  <c r="AP189" i="250"/>
  <c r="AS189" i="250"/>
  <c r="AT189" i="250"/>
  <c r="AW189" i="250"/>
  <c r="AZ189" i="250"/>
  <c r="BC189" i="250"/>
  <c r="BD189" i="250"/>
  <c r="BE189" i="250"/>
  <c r="CA189" i="250"/>
  <c r="I190" i="250"/>
  <c r="L190" i="250"/>
  <c r="Q190" i="250"/>
  <c r="R190" i="250"/>
  <c r="U190" i="250"/>
  <c r="X190" i="250"/>
  <c r="Y190" i="250"/>
  <c r="Z190" i="250"/>
  <c r="AC190" i="250"/>
  <c r="AF190" i="250"/>
  <c r="AI190" i="250"/>
  <c r="AJ190" i="250"/>
  <c r="AM190" i="250"/>
  <c r="AP190" i="250"/>
  <c r="AS190" i="250"/>
  <c r="AT190" i="250"/>
  <c r="AW190" i="250"/>
  <c r="AZ190" i="250"/>
  <c r="BC190" i="250"/>
  <c r="BD190" i="250"/>
  <c r="BE190" i="250"/>
  <c r="CA190" i="250"/>
  <c r="I191" i="250"/>
  <c r="L191" i="250"/>
  <c r="Q191" i="250"/>
  <c r="R191" i="250"/>
  <c r="U191" i="250"/>
  <c r="X191" i="250"/>
  <c r="Y191" i="250"/>
  <c r="Z191" i="250"/>
  <c r="AC191" i="250"/>
  <c r="AF191" i="250"/>
  <c r="AI191" i="250"/>
  <c r="AJ191" i="250"/>
  <c r="AM191" i="250"/>
  <c r="AP191" i="250"/>
  <c r="AS191" i="250"/>
  <c r="AT191" i="250"/>
  <c r="AW191" i="250"/>
  <c r="AZ191" i="250"/>
  <c r="BC191" i="250"/>
  <c r="BD191" i="250"/>
  <c r="BE191" i="250"/>
  <c r="CA191" i="250"/>
  <c r="I192" i="250"/>
  <c r="L192" i="250"/>
  <c r="Q192" i="250"/>
  <c r="R192" i="250"/>
  <c r="U192" i="250"/>
  <c r="X192" i="250"/>
  <c r="Y192" i="250"/>
  <c r="Z192" i="250"/>
  <c r="AC192" i="250"/>
  <c r="AF192" i="250"/>
  <c r="AI192" i="250"/>
  <c r="AJ192" i="250"/>
  <c r="AM192" i="250"/>
  <c r="AP192" i="250"/>
  <c r="AS192" i="250"/>
  <c r="AT192" i="250"/>
  <c r="AW192" i="250"/>
  <c r="AZ192" i="250"/>
  <c r="BC192" i="250"/>
  <c r="BD192" i="250"/>
  <c r="BE192" i="250"/>
  <c r="CA192" i="250"/>
  <c r="I193" i="250"/>
  <c r="L193" i="250"/>
  <c r="Q193" i="250"/>
  <c r="R193" i="250"/>
  <c r="U193" i="250"/>
  <c r="X193" i="250"/>
  <c r="Y193" i="250"/>
  <c r="Z193" i="250"/>
  <c r="AC193" i="250"/>
  <c r="AF193" i="250"/>
  <c r="AI193" i="250"/>
  <c r="AJ193" i="250"/>
  <c r="AM193" i="250"/>
  <c r="AP193" i="250"/>
  <c r="AS193" i="250"/>
  <c r="AT193" i="250"/>
  <c r="AW193" i="250"/>
  <c r="AZ193" i="250"/>
  <c r="BC193" i="250"/>
  <c r="BD193" i="250"/>
  <c r="BE193" i="250"/>
  <c r="CA193" i="250"/>
  <c r="I194" i="250"/>
  <c r="L194" i="250"/>
  <c r="Q194" i="250"/>
  <c r="R194" i="250"/>
  <c r="U194" i="250"/>
  <c r="X194" i="250"/>
  <c r="Y194" i="250"/>
  <c r="Z194" i="250"/>
  <c r="AC194" i="250"/>
  <c r="AF194" i="250"/>
  <c r="AI194" i="250"/>
  <c r="AJ194" i="250"/>
  <c r="AM194" i="250"/>
  <c r="AP194" i="250"/>
  <c r="AS194" i="250"/>
  <c r="AT194" i="250"/>
  <c r="AW194" i="250"/>
  <c r="AZ194" i="250"/>
  <c r="BC194" i="250"/>
  <c r="BD194" i="250"/>
  <c r="BE194" i="250"/>
  <c r="CA194" i="250"/>
  <c r="I195" i="250"/>
  <c r="L195" i="250"/>
  <c r="Q195" i="250"/>
  <c r="R195" i="250"/>
  <c r="U195" i="250"/>
  <c r="X195" i="250"/>
  <c r="Y195" i="250"/>
  <c r="Z195" i="250"/>
  <c r="AC195" i="250"/>
  <c r="AF195" i="250"/>
  <c r="AI195" i="250"/>
  <c r="AJ195" i="250"/>
  <c r="AM195" i="250"/>
  <c r="AP195" i="250"/>
  <c r="AS195" i="250"/>
  <c r="AT195" i="250"/>
  <c r="AW195" i="250"/>
  <c r="AZ195" i="250"/>
  <c r="BC195" i="250"/>
  <c r="BD195" i="250"/>
  <c r="BE195" i="250"/>
  <c r="CA195" i="250"/>
  <c r="I196" i="250"/>
  <c r="L196" i="250"/>
  <c r="Q196" i="250"/>
  <c r="R196" i="250"/>
  <c r="U196" i="250"/>
  <c r="X196" i="250"/>
  <c r="Y196" i="250"/>
  <c r="Z196" i="250"/>
  <c r="AC196" i="250"/>
  <c r="AF196" i="250"/>
  <c r="AI196" i="250"/>
  <c r="AJ196" i="250"/>
  <c r="AM196" i="250"/>
  <c r="AP196" i="250"/>
  <c r="AS196" i="250"/>
  <c r="AT196" i="250"/>
  <c r="AW196" i="250"/>
  <c r="AZ196" i="250"/>
  <c r="BC196" i="250"/>
  <c r="BD196" i="250"/>
  <c r="BE196" i="250"/>
  <c r="CA196" i="250"/>
  <c r="I197" i="250"/>
  <c r="L197" i="250"/>
  <c r="Q197" i="250"/>
  <c r="R197" i="250"/>
  <c r="U197" i="250"/>
  <c r="X197" i="250"/>
  <c r="Y197" i="250"/>
  <c r="Z197" i="250"/>
  <c r="AC197" i="250"/>
  <c r="AF197" i="250"/>
  <c r="AI197" i="250"/>
  <c r="AJ197" i="250"/>
  <c r="AM197" i="250"/>
  <c r="AP197" i="250"/>
  <c r="AS197" i="250"/>
  <c r="AT197" i="250"/>
  <c r="AW197" i="250"/>
  <c r="AZ197" i="250"/>
  <c r="BC197" i="250"/>
  <c r="BD197" i="250"/>
  <c r="BE197" i="250"/>
  <c r="CA197" i="250"/>
  <c r="I198" i="250"/>
  <c r="L198" i="250"/>
  <c r="Q198" i="250"/>
  <c r="R198" i="250"/>
  <c r="U198" i="250"/>
  <c r="X198" i="250"/>
  <c r="Y198" i="250"/>
  <c r="Z198" i="250"/>
  <c r="AC198" i="250"/>
  <c r="AF198" i="250"/>
  <c r="AI198" i="250"/>
  <c r="AJ198" i="250"/>
  <c r="AM198" i="250"/>
  <c r="AP198" i="250"/>
  <c r="AS198" i="250"/>
  <c r="AT198" i="250"/>
  <c r="AW198" i="250"/>
  <c r="AZ198" i="250"/>
  <c r="BC198" i="250"/>
  <c r="BD198" i="250"/>
  <c r="BE198" i="250"/>
  <c r="CA198" i="250"/>
  <c r="I199" i="250"/>
  <c r="L199" i="250"/>
  <c r="Q199" i="250"/>
  <c r="R199" i="250"/>
  <c r="U199" i="250"/>
  <c r="X199" i="250"/>
  <c r="Y199" i="250"/>
  <c r="Z199" i="250"/>
  <c r="AC199" i="250"/>
  <c r="AF199" i="250"/>
  <c r="AI199" i="250"/>
  <c r="AJ199" i="250"/>
  <c r="AM199" i="250"/>
  <c r="AP199" i="250"/>
  <c r="AS199" i="250"/>
  <c r="AT199" i="250"/>
  <c r="AW199" i="250"/>
  <c r="AZ199" i="250"/>
  <c r="BC199" i="250"/>
  <c r="BD199" i="250"/>
  <c r="BE199" i="250"/>
  <c r="CA199" i="250"/>
  <c r="I200" i="250"/>
  <c r="L200" i="250"/>
  <c r="Q200" i="250"/>
  <c r="R200" i="250"/>
  <c r="U200" i="250"/>
  <c r="X200" i="250"/>
  <c r="Y200" i="250"/>
  <c r="Z200" i="250"/>
  <c r="AC200" i="250"/>
  <c r="AF200" i="250"/>
  <c r="AI200" i="250"/>
  <c r="AJ200" i="250"/>
  <c r="AM200" i="250"/>
  <c r="AP200" i="250"/>
  <c r="AS200" i="250"/>
  <c r="AT200" i="250"/>
  <c r="AW200" i="250"/>
  <c r="AZ200" i="250"/>
  <c r="BC200" i="250"/>
  <c r="BD200" i="250"/>
  <c r="BE200" i="250"/>
  <c r="CA200" i="250"/>
  <c r="I201" i="250"/>
  <c r="L201" i="250"/>
  <c r="Q201" i="250"/>
  <c r="R201" i="250"/>
  <c r="U201" i="250"/>
  <c r="X201" i="250"/>
  <c r="Y201" i="250"/>
  <c r="Z201" i="250"/>
  <c r="AC201" i="250"/>
  <c r="AF201" i="250"/>
  <c r="AI201" i="250"/>
  <c r="AJ201" i="250"/>
  <c r="AM201" i="250"/>
  <c r="AP201" i="250"/>
  <c r="AS201" i="250"/>
  <c r="AT201" i="250"/>
  <c r="AW201" i="250"/>
  <c r="AZ201" i="250"/>
  <c r="BC201" i="250"/>
  <c r="BD201" i="250"/>
  <c r="BE201" i="250"/>
  <c r="CA201" i="250"/>
  <c r="I202" i="250"/>
  <c r="L202" i="250"/>
  <c r="Q202" i="250"/>
  <c r="R202" i="250"/>
  <c r="U202" i="250"/>
  <c r="X202" i="250"/>
  <c r="Y202" i="250"/>
  <c r="Z202" i="250"/>
  <c r="AC202" i="250"/>
  <c r="AF202" i="250"/>
  <c r="AI202" i="250"/>
  <c r="AJ202" i="250"/>
  <c r="AM202" i="250"/>
  <c r="AP202" i="250"/>
  <c r="AS202" i="250"/>
  <c r="AT202" i="250"/>
  <c r="AW202" i="250"/>
  <c r="AZ202" i="250"/>
  <c r="BC202" i="250"/>
  <c r="BD202" i="250"/>
  <c r="BE202" i="250"/>
  <c r="CA202" i="250"/>
  <c r="I203" i="250"/>
  <c r="L203" i="250"/>
  <c r="Q203" i="250"/>
  <c r="R203" i="250"/>
  <c r="U203" i="250"/>
  <c r="X203" i="250"/>
  <c r="Y203" i="250"/>
  <c r="Z203" i="250"/>
  <c r="AC203" i="250"/>
  <c r="AF203" i="250"/>
  <c r="AI203" i="250"/>
  <c r="AJ203" i="250"/>
  <c r="AM203" i="250"/>
  <c r="AP203" i="250"/>
  <c r="AS203" i="250"/>
  <c r="AT203" i="250"/>
  <c r="AW203" i="250"/>
  <c r="AZ203" i="250"/>
  <c r="BC203" i="250"/>
  <c r="BD203" i="250"/>
  <c r="BE203" i="250"/>
  <c r="CA203" i="250"/>
  <c r="I204" i="250"/>
  <c r="L204" i="250"/>
  <c r="Q204" i="250"/>
  <c r="R204" i="250"/>
  <c r="U204" i="250"/>
  <c r="X204" i="250"/>
  <c r="Y204" i="250"/>
  <c r="Z204" i="250"/>
  <c r="AC204" i="250"/>
  <c r="AF204" i="250"/>
  <c r="AI204" i="250"/>
  <c r="AJ204" i="250"/>
  <c r="AM204" i="250"/>
  <c r="AP204" i="250"/>
  <c r="AS204" i="250"/>
  <c r="AT204" i="250"/>
  <c r="AW204" i="250"/>
  <c r="AZ204" i="250"/>
  <c r="BC204" i="250"/>
  <c r="BD204" i="250"/>
  <c r="BE204" i="250"/>
  <c r="CA204" i="250"/>
  <c r="I205" i="250"/>
  <c r="L205" i="250"/>
  <c r="Q205" i="250"/>
  <c r="R205" i="250"/>
  <c r="U205" i="250"/>
  <c r="X205" i="250"/>
  <c r="Y205" i="250"/>
  <c r="Z205" i="250"/>
  <c r="AC205" i="250"/>
  <c r="AF205" i="250"/>
  <c r="AI205" i="250"/>
  <c r="AJ205" i="250"/>
  <c r="AM205" i="250"/>
  <c r="AP205" i="250"/>
  <c r="AS205" i="250"/>
  <c r="AT205" i="250"/>
  <c r="AW205" i="250"/>
  <c r="AZ205" i="250"/>
  <c r="BC205" i="250"/>
  <c r="BD205" i="250"/>
  <c r="BE205" i="250"/>
  <c r="CA205" i="250"/>
  <c r="I206" i="250"/>
  <c r="L206" i="250"/>
  <c r="Q206" i="250"/>
  <c r="R206" i="250"/>
  <c r="U206" i="250"/>
  <c r="X206" i="250"/>
  <c r="Y206" i="250"/>
  <c r="Z206" i="250"/>
  <c r="AC206" i="250"/>
  <c r="AF206" i="250"/>
  <c r="AI206" i="250"/>
  <c r="AJ206" i="250"/>
  <c r="AM206" i="250"/>
  <c r="AP206" i="250"/>
  <c r="AS206" i="250"/>
  <c r="AT206" i="250"/>
  <c r="AW206" i="250"/>
  <c r="AZ206" i="250"/>
  <c r="BC206" i="250"/>
  <c r="BD206" i="250"/>
  <c r="BE206" i="250"/>
  <c r="CA206" i="250"/>
  <c r="I207" i="250"/>
  <c r="L207" i="250"/>
  <c r="Q207" i="250"/>
  <c r="R207" i="250"/>
  <c r="U207" i="250"/>
  <c r="X207" i="250"/>
  <c r="Y207" i="250"/>
  <c r="Z207" i="250"/>
  <c r="AC207" i="250"/>
  <c r="AF207" i="250"/>
  <c r="AI207" i="250"/>
  <c r="AJ207" i="250"/>
  <c r="AM207" i="250"/>
  <c r="AP207" i="250"/>
  <c r="AS207" i="250"/>
  <c r="AT207" i="250"/>
  <c r="AW207" i="250"/>
  <c r="AZ207" i="250"/>
  <c r="BC207" i="250"/>
  <c r="BD207" i="250"/>
  <c r="BE207" i="250"/>
  <c r="CA207" i="250"/>
  <c r="I208" i="250"/>
  <c r="L208" i="250"/>
  <c r="Q208" i="250"/>
  <c r="R208" i="250"/>
  <c r="U208" i="250"/>
  <c r="X208" i="250"/>
  <c r="Y208" i="250"/>
  <c r="Z208" i="250"/>
  <c r="AC208" i="250"/>
  <c r="AF208" i="250"/>
  <c r="AI208" i="250"/>
  <c r="AJ208" i="250"/>
  <c r="AM208" i="250"/>
  <c r="AP208" i="250"/>
  <c r="AS208" i="250"/>
  <c r="AT208" i="250"/>
  <c r="AW208" i="250"/>
  <c r="AZ208" i="250"/>
  <c r="BC208" i="250"/>
  <c r="BD208" i="250"/>
  <c r="BE208" i="250"/>
  <c r="CA208" i="250"/>
  <c r="I209" i="250"/>
  <c r="L209" i="250"/>
  <c r="Q209" i="250"/>
  <c r="R209" i="250"/>
  <c r="U209" i="250"/>
  <c r="X209" i="250"/>
  <c r="Y209" i="250"/>
  <c r="Z209" i="250"/>
  <c r="AC209" i="250"/>
  <c r="AF209" i="250"/>
  <c r="AI209" i="250"/>
  <c r="AJ209" i="250"/>
  <c r="AM209" i="250"/>
  <c r="AP209" i="250"/>
  <c r="AS209" i="250"/>
  <c r="AT209" i="250"/>
  <c r="AW209" i="250"/>
  <c r="AZ209" i="250"/>
  <c r="BC209" i="250"/>
  <c r="BD209" i="250"/>
  <c r="BE209" i="250"/>
  <c r="CA209" i="250"/>
  <c r="I210" i="250"/>
  <c r="L210" i="250"/>
  <c r="Q210" i="250"/>
  <c r="R210" i="250"/>
  <c r="U210" i="250"/>
  <c r="X210" i="250"/>
  <c r="Y210" i="250"/>
  <c r="Z210" i="250"/>
  <c r="AC210" i="250"/>
  <c r="AF210" i="250"/>
  <c r="AI210" i="250"/>
  <c r="AJ210" i="250"/>
  <c r="AM210" i="250"/>
  <c r="AP210" i="250"/>
  <c r="AS210" i="250"/>
  <c r="AT210" i="250"/>
  <c r="AW210" i="250"/>
  <c r="AZ210" i="250"/>
  <c r="BC210" i="250"/>
  <c r="BD210" i="250"/>
  <c r="BE210" i="250"/>
  <c r="CA210" i="250"/>
  <c r="I211" i="250"/>
  <c r="L211" i="250"/>
  <c r="Q211" i="250"/>
  <c r="R211" i="250"/>
  <c r="U211" i="250"/>
  <c r="X211" i="250"/>
  <c r="Y211" i="250"/>
  <c r="Z211" i="250"/>
  <c r="AC211" i="250"/>
  <c r="AF211" i="250"/>
  <c r="AI211" i="250"/>
  <c r="AJ211" i="250"/>
  <c r="AM211" i="250"/>
  <c r="AP211" i="250"/>
  <c r="AS211" i="250"/>
  <c r="AT211" i="250"/>
  <c r="AW211" i="250"/>
  <c r="AZ211" i="250"/>
  <c r="BC211" i="250"/>
  <c r="BD211" i="250"/>
  <c r="BE211" i="250"/>
  <c r="CA211" i="250"/>
  <c r="I212" i="250"/>
  <c r="L212" i="250"/>
  <c r="Q212" i="250"/>
  <c r="R212" i="250"/>
  <c r="U212" i="250"/>
  <c r="X212" i="250"/>
  <c r="Y212" i="250"/>
  <c r="Z212" i="250"/>
  <c r="AC212" i="250"/>
  <c r="AF212" i="250"/>
  <c r="AI212" i="250"/>
  <c r="AJ212" i="250"/>
  <c r="AM212" i="250"/>
  <c r="AP212" i="250"/>
  <c r="AS212" i="250"/>
  <c r="AT212" i="250"/>
  <c r="AW212" i="250"/>
  <c r="AZ212" i="250"/>
  <c r="BC212" i="250"/>
  <c r="BD212" i="250"/>
  <c r="BE212" i="250"/>
  <c r="CA212" i="250"/>
  <c r="I213" i="250"/>
  <c r="L213" i="250"/>
  <c r="Q213" i="250"/>
  <c r="R213" i="250"/>
  <c r="U213" i="250"/>
  <c r="X213" i="250"/>
  <c r="Y213" i="250"/>
  <c r="Z213" i="250"/>
  <c r="AC213" i="250"/>
  <c r="AF213" i="250"/>
  <c r="AI213" i="250"/>
  <c r="AJ213" i="250"/>
  <c r="AM213" i="250"/>
  <c r="AP213" i="250"/>
  <c r="AS213" i="250"/>
  <c r="AT213" i="250"/>
  <c r="AW213" i="250"/>
  <c r="AZ213" i="250"/>
  <c r="BC213" i="250"/>
  <c r="BD213" i="250"/>
  <c r="BE213" i="250"/>
  <c r="CA213" i="250"/>
  <c r="I214" i="250"/>
  <c r="L214" i="250"/>
  <c r="Q214" i="250"/>
  <c r="R214" i="250"/>
  <c r="U214" i="250"/>
  <c r="X214" i="250"/>
  <c r="Y214" i="250"/>
  <c r="Z214" i="250"/>
  <c r="AC214" i="250"/>
  <c r="AF214" i="250"/>
  <c r="AI214" i="250"/>
  <c r="AJ214" i="250"/>
  <c r="AM214" i="250"/>
  <c r="AP214" i="250"/>
  <c r="AS214" i="250"/>
  <c r="AT214" i="250"/>
  <c r="AW214" i="250"/>
  <c r="AZ214" i="250"/>
  <c r="BC214" i="250"/>
  <c r="BD214" i="250"/>
  <c r="BE214" i="250"/>
  <c r="CA214" i="250"/>
  <c r="I215" i="250"/>
  <c r="L215" i="250"/>
  <c r="Q215" i="250"/>
  <c r="R215" i="250"/>
  <c r="U215" i="250"/>
  <c r="X215" i="250"/>
  <c r="Y215" i="250"/>
  <c r="Z215" i="250"/>
  <c r="AC215" i="250"/>
  <c r="AF215" i="250"/>
  <c r="AI215" i="250"/>
  <c r="AJ215" i="250"/>
  <c r="AM215" i="250"/>
  <c r="AP215" i="250"/>
  <c r="AS215" i="250"/>
  <c r="AT215" i="250"/>
  <c r="AW215" i="250"/>
  <c r="AZ215" i="250"/>
  <c r="BC215" i="250"/>
  <c r="BD215" i="250"/>
  <c r="BE215" i="250"/>
  <c r="CA215" i="250"/>
  <c r="I216" i="250"/>
  <c r="L216" i="250"/>
  <c r="Q216" i="250"/>
  <c r="R216" i="250"/>
  <c r="U216" i="250"/>
  <c r="X216" i="250"/>
  <c r="Y216" i="250"/>
  <c r="Z216" i="250"/>
  <c r="AC216" i="250"/>
  <c r="AF216" i="250"/>
  <c r="AI216" i="250"/>
  <c r="AJ216" i="250"/>
  <c r="AM216" i="250"/>
  <c r="AP216" i="250"/>
  <c r="AS216" i="250"/>
  <c r="AT216" i="250"/>
  <c r="AW216" i="250"/>
  <c r="AZ216" i="250"/>
  <c r="BC216" i="250"/>
  <c r="BD216" i="250"/>
  <c r="BE216" i="250"/>
  <c r="CA216" i="250"/>
  <c r="I217" i="250"/>
  <c r="L217" i="250"/>
  <c r="Q217" i="250"/>
  <c r="R217" i="250"/>
  <c r="U217" i="250"/>
  <c r="X217" i="250"/>
  <c r="Y217" i="250"/>
  <c r="Z217" i="250"/>
  <c r="AC217" i="250"/>
  <c r="AF217" i="250"/>
  <c r="AI217" i="250"/>
  <c r="AJ217" i="250"/>
  <c r="AM217" i="250"/>
  <c r="AP217" i="250"/>
  <c r="AS217" i="250"/>
  <c r="AT217" i="250"/>
  <c r="AW217" i="250"/>
  <c r="AZ217" i="250"/>
  <c r="BC217" i="250"/>
  <c r="BD217" i="250"/>
  <c r="BE217" i="250"/>
  <c r="CA217" i="250"/>
  <c r="I218" i="250"/>
  <c r="L218" i="250"/>
  <c r="Q218" i="250"/>
  <c r="R218" i="250"/>
  <c r="U218" i="250"/>
  <c r="X218" i="250"/>
  <c r="Y218" i="250"/>
  <c r="Z218" i="250"/>
  <c r="AC218" i="250"/>
  <c r="AF218" i="250"/>
  <c r="AI218" i="250"/>
  <c r="AJ218" i="250"/>
  <c r="AM218" i="250"/>
  <c r="AP218" i="250"/>
  <c r="AS218" i="250"/>
  <c r="AT218" i="250"/>
  <c r="AW218" i="250"/>
  <c r="AZ218" i="250"/>
  <c r="BC218" i="250"/>
  <c r="BD218" i="250"/>
  <c r="BE218" i="250"/>
  <c r="CA218" i="250"/>
  <c r="I219" i="250"/>
  <c r="L219" i="250"/>
  <c r="Q219" i="250"/>
  <c r="R219" i="250"/>
  <c r="U219" i="250"/>
  <c r="X219" i="250"/>
  <c r="Y219" i="250"/>
  <c r="Z219" i="250"/>
  <c r="AC219" i="250"/>
  <c r="AF219" i="250"/>
  <c r="AI219" i="250"/>
  <c r="AJ219" i="250"/>
  <c r="AM219" i="250"/>
  <c r="AP219" i="250"/>
  <c r="AS219" i="250"/>
  <c r="AT219" i="250"/>
  <c r="AW219" i="250"/>
  <c r="AZ219" i="250"/>
  <c r="BC219" i="250"/>
  <c r="BD219" i="250"/>
  <c r="BE219" i="250"/>
  <c r="CA219" i="250"/>
  <c r="I220" i="250"/>
  <c r="L220" i="250"/>
  <c r="Q220" i="250"/>
  <c r="R220" i="250"/>
  <c r="U220" i="250"/>
  <c r="X220" i="250"/>
  <c r="Y220" i="250"/>
  <c r="Z220" i="250"/>
  <c r="AC220" i="250"/>
  <c r="AF220" i="250"/>
  <c r="AI220" i="250"/>
  <c r="AJ220" i="250"/>
  <c r="AM220" i="250"/>
  <c r="AP220" i="250"/>
  <c r="AS220" i="250"/>
  <c r="AT220" i="250"/>
  <c r="AW220" i="250"/>
  <c r="AZ220" i="250"/>
  <c r="BC220" i="250"/>
  <c r="BD220" i="250"/>
  <c r="BE220" i="250"/>
  <c r="CA220" i="250"/>
  <c r="I221" i="250"/>
  <c r="L221" i="250"/>
  <c r="Q221" i="250"/>
  <c r="R221" i="250"/>
  <c r="U221" i="250"/>
  <c r="X221" i="250"/>
  <c r="Y221" i="250"/>
  <c r="Z221" i="250"/>
  <c r="AC221" i="250"/>
  <c r="AF221" i="250"/>
  <c r="AI221" i="250"/>
  <c r="AJ221" i="250"/>
  <c r="AM221" i="250"/>
  <c r="AP221" i="250"/>
  <c r="AS221" i="250"/>
  <c r="AT221" i="250"/>
  <c r="AW221" i="250"/>
  <c r="AZ221" i="250"/>
  <c r="BC221" i="250"/>
  <c r="BD221" i="250"/>
  <c r="BE221" i="250"/>
  <c r="CA221" i="250"/>
  <c r="I222" i="250"/>
  <c r="L222" i="250"/>
  <c r="Q222" i="250"/>
  <c r="R222" i="250"/>
  <c r="U222" i="250"/>
  <c r="X222" i="250"/>
  <c r="Y222" i="250"/>
  <c r="Z222" i="250"/>
  <c r="AC222" i="250"/>
  <c r="AF222" i="250"/>
  <c r="AI222" i="250"/>
  <c r="AJ222" i="250"/>
  <c r="AM222" i="250"/>
  <c r="AP222" i="250"/>
  <c r="AS222" i="250"/>
  <c r="AT222" i="250"/>
  <c r="AW222" i="250"/>
  <c r="AZ222" i="250"/>
  <c r="BC222" i="250"/>
  <c r="BD222" i="250"/>
  <c r="BE222" i="250"/>
  <c r="CA222" i="250"/>
  <c r="I223" i="250"/>
  <c r="L223" i="250"/>
  <c r="Q223" i="250"/>
  <c r="R223" i="250"/>
  <c r="U223" i="250"/>
  <c r="X223" i="250"/>
  <c r="Y223" i="250"/>
  <c r="Z223" i="250"/>
  <c r="AC223" i="250"/>
  <c r="AF223" i="250"/>
  <c r="AI223" i="250"/>
  <c r="AJ223" i="250"/>
  <c r="AM223" i="250"/>
  <c r="AP223" i="250"/>
  <c r="AS223" i="250"/>
  <c r="AT223" i="250"/>
  <c r="AW223" i="250"/>
  <c r="AZ223" i="250"/>
  <c r="BC223" i="250"/>
  <c r="BD223" i="250"/>
  <c r="BE223" i="250"/>
  <c r="CA223" i="250"/>
  <c r="I224" i="250"/>
  <c r="L224" i="250"/>
  <c r="Q224" i="250"/>
  <c r="R224" i="250"/>
  <c r="U224" i="250"/>
  <c r="X224" i="250"/>
  <c r="Y224" i="250"/>
  <c r="Z224" i="250"/>
  <c r="AC224" i="250"/>
  <c r="AF224" i="250"/>
  <c r="AI224" i="250"/>
  <c r="AJ224" i="250"/>
  <c r="AM224" i="250"/>
  <c r="AP224" i="250"/>
  <c r="AS224" i="250"/>
  <c r="AT224" i="250"/>
  <c r="AW224" i="250"/>
  <c r="AZ224" i="250"/>
  <c r="BC224" i="250"/>
  <c r="BD224" i="250"/>
  <c r="BE224" i="250"/>
  <c r="CA224" i="250"/>
  <c r="I225" i="250"/>
  <c r="L225" i="250"/>
  <c r="Q225" i="250"/>
  <c r="R225" i="250"/>
  <c r="U225" i="250"/>
  <c r="X225" i="250"/>
  <c r="Y225" i="250"/>
  <c r="Z225" i="250"/>
  <c r="AC225" i="250"/>
  <c r="AF225" i="250"/>
  <c r="AI225" i="250"/>
  <c r="AJ225" i="250"/>
  <c r="AM225" i="250"/>
  <c r="AP225" i="250"/>
  <c r="AS225" i="250"/>
  <c r="AT225" i="250"/>
  <c r="AW225" i="250"/>
  <c r="AZ225" i="250"/>
  <c r="BC225" i="250"/>
  <c r="BD225" i="250"/>
  <c r="BE225" i="250"/>
  <c r="CA225" i="250"/>
  <c r="I226" i="250"/>
  <c r="L226" i="250"/>
  <c r="Q226" i="250"/>
  <c r="R226" i="250"/>
  <c r="U226" i="250"/>
  <c r="X226" i="250"/>
  <c r="Y226" i="250"/>
  <c r="Z226" i="250"/>
  <c r="AC226" i="250"/>
  <c r="AF226" i="250"/>
  <c r="AI226" i="250"/>
  <c r="AJ226" i="250"/>
  <c r="AM226" i="250"/>
  <c r="AP226" i="250"/>
  <c r="AS226" i="250"/>
  <c r="AT226" i="250"/>
  <c r="AW226" i="250"/>
  <c r="AZ226" i="250"/>
  <c r="BC226" i="250"/>
  <c r="BD226" i="250"/>
  <c r="BE226" i="250"/>
  <c r="CA226" i="250"/>
  <c r="I227" i="250"/>
  <c r="L227" i="250"/>
  <c r="Q227" i="250"/>
  <c r="R227" i="250"/>
  <c r="U227" i="250"/>
  <c r="X227" i="250"/>
  <c r="Y227" i="250"/>
  <c r="Z227" i="250"/>
  <c r="AC227" i="250"/>
  <c r="AF227" i="250"/>
  <c r="AI227" i="250"/>
  <c r="AJ227" i="250"/>
  <c r="AM227" i="250"/>
  <c r="AP227" i="250"/>
  <c r="AS227" i="250"/>
  <c r="AT227" i="250"/>
  <c r="AW227" i="250"/>
  <c r="AZ227" i="250"/>
  <c r="BC227" i="250"/>
  <c r="BD227" i="250"/>
  <c r="BE227" i="250"/>
  <c r="CA227" i="250"/>
  <c r="I228" i="250"/>
  <c r="L228" i="250"/>
  <c r="Q228" i="250"/>
  <c r="R228" i="250"/>
  <c r="U228" i="250"/>
  <c r="X228" i="250"/>
  <c r="Y228" i="250"/>
  <c r="Z228" i="250"/>
  <c r="AC228" i="250"/>
  <c r="AF228" i="250"/>
  <c r="AI228" i="250"/>
  <c r="AJ228" i="250"/>
  <c r="AM228" i="250"/>
  <c r="AP228" i="250"/>
  <c r="AS228" i="250"/>
  <c r="AT228" i="250"/>
  <c r="AW228" i="250"/>
  <c r="AZ228" i="250"/>
  <c r="BC228" i="250"/>
  <c r="BD228" i="250"/>
  <c r="BE228" i="250"/>
  <c r="CA228" i="250"/>
  <c r="I229" i="250"/>
  <c r="L229" i="250"/>
  <c r="Q229" i="250"/>
  <c r="R229" i="250"/>
  <c r="U229" i="250"/>
  <c r="X229" i="250"/>
  <c r="Y229" i="250"/>
  <c r="Z229" i="250"/>
  <c r="AC229" i="250"/>
  <c r="AF229" i="250"/>
  <c r="AI229" i="250"/>
  <c r="AJ229" i="250"/>
  <c r="AM229" i="250"/>
  <c r="AP229" i="250"/>
  <c r="AS229" i="250"/>
  <c r="AT229" i="250"/>
  <c r="AW229" i="250"/>
  <c r="AZ229" i="250"/>
  <c r="BC229" i="250"/>
  <c r="BD229" i="250"/>
  <c r="BE229" i="250"/>
  <c r="CA229" i="250"/>
  <c r="I230" i="250"/>
  <c r="L230" i="250"/>
  <c r="Q230" i="250"/>
  <c r="R230" i="250"/>
  <c r="U230" i="250"/>
  <c r="X230" i="250"/>
  <c r="Y230" i="250"/>
  <c r="Z230" i="250"/>
  <c r="AC230" i="250"/>
  <c r="AF230" i="250"/>
  <c r="AI230" i="250"/>
  <c r="AJ230" i="250"/>
  <c r="AM230" i="250"/>
  <c r="AP230" i="250"/>
  <c r="AS230" i="250"/>
  <c r="AT230" i="250"/>
  <c r="AW230" i="250"/>
  <c r="AZ230" i="250"/>
  <c r="BC230" i="250"/>
  <c r="BD230" i="250"/>
  <c r="BE230" i="250"/>
  <c r="CA230" i="250"/>
  <c r="I231" i="250"/>
  <c r="L231" i="250"/>
  <c r="Q231" i="250"/>
  <c r="R231" i="250"/>
  <c r="U231" i="250"/>
  <c r="X231" i="250"/>
  <c r="Y231" i="250"/>
  <c r="Z231" i="250"/>
  <c r="AC231" i="250"/>
  <c r="AF231" i="250"/>
  <c r="AI231" i="250"/>
  <c r="AJ231" i="250"/>
  <c r="AM231" i="250"/>
  <c r="AP231" i="250"/>
  <c r="AS231" i="250"/>
  <c r="AT231" i="250"/>
  <c r="AW231" i="250"/>
  <c r="AZ231" i="250"/>
  <c r="BC231" i="250"/>
  <c r="BD231" i="250"/>
  <c r="BE231" i="250"/>
  <c r="CA231" i="250"/>
  <c r="I232" i="250"/>
  <c r="L232" i="250"/>
  <c r="Q232" i="250"/>
  <c r="R232" i="250"/>
  <c r="U232" i="250"/>
  <c r="X232" i="250"/>
  <c r="Y232" i="250"/>
  <c r="Z232" i="250"/>
  <c r="AC232" i="250"/>
  <c r="AF232" i="250"/>
  <c r="AI232" i="250"/>
  <c r="AJ232" i="250"/>
  <c r="AM232" i="250"/>
  <c r="AP232" i="250"/>
  <c r="AS232" i="250"/>
  <c r="AT232" i="250"/>
  <c r="AW232" i="250"/>
  <c r="AZ232" i="250"/>
  <c r="BC232" i="250"/>
  <c r="BD232" i="250"/>
  <c r="BE232" i="250"/>
  <c r="CA232" i="250"/>
  <c r="I233" i="250"/>
  <c r="L233" i="250"/>
  <c r="Q233" i="250"/>
  <c r="R233" i="250"/>
  <c r="U233" i="250"/>
  <c r="X233" i="250"/>
  <c r="Y233" i="250"/>
  <c r="Z233" i="250"/>
  <c r="AC233" i="250"/>
  <c r="AF233" i="250"/>
  <c r="AI233" i="250"/>
  <c r="AJ233" i="250"/>
  <c r="AM233" i="250"/>
  <c r="AP233" i="250"/>
  <c r="AS233" i="250"/>
  <c r="AT233" i="250"/>
  <c r="AW233" i="250"/>
  <c r="AZ233" i="250"/>
  <c r="BC233" i="250"/>
  <c r="BD233" i="250"/>
  <c r="BE233" i="250"/>
  <c r="CA233" i="250"/>
  <c r="I234" i="250"/>
  <c r="L234" i="250"/>
  <c r="Q234" i="250"/>
  <c r="R234" i="250"/>
  <c r="U234" i="250"/>
  <c r="X234" i="250"/>
  <c r="Y234" i="250"/>
  <c r="Z234" i="250"/>
  <c r="AC234" i="250"/>
  <c r="AF234" i="250"/>
  <c r="AI234" i="250"/>
  <c r="AJ234" i="250"/>
  <c r="AM234" i="250"/>
  <c r="AP234" i="250"/>
  <c r="AS234" i="250"/>
  <c r="AT234" i="250"/>
  <c r="AW234" i="250"/>
  <c r="AZ234" i="250"/>
  <c r="BC234" i="250"/>
  <c r="BD234" i="250"/>
  <c r="BE234" i="250"/>
  <c r="CA234" i="250"/>
  <c r="I235" i="250"/>
  <c r="L235" i="250"/>
  <c r="Q235" i="250"/>
  <c r="R235" i="250"/>
  <c r="U235" i="250"/>
  <c r="X235" i="250"/>
  <c r="Y235" i="250"/>
  <c r="Z235" i="250"/>
  <c r="AC235" i="250"/>
  <c r="AF235" i="250"/>
  <c r="AI235" i="250"/>
  <c r="AJ235" i="250"/>
  <c r="AM235" i="250"/>
  <c r="AP235" i="250"/>
  <c r="AS235" i="250"/>
  <c r="AT235" i="250"/>
  <c r="AW235" i="250"/>
  <c r="AZ235" i="250"/>
  <c r="BC235" i="250"/>
  <c r="BD235" i="250"/>
  <c r="BE235" i="250"/>
  <c r="CA235" i="250"/>
  <c r="I236" i="250"/>
  <c r="L236" i="250"/>
  <c r="Q236" i="250"/>
  <c r="R236" i="250"/>
  <c r="U236" i="250"/>
  <c r="X236" i="250"/>
  <c r="Y236" i="250"/>
  <c r="Z236" i="250"/>
  <c r="AC236" i="250"/>
  <c r="AF236" i="250"/>
  <c r="AI236" i="250"/>
  <c r="AJ236" i="250"/>
  <c r="AM236" i="250"/>
  <c r="AP236" i="250"/>
  <c r="AS236" i="250"/>
  <c r="AT236" i="250"/>
  <c r="AW236" i="250"/>
  <c r="AZ236" i="250"/>
  <c r="BC236" i="250"/>
  <c r="BD236" i="250"/>
  <c r="BE236" i="250"/>
  <c r="CA236" i="250"/>
  <c r="I237" i="250"/>
  <c r="L237" i="250"/>
  <c r="Q237" i="250"/>
  <c r="R237" i="250"/>
  <c r="U237" i="250"/>
  <c r="X237" i="250"/>
  <c r="Y237" i="250"/>
  <c r="Z237" i="250"/>
  <c r="AC237" i="250"/>
  <c r="AF237" i="250"/>
  <c r="AI237" i="250"/>
  <c r="AJ237" i="250"/>
  <c r="AM237" i="250"/>
  <c r="AP237" i="250"/>
  <c r="AS237" i="250"/>
  <c r="AT237" i="250"/>
  <c r="AW237" i="250"/>
  <c r="AZ237" i="250"/>
  <c r="BC237" i="250"/>
  <c r="BD237" i="250"/>
  <c r="BE237" i="250"/>
  <c r="CA237" i="250"/>
  <c r="I238" i="250"/>
  <c r="L238" i="250"/>
  <c r="Q238" i="250"/>
  <c r="R238" i="250"/>
  <c r="U238" i="250"/>
  <c r="X238" i="250"/>
  <c r="Y238" i="250"/>
  <c r="Z238" i="250"/>
  <c r="AC238" i="250"/>
  <c r="AF238" i="250"/>
  <c r="AI238" i="250"/>
  <c r="AJ238" i="250"/>
  <c r="AM238" i="250"/>
  <c r="AP238" i="250"/>
  <c r="AS238" i="250"/>
  <c r="AT238" i="250"/>
  <c r="AW238" i="250"/>
  <c r="AZ238" i="250"/>
  <c r="BC238" i="250"/>
  <c r="BD238" i="250"/>
  <c r="BE238" i="250"/>
  <c r="CA238" i="250"/>
  <c r="I239" i="250"/>
  <c r="L239" i="250"/>
  <c r="Q239" i="250"/>
  <c r="R239" i="250"/>
  <c r="U239" i="250"/>
  <c r="X239" i="250"/>
  <c r="Y239" i="250"/>
  <c r="Z239" i="250"/>
  <c r="AC239" i="250"/>
  <c r="AF239" i="250"/>
  <c r="AI239" i="250"/>
  <c r="AJ239" i="250"/>
  <c r="AM239" i="250"/>
  <c r="AP239" i="250"/>
  <c r="AS239" i="250"/>
  <c r="AT239" i="250"/>
  <c r="AW239" i="250"/>
  <c r="AZ239" i="250"/>
  <c r="BC239" i="250"/>
  <c r="BD239" i="250"/>
  <c r="BE239" i="250"/>
  <c r="CA239" i="250"/>
  <c r="I240" i="250"/>
  <c r="L240" i="250"/>
  <c r="Q240" i="250"/>
  <c r="R240" i="250"/>
  <c r="U240" i="250"/>
  <c r="X240" i="250"/>
  <c r="Y240" i="250"/>
  <c r="Z240" i="250"/>
  <c r="AC240" i="250"/>
  <c r="AF240" i="250"/>
  <c r="AI240" i="250"/>
  <c r="AJ240" i="250"/>
  <c r="AM240" i="250"/>
  <c r="AP240" i="250"/>
  <c r="AS240" i="250"/>
  <c r="AT240" i="250"/>
  <c r="AW240" i="250"/>
  <c r="AZ240" i="250"/>
  <c r="BC240" i="250"/>
  <c r="BD240" i="250"/>
  <c r="BE240" i="250"/>
  <c r="CA240" i="250"/>
  <c r="I241" i="250"/>
  <c r="L241" i="250"/>
  <c r="Q241" i="250"/>
  <c r="R241" i="250"/>
  <c r="U241" i="250"/>
  <c r="X241" i="250"/>
  <c r="Y241" i="250"/>
  <c r="Z241" i="250"/>
  <c r="AC241" i="250"/>
  <c r="AF241" i="250"/>
  <c r="AI241" i="250"/>
  <c r="AJ241" i="250"/>
  <c r="AM241" i="250"/>
  <c r="AP241" i="250"/>
  <c r="AS241" i="250"/>
  <c r="AT241" i="250"/>
  <c r="AW241" i="250"/>
  <c r="AZ241" i="250"/>
  <c r="BC241" i="250"/>
  <c r="BD241" i="250"/>
  <c r="BE241" i="250"/>
  <c r="CA241" i="250"/>
  <c r="I242" i="250"/>
  <c r="L242" i="250"/>
  <c r="Q242" i="250"/>
  <c r="R242" i="250"/>
  <c r="U242" i="250"/>
  <c r="X242" i="250"/>
  <c r="Y242" i="250"/>
  <c r="Z242" i="250"/>
  <c r="AC242" i="250"/>
  <c r="AF242" i="250"/>
  <c r="AI242" i="250"/>
  <c r="AJ242" i="250"/>
  <c r="AM242" i="250"/>
  <c r="AP242" i="250"/>
  <c r="AS242" i="250"/>
  <c r="AT242" i="250"/>
  <c r="AW242" i="250"/>
  <c r="AZ242" i="250"/>
  <c r="BC242" i="250"/>
  <c r="BD242" i="250"/>
  <c r="BE242" i="250"/>
  <c r="CA242" i="250"/>
  <c r="I243" i="250"/>
  <c r="L243" i="250"/>
  <c r="Q243" i="250"/>
  <c r="R243" i="250"/>
  <c r="U243" i="250"/>
  <c r="X243" i="250"/>
  <c r="Y243" i="250"/>
  <c r="Z243" i="250"/>
  <c r="AC243" i="250"/>
  <c r="AF243" i="250"/>
  <c r="AI243" i="250"/>
  <c r="AJ243" i="250"/>
  <c r="AM243" i="250"/>
  <c r="AP243" i="250"/>
  <c r="AS243" i="250"/>
  <c r="AT243" i="250"/>
  <c r="AW243" i="250"/>
  <c r="AZ243" i="250"/>
  <c r="BC243" i="250"/>
  <c r="BD243" i="250"/>
  <c r="BE243" i="250"/>
  <c r="CA243" i="250"/>
  <c r="I244" i="250"/>
  <c r="L244" i="250"/>
  <c r="Q244" i="250"/>
  <c r="R244" i="250"/>
  <c r="U244" i="250"/>
  <c r="X244" i="250"/>
  <c r="Y244" i="250"/>
  <c r="Z244" i="250"/>
  <c r="AC244" i="250"/>
  <c r="AF244" i="250"/>
  <c r="AI244" i="250"/>
  <c r="AJ244" i="250"/>
  <c r="AM244" i="250"/>
  <c r="AP244" i="250"/>
  <c r="AS244" i="250"/>
  <c r="AT244" i="250"/>
  <c r="AW244" i="250"/>
  <c r="AZ244" i="250"/>
  <c r="BC244" i="250"/>
  <c r="BD244" i="250"/>
  <c r="BE244" i="250"/>
  <c r="CA244" i="250"/>
  <c r="I245" i="250"/>
  <c r="L245" i="250"/>
  <c r="Q245" i="250"/>
  <c r="R245" i="250"/>
  <c r="U245" i="250"/>
  <c r="X245" i="250"/>
  <c r="Y245" i="250"/>
  <c r="Z245" i="250"/>
  <c r="AC245" i="250"/>
  <c r="AF245" i="250"/>
  <c r="AI245" i="250"/>
  <c r="AJ245" i="250"/>
  <c r="AM245" i="250"/>
  <c r="AP245" i="250"/>
  <c r="AS245" i="250"/>
  <c r="AT245" i="250"/>
  <c r="AW245" i="250"/>
  <c r="AZ245" i="250"/>
  <c r="BC245" i="250"/>
  <c r="BD245" i="250"/>
  <c r="BE245" i="250"/>
  <c r="CA245" i="250"/>
  <c r="I246" i="250"/>
  <c r="L246" i="250"/>
  <c r="Q246" i="250"/>
  <c r="R246" i="250"/>
  <c r="U246" i="250"/>
  <c r="X246" i="250"/>
  <c r="Y246" i="250"/>
  <c r="Z246" i="250"/>
  <c r="AC246" i="250"/>
  <c r="AF246" i="250"/>
  <c r="AI246" i="250"/>
  <c r="AJ246" i="250"/>
  <c r="AM246" i="250"/>
  <c r="AP246" i="250"/>
  <c r="AS246" i="250"/>
  <c r="AT246" i="250"/>
  <c r="AW246" i="250"/>
  <c r="AZ246" i="250"/>
  <c r="BC246" i="250"/>
  <c r="BD246" i="250"/>
  <c r="BE246" i="250"/>
  <c r="CA246" i="250"/>
  <c r="I247" i="250"/>
  <c r="L247" i="250"/>
  <c r="Q247" i="250"/>
  <c r="R247" i="250"/>
  <c r="U247" i="250"/>
  <c r="X247" i="250"/>
  <c r="Y247" i="250"/>
  <c r="Z247" i="250"/>
  <c r="AC247" i="250"/>
  <c r="AF247" i="250"/>
  <c r="AI247" i="250"/>
  <c r="AJ247" i="250"/>
  <c r="AM247" i="250"/>
  <c r="AP247" i="250"/>
  <c r="AS247" i="250"/>
  <c r="AT247" i="250"/>
  <c r="AW247" i="250"/>
  <c r="AZ247" i="250"/>
  <c r="BC247" i="250"/>
  <c r="BD247" i="250"/>
  <c r="BE247" i="250"/>
  <c r="CA247" i="250"/>
  <c r="I248" i="250"/>
  <c r="L248" i="250"/>
  <c r="Q248" i="250"/>
  <c r="R248" i="250"/>
  <c r="U248" i="250"/>
  <c r="X248" i="250"/>
  <c r="Y248" i="250"/>
  <c r="Z248" i="250"/>
  <c r="AC248" i="250"/>
  <c r="AF248" i="250"/>
  <c r="AI248" i="250"/>
  <c r="AJ248" i="250"/>
  <c r="AM248" i="250"/>
  <c r="AP248" i="250"/>
  <c r="AS248" i="250"/>
  <c r="AT248" i="250"/>
  <c r="AW248" i="250"/>
  <c r="AZ248" i="250"/>
  <c r="BC248" i="250"/>
  <c r="BD248" i="250"/>
  <c r="BE248" i="250"/>
  <c r="CA248" i="250"/>
  <c r="I249" i="250"/>
  <c r="L249" i="250"/>
  <c r="Q249" i="250"/>
  <c r="R249" i="250"/>
  <c r="U249" i="250"/>
  <c r="X249" i="250"/>
  <c r="Y249" i="250"/>
  <c r="Z249" i="250"/>
  <c r="AC249" i="250"/>
  <c r="AF249" i="250"/>
  <c r="AI249" i="250"/>
  <c r="AJ249" i="250"/>
  <c r="AM249" i="250"/>
  <c r="AP249" i="250"/>
  <c r="AS249" i="250"/>
  <c r="AT249" i="250"/>
  <c r="AW249" i="250"/>
  <c r="AZ249" i="250"/>
  <c r="BC249" i="250"/>
  <c r="BD249" i="250"/>
  <c r="BE249" i="250"/>
  <c r="CA249" i="250"/>
  <c r="I250" i="250"/>
  <c r="L250" i="250"/>
  <c r="Q250" i="250"/>
  <c r="R250" i="250"/>
  <c r="U250" i="250"/>
  <c r="X250" i="250"/>
  <c r="Y250" i="250"/>
  <c r="Z250" i="250"/>
  <c r="AC250" i="250"/>
  <c r="AF250" i="250"/>
  <c r="AI250" i="250"/>
  <c r="AJ250" i="250"/>
  <c r="AM250" i="250"/>
  <c r="AP250" i="250"/>
  <c r="AS250" i="250"/>
  <c r="AT250" i="250"/>
  <c r="AW250" i="250"/>
  <c r="AZ250" i="250"/>
  <c r="BC250" i="250"/>
  <c r="BD250" i="250"/>
  <c r="BE250" i="250"/>
  <c r="CA250" i="250"/>
  <c r="I251" i="250"/>
  <c r="L251" i="250"/>
  <c r="Q251" i="250"/>
  <c r="R251" i="250"/>
  <c r="U251" i="250"/>
  <c r="X251" i="250"/>
  <c r="Y251" i="250"/>
  <c r="Z251" i="250"/>
  <c r="AC251" i="250"/>
  <c r="AF251" i="250"/>
  <c r="AI251" i="250"/>
  <c r="AJ251" i="250"/>
  <c r="AM251" i="250"/>
  <c r="AP251" i="250"/>
  <c r="AS251" i="250"/>
  <c r="AT251" i="250"/>
  <c r="AW251" i="250"/>
  <c r="AZ251" i="250"/>
  <c r="BC251" i="250"/>
  <c r="BD251" i="250"/>
  <c r="BE251" i="250"/>
  <c r="CA251" i="250"/>
  <c r="I252" i="250"/>
  <c r="L252" i="250"/>
  <c r="Q252" i="250"/>
  <c r="R252" i="250"/>
  <c r="U252" i="250"/>
  <c r="X252" i="250"/>
  <c r="Y252" i="250"/>
  <c r="Z252" i="250"/>
  <c r="AC252" i="250"/>
  <c r="AF252" i="250"/>
  <c r="AI252" i="250"/>
  <c r="AJ252" i="250"/>
  <c r="AM252" i="250"/>
  <c r="AP252" i="250"/>
  <c r="AS252" i="250"/>
  <c r="AT252" i="250"/>
  <c r="AW252" i="250"/>
  <c r="AZ252" i="250"/>
  <c r="BC252" i="250"/>
  <c r="BD252" i="250"/>
  <c r="BE252" i="250"/>
  <c r="CA252" i="250"/>
  <c r="I253" i="250"/>
  <c r="L253" i="250"/>
  <c r="Q253" i="250"/>
  <c r="R253" i="250"/>
  <c r="U253" i="250"/>
  <c r="X253" i="250"/>
  <c r="Y253" i="250"/>
  <c r="Z253" i="250"/>
  <c r="AC253" i="250"/>
  <c r="AF253" i="250"/>
  <c r="AI253" i="250"/>
  <c r="AJ253" i="250"/>
  <c r="AM253" i="250"/>
  <c r="AP253" i="250"/>
  <c r="AS253" i="250"/>
  <c r="AT253" i="250"/>
  <c r="AW253" i="250"/>
  <c r="AZ253" i="250"/>
  <c r="BC253" i="250"/>
  <c r="BD253" i="250"/>
  <c r="BE253" i="250"/>
  <c r="CA253" i="250"/>
  <c r="I254" i="250"/>
  <c r="L254" i="250"/>
  <c r="Q254" i="250"/>
  <c r="R254" i="250"/>
  <c r="U254" i="250"/>
  <c r="X254" i="250"/>
  <c r="Y254" i="250"/>
  <c r="Z254" i="250"/>
  <c r="AC254" i="250"/>
  <c r="AF254" i="250"/>
  <c r="AI254" i="250"/>
  <c r="AJ254" i="250"/>
  <c r="AM254" i="250"/>
  <c r="AP254" i="250"/>
  <c r="AS254" i="250"/>
  <c r="AT254" i="250"/>
  <c r="AW254" i="250"/>
  <c r="AZ254" i="250"/>
  <c r="BC254" i="250"/>
  <c r="BD254" i="250"/>
  <c r="BE254" i="250"/>
  <c r="CA254" i="250"/>
  <c r="I255" i="250"/>
  <c r="L255" i="250"/>
  <c r="Q255" i="250"/>
  <c r="R255" i="250"/>
  <c r="U255" i="250"/>
  <c r="X255" i="250"/>
  <c r="Y255" i="250"/>
  <c r="Z255" i="250"/>
  <c r="AC255" i="250"/>
  <c r="AF255" i="250"/>
  <c r="AI255" i="250"/>
  <c r="AJ255" i="250"/>
  <c r="AM255" i="250"/>
  <c r="AP255" i="250"/>
  <c r="AS255" i="250"/>
  <c r="AT255" i="250"/>
  <c r="AW255" i="250"/>
  <c r="AZ255" i="250"/>
  <c r="BC255" i="250"/>
  <c r="BD255" i="250"/>
  <c r="BE255" i="250"/>
  <c r="CA255" i="250"/>
  <c r="I256" i="250"/>
  <c r="L256" i="250"/>
  <c r="Q256" i="250"/>
  <c r="R256" i="250"/>
  <c r="U256" i="250"/>
  <c r="X256" i="250"/>
  <c r="Y256" i="250"/>
  <c r="Z256" i="250"/>
  <c r="AC256" i="250"/>
  <c r="AF256" i="250"/>
  <c r="AI256" i="250"/>
  <c r="AJ256" i="250"/>
  <c r="AM256" i="250"/>
  <c r="AP256" i="250"/>
  <c r="AS256" i="250"/>
  <c r="AT256" i="250"/>
  <c r="AW256" i="250"/>
  <c r="AZ256" i="250"/>
  <c r="BC256" i="250"/>
  <c r="BD256" i="250"/>
  <c r="BE256" i="250"/>
  <c r="CA256" i="250"/>
  <c r="I257" i="250"/>
  <c r="L257" i="250"/>
  <c r="Q257" i="250"/>
  <c r="R257" i="250"/>
  <c r="U257" i="250"/>
  <c r="X257" i="250"/>
  <c r="Y257" i="250"/>
  <c r="Z257" i="250"/>
  <c r="AC257" i="250"/>
  <c r="AF257" i="250"/>
  <c r="AI257" i="250"/>
  <c r="AJ257" i="250"/>
  <c r="AM257" i="250"/>
  <c r="AP257" i="250"/>
  <c r="AS257" i="250"/>
  <c r="AT257" i="250"/>
  <c r="AW257" i="250"/>
  <c r="AZ257" i="250"/>
  <c r="BC257" i="250"/>
  <c r="BD257" i="250"/>
  <c r="BE257" i="250"/>
  <c r="CA257" i="250"/>
  <c r="I258" i="250"/>
  <c r="L258" i="250"/>
  <c r="Q258" i="250"/>
  <c r="R258" i="250"/>
  <c r="U258" i="250"/>
  <c r="X258" i="250"/>
  <c r="Y258" i="250"/>
  <c r="Z258" i="250"/>
  <c r="AC258" i="250"/>
  <c r="AF258" i="250"/>
  <c r="AI258" i="250"/>
  <c r="AJ258" i="250"/>
  <c r="AM258" i="250"/>
  <c r="AP258" i="250"/>
  <c r="AS258" i="250"/>
  <c r="AT258" i="250"/>
  <c r="AW258" i="250"/>
  <c r="AZ258" i="250"/>
  <c r="BC258" i="250"/>
  <c r="BD258" i="250"/>
  <c r="BE258" i="250"/>
  <c r="CA258" i="250"/>
  <c r="I259" i="250"/>
  <c r="L259" i="250"/>
  <c r="Q259" i="250"/>
  <c r="R259" i="250"/>
  <c r="U259" i="250"/>
  <c r="X259" i="250"/>
  <c r="Y259" i="250"/>
  <c r="Z259" i="250"/>
  <c r="AC259" i="250"/>
  <c r="AF259" i="250"/>
  <c r="AI259" i="250"/>
  <c r="AJ259" i="250"/>
  <c r="AM259" i="250"/>
  <c r="AP259" i="250"/>
  <c r="AS259" i="250"/>
  <c r="AT259" i="250"/>
  <c r="AW259" i="250"/>
  <c r="AZ259" i="250"/>
  <c r="BC259" i="250"/>
  <c r="BD259" i="250"/>
  <c r="BE259" i="250"/>
  <c r="CA259" i="250"/>
  <c r="I260" i="250"/>
  <c r="L260" i="250"/>
  <c r="Q260" i="250"/>
  <c r="R260" i="250"/>
  <c r="U260" i="250"/>
  <c r="X260" i="250"/>
  <c r="Y260" i="250"/>
  <c r="Z260" i="250"/>
  <c r="AC260" i="250"/>
  <c r="AF260" i="250"/>
  <c r="AI260" i="250"/>
  <c r="AJ260" i="250"/>
  <c r="AM260" i="250"/>
  <c r="AP260" i="250"/>
  <c r="AS260" i="250"/>
  <c r="AT260" i="250"/>
  <c r="AW260" i="250"/>
  <c r="AZ260" i="250"/>
  <c r="BC260" i="250"/>
  <c r="BD260" i="250"/>
  <c r="BE260" i="250"/>
  <c r="CA260" i="250"/>
  <c r="I261" i="250"/>
  <c r="L261" i="250"/>
  <c r="Q261" i="250"/>
  <c r="R261" i="250"/>
  <c r="U261" i="250"/>
  <c r="X261" i="250"/>
  <c r="Y261" i="250"/>
  <c r="Z261" i="250"/>
  <c r="AC261" i="250"/>
  <c r="AF261" i="250"/>
  <c r="AI261" i="250"/>
  <c r="AJ261" i="250"/>
  <c r="AM261" i="250"/>
  <c r="AP261" i="250"/>
  <c r="AS261" i="250"/>
  <c r="AT261" i="250"/>
  <c r="AW261" i="250"/>
  <c r="AZ261" i="250"/>
  <c r="BC261" i="250"/>
  <c r="BD261" i="250"/>
  <c r="BE261" i="250"/>
  <c r="CA261" i="250"/>
  <c r="I262" i="250"/>
  <c r="L262" i="250"/>
  <c r="Q262" i="250"/>
  <c r="R262" i="250"/>
  <c r="U262" i="250"/>
  <c r="X262" i="250"/>
  <c r="Y262" i="250"/>
  <c r="Z262" i="250"/>
  <c r="AC262" i="250"/>
  <c r="AF262" i="250"/>
  <c r="AI262" i="250"/>
  <c r="AJ262" i="250"/>
  <c r="AM262" i="250"/>
  <c r="AP262" i="250"/>
  <c r="AS262" i="250"/>
  <c r="AT262" i="250"/>
  <c r="AW262" i="250"/>
  <c r="AZ262" i="250"/>
  <c r="BC262" i="250"/>
  <c r="BD262" i="250"/>
  <c r="BE262" i="250"/>
  <c r="CA262" i="250"/>
  <c r="I263" i="250"/>
  <c r="L263" i="250"/>
  <c r="Q263" i="250"/>
  <c r="R263" i="250"/>
  <c r="U263" i="250"/>
  <c r="X263" i="250"/>
  <c r="Y263" i="250"/>
  <c r="Z263" i="250"/>
  <c r="AC263" i="250"/>
  <c r="AF263" i="250"/>
  <c r="AI263" i="250"/>
  <c r="AJ263" i="250"/>
  <c r="AM263" i="250"/>
  <c r="AP263" i="250"/>
  <c r="AS263" i="250"/>
  <c r="AT263" i="250"/>
  <c r="AW263" i="250"/>
  <c r="AZ263" i="250"/>
  <c r="BC263" i="250"/>
  <c r="BD263" i="250"/>
  <c r="BE263" i="250"/>
  <c r="CA263" i="250"/>
  <c r="I264" i="250"/>
  <c r="L264" i="250"/>
  <c r="Q264" i="250"/>
  <c r="R264" i="250"/>
  <c r="U264" i="250"/>
  <c r="X264" i="250"/>
  <c r="Y264" i="250"/>
  <c r="Z264" i="250"/>
  <c r="AC264" i="250"/>
  <c r="AF264" i="250"/>
  <c r="AI264" i="250"/>
  <c r="AJ264" i="250"/>
  <c r="AM264" i="250"/>
  <c r="AP264" i="250"/>
  <c r="AS264" i="250"/>
  <c r="AT264" i="250"/>
  <c r="AW264" i="250"/>
  <c r="AZ264" i="250"/>
  <c r="BC264" i="250"/>
  <c r="BD264" i="250"/>
  <c r="BE264" i="250"/>
  <c r="CA264" i="250"/>
  <c r="I265" i="250"/>
  <c r="L265" i="250"/>
  <c r="Q265" i="250"/>
  <c r="R265" i="250"/>
  <c r="U265" i="250"/>
  <c r="X265" i="250"/>
  <c r="Y265" i="250"/>
  <c r="Z265" i="250"/>
  <c r="AC265" i="250"/>
  <c r="AF265" i="250"/>
  <c r="AI265" i="250"/>
  <c r="AJ265" i="250"/>
  <c r="AM265" i="250"/>
  <c r="AP265" i="250"/>
  <c r="AS265" i="250"/>
  <c r="AT265" i="250"/>
  <c r="AW265" i="250"/>
  <c r="AZ265" i="250"/>
  <c r="BC265" i="250"/>
  <c r="BD265" i="250"/>
  <c r="BE265" i="250"/>
  <c r="CA265" i="250"/>
  <c r="I266" i="250"/>
  <c r="L266" i="250"/>
  <c r="Q266" i="250"/>
  <c r="R266" i="250"/>
  <c r="U266" i="250"/>
  <c r="X266" i="250"/>
  <c r="Y266" i="250"/>
  <c r="Z266" i="250"/>
  <c r="AC266" i="250"/>
  <c r="AF266" i="250"/>
  <c r="AI266" i="250"/>
  <c r="AJ266" i="250"/>
  <c r="AM266" i="250"/>
  <c r="AP266" i="250"/>
  <c r="AS266" i="250"/>
  <c r="AT266" i="250"/>
  <c r="AW266" i="250"/>
  <c r="AZ266" i="250"/>
  <c r="BC266" i="250"/>
  <c r="BD266" i="250"/>
  <c r="BE266" i="250"/>
  <c r="CA266" i="250"/>
  <c r="I267" i="250"/>
  <c r="L267" i="250"/>
  <c r="Q267" i="250"/>
  <c r="R267" i="250"/>
  <c r="U267" i="250"/>
  <c r="X267" i="250"/>
  <c r="Y267" i="250"/>
  <c r="Z267" i="250"/>
  <c r="AC267" i="250"/>
  <c r="AF267" i="250"/>
  <c r="AI267" i="250"/>
  <c r="AJ267" i="250"/>
  <c r="AM267" i="250"/>
  <c r="AP267" i="250"/>
  <c r="AS267" i="250"/>
  <c r="AT267" i="250"/>
  <c r="AW267" i="250"/>
  <c r="AZ267" i="250"/>
  <c r="BC267" i="250"/>
  <c r="BD267" i="250"/>
  <c r="BE267" i="250"/>
  <c r="CA267" i="250"/>
  <c r="I268" i="250"/>
  <c r="L268" i="250"/>
  <c r="Q268" i="250"/>
  <c r="R268" i="250"/>
  <c r="U268" i="250"/>
  <c r="X268" i="250"/>
  <c r="Y268" i="250"/>
  <c r="Z268" i="250"/>
  <c r="AC268" i="250"/>
  <c r="AF268" i="250"/>
  <c r="AI268" i="250"/>
  <c r="AJ268" i="250"/>
  <c r="AM268" i="250"/>
  <c r="AP268" i="250"/>
  <c r="AS268" i="250"/>
  <c r="AT268" i="250"/>
  <c r="AW268" i="250"/>
  <c r="AZ268" i="250"/>
  <c r="BC268" i="250"/>
  <c r="BD268" i="250"/>
  <c r="BE268" i="250"/>
  <c r="CA268" i="250"/>
  <c r="I269" i="250"/>
  <c r="L269" i="250"/>
  <c r="Q269" i="250"/>
  <c r="R269" i="250"/>
  <c r="U269" i="250"/>
  <c r="X269" i="250"/>
  <c r="Y269" i="250"/>
  <c r="Z269" i="250"/>
  <c r="AC269" i="250"/>
  <c r="AF269" i="250"/>
  <c r="AI269" i="250"/>
  <c r="AJ269" i="250"/>
  <c r="AM269" i="250"/>
  <c r="AP269" i="250"/>
  <c r="AS269" i="250"/>
  <c r="AT269" i="250"/>
  <c r="AW269" i="250"/>
  <c r="AZ269" i="250"/>
  <c r="BC269" i="250"/>
  <c r="BD269" i="250"/>
  <c r="BE269" i="250"/>
  <c r="CA269" i="250"/>
  <c r="I270" i="250"/>
  <c r="L270" i="250"/>
  <c r="Q270" i="250"/>
  <c r="R270" i="250"/>
  <c r="U270" i="250"/>
  <c r="X270" i="250"/>
  <c r="Y270" i="250"/>
  <c r="Z270" i="250"/>
  <c r="AC270" i="250"/>
  <c r="AF270" i="250"/>
  <c r="AI270" i="250"/>
  <c r="AJ270" i="250"/>
  <c r="AM270" i="250"/>
  <c r="AP270" i="250"/>
  <c r="AS270" i="250"/>
  <c r="AT270" i="250"/>
  <c r="AW270" i="250"/>
  <c r="AZ270" i="250"/>
  <c r="BC270" i="250"/>
  <c r="BD270" i="250"/>
  <c r="BE270" i="250"/>
  <c r="CA270" i="250"/>
  <c r="I271" i="250"/>
  <c r="L271" i="250"/>
  <c r="Q271" i="250"/>
  <c r="R271" i="250"/>
  <c r="U271" i="250"/>
  <c r="X271" i="250"/>
  <c r="Y271" i="250"/>
  <c r="Z271" i="250"/>
  <c r="AC271" i="250"/>
  <c r="AF271" i="250"/>
  <c r="AI271" i="250"/>
  <c r="AJ271" i="250"/>
  <c r="AM271" i="250"/>
  <c r="AP271" i="250"/>
  <c r="AS271" i="250"/>
  <c r="AT271" i="250"/>
  <c r="AW271" i="250"/>
  <c r="AZ271" i="250"/>
  <c r="BC271" i="250"/>
  <c r="BD271" i="250"/>
  <c r="BE271" i="250"/>
  <c r="CA271" i="250"/>
  <c r="I272" i="250"/>
  <c r="L272" i="250"/>
  <c r="Q272" i="250"/>
  <c r="R272" i="250"/>
  <c r="U272" i="250"/>
  <c r="X272" i="250"/>
  <c r="Y272" i="250"/>
  <c r="Z272" i="250"/>
  <c r="AC272" i="250"/>
  <c r="AF272" i="250"/>
  <c r="AI272" i="250"/>
  <c r="AJ272" i="250"/>
  <c r="AM272" i="250"/>
  <c r="AP272" i="250"/>
  <c r="AS272" i="250"/>
  <c r="AT272" i="250"/>
  <c r="AW272" i="250"/>
  <c r="AZ272" i="250"/>
  <c r="BC272" i="250"/>
  <c r="BD272" i="250"/>
  <c r="BE272" i="250"/>
  <c r="CA272" i="250"/>
  <c r="I273" i="250"/>
  <c r="L273" i="250"/>
  <c r="Q273" i="250"/>
  <c r="R273" i="250"/>
  <c r="U273" i="250"/>
  <c r="X273" i="250"/>
  <c r="Y273" i="250"/>
  <c r="Z273" i="250"/>
  <c r="AC273" i="250"/>
  <c r="AF273" i="250"/>
  <c r="AI273" i="250"/>
  <c r="AJ273" i="250"/>
  <c r="AM273" i="250"/>
  <c r="AP273" i="250"/>
  <c r="AS273" i="250"/>
  <c r="AT273" i="250"/>
  <c r="AW273" i="250"/>
  <c r="AZ273" i="250"/>
  <c r="BC273" i="250"/>
  <c r="BD273" i="250"/>
  <c r="BE273" i="250"/>
  <c r="CA273" i="250"/>
  <c r="I274" i="250"/>
  <c r="L274" i="250"/>
  <c r="Q274" i="250"/>
  <c r="R274" i="250"/>
  <c r="U274" i="250"/>
  <c r="X274" i="250"/>
  <c r="Y274" i="250"/>
  <c r="Z274" i="250"/>
  <c r="AC274" i="250"/>
  <c r="AF274" i="250"/>
  <c r="AI274" i="250"/>
  <c r="AJ274" i="250"/>
  <c r="AM274" i="250"/>
  <c r="AP274" i="250"/>
  <c r="AS274" i="250"/>
  <c r="AT274" i="250"/>
  <c r="AW274" i="250"/>
  <c r="AZ274" i="250"/>
  <c r="BC274" i="250"/>
  <c r="BD274" i="250"/>
  <c r="BE274" i="250"/>
  <c r="CA274" i="250"/>
  <c r="I275" i="250"/>
  <c r="L275" i="250"/>
  <c r="Q275" i="250"/>
  <c r="R275" i="250"/>
  <c r="U275" i="250"/>
  <c r="X275" i="250"/>
  <c r="Y275" i="250"/>
  <c r="Z275" i="250"/>
  <c r="AC275" i="250"/>
  <c r="AF275" i="250"/>
  <c r="AI275" i="250"/>
  <c r="AJ275" i="250"/>
  <c r="AM275" i="250"/>
  <c r="AP275" i="250"/>
  <c r="AS275" i="250"/>
  <c r="AT275" i="250"/>
  <c r="AW275" i="250"/>
  <c r="AZ275" i="250"/>
  <c r="BC275" i="250"/>
  <c r="BD275" i="250"/>
  <c r="BE275" i="250"/>
  <c r="CA275" i="250"/>
  <c r="I276" i="250"/>
  <c r="L276" i="250"/>
  <c r="Q276" i="250"/>
  <c r="R276" i="250"/>
  <c r="U276" i="250"/>
  <c r="X276" i="250"/>
  <c r="Y276" i="250"/>
  <c r="Z276" i="250"/>
  <c r="AC276" i="250"/>
  <c r="AF276" i="250"/>
  <c r="AI276" i="250"/>
  <c r="AJ276" i="250"/>
  <c r="AM276" i="250"/>
  <c r="AP276" i="250"/>
  <c r="AS276" i="250"/>
  <c r="AT276" i="250"/>
  <c r="AW276" i="250"/>
  <c r="AZ276" i="250"/>
  <c r="BC276" i="250"/>
  <c r="BD276" i="250"/>
  <c r="BE276" i="250"/>
  <c r="CA276" i="250"/>
  <c r="I277" i="250"/>
  <c r="L277" i="250"/>
  <c r="Q277" i="250"/>
  <c r="R277" i="250"/>
  <c r="U277" i="250"/>
  <c r="X277" i="250"/>
  <c r="Y277" i="250"/>
  <c r="Z277" i="250"/>
  <c r="AC277" i="250"/>
  <c r="AF277" i="250"/>
  <c r="AI277" i="250"/>
  <c r="AJ277" i="250"/>
  <c r="AM277" i="250"/>
  <c r="AP277" i="250"/>
  <c r="AS277" i="250"/>
  <c r="AT277" i="250"/>
  <c r="AW277" i="250"/>
  <c r="AZ277" i="250"/>
  <c r="BC277" i="250"/>
  <c r="BD277" i="250"/>
  <c r="BE277" i="250"/>
  <c r="CA277" i="250"/>
  <c r="I278" i="250"/>
  <c r="L278" i="250"/>
  <c r="Q278" i="250"/>
  <c r="R278" i="250"/>
  <c r="U278" i="250"/>
  <c r="X278" i="250"/>
  <c r="Y278" i="250"/>
  <c r="Z278" i="250"/>
  <c r="AC278" i="250"/>
  <c r="AF278" i="250"/>
  <c r="AI278" i="250"/>
  <c r="AJ278" i="250"/>
  <c r="AM278" i="250"/>
  <c r="AP278" i="250"/>
  <c r="AS278" i="250"/>
  <c r="AT278" i="250"/>
  <c r="AW278" i="250"/>
  <c r="AZ278" i="250"/>
  <c r="BC278" i="250"/>
  <c r="BD278" i="250"/>
  <c r="BE278" i="250"/>
  <c r="CA278" i="250"/>
  <c r="I279" i="250"/>
  <c r="L279" i="250"/>
  <c r="Q279" i="250"/>
  <c r="R279" i="250"/>
  <c r="U279" i="250"/>
  <c r="X279" i="250"/>
  <c r="Y279" i="250"/>
  <c r="Z279" i="250"/>
  <c r="AC279" i="250"/>
  <c r="AF279" i="250"/>
  <c r="AI279" i="250"/>
  <c r="AJ279" i="250"/>
  <c r="AM279" i="250"/>
  <c r="AP279" i="250"/>
  <c r="AS279" i="250"/>
  <c r="AT279" i="250"/>
  <c r="AW279" i="250"/>
  <c r="AZ279" i="250"/>
  <c r="BC279" i="250"/>
  <c r="BD279" i="250"/>
  <c r="BE279" i="250"/>
  <c r="CA279" i="250"/>
  <c r="I280" i="250"/>
  <c r="L280" i="250"/>
  <c r="Q280" i="250"/>
  <c r="R280" i="250"/>
  <c r="U280" i="250"/>
  <c r="X280" i="250"/>
  <c r="Y280" i="250"/>
  <c r="Z280" i="250"/>
  <c r="AC280" i="250"/>
  <c r="AF280" i="250"/>
  <c r="AI280" i="250"/>
  <c r="AJ280" i="250"/>
  <c r="AM280" i="250"/>
  <c r="AP280" i="250"/>
  <c r="AS280" i="250"/>
  <c r="AT280" i="250"/>
  <c r="AW280" i="250"/>
  <c r="AZ280" i="250"/>
  <c r="BC280" i="250"/>
  <c r="BD280" i="250"/>
  <c r="BE280" i="250"/>
  <c r="CA280" i="250"/>
  <c r="I281" i="250"/>
  <c r="L281" i="250"/>
  <c r="Q281" i="250"/>
  <c r="R281" i="250"/>
  <c r="U281" i="250"/>
  <c r="X281" i="250"/>
  <c r="Y281" i="250"/>
  <c r="Z281" i="250"/>
  <c r="AC281" i="250"/>
  <c r="AF281" i="250"/>
  <c r="AI281" i="250"/>
  <c r="AJ281" i="250"/>
  <c r="AM281" i="250"/>
  <c r="AP281" i="250"/>
  <c r="AS281" i="250"/>
  <c r="AT281" i="250"/>
  <c r="AW281" i="250"/>
  <c r="AZ281" i="250"/>
  <c r="BC281" i="250"/>
  <c r="BD281" i="250"/>
  <c r="BE281" i="250"/>
  <c r="CA281" i="250"/>
  <c r="I282" i="250"/>
  <c r="L282" i="250"/>
  <c r="Q282" i="250"/>
  <c r="R282" i="250"/>
  <c r="U282" i="250"/>
  <c r="X282" i="250"/>
  <c r="Y282" i="250"/>
  <c r="Z282" i="250"/>
  <c r="AC282" i="250"/>
  <c r="AF282" i="250"/>
  <c r="AI282" i="250"/>
  <c r="AJ282" i="250"/>
  <c r="AM282" i="250"/>
  <c r="AP282" i="250"/>
  <c r="AS282" i="250"/>
  <c r="AT282" i="250"/>
  <c r="AW282" i="250"/>
  <c r="AZ282" i="250"/>
  <c r="BC282" i="250"/>
  <c r="BD282" i="250"/>
  <c r="BE282" i="250"/>
  <c r="CA282" i="250"/>
  <c r="I283" i="250"/>
  <c r="L283" i="250"/>
  <c r="Q283" i="250"/>
  <c r="R283" i="250"/>
  <c r="U283" i="250"/>
  <c r="X283" i="250"/>
  <c r="Y283" i="250"/>
  <c r="Z283" i="250"/>
  <c r="AC283" i="250"/>
  <c r="AF283" i="250"/>
  <c r="AI283" i="250"/>
  <c r="AJ283" i="250"/>
  <c r="AM283" i="250"/>
  <c r="AP283" i="250"/>
  <c r="AS283" i="250"/>
  <c r="AT283" i="250"/>
  <c r="AW283" i="250"/>
  <c r="AZ283" i="250"/>
  <c r="BC283" i="250"/>
  <c r="BD283" i="250"/>
  <c r="BE283" i="250"/>
  <c r="CA283" i="250"/>
  <c r="I284" i="250"/>
  <c r="L284" i="250"/>
  <c r="Q284" i="250"/>
  <c r="R284" i="250"/>
  <c r="U284" i="250"/>
  <c r="X284" i="250"/>
  <c r="Y284" i="250"/>
  <c r="Z284" i="250"/>
  <c r="AC284" i="250"/>
  <c r="AF284" i="250"/>
  <c r="AI284" i="250"/>
  <c r="AJ284" i="250"/>
  <c r="AM284" i="250"/>
  <c r="AP284" i="250"/>
  <c r="AS284" i="250"/>
  <c r="AT284" i="250"/>
  <c r="AW284" i="250"/>
  <c r="AZ284" i="250"/>
  <c r="BC284" i="250"/>
  <c r="BD284" i="250"/>
  <c r="BE284" i="250"/>
  <c r="CA284" i="250"/>
  <c r="I285" i="250"/>
  <c r="L285" i="250"/>
  <c r="Q285" i="250"/>
  <c r="R285" i="250"/>
  <c r="U285" i="250"/>
  <c r="X285" i="250"/>
  <c r="Y285" i="250"/>
  <c r="Z285" i="250"/>
  <c r="AC285" i="250"/>
  <c r="AF285" i="250"/>
  <c r="AI285" i="250"/>
  <c r="AJ285" i="250"/>
  <c r="AM285" i="250"/>
  <c r="AP285" i="250"/>
  <c r="AS285" i="250"/>
  <c r="AT285" i="250"/>
  <c r="AW285" i="250"/>
  <c r="AZ285" i="250"/>
  <c r="BC285" i="250"/>
  <c r="BD285" i="250"/>
  <c r="BE285" i="250"/>
  <c r="CA285" i="250"/>
  <c r="I286" i="250"/>
  <c r="L286" i="250"/>
  <c r="Q286" i="250"/>
  <c r="R286" i="250"/>
  <c r="U286" i="250"/>
  <c r="X286" i="250"/>
  <c r="Y286" i="250"/>
  <c r="Z286" i="250"/>
  <c r="AC286" i="250"/>
  <c r="AF286" i="250"/>
  <c r="AI286" i="250"/>
  <c r="AJ286" i="250"/>
  <c r="AM286" i="250"/>
  <c r="AP286" i="250"/>
  <c r="AS286" i="250"/>
  <c r="AT286" i="250"/>
  <c r="AW286" i="250"/>
  <c r="AZ286" i="250"/>
  <c r="BC286" i="250"/>
  <c r="BD286" i="250"/>
  <c r="BE286" i="250"/>
  <c r="CA286" i="250"/>
  <c r="I287" i="250"/>
  <c r="L287" i="250"/>
  <c r="Q287" i="250"/>
  <c r="R287" i="250"/>
  <c r="U287" i="250"/>
  <c r="X287" i="250"/>
  <c r="Y287" i="250"/>
  <c r="Z287" i="250"/>
  <c r="AC287" i="250"/>
  <c r="AF287" i="250"/>
  <c r="AI287" i="250"/>
  <c r="AJ287" i="250"/>
  <c r="AM287" i="250"/>
  <c r="AP287" i="250"/>
  <c r="AS287" i="250"/>
  <c r="AT287" i="250"/>
  <c r="AW287" i="250"/>
  <c r="AZ287" i="250"/>
  <c r="BC287" i="250"/>
  <c r="BD287" i="250"/>
  <c r="BE287" i="250"/>
  <c r="CA287" i="250"/>
  <c r="I288" i="250"/>
  <c r="L288" i="250"/>
  <c r="Q288" i="250"/>
  <c r="R288" i="250"/>
  <c r="U288" i="250"/>
  <c r="X288" i="250"/>
  <c r="Y288" i="250"/>
  <c r="Z288" i="250"/>
  <c r="AC288" i="250"/>
  <c r="AF288" i="250"/>
  <c r="AI288" i="250"/>
  <c r="AJ288" i="250"/>
  <c r="AM288" i="250"/>
  <c r="AP288" i="250"/>
  <c r="AS288" i="250"/>
  <c r="AT288" i="250"/>
  <c r="AW288" i="250"/>
  <c r="AZ288" i="250"/>
  <c r="BC288" i="250"/>
  <c r="BD288" i="250"/>
  <c r="BE288" i="250"/>
  <c r="CA288" i="250"/>
  <c r="I289" i="250"/>
  <c r="L289" i="250"/>
  <c r="Q289" i="250"/>
  <c r="R289" i="250"/>
  <c r="U289" i="250"/>
  <c r="X289" i="250"/>
  <c r="Y289" i="250"/>
  <c r="Z289" i="250"/>
  <c r="AC289" i="250"/>
  <c r="AF289" i="250"/>
  <c r="AI289" i="250"/>
  <c r="AJ289" i="250"/>
  <c r="AM289" i="250"/>
  <c r="AP289" i="250"/>
  <c r="AS289" i="250"/>
  <c r="AT289" i="250"/>
  <c r="AW289" i="250"/>
  <c r="AZ289" i="250"/>
  <c r="BC289" i="250"/>
  <c r="BD289" i="250"/>
  <c r="BE289" i="250"/>
  <c r="CA289" i="250"/>
  <c r="I290" i="250"/>
  <c r="L290" i="250"/>
  <c r="Q290" i="250"/>
  <c r="R290" i="250"/>
  <c r="U290" i="250"/>
  <c r="X290" i="250"/>
  <c r="Y290" i="250"/>
  <c r="Z290" i="250"/>
  <c r="AC290" i="250"/>
  <c r="AF290" i="250"/>
  <c r="AI290" i="250"/>
  <c r="AJ290" i="250"/>
  <c r="AM290" i="250"/>
  <c r="AP290" i="250"/>
  <c r="AS290" i="250"/>
  <c r="AT290" i="250"/>
  <c r="AW290" i="250"/>
  <c r="AZ290" i="250"/>
  <c r="BC290" i="250"/>
  <c r="BD290" i="250"/>
  <c r="BE290" i="250"/>
  <c r="CA290" i="250"/>
  <c r="I291" i="250"/>
  <c r="L291" i="250"/>
  <c r="Q291" i="250"/>
  <c r="R291" i="250"/>
  <c r="U291" i="250"/>
  <c r="X291" i="250"/>
  <c r="Y291" i="250"/>
  <c r="Z291" i="250"/>
  <c r="AC291" i="250"/>
  <c r="AF291" i="250"/>
  <c r="AI291" i="250"/>
  <c r="AJ291" i="250"/>
  <c r="AM291" i="250"/>
  <c r="AP291" i="250"/>
  <c r="AS291" i="250"/>
  <c r="AT291" i="250"/>
  <c r="AW291" i="250"/>
  <c r="AZ291" i="250"/>
  <c r="BC291" i="250"/>
  <c r="BD291" i="250"/>
  <c r="BE291" i="250"/>
  <c r="CA291" i="250"/>
  <c r="I292" i="250"/>
  <c r="L292" i="250"/>
  <c r="Q292" i="250"/>
  <c r="R292" i="250"/>
  <c r="U292" i="250"/>
  <c r="X292" i="250"/>
  <c r="Y292" i="250"/>
  <c r="Z292" i="250"/>
  <c r="AC292" i="250"/>
  <c r="AF292" i="250"/>
  <c r="AI292" i="250"/>
  <c r="AJ292" i="250"/>
  <c r="AM292" i="250"/>
  <c r="AP292" i="250"/>
  <c r="AS292" i="250"/>
  <c r="AT292" i="250"/>
  <c r="AW292" i="250"/>
  <c r="AZ292" i="250"/>
  <c r="BC292" i="250"/>
  <c r="BD292" i="250"/>
  <c r="BE292" i="250"/>
  <c r="CA292" i="250"/>
  <c r="I293" i="250"/>
  <c r="L293" i="250"/>
  <c r="Q293" i="250"/>
  <c r="R293" i="250"/>
  <c r="U293" i="250"/>
  <c r="X293" i="250"/>
  <c r="Y293" i="250"/>
  <c r="Z293" i="250"/>
  <c r="AC293" i="250"/>
  <c r="AF293" i="250"/>
  <c r="AI293" i="250"/>
  <c r="AJ293" i="250"/>
  <c r="AM293" i="250"/>
  <c r="AP293" i="250"/>
  <c r="AS293" i="250"/>
  <c r="AT293" i="250"/>
  <c r="AW293" i="250"/>
  <c r="AZ293" i="250"/>
  <c r="BC293" i="250"/>
  <c r="BD293" i="250"/>
  <c r="BE293" i="250"/>
  <c r="CA293" i="250"/>
  <c r="I294" i="250"/>
  <c r="L294" i="250"/>
  <c r="Q294" i="250"/>
  <c r="R294" i="250"/>
  <c r="U294" i="250"/>
  <c r="X294" i="250"/>
  <c r="Y294" i="250"/>
  <c r="Z294" i="250"/>
  <c r="AC294" i="250"/>
  <c r="AF294" i="250"/>
  <c r="AI294" i="250"/>
  <c r="AJ294" i="250"/>
  <c r="AM294" i="250"/>
  <c r="AP294" i="250"/>
  <c r="AS294" i="250"/>
  <c r="AT294" i="250"/>
  <c r="AW294" i="250"/>
  <c r="AZ294" i="250"/>
  <c r="BC294" i="250"/>
  <c r="BD294" i="250"/>
  <c r="BE294" i="250"/>
  <c r="CA294" i="250"/>
  <c r="I295" i="250"/>
  <c r="L295" i="250"/>
  <c r="Q295" i="250"/>
  <c r="R295" i="250"/>
  <c r="U295" i="250"/>
  <c r="X295" i="250"/>
  <c r="Y295" i="250"/>
  <c r="Z295" i="250"/>
  <c r="AC295" i="250"/>
  <c r="AF295" i="250"/>
  <c r="AI295" i="250"/>
  <c r="AJ295" i="250"/>
  <c r="AM295" i="250"/>
  <c r="AP295" i="250"/>
  <c r="AS295" i="250"/>
  <c r="AT295" i="250"/>
  <c r="AW295" i="250"/>
  <c r="AZ295" i="250"/>
  <c r="BC295" i="250"/>
  <c r="BD295" i="250"/>
  <c r="BE295" i="250"/>
  <c r="CA295" i="250"/>
  <c r="I296" i="250"/>
  <c r="L296" i="250"/>
  <c r="Q296" i="250"/>
  <c r="R296" i="250"/>
  <c r="U296" i="250"/>
  <c r="X296" i="250"/>
  <c r="Y296" i="250"/>
  <c r="Z296" i="250"/>
  <c r="AC296" i="250"/>
  <c r="AF296" i="250"/>
  <c r="AI296" i="250"/>
  <c r="AJ296" i="250"/>
  <c r="AM296" i="250"/>
  <c r="AP296" i="250"/>
  <c r="AS296" i="250"/>
  <c r="AT296" i="250"/>
  <c r="AW296" i="250"/>
  <c r="AZ296" i="250"/>
  <c r="BC296" i="250"/>
  <c r="BD296" i="250"/>
  <c r="BE296" i="250"/>
  <c r="CA296" i="250"/>
  <c r="I297" i="250"/>
  <c r="L297" i="250"/>
  <c r="Q297" i="250"/>
  <c r="R297" i="250"/>
  <c r="U297" i="250"/>
  <c r="X297" i="250"/>
  <c r="Y297" i="250"/>
  <c r="Z297" i="250"/>
  <c r="AC297" i="250"/>
  <c r="AF297" i="250"/>
  <c r="AI297" i="250"/>
  <c r="AJ297" i="250"/>
  <c r="AM297" i="250"/>
  <c r="AP297" i="250"/>
  <c r="AS297" i="250"/>
  <c r="AT297" i="250"/>
  <c r="AW297" i="250"/>
  <c r="AZ297" i="250"/>
  <c r="BC297" i="250"/>
  <c r="BD297" i="250"/>
  <c r="BE297" i="250"/>
  <c r="CA297" i="250"/>
  <c r="I298" i="250"/>
  <c r="L298" i="250"/>
  <c r="Q298" i="250"/>
  <c r="R298" i="250"/>
  <c r="U298" i="250"/>
  <c r="X298" i="250"/>
  <c r="Y298" i="250"/>
  <c r="Z298" i="250"/>
  <c r="AC298" i="250"/>
  <c r="AF298" i="250"/>
  <c r="AI298" i="250"/>
  <c r="AJ298" i="250"/>
  <c r="AM298" i="250"/>
  <c r="AP298" i="250"/>
  <c r="AS298" i="250"/>
  <c r="AT298" i="250"/>
  <c r="AW298" i="250"/>
  <c r="AZ298" i="250"/>
  <c r="BC298" i="250"/>
  <c r="BD298" i="250"/>
  <c r="BE298" i="250"/>
  <c r="CA298" i="250"/>
  <c r="I299" i="250"/>
  <c r="L299" i="250"/>
  <c r="Q299" i="250"/>
  <c r="R299" i="250"/>
  <c r="U299" i="250"/>
  <c r="X299" i="250"/>
  <c r="Y299" i="250"/>
  <c r="Z299" i="250"/>
  <c r="AC299" i="250"/>
  <c r="AF299" i="250"/>
  <c r="AI299" i="250"/>
  <c r="AJ299" i="250"/>
  <c r="AM299" i="250"/>
  <c r="AP299" i="250"/>
  <c r="AS299" i="250"/>
  <c r="AT299" i="250"/>
  <c r="AW299" i="250"/>
  <c r="AZ299" i="250"/>
  <c r="BC299" i="250"/>
  <c r="BD299" i="250"/>
  <c r="BE299" i="250"/>
  <c r="CA299" i="250"/>
  <c r="I300" i="250"/>
  <c r="L300" i="250"/>
  <c r="Q300" i="250"/>
  <c r="R300" i="250"/>
  <c r="U300" i="250"/>
  <c r="X300" i="250"/>
  <c r="Y300" i="250"/>
  <c r="Z300" i="250"/>
  <c r="AC300" i="250"/>
  <c r="AF300" i="250"/>
  <c r="AI300" i="250"/>
  <c r="AJ300" i="250"/>
  <c r="AM300" i="250"/>
  <c r="AP300" i="250"/>
  <c r="AS300" i="250"/>
  <c r="AT300" i="250"/>
  <c r="AW300" i="250"/>
  <c r="AZ300" i="250"/>
  <c r="BC300" i="250"/>
  <c r="BD300" i="250"/>
  <c r="BE300" i="250"/>
  <c r="CA300" i="250"/>
  <c r="I301" i="250"/>
  <c r="L301" i="250"/>
  <c r="Q301" i="250"/>
  <c r="R301" i="250"/>
  <c r="U301" i="250"/>
  <c r="X301" i="250"/>
  <c r="Y301" i="250"/>
  <c r="Z301" i="250"/>
  <c r="AC301" i="250"/>
  <c r="AF301" i="250"/>
  <c r="AI301" i="250"/>
  <c r="AJ301" i="250"/>
  <c r="AM301" i="250"/>
  <c r="AP301" i="250"/>
  <c r="AS301" i="250"/>
  <c r="AT301" i="250"/>
  <c r="AW301" i="250"/>
  <c r="AZ301" i="250"/>
  <c r="BC301" i="250"/>
  <c r="BD301" i="250"/>
  <c r="BE301" i="250"/>
  <c r="CA301" i="250"/>
  <c r="I302" i="250"/>
  <c r="L302" i="250"/>
  <c r="Q302" i="250"/>
  <c r="R302" i="250"/>
  <c r="U302" i="250"/>
  <c r="X302" i="250"/>
  <c r="Y302" i="250"/>
  <c r="Z302" i="250"/>
  <c r="AC302" i="250"/>
  <c r="AF302" i="250"/>
  <c r="AI302" i="250"/>
  <c r="AJ302" i="250"/>
  <c r="AM302" i="250"/>
  <c r="AP302" i="250"/>
  <c r="AS302" i="250"/>
  <c r="AT302" i="250"/>
  <c r="AW302" i="250"/>
  <c r="AZ302" i="250"/>
  <c r="BC302" i="250"/>
  <c r="BD302" i="250"/>
  <c r="BE302" i="250"/>
  <c r="CA302" i="250"/>
  <c r="I303" i="250"/>
  <c r="L303" i="250"/>
  <c r="Q303" i="250"/>
  <c r="R303" i="250"/>
  <c r="U303" i="250"/>
  <c r="X303" i="250"/>
  <c r="Y303" i="250"/>
  <c r="Z303" i="250"/>
  <c r="AC303" i="250"/>
  <c r="AF303" i="250"/>
  <c r="AI303" i="250"/>
  <c r="AJ303" i="250"/>
  <c r="AM303" i="250"/>
  <c r="AP303" i="250"/>
  <c r="AS303" i="250"/>
  <c r="AT303" i="250"/>
  <c r="AW303" i="250"/>
  <c r="AZ303" i="250"/>
  <c r="BC303" i="250"/>
  <c r="BD303" i="250"/>
  <c r="BE303" i="250"/>
  <c r="CA303" i="250"/>
  <c r="I304" i="250"/>
  <c r="L304" i="250"/>
  <c r="Q304" i="250"/>
  <c r="R304" i="250"/>
  <c r="U304" i="250"/>
  <c r="X304" i="250"/>
  <c r="Y304" i="250"/>
  <c r="Z304" i="250"/>
  <c r="AC304" i="250"/>
  <c r="AF304" i="250"/>
  <c r="AI304" i="250"/>
  <c r="AJ304" i="250"/>
  <c r="AM304" i="250"/>
  <c r="AP304" i="250"/>
  <c r="AS304" i="250"/>
  <c r="AT304" i="250"/>
  <c r="AW304" i="250"/>
  <c r="AZ304" i="250"/>
  <c r="BC304" i="250"/>
  <c r="BD304" i="250"/>
  <c r="BE304" i="250"/>
  <c r="CA304" i="250"/>
  <c r="I305" i="250"/>
  <c r="L305" i="250"/>
  <c r="Q305" i="250"/>
  <c r="R305" i="250"/>
  <c r="U305" i="250"/>
  <c r="X305" i="250"/>
  <c r="Y305" i="250"/>
  <c r="Z305" i="250"/>
  <c r="AC305" i="250"/>
  <c r="AF305" i="250"/>
  <c r="AI305" i="250"/>
  <c r="AJ305" i="250"/>
  <c r="AM305" i="250"/>
  <c r="AP305" i="250"/>
  <c r="AS305" i="250"/>
  <c r="AT305" i="250"/>
  <c r="AW305" i="250"/>
  <c r="AZ305" i="250"/>
  <c r="BC305" i="250"/>
  <c r="BD305" i="250"/>
  <c r="BE305" i="250"/>
  <c r="CA305" i="250"/>
  <c r="I306" i="250"/>
  <c r="L306" i="250"/>
  <c r="Q306" i="250"/>
  <c r="R306" i="250"/>
  <c r="U306" i="250"/>
  <c r="X306" i="250"/>
  <c r="Y306" i="250"/>
  <c r="Z306" i="250"/>
  <c r="AC306" i="250"/>
  <c r="AF306" i="250"/>
  <c r="AI306" i="250"/>
  <c r="AJ306" i="250"/>
  <c r="AM306" i="250"/>
  <c r="AP306" i="250"/>
  <c r="AS306" i="250"/>
  <c r="AT306" i="250"/>
  <c r="AW306" i="250"/>
  <c r="AZ306" i="250"/>
  <c r="BC306" i="250"/>
  <c r="BD306" i="250"/>
  <c r="BE306" i="250"/>
  <c r="CA306" i="250"/>
  <c r="I307" i="250"/>
  <c r="L307" i="250"/>
  <c r="Q307" i="250"/>
  <c r="R307" i="250"/>
  <c r="U307" i="250"/>
  <c r="X307" i="250"/>
  <c r="Y307" i="250"/>
  <c r="Z307" i="250"/>
  <c r="AC307" i="250"/>
  <c r="AF307" i="250"/>
  <c r="AI307" i="250"/>
  <c r="AJ307" i="250"/>
  <c r="AM307" i="250"/>
  <c r="AP307" i="250"/>
  <c r="AS307" i="250"/>
  <c r="AT307" i="250"/>
  <c r="AW307" i="250"/>
  <c r="AZ307" i="250"/>
  <c r="BC307" i="250"/>
  <c r="BD307" i="250"/>
  <c r="BE307" i="250"/>
  <c r="CA307" i="250"/>
  <c r="I308" i="250"/>
  <c r="L308" i="250"/>
  <c r="Q308" i="250"/>
  <c r="R308" i="250"/>
  <c r="U308" i="250"/>
  <c r="X308" i="250"/>
  <c r="Y308" i="250"/>
  <c r="Z308" i="250"/>
  <c r="AC308" i="250"/>
  <c r="AF308" i="250"/>
  <c r="AI308" i="250"/>
  <c r="AJ308" i="250"/>
  <c r="AM308" i="250"/>
  <c r="AP308" i="250"/>
  <c r="AS308" i="250"/>
  <c r="AT308" i="250"/>
  <c r="AW308" i="250"/>
  <c r="AZ308" i="250"/>
  <c r="BC308" i="250"/>
  <c r="BD308" i="250"/>
  <c r="BE308" i="250"/>
  <c r="CA308" i="250"/>
  <c r="I309" i="250"/>
  <c r="L309" i="250"/>
  <c r="Q309" i="250"/>
  <c r="R309" i="250"/>
  <c r="U309" i="250"/>
  <c r="X309" i="250"/>
  <c r="Y309" i="250"/>
  <c r="Z309" i="250"/>
  <c r="AC309" i="250"/>
  <c r="AF309" i="250"/>
  <c r="AI309" i="250"/>
  <c r="AJ309" i="250"/>
  <c r="AM309" i="250"/>
  <c r="AP309" i="250"/>
  <c r="AS309" i="250"/>
  <c r="AT309" i="250"/>
  <c r="AW309" i="250"/>
  <c r="AZ309" i="250"/>
  <c r="BC309" i="250"/>
  <c r="BD309" i="250"/>
  <c r="BE309" i="250"/>
  <c r="CA309" i="250"/>
  <c r="I310" i="250"/>
  <c r="L310" i="250"/>
  <c r="Q310" i="250"/>
  <c r="R310" i="250"/>
  <c r="U310" i="250"/>
  <c r="X310" i="250"/>
  <c r="Y310" i="250"/>
  <c r="Z310" i="250"/>
  <c r="AC310" i="250"/>
  <c r="AF310" i="250"/>
  <c r="AI310" i="250"/>
  <c r="AJ310" i="250"/>
  <c r="AM310" i="250"/>
  <c r="AP310" i="250"/>
  <c r="AS310" i="250"/>
  <c r="AT310" i="250"/>
  <c r="AW310" i="250"/>
  <c r="AZ310" i="250"/>
  <c r="BC310" i="250"/>
  <c r="BD310" i="250"/>
  <c r="BE310" i="250"/>
  <c r="CA310" i="250"/>
  <c r="I311" i="250"/>
  <c r="L311" i="250"/>
  <c r="Q311" i="250"/>
  <c r="R311" i="250"/>
  <c r="U311" i="250"/>
  <c r="X311" i="250"/>
  <c r="Y311" i="250"/>
  <c r="Z311" i="250"/>
  <c r="AC311" i="250"/>
  <c r="AF311" i="250"/>
  <c r="AI311" i="250"/>
  <c r="AJ311" i="250"/>
  <c r="AM311" i="250"/>
  <c r="AP311" i="250"/>
  <c r="AS311" i="250"/>
  <c r="AT311" i="250"/>
  <c r="AW311" i="250"/>
  <c r="AZ311" i="250"/>
  <c r="BC311" i="250"/>
  <c r="BD311" i="250"/>
  <c r="BE311" i="250"/>
  <c r="CA311" i="250"/>
  <c r="I312" i="250"/>
  <c r="L312" i="250"/>
  <c r="Q312" i="250"/>
  <c r="R312" i="250"/>
  <c r="U312" i="250"/>
  <c r="X312" i="250"/>
  <c r="Y312" i="250"/>
  <c r="Z312" i="250"/>
  <c r="AC312" i="250"/>
  <c r="AF312" i="250"/>
  <c r="AI312" i="250"/>
  <c r="AJ312" i="250"/>
  <c r="AM312" i="250"/>
  <c r="AP312" i="250"/>
  <c r="AS312" i="250"/>
  <c r="AT312" i="250"/>
  <c r="AW312" i="250"/>
  <c r="AZ312" i="250"/>
  <c r="BC312" i="250"/>
  <c r="BD312" i="250"/>
  <c r="BE312" i="250"/>
  <c r="CA312" i="250"/>
  <c r="I313" i="250"/>
  <c r="L313" i="250"/>
  <c r="Q313" i="250"/>
  <c r="R313" i="250"/>
  <c r="U313" i="250"/>
  <c r="X313" i="250"/>
  <c r="Y313" i="250"/>
  <c r="Z313" i="250"/>
  <c r="AC313" i="250"/>
  <c r="AF313" i="250"/>
  <c r="AI313" i="250"/>
  <c r="AJ313" i="250"/>
  <c r="AM313" i="250"/>
  <c r="AP313" i="250"/>
  <c r="AS313" i="250"/>
  <c r="AT313" i="250"/>
  <c r="AW313" i="250"/>
  <c r="AZ313" i="250"/>
  <c r="BC313" i="250"/>
  <c r="BD313" i="250"/>
  <c r="BE313" i="250"/>
  <c r="CA313" i="250"/>
  <c r="I314" i="250"/>
  <c r="L314" i="250"/>
  <c r="Q314" i="250"/>
  <c r="R314" i="250"/>
  <c r="U314" i="250"/>
  <c r="X314" i="250"/>
  <c r="Y314" i="250"/>
  <c r="Z314" i="250"/>
  <c r="AC314" i="250"/>
  <c r="AF314" i="250"/>
  <c r="AI314" i="250"/>
  <c r="AJ314" i="250"/>
  <c r="AM314" i="250"/>
  <c r="AP314" i="250"/>
  <c r="AS314" i="250"/>
  <c r="AT314" i="250"/>
  <c r="AW314" i="250"/>
  <c r="AZ314" i="250"/>
  <c r="BC314" i="250"/>
  <c r="BD314" i="250"/>
  <c r="BE314" i="250"/>
  <c r="CA314" i="250"/>
  <c r="I315" i="250"/>
  <c r="L315" i="250"/>
  <c r="Q315" i="250"/>
  <c r="R315" i="250"/>
  <c r="U315" i="250"/>
  <c r="X315" i="250"/>
  <c r="Y315" i="250"/>
  <c r="Z315" i="250"/>
  <c r="AC315" i="250"/>
  <c r="AF315" i="250"/>
  <c r="AI315" i="250"/>
  <c r="AJ315" i="250"/>
  <c r="AM315" i="250"/>
  <c r="AP315" i="250"/>
  <c r="AS315" i="250"/>
  <c r="AT315" i="250"/>
  <c r="AW315" i="250"/>
  <c r="AZ315" i="250"/>
  <c r="BC315" i="250"/>
  <c r="BD315" i="250"/>
  <c r="BE315" i="250"/>
  <c r="CA315" i="250"/>
  <c r="I316" i="250"/>
  <c r="L316" i="250"/>
  <c r="Q316" i="250"/>
  <c r="R316" i="250"/>
  <c r="U316" i="250"/>
  <c r="X316" i="250"/>
  <c r="Y316" i="250"/>
  <c r="Z316" i="250"/>
  <c r="AC316" i="250"/>
  <c r="AF316" i="250"/>
  <c r="AI316" i="250"/>
  <c r="AJ316" i="250"/>
  <c r="AM316" i="250"/>
  <c r="AP316" i="250"/>
  <c r="AS316" i="250"/>
  <c r="AT316" i="250"/>
  <c r="AW316" i="250"/>
  <c r="AZ316" i="250"/>
  <c r="BC316" i="250"/>
  <c r="BD316" i="250"/>
  <c r="BE316" i="250"/>
  <c r="CA316" i="250"/>
  <c r="I317" i="250"/>
  <c r="L317" i="250"/>
  <c r="Q317" i="250"/>
  <c r="R317" i="250"/>
  <c r="U317" i="250"/>
  <c r="X317" i="250"/>
  <c r="Y317" i="250"/>
  <c r="Z317" i="250"/>
  <c r="AC317" i="250"/>
  <c r="AF317" i="250"/>
  <c r="AI317" i="250"/>
  <c r="AJ317" i="250"/>
  <c r="AM317" i="250"/>
  <c r="AP317" i="250"/>
  <c r="AS317" i="250"/>
  <c r="AT317" i="250"/>
  <c r="AW317" i="250"/>
  <c r="AZ317" i="250"/>
  <c r="BC317" i="250"/>
  <c r="BD317" i="250"/>
  <c r="BE317" i="250"/>
  <c r="CA317" i="250"/>
  <c r="I318" i="250"/>
  <c r="L318" i="250"/>
  <c r="Q318" i="250"/>
  <c r="R318" i="250"/>
  <c r="U318" i="250"/>
  <c r="X318" i="250"/>
  <c r="Y318" i="250"/>
  <c r="Z318" i="250"/>
  <c r="AC318" i="250"/>
  <c r="AF318" i="250"/>
  <c r="AI318" i="250"/>
  <c r="AJ318" i="250"/>
  <c r="AM318" i="250"/>
  <c r="AP318" i="250"/>
  <c r="AS318" i="250"/>
  <c r="AT318" i="250"/>
  <c r="AW318" i="250"/>
  <c r="AZ318" i="250"/>
  <c r="BC318" i="250"/>
  <c r="BD318" i="250"/>
  <c r="BE318" i="250"/>
  <c r="CA318" i="250"/>
  <c r="I319" i="250"/>
  <c r="L319" i="250"/>
  <c r="Q319" i="250"/>
  <c r="R319" i="250"/>
  <c r="U319" i="250"/>
  <c r="X319" i="250"/>
  <c r="Y319" i="250"/>
  <c r="Z319" i="250"/>
  <c r="AC319" i="250"/>
  <c r="AF319" i="250"/>
  <c r="AI319" i="250"/>
  <c r="AJ319" i="250"/>
  <c r="AM319" i="250"/>
  <c r="AP319" i="250"/>
  <c r="AS319" i="250"/>
  <c r="AT319" i="250"/>
  <c r="AW319" i="250"/>
  <c r="AZ319" i="250"/>
  <c r="BC319" i="250"/>
  <c r="BD319" i="250"/>
  <c r="BE319" i="250"/>
  <c r="CA319" i="250"/>
  <c r="I320" i="250"/>
  <c r="L320" i="250"/>
  <c r="Q320" i="250"/>
  <c r="R320" i="250"/>
  <c r="U320" i="250"/>
  <c r="X320" i="250"/>
  <c r="Y320" i="250"/>
  <c r="Z320" i="250"/>
  <c r="AC320" i="250"/>
  <c r="AF320" i="250"/>
  <c r="AI320" i="250"/>
  <c r="AJ320" i="250"/>
  <c r="AM320" i="250"/>
  <c r="AP320" i="250"/>
  <c r="AS320" i="250"/>
  <c r="AT320" i="250"/>
  <c r="AW320" i="250"/>
  <c r="AZ320" i="250"/>
  <c r="BC320" i="250"/>
  <c r="BD320" i="250"/>
  <c r="BE320" i="250"/>
  <c r="CA320" i="250"/>
  <c r="I321" i="250"/>
  <c r="L321" i="250"/>
  <c r="Q321" i="250"/>
  <c r="R321" i="250"/>
  <c r="U321" i="250"/>
  <c r="X321" i="250"/>
  <c r="Y321" i="250"/>
  <c r="Z321" i="250"/>
  <c r="AC321" i="250"/>
  <c r="AF321" i="250"/>
  <c r="AI321" i="250"/>
  <c r="AJ321" i="250"/>
  <c r="AM321" i="250"/>
  <c r="AP321" i="250"/>
  <c r="AS321" i="250"/>
  <c r="AT321" i="250"/>
  <c r="AW321" i="250"/>
  <c r="AZ321" i="250"/>
  <c r="BC321" i="250"/>
  <c r="BD321" i="250"/>
  <c r="BE321" i="250"/>
  <c r="CA321" i="250"/>
  <c r="I322" i="250"/>
  <c r="L322" i="250"/>
  <c r="Q322" i="250"/>
  <c r="R322" i="250"/>
  <c r="U322" i="250"/>
  <c r="X322" i="250"/>
  <c r="Y322" i="250"/>
  <c r="Z322" i="250"/>
  <c r="AC322" i="250"/>
  <c r="AF322" i="250"/>
  <c r="AI322" i="250"/>
  <c r="AJ322" i="250"/>
  <c r="AM322" i="250"/>
  <c r="AP322" i="250"/>
  <c r="AS322" i="250"/>
  <c r="AT322" i="250"/>
  <c r="AW322" i="250"/>
  <c r="AZ322" i="250"/>
  <c r="BC322" i="250"/>
  <c r="BD322" i="250"/>
  <c r="BE322" i="250"/>
  <c r="CA322" i="250"/>
  <c r="I323" i="250"/>
  <c r="L323" i="250"/>
  <c r="Q323" i="250"/>
  <c r="R323" i="250"/>
  <c r="U323" i="250"/>
  <c r="X323" i="250"/>
  <c r="Y323" i="250"/>
  <c r="Z323" i="250"/>
  <c r="AC323" i="250"/>
  <c r="AF323" i="250"/>
  <c r="AI323" i="250"/>
  <c r="AJ323" i="250"/>
  <c r="AM323" i="250"/>
  <c r="AP323" i="250"/>
  <c r="AS323" i="250"/>
  <c r="AT323" i="250"/>
  <c r="AW323" i="250"/>
  <c r="AZ323" i="250"/>
  <c r="BC323" i="250"/>
  <c r="BD323" i="250"/>
  <c r="BE323" i="250"/>
  <c r="CA323" i="250"/>
  <c r="I324" i="250"/>
  <c r="L324" i="250"/>
  <c r="Q324" i="250"/>
  <c r="R324" i="250"/>
  <c r="U324" i="250"/>
  <c r="X324" i="250"/>
  <c r="Y324" i="250"/>
  <c r="Z324" i="250"/>
  <c r="AC324" i="250"/>
  <c r="AF324" i="250"/>
  <c r="AI324" i="250"/>
  <c r="AJ324" i="250"/>
  <c r="AM324" i="250"/>
  <c r="AP324" i="250"/>
  <c r="AS324" i="250"/>
  <c r="AT324" i="250"/>
  <c r="AW324" i="250"/>
  <c r="AZ324" i="250"/>
  <c r="BC324" i="250"/>
  <c r="BD324" i="250"/>
  <c r="BE324" i="250"/>
  <c r="CA324" i="250"/>
  <c r="I325" i="250"/>
  <c r="L325" i="250"/>
  <c r="Q325" i="250"/>
  <c r="R325" i="250"/>
  <c r="U325" i="250"/>
  <c r="X325" i="250"/>
  <c r="Y325" i="250"/>
  <c r="Z325" i="250"/>
  <c r="AC325" i="250"/>
  <c r="AF325" i="250"/>
  <c r="AI325" i="250"/>
  <c r="AJ325" i="250"/>
  <c r="AM325" i="250"/>
  <c r="AP325" i="250"/>
  <c r="AS325" i="250"/>
  <c r="AT325" i="250"/>
  <c r="AW325" i="250"/>
  <c r="AZ325" i="250"/>
  <c r="BC325" i="250"/>
  <c r="BD325" i="250"/>
  <c r="BE325" i="250"/>
  <c r="CA325" i="250"/>
  <c r="I326" i="250"/>
  <c r="L326" i="250"/>
  <c r="Q326" i="250"/>
  <c r="R326" i="250"/>
  <c r="U326" i="250"/>
  <c r="X326" i="250"/>
  <c r="Y326" i="250"/>
  <c r="Z326" i="250"/>
  <c r="AC326" i="250"/>
  <c r="AF326" i="250"/>
  <c r="AI326" i="250"/>
  <c r="AJ326" i="250"/>
  <c r="AM326" i="250"/>
  <c r="AP326" i="250"/>
  <c r="AS326" i="250"/>
  <c r="AT326" i="250"/>
  <c r="AW326" i="250"/>
  <c r="AZ326" i="250"/>
  <c r="BC326" i="250"/>
  <c r="BD326" i="250"/>
  <c r="BE326" i="250"/>
  <c r="CA326" i="250"/>
  <c r="I327" i="250"/>
  <c r="L327" i="250"/>
  <c r="Q327" i="250"/>
  <c r="R327" i="250"/>
  <c r="U327" i="250"/>
  <c r="X327" i="250"/>
  <c r="Y327" i="250"/>
  <c r="Z327" i="250"/>
  <c r="AC327" i="250"/>
  <c r="AF327" i="250"/>
  <c r="AI327" i="250"/>
  <c r="AJ327" i="250"/>
  <c r="AM327" i="250"/>
  <c r="AP327" i="250"/>
  <c r="AS327" i="250"/>
  <c r="AT327" i="250"/>
  <c r="AW327" i="250"/>
  <c r="AZ327" i="250"/>
  <c r="BC327" i="250"/>
  <c r="BD327" i="250"/>
  <c r="BE327" i="250"/>
  <c r="CA327" i="250"/>
  <c r="I328" i="250"/>
  <c r="L328" i="250"/>
  <c r="Q328" i="250"/>
  <c r="R328" i="250"/>
  <c r="U328" i="250"/>
  <c r="X328" i="250"/>
  <c r="Y328" i="250"/>
  <c r="Z328" i="250"/>
  <c r="AC328" i="250"/>
  <c r="AF328" i="250"/>
  <c r="AI328" i="250"/>
  <c r="AJ328" i="250"/>
  <c r="AM328" i="250"/>
  <c r="AP328" i="250"/>
  <c r="AS328" i="250"/>
  <c r="AT328" i="250"/>
  <c r="AW328" i="250"/>
  <c r="AZ328" i="250"/>
  <c r="BC328" i="250"/>
  <c r="BD328" i="250"/>
  <c r="BE328" i="250"/>
  <c r="CA328" i="250"/>
  <c r="I329" i="250"/>
  <c r="L329" i="250"/>
  <c r="Q329" i="250"/>
  <c r="R329" i="250"/>
  <c r="U329" i="250"/>
  <c r="X329" i="250"/>
  <c r="Y329" i="250"/>
  <c r="Z329" i="250"/>
  <c r="AC329" i="250"/>
  <c r="AF329" i="250"/>
  <c r="AI329" i="250"/>
  <c r="AJ329" i="250"/>
  <c r="AM329" i="250"/>
  <c r="AP329" i="250"/>
  <c r="AS329" i="250"/>
  <c r="AT329" i="250"/>
  <c r="AW329" i="250"/>
  <c r="AZ329" i="250"/>
  <c r="BC329" i="250"/>
  <c r="BD329" i="250"/>
  <c r="BE329" i="250"/>
  <c r="CA329" i="250"/>
  <c r="I330" i="250"/>
  <c r="L330" i="250"/>
  <c r="Q330" i="250"/>
  <c r="R330" i="250"/>
  <c r="U330" i="250"/>
  <c r="X330" i="250"/>
  <c r="Y330" i="250"/>
  <c r="Z330" i="250"/>
  <c r="AC330" i="250"/>
  <c r="AF330" i="250"/>
  <c r="AI330" i="250"/>
  <c r="AJ330" i="250"/>
  <c r="AM330" i="250"/>
  <c r="AP330" i="250"/>
  <c r="AS330" i="250"/>
  <c r="AT330" i="250"/>
  <c r="AW330" i="250"/>
  <c r="AZ330" i="250"/>
  <c r="BC330" i="250"/>
  <c r="BD330" i="250"/>
  <c r="BE330" i="250"/>
  <c r="CA330" i="250"/>
  <c r="I331" i="250"/>
  <c r="L331" i="250"/>
  <c r="Q331" i="250"/>
  <c r="R331" i="250"/>
  <c r="U331" i="250"/>
  <c r="X331" i="250"/>
  <c r="Y331" i="250"/>
  <c r="Z331" i="250"/>
  <c r="AC331" i="250"/>
  <c r="AF331" i="250"/>
  <c r="AI331" i="250"/>
  <c r="AJ331" i="250"/>
  <c r="AM331" i="250"/>
  <c r="AP331" i="250"/>
  <c r="AS331" i="250"/>
  <c r="AT331" i="250"/>
  <c r="AW331" i="250"/>
  <c r="AZ331" i="250"/>
  <c r="BC331" i="250"/>
  <c r="BD331" i="250"/>
  <c r="BE331" i="250"/>
  <c r="CA331" i="250"/>
  <c r="I332" i="250"/>
  <c r="L332" i="250"/>
  <c r="Q332" i="250"/>
  <c r="R332" i="250"/>
  <c r="U332" i="250"/>
  <c r="X332" i="250"/>
  <c r="Y332" i="250"/>
  <c r="Z332" i="250"/>
  <c r="AC332" i="250"/>
  <c r="AF332" i="250"/>
  <c r="AI332" i="250"/>
  <c r="AJ332" i="250"/>
  <c r="AM332" i="250"/>
  <c r="AP332" i="250"/>
  <c r="AS332" i="250"/>
  <c r="AT332" i="250"/>
  <c r="AW332" i="250"/>
  <c r="AZ332" i="250"/>
  <c r="BC332" i="250"/>
  <c r="BD332" i="250"/>
  <c r="BE332" i="250"/>
  <c r="CA332" i="250"/>
  <c r="I333" i="250"/>
  <c r="L333" i="250"/>
  <c r="Q333" i="250"/>
  <c r="R333" i="250"/>
  <c r="U333" i="250"/>
  <c r="X333" i="250"/>
  <c r="Y333" i="250"/>
  <c r="Z333" i="250"/>
  <c r="AC333" i="250"/>
  <c r="AF333" i="250"/>
  <c r="AI333" i="250"/>
  <c r="AJ333" i="250"/>
  <c r="AM333" i="250"/>
  <c r="AP333" i="250"/>
  <c r="AS333" i="250"/>
  <c r="AT333" i="250"/>
  <c r="AW333" i="250"/>
  <c r="AZ333" i="250"/>
  <c r="BC333" i="250"/>
  <c r="BD333" i="250"/>
  <c r="BE333" i="250"/>
  <c r="CA333" i="250"/>
  <c r="I334" i="250"/>
  <c r="L334" i="250"/>
  <c r="Q334" i="250"/>
  <c r="R334" i="250"/>
  <c r="U334" i="250"/>
  <c r="X334" i="250"/>
  <c r="Y334" i="250"/>
  <c r="Z334" i="250"/>
  <c r="AC334" i="250"/>
  <c r="AF334" i="250"/>
  <c r="AI334" i="250"/>
  <c r="AJ334" i="250"/>
  <c r="AM334" i="250"/>
  <c r="AP334" i="250"/>
  <c r="AS334" i="250"/>
  <c r="AT334" i="250"/>
  <c r="AW334" i="250"/>
  <c r="AZ334" i="250"/>
  <c r="BC334" i="250"/>
  <c r="BD334" i="250"/>
  <c r="BE334" i="250"/>
  <c r="CA334" i="250"/>
  <c r="I335" i="250"/>
  <c r="L335" i="250"/>
  <c r="Q335" i="250"/>
  <c r="R335" i="250"/>
  <c r="U335" i="250"/>
  <c r="X335" i="250"/>
  <c r="Y335" i="250"/>
  <c r="Z335" i="250"/>
  <c r="AC335" i="250"/>
  <c r="AF335" i="250"/>
  <c r="AI335" i="250"/>
  <c r="AJ335" i="250"/>
  <c r="AM335" i="250"/>
  <c r="AP335" i="250"/>
  <c r="AS335" i="250"/>
  <c r="AT335" i="250"/>
  <c r="AW335" i="250"/>
  <c r="AZ335" i="250"/>
  <c r="BC335" i="250"/>
  <c r="BD335" i="250"/>
  <c r="BE335" i="250"/>
  <c r="CA335" i="250"/>
  <c r="I336" i="250"/>
  <c r="L336" i="250"/>
  <c r="Q336" i="250"/>
  <c r="R336" i="250"/>
  <c r="U336" i="250"/>
  <c r="X336" i="250"/>
  <c r="Y336" i="250"/>
  <c r="Z336" i="250"/>
  <c r="AC336" i="250"/>
  <c r="AF336" i="250"/>
  <c r="AI336" i="250"/>
  <c r="AJ336" i="250"/>
  <c r="AM336" i="250"/>
  <c r="AP336" i="250"/>
  <c r="AS336" i="250"/>
  <c r="AT336" i="250"/>
  <c r="AW336" i="250"/>
  <c r="AZ336" i="250"/>
  <c r="BC336" i="250"/>
  <c r="BD336" i="250"/>
  <c r="BE336" i="250"/>
  <c r="CA336" i="250"/>
  <c r="I337" i="250"/>
  <c r="L337" i="250"/>
  <c r="Q337" i="250"/>
  <c r="R337" i="250"/>
  <c r="U337" i="250"/>
  <c r="X337" i="250"/>
  <c r="Y337" i="250"/>
  <c r="Z337" i="250"/>
  <c r="AC337" i="250"/>
  <c r="AF337" i="250"/>
  <c r="AI337" i="250"/>
  <c r="AJ337" i="250"/>
  <c r="AM337" i="250"/>
  <c r="AP337" i="250"/>
  <c r="AS337" i="250"/>
  <c r="AT337" i="250"/>
  <c r="AW337" i="250"/>
  <c r="AZ337" i="250"/>
  <c r="BC337" i="250"/>
  <c r="BD337" i="250"/>
  <c r="BE337" i="250"/>
  <c r="CA337" i="250"/>
  <c r="I338" i="250"/>
  <c r="L338" i="250"/>
  <c r="Q338" i="250"/>
  <c r="R338" i="250"/>
  <c r="U338" i="250"/>
  <c r="X338" i="250"/>
  <c r="Y338" i="250"/>
  <c r="Z338" i="250"/>
  <c r="AC338" i="250"/>
  <c r="AF338" i="250"/>
  <c r="AI338" i="250"/>
  <c r="AJ338" i="250"/>
  <c r="AM338" i="250"/>
  <c r="AP338" i="250"/>
  <c r="AS338" i="250"/>
  <c r="AT338" i="250"/>
  <c r="AW338" i="250"/>
  <c r="AZ338" i="250"/>
  <c r="BC338" i="250"/>
  <c r="BD338" i="250"/>
  <c r="BE338" i="250"/>
  <c r="CA338" i="250"/>
  <c r="I339" i="250"/>
  <c r="L339" i="250"/>
  <c r="Q339" i="250"/>
  <c r="R339" i="250"/>
  <c r="U339" i="250"/>
  <c r="X339" i="250"/>
  <c r="Y339" i="250"/>
  <c r="Z339" i="250"/>
  <c r="AC339" i="250"/>
  <c r="AF339" i="250"/>
  <c r="AI339" i="250"/>
  <c r="AJ339" i="250"/>
  <c r="AM339" i="250"/>
  <c r="AP339" i="250"/>
  <c r="AS339" i="250"/>
  <c r="AT339" i="250"/>
  <c r="AW339" i="250"/>
  <c r="AZ339" i="250"/>
  <c r="BC339" i="250"/>
  <c r="BD339" i="250"/>
  <c r="BE339" i="250"/>
  <c r="CA339" i="250"/>
  <c r="I340" i="250"/>
  <c r="L340" i="250"/>
  <c r="Q340" i="250"/>
  <c r="R340" i="250"/>
  <c r="U340" i="250"/>
  <c r="X340" i="250"/>
  <c r="Y340" i="250"/>
  <c r="Z340" i="250"/>
  <c r="AC340" i="250"/>
  <c r="AF340" i="250"/>
  <c r="AI340" i="250"/>
  <c r="AJ340" i="250"/>
  <c r="AM340" i="250"/>
  <c r="AP340" i="250"/>
  <c r="AS340" i="250"/>
  <c r="AT340" i="250"/>
  <c r="AW340" i="250"/>
  <c r="AZ340" i="250"/>
  <c r="BC340" i="250"/>
  <c r="BD340" i="250"/>
  <c r="BE340" i="250"/>
  <c r="CA340" i="250"/>
  <c r="I341" i="250"/>
  <c r="L341" i="250"/>
  <c r="Q341" i="250"/>
  <c r="R341" i="250"/>
  <c r="U341" i="250"/>
  <c r="X341" i="250"/>
  <c r="Y341" i="250"/>
  <c r="Z341" i="250"/>
  <c r="AC341" i="250"/>
  <c r="AF341" i="250"/>
  <c r="AI341" i="250"/>
  <c r="AJ341" i="250"/>
  <c r="AM341" i="250"/>
  <c r="AP341" i="250"/>
  <c r="AS341" i="250"/>
  <c r="AT341" i="250"/>
  <c r="AW341" i="250"/>
  <c r="AZ341" i="250"/>
  <c r="BC341" i="250"/>
  <c r="BD341" i="250"/>
  <c r="BE341" i="250"/>
  <c r="CA341" i="250"/>
  <c r="I342" i="250"/>
  <c r="L342" i="250"/>
  <c r="Q342" i="250"/>
  <c r="R342" i="250"/>
  <c r="U342" i="250"/>
  <c r="X342" i="250"/>
  <c r="Y342" i="250"/>
  <c r="Z342" i="250"/>
  <c r="AC342" i="250"/>
  <c r="AF342" i="250"/>
  <c r="AI342" i="250"/>
  <c r="AJ342" i="250"/>
  <c r="AM342" i="250"/>
  <c r="AP342" i="250"/>
  <c r="AS342" i="250"/>
  <c r="AT342" i="250"/>
  <c r="AW342" i="250"/>
  <c r="AZ342" i="250"/>
  <c r="BC342" i="250"/>
  <c r="BD342" i="250"/>
  <c r="BE342" i="250"/>
  <c r="CA342" i="250"/>
  <c r="I343" i="250"/>
  <c r="L343" i="250"/>
  <c r="Q343" i="250"/>
  <c r="R343" i="250"/>
  <c r="U343" i="250"/>
  <c r="X343" i="250"/>
  <c r="Y343" i="250"/>
  <c r="Z343" i="250"/>
  <c r="AC343" i="250"/>
  <c r="AF343" i="250"/>
  <c r="AI343" i="250"/>
  <c r="AJ343" i="250"/>
  <c r="AM343" i="250"/>
  <c r="AP343" i="250"/>
  <c r="AS343" i="250"/>
  <c r="AT343" i="250"/>
  <c r="AW343" i="250"/>
  <c r="AZ343" i="250"/>
  <c r="BC343" i="250"/>
  <c r="BD343" i="250"/>
  <c r="BE343" i="250"/>
  <c r="CA343" i="250"/>
  <c r="I344" i="250"/>
  <c r="L344" i="250"/>
  <c r="Q344" i="250"/>
  <c r="R344" i="250"/>
  <c r="U344" i="250"/>
  <c r="X344" i="250"/>
  <c r="Y344" i="250"/>
  <c r="Z344" i="250"/>
  <c r="AC344" i="250"/>
  <c r="AF344" i="250"/>
  <c r="AI344" i="250"/>
  <c r="AJ344" i="250"/>
  <c r="AM344" i="250"/>
  <c r="AP344" i="250"/>
  <c r="AS344" i="250"/>
  <c r="AT344" i="250"/>
  <c r="AW344" i="250"/>
  <c r="AZ344" i="250"/>
  <c r="BC344" i="250"/>
  <c r="BD344" i="250"/>
  <c r="BE344" i="250"/>
  <c r="CA344" i="250"/>
  <c r="I345" i="250"/>
  <c r="L345" i="250"/>
  <c r="Q345" i="250"/>
  <c r="R345" i="250"/>
  <c r="U345" i="250"/>
  <c r="X345" i="250"/>
  <c r="Y345" i="250"/>
  <c r="Z345" i="250"/>
  <c r="AC345" i="250"/>
  <c r="AF345" i="250"/>
  <c r="AI345" i="250"/>
  <c r="AJ345" i="250"/>
  <c r="AM345" i="250"/>
  <c r="AP345" i="250"/>
  <c r="AS345" i="250"/>
  <c r="AT345" i="250"/>
  <c r="AW345" i="250"/>
  <c r="AZ345" i="250"/>
  <c r="BC345" i="250"/>
  <c r="BD345" i="250"/>
  <c r="BE345" i="250"/>
  <c r="CA345" i="250"/>
  <c r="I346" i="250"/>
  <c r="L346" i="250"/>
  <c r="Q346" i="250"/>
  <c r="R346" i="250"/>
  <c r="U346" i="250"/>
  <c r="X346" i="250"/>
  <c r="Y346" i="250"/>
  <c r="Z346" i="250"/>
  <c r="AC346" i="250"/>
  <c r="AF346" i="250"/>
  <c r="AI346" i="250"/>
  <c r="AJ346" i="250"/>
  <c r="AM346" i="250"/>
  <c r="AP346" i="250"/>
  <c r="AS346" i="250"/>
  <c r="AT346" i="250"/>
  <c r="AW346" i="250"/>
  <c r="AZ346" i="250"/>
  <c r="BC346" i="250"/>
  <c r="BD346" i="250"/>
  <c r="BE346" i="250"/>
  <c r="CA346" i="250"/>
  <c r="I347" i="250"/>
  <c r="L347" i="250"/>
  <c r="Q347" i="250"/>
  <c r="R347" i="250"/>
  <c r="U347" i="250"/>
  <c r="X347" i="250"/>
  <c r="Y347" i="250"/>
  <c r="Z347" i="250"/>
  <c r="AC347" i="250"/>
  <c r="AF347" i="250"/>
  <c r="AI347" i="250"/>
  <c r="AJ347" i="250"/>
  <c r="AM347" i="250"/>
  <c r="AP347" i="250"/>
  <c r="AS347" i="250"/>
  <c r="AT347" i="250"/>
  <c r="AW347" i="250"/>
  <c r="AZ347" i="250"/>
  <c r="BC347" i="250"/>
  <c r="BD347" i="250"/>
  <c r="BE347" i="250"/>
  <c r="CA347" i="250"/>
  <c r="I348" i="250"/>
  <c r="L348" i="250"/>
  <c r="Q348" i="250"/>
  <c r="R348" i="250"/>
  <c r="U348" i="250"/>
  <c r="X348" i="250"/>
  <c r="Y348" i="250"/>
  <c r="Z348" i="250"/>
  <c r="AC348" i="250"/>
  <c r="AF348" i="250"/>
  <c r="AI348" i="250"/>
  <c r="AJ348" i="250"/>
  <c r="AM348" i="250"/>
  <c r="AP348" i="250"/>
  <c r="AS348" i="250"/>
  <c r="AT348" i="250"/>
  <c r="AW348" i="250"/>
  <c r="AZ348" i="250"/>
  <c r="BC348" i="250"/>
  <c r="BD348" i="250"/>
  <c r="BE348" i="250"/>
  <c r="CA348" i="250"/>
  <c r="I349" i="250"/>
  <c r="L349" i="250"/>
  <c r="Q349" i="250"/>
  <c r="R349" i="250"/>
  <c r="U349" i="250"/>
  <c r="X349" i="250"/>
  <c r="Y349" i="250"/>
  <c r="Z349" i="250"/>
  <c r="AC349" i="250"/>
  <c r="AF349" i="250"/>
  <c r="AI349" i="250"/>
  <c r="AJ349" i="250"/>
  <c r="AM349" i="250"/>
  <c r="AP349" i="250"/>
  <c r="AS349" i="250"/>
  <c r="AT349" i="250"/>
  <c r="AW349" i="250"/>
  <c r="AZ349" i="250"/>
  <c r="BC349" i="250"/>
  <c r="BD349" i="250"/>
  <c r="BE349" i="250"/>
  <c r="CA349" i="250"/>
  <c r="I350" i="250"/>
  <c r="L350" i="250"/>
  <c r="Q350" i="250"/>
  <c r="R350" i="250"/>
  <c r="U350" i="250"/>
  <c r="X350" i="250"/>
  <c r="Y350" i="250"/>
  <c r="Z350" i="250"/>
  <c r="AC350" i="250"/>
  <c r="AF350" i="250"/>
  <c r="AI350" i="250"/>
  <c r="AJ350" i="250"/>
  <c r="AM350" i="250"/>
  <c r="AP350" i="250"/>
  <c r="AS350" i="250"/>
  <c r="AT350" i="250"/>
  <c r="AW350" i="250"/>
  <c r="AZ350" i="250"/>
  <c r="BC350" i="250"/>
  <c r="BD350" i="250"/>
  <c r="BE350" i="250"/>
  <c r="CA350" i="250"/>
  <c r="I351" i="250"/>
  <c r="L351" i="250"/>
  <c r="Q351" i="250"/>
  <c r="R351" i="250"/>
  <c r="U351" i="250"/>
  <c r="X351" i="250"/>
  <c r="Y351" i="250"/>
  <c r="Z351" i="250"/>
  <c r="AC351" i="250"/>
  <c r="AF351" i="250"/>
  <c r="AI351" i="250"/>
  <c r="AJ351" i="250"/>
  <c r="AM351" i="250"/>
  <c r="AP351" i="250"/>
  <c r="AS351" i="250"/>
  <c r="AT351" i="250"/>
  <c r="AW351" i="250"/>
  <c r="AZ351" i="250"/>
  <c r="BC351" i="250"/>
  <c r="BD351" i="250"/>
  <c r="BE351" i="250"/>
  <c r="CA351" i="250"/>
  <c r="I352" i="250"/>
  <c r="L352" i="250"/>
  <c r="Q352" i="250"/>
  <c r="R352" i="250"/>
  <c r="U352" i="250"/>
  <c r="X352" i="250"/>
  <c r="Y352" i="250"/>
  <c r="Z352" i="250"/>
  <c r="AC352" i="250"/>
  <c r="AF352" i="250"/>
  <c r="AI352" i="250"/>
  <c r="AJ352" i="250"/>
  <c r="AM352" i="250"/>
  <c r="AP352" i="250"/>
  <c r="AS352" i="250"/>
  <c r="AT352" i="250"/>
  <c r="AW352" i="250"/>
  <c r="AZ352" i="250"/>
  <c r="BC352" i="250"/>
  <c r="BD352" i="250"/>
  <c r="BE352" i="250"/>
  <c r="CA352" i="250"/>
  <c r="I353" i="250"/>
  <c r="L353" i="250"/>
  <c r="Q353" i="250"/>
  <c r="R353" i="250"/>
  <c r="U353" i="250"/>
  <c r="X353" i="250"/>
  <c r="Y353" i="250"/>
  <c r="Z353" i="250"/>
  <c r="AC353" i="250"/>
  <c r="AF353" i="250"/>
  <c r="AI353" i="250"/>
  <c r="AJ353" i="250"/>
  <c r="AM353" i="250"/>
  <c r="AP353" i="250"/>
  <c r="AS353" i="250"/>
  <c r="AT353" i="250"/>
  <c r="AW353" i="250"/>
  <c r="AZ353" i="250"/>
  <c r="BC353" i="250"/>
  <c r="BD353" i="250"/>
  <c r="BE353" i="250"/>
  <c r="CA353" i="250"/>
  <c r="I354" i="250"/>
  <c r="L354" i="250"/>
  <c r="Q354" i="250"/>
  <c r="R354" i="250"/>
  <c r="U354" i="250"/>
  <c r="X354" i="250"/>
  <c r="Y354" i="250"/>
  <c r="Z354" i="250"/>
  <c r="AC354" i="250"/>
  <c r="AF354" i="250"/>
  <c r="AI354" i="250"/>
  <c r="AJ354" i="250"/>
  <c r="AM354" i="250"/>
  <c r="AP354" i="250"/>
  <c r="AS354" i="250"/>
  <c r="AT354" i="250"/>
  <c r="AW354" i="250"/>
  <c r="AZ354" i="250"/>
  <c r="BC354" i="250"/>
  <c r="BD354" i="250"/>
  <c r="BE354" i="250"/>
  <c r="CA354" i="250"/>
  <c r="I355" i="250"/>
  <c r="L355" i="250"/>
  <c r="Q355" i="250"/>
  <c r="R355" i="250"/>
  <c r="U355" i="250"/>
  <c r="X355" i="250"/>
  <c r="Y355" i="250"/>
  <c r="Z355" i="250"/>
  <c r="AC355" i="250"/>
  <c r="AF355" i="250"/>
  <c r="AI355" i="250"/>
  <c r="AJ355" i="250"/>
  <c r="AM355" i="250"/>
  <c r="AP355" i="250"/>
  <c r="AS355" i="250"/>
  <c r="AT355" i="250"/>
  <c r="AW355" i="250"/>
  <c r="AZ355" i="250"/>
  <c r="BC355" i="250"/>
  <c r="BD355" i="250"/>
  <c r="BE355" i="250"/>
  <c r="CA355" i="250"/>
  <c r="I356" i="250"/>
  <c r="L356" i="250"/>
  <c r="Q356" i="250"/>
  <c r="R356" i="250"/>
  <c r="U356" i="250"/>
  <c r="X356" i="250"/>
  <c r="Y356" i="250"/>
  <c r="Z356" i="250"/>
  <c r="AC356" i="250"/>
  <c r="AF356" i="250"/>
  <c r="AI356" i="250"/>
  <c r="AJ356" i="250"/>
  <c r="AM356" i="250"/>
  <c r="AP356" i="250"/>
  <c r="AS356" i="250"/>
  <c r="AT356" i="250"/>
  <c r="AW356" i="250"/>
  <c r="AZ356" i="250"/>
  <c r="BC356" i="250"/>
  <c r="BD356" i="250"/>
  <c r="BE356" i="250"/>
  <c r="CA356" i="250"/>
  <c r="I357" i="250"/>
  <c r="L357" i="250"/>
  <c r="Q357" i="250"/>
  <c r="R357" i="250"/>
  <c r="U357" i="250"/>
  <c r="X357" i="250"/>
  <c r="Y357" i="250"/>
  <c r="Z357" i="250"/>
  <c r="AC357" i="250"/>
  <c r="AF357" i="250"/>
  <c r="AI357" i="250"/>
  <c r="AJ357" i="250"/>
  <c r="AM357" i="250"/>
  <c r="AP357" i="250"/>
  <c r="AS357" i="250"/>
  <c r="AT357" i="250"/>
  <c r="AW357" i="250"/>
  <c r="AZ357" i="250"/>
  <c r="BC357" i="250"/>
  <c r="BD357" i="250"/>
  <c r="BE357" i="250"/>
  <c r="CA357" i="250"/>
  <c r="I358" i="250"/>
  <c r="L358" i="250"/>
  <c r="Q358" i="250"/>
  <c r="R358" i="250"/>
  <c r="U358" i="250"/>
  <c r="X358" i="250"/>
  <c r="Y358" i="250"/>
  <c r="Z358" i="250"/>
  <c r="AC358" i="250"/>
  <c r="AF358" i="250"/>
  <c r="AI358" i="250"/>
  <c r="AJ358" i="250"/>
  <c r="AM358" i="250"/>
  <c r="AP358" i="250"/>
  <c r="AS358" i="250"/>
  <c r="AT358" i="250"/>
  <c r="AW358" i="250"/>
  <c r="AZ358" i="250"/>
  <c r="BC358" i="250"/>
  <c r="BD358" i="250"/>
  <c r="BE358" i="250"/>
  <c r="CA358" i="250"/>
  <c r="I359" i="250"/>
  <c r="L359" i="250"/>
  <c r="Q359" i="250"/>
  <c r="R359" i="250"/>
  <c r="U359" i="250"/>
  <c r="X359" i="250"/>
  <c r="Y359" i="250"/>
  <c r="Z359" i="250"/>
  <c r="AC359" i="250"/>
  <c r="AF359" i="250"/>
  <c r="AI359" i="250"/>
  <c r="AJ359" i="250"/>
  <c r="AM359" i="250"/>
  <c r="AP359" i="250"/>
  <c r="AS359" i="250"/>
  <c r="AT359" i="250"/>
  <c r="AW359" i="250"/>
  <c r="AZ359" i="250"/>
  <c r="BC359" i="250"/>
  <c r="BD359" i="250"/>
  <c r="BE359" i="250"/>
  <c r="CA359" i="250"/>
  <c r="I360" i="250"/>
  <c r="L360" i="250"/>
  <c r="Q360" i="250"/>
  <c r="R360" i="250"/>
  <c r="U360" i="250"/>
  <c r="X360" i="250"/>
  <c r="Y360" i="250"/>
  <c r="Z360" i="250"/>
  <c r="AC360" i="250"/>
  <c r="AF360" i="250"/>
  <c r="AI360" i="250"/>
  <c r="AJ360" i="250"/>
  <c r="AM360" i="250"/>
  <c r="AP360" i="250"/>
  <c r="AS360" i="250"/>
  <c r="AT360" i="250"/>
  <c r="AW360" i="250"/>
  <c r="AZ360" i="250"/>
  <c r="BC360" i="250"/>
  <c r="BD360" i="250"/>
  <c r="BE360" i="250"/>
  <c r="CA360" i="250"/>
  <c r="I361" i="250"/>
  <c r="L361" i="250"/>
  <c r="Q361" i="250"/>
  <c r="R361" i="250"/>
  <c r="U361" i="250"/>
  <c r="X361" i="250"/>
  <c r="Y361" i="250"/>
  <c r="Z361" i="250"/>
  <c r="AC361" i="250"/>
  <c r="AF361" i="250"/>
  <c r="AI361" i="250"/>
  <c r="AJ361" i="250"/>
  <c r="AM361" i="250"/>
  <c r="AP361" i="250"/>
  <c r="AS361" i="250"/>
  <c r="AT361" i="250"/>
  <c r="AW361" i="250"/>
  <c r="AZ361" i="250"/>
  <c r="BC361" i="250"/>
  <c r="BD361" i="250"/>
  <c r="BE361" i="250"/>
  <c r="CA361" i="250"/>
  <c r="I362" i="250"/>
  <c r="L362" i="250"/>
  <c r="Q362" i="250"/>
  <c r="R362" i="250"/>
  <c r="U362" i="250"/>
  <c r="X362" i="250"/>
  <c r="Y362" i="250"/>
  <c r="Z362" i="250"/>
  <c r="AC362" i="250"/>
  <c r="AF362" i="250"/>
  <c r="AI362" i="250"/>
  <c r="AJ362" i="250"/>
  <c r="AM362" i="250"/>
  <c r="AP362" i="250"/>
  <c r="AS362" i="250"/>
  <c r="AT362" i="250"/>
  <c r="AW362" i="250"/>
  <c r="AZ362" i="250"/>
  <c r="BC362" i="250"/>
  <c r="BD362" i="250"/>
  <c r="BE362" i="250"/>
  <c r="CA362" i="250"/>
  <c r="I363" i="250"/>
  <c r="L363" i="250"/>
  <c r="Q363" i="250"/>
  <c r="R363" i="250"/>
  <c r="U363" i="250"/>
  <c r="X363" i="250"/>
  <c r="Y363" i="250"/>
  <c r="Z363" i="250"/>
  <c r="AC363" i="250"/>
  <c r="AF363" i="250"/>
  <c r="AI363" i="250"/>
  <c r="AJ363" i="250"/>
  <c r="AM363" i="250"/>
  <c r="AP363" i="250"/>
  <c r="AS363" i="250"/>
  <c r="AT363" i="250"/>
  <c r="AW363" i="250"/>
  <c r="AZ363" i="250"/>
  <c r="BC363" i="250"/>
  <c r="BD363" i="250"/>
  <c r="BE363" i="250"/>
  <c r="CA363" i="250"/>
  <c r="I364" i="250"/>
  <c r="L364" i="250"/>
  <c r="Q364" i="250"/>
  <c r="R364" i="250"/>
  <c r="U364" i="250"/>
  <c r="X364" i="250"/>
  <c r="Y364" i="250"/>
  <c r="Z364" i="250"/>
  <c r="AC364" i="250"/>
  <c r="AF364" i="250"/>
  <c r="AI364" i="250"/>
  <c r="AJ364" i="250"/>
  <c r="AM364" i="250"/>
  <c r="AP364" i="250"/>
  <c r="AS364" i="250"/>
  <c r="AT364" i="250"/>
  <c r="AW364" i="250"/>
  <c r="AZ364" i="250"/>
  <c r="BC364" i="250"/>
  <c r="BD364" i="250"/>
  <c r="BE364" i="250"/>
  <c r="CA364" i="250"/>
  <c r="I365" i="250"/>
  <c r="L365" i="250"/>
  <c r="Q365" i="250"/>
  <c r="R365" i="250"/>
  <c r="U365" i="250"/>
  <c r="X365" i="250"/>
  <c r="Y365" i="250"/>
  <c r="Z365" i="250"/>
  <c r="AC365" i="250"/>
  <c r="AF365" i="250"/>
  <c r="AI365" i="250"/>
  <c r="AJ365" i="250"/>
  <c r="AM365" i="250"/>
  <c r="AP365" i="250"/>
  <c r="AS365" i="250"/>
  <c r="AT365" i="250"/>
  <c r="AW365" i="250"/>
  <c r="AZ365" i="250"/>
  <c r="BC365" i="250"/>
  <c r="BD365" i="250"/>
  <c r="BE365" i="250"/>
  <c r="CA365" i="250"/>
  <c r="I366" i="250"/>
  <c r="L366" i="250"/>
  <c r="Q366" i="250"/>
  <c r="R366" i="250"/>
  <c r="U366" i="250"/>
  <c r="X366" i="250"/>
  <c r="Y366" i="250"/>
  <c r="Z366" i="250"/>
  <c r="AC366" i="250"/>
  <c r="AF366" i="250"/>
  <c r="AI366" i="250"/>
  <c r="AJ366" i="250"/>
  <c r="AM366" i="250"/>
  <c r="AP366" i="250"/>
  <c r="AS366" i="250"/>
  <c r="AT366" i="250"/>
  <c r="AW366" i="250"/>
  <c r="AZ366" i="250"/>
  <c r="BC366" i="250"/>
  <c r="BD366" i="250"/>
  <c r="BE366" i="250"/>
  <c r="CA366" i="250"/>
  <c r="I367" i="250"/>
  <c r="L367" i="250"/>
  <c r="Q367" i="250"/>
  <c r="R367" i="250"/>
  <c r="U367" i="250"/>
  <c r="X367" i="250"/>
  <c r="Y367" i="250"/>
  <c r="Z367" i="250"/>
  <c r="AC367" i="250"/>
  <c r="AF367" i="250"/>
  <c r="AI367" i="250"/>
  <c r="AJ367" i="250"/>
  <c r="AM367" i="250"/>
  <c r="AP367" i="250"/>
  <c r="AS367" i="250"/>
  <c r="AT367" i="250"/>
  <c r="AW367" i="250"/>
  <c r="AZ367" i="250"/>
  <c r="BC367" i="250"/>
  <c r="BD367" i="250"/>
  <c r="BE367" i="250"/>
  <c r="CA367" i="250"/>
  <c r="I368" i="250"/>
  <c r="L368" i="250"/>
  <c r="Q368" i="250"/>
  <c r="R368" i="250"/>
  <c r="U368" i="250"/>
  <c r="X368" i="250"/>
  <c r="Y368" i="250"/>
  <c r="Z368" i="250"/>
  <c r="AC368" i="250"/>
  <c r="AF368" i="250"/>
  <c r="AI368" i="250"/>
  <c r="AJ368" i="250"/>
  <c r="AM368" i="250"/>
  <c r="AP368" i="250"/>
  <c r="AS368" i="250"/>
  <c r="AT368" i="250"/>
  <c r="AW368" i="250"/>
  <c r="AZ368" i="250"/>
  <c r="BC368" i="250"/>
  <c r="BD368" i="250"/>
  <c r="BE368" i="250"/>
  <c r="CA368" i="250"/>
  <c r="I369" i="250"/>
  <c r="L369" i="250"/>
  <c r="Q369" i="250"/>
  <c r="R369" i="250"/>
  <c r="U369" i="250"/>
  <c r="X369" i="250"/>
  <c r="Y369" i="250"/>
  <c r="Z369" i="250"/>
  <c r="AC369" i="250"/>
  <c r="AF369" i="250"/>
  <c r="AI369" i="250"/>
  <c r="AJ369" i="250"/>
  <c r="AM369" i="250"/>
  <c r="AP369" i="250"/>
  <c r="AS369" i="250"/>
  <c r="AT369" i="250"/>
  <c r="AW369" i="250"/>
  <c r="AZ369" i="250"/>
  <c r="BC369" i="250"/>
  <c r="BD369" i="250"/>
  <c r="BE369" i="250"/>
  <c r="CA369" i="250"/>
  <c r="I370" i="250"/>
  <c r="L370" i="250"/>
  <c r="Q370" i="250"/>
  <c r="R370" i="250"/>
  <c r="U370" i="250"/>
  <c r="X370" i="250"/>
  <c r="Y370" i="250"/>
  <c r="Z370" i="250"/>
  <c r="AC370" i="250"/>
  <c r="AF370" i="250"/>
  <c r="AI370" i="250"/>
  <c r="AJ370" i="250"/>
  <c r="AM370" i="250"/>
  <c r="AP370" i="250"/>
  <c r="AS370" i="250"/>
  <c r="AT370" i="250"/>
  <c r="AW370" i="250"/>
  <c r="AZ370" i="250"/>
  <c r="BC370" i="250"/>
  <c r="BD370" i="250"/>
  <c r="BE370" i="250"/>
  <c r="CA370" i="250"/>
  <c r="I371" i="250"/>
  <c r="L371" i="250"/>
  <c r="Q371" i="250"/>
  <c r="R371" i="250"/>
  <c r="U371" i="250"/>
  <c r="X371" i="250"/>
  <c r="Y371" i="250"/>
  <c r="Z371" i="250"/>
  <c r="AC371" i="250"/>
  <c r="AF371" i="250"/>
  <c r="AI371" i="250"/>
  <c r="AJ371" i="250"/>
  <c r="AM371" i="250"/>
  <c r="AP371" i="250"/>
  <c r="AS371" i="250"/>
  <c r="AT371" i="250"/>
  <c r="AW371" i="250"/>
  <c r="AZ371" i="250"/>
  <c r="BC371" i="250"/>
  <c r="BD371" i="250"/>
  <c r="BE371" i="250"/>
  <c r="CA371" i="250"/>
  <c r="I372" i="250"/>
  <c r="L372" i="250"/>
  <c r="Q372" i="250"/>
  <c r="R372" i="250"/>
  <c r="U372" i="250"/>
  <c r="X372" i="250"/>
  <c r="Y372" i="250"/>
  <c r="Z372" i="250"/>
  <c r="AC372" i="250"/>
  <c r="AF372" i="250"/>
  <c r="AI372" i="250"/>
  <c r="AJ372" i="250"/>
  <c r="AM372" i="250"/>
  <c r="AP372" i="250"/>
  <c r="AS372" i="250"/>
  <c r="AT372" i="250"/>
  <c r="AW372" i="250"/>
  <c r="AZ372" i="250"/>
  <c r="BC372" i="250"/>
  <c r="BD372" i="250"/>
  <c r="BE372" i="250"/>
  <c r="CA372" i="250"/>
  <c r="I373" i="250"/>
  <c r="L373" i="250"/>
  <c r="Q373" i="250"/>
  <c r="R373" i="250"/>
  <c r="U373" i="250"/>
  <c r="X373" i="250"/>
  <c r="Y373" i="250"/>
  <c r="Z373" i="250"/>
  <c r="AC373" i="250"/>
  <c r="AF373" i="250"/>
  <c r="AI373" i="250"/>
  <c r="AJ373" i="250"/>
  <c r="AM373" i="250"/>
  <c r="AP373" i="250"/>
  <c r="AS373" i="250"/>
  <c r="AT373" i="250"/>
  <c r="AW373" i="250"/>
  <c r="AZ373" i="250"/>
  <c r="BC373" i="250"/>
  <c r="BD373" i="250"/>
  <c r="BE373" i="250"/>
  <c r="CA373" i="250"/>
  <c r="I374" i="250"/>
  <c r="L374" i="250"/>
  <c r="Q374" i="250"/>
  <c r="R374" i="250"/>
  <c r="U374" i="250"/>
  <c r="X374" i="250"/>
  <c r="Y374" i="250"/>
  <c r="Z374" i="250"/>
  <c r="AC374" i="250"/>
  <c r="AF374" i="250"/>
  <c r="AI374" i="250"/>
  <c r="AJ374" i="250"/>
  <c r="AM374" i="250"/>
  <c r="AP374" i="250"/>
  <c r="AS374" i="250"/>
  <c r="AT374" i="250"/>
  <c r="AW374" i="250"/>
  <c r="AZ374" i="250"/>
  <c r="BC374" i="250"/>
  <c r="BD374" i="250"/>
  <c r="BE374" i="250"/>
  <c r="CA374" i="250"/>
  <c r="I375" i="250"/>
  <c r="L375" i="250"/>
  <c r="Q375" i="250"/>
  <c r="R375" i="250"/>
  <c r="U375" i="250"/>
  <c r="X375" i="250"/>
  <c r="Y375" i="250"/>
  <c r="Z375" i="250"/>
  <c r="AC375" i="250"/>
  <c r="AF375" i="250"/>
  <c r="AI375" i="250"/>
  <c r="AJ375" i="250"/>
  <c r="AM375" i="250"/>
  <c r="AP375" i="250"/>
  <c r="AS375" i="250"/>
  <c r="AT375" i="250"/>
  <c r="AW375" i="250"/>
  <c r="AZ375" i="250"/>
  <c r="BC375" i="250"/>
  <c r="BD375" i="250"/>
  <c r="BE375" i="250"/>
  <c r="CA375" i="250"/>
  <c r="I376" i="250"/>
  <c r="L376" i="250"/>
  <c r="Q376" i="250"/>
  <c r="R376" i="250"/>
  <c r="U376" i="250"/>
  <c r="X376" i="250"/>
  <c r="Y376" i="250"/>
  <c r="Z376" i="250"/>
  <c r="AC376" i="250"/>
  <c r="AF376" i="250"/>
  <c r="AI376" i="250"/>
  <c r="AJ376" i="250"/>
  <c r="AM376" i="250"/>
  <c r="AP376" i="250"/>
  <c r="AS376" i="250"/>
  <c r="AT376" i="250"/>
  <c r="AW376" i="250"/>
  <c r="AZ376" i="250"/>
  <c r="BC376" i="250"/>
  <c r="BD376" i="250"/>
  <c r="BE376" i="250"/>
  <c r="CA376" i="250"/>
  <c r="I377" i="250"/>
  <c r="L377" i="250"/>
  <c r="Q377" i="250"/>
  <c r="R377" i="250"/>
  <c r="U377" i="250"/>
  <c r="X377" i="250"/>
  <c r="Y377" i="250"/>
  <c r="Z377" i="250"/>
  <c r="AC377" i="250"/>
  <c r="AF377" i="250"/>
  <c r="AI377" i="250"/>
  <c r="AJ377" i="250"/>
  <c r="AM377" i="250"/>
  <c r="AP377" i="250"/>
  <c r="AS377" i="250"/>
  <c r="AT377" i="250"/>
  <c r="AW377" i="250"/>
  <c r="AZ377" i="250"/>
  <c r="BC377" i="250"/>
  <c r="BD377" i="250"/>
  <c r="BE377" i="250"/>
  <c r="CA377" i="250"/>
  <c r="I378" i="250"/>
  <c r="L378" i="250"/>
  <c r="Q378" i="250"/>
  <c r="R378" i="250"/>
  <c r="U378" i="250"/>
  <c r="X378" i="250"/>
  <c r="Y378" i="250"/>
  <c r="Z378" i="250"/>
  <c r="AC378" i="250"/>
  <c r="AF378" i="250"/>
  <c r="AI378" i="250"/>
  <c r="AJ378" i="250"/>
  <c r="AM378" i="250"/>
  <c r="AP378" i="250"/>
  <c r="AS378" i="250"/>
  <c r="AT378" i="250"/>
  <c r="AW378" i="250"/>
  <c r="AZ378" i="250"/>
  <c r="BC378" i="250"/>
  <c r="BD378" i="250"/>
  <c r="BE378" i="250"/>
  <c r="CA378" i="250"/>
  <c r="I379" i="250"/>
  <c r="L379" i="250"/>
  <c r="Q379" i="250"/>
  <c r="R379" i="250"/>
  <c r="U379" i="250"/>
  <c r="X379" i="250"/>
  <c r="Y379" i="250"/>
  <c r="Z379" i="250"/>
  <c r="AC379" i="250"/>
  <c r="AF379" i="250"/>
  <c r="AI379" i="250"/>
  <c r="AJ379" i="250"/>
  <c r="AM379" i="250"/>
  <c r="AP379" i="250"/>
  <c r="AS379" i="250"/>
  <c r="AT379" i="250"/>
  <c r="AW379" i="250"/>
  <c r="AZ379" i="250"/>
  <c r="BC379" i="250"/>
  <c r="BD379" i="250"/>
  <c r="BE379" i="250"/>
  <c r="CA379" i="250"/>
  <c r="I380" i="250"/>
  <c r="L380" i="250"/>
  <c r="Q380" i="250"/>
  <c r="R380" i="250"/>
  <c r="U380" i="250"/>
  <c r="X380" i="250"/>
  <c r="Y380" i="250"/>
  <c r="Z380" i="250"/>
  <c r="AC380" i="250"/>
  <c r="AF380" i="250"/>
  <c r="AI380" i="250"/>
  <c r="AJ380" i="250"/>
  <c r="AM380" i="250"/>
  <c r="AP380" i="250"/>
  <c r="AS380" i="250"/>
  <c r="AT380" i="250"/>
  <c r="AW380" i="250"/>
  <c r="AZ380" i="250"/>
  <c r="BC380" i="250"/>
  <c r="BD380" i="250"/>
  <c r="BE380" i="250"/>
  <c r="CA380" i="250"/>
  <c r="CB381" i="250"/>
  <c r="AW3" i="250"/>
  <c r="AZ3" i="250"/>
  <c r="BC3" i="250"/>
  <c r="BD3" i="250"/>
  <c r="BZ381" i="250"/>
  <c r="AM3" i="250"/>
  <c r="AP3" i="250"/>
  <c r="AS3" i="250"/>
  <c r="AT3" i="250"/>
  <c r="BY381" i="250"/>
  <c r="AC3" i="250"/>
  <c r="AF3" i="250"/>
  <c r="AI3" i="250"/>
  <c r="AJ3" i="250"/>
  <c r="BX381" i="250"/>
  <c r="U3" i="250"/>
  <c r="X3" i="250"/>
  <c r="Y3" i="250"/>
  <c r="Z3" i="250"/>
  <c r="BW381" i="250"/>
  <c r="I3" i="250"/>
  <c r="L3" i="250"/>
  <c r="Q3" i="250"/>
  <c r="R3" i="250"/>
  <c r="BV381" i="250"/>
  <c r="BU381" i="250"/>
  <c r="BT381" i="250"/>
  <c r="BS381" i="250"/>
  <c r="BR381" i="250"/>
  <c r="BQ381" i="250"/>
  <c r="BP381" i="250"/>
  <c r="BO381" i="250"/>
  <c r="BN381" i="250"/>
  <c r="BM381" i="250"/>
  <c r="BL381" i="250"/>
  <c r="BK381" i="250"/>
  <c r="BJ381" i="250"/>
  <c r="BI381" i="250"/>
  <c r="BH381" i="250"/>
  <c r="BG381" i="250"/>
  <c r="CB380" i="250"/>
  <c r="BZ380" i="250"/>
  <c r="BY380" i="250"/>
  <c r="BX380" i="250"/>
  <c r="BW380" i="250"/>
  <c r="BV380" i="250"/>
  <c r="BU380" i="250"/>
  <c r="BT380" i="250"/>
  <c r="BS380" i="250"/>
  <c r="BR380" i="250"/>
  <c r="BQ380" i="250"/>
  <c r="BP380" i="250"/>
  <c r="BO380" i="250"/>
  <c r="BN380" i="250"/>
  <c r="BM380" i="250"/>
  <c r="BL380" i="250"/>
  <c r="BK380" i="250"/>
  <c r="BJ380" i="250"/>
  <c r="BI380" i="250"/>
  <c r="BH380" i="250"/>
  <c r="BG380" i="250"/>
  <c r="CB379" i="250"/>
  <c r="BZ379" i="250"/>
  <c r="BY379" i="250"/>
  <c r="BX379" i="250"/>
  <c r="BW379" i="250"/>
  <c r="BV379" i="250"/>
  <c r="BU379" i="250"/>
  <c r="BT379" i="250"/>
  <c r="BS379" i="250"/>
  <c r="BR379" i="250"/>
  <c r="BQ379" i="250"/>
  <c r="BP379" i="250"/>
  <c r="BO379" i="250"/>
  <c r="BN379" i="250"/>
  <c r="BM379" i="250"/>
  <c r="BL379" i="250"/>
  <c r="BK379" i="250"/>
  <c r="BJ379" i="250"/>
  <c r="BI379" i="250"/>
  <c r="BH379" i="250"/>
  <c r="BG379" i="250"/>
  <c r="CB378" i="250"/>
  <c r="BZ378" i="250"/>
  <c r="BY378" i="250"/>
  <c r="BX378" i="250"/>
  <c r="BW378" i="250"/>
  <c r="BV378" i="250"/>
  <c r="BU378" i="250"/>
  <c r="BT378" i="250"/>
  <c r="BS378" i="250"/>
  <c r="BR378" i="250"/>
  <c r="BQ378" i="250"/>
  <c r="BP378" i="250"/>
  <c r="BO378" i="250"/>
  <c r="BN378" i="250"/>
  <c r="BM378" i="250"/>
  <c r="BL378" i="250"/>
  <c r="BK378" i="250"/>
  <c r="BJ378" i="250"/>
  <c r="BI378" i="250"/>
  <c r="BH378" i="250"/>
  <c r="BG378" i="250"/>
  <c r="CB377" i="250"/>
  <c r="BZ377" i="250"/>
  <c r="BY377" i="250"/>
  <c r="BX377" i="250"/>
  <c r="BW377" i="250"/>
  <c r="BV377" i="250"/>
  <c r="BU377" i="250"/>
  <c r="BT377" i="250"/>
  <c r="BS377" i="250"/>
  <c r="BR377" i="250"/>
  <c r="BQ377" i="250"/>
  <c r="BP377" i="250"/>
  <c r="BO377" i="250"/>
  <c r="BN377" i="250"/>
  <c r="BM377" i="250"/>
  <c r="BL377" i="250"/>
  <c r="BK377" i="250"/>
  <c r="BJ377" i="250"/>
  <c r="BI377" i="250"/>
  <c r="BH377" i="250"/>
  <c r="BG377" i="250"/>
  <c r="CB376" i="250"/>
  <c r="BZ376" i="250"/>
  <c r="BY376" i="250"/>
  <c r="BX376" i="250"/>
  <c r="BW376" i="250"/>
  <c r="BV376" i="250"/>
  <c r="BU376" i="250"/>
  <c r="BT376" i="250"/>
  <c r="BS376" i="250"/>
  <c r="BR376" i="250"/>
  <c r="BQ376" i="250"/>
  <c r="BP376" i="250"/>
  <c r="BO376" i="250"/>
  <c r="BN376" i="250"/>
  <c r="BM376" i="250"/>
  <c r="BL376" i="250"/>
  <c r="BK376" i="250"/>
  <c r="BJ376" i="250"/>
  <c r="BI376" i="250"/>
  <c r="BH376" i="250"/>
  <c r="BG376" i="250"/>
  <c r="CB375" i="250"/>
  <c r="BZ375" i="250"/>
  <c r="BY375" i="250"/>
  <c r="BX375" i="250"/>
  <c r="BW375" i="250"/>
  <c r="BV375" i="250"/>
  <c r="BU375" i="250"/>
  <c r="BT375" i="250"/>
  <c r="BS375" i="250"/>
  <c r="BR375" i="250"/>
  <c r="BQ375" i="250"/>
  <c r="BP375" i="250"/>
  <c r="BO375" i="250"/>
  <c r="BN375" i="250"/>
  <c r="BM375" i="250"/>
  <c r="BL375" i="250"/>
  <c r="BK375" i="250"/>
  <c r="BJ375" i="250"/>
  <c r="BI375" i="250"/>
  <c r="BH375" i="250"/>
  <c r="BG375" i="250"/>
  <c r="CB374" i="250"/>
  <c r="BZ374" i="250"/>
  <c r="BY374" i="250"/>
  <c r="BX374" i="250"/>
  <c r="BW374" i="250"/>
  <c r="BV374" i="250"/>
  <c r="BU374" i="250"/>
  <c r="BT374" i="250"/>
  <c r="BS374" i="250"/>
  <c r="BR374" i="250"/>
  <c r="BQ374" i="250"/>
  <c r="BP374" i="250"/>
  <c r="BO374" i="250"/>
  <c r="BN374" i="250"/>
  <c r="BM374" i="250"/>
  <c r="BL374" i="250"/>
  <c r="BK374" i="250"/>
  <c r="BJ374" i="250"/>
  <c r="BI374" i="250"/>
  <c r="BH374" i="250"/>
  <c r="BG374" i="250"/>
  <c r="CB373" i="250"/>
  <c r="BZ373" i="250"/>
  <c r="BY373" i="250"/>
  <c r="BX373" i="250"/>
  <c r="BW373" i="250"/>
  <c r="BV373" i="250"/>
  <c r="BU373" i="250"/>
  <c r="BT373" i="250"/>
  <c r="BS373" i="250"/>
  <c r="BR373" i="250"/>
  <c r="BQ373" i="250"/>
  <c r="BP373" i="250"/>
  <c r="BO373" i="250"/>
  <c r="BN373" i="250"/>
  <c r="BM373" i="250"/>
  <c r="BL373" i="250"/>
  <c r="BK373" i="250"/>
  <c r="BJ373" i="250"/>
  <c r="BI373" i="250"/>
  <c r="BH373" i="250"/>
  <c r="BG373" i="250"/>
  <c r="CB372" i="250"/>
  <c r="BZ372" i="250"/>
  <c r="BY372" i="250"/>
  <c r="BX372" i="250"/>
  <c r="BW372" i="250"/>
  <c r="BV372" i="250"/>
  <c r="BU372" i="250"/>
  <c r="BT372" i="250"/>
  <c r="BS372" i="250"/>
  <c r="BR372" i="250"/>
  <c r="BQ372" i="250"/>
  <c r="BP372" i="250"/>
  <c r="BO372" i="250"/>
  <c r="BN372" i="250"/>
  <c r="BM372" i="250"/>
  <c r="BL372" i="250"/>
  <c r="BK372" i="250"/>
  <c r="BJ372" i="250"/>
  <c r="BI372" i="250"/>
  <c r="BH372" i="250"/>
  <c r="BG372" i="250"/>
  <c r="CB371" i="250"/>
  <c r="BZ371" i="250"/>
  <c r="BY371" i="250"/>
  <c r="BX371" i="250"/>
  <c r="BW371" i="250"/>
  <c r="BV371" i="250"/>
  <c r="BU371" i="250"/>
  <c r="BT371" i="250"/>
  <c r="BS371" i="250"/>
  <c r="BR371" i="250"/>
  <c r="BQ371" i="250"/>
  <c r="BP371" i="250"/>
  <c r="BO371" i="250"/>
  <c r="BN371" i="250"/>
  <c r="BM371" i="250"/>
  <c r="BL371" i="250"/>
  <c r="BK371" i="250"/>
  <c r="BJ371" i="250"/>
  <c r="BI371" i="250"/>
  <c r="BH371" i="250"/>
  <c r="BG371" i="250"/>
  <c r="CB370" i="250"/>
  <c r="BZ370" i="250"/>
  <c r="BY370" i="250"/>
  <c r="BX370" i="250"/>
  <c r="BW370" i="250"/>
  <c r="BV370" i="250"/>
  <c r="BU370" i="250"/>
  <c r="BT370" i="250"/>
  <c r="BS370" i="250"/>
  <c r="BR370" i="250"/>
  <c r="BQ370" i="250"/>
  <c r="BP370" i="250"/>
  <c r="BO370" i="250"/>
  <c r="BN370" i="250"/>
  <c r="BM370" i="250"/>
  <c r="BL370" i="250"/>
  <c r="BK370" i="250"/>
  <c r="BJ370" i="250"/>
  <c r="BI370" i="250"/>
  <c r="BH370" i="250"/>
  <c r="BG370" i="250"/>
  <c r="CB369" i="250"/>
  <c r="BZ369" i="250"/>
  <c r="BY369" i="250"/>
  <c r="BX369" i="250"/>
  <c r="BW369" i="250"/>
  <c r="BV369" i="250"/>
  <c r="BU369" i="250"/>
  <c r="BT369" i="250"/>
  <c r="BS369" i="250"/>
  <c r="BR369" i="250"/>
  <c r="BQ369" i="250"/>
  <c r="BP369" i="250"/>
  <c r="BO369" i="250"/>
  <c r="BN369" i="250"/>
  <c r="BM369" i="250"/>
  <c r="BL369" i="250"/>
  <c r="BK369" i="250"/>
  <c r="BJ369" i="250"/>
  <c r="BI369" i="250"/>
  <c r="BH369" i="250"/>
  <c r="BG369" i="250"/>
  <c r="CB368" i="250"/>
  <c r="BZ368" i="250"/>
  <c r="BY368" i="250"/>
  <c r="BX368" i="250"/>
  <c r="BW368" i="250"/>
  <c r="BV368" i="250"/>
  <c r="BU368" i="250"/>
  <c r="BT368" i="250"/>
  <c r="BS368" i="250"/>
  <c r="BR368" i="250"/>
  <c r="BQ368" i="250"/>
  <c r="BP368" i="250"/>
  <c r="BO368" i="250"/>
  <c r="BN368" i="250"/>
  <c r="BM368" i="250"/>
  <c r="BL368" i="250"/>
  <c r="BK368" i="250"/>
  <c r="BJ368" i="250"/>
  <c r="BI368" i="250"/>
  <c r="BH368" i="250"/>
  <c r="BG368" i="250"/>
  <c r="CB367" i="250"/>
  <c r="BZ367" i="250"/>
  <c r="BY367" i="250"/>
  <c r="BX367" i="250"/>
  <c r="BW367" i="250"/>
  <c r="BV367" i="250"/>
  <c r="BU367" i="250"/>
  <c r="BT367" i="250"/>
  <c r="BS367" i="250"/>
  <c r="BR367" i="250"/>
  <c r="BQ367" i="250"/>
  <c r="BP367" i="250"/>
  <c r="BO367" i="250"/>
  <c r="BN367" i="250"/>
  <c r="BM367" i="250"/>
  <c r="BL367" i="250"/>
  <c r="BK367" i="250"/>
  <c r="BJ367" i="250"/>
  <c r="BI367" i="250"/>
  <c r="BH367" i="250"/>
  <c r="BG367" i="250"/>
  <c r="CB366" i="250"/>
  <c r="BZ366" i="250"/>
  <c r="BY366" i="250"/>
  <c r="BX366" i="250"/>
  <c r="BW366" i="250"/>
  <c r="BV366" i="250"/>
  <c r="BU366" i="250"/>
  <c r="BT366" i="250"/>
  <c r="BS366" i="250"/>
  <c r="BR366" i="250"/>
  <c r="BQ366" i="250"/>
  <c r="BP366" i="250"/>
  <c r="BO366" i="250"/>
  <c r="BN366" i="250"/>
  <c r="BM366" i="250"/>
  <c r="BL366" i="250"/>
  <c r="BK366" i="250"/>
  <c r="BJ366" i="250"/>
  <c r="BI366" i="250"/>
  <c r="BH366" i="250"/>
  <c r="BG366" i="250"/>
  <c r="CB365" i="250"/>
  <c r="BZ365" i="250"/>
  <c r="BY365" i="250"/>
  <c r="BX365" i="250"/>
  <c r="BW365" i="250"/>
  <c r="BV365" i="250"/>
  <c r="BU365" i="250"/>
  <c r="BT365" i="250"/>
  <c r="BS365" i="250"/>
  <c r="BR365" i="250"/>
  <c r="BQ365" i="250"/>
  <c r="BP365" i="250"/>
  <c r="BO365" i="250"/>
  <c r="BN365" i="250"/>
  <c r="BM365" i="250"/>
  <c r="BL365" i="250"/>
  <c r="BK365" i="250"/>
  <c r="BJ365" i="250"/>
  <c r="BI365" i="250"/>
  <c r="BH365" i="250"/>
  <c r="BG365" i="250"/>
  <c r="CB364" i="250"/>
  <c r="BZ364" i="250"/>
  <c r="BY364" i="250"/>
  <c r="BX364" i="250"/>
  <c r="BW364" i="250"/>
  <c r="BV364" i="250"/>
  <c r="BU364" i="250"/>
  <c r="BT364" i="250"/>
  <c r="BS364" i="250"/>
  <c r="BR364" i="250"/>
  <c r="BQ364" i="250"/>
  <c r="BP364" i="250"/>
  <c r="BO364" i="250"/>
  <c r="BN364" i="250"/>
  <c r="BM364" i="250"/>
  <c r="BL364" i="250"/>
  <c r="BK364" i="250"/>
  <c r="BJ364" i="250"/>
  <c r="BI364" i="250"/>
  <c r="BH364" i="250"/>
  <c r="BG364" i="250"/>
  <c r="CB363" i="250"/>
  <c r="BZ363" i="250"/>
  <c r="BY363" i="250"/>
  <c r="BX363" i="250"/>
  <c r="BW363" i="250"/>
  <c r="BV363" i="250"/>
  <c r="BU363" i="250"/>
  <c r="BT363" i="250"/>
  <c r="BS363" i="250"/>
  <c r="BR363" i="250"/>
  <c r="BQ363" i="250"/>
  <c r="BP363" i="250"/>
  <c r="BO363" i="250"/>
  <c r="BN363" i="250"/>
  <c r="BM363" i="250"/>
  <c r="BL363" i="250"/>
  <c r="BK363" i="250"/>
  <c r="BJ363" i="250"/>
  <c r="BI363" i="250"/>
  <c r="BH363" i="250"/>
  <c r="BG363" i="250"/>
  <c r="CB362" i="250"/>
  <c r="BZ362" i="250"/>
  <c r="BY362" i="250"/>
  <c r="BX362" i="250"/>
  <c r="BW362" i="250"/>
  <c r="BV362" i="250"/>
  <c r="BU362" i="250"/>
  <c r="BT362" i="250"/>
  <c r="BS362" i="250"/>
  <c r="BR362" i="250"/>
  <c r="BQ362" i="250"/>
  <c r="BP362" i="250"/>
  <c r="BO362" i="250"/>
  <c r="BN362" i="250"/>
  <c r="BM362" i="250"/>
  <c r="BL362" i="250"/>
  <c r="BK362" i="250"/>
  <c r="BJ362" i="250"/>
  <c r="BI362" i="250"/>
  <c r="BH362" i="250"/>
  <c r="BG362" i="250"/>
  <c r="CB361" i="250"/>
  <c r="BZ361" i="250"/>
  <c r="BY361" i="250"/>
  <c r="BX361" i="250"/>
  <c r="BW361" i="250"/>
  <c r="BV361" i="250"/>
  <c r="BU361" i="250"/>
  <c r="BT361" i="250"/>
  <c r="BS361" i="250"/>
  <c r="BR361" i="250"/>
  <c r="BQ361" i="250"/>
  <c r="BP361" i="250"/>
  <c r="BO361" i="250"/>
  <c r="BN361" i="250"/>
  <c r="BM361" i="250"/>
  <c r="BL361" i="250"/>
  <c r="BK361" i="250"/>
  <c r="BJ361" i="250"/>
  <c r="BI361" i="250"/>
  <c r="BH361" i="250"/>
  <c r="BG361" i="250"/>
  <c r="CB360" i="250"/>
  <c r="BZ360" i="250"/>
  <c r="BY360" i="250"/>
  <c r="BX360" i="250"/>
  <c r="BW360" i="250"/>
  <c r="BV360" i="250"/>
  <c r="BU360" i="250"/>
  <c r="BT360" i="250"/>
  <c r="BS360" i="250"/>
  <c r="BR360" i="250"/>
  <c r="BQ360" i="250"/>
  <c r="BP360" i="250"/>
  <c r="BO360" i="250"/>
  <c r="BN360" i="250"/>
  <c r="BM360" i="250"/>
  <c r="BL360" i="250"/>
  <c r="BK360" i="250"/>
  <c r="BJ360" i="250"/>
  <c r="BI360" i="250"/>
  <c r="BH360" i="250"/>
  <c r="BG360" i="250"/>
  <c r="CB359" i="250"/>
  <c r="BZ359" i="250"/>
  <c r="BY359" i="250"/>
  <c r="BX359" i="250"/>
  <c r="BW359" i="250"/>
  <c r="BV359" i="250"/>
  <c r="BU359" i="250"/>
  <c r="BT359" i="250"/>
  <c r="BS359" i="250"/>
  <c r="BR359" i="250"/>
  <c r="BQ359" i="250"/>
  <c r="BP359" i="250"/>
  <c r="BO359" i="250"/>
  <c r="BN359" i="250"/>
  <c r="BM359" i="250"/>
  <c r="BL359" i="250"/>
  <c r="BK359" i="250"/>
  <c r="BJ359" i="250"/>
  <c r="BI359" i="250"/>
  <c r="BH359" i="250"/>
  <c r="BG359" i="250"/>
  <c r="CB358" i="250"/>
  <c r="BZ358" i="250"/>
  <c r="BY358" i="250"/>
  <c r="BX358" i="250"/>
  <c r="BW358" i="250"/>
  <c r="BV358" i="250"/>
  <c r="BU358" i="250"/>
  <c r="BT358" i="250"/>
  <c r="BS358" i="250"/>
  <c r="BR358" i="250"/>
  <c r="BQ358" i="250"/>
  <c r="BP358" i="250"/>
  <c r="BO358" i="250"/>
  <c r="BN358" i="250"/>
  <c r="BM358" i="250"/>
  <c r="BL358" i="250"/>
  <c r="BK358" i="250"/>
  <c r="BJ358" i="250"/>
  <c r="BI358" i="250"/>
  <c r="BH358" i="250"/>
  <c r="BG358" i="250"/>
  <c r="CB357" i="250"/>
  <c r="BZ357" i="250"/>
  <c r="BY357" i="250"/>
  <c r="BX357" i="250"/>
  <c r="BW357" i="250"/>
  <c r="BV357" i="250"/>
  <c r="BU357" i="250"/>
  <c r="BT357" i="250"/>
  <c r="BS357" i="250"/>
  <c r="BR357" i="250"/>
  <c r="BQ357" i="250"/>
  <c r="BP357" i="250"/>
  <c r="BO357" i="250"/>
  <c r="BN357" i="250"/>
  <c r="BM357" i="250"/>
  <c r="BL357" i="250"/>
  <c r="BK357" i="250"/>
  <c r="BJ357" i="250"/>
  <c r="BI357" i="250"/>
  <c r="BH357" i="250"/>
  <c r="BG357" i="250"/>
  <c r="CB356" i="250"/>
  <c r="BZ356" i="250"/>
  <c r="BY356" i="250"/>
  <c r="BX356" i="250"/>
  <c r="BW356" i="250"/>
  <c r="BV356" i="250"/>
  <c r="BU356" i="250"/>
  <c r="BT356" i="250"/>
  <c r="BS356" i="250"/>
  <c r="BR356" i="250"/>
  <c r="BQ356" i="250"/>
  <c r="BP356" i="250"/>
  <c r="BO356" i="250"/>
  <c r="BN356" i="250"/>
  <c r="BM356" i="250"/>
  <c r="BL356" i="250"/>
  <c r="BK356" i="250"/>
  <c r="BJ356" i="250"/>
  <c r="BI356" i="250"/>
  <c r="BH356" i="250"/>
  <c r="BG356" i="250"/>
  <c r="CB355" i="250"/>
  <c r="BZ355" i="250"/>
  <c r="BY355" i="250"/>
  <c r="BX355" i="250"/>
  <c r="BW355" i="250"/>
  <c r="BV355" i="250"/>
  <c r="BU355" i="250"/>
  <c r="BT355" i="250"/>
  <c r="BS355" i="250"/>
  <c r="BR355" i="250"/>
  <c r="BQ355" i="250"/>
  <c r="BP355" i="250"/>
  <c r="BO355" i="250"/>
  <c r="BN355" i="250"/>
  <c r="BM355" i="250"/>
  <c r="BL355" i="250"/>
  <c r="BK355" i="250"/>
  <c r="BJ355" i="250"/>
  <c r="BI355" i="250"/>
  <c r="BH355" i="250"/>
  <c r="BG355" i="250"/>
  <c r="CB354" i="250"/>
  <c r="BZ354" i="250"/>
  <c r="BY354" i="250"/>
  <c r="BX354" i="250"/>
  <c r="BW354" i="250"/>
  <c r="BV354" i="250"/>
  <c r="BU354" i="250"/>
  <c r="BT354" i="250"/>
  <c r="BS354" i="250"/>
  <c r="BR354" i="250"/>
  <c r="BQ354" i="250"/>
  <c r="BP354" i="250"/>
  <c r="BO354" i="250"/>
  <c r="BN354" i="250"/>
  <c r="BM354" i="250"/>
  <c r="BL354" i="250"/>
  <c r="BK354" i="250"/>
  <c r="BJ354" i="250"/>
  <c r="BI354" i="250"/>
  <c r="BH354" i="250"/>
  <c r="BG354" i="250"/>
  <c r="CB353" i="250"/>
  <c r="BZ353" i="250"/>
  <c r="BY353" i="250"/>
  <c r="BX353" i="250"/>
  <c r="BW353" i="250"/>
  <c r="BV353" i="250"/>
  <c r="BU353" i="250"/>
  <c r="BT353" i="250"/>
  <c r="BS353" i="250"/>
  <c r="BR353" i="250"/>
  <c r="BQ353" i="250"/>
  <c r="BP353" i="250"/>
  <c r="BO353" i="250"/>
  <c r="BN353" i="250"/>
  <c r="BM353" i="250"/>
  <c r="BL353" i="250"/>
  <c r="BK353" i="250"/>
  <c r="BJ353" i="250"/>
  <c r="BI353" i="250"/>
  <c r="BH353" i="250"/>
  <c r="BG353" i="250"/>
  <c r="CB352" i="250"/>
  <c r="BZ352" i="250"/>
  <c r="BY352" i="250"/>
  <c r="BX352" i="250"/>
  <c r="BW352" i="250"/>
  <c r="BV352" i="250"/>
  <c r="BU352" i="250"/>
  <c r="BT352" i="250"/>
  <c r="BS352" i="250"/>
  <c r="BR352" i="250"/>
  <c r="BQ352" i="250"/>
  <c r="BP352" i="250"/>
  <c r="BO352" i="250"/>
  <c r="BN352" i="250"/>
  <c r="BM352" i="250"/>
  <c r="BL352" i="250"/>
  <c r="BK352" i="250"/>
  <c r="BJ352" i="250"/>
  <c r="BI352" i="250"/>
  <c r="BH352" i="250"/>
  <c r="BG352" i="250"/>
  <c r="CB351" i="250"/>
  <c r="BZ351" i="250"/>
  <c r="BY351" i="250"/>
  <c r="BX351" i="250"/>
  <c r="BW351" i="250"/>
  <c r="BV351" i="250"/>
  <c r="BU351" i="250"/>
  <c r="BT351" i="250"/>
  <c r="BS351" i="250"/>
  <c r="BR351" i="250"/>
  <c r="BQ351" i="250"/>
  <c r="BP351" i="250"/>
  <c r="BO351" i="250"/>
  <c r="BN351" i="250"/>
  <c r="BM351" i="250"/>
  <c r="BL351" i="250"/>
  <c r="BK351" i="250"/>
  <c r="BJ351" i="250"/>
  <c r="BI351" i="250"/>
  <c r="BH351" i="250"/>
  <c r="BG351" i="250"/>
  <c r="CB350" i="250"/>
  <c r="BZ350" i="250"/>
  <c r="BY350" i="250"/>
  <c r="BX350" i="250"/>
  <c r="BW350" i="250"/>
  <c r="BV350" i="250"/>
  <c r="BU350" i="250"/>
  <c r="BT350" i="250"/>
  <c r="BS350" i="250"/>
  <c r="BR350" i="250"/>
  <c r="BQ350" i="250"/>
  <c r="BP350" i="250"/>
  <c r="BO350" i="250"/>
  <c r="BN350" i="250"/>
  <c r="BM350" i="250"/>
  <c r="BL350" i="250"/>
  <c r="BK350" i="250"/>
  <c r="BJ350" i="250"/>
  <c r="BI350" i="250"/>
  <c r="BH350" i="250"/>
  <c r="BG350" i="250"/>
  <c r="CB349" i="250"/>
  <c r="BZ349" i="250"/>
  <c r="BY349" i="250"/>
  <c r="BX349" i="250"/>
  <c r="BW349" i="250"/>
  <c r="BV349" i="250"/>
  <c r="BU349" i="250"/>
  <c r="BT349" i="250"/>
  <c r="BS349" i="250"/>
  <c r="BR349" i="250"/>
  <c r="BQ349" i="250"/>
  <c r="BP349" i="250"/>
  <c r="BO349" i="250"/>
  <c r="BN349" i="250"/>
  <c r="BM349" i="250"/>
  <c r="BL349" i="250"/>
  <c r="BK349" i="250"/>
  <c r="BJ349" i="250"/>
  <c r="BI349" i="250"/>
  <c r="BH349" i="250"/>
  <c r="BG349" i="250"/>
  <c r="CB348" i="250"/>
  <c r="BZ348" i="250"/>
  <c r="BY348" i="250"/>
  <c r="BX348" i="250"/>
  <c r="BW348" i="250"/>
  <c r="BV348" i="250"/>
  <c r="BU348" i="250"/>
  <c r="BT348" i="250"/>
  <c r="BS348" i="250"/>
  <c r="BR348" i="250"/>
  <c r="BQ348" i="250"/>
  <c r="BP348" i="250"/>
  <c r="BO348" i="250"/>
  <c r="BN348" i="250"/>
  <c r="BM348" i="250"/>
  <c r="BL348" i="250"/>
  <c r="BK348" i="250"/>
  <c r="BJ348" i="250"/>
  <c r="BI348" i="250"/>
  <c r="BH348" i="250"/>
  <c r="BG348" i="250"/>
  <c r="CB347" i="250"/>
  <c r="BZ347" i="250"/>
  <c r="BY347" i="250"/>
  <c r="BX347" i="250"/>
  <c r="BW347" i="250"/>
  <c r="BV347" i="250"/>
  <c r="BU347" i="250"/>
  <c r="BT347" i="250"/>
  <c r="BS347" i="250"/>
  <c r="BR347" i="250"/>
  <c r="BQ347" i="250"/>
  <c r="BP347" i="250"/>
  <c r="BO347" i="250"/>
  <c r="BN347" i="250"/>
  <c r="BM347" i="250"/>
  <c r="BL347" i="250"/>
  <c r="BK347" i="250"/>
  <c r="BJ347" i="250"/>
  <c r="BI347" i="250"/>
  <c r="BH347" i="250"/>
  <c r="BG347" i="250"/>
  <c r="CB346" i="250"/>
  <c r="BZ346" i="250"/>
  <c r="BY346" i="250"/>
  <c r="BX346" i="250"/>
  <c r="BW346" i="250"/>
  <c r="BV346" i="250"/>
  <c r="BU346" i="250"/>
  <c r="BT346" i="250"/>
  <c r="BS346" i="250"/>
  <c r="BR346" i="250"/>
  <c r="BQ346" i="250"/>
  <c r="BP346" i="250"/>
  <c r="BO346" i="250"/>
  <c r="BN346" i="250"/>
  <c r="BM346" i="250"/>
  <c r="BL346" i="250"/>
  <c r="BK346" i="250"/>
  <c r="BJ346" i="250"/>
  <c r="BI346" i="250"/>
  <c r="BH346" i="250"/>
  <c r="BG346" i="250"/>
  <c r="CB345" i="250"/>
  <c r="BZ345" i="250"/>
  <c r="BY345" i="250"/>
  <c r="BX345" i="250"/>
  <c r="BW345" i="250"/>
  <c r="BV345" i="250"/>
  <c r="BU345" i="250"/>
  <c r="BT345" i="250"/>
  <c r="BS345" i="250"/>
  <c r="BR345" i="250"/>
  <c r="BQ345" i="250"/>
  <c r="BP345" i="250"/>
  <c r="BO345" i="250"/>
  <c r="BN345" i="250"/>
  <c r="BM345" i="250"/>
  <c r="BL345" i="250"/>
  <c r="BK345" i="250"/>
  <c r="BJ345" i="250"/>
  <c r="BI345" i="250"/>
  <c r="BH345" i="250"/>
  <c r="BG345" i="250"/>
  <c r="CB344" i="250"/>
  <c r="BZ344" i="250"/>
  <c r="BY344" i="250"/>
  <c r="BX344" i="250"/>
  <c r="BW344" i="250"/>
  <c r="BV344" i="250"/>
  <c r="BU344" i="250"/>
  <c r="BT344" i="250"/>
  <c r="BS344" i="250"/>
  <c r="BR344" i="250"/>
  <c r="BQ344" i="250"/>
  <c r="BP344" i="250"/>
  <c r="BO344" i="250"/>
  <c r="BN344" i="250"/>
  <c r="BM344" i="250"/>
  <c r="BL344" i="250"/>
  <c r="BK344" i="250"/>
  <c r="BJ344" i="250"/>
  <c r="BI344" i="250"/>
  <c r="BH344" i="250"/>
  <c r="BG344" i="250"/>
  <c r="CB343" i="250"/>
  <c r="BZ343" i="250"/>
  <c r="BY343" i="250"/>
  <c r="BX343" i="250"/>
  <c r="BW343" i="250"/>
  <c r="BV343" i="250"/>
  <c r="BU343" i="250"/>
  <c r="BT343" i="250"/>
  <c r="BS343" i="250"/>
  <c r="BR343" i="250"/>
  <c r="BQ343" i="250"/>
  <c r="BP343" i="250"/>
  <c r="BO343" i="250"/>
  <c r="BN343" i="250"/>
  <c r="BM343" i="250"/>
  <c r="BL343" i="250"/>
  <c r="BK343" i="250"/>
  <c r="BJ343" i="250"/>
  <c r="BI343" i="250"/>
  <c r="BH343" i="250"/>
  <c r="BG343" i="250"/>
  <c r="CB342" i="250"/>
  <c r="BZ342" i="250"/>
  <c r="BY342" i="250"/>
  <c r="BX342" i="250"/>
  <c r="BW342" i="250"/>
  <c r="BV342" i="250"/>
  <c r="BU342" i="250"/>
  <c r="BT342" i="250"/>
  <c r="BS342" i="250"/>
  <c r="BR342" i="250"/>
  <c r="BQ342" i="250"/>
  <c r="BP342" i="250"/>
  <c r="BO342" i="250"/>
  <c r="BN342" i="250"/>
  <c r="BM342" i="250"/>
  <c r="BL342" i="250"/>
  <c r="BK342" i="250"/>
  <c r="BJ342" i="250"/>
  <c r="BI342" i="250"/>
  <c r="BH342" i="250"/>
  <c r="BG342" i="250"/>
  <c r="CB341" i="250"/>
  <c r="BZ341" i="250"/>
  <c r="BY341" i="250"/>
  <c r="BX341" i="250"/>
  <c r="BW341" i="250"/>
  <c r="BV341" i="250"/>
  <c r="BU341" i="250"/>
  <c r="BT341" i="250"/>
  <c r="BS341" i="250"/>
  <c r="BR341" i="250"/>
  <c r="BQ341" i="250"/>
  <c r="BP341" i="250"/>
  <c r="BO341" i="250"/>
  <c r="BN341" i="250"/>
  <c r="BM341" i="250"/>
  <c r="BL341" i="250"/>
  <c r="BK341" i="250"/>
  <c r="BJ341" i="250"/>
  <c r="BI341" i="250"/>
  <c r="BH341" i="250"/>
  <c r="BG341" i="250"/>
  <c r="CB340" i="250"/>
  <c r="BZ340" i="250"/>
  <c r="BY340" i="250"/>
  <c r="BX340" i="250"/>
  <c r="BW340" i="250"/>
  <c r="BV340" i="250"/>
  <c r="BU340" i="250"/>
  <c r="BT340" i="250"/>
  <c r="BS340" i="250"/>
  <c r="BR340" i="250"/>
  <c r="BQ340" i="250"/>
  <c r="BP340" i="250"/>
  <c r="BO340" i="250"/>
  <c r="BN340" i="250"/>
  <c r="BM340" i="250"/>
  <c r="BL340" i="250"/>
  <c r="BK340" i="250"/>
  <c r="BJ340" i="250"/>
  <c r="BI340" i="250"/>
  <c r="BH340" i="250"/>
  <c r="BG340" i="250"/>
  <c r="CB339" i="250"/>
  <c r="BZ339" i="250"/>
  <c r="BY339" i="250"/>
  <c r="BX339" i="250"/>
  <c r="BW339" i="250"/>
  <c r="BV339" i="250"/>
  <c r="BU339" i="250"/>
  <c r="BT339" i="250"/>
  <c r="BS339" i="250"/>
  <c r="BR339" i="250"/>
  <c r="BQ339" i="250"/>
  <c r="BP339" i="250"/>
  <c r="BO339" i="250"/>
  <c r="BN339" i="250"/>
  <c r="BM339" i="250"/>
  <c r="BL339" i="250"/>
  <c r="BK339" i="250"/>
  <c r="BJ339" i="250"/>
  <c r="BI339" i="250"/>
  <c r="BH339" i="250"/>
  <c r="BG339" i="250"/>
  <c r="CB338" i="250"/>
  <c r="BZ338" i="250"/>
  <c r="BY338" i="250"/>
  <c r="BX338" i="250"/>
  <c r="BW338" i="250"/>
  <c r="BV338" i="250"/>
  <c r="BU338" i="250"/>
  <c r="BT338" i="250"/>
  <c r="BS338" i="250"/>
  <c r="BR338" i="250"/>
  <c r="BQ338" i="250"/>
  <c r="BP338" i="250"/>
  <c r="BO338" i="250"/>
  <c r="BN338" i="250"/>
  <c r="BM338" i="250"/>
  <c r="BL338" i="250"/>
  <c r="BK338" i="250"/>
  <c r="BJ338" i="250"/>
  <c r="BI338" i="250"/>
  <c r="BH338" i="250"/>
  <c r="BG338" i="250"/>
  <c r="CB337" i="250"/>
  <c r="BZ337" i="250"/>
  <c r="BY337" i="250"/>
  <c r="BX337" i="250"/>
  <c r="BW337" i="250"/>
  <c r="BV337" i="250"/>
  <c r="BU337" i="250"/>
  <c r="BT337" i="250"/>
  <c r="BS337" i="250"/>
  <c r="BR337" i="250"/>
  <c r="BQ337" i="250"/>
  <c r="BP337" i="250"/>
  <c r="BO337" i="250"/>
  <c r="BN337" i="250"/>
  <c r="BM337" i="250"/>
  <c r="BL337" i="250"/>
  <c r="BK337" i="250"/>
  <c r="BJ337" i="250"/>
  <c r="BI337" i="250"/>
  <c r="BH337" i="250"/>
  <c r="BG337" i="250"/>
  <c r="CB336" i="250"/>
  <c r="BZ336" i="250"/>
  <c r="BY336" i="250"/>
  <c r="BX336" i="250"/>
  <c r="BW336" i="250"/>
  <c r="BV336" i="250"/>
  <c r="BU336" i="250"/>
  <c r="BT336" i="250"/>
  <c r="BS336" i="250"/>
  <c r="BR336" i="250"/>
  <c r="BQ336" i="250"/>
  <c r="BP336" i="250"/>
  <c r="BO336" i="250"/>
  <c r="BN336" i="250"/>
  <c r="BM336" i="250"/>
  <c r="BL336" i="250"/>
  <c r="BK336" i="250"/>
  <c r="BJ336" i="250"/>
  <c r="BI336" i="250"/>
  <c r="BH336" i="250"/>
  <c r="BG336" i="250"/>
  <c r="CB335" i="250"/>
  <c r="BZ335" i="250"/>
  <c r="BY335" i="250"/>
  <c r="BX335" i="250"/>
  <c r="BW335" i="250"/>
  <c r="BV335" i="250"/>
  <c r="BU335" i="250"/>
  <c r="BT335" i="250"/>
  <c r="BS335" i="250"/>
  <c r="BR335" i="250"/>
  <c r="BQ335" i="250"/>
  <c r="BP335" i="250"/>
  <c r="BO335" i="250"/>
  <c r="BN335" i="250"/>
  <c r="BM335" i="250"/>
  <c r="BL335" i="250"/>
  <c r="BK335" i="250"/>
  <c r="BJ335" i="250"/>
  <c r="BI335" i="250"/>
  <c r="BH335" i="250"/>
  <c r="BG335" i="250"/>
  <c r="CB334" i="250"/>
  <c r="BZ334" i="250"/>
  <c r="BY334" i="250"/>
  <c r="BX334" i="250"/>
  <c r="BW334" i="250"/>
  <c r="BV334" i="250"/>
  <c r="BU334" i="250"/>
  <c r="BT334" i="250"/>
  <c r="BS334" i="250"/>
  <c r="BR334" i="250"/>
  <c r="BQ334" i="250"/>
  <c r="BP334" i="250"/>
  <c r="BO334" i="250"/>
  <c r="BN334" i="250"/>
  <c r="BM334" i="250"/>
  <c r="BL334" i="250"/>
  <c r="BK334" i="250"/>
  <c r="BJ334" i="250"/>
  <c r="BI334" i="250"/>
  <c r="BH334" i="250"/>
  <c r="BG334" i="250"/>
  <c r="CB333" i="250"/>
  <c r="BZ333" i="250"/>
  <c r="BY333" i="250"/>
  <c r="BX333" i="250"/>
  <c r="BW333" i="250"/>
  <c r="BV333" i="250"/>
  <c r="BU333" i="250"/>
  <c r="BT333" i="250"/>
  <c r="BS333" i="250"/>
  <c r="BR333" i="250"/>
  <c r="BQ333" i="250"/>
  <c r="BP333" i="250"/>
  <c r="BO333" i="250"/>
  <c r="BN333" i="250"/>
  <c r="BM333" i="250"/>
  <c r="BL333" i="250"/>
  <c r="BK333" i="250"/>
  <c r="BJ333" i="250"/>
  <c r="BI333" i="250"/>
  <c r="BH333" i="250"/>
  <c r="BG333" i="250"/>
  <c r="CB332" i="250"/>
  <c r="BZ332" i="250"/>
  <c r="BY332" i="250"/>
  <c r="BX332" i="250"/>
  <c r="BW332" i="250"/>
  <c r="BV332" i="250"/>
  <c r="BU332" i="250"/>
  <c r="BT332" i="250"/>
  <c r="BS332" i="250"/>
  <c r="BR332" i="250"/>
  <c r="BQ332" i="250"/>
  <c r="BP332" i="250"/>
  <c r="BO332" i="250"/>
  <c r="BN332" i="250"/>
  <c r="BM332" i="250"/>
  <c r="BL332" i="250"/>
  <c r="BK332" i="250"/>
  <c r="BJ332" i="250"/>
  <c r="BI332" i="250"/>
  <c r="BH332" i="250"/>
  <c r="BG332" i="250"/>
  <c r="CB331" i="250"/>
  <c r="BZ331" i="250"/>
  <c r="BY331" i="250"/>
  <c r="BX331" i="250"/>
  <c r="BW331" i="250"/>
  <c r="BV331" i="250"/>
  <c r="BU331" i="250"/>
  <c r="BT331" i="250"/>
  <c r="BS331" i="250"/>
  <c r="BR331" i="250"/>
  <c r="BQ331" i="250"/>
  <c r="BP331" i="250"/>
  <c r="BO331" i="250"/>
  <c r="BN331" i="250"/>
  <c r="BM331" i="250"/>
  <c r="BL331" i="250"/>
  <c r="BK331" i="250"/>
  <c r="BJ331" i="250"/>
  <c r="BI331" i="250"/>
  <c r="BH331" i="250"/>
  <c r="BG331" i="250"/>
  <c r="CB330" i="250"/>
  <c r="BZ330" i="250"/>
  <c r="BY330" i="250"/>
  <c r="BX330" i="250"/>
  <c r="BW330" i="250"/>
  <c r="BV330" i="250"/>
  <c r="BU330" i="250"/>
  <c r="BT330" i="250"/>
  <c r="BS330" i="250"/>
  <c r="BR330" i="250"/>
  <c r="BQ330" i="250"/>
  <c r="BP330" i="250"/>
  <c r="BO330" i="250"/>
  <c r="BN330" i="250"/>
  <c r="BM330" i="250"/>
  <c r="BL330" i="250"/>
  <c r="BK330" i="250"/>
  <c r="BJ330" i="250"/>
  <c r="BI330" i="250"/>
  <c r="BH330" i="250"/>
  <c r="BG330" i="250"/>
  <c r="CB329" i="250"/>
  <c r="BZ329" i="250"/>
  <c r="BY329" i="250"/>
  <c r="BX329" i="250"/>
  <c r="BW329" i="250"/>
  <c r="BV329" i="250"/>
  <c r="BU329" i="250"/>
  <c r="BT329" i="250"/>
  <c r="BS329" i="250"/>
  <c r="BR329" i="250"/>
  <c r="BQ329" i="250"/>
  <c r="BP329" i="250"/>
  <c r="BO329" i="250"/>
  <c r="BN329" i="250"/>
  <c r="BM329" i="250"/>
  <c r="BL329" i="250"/>
  <c r="BK329" i="250"/>
  <c r="BJ329" i="250"/>
  <c r="BI329" i="250"/>
  <c r="BH329" i="250"/>
  <c r="BG329" i="250"/>
  <c r="CB328" i="250"/>
  <c r="BZ328" i="250"/>
  <c r="BY328" i="250"/>
  <c r="BX328" i="250"/>
  <c r="BW328" i="250"/>
  <c r="BV328" i="250"/>
  <c r="BU328" i="250"/>
  <c r="BT328" i="250"/>
  <c r="BS328" i="250"/>
  <c r="BR328" i="250"/>
  <c r="BQ328" i="250"/>
  <c r="BP328" i="250"/>
  <c r="BO328" i="250"/>
  <c r="BN328" i="250"/>
  <c r="BM328" i="250"/>
  <c r="BL328" i="250"/>
  <c r="BK328" i="250"/>
  <c r="BJ328" i="250"/>
  <c r="BI328" i="250"/>
  <c r="BH328" i="250"/>
  <c r="BG328" i="250"/>
  <c r="CB327" i="250"/>
  <c r="BZ327" i="250"/>
  <c r="BY327" i="250"/>
  <c r="BX327" i="250"/>
  <c r="BW327" i="250"/>
  <c r="BV327" i="250"/>
  <c r="BU327" i="250"/>
  <c r="BT327" i="250"/>
  <c r="BS327" i="250"/>
  <c r="BR327" i="250"/>
  <c r="BQ327" i="250"/>
  <c r="BP327" i="250"/>
  <c r="BO327" i="250"/>
  <c r="BN327" i="250"/>
  <c r="BM327" i="250"/>
  <c r="BL327" i="250"/>
  <c r="BK327" i="250"/>
  <c r="BJ327" i="250"/>
  <c r="BI327" i="250"/>
  <c r="BH327" i="250"/>
  <c r="BG327" i="250"/>
  <c r="CB326" i="250"/>
  <c r="BZ326" i="250"/>
  <c r="BY326" i="250"/>
  <c r="BX326" i="250"/>
  <c r="BW326" i="250"/>
  <c r="BV326" i="250"/>
  <c r="BU326" i="250"/>
  <c r="BT326" i="250"/>
  <c r="BS326" i="250"/>
  <c r="BR326" i="250"/>
  <c r="BQ326" i="250"/>
  <c r="BP326" i="250"/>
  <c r="BO326" i="250"/>
  <c r="BN326" i="250"/>
  <c r="BM326" i="250"/>
  <c r="BL326" i="250"/>
  <c r="BK326" i="250"/>
  <c r="BJ326" i="250"/>
  <c r="BI326" i="250"/>
  <c r="BH326" i="250"/>
  <c r="BG326" i="250"/>
  <c r="CB325" i="250"/>
  <c r="BZ325" i="250"/>
  <c r="BY325" i="250"/>
  <c r="BX325" i="250"/>
  <c r="BW325" i="250"/>
  <c r="BV325" i="250"/>
  <c r="BU325" i="250"/>
  <c r="BT325" i="250"/>
  <c r="BS325" i="250"/>
  <c r="BR325" i="250"/>
  <c r="BQ325" i="250"/>
  <c r="BP325" i="250"/>
  <c r="BO325" i="250"/>
  <c r="BN325" i="250"/>
  <c r="BM325" i="250"/>
  <c r="BL325" i="250"/>
  <c r="BK325" i="250"/>
  <c r="BJ325" i="250"/>
  <c r="BI325" i="250"/>
  <c r="BH325" i="250"/>
  <c r="BG325" i="250"/>
  <c r="CB324" i="250"/>
  <c r="BZ324" i="250"/>
  <c r="BY324" i="250"/>
  <c r="BX324" i="250"/>
  <c r="BW324" i="250"/>
  <c r="BV324" i="250"/>
  <c r="BU324" i="250"/>
  <c r="BT324" i="250"/>
  <c r="BS324" i="250"/>
  <c r="BR324" i="250"/>
  <c r="BQ324" i="250"/>
  <c r="BP324" i="250"/>
  <c r="BO324" i="250"/>
  <c r="BN324" i="250"/>
  <c r="BM324" i="250"/>
  <c r="BL324" i="250"/>
  <c r="BK324" i="250"/>
  <c r="BJ324" i="250"/>
  <c r="BI324" i="250"/>
  <c r="BH324" i="250"/>
  <c r="BG324" i="250"/>
  <c r="CB323" i="250"/>
  <c r="BZ323" i="250"/>
  <c r="BY323" i="250"/>
  <c r="BX323" i="250"/>
  <c r="BW323" i="250"/>
  <c r="BV323" i="250"/>
  <c r="BU323" i="250"/>
  <c r="BT323" i="250"/>
  <c r="BS323" i="250"/>
  <c r="BR323" i="250"/>
  <c r="BQ323" i="250"/>
  <c r="BP323" i="250"/>
  <c r="BO323" i="250"/>
  <c r="BN323" i="250"/>
  <c r="BM323" i="250"/>
  <c r="BL323" i="250"/>
  <c r="BK323" i="250"/>
  <c r="BJ323" i="250"/>
  <c r="BI323" i="250"/>
  <c r="BH323" i="250"/>
  <c r="BG323" i="250"/>
  <c r="CB322" i="250"/>
  <c r="BZ322" i="250"/>
  <c r="BY322" i="250"/>
  <c r="BX322" i="250"/>
  <c r="BW322" i="250"/>
  <c r="BV322" i="250"/>
  <c r="BU322" i="250"/>
  <c r="BT322" i="250"/>
  <c r="BS322" i="250"/>
  <c r="BR322" i="250"/>
  <c r="BQ322" i="250"/>
  <c r="BP322" i="250"/>
  <c r="BO322" i="250"/>
  <c r="BN322" i="250"/>
  <c r="BM322" i="250"/>
  <c r="BL322" i="250"/>
  <c r="BK322" i="250"/>
  <c r="BJ322" i="250"/>
  <c r="BI322" i="250"/>
  <c r="BH322" i="250"/>
  <c r="BG322" i="250"/>
  <c r="CB321" i="250"/>
  <c r="BZ321" i="250"/>
  <c r="BY321" i="250"/>
  <c r="BX321" i="250"/>
  <c r="BW321" i="250"/>
  <c r="BV321" i="250"/>
  <c r="BU321" i="250"/>
  <c r="BT321" i="250"/>
  <c r="BS321" i="250"/>
  <c r="BR321" i="250"/>
  <c r="BQ321" i="250"/>
  <c r="BP321" i="250"/>
  <c r="BO321" i="250"/>
  <c r="BN321" i="250"/>
  <c r="BM321" i="250"/>
  <c r="BL321" i="250"/>
  <c r="BK321" i="250"/>
  <c r="BJ321" i="250"/>
  <c r="BI321" i="250"/>
  <c r="BH321" i="250"/>
  <c r="BG321" i="250"/>
  <c r="CB320" i="250"/>
  <c r="BZ320" i="250"/>
  <c r="BY320" i="250"/>
  <c r="BX320" i="250"/>
  <c r="BW320" i="250"/>
  <c r="BV320" i="250"/>
  <c r="BU320" i="250"/>
  <c r="BT320" i="250"/>
  <c r="BS320" i="250"/>
  <c r="BR320" i="250"/>
  <c r="BQ320" i="250"/>
  <c r="BP320" i="250"/>
  <c r="BO320" i="250"/>
  <c r="BN320" i="250"/>
  <c r="BM320" i="250"/>
  <c r="BL320" i="250"/>
  <c r="BK320" i="250"/>
  <c r="BJ320" i="250"/>
  <c r="BI320" i="250"/>
  <c r="BH320" i="250"/>
  <c r="BG320" i="250"/>
  <c r="CB319" i="250"/>
  <c r="BZ319" i="250"/>
  <c r="BY319" i="250"/>
  <c r="BX319" i="250"/>
  <c r="BW319" i="250"/>
  <c r="BV319" i="250"/>
  <c r="BU319" i="250"/>
  <c r="BT319" i="250"/>
  <c r="BS319" i="250"/>
  <c r="BR319" i="250"/>
  <c r="BQ319" i="250"/>
  <c r="BP319" i="250"/>
  <c r="BO319" i="250"/>
  <c r="BN319" i="250"/>
  <c r="BM319" i="250"/>
  <c r="BL319" i="250"/>
  <c r="BK319" i="250"/>
  <c r="BJ319" i="250"/>
  <c r="BI319" i="250"/>
  <c r="BH319" i="250"/>
  <c r="BG319" i="250"/>
  <c r="CB318" i="250"/>
  <c r="BZ318" i="250"/>
  <c r="BY318" i="250"/>
  <c r="BX318" i="250"/>
  <c r="BW318" i="250"/>
  <c r="BV318" i="250"/>
  <c r="BU318" i="250"/>
  <c r="BT318" i="250"/>
  <c r="BS318" i="250"/>
  <c r="BR318" i="250"/>
  <c r="BQ318" i="250"/>
  <c r="BP318" i="250"/>
  <c r="BO318" i="250"/>
  <c r="BN318" i="250"/>
  <c r="BM318" i="250"/>
  <c r="BL318" i="250"/>
  <c r="BK318" i="250"/>
  <c r="BJ318" i="250"/>
  <c r="BI318" i="250"/>
  <c r="BH318" i="250"/>
  <c r="BG318" i="250"/>
  <c r="CB317" i="250"/>
  <c r="BZ317" i="250"/>
  <c r="BY317" i="250"/>
  <c r="BX317" i="250"/>
  <c r="BW317" i="250"/>
  <c r="BV317" i="250"/>
  <c r="BU317" i="250"/>
  <c r="BT317" i="250"/>
  <c r="BS317" i="250"/>
  <c r="BR317" i="250"/>
  <c r="BQ317" i="250"/>
  <c r="BP317" i="250"/>
  <c r="BO317" i="250"/>
  <c r="BN317" i="250"/>
  <c r="BM317" i="250"/>
  <c r="BL317" i="250"/>
  <c r="BK317" i="250"/>
  <c r="BJ317" i="250"/>
  <c r="BI317" i="250"/>
  <c r="BH317" i="250"/>
  <c r="BG317" i="250"/>
  <c r="CB316" i="250"/>
  <c r="BZ316" i="250"/>
  <c r="BY316" i="250"/>
  <c r="BX316" i="250"/>
  <c r="BW316" i="250"/>
  <c r="BV316" i="250"/>
  <c r="BU316" i="250"/>
  <c r="BT316" i="250"/>
  <c r="BS316" i="250"/>
  <c r="BR316" i="250"/>
  <c r="BQ316" i="250"/>
  <c r="BP316" i="250"/>
  <c r="BO316" i="250"/>
  <c r="BN316" i="250"/>
  <c r="BM316" i="250"/>
  <c r="BL316" i="250"/>
  <c r="BK316" i="250"/>
  <c r="BJ316" i="250"/>
  <c r="BI316" i="250"/>
  <c r="BH316" i="250"/>
  <c r="BG316" i="250"/>
  <c r="CB315" i="250"/>
  <c r="BZ315" i="250"/>
  <c r="BY315" i="250"/>
  <c r="BX315" i="250"/>
  <c r="BW315" i="250"/>
  <c r="BV315" i="250"/>
  <c r="BU315" i="250"/>
  <c r="BT315" i="250"/>
  <c r="BS315" i="250"/>
  <c r="BR315" i="250"/>
  <c r="BQ315" i="250"/>
  <c r="BP315" i="250"/>
  <c r="BO315" i="250"/>
  <c r="BN315" i="250"/>
  <c r="BM315" i="250"/>
  <c r="BL315" i="250"/>
  <c r="BK315" i="250"/>
  <c r="BJ315" i="250"/>
  <c r="BI315" i="250"/>
  <c r="BH315" i="250"/>
  <c r="BG315" i="250"/>
  <c r="CB314" i="250"/>
  <c r="BZ314" i="250"/>
  <c r="BY314" i="250"/>
  <c r="BX314" i="250"/>
  <c r="BW314" i="250"/>
  <c r="BV314" i="250"/>
  <c r="BU314" i="250"/>
  <c r="BT314" i="250"/>
  <c r="BS314" i="250"/>
  <c r="BR314" i="250"/>
  <c r="BQ314" i="250"/>
  <c r="BP314" i="250"/>
  <c r="BO314" i="250"/>
  <c r="BN314" i="250"/>
  <c r="BM314" i="250"/>
  <c r="BL314" i="250"/>
  <c r="BK314" i="250"/>
  <c r="BJ314" i="250"/>
  <c r="BI314" i="250"/>
  <c r="BH314" i="250"/>
  <c r="BG314" i="250"/>
  <c r="CB313" i="250"/>
  <c r="BZ313" i="250"/>
  <c r="BY313" i="250"/>
  <c r="BX313" i="250"/>
  <c r="BW313" i="250"/>
  <c r="BV313" i="250"/>
  <c r="BU313" i="250"/>
  <c r="BT313" i="250"/>
  <c r="BS313" i="250"/>
  <c r="BR313" i="250"/>
  <c r="BQ313" i="250"/>
  <c r="BP313" i="250"/>
  <c r="BO313" i="250"/>
  <c r="BN313" i="250"/>
  <c r="BM313" i="250"/>
  <c r="BL313" i="250"/>
  <c r="BK313" i="250"/>
  <c r="BJ313" i="250"/>
  <c r="BI313" i="250"/>
  <c r="BH313" i="250"/>
  <c r="BG313" i="250"/>
  <c r="CB312" i="250"/>
  <c r="BZ312" i="250"/>
  <c r="BY312" i="250"/>
  <c r="BX312" i="250"/>
  <c r="BW312" i="250"/>
  <c r="BV312" i="250"/>
  <c r="BU312" i="250"/>
  <c r="BT312" i="250"/>
  <c r="BS312" i="250"/>
  <c r="BR312" i="250"/>
  <c r="BQ312" i="250"/>
  <c r="BP312" i="250"/>
  <c r="BO312" i="250"/>
  <c r="BN312" i="250"/>
  <c r="BM312" i="250"/>
  <c r="BL312" i="250"/>
  <c r="BK312" i="250"/>
  <c r="BJ312" i="250"/>
  <c r="BI312" i="250"/>
  <c r="BH312" i="250"/>
  <c r="BG312" i="250"/>
  <c r="CB311" i="250"/>
  <c r="BZ311" i="250"/>
  <c r="BY311" i="250"/>
  <c r="BX311" i="250"/>
  <c r="BW311" i="250"/>
  <c r="BV311" i="250"/>
  <c r="BU311" i="250"/>
  <c r="BT311" i="250"/>
  <c r="BS311" i="250"/>
  <c r="BR311" i="250"/>
  <c r="BQ311" i="250"/>
  <c r="BP311" i="250"/>
  <c r="BO311" i="250"/>
  <c r="BN311" i="250"/>
  <c r="BM311" i="250"/>
  <c r="BL311" i="250"/>
  <c r="BK311" i="250"/>
  <c r="BJ311" i="250"/>
  <c r="BI311" i="250"/>
  <c r="BH311" i="250"/>
  <c r="BG311" i="250"/>
  <c r="CB310" i="250"/>
  <c r="BZ310" i="250"/>
  <c r="BY310" i="250"/>
  <c r="BX310" i="250"/>
  <c r="BW310" i="250"/>
  <c r="BV310" i="250"/>
  <c r="BU310" i="250"/>
  <c r="BT310" i="250"/>
  <c r="BS310" i="250"/>
  <c r="BR310" i="250"/>
  <c r="BQ310" i="250"/>
  <c r="BP310" i="250"/>
  <c r="BO310" i="250"/>
  <c r="BN310" i="250"/>
  <c r="BM310" i="250"/>
  <c r="BL310" i="250"/>
  <c r="BK310" i="250"/>
  <c r="BJ310" i="250"/>
  <c r="BI310" i="250"/>
  <c r="BH310" i="250"/>
  <c r="BG310" i="250"/>
  <c r="CB309" i="250"/>
  <c r="BZ309" i="250"/>
  <c r="BY309" i="250"/>
  <c r="BX309" i="250"/>
  <c r="BW309" i="250"/>
  <c r="BV309" i="250"/>
  <c r="BU309" i="250"/>
  <c r="BT309" i="250"/>
  <c r="BS309" i="250"/>
  <c r="BR309" i="250"/>
  <c r="BQ309" i="250"/>
  <c r="BP309" i="250"/>
  <c r="BO309" i="250"/>
  <c r="BN309" i="250"/>
  <c r="BM309" i="250"/>
  <c r="BL309" i="250"/>
  <c r="BK309" i="250"/>
  <c r="BJ309" i="250"/>
  <c r="BI309" i="250"/>
  <c r="BH309" i="250"/>
  <c r="BG309" i="250"/>
  <c r="CB308" i="250"/>
  <c r="BZ308" i="250"/>
  <c r="BY308" i="250"/>
  <c r="BX308" i="250"/>
  <c r="BW308" i="250"/>
  <c r="BV308" i="250"/>
  <c r="BU308" i="250"/>
  <c r="BT308" i="250"/>
  <c r="BS308" i="250"/>
  <c r="BR308" i="250"/>
  <c r="BQ308" i="250"/>
  <c r="BP308" i="250"/>
  <c r="BO308" i="250"/>
  <c r="BN308" i="250"/>
  <c r="BM308" i="250"/>
  <c r="BL308" i="250"/>
  <c r="BK308" i="250"/>
  <c r="BJ308" i="250"/>
  <c r="BI308" i="250"/>
  <c r="BH308" i="250"/>
  <c r="BG308" i="250"/>
  <c r="CB307" i="250"/>
  <c r="BZ307" i="250"/>
  <c r="BY307" i="250"/>
  <c r="BX307" i="250"/>
  <c r="BW307" i="250"/>
  <c r="BV307" i="250"/>
  <c r="BU307" i="250"/>
  <c r="BT307" i="250"/>
  <c r="BS307" i="250"/>
  <c r="BR307" i="250"/>
  <c r="BQ307" i="250"/>
  <c r="BP307" i="250"/>
  <c r="BO307" i="250"/>
  <c r="BN307" i="250"/>
  <c r="BM307" i="250"/>
  <c r="BL307" i="250"/>
  <c r="BK307" i="250"/>
  <c r="BJ307" i="250"/>
  <c r="BI307" i="250"/>
  <c r="BH307" i="250"/>
  <c r="BG307" i="250"/>
  <c r="CB306" i="250"/>
  <c r="BZ306" i="250"/>
  <c r="BY306" i="250"/>
  <c r="BX306" i="250"/>
  <c r="BW306" i="250"/>
  <c r="BV306" i="250"/>
  <c r="BU306" i="250"/>
  <c r="BT306" i="250"/>
  <c r="BS306" i="250"/>
  <c r="BR306" i="250"/>
  <c r="BQ306" i="250"/>
  <c r="BP306" i="250"/>
  <c r="BO306" i="250"/>
  <c r="BN306" i="250"/>
  <c r="BM306" i="250"/>
  <c r="BL306" i="250"/>
  <c r="BK306" i="250"/>
  <c r="BJ306" i="250"/>
  <c r="BI306" i="250"/>
  <c r="BH306" i="250"/>
  <c r="BG306" i="250"/>
  <c r="CB305" i="250"/>
  <c r="BZ305" i="250"/>
  <c r="BY305" i="250"/>
  <c r="BX305" i="250"/>
  <c r="BW305" i="250"/>
  <c r="BV305" i="250"/>
  <c r="BU305" i="250"/>
  <c r="BT305" i="250"/>
  <c r="BS305" i="250"/>
  <c r="BR305" i="250"/>
  <c r="BQ305" i="250"/>
  <c r="BP305" i="250"/>
  <c r="BO305" i="250"/>
  <c r="BN305" i="250"/>
  <c r="BM305" i="250"/>
  <c r="BL305" i="250"/>
  <c r="BK305" i="250"/>
  <c r="BJ305" i="250"/>
  <c r="BI305" i="250"/>
  <c r="BH305" i="250"/>
  <c r="BG305" i="250"/>
  <c r="CB304" i="250"/>
  <c r="BZ304" i="250"/>
  <c r="BY304" i="250"/>
  <c r="BX304" i="250"/>
  <c r="BW304" i="250"/>
  <c r="BV304" i="250"/>
  <c r="BU304" i="250"/>
  <c r="BT304" i="250"/>
  <c r="BS304" i="250"/>
  <c r="BR304" i="250"/>
  <c r="BQ304" i="250"/>
  <c r="BP304" i="250"/>
  <c r="BO304" i="250"/>
  <c r="BN304" i="250"/>
  <c r="BM304" i="250"/>
  <c r="BL304" i="250"/>
  <c r="BK304" i="250"/>
  <c r="BJ304" i="250"/>
  <c r="BI304" i="250"/>
  <c r="BH304" i="250"/>
  <c r="BG304" i="250"/>
  <c r="CB303" i="250"/>
  <c r="BZ303" i="250"/>
  <c r="BY303" i="250"/>
  <c r="BX303" i="250"/>
  <c r="BW303" i="250"/>
  <c r="BV303" i="250"/>
  <c r="BU303" i="250"/>
  <c r="BT303" i="250"/>
  <c r="BS303" i="250"/>
  <c r="BR303" i="250"/>
  <c r="BQ303" i="250"/>
  <c r="BP303" i="250"/>
  <c r="BO303" i="250"/>
  <c r="BN303" i="250"/>
  <c r="BM303" i="250"/>
  <c r="BL303" i="250"/>
  <c r="BK303" i="250"/>
  <c r="BJ303" i="250"/>
  <c r="BI303" i="250"/>
  <c r="BH303" i="250"/>
  <c r="BG303" i="250"/>
  <c r="CB302" i="250"/>
  <c r="BZ302" i="250"/>
  <c r="BY302" i="250"/>
  <c r="BX302" i="250"/>
  <c r="BW302" i="250"/>
  <c r="BV302" i="250"/>
  <c r="BU302" i="250"/>
  <c r="BT302" i="250"/>
  <c r="BS302" i="250"/>
  <c r="BR302" i="250"/>
  <c r="BQ302" i="250"/>
  <c r="BP302" i="250"/>
  <c r="BO302" i="250"/>
  <c r="BN302" i="250"/>
  <c r="BM302" i="250"/>
  <c r="BL302" i="250"/>
  <c r="BK302" i="250"/>
  <c r="BJ302" i="250"/>
  <c r="BI302" i="250"/>
  <c r="BH302" i="250"/>
  <c r="BG302" i="250"/>
  <c r="CB301" i="250"/>
  <c r="BZ301" i="250"/>
  <c r="BY301" i="250"/>
  <c r="BX301" i="250"/>
  <c r="BW301" i="250"/>
  <c r="BV301" i="250"/>
  <c r="BU301" i="250"/>
  <c r="BT301" i="250"/>
  <c r="BS301" i="250"/>
  <c r="BR301" i="250"/>
  <c r="BQ301" i="250"/>
  <c r="BP301" i="250"/>
  <c r="BO301" i="250"/>
  <c r="BN301" i="250"/>
  <c r="BM301" i="250"/>
  <c r="BL301" i="250"/>
  <c r="BK301" i="250"/>
  <c r="BJ301" i="250"/>
  <c r="BI301" i="250"/>
  <c r="BH301" i="250"/>
  <c r="BG301" i="250"/>
  <c r="CB300" i="250"/>
  <c r="BZ300" i="250"/>
  <c r="BY300" i="250"/>
  <c r="BX300" i="250"/>
  <c r="BW300" i="250"/>
  <c r="BV300" i="250"/>
  <c r="BU300" i="250"/>
  <c r="BT300" i="250"/>
  <c r="BS300" i="250"/>
  <c r="BR300" i="250"/>
  <c r="BQ300" i="250"/>
  <c r="BP300" i="250"/>
  <c r="BO300" i="250"/>
  <c r="BN300" i="250"/>
  <c r="BM300" i="250"/>
  <c r="BL300" i="250"/>
  <c r="BK300" i="250"/>
  <c r="BJ300" i="250"/>
  <c r="BI300" i="250"/>
  <c r="BH300" i="250"/>
  <c r="BG300" i="250"/>
  <c r="CB299" i="250"/>
  <c r="BZ299" i="250"/>
  <c r="BY299" i="250"/>
  <c r="BX299" i="250"/>
  <c r="BW299" i="250"/>
  <c r="BV299" i="250"/>
  <c r="BU299" i="250"/>
  <c r="BT299" i="250"/>
  <c r="BS299" i="250"/>
  <c r="BR299" i="250"/>
  <c r="BQ299" i="250"/>
  <c r="BP299" i="250"/>
  <c r="BO299" i="250"/>
  <c r="BN299" i="250"/>
  <c r="BM299" i="250"/>
  <c r="BL299" i="250"/>
  <c r="BK299" i="250"/>
  <c r="BJ299" i="250"/>
  <c r="BI299" i="250"/>
  <c r="BH299" i="250"/>
  <c r="BG299" i="250"/>
  <c r="CB298" i="250"/>
  <c r="BZ298" i="250"/>
  <c r="BY298" i="250"/>
  <c r="BX298" i="250"/>
  <c r="BW298" i="250"/>
  <c r="BV298" i="250"/>
  <c r="BU298" i="250"/>
  <c r="BT298" i="250"/>
  <c r="BS298" i="250"/>
  <c r="BR298" i="250"/>
  <c r="BQ298" i="250"/>
  <c r="BP298" i="250"/>
  <c r="BO298" i="250"/>
  <c r="BN298" i="250"/>
  <c r="BM298" i="250"/>
  <c r="BL298" i="250"/>
  <c r="BK298" i="250"/>
  <c r="BJ298" i="250"/>
  <c r="BI298" i="250"/>
  <c r="BH298" i="250"/>
  <c r="BG298" i="250"/>
  <c r="CB297" i="250"/>
  <c r="BZ297" i="250"/>
  <c r="BY297" i="250"/>
  <c r="BX297" i="250"/>
  <c r="BW297" i="250"/>
  <c r="BV297" i="250"/>
  <c r="BU297" i="250"/>
  <c r="BT297" i="250"/>
  <c r="BS297" i="250"/>
  <c r="BR297" i="250"/>
  <c r="BQ297" i="250"/>
  <c r="BP297" i="250"/>
  <c r="BO297" i="250"/>
  <c r="BN297" i="250"/>
  <c r="BM297" i="250"/>
  <c r="BL297" i="250"/>
  <c r="BK297" i="250"/>
  <c r="BJ297" i="250"/>
  <c r="BI297" i="250"/>
  <c r="BH297" i="250"/>
  <c r="BG297" i="250"/>
  <c r="CB296" i="250"/>
  <c r="BZ296" i="250"/>
  <c r="BY296" i="250"/>
  <c r="BX296" i="250"/>
  <c r="BW296" i="250"/>
  <c r="BV296" i="250"/>
  <c r="BU296" i="250"/>
  <c r="BT296" i="250"/>
  <c r="BS296" i="250"/>
  <c r="BR296" i="250"/>
  <c r="BQ296" i="250"/>
  <c r="BP296" i="250"/>
  <c r="BO296" i="250"/>
  <c r="BN296" i="250"/>
  <c r="BM296" i="250"/>
  <c r="BL296" i="250"/>
  <c r="BK296" i="250"/>
  <c r="BJ296" i="250"/>
  <c r="BI296" i="250"/>
  <c r="BH296" i="250"/>
  <c r="BG296" i="250"/>
  <c r="CB295" i="250"/>
  <c r="BZ295" i="250"/>
  <c r="BY295" i="250"/>
  <c r="BX295" i="250"/>
  <c r="BW295" i="250"/>
  <c r="BV295" i="250"/>
  <c r="BU295" i="250"/>
  <c r="BT295" i="250"/>
  <c r="BS295" i="250"/>
  <c r="BR295" i="250"/>
  <c r="BQ295" i="250"/>
  <c r="BP295" i="250"/>
  <c r="BO295" i="250"/>
  <c r="BN295" i="250"/>
  <c r="BM295" i="250"/>
  <c r="BL295" i="250"/>
  <c r="BK295" i="250"/>
  <c r="BJ295" i="250"/>
  <c r="BI295" i="250"/>
  <c r="BH295" i="250"/>
  <c r="BG295" i="250"/>
  <c r="CB294" i="250"/>
  <c r="BZ294" i="250"/>
  <c r="BY294" i="250"/>
  <c r="BX294" i="250"/>
  <c r="BW294" i="250"/>
  <c r="BV294" i="250"/>
  <c r="BU294" i="250"/>
  <c r="BT294" i="250"/>
  <c r="BS294" i="250"/>
  <c r="BR294" i="250"/>
  <c r="BQ294" i="250"/>
  <c r="BP294" i="250"/>
  <c r="BO294" i="250"/>
  <c r="BN294" i="250"/>
  <c r="BM294" i="250"/>
  <c r="BL294" i="250"/>
  <c r="BK294" i="250"/>
  <c r="BJ294" i="250"/>
  <c r="BI294" i="250"/>
  <c r="BH294" i="250"/>
  <c r="BG294" i="250"/>
  <c r="CB293" i="250"/>
  <c r="BZ293" i="250"/>
  <c r="BY293" i="250"/>
  <c r="BX293" i="250"/>
  <c r="BW293" i="250"/>
  <c r="BV293" i="250"/>
  <c r="BU293" i="250"/>
  <c r="BT293" i="250"/>
  <c r="BS293" i="250"/>
  <c r="BR293" i="250"/>
  <c r="BQ293" i="250"/>
  <c r="BP293" i="250"/>
  <c r="BO293" i="250"/>
  <c r="BN293" i="250"/>
  <c r="BM293" i="250"/>
  <c r="BL293" i="250"/>
  <c r="BK293" i="250"/>
  <c r="BJ293" i="250"/>
  <c r="BI293" i="250"/>
  <c r="BH293" i="250"/>
  <c r="BG293" i="250"/>
  <c r="CB292" i="250"/>
  <c r="BZ292" i="250"/>
  <c r="BY292" i="250"/>
  <c r="BX292" i="250"/>
  <c r="BW292" i="250"/>
  <c r="BV292" i="250"/>
  <c r="BU292" i="250"/>
  <c r="BT292" i="250"/>
  <c r="BS292" i="250"/>
  <c r="BR292" i="250"/>
  <c r="BQ292" i="250"/>
  <c r="BP292" i="250"/>
  <c r="BO292" i="250"/>
  <c r="BN292" i="250"/>
  <c r="BM292" i="250"/>
  <c r="BL292" i="250"/>
  <c r="BK292" i="250"/>
  <c r="BJ292" i="250"/>
  <c r="BI292" i="250"/>
  <c r="BH292" i="250"/>
  <c r="BG292" i="250"/>
  <c r="CB291" i="250"/>
  <c r="BZ291" i="250"/>
  <c r="BY291" i="250"/>
  <c r="BX291" i="250"/>
  <c r="BW291" i="250"/>
  <c r="BV291" i="250"/>
  <c r="BU291" i="250"/>
  <c r="BT291" i="250"/>
  <c r="BS291" i="250"/>
  <c r="BR291" i="250"/>
  <c r="BQ291" i="250"/>
  <c r="BP291" i="250"/>
  <c r="BO291" i="250"/>
  <c r="BN291" i="250"/>
  <c r="BM291" i="250"/>
  <c r="BL291" i="250"/>
  <c r="BK291" i="250"/>
  <c r="BJ291" i="250"/>
  <c r="BI291" i="250"/>
  <c r="BH291" i="250"/>
  <c r="BG291" i="250"/>
  <c r="CB290" i="250"/>
  <c r="BZ290" i="250"/>
  <c r="BY290" i="250"/>
  <c r="BX290" i="250"/>
  <c r="BW290" i="250"/>
  <c r="BV290" i="250"/>
  <c r="BU290" i="250"/>
  <c r="BT290" i="250"/>
  <c r="BS290" i="250"/>
  <c r="BR290" i="250"/>
  <c r="BQ290" i="250"/>
  <c r="BP290" i="250"/>
  <c r="BO290" i="250"/>
  <c r="BN290" i="250"/>
  <c r="BM290" i="250"/>
  <c r="BL290" i="250"/>
  <c r="BK290" i="250"/>
  <c r="BJ290" i="250"/>
  <c r="BI290" i="250"/>
  <c r="BH290" i="250"/>
  <c r="BG290" i="250"/>
  <c r="CB289" i="250"/>
  <c r="BZ289" i="250"/>
  <c r="BY289" i="250"/>
  <c r="BX289" i="250"/>
  <c r="BW289" i="250"/>
  <c r="BV289" i="250"/>
  <c r="BU289" i="250"/>
  <c r="BT289" i="250"/>
  <c r="BS289" i="250"/>
  <c r="BR289" i="250"/>
  <c r="BQ289" i="250"/>
  <c r="BP289" i="250"/>
  <c r="BO289" i="250"/>
  <c r="BN289" i="250"/>
  <c r="BM289" i="250"/>
  <c r="BL289" i="250"/>
  <c r="BK289" i="250"/>
  <c r="BJ289" i="250"/>
  <c r="BI289" i="250"/>
  <c r="BH289" i="250"/>
  <c r="BG289" i="250"/>
  <c r="CB288" i="250"/>
  <c r="BZ288" i="250"/>
  <c r="BY288" i="250"/>
  <c r="BX288" i="250"/>
  <c r="BW288" i="250"/>
  <c r="BV288" i="250"/>
  <c r="BU288" i="250"/>
  <c r="BT288" i="250"/>
  <c r="BS288" i="250"/>
  <c r="BR288" i="250"/>
  <c r="BQ288" i="250"/>
  <c r="BP288" i="250"/>
  <c r="BO288" i="250"/>
  <c r="BN288" i="250"/>
  <c r="BM288" i="250"/>
  <c r="BL288" i="250"/>
  <c r="BK288" i="250"/>
  <c r="BJ288" i="250"/>
  <c r="BI288" i="250"/>
  <c r="BH288" i="250"/>
  <c r="BG288" i="250"/>
  <c r="CB287" i="250"/>
  <c r="BZ287" i="250"/>
  <c r="BY287" i="250"/>
  <c r="BX287" i="250"/>
  <c r="BW287" i="250"/>
  <c r="BV287" i="250"/>
  <c r="BU287" i="250"/>
  <c r="BT287" i="250"/>
  <c r="BS287" i="250"/>
  <c r="BR287" i="250"/>
  <c r="BQ287" i="250"/>
  <c r="BP287" i="250"/>
  <c r="BO287" i="250"/>
  <c r="BN287" i="250"/>
  <c r="BM287" i="250"/>
  <c r="BL287" i="250"/>
  <c r="BK287" i="250"/>
  <c r="BJ287" i="250"/>
  <c r="BI287" i="250"/>
  <c r="BH287" i="250"/>
  <c r="BG287" i="250"/>
  <c r="CB286" i="250"/>
  <c r="BZ286" i="250"/>
  <c r="BY286" i="250"/>
  <c r="BX286" i="250"/>
  <c r="BW286" i="250"/>
  <c r="BV286" i="250"/>
  <c r="BU286" i="250"/>
  <c r="BT286" i="250"/>
  <c r="BS286" i="250"/>
  <c r="BR286" i="250"/>
  <c r="BQ286" i="250"/>
  <c r="BP286" i="250"/>
  <c r="BO286" i="250"/>
  <c r="BN286" i="250"/>
  <c r="BM286" i="250"/>
  <c r="BL286" i="250"/>
  <c r="BK286" i="250"/>
  <c r="BJ286" i="250"/>
  <c r="BI286" i="250"/>
  <c r="BH286" i="250"/>
  <c r="BG286" i="250"/>
  <c r="CB285" i="250"/>
  <c r="BZ285" i="250"/>
  <c r="BY285" i="250"/>
  <c r="BX285" i="250"/>
  <c r="BW285" i="250"/>
  <c r="BV285" i="250"/>
  <c r="BU285" i="250"/>
  <c r="BT285" i="250"/>
  <c r="BS285" i="250"/>
  <c r="BR285" i="250"/>
  <c r="BQ285" i="250"/>
  <c r="BP285" i="250"/>
  <c r="BO285" i="250"/>
  <c r="BN285" i="250"/>
  <c r="BM285" i="250"/>
  <c r="BL285" i="250"/>
  <c r="BK285" i="250"/>
  <c r="BJ285" i="250"/>
  <c r="BI285" i="250"/>
  <c r="BH285" i="250"/>
  <c r="BG285" i="250"/>
  <c r="CB284" i="250"/>
  <c r="BZ284" i="250"/>
  <c r="BY284" i="250"/>
  <c r="BX284" i="250"/>
  <c r="BW284" i="250"/>
  <c r="BV284" i="250"/>
  <c r="BU284" i="250"/>
  <c r="BT284" i="250"/>
  <c r="BS284" i="250"/>
  <c r="BR284" i="250"/>
  <c r="BQ284" i="250"/>
  <c r="BP284" i="250"/>
  <c r="BO284" i="250"/>
  <c r="BN284" i="250"/>
  <c r="BM284" i="250"/>
  <c r="BL284" i="250"/>
  <c r="BK284" i="250"/>
  <c r="BJ284" i="250"/>
  <c r="BI284" i="250"/>
  <c r="BH284" i="250"/>
  <c r="BG284" i="250"/>
  <c r="CB283" i="250"/>
  <c r="BZ283" i="250"/>
  <c r="BY283" i="250"/>
  <c r="BX283" i="250"/>
  <c r="BW283" i="250"/>
  <c r="BV283" i="250"/>
  <c r="BU283" i="250"/>
  <c r="BT283" i="250"/>
  <c r="BS283" i="250"/>
  <c r="BR283" i="250"/>
  <c r="BQ283" i="250"/>
  <c r="BP283" i="250"/>
  <c r="BO283" i="250"/>
  <c r="BN283" i="250"/>
  <c r="BM283" i="250"/>
  <c r="BL283" i="250"/>
  <c r="BK283" i="250"/>
  <c r="BJ283" i="250"/>
  <c r="BI283" i="250"/>
  <c r="BH283" i="250"/>
  <c r="BG283" i="250"/>
  <c r="CB282" i="250"/>
  <c r="BZ282" i="250"/>
  <c r="BY282" i="250"/>
  <c r="BX282" i="250"/>
  <c r="BW282" i="250"/>
  <c r="BV282" i="250"/>
  <c r="BU282" i="250"/>
  <c r="BT282" i="250"/>
  <c r="BS282" i="250"/>
  <c r="BR282" i="250"/>
  <c r="BQ282" i="250"/>
  <c r="BP282" i="250"/>
  <c r="BO282" i="250"/>
  <c r="BN282" i="250"/>
  <c r="BM282" i="250"/>
  <c r="BL282" i="250"/>
  <c r="BK282" i="250"/>
  <c r="BJ282" i="250"/>
  <c r="BI282" i="250"/>
  <c r="BH282" i="250"/>
  <c r="BG282" i="250"/>
  <c r="CB281" i="250"/>
  <c r="BZ281" i="250"/>
  <c r="BY281" i="250"/>
  <c r="BX281" i="250"/>
  <c r="BW281" i="250"/>
  <c r="BV281" i="250"/>
  <c r="BU281" i="250"/>
  <c r="BT281" i="250"/>
  <c r="BS281" i="250"/>
  <c r="BR281" i="250"/>
  <c r="BQ281" i="250"/>
  <c r="BP281" i="250"/>
  <c r="BO281" i="250"/>
  <c r="BN281" i="250"/>
  <c r="BM281" i="250"/>
  <c r="BL281" i="250"/>
  <c r="BK281" i="250"/>
  <c r="BJ281" i="250"/>
  <c r="BI281" i="250"/>
  <c r="BH281" i="250"/>
  <c r="BG281" i="250"/>
  <c r="CB280" i="250"/>
  <c r="BZ280" i="250"/>
  <c r="BY280" i="250"/>
  <c r="BX280" i="250"/>
  <c r="BW280" i="250"/>
  <c r="BV280" i="250"/>
  <c r="BU280" i="250"/>
  <c r="BT280" i="250"/>
  <c r="BS280" i="250"/>
  <c r="BR280" i="250"/>
  <c r="BQ280" i="250"/>
  <c r="BP280" i="250"/>
  <c r="BO280" i="250"/>
  <c r="BN280" i="250"/>
  <c r="BM280" i="250"/>
  <c r="BL280" i="250"/>
  <c r="BK280" i="250"/>
  <c r="BJ280" i="250"/>
  <c r="BI280" i="250"/>
  <c r="BH280" i="250"/>
  <c r="BG280" i="250"/>
  <c r="CB279" i="250"/>
  <c r="BZ279" i="250"/>
  <c r="BY279" i="250"/>
  <c r="BX279" i="250"/>
  <c r="BW279" i="250"/>
  <c r="BV279" i="250"/>
  <c r="BU279" i="250"/>
  <c r="BT279" i="250"/>
  <c r="BS279" i="250"/>
  <c r="BR279" i="250"/>
  <c r="BQ279" i="250"/>
  <c r="BP279" i="250"/>
  <c r="BO279" i="250"/>
  <c r="BN279" i="250"/>
  <c r="BM279" i="250"/>
  <c r="BL279" i="250"/>
  <c r="BK279" i="250"/>
  <c r="BJ279" i="250"/>
  <c r="BI279" i="250"/>
  <c r="BH279" i="250"/>
  <c r="BG279" i="250"/>
  <c r="CB278" i="250"/>
  <c r="BZ278" i="250"/>
  <c r="BY278" i="250"/>
  <c r="BX278" i="250"/>
  <c r="BW278" i="250"/>
  <c r="BV278" i="250"/>
  <c r="BU278" i="250"/>
  <c r="BT278" i="250"/>
  <c r="BS278" i="250"/>
  <c r="BR278" i="250"/>
  <c r="BQ278" i="250"/>
  <c r="BP278" i="250"/>
  <c r="BO278" i="250"/>
  <c r="BN278" i="250"/>
  <c r="BM278" i="250"/>
  <c r="BL278" i="250"/>
  <c r="BK278" i="250"/>
  <c r="BJ278" i="250"/>
  <c r="BI278" i="250"/>
  <c r="BH278" i="250"/>
  <c r="BG278" i="250"/>
  <c r="CB277" i="250"/>
  <c r="BZ277" i="250"/>
  <c r="BY277" i="250"/>
  <c r="BX277" i="250"/>
  <c r="BW277" i="250"/>
  <c r="BV277" i="250"/>
  <c r="BU277" i="250"/>
  <c r="BT277" i="250"/>
  <c r="BS277" i="250"/>
  <c r="BR277" i="250"/>
  <c r="BQ277" i="250"/>
  <c r="BP277" i="250"/>
  <c r="BO277" i="250"/>
  <c r="BN277" i="250"/>
  <c r="BM277" i="250"/>
  <c r="BL277" i="250"/>
  <c r="BK277" i="250"/>
  <c r="BJ277" i="250"/>
  <c r="BI277" i="250"/>
  <c r="BH277" i="250"/>
  <c r="BG277" i="250"/>
  <c r="CB276" i="250"/>
  <c r="BZ276" i="250"/>
  <c r="BY276" i="250"/>
  <c r="BX276" i="250"/>
  <c r="BW276" i="250"/>
  <c r="BV276" i="250"/>
  <c r="BU276" i="250"/>
  <c r="BT276" i="250"/>
  <c r="BS276" i="250"/>
  <c r="BR276" i="250"/>
  <c r="BQ276" i="250"/>
  <c r="BP276" i="250"/>
  <c r="BO276" i="250"/>
  <c r="BN276" i="250"/>
  <c r="BM276" i="250"/>
  <c r="BL276" i="250"/>
  <c r="BK276" i="250"/>
  <c r="BJ276" i="250"/>
  <c r="BI276" i="250"/>
  <c r="BH276" i="250"/>
  <c r="BG276" i="250"/>
  <c r="CB275" i="250"/>
  <c r="BZ275" i="250"/>
  <c r="BY275" i="250"/>
  <c r="BX275" i="250"/>
  <c r="BW275" i="250"/>
  <c r="BV275" i="250"/>
  <c r="BU275" i="250"/>
  <c r="BT275" i="250"/>
  <c r="BS275" i="250"/>
  <c r="BR275" i="250"/>
  <c r="BQ275" i="250"/>
  <c r="BP275" i="250"/>
  <c r="BO275" i="250"/>
  <c r="BN275" i="250"/>
  <c r="BM275" i="250"/>
  <c r="BL275" i="250"/>
  <c r="BK275" i="250"/>
  <c r="BJ275" i="250"/>
  <c r="BI275" i="250"/>
  <c r="BH275" i="250"/>
  <c r="BG275" i="250"/>
  <c r="CB274" i="250"/>
  <c r="BZ274" i="250"/>
  <c r="BY274" i="250"/>
  <c r="BX274" i="250"/>
  <c r="BW274" i="250"/>
  <c r="BV274" i="250"/>
  <c r="BU274" i="250"/>
  <c r="BT274" i="250"/>
  <c r="BS274" i="250"/>
  <c r="BR274" i="250"/>
  <c r="BQ274" i="250"/>
  <c r="BP274" i="250"/>
  <c r="BO274" i="250"/>
  <c r="BN274" i="250"/>
  <c r="BM274" i="250"/>
  <c r="BL274" i="250"/>
  <c r="BK274" i="250"/>
  <c r="BJ274" i="250"/>
  <c r="BI274" i="250"/>
  <c r="BH274" i="250"/>
  <c r="BG274" i="250"/>
  <c r="CB273" i="250"/>
  <c r="BZ273" i="250"/>
  <c r="BY273" i="250"/>
  <c r="BX273" i="250"/>
  <c r="BW273" i="250"/>
  <c r="BV273" i="250"/>
  <c r="BU273" i="250"/>
  <c r="BT273" i="250"/>
  <c r="BS273" i="250"/>
  <c r="BR273" i="250"/>
  <c r="BQ273" i="250"/>
  <c r="BP273" i="250"/>
  <c r="BO273" i="250"/>
  <c r="BN273" i="250"/>
  <c r="BM273" i="250"/>
  <c r="BL273" i="250"/>
  <c r="BK273" i="250"/>
  <c r="BJ273" i="250"/>
  <c r="BI273" i="250"/>
  <c r="BH273" i="250"/>
  <c r="BG273" i="250"/>
  <c r="CB272" i="250"/>
  <c r="BZ272" i="250"/>
  <c r="BY272" i="250"/>
  <c r="BX272" i="250"/>
  <c r="BW272" i="250"/>
  <c r="BV272" i="250"/>
  <c r="BU272" i="250"/>
  <c r="BT272" i="250"/>
  <c r="BS272" i="250"/>
  <c r="BR272" i="250"/>
  <c r="BQ272" i="250"/>
  <c r="BP272" i="250"/>
  <c r="BO272" i="250"/>
  <c r="BN272" i="250"/>
  <c r="BM272" i="250"/>
  <c r="BL272" i="250"/>
  <c r="BK272" i="250"/>
  <c r="BJ272" i="250"/>
  <c r="BI272" i="250"/>
  <c r="BH272" i="250"/>
  <c r="BG272" i="250"/>
  <c r="CB271" i="250"/>
  <c r="BZ271" i="250"/>
  <c r="BY271" i="250"/>
  <c r="BX271" i="250"/>
  <c r="BW271" i="250"/>
  <c r="BV271" i="250"/>
  <c r="BU271" i="250"/>
  <c r="BT271" i="250"/>
  <c r="BS271" i="250"/>
  <c r="BR271" i="250"/>
  <c r="BQ271" i="250"/>
  <c r="BP271" i="250"/>
  <c r="BO271" i="250"/>
  <c r="BN271" i="250"/>
  <c r="BM271" i="250"/>
  <c r="BL271" i="250"/>
  <c r="BK271" i="250"/>
  <c r="BJ271" i="250"/>
  <c r="BI271" i="250"/>
  <c r="BH271" i="250"/>
  <c r="BG271" i="250"/>
  <c r="CB270" i="250"/>
  <c r="BZ270" i="250"/>
  <c r="BY270" i="250"/>
  <c r="BX270" i="250"/>
  <c r="BW270" i="250"/>
  <c r="BV270" i="250"/>
  <c r="BU270" i="250"/>
  <c r="BT270" i="250"/>
  <c r="BS270" i="250"/>
  <c r="BR270" i="250"/>
  <c r="BQ270" i="250"/>
  <c r="BP270" i="250"/>
  <c r="BO270" i="250"/>
  <c r="BN270" i="250"/>
  <c r="BM270" i="250"/>
  <c r="BL270" i="250"/>
  <c r="BK270" i="250"/>
  <c r="BJ270" i="250"/>
  <c r="BI270" i="250"/>
  <c r="BH270" i="250"/>
  <c r="BG270" i="250"/>
  <c r="CB269" i="250"/>
  <c r="BZ269" i="250"/>
  <c r="BY269" i="250"/>
  <c r="BX269" i="250"/>
  <c r="BW269" i="250"/>
  <c r="BV269" i="250"/>
  <c r="BU269" i="250"/>
  <c r="BT269" i="250"/>
  <c r="BS269" i="250"/>
  <c r="BR269" i="250"/>
  <c r="BQ269" i="250"/>
  <c r="BP269" i="250"/>
  <c r="BO269" i="250"/>
  <c r="BN269" i="250"/>
  <c r="BM269" i="250"/>
  <c r="BL269" i="250"/>
  <c r="BK269" i="250"/>
  <c r="BJ269" i="250"/>
  <c r="BI269" i="250"/>
  <c r="BH269" i="250"/>
  <c r="BG269" i="250"/>
  <c r="CB268" i="250"/>
  <c r="BZ268" i="250"/>
  <c r="BY268" i="250"/>
  <c r="BX268" i="250"/>
  <c r="BW268" i="250"/>
  <c r="BV268" i="250"/>
  <c r="BU268" i="250"/>
  <c r="BT268" i="250"/>
  <c r="BS268" i="250"/>
  <c r="BR268" i="250"/>
  <c r="BQ268" i="250"/>
  <c r="BP268" i="250"/>
  <c r="BO268" i="250"/>
  <c r="BN268" i="250"/>
  <c r="BM268" i="250"/>
  <c r="BL268" i="250"/>
  <c r="BK268" i="250"/>
  <c r="BJ268" i="250"/>
  <c r="BI268" i="250"/>
  <c r="BH268" i="250"/>
  <c r="BG268" i="250"/>
  <c r="CB267" i="250"/>
  <c r="BZ267" i="250"/>
  <c r="BY267" i="250"/>
  <c r="BX267" i="250"/>
  <c r="BW267" i="250"/>
  <c r="BV267" i="250"/>
  <c r="BU267" i="250"/>
  <c r="BT267" i="250"/>
  <c r="BS267" i="250"/>
  <c r="BR267" i="250"/>
  <c r="BQ267" i="250"/>
  <c r="BP267" i="250"/>
  <c r="BO267" i="250"/>
  <c r="BN267" i="250"/>
  <c r="BM267" i="250"/>
  <c r="BL267" i="250"/>
  <c r="BK267" i="250"/>
  <c r="BJ267" i="250"/>
  <c r="BI267" i="250"/>
  <c r="BH267" i="250"/>
  <c r="BG267" i="250"/>
  <c r="CB266" i="250"/>
  <c r="BZ266" i="250"/>
  <c r="BY266" i="250"/>
  <c r="BX266" i="250"/>
  <c r="BW266" i="250"/>
  <c r="BV266" i="250"/>
  <c r="BU266" i="250"/>
  <c r="BT266" i="250"/>
  <c r="BS266" i="250"/>
  <c r="BR266" i="250"/>
  <c r="BQ266" i="250"/>
  <c r="BP266" i="250"/>
  <c r="BO266" i="250"/>
  <c r="BN266" i="250"/>
  <c r="BM266" i="250"/>
  <c r="BL266" i="250"/>
  <c r="BK266" i="250"/>
  <c r="BJ266" i="250"/>
  <c r="BI266" i="250"/>
  <c r="BH266" i="250"/>
  <c r="BG266" i="250"/>
  <c r="CB265" i="250"/>
  <c r="BZ265" i="250"/>
  <c r="BY265" i="250"/>
  <c r="BX265" i="250"/>
  <c r="BW265" i="250"/>
  <c r="BV265" i="250"/>
  <c r="BU265" i="250"/>
  <c r="BT265" i="250"/>
  <c r="BS265" i="250"/>
  <c r="BR265" i="250"/>
  <c r="BQ265" i="250"/>
  <c r="BP265" i="250"/>
  <c r="BO265" i="250"/>
  <c r="BN265" i="250"/>
  <c r="BM265" i="250"/>
  <c r="BL265" i="250"/>
  <c r="BK265" i="250"/>
  <c r="BJ265" i="250"/>
  <c r="BI265" i="250"/>
  <c r="BH265" i="250"/>
  <c r="BG265" i="250"/>
  <c r="CB264" i="250"/>
  <c r="BZ264" i="250"/>
  <c r="BY264" i="250"/>
  <c r="BX264" i="250"/>
  <c r="BW264" i="250"/>
  <c r="BV264" i="250"/>
  <c r="BU264" i="250"/>
  <c r="BT264" i="250"/>
  <c r="BS264" i="250"/>
  <c r="BR264" i="250"/>
  <c r="BQ264" i="250"/>
  <c r="BP264" i="250"/>
  <c r="BO264" i="250"/>
  <c r="BN264" i="250"/>
  <c r="BM264" i="250"/>
  <c r="BL264" i="250"/>
  <c r="BK264" i="250"/>
  <c r="BJ264" i="250"/>
  <c r="BI264" i="250"/>
  <c r="BH264" i="250"/>
  <c r="BG264" i="250"/>
  <c r="CB263" i="250"/>
  <c r="BZ263" i="250"/>
  <c r="BY263" i="250"/>
  <c r="BX263" i="250"/>
  <c r="BW263" i="250"/>
  <c r="BV263" i="250"/>
  <c r="BU263" i="250"/>
  <c r="BT263" i="250"/>
  <c r="BS263" i="250"/>
  <c r="BR263" i="250"/>
  <c r="BQ263" i="250"/>
  <c r="BP263" i="250"/>
  <c r="BO263" i="250"/>
  <c r="BN263" i="250"/>
  <c r="BM263" i="250"/>
  <c r="BL263" i="250"/>
  <c r="BK263" i="250"/>
  <c r="BJ263" i="250"/>
  <c r="BI263" i="250"/>
  <c r="BH263" i="250"/>
  <c r="BG263" i="250"/>
  <c r="CB262" i="250"/>
  <c r="BZ262" i="250"/>
  <c r="BY262" i="250"/>
  <c r="BX262" i="250"/>
  <c r="BW262" i="250"/>
  <c r="BV262" i="250"/>
  <c r="BU262" i="250"/>
  <c r="BT262" i="250"/>
  <c r="BS262" i="250"/>
  <c r="BR262" i="250"/>
  <c r="BQ262" i="250"/>
  <c r="BP262" i="250"/>
  <c r="BO262" i="250"/>
  <c r="BN262" i="250"/>
  <c r="BM262" i="250"/>
  <c r="BL262" i="250"/>
  <c r="BK262" i="250"/>
  <c r="BJ262" i="250"/>
  <c r="BI262" i="250"/>
  <c r="BH262" i="250"/>
  <c r="BG262" i="250"/>
  <c r="CB261" i="250"/>
  <c r="BZ261" i="250"/>
  <c r="BY261" i="250"/>
  <c r="BX261" i="250"/>
  <c r="BW261" i="250"/>
  <c r="BV261" i="250"/>
  <c r="BU261" i="250"/>
  <c r="BT261" i="250"/>
  <c r="BS261" i="250"/>
  <c r="BR261" i="250"/>
  <c r="BQ261" i="250"/>
  <c r="BP261" i="250"/>
  <c r="BO261" i="250"/>
  <c r="BN261" i="250"/>
  <c r="BM261" i="250"/>
  <c r="BL261" i="250"/>
  <c r="BK261" i="250"/>
  <c r="BJ261" i="250"/>
  <c r="BI261" i="250"/>
  <c r="BH261" i="250"/>
  <c r="BG261" i="250"/>
  <c r="CB260" i="250"/>
  <c r="BZ260" i="250"/>
  <c r="BY260" i="250"/>
  <c r="BX260" i="250"/>
  <c r="BW260" i="250"/>
  <c r="BV260" i="250"/>
  <c r="BU260" i="250"/>
  <c r="BT260" i="250"/>
  <c r="BS260" i="250"/>
  <c r="BR260" i="250"/>
  <c r="BQ260" i="250"/>
  <c r="BP260" i="250"/>
  <c r="BO260" i="250"/>
  <c r="BN260" i="250"/>
  <c r="BM260" i="250"/>
  <c r="BL260" i="250"/>
  <c r="BK260" i="250"/>
  <c r="BJ260" i="250"/>
  <c r="BI260" i="250"/>
  <c r="BH260" i="250"/>
  <c r="BG260" i="250"/>
  <c r="CB259" i="250"/>
  <c r="BZ259" i="250"/>
  <c r="BY259" i="250"/>
  <c r="BX259" i="250"/>
  <c r="BW259" i="250"/>
  <c r="BV259" i="250"/>
  <c r="BU259" i="250"/>
  <c r="BT259" i="250"/>
  <c r="BS259" i="250"/>
  <c r="BR259" i="250"/>
  <c r="BQ259" i="250"/>
  <c r="BP259" i="250"/>
  <c r="BO259" i="250"/>
  <c r="BN259" i="250"/>
  <c r="BM259" i="250"/>
  <c r="BL259" i="250"/>
  <c r="BK259" i="250"/>
  <c r="BJ259" i="250"/>
  <c r="BI259" i="250"/>
  <c r="BH259" i="250"/>
  <c r="BG259" i="250"/>
  <c r="CB258" i="250"/>
  <c r="BZ258" i="250"/>
  <c r="BY258" i="250"/>
  <c r="BX258" i="250"/>
  <c r="BW258" i="250"/>
  <c r="BV258" i="250"/>
  <c r="BU258" i="250"/>
  <c r="BT258" i="250"/>
  <c r="BS258" i="250"/>
  <c r="BR258" i="250"/>
  <c r="BQ258" i="250"/>
  <c r="BP258" i="250"/>
  <c r="BO258" i="250"/>
  <c r="BN258" i="250"/>
  <c r="BM258" i="250"/>
  <c r="BL258" i="250"/>
  <c r="BK258" i="250"/>
  <c r="BJ258" i="250"/>
  <c r="BI258" i="250"/>
  <c r="BH258" i="250"/>
  <c r="BG258" i="250"/>
  <c r="CB257" i="250"/>
  <c r="BZ257" i="250"/>
  <c r="BY257" i="250"/>
  <c r="BX257" i="250"/>
  <c r="BW257" i="250"/>
  <c r="BV257" i="250"/>
  <c r="BU257" i="250"/>
  <c r="BT257" i="250"/>
  <c r="BS257" i="250"/>
  <c r="BR257" i="250"/>
  <c r="BQ257" i="250"/>
  <c r="BP257" i="250"/>
  <c r="BO257" i="250"/>
  <c r="BN257" i="250"/>
  <c r="BM257" i="250"/>
  <c r="BL257" i="250"/>
  <c r="BK257" i="250"/>
  <c r="BJ257" i="250"/>
  <c r="BI257" i="250"/>
  <c r="BH257" i="250"/>
  <c r="BG257" i="250"/>
  <c r="CB256" i="250"/>
  <c r="BZ256" i="250"/>
  <c r="BY256" i="250"/>
  <c r="BX256" i="250"/>
  <c r="BW256" i="250"/>
  <c r="BV256" i="250"/>
  <c r="BU256" i="250"/>
  <c r="BT256" i="250"/>
  <c r="BS256" i="250"/>
  <c r="BR256" i="250"/>
  <c r="BQ256" i="250"/>
  <c r="BP256" i="250"/>
  <c r="BO256" i="250"/>
  <c r="BN256" i="250"/>
  <c r="BM256" i="250"/>
  <c r="BL256" i="250"/>
  <c r="BK256" i="250"/>
  <c r="BJ256" i="250"/>
  <c r="BI256" i="250"/>
  <c r="BH256" i="250"/>
  <c r="BG256" i="250"/>
  <c r="CB255" i="250"/>
  <c r="BZ255" i="250"/>
  <c r="BY255" i="250"/>
  <c r="BX255" i="250"/>
  <c r="BW255" i="250"/>
  <c r="BV255" i="250"/>
  <c r="BU255" i="250"/>
  <c r="BT255" i="250"/>
  <c r="BS255" i="250"/>
  <c r="BR255" i="250"/>
  <c r="BQ255" i="250"/>
  <c r="BP255" i="250"/>
  <c r="BO255" i="250"/>
  <c r="BN255" i="250"/>
  <c r="BM255" i="250"/>
  <c r="BL255" i="250"/>
  <c r="BK255" i="250"/>
  <c r="BJ255" i="250"/>
  <c r="BI255" i="250"/>
  <c r="BH255" i="250"/>
  <c r="BG255" i="250"/>
  <c r="CB254" i="250"/>
  <c r="BZ254" i="250"/>
  <c r="BY254" i="250"/>
  <c r="BX254" i="250"/>
  <c r="BW254" i="250"/>
  <c r="BV254" i="250"/>
  <c r="BU254" i="250"/>
  <c r="BT254" i="250"/>
  <c r="BS254" i="250"/>
  <c r="BR254" i="250"/>
  <c r="BQ254" i="250"/>
  <c r="BP254" i="250"/>
  <c r="BO254" i="250"/>
  <c r="BN254" i="250"/>
  <c r="BM254" i="250"/>
  <c r="BL254" i="250"/>
  <c r="BK254" i="250"/>
  <c r="BJ254" i="250"/>
  <c r="BI254" i="250"/>
  <c r="BH254" i="250"/>
  <c r="BG254" i="250"/>
  <c r="CB253" i="250"/>
  <c r="BZ253" i="250"/>
  <c r="BY253" i="250"/>
  <c r="BX253" i="250"/>
  <c r="BW253" i="250"/>
  <c r="BV253" i="250"/>
  <c r="BU253" i="250"/>
  <c r="BT253" i="250"/>
  <c r="BS253" i="250"/>
  <c r="BR253" i="250"/>
  <c r="BQ253" i="250"/>
  <c r="BP253" i="250"/>
  <c r="BO253" i="250"/>
  <c r="BN253" i="250"/>
  <c r="BM253" i="250"/>
  <c r="BL253" i="250"/>
  <c r="BK253" i="250"/>
  <c r="BJ253" i="250"/>
  <c r="BI253" i="250"/>
  <c r="BH253" i="250"/>
  <c r="BG253" i="250"/>
  <c r="CB252" i="250"/>
  <c r="BZ252" i="250"/>
  <c r="BY252" i="250"/>
  <c r="BX252" i="250"/>
  <c r="BW252" i="250"/>
  <c r="BV252" i="250"/>
  <c r="BU252" i="250"/>
  <c r="BT252" i="250"/>
  <c r="BS252" i="250"/>
  <c r="BR252" i="250"/>
  <c r="BQ252" i="250"/>
  <c r="BP252" i="250"/>
  <c r="BO252" i="250"/>
  <c r="BN252" i="250"/>
  <c r="BM252" i="250"/>
  <c r="BL252" i="250"/>
  <c r="BK252" i="250"/>
  <c r="BJ252" i="250"/>
  <c r="BI252" i="250"/>
  <c r="BH252" i="250"/>
  <c r="BG252" i="250"/>
  <c r="CB251" i="250"/>
  <c r="BZ251" i="250"/>
  <c r="BY251" i="250"/>
  <c r="BX251" i="250"/>
  <c r="BW251" i="250"/>
  <c r="BV251" i="250"/>
  <c r="BU251" i="250"/>
  <c r="BT251" i="250"/>
  <c r="BS251" i="250"/>
  <c r="BR251" i="250"/>
  <c r="BQ251" i="250"/>
  <c r="BP251" i="250"/>
  <c r="BO251" i="250"/>
  <c r="BN251" i="250"/>
  <c r="BM251" i="250"/>
  <c r="BL251" i="250"/>
  <c r="BK251" i="250"/>
  <c r="BJ251" i="250"/>
  <c r="BI251" i="250"/>
  <c r="BH251" i="250"/>
  <c r="BG251" i="250"/>
  <c r="CB250" i="250"/>
  <c r="BZ250" i="250"/>
  <c r="BY250" i="250"/>
  <c r="BX250" i="250"/>
  <c r="BW250" i="250"/>
  <c r="BV250" i="250"/>
  <c r="BU250" i="250"/>
  <c r="BT250" i="250"/>
  <c r="BS250" i="250"/>
  <c r="BR250" i="250"/>
  <c r="BQ250" i="250"/>
  <c r="BP250" i="250"/>
  <c r="BO250" i="250"/>
  <c r="BN250" i="250"/>
  <c r="BM250" i="250"/>
  <c r="BL250" i="250"/>
  <c r="BK250" i="250"/>
  <c r="BJ250" i="250"/>
  <c r="BI250" i="250"/>
  <c r="BH250" i="250"/>
  <c r="BG250" i="250"/>
  <c r="CB249" i="250"/>
  <c r="BZ249" i="250"/>
  <c r="BY249" i="250"/>
  <c r="BX249" i="250"/>
  <c r="BW249" i="250"/>
  <c r="BV249" i="250"/>
  <c r="BU249" i="250"/>
  <c r="BT249" i="250"/>
  <c r="BS249" i="250"/>
  <c r="BR249" i="250"/>
  <c r="BQ249" i="250"/>
  <c r="BP249" i="250"/>
  <c r="BO249" i="250"/>
  <c r="BN249" i="250"/>
  <c r="BM249" i="250"/>
  <c r="BL249" i="250"/>
  <c r="BK249" i="250"/>
  <c r="BJ249" i="250"/>
  <c r="BI249" i="250"/>
  <c r="BH249" i="250"/>
  <c r="BG249" i="250"/>
  <c r="CB248" i="250"/>
  <c r="BZ248" i="250"/>
  <c r="BY248" i="250"/>
  <c r="BX248" i="250"/>
  <c r="BW248" i="250"/>
  <c r="BV248" i="250"/>
  <c r="BU248" i="250"/>
  <c r="BT248" i="250"/>
  <c r="BS248" i="250"/>
  <c r="BR248" i="250"/>
  <c r="BQ248" i="250"/>
  <c r="BP248" i="250"/>
  <c r="BO248" i="250"/>
  <c r="BN248" i="250"/>
  <c r="BM248" i="250"/>
  <c r="BL248" i="250"/>
  <c r="BK248" i="250"/>
  <c r="BJ248" i="250"/>
  <c r="BI248" i="250"/>
  <c r="BH248" i="250"/>
  <c r="BG248" i="250"/>
  <c r="CB247" i="250"/>
  <c r="BZ247" i="250"/>
  <c r="BY247" i="250"/>
  <c r="BX247" i="250"/>
  <c r="BW247" i="250"/>
  <c r="BV247" i="250"/>
  <c r="BU247" i="250"/>
  <c r="BT247" i="250"/>
  <c r="BS247" i="250"/>
  <c r="BR247" i="250"/>
  <c r="BQ247" i="250"/>
  <c r="BP247" i="250"/>
  <c r="BO247" i="250"/>
  <c r="BN247" i="250"/>
  <c r="BM247" i="250"/>
  <c r="BL247" i="250"/>
  <c r="BK247" i="250"/>
  <c r="BJ247" i="250"/>
  <c r="BI247" i="250"/>
  <c r="BH247" i="250"/>
  <c r="BG247" i="250"/>
  <c r="CB246" i="250"/>
  <c r="BZ246" i="250"/>
  <c r="BY246" i="250"/>
  <c r="BX246" i="250"/>
  <c r="BW246" i="250"/>
  <c r="BV246" i="250"/>
  <c r="BU246" i="250"/>
  <c r="BT246" i="250"/>
  <c r="BS246" i="250"/>
  <c r="BR246" i="250"/>
  <c r="BQ246" i="250"/>
  <c r="BP246" i="250"/>
  <c r="BO246" i="250"/>
  <c r="BN246" i="250"/>
  <c r="BM246" i="250"/>
  <c r="BL246" i="250"/>
  <c r="BK246" i="250"/>
  <c r="BJ246" i="250"/>
  <c r="BI246" i="250"/>
  <c r="BH246" i="250"/>
  <c r="BG246" i="250"/>
  <c r="CB245" i="250"/>
  <c r="BZ245" i="250"/>
  <c r="BY245" i="250"/>
  <c r="BX245" i="250"/>
  <c r="BW245" i="250"/>
  <c r="BV245" i="250"/>
  <c r="BU245" i="250"/>
  <c r="BT245" i="250"/>
  <c r="BS245" i="250"/>
  <c r="BR245" i="250"/>
  <c r="BQ245" i="250"/>
  <c r="BP245" i="250"/>
  <c r="BO245" i="250"/>
  <c r="BN245" i="250"/>
  <c r="BM245" i="250"/>
  <c r="BL245" i="250"/>
  <c r="BK245" i="250"/>
  <c r="BJ245" i="250"/>
  <c r="BI245" i="250"/>
  <c r="BH245" i="250"/>
  <c r="BG245" i="250"/>
  <c r="CB244" i="250"/>
  <c r="BZ244" i="250"/>
  <c r="BY244" i="250"/>
  <c r="BX244" i="250"/>
  <c r="BW244" i="250"/>
  <c r="BV244" i="250"/>
  <c r="BU244" i="250"/>
  <c r="BT244" i="250"/>
  <c r="BS244" i="250"/>
  <c r="BR244" i="250"/>
  <c r="BQ244" i="250"/>
  <c r="BP244" i="250"/>
  <c r="BO244" i="250"/>
  <c r="BN244" i="250"/>
  <c r="BM244" i="250"/>
  <c r="BL244" i="250"/>
  <c r="BK244" i="250"/>
  <c r="BJ244" i="250"/>
  <c r="BI244" i="250"/>
  <c r="BH244" i="250"/>
  <c r="BG244" i="250"/>
  <c r="CB243" i="250"/>
  <c r="BZ243" i="250"/>
  <c r="BY243" i="250"/>
  <c r="BX243" i="250"/>
  <c r="BW243" i="250"/>
  <c r="BV243" i="250"/>
  <c r="BU243" i="250"/>
  <c r="BT243" i="250"/>
  <c r="BS243" i="250"/>
  <c r="BR243" i="250"/>
  <c r="BQ243" i="250"/>
  <c r="BP243" i="250"/>
  <c r="BO243" i="250"/>
  <c r="BN243" i="250"/>
  <c r="BM243" i="250"/>
  <c r="BL243" i="250"/>
  <c r="BK243" i="250"/>
  <c r="BJ243" i="250"/>
  <c r="BI243" i="250"/>
  <c r="BH243" i="250"/>
  <c r="BG243" i="250"/>
  <c r="CB242" i="250"/>
  <c r="BZ242" i="250"/>
  <c r="BY242" i="250"/>
  <c r="BX242" i="250"/>
  <c r="BW242" i="250"/>
  <c r="BV242" i="250"/>
  <c r="BU242" i="250"/>
  <c r="BT242" i="250"/>
  <c r="BS242" i="250"/>
  <c r="BR242" i="250"/>
  <c r="BQ242" i="250"/>
  <c r="BP242" i="250"/>
  <c r="BO242" i="250"/>
  <c r="BN242" i="250"/>
  <c r="BM242" i="250"/>
  <c r="BL242" i="250"/>
  <c r="BK242" i="250"/>
  <c r="BJ242" i="250"/>
  <c r="BI242" i="250"/>
  <c r="BH242" i="250"/>
  <c r="BG242" i="250"/>
  <c r="CB241" i="250"/>
  <c r="BZ241" i="250"/>
  <c r="BY241" i="250"/>
  <c r="BX241" i="250"/>
  <c r="BW241" i="250"/>
  <c r="BV241" i="250"/>
  <c r="BU241" i="250"/>
  <c r="BT241" i="250"/>
  <c r="BS241" i="250"/>
  <c r="BR241" i="250"/>
  <c r="BQ241" i="250"/>
  <c r="BP241" i="250"/>
  <c r="BO241" i="250"/>
  <c r="BN241" i="250"/>
  <c r="BM241" i="250"/>
  <c r="BL241" i="250"/>
  <c r="BK241" i="250"/>
  <c r="BJ241" i="250"/>
  <c r="BI241" i="250"/>
  <c r="BH241" i="250"/>
  <c r="BG241" i="250"/>
  <c r="CB240" i="250"/>
  <c r="BZ240" i="250"/>
  <c r="BY240" i="250"/>
  <c r="BX240" i="250"/>
  <c r="BW240" i="250"/>
  <c r="BV240" i="250"/>
  <c r="BU240" i="250"/>
  <c r="BT240" i="250"/>
  <c r="BS240" i="250"/>
  <c r="BR240" i="250"/>
  <c r="BQ240" i="250"/>
  <c r="BP240" i="250"/>
  <c r="BO240" i="250"/>
  <c r="BN240" i="250"/>
  <c r="BM240" i="250"/>
  <c r="BL240" i="250"/>
  <c r="BK240" i="250"/>
  <c r="BJ240" i="250"/>
  <c r="BI240" i="250"/>
  <c r="BH240" i="250"/>
  <c r="BG240" i="250"/>
  <c r="CB239" i="250"/>
  <c r="BZ239" i="250"/>
  <c r="BY239" i="250"/>
  <c r="BX239" i="250"/>
  <c r="BW239" i="250"/>
  <c r="BV239" i="250"/>
  <c r="BU239" i="250"/>
  <c r="BT239" i="250"/>
  <c r="BS239" i="250"/>
  <c r="BR239" i="250"/>
  <c r="BQ239" i="250"/>
  <c r="BP239" i="250"/>
  <c r="BO239" i="250"/>
  <c r="BN239" i="250"/>
  <c r="BM239" i="250"/>
  <c r="BL239" i="250"/>
  <c r="BK239" i="250"/>
  <c r="BJ239" i="250"/>
  <c r="BI239" i="250"/>
  <c r="BH239" i="250"/>
  <c r="BG239" i="250"/>
  <c r="CB238" i="250"/>
  <c r="BZ238" i="250"/>
  <c r="BY238" i="250"/>
  <c r="BX238" i="250"/>
  <c r="BW238" i="250"/>
  <c r="BV238" i="250"/>
  <c r="BU238" i="250"/>
  <c r="BT238" i="250"/>
  <c r="BS238" i="250"/>
  <c r="BR238" i="250"/>
  <c r="BQ238" i="250"/>
  <c r="BP238" i="250"/>
  <c r="BO238" i="250"/>
  <c r="BN238" i="250"/>
  <c r="BM238" i="250"/>
  <c r="BL238" i="250"/>
  <c r="BK238" i="250"/>
  <c r="BJ238" i="250"/>
  <c r="BI238" i="250"/>
  <c r="BH238" i="250"/>
  <c r="BG238" i="250"/>
  <c r="CB237" i="250"/>
  <c r="BZ237" i="250"/>
  <c r="BY237" i="250"/>
  <c r="BX237" i="250"/>
  <c r="BW237" i="250"/>
  <c r="BV237" i="250"/>
  <c r="BU237" i="250"/>
  <c r="BT237" i="250"/>
  <c r="BS237" i="250"/>
  <c r="BR237" i="250"/>
  <c r="BQ237" i="250"/>
  <c r="BP237" i="250"/>
  <c r="BO237" i="250"/>
  <c r="BN237" i="250"/>
  <c r="BM237" i="250"/>
  <c r="BL237" i="250"/>
  <c r="BK237" i="250"/>
  <c r="BJ237" i="250"/>
  <c r="BI237" i="250"/>
  <c r="BH237" i="250"/>
  <c r="BG237" i="250"/>
  <c r="CB236" i="250"/>
  <c r="BZ236" i="250"/>
  <c r="BY236" i="250"/>
  <c r="BX236" i="250"/>
  <c r="BW236" i="250"/>
  <c r="BV236" i="250"/>
  <c r="BU236" i="250"/>
  <c r="BT236" i="250"/>
  <c r="BS236" i="250"/>
  <c r="BR236" i="250"/>
  <c r="BQ236" i="250"/>
  <c r="BP236" i="250"/>
  <c r="BO236" i="250"/>
  <c r="BN236" i="250"/>
  <c r="BM236" i="250"/>
  <c r="BL236" i="250"/>
  <c r="BK236" i="250"/>
  <c r="BJ236" i="250"/>
  <c r="BI236" i="250"/>
  <c r="BH236" i="250"/>
  <c r="BG236" i="250"/>
  <c r="CB235" i="250"/>
  <c r="BZ235" i="250"/>
  <c r="BY235" i="250"/>
  <c r="BX235" i="250"/>
  <c r="BW235" i="250"/>
  <c r="BV235" i="250"/>
  <c r="BU235" i="250"/>
  <c r="BT235" i="250"/>
  <c r="BS235" i="250"/>
  <c r="BR235" i="250"/>
  <c r="BQ235" i="250"/>
  <c r="BP235" i="250"/>
  <c r="BO235" i="250"/>
  <c r="BN235" i="250"/>
  <c r="BM235" i="250"/>
  <c r="BL235" i="250"/>
  <c r="BK235" i="250"/>
  <c r="BJ235" i="250"/>
  <c r="BI235" i="250"/>
  <c r="BH235" i="250"/>
  <c r="BG235" i="250"/>
  <c r="CB234" i="250"/>
  <c r="BZ234" i="250"/>
  <c r="BY234" i="250"/>
  <c r="BX234" i="250"/>
  <c r="BW234" i="250"/>
  <c r="BV234" i="250"/>
  <c r="BU234" i="250"/>
  <c r="BT234" i="250"/>
  <c r="BS234" i="250"/>
  <c r="BR234" i="250"/>
  <c r="BQ234" i="250"/>
  <c r="BP234" i="250"/>
  <c r="BO234" i="250"/>
  <c r="BN234" i="250"/>
  <c r="BM234" i="250"/>
  <c r="BL234" i="250"/>
  <c r="BK234" i="250"/>
  <c r="BJ234" i="250"/>
  <c r="BI234" i="250"/>
  <c r="BH234" i="250"/>
  <c r="BG234" i="250"/>
  <c r="CB233" i="250"/>
  <c r="BZ233" i="250"/>
  <c r="BY233" i="250"/>
  <c r="BX233" i="250"/>
  <c r="BW233" i="250"/>
  <c r="BV233" i="250"/>
  <c r="BU233" i="250"/>
  <c r="BT233" i="250"/>
  <c r="BS233" i="250"/>
  <c r="BR233" i="250"/>
  <c r="BQ233" i="250"/>
  <c r="BP233" i="250"/>
  <c r="BO233" i="250"/>
  <c r="BN233" i="250"/>
  <c r="BM233" i="250"/>
  <c r="BL233" i="250"/>
  <c r="BK233" i="250"/>
  <c r="BJ233" i="250"/>
  <c r="BI233" i="250"/>
  <c r="BH233" i="250"/>
  <c r="BG233" i="250"/>
  <c r="CB232" i="250"/>
  <c r="BZ232" i="250"/>
  <c r="BY232" i="250"/>
  <c r="BX232" i="250"/>
  <c r="BW232" i="250"/>
  <c r="BV232" i="250"/>
  <c r="BU232" i="250"/>
  <c r="BT232" i="250"/>
  <c r="BS232" i="250"/>
  <c r="BR232" i="250"/>
  <c r="BQ232" i="250"/>
  <c r="BP232" i="250"/>
  <c r="BO232" i="250"/>
  <c r="BN232" i="250"/>
  <c r="BM232" i="250"/>
  <c r="BL232" i="250"/>
  <c r="BK232" i="250"/>
  <c r="BJ232" i="250"/>
  <c r="BI232" i="250"/>
  <c r="BH232" i="250"/>
  <c r="BG232" i="250"/>
  <c r="CB231" i="250"/>
  <c r="BZ231" i="250"/>
  <c r="BY231" i="250"/>
  <c r="BX231" i="250"/>
  <c r="BW231" i="250"/>
  <c r="BV231" i="250"/>
  <c r="BU231" i="250"/>
  <c r="BT231" i="250"/>
  <c r="BS231" i="250"/>
  <c r="BR231" i="250"/>
  <c r="BQ231" i="250"/>
  <c r="BP231" i="250"/>
  <c r="BO231" i="250"/>
  <c r="BN231" i="250"/>
  <c r="BM231" i="250"/>
  <c r="BL231" i="250"/>
  <c r="BK231" i="250"/>
  <c r="BJ231" i="250"/>
  <c r="BI231" i="250"/>
  <c r="BH231" i="250"/>
  <c r="BG231" i="250"/>
  <c r="CB230" i="250"/>
  <c r="BZ230" i="250"/>
  <c r="BY230" i="250"/>
  <c r="BX230" i="250"/>
  <c r="BW230" i="250"/>
  <c r="BV230" i="250"/>
  <c r="BU230" i="250"/>
  <c r="BT230" i="250"/>
  <c r="BS230" i="250"/>
  <c r="BR230" i="250"/>
  <c r="BQ230" i="250"/>
  <c r="BP230" i="250"/>
  <c r="BO230" i="250"/>
  <c r="BN230" i="250"/>
  <c r="BM230" i="250"/>
  <c r="BL230" i="250"/>
  <c r="BK230" i="250"/>
  <c r="BJ230" i="250"/>
  <c r="BI230" i="250"/>
  <c r="BH230" i="250"/>
  <c r="BG230" i="250"/>
  <c r="CB229" i="250"/>
  <c r="BZ229" i="250"/>
  <c r="BY229" i="250"/>
  <c r="BX229" i="250"/>
  <c r="BW229" i="250"/>
  <c r="BV229" i="250"/>
  <c r="BU229" i="250"/>
  <c r="BT229" i="250"/>
  <c r="BS229" i="250"/>
  <c r="BR229" i="250"/>
  <c r="BQ229" i="250"/>
  <c r="BP229" i="250"/>
  <c r="BO229" i="250"/>
  <c r="BN229" i="250"/>
  <c r="BM229" i="250"/>
  <c r="BL229" i="250"/>
  <c r="BK229" i="250"/>
  <c r="BJ229" i="250"/>
  <c r="BI229" i="250"/>
  <c r="BH229" i="250"/>
  <c r="BG229" i="250"/>
  <c r="CB228" i="250"/>
  <c r="BZ228" i="250"/>
  <c r="BY228" i="250"/>
  <c r="BX228" i="250"/>
  <c r="BW228" i="250"/>
  <c r="BV228" i="250"/>
  <c r="BU228" i="250"/>
  <c r="BT228" i="250"/>
  <c r="BS228" i="250"/>
  <c r="BR228" i="250"/>
  <c r="BQ228" i="250"/>
  <c r="BP228" i="250"/>
  <c r="BO228" i="250"/>
  <c r="BN228" i="250"/>
  <c r="BM228" i="250"/>
  <c r="BL228" i="250"/>
  <c r="BK228" i="250"/>
  <c r="BJ228" i="250"/>
  <c r="BI228" i="250"/>
  <c r="BH228" i="250"/>
  <c r="BG228" i="250"/>
  <c r="CB227" i="250"/>
  <c r="BZ227" i="250"/>
  <c r="BY227" i="250"/>
  <c r="BX227" i="250"/>
  <c r="BW227" i="250"/>
  <c r="BV227" i="250"/>
  <c r="BU227" i="250"/>
  <c r="BT227" i="250"/>
  <c r="BS227" i="250"/>
  <c r="BR227" i="250"/>
  <c r="BQ227" i="250"/>
  <c r="BP227" i="250"/>
  <c r="BO227" i="250"/>
  <c r="BN227" i="250"/>
  <c r="BM227" i="250"/>
  <c r="BL227" i="250"/>
  <c r="BK227" i="250"/>
  <c r="BJ227" i="250"/>
  <c r="BI227" i="250"/>
  <c r="BH227" i="250"/>
  <c r="BG227" i="250"/>
  <c r="CB226" i="250"/>
  <c r="BZ226" i="250"/>
  <c r="BY226" i="250"/>
  <c r="BX226" i="250"/>
  <c r="BW226" i="250"/>
  <c r="BV226" i="250"/>
  <c r="BU226" i="250"/>
  <c r="BT226" i="250"/>
  <c r="BS226" i="250"/>
  <c r="BR226" i="250"/>
  <c r="BQ226" i="250"/>
  <c r="BP226" i="250"/>
  <c r="BO226" i="250"/>
  <c r="BN226" i="250"/>
  <c r="BM226" i="250"/>
  <c r="BL226" i="250"/>
  <c r="BK226" i="250"/>
  <c r="BJ226" i="250"/>
  <c r="BI226" i="250"/>
  <c r="BH226" i="250"/>
  <c r="BG226" i="250"/>
  <c r="CB225" i="250"/>
  <c r="BZ225" i="250"/>
  <c r="BY225" i="250"/>
  <c r="BX225" i="250"/>
  <c r="BW225" i="250"/>
  <c r="BV225" i="250"/>
  <c r="BU225" i="250"/>
  <c r="BT225" i="250"/>
  <c r="BS225" i="250"/>
  <c r="BR225" i="250"/>
  <c r="BQ225" i="250"/>
  <c r="BP225" i="250"/>
  <c r="BO225" i="250"/>
  <c r="BN225" i="250"/>
  <c r="BM225" i="250"/>
  <c r="BL225" i="250"/>
  <c r="BK225" i="250"/>
  <c r="BJ225" i="250"/>
  <c r="BI225" i="250"/>
  <c r="BH225" i="250"/>
  <c r="BG225" i="250"/>
  <c r="CB224" i="250"/>
  <c r="BZ224" i="250"/>
  <c r="BY224" i="250"/>
  <c r="BX224" i="250"/>
  <c r="BW224" i="250"/>
  <c r="BV224" i="250"/>
  <c r="BU224" i="250"/>
  <c r="BT224" i="250"/>
  <c r="BS224" i="250"/>
  <c r="BR224" i="250"/>
  <c r="BQ224" i="250"/>
  <c r="BP224" i="250"/>
  <c r="BO224" i="250"/>
  <c r="BN224" i="250"/>
  <c r="BM224" i="250"/>
  <c r="BL224" i="250"/>
  <c r="BK224" i="250"/>
  <c r="BJ224" i="250"/>
  <c r="BI224" i="250"/>
  <c r="BH224" i="250"/>
  <c r="BG224" i="250"/>
  <c r="CB223" i="250"/>
  <c r="BZ223" i="250"/>
  <c r="BY223" i="250"/>
  <c r="BX223" i="250"/>
  <c r="BW223" i="250"/>
  <c r="BV223" i="250"/>
  <c r="BU223" i="250"/>
  <c r="BT223" i="250"/>
  <c r="BS223" i="250"/>
  <c r="BR223" i="250"/>
  <c r="BQ223" i="250"/>
  <c r="BP223" i="250"/>
  <c r="BO223" i="250"/>
  <c r="BN223" i="250"/>
  <c r="BM223" i="250"/>
  <c r="BL223" i="250"/>
  <c r="BK223" i="250"/>
  <c r="BJ223" i="250"/>
  <c r="BI223" i="250"/>
  <c r="BH223" i="250"/>
  <c r="BG223" i="250"/>
  <c r="CB222" i="250"/>
  <c r="BZ222" i="250"/>
  <c r="BY222" i="250"/>
  <c r="BX222" i="250"/>
  <c r="BW222" i="250"/>
  <c r="BV222" i="250"/>
  <c r="BU222" i="250"/>
  <c r="BT222" i="250"/>
  <c r="BS222" i="250"/>
  <c r="BR222" i="250"/>
  <c r="BQ222" i="250"/>
  <c r="BP222" i="250"/>
  <c r="BO222" i="250"/>
  <c r="BN222" i="250"/>
  <c r="BM222" i="250"/>
  <c r="BL222" i="250"/>
  <c r="BK222" i="250"/>
  <c r="BJ222" i="250"/>
  <c r="BI222" i="250"/>
  <c r="BH222" i="250"/>
  <c r="BG222" i="250"/>
  <c r="CB221" i="250"/>
  <c r="BZ221" i="250"/>
  <c r="BY221" i="250"/>
  <c r="BX221" i="250"/>
  <c r="BW221" i="250"/>
  <c r="BV221" i="250"/>
  <c r="BU221" i="250"/>
  <c r="BT221" i="250"/>
  <c r="BS221" i="250"/>
  <c r="BR221" i="250"/>
  <c r="BQ221" i="250"/>
  <c r="BP221" i="250"/>
  <c r="BO221" i="250"/>
  <c r="BN221" i="250"/>
  <c r="BM221" i="250"/>
  <c r="BL221" i="250"/>
  <c r="BK221" i="250"/>
  <c r="BJ221" i="250"/>
  <c r="BI221" i="250"/>
  <c r="BH221" i="250"/>
  <c r="BG221" i="250"/>
  <c r="CB220" i="250"/>
  <c r="BZ220" i="250"/>
  <c r="BY220" i="250"/>
  <c r="BX220" i="250"/>
  <c r="BW220" i="250"/>
  <c r="BV220" i="250"/>
  <c r="BU220" i="250"/>
  <c r="BT220" i="250"/>
  <c r="BS220" i="250"/>
  <c r="BR220" i="250"/>
  <c r="BQ220" i="250"/>
  <c r="BP220" i="250"/>
  <c r="BO220" i="250"/>
  <c r="BN220" i="250"/>
  <c r="BM220" i="250"/>
  <c r="BL220" i="250"/>
  <c r="BK220" i="250"/>
  <c r="BJ220" i="250"/>
  <c r="BI220" i="250"/>
  <c r="BH220" i="250"/>
  <c r="BG220" i="250"/>
  <c r="CB219" i="250"/>
  <c r="BZ219" i="250"/>
  <c r="BY219" i="250"/>
  <c r="BX219" i="250"/>
  <c r="BW219" i="250"/>
  <c r="BV219" i="250"/>
  <c r="BU219" i="250"/>
  <c r="BT219" i="250"/>
  <c r="BS219" i="250"/>
  <c r="BR219" i="250"/>
  <c r="BQ219" i="250"/>
  <c r="BP219" i="250"/>
  <c r="BO219" i="250"/>
  <c r="BN219" i="250"/>
  <c r="BM219" i="250"/>
  <c r="BL219" i="250"/>
  <c r="BK219" i="250"/>
  <c r="BJ219" i="250"/>
  <c r="BI219" i="250"/>
  <c r="BH219" i="250"/>
  <c r="BG219" i="250"/>
  <c r="CB218" i="250"/>
  <c r="BZ218" i="250"/>
  <c r="BY218" i="250"/>
  <c r="BX218" i="250"/>
  <c r="BW218" i="250"/>
  <c r="BV218" i="250"/>
  <c r="BU218" i="250"/>
  <c r="BT218" i="250"/>
  <c r="BS218" i="250"/>
  <c r="BR218" i="250"/>
  <c r="BQ218" i="250"/>
  <c r="BP218" i="250"/>
  <c r="BO218" i="250"/>
  <c r="BN218" i="250"/>
  <c r="BM218" i="250"/>
  <c r="BL218" i="250"/>
  <c r="BK218" i="250"/>
  <c r="BJ218" i="250"/>
  <c r="BI218" i="250"/>
  <c r="BH218" i="250"/>
  <c r="BG218" i="250"/>
  <c r="CB217" i="250"/>
  <c r="BZ217" i="250"/>
  <c r="BY217" i="250"/>
  <c r="BX217" i="250"/>
  <c r="BW217" i="250"/>
  <c r="BV217" i="250"/>
  <c r="BU217" i="250"/>
  <c r="BT217" i="250"/>
  <c r="BS217" i="250"/>
  <c r="BR217" i="250"/>
  <c r="BQ217" i="250"/>
  <c r="BP217" i="250"/>
  <c r="BO217" i="250"/>
  <c r="BN217" i="250"/>
  <c r="BM217" i="250"/>
  <c r="BL217" i="250"/>
  <c r="BK217" i="250"/>
  <c r="BJ217" i="250"/>
  <c r="BI217" i="250"/>
  <c r="BH217" i="250"/>
  <c r="BG217" i="250"/>
  <c r="CB216" i="250"/>
  <c r="BZ216" i="250"/>
  <c r="BY216" i="250"/>
  <c r="BX216" i="250"/>
  <c r="BW216" i="250"/>
  <c r="BV216" i="250"/>
  <c r="BU216" i="250"/>
  <c r="BT216" i="250"/>
  <c r="BS216" i="250"/>
  <c r="BR216" i="250"/>
  <c r="BQ216" i="250"/>
  <c r="BP216" i="250"/>
  <c r="BO216" i="250"/>
  <c r="BN216" i="250"/>
  <c r="BM216" i="250"/>
  <c r="BL216" i="250"/>
  <c r="BK216" i="250"/>
  <c r="BJ216" i="250"/>
  <c r="BI216" i="250"/>
  <c r="BH216" i="250"/>
  <c r="BG216" i="250"/>
  <c r="CB215" i="250"/>
  <c r="BZ215" i="250"/>
  <c r="BY215" i="250"/>
  <c r="BX215" i="250"/>
  <c r="BW215" i="250"/>
  <c r="BV215" i="250"/>
  <c r="BU215" i="250"/>
  <c r="BT215" i="250"/>
  <c r="BS215" i="250"/>
  <c r="BR215" i="250"/>
  <c r="BQ215" i="250"/>
  <c r="BP215" i="250"/>
  <c r="BO215" i="250"/>
  <c r="BN215" i="250"/>
  <c r="BM215" i="250"/>
  <c r="BL215" i="250"/>
  <c r="BK215" i="250"/>
  <c r="BJ215" i="250"/>
  <c r="BI215" i="250"/>
  <c r="BH215" i="250"/>
  <c r="BG215" i="250"/>
  <c r="CB214" i="250"/>
  <c r="BZ214" i="250"/>
  <c r="BY214" i="250"/>
  <c r="BX214" i="250"/>
  <c r="BW214" i="250"/>
  <c r="BV214" i="250"/>
  <c r="BU214" i="250"/>
  <c r="BT214" i="250"/>
  <c r="BS214" i="250"/>
  <c r="BR214" i="250"/>
  <c r="BQ214" i="250"/>
  <c r="BP214" i="250"/>
  <c r="BO214" i="250"/>
  <c r="BN214" i="250"/>
  <c r="BM214" i="250"/>
  <c r="BL214" i="250"/>
  <c r="BK214" i="250"/>
  <c r="BJ214" i="250"/>
  <c r="BI214" i="250"/>
  <c r="BH214" i="250"/>
  <c r="BG214" i="250"/>
  <c r="CB213" i="250"/>
  <c r="BZ213" i="250"/>
  <c r="BY213" i="250"/>
  <c r="BX213" i="250"/>
  <c r="BW213" i="250"/>
  <c r="BV213" i="250"/>
  <c r="BU213" i="250"/>
  <c r="BT213" i="250"/>
  <c r="BS213" i="250"/>
  <c r="BR213" i="250"/>
  <c r="BQ213" i="250"/>
  <c r="BP213" i="250"/>
  <c r="BO213" i="250"/>
  <c r="BN213" i="250"/>
  <c r="BM213" i="250"/>
  <c r="BL213" i="250"/>
  <c r="BK213" i="250"/>
  <c r="BJ213" i="250"/>
  <c r="BI213" i="250"/>
  <c r="BH213" i="250"/>
  <c r="BG213" i="250"/>
  <c r="CB212" i="250"/>
  <c r="BZ212" i="250"/>
  <c r="BY212" i="250"/>
  <c r="BX212" i="250"/>
  <c r="BW212" i="250"/>
  <c r="BV212" i="250"/>
  <c r="BU212" i="250"/>
  <c r="BT212" i="250"/>
  <c r="BS212" i="250"/>
  <c r="BR212" i="250"/>
  <c r="BQ212" i="250"/>
  <c r="BP212" i="250"/>
  <c r="BO212" i="250"/>
  <c r="BN212" i="250"/>
  <c r="BM212" i="250"/>
  <c r="BL212" i="250"/>
  <c r="BK212" i="250"/>
  <c r="BJ212" i="250"/>
  <c r="BI212" i="250"/>
  <c r="BH212" i="250"/>
  <c r="BG212" i="250"/>
  <c r="CB211" i="250"/>
  <c r="BZ211" i="250"/>
  <c r="BY211" i="250"/>
  <c r="BX211" i="250"/>
  <c r="BW211" i="250"/>
  <c r="BV211" i="250"/>
  <c r="BU211" i="250"/>
  <c r="BT211" i="250"/>
  <c r="BS211" i="250"/>
  <c r="BR211" i="250"/>
  <c r="BQ211" i="250"/>
  <c r="BP211" i="250"/>
  <c r="BO211" i="250"/>
  <c r="BN211" i="250"/>
  <c r="BM211" i="250"/>
  <c r="BL211" i="250"/>
  <c r="BK211" i="250"/>
  <c r="BJ211" i="250"/>
  <c r="BI211" i="250"/>
  <c r="BH211" i="250"/>
  <c r="BG211" i="250"/>
  <c r="CB210" i="250"/>
  <c r="BZ210" i="250"/>
  <c r="BY210" i="250"/>
  <c r="BX210" i="250"/>
  <c r="BW210" i="250"/>
  <c r="BV210" i="250"/>
  <c r="BU210" i="250"/>
  <c r="BT210" i="250"/>
  <c r="BS210" i="250"/>
  <c r="BR210" i="250"/>
  <c r="BQ210" i="250"/>
  <c r="BP210" i="250"/>
  <c r="BO210" i="250"/>
  <c r="BN210" i="250"/>
  <c r="BM210" i="250"/>
  <c r="BL210" i="250"/>
  <c r="BK210" i="250"/>
  <c r="BJ210" i="250"/>
  <c r="BI210" i="250"/>
  <c r="BH210" i="250"/>
  <c r="BG210" i="250"/>
  <c r="CB209" i="250"/>
  <c r="BZ209" i="250"/>
  <c r="BY209" i="250"/>
  <c r="BX209" i="250"/>
  <c r="BW209" i="250"/>
  <c r="BV209" i="250"/>
  <c r="BU209" i="250"/>
  <c r="BT209" i="250"/>
  <c r="BS209" i="250"/>
  <c r="BR209" i="250"/>
  <c r="BQ209" i="250"/>
  <c r="BP209" i="250"/>
  <c r="BO209" i="250"/>
  <c r="BN209" i="250"/>
  <c r="BM209" i="250"/>
  <c r="BL209" i="250"/>
  <c r="BK209" i="250"/>
  <c r="BJ209" i="250"/>
  <c r="BI209" i="250"/>
  <c r="BH209" i="250"/>
  <c r="BG209" i="250"/>
  <c r="CB208" i="250"/>
  <c r="BZ208" i="250"/>
  <c r="BY208" i="250"/>
  <c r="BX208" i="250"/>
  <c r="BW208" i="250"/>
  <c r="BV208" i="250"/>
  <c r="BU208" i="250"/>
  <c r="BT208" i="250"/>
  <c r="BS208" i="250"/>
  <c r="BR208" i="250"/>
  <c r="BQ208" i="250"/>
  <c r="BP208" i="250"/>
  <c r="BO208" i="250"/>
  <c r="BN208" i="250"/>
  <c r="BM208" i="250"/>
  <c r="BL208" i="250"/>
  <c r="BK208" i="250"/>
  <c r="BJ208" i="250"/>
  <c r="BI208" i="250"/>
  <c r="BH208" i="250"/>
  <c r="BG208" i="250"/>
  <c r="CB207" i="250"/>
  <c r="BZ207" i="250"/>
  <c r="BY207" i="250"/>
  <c r="BX207" i="250"/>
  <c r="BW207" i="250"/>
  <c r="BV207" i="250"/>
  <c r="BU207" i="250"/>
  <c r="BT207" i="250"/>
  <c r="BS207" i="250"/>
  <c r="BR207" i="250"/>
  <c r="BQ207" i="250"/>
  <c r="BP207" i="250"/>
  <c r="BO207" i="250"/>
  <c r="BN207" i="250"/>
  <c r="BM207" i="250"/>
  <c r="BL207" i="250"/>
  <c r="BK207" i="250"/>
  <c r="BJ207" i="250"/>
  <c r="BI207" i="250"/>
  <c r="BH207" i="250"/>
  <c r="BG207" i="250"/>
  <c r="CB206" i="250"/>
  <c r="BZ206" i="250"/>
  <c r="BY206" i="250"/>
  <c r="BX206" i="250"/>
  <c r="BW206" i="250"/>
  <c r="BV206" i="250"/>
  <c r="BU206" i="250"/>
  <c r="BT206" i="250"/>
  <c r="BS206" i="250"/>
  <c r="BR206" i="250"/>
  <c r="BQ206" i="250"/>
  <c r="BP206" i="250"/>
  <c r="BO206" i="250"/>
  <c r="BN206" i="250"/>
  <c r="BM206" i="250"/>
  <c r="BL206" i="250"/>
  <c r="BK206" i="250"/>
  <c r="BJ206" i="250"/>
  <c r="BI206" i="250"/>
  <c r="BH206" i="250"/>
  <c r="BG206" i="250"/>
  <c r="CB205" i="250"/>
  <c r="BZ205" i="250"/>
  <c r="BY205" i="250"/>
  <c r="BX205" i="250"/>
  <c r="BW205" i="250"/>
  <c r="BV205" i="250"/>
  <c r="BU205" i="250"/>
  <c r="BT205" i="250"/>
  <c r="BS205" i="250"/>
  <c r="BR205" i="250"/>
  <c r="BQ205" i="250"/>
  <c r="BP205" i="250"/>
  <c r="BO205" i="250"/>
  <c r="BN205" i="250"/>
  <c r="BM205" i="250"/>
  <c r="BL205" i="250"/>
  <c r="BK205" i="250"/>
  <c r="BJ205" i="250"/>
  <c r="BI205" i="250"/>
  <c r="BH205" i="250"/>
  <c r="BG205" i="250"/>
  <c r="CB204" i="250"/>
  <c r="BZ204" i="250"/>
  <c r="BY204" i="250"/>
  <c r="BX204" i="250"/>
  <c r="BW204" i="250"/>
  <c r="BV204" i="250"/>
  <c r="BU204" i="250"/>
  <c r="BT204" i="250"/>
  <c r="BS204" i="250"/>
  <c r="BR204" i="250"/>
  <c r="BQ204" i="250"/>
  <c r="BP204" i="250"/>
  <c r="BO204" i="250"/>
  <c r="BN204" i="250"/>
  <c r="BM204" i="250"/>
  <c r="BL204" i="250"/>
  <c r="BK204" i="250"/>
  <c r="BJ204" i="250"/>
  <c r="BI204" i="250"/>
  <c r="BH204" i="250"/>
  <c r="BG204" i="250"/>
  <c r="CB203" i="250"/>
  <c r="BZ203" i="250"/>
  <c r="BY203" i="250"/>
  <c r="BX203" i="250"/>
  <c r="BW203" i="250"/>
  <c r="BV203" i="250"/>
  <c r="BU203" i="250"/>
  <c r="BT203" i="250"/>
  <c r="BS203" i="250"/>
  <c r="BR203" i="250"/>
  <c r="BQ203" i="250"/>
  <c r="BP203" i="250"/>
  <c r="BO203" i="250"/>
  <c r="BN203" i="250"/>
  <c r="BM203" i="250"/>
  <c r="BL203" i="250"/>
  <c r="BK203" i="250"/>
  <c r="BJ203" i="250"/>
  <c r="BI203" i="250"/>
  <c r="BH203" i="250"/>
  <c r="BG203" i="250"/>
  <c r="CB202" i="250"/>
  <c r="BZ202" i="250"/>
  <c r="BY202" i="250"/>
  <c r="BX202" i="250"/>
  <c r="BW202" i="250"/>
  <c r="BV202" i="250"/>
  <c r="BU202" i="250"/>
  <c r="BT202" i="250"/>
  <c r="BS202" i="250"/>
  <c r="BR202" i="250"/>
  <c r="BQ202" i="250"/>
  <c r="BP202" i="250"/>
  <c r="BO202" i="250"/>
  <c r="BN202" i="250"/>
  <c r="BM202" i="250"/>
  <c r="BL202" i="250"/>
  <c r="BK202" i="250"/>
  <c r="BJ202" i="250"/>
  <c r="BI202" i="250"/>
  <c r="BH202" i="250"/>
  <c r="BG202" i="250"/>
  <c r="CB201" i="250"/>
  <c r="BZ201" i="250"/>
  <c r="BY201" i="250"/>
  <c r="BX201" i="250"/>
  <c r="BW201" i="250"/>
  <c r="BV201" i="250"/>
  <c r="BU201" i="250"/>
  <c r="BT201" i="250"/>
  <c r="BS201" i="250"/>
  <c r="BR201" i="250"/>
  <c r="BQ201" i="250"/>
  <c r="BP201" i="250"/>
  <c r="BO201" i="250"/>
  <c r="BN201" i="250"/>
  <c r="BM201" i="250"/>
  <c r="BL201" i="250"/>
  <c r="BK201" i="250"/>
  <c r="BJ201" i="250"/>
  <c r="BI201" i="250"/>
  <c r="BH201" i="250"/>
  <c r="BG201" i="250"/>
  <c r="CB200" i="250"/>
  <c r="BZ200" i="250"/>
  <c r="BY200" i="250"/>
  <c r="BX200" i="250"/>
  <c r="BW200" i="250"/>
  <c r="BV200" i="250"/>
  <c r="BU200" i="250"/>
  <c r="BT200" i="250"/>
  <c r="BS200" i="250"/>
  <c r="BR200" i="250"/>
  <c r="BQ200" i="250"/>
  <c r="BP200" i="250"/>
  <c r="BO200" i="250"/>
  <c r="BN200" i="250"/>
  <c r="BM200" i="250"/>
  <c r="BL200" i="250"/>
  <c r="BK200" i="250"/>
  <c r="BJ200" i="250"/>
  <c r="BI200" i="250"/>
  <c r="BH200" i="250"/>
  <c r="BG200" i="250"/>
  <c r="CB199" i="250"/>
  <c r="BZ199" i="250"/>
  <c r="BY199" i="250"/>
  <c r="BX199" i="250"/>
  <c r="BW199" i="250"/>
  <c r="BV199" i="250"/>
  <c r="BU199" i="250"/>
  <c r="BT199" i="250"/>
  <c r="BS199" i="250"/>
  <c r="BR199" i="250"/>
  <c r="BQ199" i="250"/>
  <c r="BP199" i="250"/>
  <c r="BO199" i="250"/>
  <c r="BN199" i="250"/>
  <c r="BM199" i="250"/>
  <c r="BL199" i="250"/>
  <c r="BK199" i="250"/>
  <c r="BJ199" i="250"/>
  <c r="BI199" i="250"/>
  <c r="BH199" i="250"/>
  <c r="BG199" i="250"/>
  <c r="CB198" i="250"/>
  <c r="BZ198" i="250"/>
  <c r="BY198" i="250"/>
  <c r="BX198" i="250"/>
  <c r="BW198" i="250"/>
  <c r="BV198" i="250"/>
  <c r="BU198" i="250"/>
  <c r="BT198" i="250"/>
  <c r="BS198" i="250"/>
  <c r="BR198" i="250"/>
  <c r="BQ198" i="250"/>
  <c r="BP198" i="250"/>
  <c r="BO198" i="250"/>
  <c r="BN198" i="250"/>
  <c r="BM198" i="250"/>
  <c r="BL198" i="250"/>
  <c r="BK198" i="250"/>
  <c r="BJ198" i="250"/>
  <c r="BI198" i="250"/>
  <c r="BH198" i="250"/>
  <c r="BG198" i="250"/>
  <c r="CB197" i="250"/>
  <c r="BZ197" i="250"/>
  <c r="BY197" i="250"/>
  <c r="BX197" i="250"/>
  <c r="BW197" i="250"/>
  <c r="BV197" i="250"/>
  <c r="BU197" i="250"/>
  <c r="BT197" i="250"/>
  <c r="BS197" i="250"/>
  <c r="BR197" i="250"/>
  <c r="BQ197" i="250"/>
  <c r="BP197" i="250"/>
  <c r="BO197" i="250"/>
  <c r="BN197" i="250"/>
  <c r="BM197" i="250"/>
  <c r="BL197" i="250"/>
  <c r="BK197" i="250"/>
  <c r="BJ197" i="250"/>
  <c r="BI197" i="250"/>
  <c r="BH197" i="250"/>
  <c r="BG197" i="250"/>
  <c r="CB196" i="250"/>
  <c r="BZ196" i="250"/>
  <c r="BY196" i="250"/>
  <c r="BX196" i="250"/>
  <c r="BW196" i="250"/>
  <c r="BV196" i="250"/>
  <c r="BU196" i="250"/>
  <c r="BT196" i="250"/>
  <c r="BS196" i="250"/>
  <c r="BR196" i="250"/>
  <c r="BQ196" i="250"/>
  <c r="BP196" i="250"/>
  <c r="BO196" i="250"/>
  <c r="BN196" i="250"/>
  <c r="BM196" i="250"/>
  <c r="BL196" i="250"/>
  <c r="BK196" i="250"/>
  <c r="BJ196" i="250"/>
  <c r="BI196" i="250"/>
  <c r="BH196" i="250"/>
  <c r="BG196" i="250"/>
  <c r="CB195" i="250"/>
  <c r="BZ195" i="250"/>
  <c r="BY195" i="250"/>
  <c r="BX195" i="250"/>
  <c r="BW195" i="250"/>
  <c r="BV195" i="250"/>
  <c r="BU195" i="250"/>
  <c r="BT195" i="250"/>
  <c r="BS195" i="250"/>
  <c r="BR195" i="250"/>
  <c r="BQ195" i="250"/>
  <c r="BP195" i="250"/>
  <c r="BO195" i="250"/>
  <c r="BN195" i="250"/>
  <c r="BM195" i="250"/>
  <c r="BL195" i="250"/>
  <c r="BK195" i="250"/>
  <c r="BJ195" i="250"/>
  <c r="BI195" i="250"/>
  <c r="BH195" i="250"/>
  <c r="BG195" i="250"/>
  <c r="CB194" i="250"/>
  <c r="BZ194" i="250"/>
  <c r="BY194" i="250"/>
  <c r="BX194" i="250"/>
  <c r="BW194" i="250"/>
  <c r="BV194" i="250"/>
  <c r="BU194" i="250"/>
  <c r="BT194" i="250"/>
  <c r="BS194" i="250"/>
  <c r="BR194" i="250"/>
  <c r="BQ194" i="250"/>
  <c r="BP194" i="250"/>
  <c r="BO194" i="250"/>
  <c r="BN194" i="250"/>
  <c r="BM194" i="250"/>
  <c r="BL194" i="250"/>
  <c r="BK194" i="250"/>
  <c r="BJ194" i="250"/>
  <c r="BI194" i="250"/>
  <c r="BH194" i="250"/>
  <c r="BG194" i="250"/>
  <c r="CB193" i="250"/>
  <c r="BZ193" i="250"/>
  <c r="BY193" i="250"/>
  <c r="BX193" i="250"/>
  <c r="BW193" i="250"/>
  <c r="BV193" i="250"/>
  <c r="BU193" i="250"/>
  <c r="BT193" i="250"/>
  <c r="BS193" i="250"/>
  <c r="BR193" i="250"/>
  <c r="BQ193" i="250"/>
  <c r="BP193" i="250"/>
  <c r="BO193" i="250"/>
  <c r="BN193" i="250"/>
  <c r="BM193" i="250"/>
  <c r="BL193" i="250"/>
  <c r="BK193" i="250"/>
  <c r="BJ193" i="250"/>
  <c r="BI193" i="250"/>
  <c r="BH193" i="250"/>
  <c r="BG193" i="250"/>
  <c r="CB192" i="250"/>
  <c r="BZ192" i="250"/>
  <c r="BY192" i="250"/>
  <c r="BX192" i="250"/>
  <c r="BW192" i="250"/>
  <c r="BV192" i="250"/>
  <c r="BU192" i="250"/>
  <c r="BT192" i="250"/>
  <c r="BS192" i="250"/>
  <c r="BR192" i="250"/>
  <c r="BQ192" i="250"/>
  <c r="BP192" i="250"/>
  <c r="BO192" i="250"/>
  <c r="BN192" i="250"/>
  <c r="BM192" i="250"/>
  <c r="BL192" i="250"/>
  <c r="BK192" i="250"/>
  <c r="BJ192" i="250"/>
  <c r="BI192" i="250"/>
  <c r="BH192" i="250"/>
  <c r="BG192" i="250"/>
  <c r="CB191" i="250"/>
  <c r="BZ191" i="250"/>
  <c r="BY191" i="250"/>
  <c r="BX191" i="250"/>
  <c r="BW191" i="250"/>
  <c r="BV191" i="250"/>
  <c r="BU191" i="250"/>
  <c r="BT191" i="250"/>
  <c r="BS191" i="250"/>
  <c r="BR191" i="250"/>
  <c r="BQ191" i="250"/>
  <c r="BP191" i="250"/>
  <c r="BO191" i="250"/>
  <c r="BN191" i="250"/>
  <c r="BM191" i="250"/>
  <c r="BL191" i="250"/>
  <c r="BK191" i="250"/>
  <c r="BJ191" i="250"/>
  <c r="BI191" i="250"/>
  <c r="BH191" i="250"/>
  <c r="BG191" i="250"/>
  <c r="CB190" i="250"/>
  <c r="BZ190" i="250"/>
  <c r="BY190" i="250"/>
  <c r="BX190" i="250"/>
  <c r="BW190" i="250"/>
  <c r="BV190" i="250"/>
  <c r="BU190" i="250"/>
  <c r="BT190" i="250"/>
  <c r="BS190" i="250"/>
  <c r="BR190" i="250"/>
  <c r="BQ190" i="250"/>
  <c r="BP190" i="250"/>
  <c r="BO190" i="250"/>
  <c r="BN190" i="250"/>
  <c r="BM190" i="250"/>
  <c r="BL190" i="250"/>
  <c r="BK190" i="250"/>
  <c r="BJ190" i="250"/>
  <c r="BI190" i="250"/>
  <c r="BH190" i="250"/>
  <c r="BG190" i="250"/>
  <c r="CB189" i="250"/>
  <c r="BZ189" i="250"/>
  <c r="BY189" i="250"/>
  <c r="BX189" i="250"/>
  <c r="BW189" i="250"/>
  <c r="BV189" i="250"/>
  <c r="BU189" i="250"/>
  <c r="BT189" i="250"/>
  <c r="BS189" i="250"/>
  <c r="BR189" i="250"/>
  <c r="BQ189" i="250"/>
  <c r="BP189" i="250"/>
  <c r="BO189" i="250"/>
  <c r="BN189" i="250"/>
  <c r="BM189" i="250"/>
  <c r="BL189" i="250"/>
  <c r="BK189" i="250"/>
  <c r="BJ189" i="250"/>
  <c r="BI189" i="250"/>
  <c r="BH189" i="250"/>
  <c r="BG189" i="250"/>
  <c r="CB188" i="250"/>
  <c r="BZ188" i="250"/>
  <c r="BY188" i="250"/>
  <c r="BX188" i="250"/>
  <c r="BW188" i="250"/>
  <c r="BV188" i="250"/>
  <c r="BU188" i="250"/>
  <c r="BT188" i="250"/>
  <c r="BS188" i="250"/>
  <c r="BR188" i="250"/>
  <c r="BQ188" i="250"/>
  <c r="BP188" i="250"/>
  <c r="BO188" i="250"/>
  <c r="BN188" i="250"/>
  <c r="BM188" i="250"/>
  <c r="BL188" i="250"/>
  <c r="BK188" i="250"/>
  <c r="BJ188" i="250"/>
  <c r="BI188" i="250"/>
  <c r="BH188" i="250"/>
  <c r="BG188" i="250"/>
  <c r="CB187" i="250"/>
  <c r="BZ187" i="250"/>
  <c r="BY187" i="250"/>
  <c r="BX187" i="250"/>
  <c r="BW187" i="250"/>
  <c r="BV187" i="250"/>
  <c r="BU187" i="250"/>
  <c r="BT187" i="250"/>
  <c r="BS187" i="250"/>
  <c r="BR187" i="250"/>
  <c r="BQ187" i="250"/>
  <c r="BP187" i="250"/>
  <c r="BO187" i="250"/>
  <c r="BN187" i="250"/>
  <c r="BM187" i="250"/>
  <c r="BL187" i="250"/>
  <c r="BK187" i="250"/>
  <c r="BJ187" i="250"/>
  <c r="BI187" i="250"/>
  <c r="BH187" i="250"/>
  <c r="BG187" i="250"/>
  <c r="CB186" i="250"/>
  <c r="BZ186" i="250"/>
  <c r="BY186" i="250"/>
  <c r="BX186" i="250"/>
  <c r="BW186" i="250"/>
  <c r="BV186" i="250"/>
  <c r="BU186" i="250"/>
  <c r="BT186" i="250"/>
  <c r="BS186" i="250"/>
  <c r="BR186" i="250"/>
  <c r="BQ186" i="250"/>
  <c r="BP186" i="250"/>
  <c r="BO186" i="250"/>
  <c r="BN186" i="250"/>
  <c r="BM186" i="250"/>
  <c r="BL186" i="250"/>
  <c r="BK186" i="250"/>
  <c r="BJ186" i="250"/>
  <c r="BI186" i="250"/>
  <c r="BH186" i="250"/>
  <c r="BG186" i="250"/>
  <c r="CB185" i="250"/>
  <c r="BZ185" i="250"/>
  <c r="BY185" i="250"/>
  <c r="BX185" i="250"/>
  <c r="BW185" i="250"/>
  <c r="BV185" i="250"/>
  <c r="BU185" i="250"/>
  <c r="BT185" i="250"/>
  <c r="BS185" i="250"/>
  <c r="BR185" i="250"/>
  <c r="BQ185" i="250"/>
  <c r="BP185" i="250"/>
  <c r="BO185" i="250"/>
  <c r="BN185" i="250"/>
  <c r="BM185" i="250"/>
  <c r="BL185" i="250"/>
  <c r="BK185" i="250"/>
  <c r="BJ185" i="250"/>
  <c r="BI185" i="250"/>
  <c r="BH185" i="250"/>
  <c r="BG185" i="250"/>
  <c r="CB184" i="250"/>
  <c r="BZ184" i="250"/>
  <c r="BY184" i="250"/>
  <c r="BX184" i="250"/>
  <c r="BW184" i="250"/>
  <c r="BV184" i="250"/>
  <c r="BU184" i="250"/>
  <c r="BT184" i="250"/>
  <c r="BS184" i="250"/>
  <c r="BR184" i="250"/>
  <c r="BQ184" i="250"/>
  <c r="BP184" i="250"/>
  <c r="BO184" i="250"/>
  <c r="BN184" i="250"/>
  <c r="BM184" i="250"/>
  <c r="BL184" i="250"/>
  <c r="BK184" i="250"/>
  <c r="BJ184" i="250"/>
  <c r="BI184" i="250"/>
  <c r="BH184" i="250"/>
  <c r="BG184" i="250"/>
  <c r="CB183" i="250"/>
  <c r="BZ183" i="250"/>
  <c r="BY183" i="250"/>
  <c r="BX183" i="250"/>
  <c r="BW183" i="250"/>
  <c r="BV183" i="250"/>
  <c r="BU183" i="250"/>
  <c r="BT183" i="250"/>
  <c r="BS183" i="250"/>
  <c r="BR183" i="250"/>
  <c r="BQ183" i="250"/>
  <c r="BP183" i="250"/>
  <c r="BO183" i="250"/>
  <c r="BN183" i="250"/>
  <c r="BM183" i="250"/>
  <c r="BL183" i="250"/>
  <c r="BK183" i="250"/>
  <c r="BJ183" i="250"/>
  <c r="BI183" i="250"/>
  <c r="BH183" i="250"/>
  <c r="BG183" i="250"/>
  <c r="CB182" i="250"/>
  <c r="BZ182" i="250"/>
  <c r="BY182" i="250"/>
  <c r="BX182" i="250"/>
  <c r="BW182" i="250"/>
  <c r="BV182" i="250"/>
  <c r="BU182" i="250"/>
  <c r="BT182" i="250"/>
  <c r="BS182" i="250"/>
  <c r="BR182" i="250"/>
  <c r="BQ182" i="250"/>
  <c r="BP182" i="250"/>
  <c r="BO182" i="250"/>
  <c r="BN182" i="250"/>
  <c r="BM182" i="250"/>
  <c r="BL182" i="250"/>
  <c r="BK182" i="250"/>
  <c r="BJ182" i="250"/>
  <c r="BI182" i="250"/>
  <c r="BH182" i="250"/>
  <c r="BG182" i="250"/>
  <c r="CB181" i="250"/>
  <c r="BZ181" i="250"/>
  <c r="BY181" i="250"/>
  <c r="BX181" i="250"/>
  <c r="BW181" i="250"/>
  <c r="BV181" i="250"/>
  <c r="BU181" i="250"/>
  <c r="BT181" i="250"/>
  <c r="BS181" i="250"/>
  <c r="BR181" i="250"/>
  <c r="BQ181" i="250"/>
  <c r="BP181" i="250"/>
  <c r="BO181" i="250"/>
  <c r="BN181" i="250"/>
  <c r="BM181" i="250"/>
  <c r="BL181" i="250"/>
  <c r="BK181" i="250"/>
  <c r="BJ181" i="250"/>
  <c r="BI181" i="250"/>
  <c r="BH181" i="250"/>
  <c r="BG181" i="250"/>
  <c r="CB180" i="250"/>
  <c r="BZ180" i="250"/>
  <c r="BY180" i="250"/>
  <c r="BX180" i="250"/>
  <c r="BW180" i="250"/>
  <c r="BV180" i="250"/>
  <c r="BU180" i="250"/>
  <c r="BT180" i="250"/>
  <c r="BS180" i="250"/>
  <c r="BR180" i="250"/>
  <c r="BQ180" i="250"/>
  <c r="BP180" i="250"/>
  <c r="BO180" i="250"/>
  <c r="BN180" i="250"/>
  <c r="BM180" i="250"/>
  <c r="BL180" i="250"/>
  <c r="BK180" i="250"/>
  <c r="BJ180" i="250"/>
  <c r="BI180" i="250"/>
  <c r="BH180" i="250"/>
  <c r="BG180" i="250"/>
  <c r="CB179" i="250"/>
  <c r="BZ179" i="250"/>
  <c r="BY179" i="250"/>
  <c r="BX179" i="250"/>
  <c r="BW179" i="250"/>
  <c r="BV179" i="250"/>
  <c r="BU179" i="250"/>
  <c r="BT179" i="250"/>
  <c r="BS179" i="250"/>
  <c r="BR179" i="250"/>
  <c r="BQ179" i="250"/>
  <c r="BP179" i="250"/>
  <c r="BO179" i="250"/>
  <c r="BN179" i="250"/>
  <c r="BM179" i="250"/>
  <c r="BL179" i="250"/>
  <c r="BK179" i="250"/>
  <c r="BJ179" i="250"/>
  <c r="BI179" i="250"/>
  <c r="BH179" i="250"/>
  <c r="BG179" i="250"/>
  <c r="CB178" i="250"/>
  <c r="BZ178" i="250"/>
  <c r="BY178" i="250"/>
  <c r="BX178" i="250"/>
  <c r="BW178" i="250"/>
  <c r="BV178" i="250"/>
  <c r="BU178" i="250"/>
  <c r="BT178" i="250"/>
  <c r="BS178" i="250"/>
  <c r="BR178" i="250"/>
  <c r="BQ178" i="250"/>
  <c r="BP178" i="250"/>
  <c r="BO178" i="250"/>
  <c r="BN178" i="250"/>
  <c r="BM178" i="250"/>
  <c r="BL178" i="250"/>
  <c r="BK178" i="250"/>
  <c r="BJ178" i="250"/>
  <c r="BI178" i="250"/>
  <c r="BH178" i="250"/>
  <c r="BG178" i="250"/>
  <c r="CB177" i="250"/>
  <c r="BZ177" i="250"/>
  <c r="BY177" i="250"/>
  <c r="BX177" i="250"/>
  <c r="BW177" i="250"/>
  <c r="BV177" i="250"/>
  <c r="BU177" i="250"/>
  <c r="BT177" i="250"/>
  <c r="BS177" i="250"/>
  <c r="BR177" i="250"/>
  <c r="BQ177" i="250"/>
  <c r="BP177" i="250"/>
  <c r="BO177" i="250"/>
  <c r="BN177" i="250"/>
  <c r="BM177" i="250"/>
  <c r="BL177" i="250"/>
  <c r="BK177" i="250"/>
  <c r="BJ177" i="250"/>
  <c r="BI177" i="250"/>
  <c r="BH177" i="250"/>
  <c r="BG177" i="250"/>
  <c r="CB176" i="250"/>
  <c r="BZ176" i="250"/>
  <c r="BY176" i="250"/>
  <c r="BX176" i="250"/>
  <c r="BW176" i="250"/>
  <c r="BV176" i="250"/>
  <c r="BU176" i="250"/>
  <c r="BT176" i="250"/>
  <c r="BS176" i="250"/>
  <c r="BR176" i="250"/>
  <c r="BQ176" i="250"/>
  <c r="BP176" i="250"/>
  <c r="BO176" i="250"/>
  <c r="BN176" i="250"/>
  <c r="BM176" i="250"/>
  <c r="BL176" i="250"/>
  <c r="BK176" i="250"/>
  <c r="BJ176" i="250"/>
  <c r="BI176" i="250"/>
  <c r="BH176" i="250"/>
  <c r="BG176" i="250"/>
  <c r="CB175" i="250"/>
  <c r="BZ175" i="250"/>
  <c r="BY175" i="250"/>
  <c r="BX175" i="250"/>
  <c r="BW175" i="250"/>
  <c r="BV175" i="250"/>
  <c r="BU175" i="250"/>
  <c r="BT175" i="250"/>
  <c r="BS175" i="250"/>
  <c r="BR175" i="250"/>
  <c r="BQ175" i="250"/>
  <c r="BP175" i="250"/>
  <c r="BO175" i="250"/>
  <c r="BN175" i="250"/>
  <c r="BM175" i="250"/>
  <c r="BL175" i="250"/>
  <c r="BK175" i="250"/>
  <c r="BJ175" i="250"/>
  <c r="BI175" i="250"/>
  <c r="BH175" i="250"/>
  <c r="BG175" i="250"/>
  <c r="CB174" i="250"/>
  <c r="BZ174" i="250"/>
  <c r="BY174" i="250"/>
  <c r="BX174" i="250"/>
  <c r="BW174" i="250"/>
  <c r="BV174" i="250"/>
  <c r="BU174" i="250"/>
  <c r="BT174" i="250"/>
  <c r="BS174" i="250"/>
  <c r="BR174" i="250"/>
  <c r="BQ174" i="250"/>
  <c r="BP174" i="250"/>
  <c r="BO174" i="250"/>
  <c r="BN174" i="250"/>
  <c r="BM174" i="250"/>
  <c r="BL174" i="250"/>
  <c r="BK174" i="250"/>
  <c r="BJ174" i="250"/>
  <c r="BI174" i="250"/>
  <c r="BH174" i="250"/>
  <c r="BG174" i="250"/>
  <c r="CB173" i="250"/>
  <c r="BZ173" i="250"/>
  <c r="BY173" i="250"/>
  <c r="BX173" i="250"/>
  <c r="BW173" i="250"/>
  <c r="BV173" i="250"/>
  <c r="BU173" i="250"/>
  <c r="BT173" i="250"/>
  <c r="BS173" i="250"/>
  <c r="BR173" i="250"/>
  <c r="BQ173" i="250"/>
  <c r="BP173" i="250"/>
  <c r="BO173" i="250"/>
  <c r="BN173" i="250"/>
  <c r="BM173" i="250"/>
  <c r="BL173" i="250"/>
  <c r="BK173" i="250"/>
  <c r="BJ173" i="250"/>
  <c r="BI173" i="250"/>
  <c r="BH173" i="250"/>
  <c r="BG173" i="250"/>
  <c r="CB172" i="250"/>
  <c r="BZ172" i="250"/>
  <c r="BY172" i="250"/>
  <c r="BX172" i="250"/>
  <c r="BW172" i="250"/>
  <c r="BV172" i="250"/>
  <c r="BU172" i="250"/>
  <c r="BT172" i="250"/>
  <c r="BS172" i="250"/>
  <c r="BR172" i="250"/>
  <c r="BQ172" i="250"/>
  <c r="BP172" i="250"/>
  <c r="BO172" i="250"/>
  <c r="BN172" i="250"/>
  <c r="BM172" i="250"/>
  <c r="BL172" i="250"/>
  <c r="BK172" i="250"/>
  <c r="BJ172" i="250"/>
  <c r="BI172" i="250"/>
  <c r="BH172" i="250"/>
  <c r="BG172" i="250"/>
  <c r="CB171" i="250"/>
  <c r="BZ171" i="250"/>
  <c r="BY171" i="250"/>
  <c r="BX171" i="250"/>
  <c r="BW171" i="250"/>
  <c r="BV171" i="250"/>
  <c r="BU171" i="250"/>
  <c r="BT171" i="250"/>
  <c r="BS171" i="250"/>
  <c r="BR171" i="250"/>
  <c r="BQ171" i="250"/>
  <c r="BP171" i="250"/>
  <c r="BO171" i="250"/>
  <c r="BN171" i="250"/>
  <c r="BM171" i="250"/>
  <c r="BL171" i="250"/>
  <c r="BK171" i="250"/>
  <c r="BJ171" i="250"/>
  <c r="BI171" i="250"/>
  <c r="BH171" i="250"/>
  <c r="BG171" i="250"/>
  <c r="CB170" i="250"/>
  <c r="BZ170" i="250"/>
  <c r="BY170" i="250"/>
  <c r="BX170" i="250"/>
  <c r="BW170" i="250"/>
  <c r="BV170" i="250"/>
  <c r="BU170" i="250"/>
  <c r="BT170" i="250"/>
  <c r="BS170" i="250"/>
  <c r="BR170" i="250"/>
  <c r="BQ170" i="250"/>
  <c r="BP170" i="250"/>
  <c r="BO170" i="250"/>
  <c r="BN170" i="250"/>
  <c r="BM170" i="250"/>
  <c r="BL170" i="250"/>
  <c r="BK170" i="250"/>
  <c r="BJ170" i="250"/>
  <c r="BI170" i="250"/>
  <c r="BH170" i="250"/>
  <c r="BG170" i="250"/>
  <c r="CB169" i="250"/>
  <c r="BZ169" i="250"/>
  <c r="BY169" i="250"/>
  <c r="BX169" i="250"/>
  <c r="BW169" i="250"/>
  <c r="BV169" i="250"/>
  <c r="BU169" i="250"/>
  <c r="BT169" i="250"/>
  <c r="BS169" i="250"/>
  <c r="BR169" i="250"/>
  <c r="BQ169" i="250"/>
  <c r="BP169" i="250"/>
  <c r="BO169" i="250"/>
  <c r="BN169" i="250"/>
  <c r="BM169" i="250"/>
  <c r="BL169" i="250"/>
  <c r="BK169" i="250"/>
  <c r="BJ169" i="250"/>
  <c r="BI169" i="250"/>
  <c r="BH169" i="250"/>
  <c r="BG169" i="250"/>
  <c r="CB168" i="250"/>
  <c r="BZ168" i="250"/>
  <c r="BY168" i="250"/>
  <c r="BX168" i="250"/>
  <c r="BW168" i="250"/>
  <c r="BV168" i="250"/>
  <c r="BU168" i="250"/>
  <c r="BT168" i="250"/>
  <c r="BS168" i="250"/>
  <c r="BR168" i="250"/>
  <c r="BQ168" i="250"/>
  <c r="BP168" i="250"/>
  <c r="BO168" i="250"/>
  <c r="BN168" i="250"/>
  <c r="BM168" i="250"/>
  <c r="BL168" i="250"/>
  <c r="BK168" i="250"/>
  <c r="BJ168" i="250"/>
  <c r="BI168" i="250"/>
  <c r="BH168" i="250"/>
  <c r="BG168" i="250"/>
  <c r="CB167" i="250"/>
  <c r="BZ167" i="250"/>
  <c r="BY167" i="250"/>
  <c r="BX167" i="250"/>
  <c r="BW167" i="250"/>
  <c r="BV167" i="250"/>
  <c r="BU167" i="250"/>
  <c r="BT167" i="250"/>
  <c r="BS167" i="250"/>
  <c r="BR167" i="250"/>
  <c r="BQ167" i="250"/>
  <c r="BP167" i="250"/>
  <c r="BO167" i="250"/>
  <c r="BN167" i="250"/>
  <c r="BM167" i="250"/>
  <c r="BL167" i="250"/>
  <c r="BK167" i="250"/>
  <c r="BJ167" i="250"/>
  <c r="BI167" i="250"/>
  <c r="BH167" i="250"/>
  <c r="BG167" i="250"/>
  <c r="CB166" i="250"/>
  <c r="BZ166" i="250"/>
  <c r="BY166" i="250"/>
  <c r="BX166" i="250"/>
  <c r="BW166" i="250"/>
  <c r="BV166" i="250"/>
  <c r="BU166" i="250"/>
  <c r="BT166" i="250"/>
  <c r="BS166" i="250"/>
  <c r="BR166" i="250"/>
  <c r="BQ166" i="250"/>
  <c r="BP166" i="250"/>
  <c r="BO166" i="250"/>
  <c r="BN166" i="250"/>
  <c r="BM166" i="250"/>
  <c r="BL166" i="250"/>
  <c r="BK166" i="250"/>
  <c r="BJ166" i="250"/>
  <c r="BI166" i="250"/>
  <c r="BH166" i="250"/>
  <c r="BG166" i="250"/>
  <c r="CB165" i="250"/>
  <c r="BZ165" i="250"/>
  <c r="BY165" i="250"/>
  <c r="BX165" i="250"/>
  <c r="BW165" i="250"/>
  <c r="BV165" i="250"/>
  <c r="BU165" i="250"/>
  <c r="BT165" i="250"/>
  <c r="BS165" i="250"/>
  <c r="BR165" i="250"/>
  <c r="BQ165" i="250"/>
  <c r="BP165" i="250"/>
  <c r="BO165" i="250"/>
  <c r="BN165" i="250"/>
  <c r="BM165" i="250"/>
  <c r="BL165" i="250"/>
  <c r="BK165" i="250"/>
  <c r="BJ165" i="250"/>
  <c r="BI165" i="250"/>
  <c r="BH165" i="250"/>
  <c r="BG165" i="250"/>
  <c r="CB164" i="250"/>
  <c r="BZ164" i="250"/>
  <c r="BY164" i="250"/>
  <c r="BX164" i="250"/>
  <c r="BW164" i="250"/>
  <c r="BV164" i="250"/>
  <c r="BU164" i="250"/>
  <c r="BT164" i="250"/>
  <c r="BS164" i="250"/>
  <c r="BR164" i="250"/>
  <c r="BQ164" i="250"/>
  <c r="BP164" i="250"/>
  <c r="BO164" i="250"/>
  <c r="BN164" i="250"/>
  <c r="BM164" i="250"/>
  <c r="BL164" i="250"/>
  <c r="BK164" i="250"/>
  <c r="BJ164" i="250"/>
  <c r="BI164" i="250"/>
  <c r="BH164" i="250"/>
  <c r="BG164" i="250"/>
  <c r="CB163" i="250"/>
  <c r="BZ163" i="250"/>
  <c r="BY163" i="250"/>
  <c r="BX163" i="250"/>
  <c r="BW163" i="250"/>
  <c r="BV163" i="250"/>
  <c r="BU163" i="250"/>
  <c r="BT163" i="250"/>
  <c r="BS163" i="250"/>
  <c r="BR163" i="250"/>
  <c r="BQ163" i="250"/>
  <c r="BP163" i="250"/>
  <c r="BO163" i="250"/>
  <c r="BN163" i="250"/>
  <c r="BM163" i="250"/>
  <c r="BL163" i="250"/>
  <c r="BK163" i="250"/>
  <c r="BJ163" i="250"/>
  <c r="BI163" i="250"/>
  <c r="BH163" i="250"/>
  <c r="BG163" i="250"/>
  <c r="CB162" i="250"/>
  <c r="BZ162" i="250"/>
  <c r="BY162" i="250"/>
  <c r="BX162" i="250"/>
  <c r="BW162" i="250"/>
  <c r="BV162" i="250"/>
  <c r="BU162" i="250"/>
  <c r="BT162" i="250"/>
  <c r="BS162" i="250"/>
  <c r="BR162" i="250"/>
  <c r="BQ162" i="250"/>
  <c r="BP162" i="250"/>
  <c r="BO162" i="250"/>
  <c r="BN162" i="250"/>
  <c r="BM162" i="250"/>
  <c r="BL162" i="250"/>
  <c r="BK162" i="250"/>
  <c r="BJ162" i="250"/>
  <c r="BI162" i="250"/>
  <c r="BH162" i="250"/>
  <c r="BG162" i="250"/>
  <c r="CB161" i="250"/>
  <c r="BZ161" i="250"/>
  <c r="BY161" i="250"/>
  <c r="BX161" i="250"/>
  <c r="BW161" i="250"/>
  <c r="BV161" i="250"/>
  <c r="BU161" i="250"/>
  <c r="BT161" i="250"/>
  <c r="BS161" i="250"/>
  <c r="BR161" i="250"/>
  <c r="BQ161" i="250"/>
  <c r="BP161" i="250"/>
  <c r="BO161" i="250"/>
  <c r="BN161" i="250"/>
  <c r="BM161" i="250"/>
  <c r="BL161" i="250"/>
  <c r="BK161" i="250"/>
  <c r="BJ161" i="250"/>
  <c r="BI161" i="250"/>
  <c r="BH161" i="250"/>
  <c r="BG161" i="250"/>
  <c r="CB160" i="250"/>
  <c r="BZ160" i="250"/>
  <c r="BY160" i="250"/>
  <c r="BX160" i="250"/>
  <c r="BW160" i="250"/>
  <c r="BV160" i="250"/>
  <c r="BU160" i="250"/>
  <c r="BT160" i="250"/>
  <c r="BS160" i="250"/>
  <c r="BR160" i="250"/>
  <c r="BQ160" i="250"/>
  <c r="BP160" i="250"/>
  <c r="BO160" i="250"/>
  <c r="BN160" i="250"/>
  <c r="BM160" i="250"/>
  <c r="BL160" i="250"/>
  <c r="BK160" i="250"/>
  <c r="BJ160" i="250"/>
  <c r="BI160" i="250"/>
  <c r="BH160" i="250"/>
  <c r="BG160" i="250"/>
  <c r="CB159" i="250"/>
  <c r="BZ159" i="250"/>
  <c r="BY159" i="250"/>
  <c r="BX159" i="250"/>
  <c r="BW159" i="250"/>
  <c r="BV159" i="250"/>
  <c r="BU159" i="250"/>
  <c r="BT159" i="250"/>
  <c r="BS159" i="250"/>
  <c r="BR159" i="250"/>
  <c r="BQ159" i="250"/>
  <c r="BP159" i="250"/>
  <c r="BO159" i="250"/>
  <c r="BN159" i="250"/>
  <c r="BM159" i="250"/>
  <c r="BL159" i="250"/>
  <c r="BK159" i="250"/>
  <c r="BJ159" i="250"/>
  <c r="BI159" i="250"/>
  <c r="BH159" i="250"/>
  <c r="BG159" i="250"/>
  <c r="CB158" i="250"/>
  <c r="BZ158" i="250"/>
  <c r="BY158" i="250"/>
  <c r="BX158" i="250"/>
  <c r="BW158" i="250"/>
  <c r="BV158" i="250"/>
  <c r="BU158" i="250"/>
  <c r="BT158" i="250"/>
  <c r="BS158" i="250"/>
  <c r="BR158" i="250"/>
  <c r="BQ158" i="250"/>
  <c r="BP158" i="250"/>
  <c r="BO158" i="250"/>
  <c r="BN158" i="250"/>
  <c r="BM158" i="250"/>
  <c r="BL158" i="250"/>
  <c r="BK158" i="250"/>
  <c r="BJ158" i="250"/>
  <c r="BI158" i="250"/>
  <c r="BH158" i="250"/>
  <c r="BG158" i="250"/>
  <c r="CB157" i="250"/>
  <c r="BZ157" i="250"/>
  <c r="BY157" i="250"/>
  <c r="BX157" i="250"/>
  <c r="BW157" i="250"/>
  <c r="BV157" i="250"/>
  <c r="BU157" i="250"/>
  <c r="BT157" i="250"/>
  <c r="BS157" i="250"/>
  <c r="BR157" i="250"/>
  <c r="BQ157" i="250"/>
  <c r="BP157" i="250"/>
  <c r="BO157" i="250"/>
  <c r="BN157" i="250"/>
  <c r="BM157" i="250"/>
  <c r="BL157" i="250"/>
  <c r="BK157" i="250"/>
  <c r="BJ157" i="250"/>
  <c r="BI157" i="250"/>
  <c r="BH157" i="250"/>
  <c r="BG157" i="250"/>
  <c r="CB156" i="250"/>
  <c r="BZ156" i="250"/>
  <c r="BY156" i="250"/>
  <c r="BX156" i="250"/>
  <c r="BW156" i="250"/>
  <c r="BV156" i="250"/>
  <c r="BU156" i="250"/>
  <c r="BT156" i="250"/>
  <c r="BS156" i="250"/>
  <c r="BR156" i="250"/>
  <c r="BQ156" i="250"/>
  <c r="BP156" i="250"/>
  <c r="BO156" i="250"/>
  <c r="BN156" i="250"/>
  <c r="BM156" i="250"/>
  <c r="BL156" i="250"/>
  <c r="BK156" i="250"/>
  <c r="BJ156" i="250"/>
  <c r="BI156" i="250"/>
  <c r="BH156" i="250"/>
  <c r="BG156" i="250"/>
  <c r="CB155" i="250"/>
  <c r="BZ155" i="250"/>
  <c r="BY155" i="250"/>
  <c r="BX155" i="250"/>
  <c r="BW155" i="250"/>
  <c r="BV155" i="250"/>
  <c r="BU155" i="250"/>
  <c r="BT155" i="250"/>
  <c r="BS155" i="250"/>
  <c r="BR155" i="250"/>
  <c r="BQ155" i="250"/>
  <c r="BP155" i="250"/>
  <c r="BO155" i="250"/>
  <c r="BN155" i="250"/>
  <c r="BM155" i="250"/>
  <c r="BL155" i="250"/>
  <c r="BK155" i="250"/>
  <c r="BJ155" i="250"/>
  <c r="BI155" i="250"/>
  <c r="BH155" i="250"/>
  <c r="BG155" i="250"/>
  <c r="CB154" i="250"/>
  <c r="BZ154" i="250"/>
  <c r="BY154" i="250"/>
  <c r="BX154" i="250"/>
  <c r="BW154" i="250"/>
  <c r="BV154" i="250"/>
  <c r="BU154" i="250"/>
  <c r="BT154" i="250"/>
  <c r="BS154" i="250"/>
  <c r="BR154" i="250"/>
  <c r="BQ154" i="250"/>
  <c r="BP154" i="250"/>
  <c r="BO154" i="250"/>
  <c r="BN154" i="250"/>
  <c r="BM154" i="250"/>
  <c r="BL154" i="250"/>
  <c r="BK154" i="250"/>
  <c r="BJ154" i="250"/>
  <c r="BI154" i="250"/>
  <c r="BH154" i="250"/>
  <c r="BG154" i="250"/>
  <c r="CB153" i="250"/>
  <c r="BZ153" i="250"/>
  <c r="BY153" i="250"/>
  <c r="BX153" i="250"/>
  <c r="BW153" i="250"/>
  <c r="BV153" i="250"/>
  <c r="BU153" i="250"/>
  <c r="BT153" i="250"/>
  <c r="BS153" i="250"/>
  <c r="BR153" i="250"/>
  <c r="BQ153" i="250"/>
  <c r="BP153" i="250"/>
  <c r="BO153" i="250"/>
  <c r="BN153" i="250"/>
  <c r="BM153" i="250"/>
  <c r="BL153" i="250"/>
  <c r="BK153" i="250"/>
  <c r="BJ153" i="250"/>
  <c r="BI153" i="250"/>
  <c r="BH153" i="250"/>
  <c r="BG153" i="250"/>
  <c r="CB152" i="250"/>
  <c r="BZ152" i="250"/>
  <c r="BY152" i="250"/>
  <c r="BX152" i="250"/>
  <c r="BW152" i="250"/>
  <c r="BV152" i="250"/>
  <c r="BU152" i="250"/>
  <c r="BT152" i="250"/>
  <c r="BS152" i="250"/>
  <c r="BR152" i="250"/>
  <c r="BQ152" i="250"/>
  <c r="BP152" i="250"/>
  <c r="BO152" i="250"/>
  <c r="BN152" i="250"/>
  <c r="BM152" i="250"/>
  <c r="BL152" i="250"/>
  <c r="BK152" i="250"/>
  <c r="BJ152" i="250"/>
  <c r="BI152" i="250"/>
  <c r="BH152" i="250"/>
  <c r="BG152" i="250"/>
  <c r="CB151" i="250"/>
  <c r="BZ151" i="250"/>
  <c r="BY151" i="250"/>
  <c r="BX151" i="250"/>
  <c r="BW151" i="250"/>
  <c r="BV151" i="250"/>
  <c r="BU151" i="250"/>
  <c r="BT151" i="250"/>
  <c r="BS151" i="250"/>
  <c r="BR151" i="250"/>
  <c r="BQ151" i="250"/>
  <c r="BP151" i="250"/>
  <c r="BO151" i="250"/>
  <c r="BN151" i="250"/>
  <c r="BM151" i="250"/>
  <c r="BL151" i="250"/>
  <c r="BK151" i="250"/>
  <c r="BJ151" i="250"/>
  <c r="BI151" i="250"/>
  <c r="BH151" i="250"/>
  <c r="BG151" i="250"/>
  <c r="CB150" i="250"/>
  <c r="BZ150" i="250"/>
  <c r="BY150" i="250"/>
  <c r="BX150" i="250"/>
  <c r="BW150" i="250"/>
  <c r="BV150" i="250"/>
  <c r="BU150" i="250"/>
  <c r="BT150" i="250"/>
  <c r="BS150" i="250"/>
  <c r="BR150" i="250"/>
  <c r="BQ150" i="250"/>
  <c r="BP150" i="250"/>
  <c r="BO150" i="250"/>
  <c r="BN150" i="250"/>
  <c r="BM150" i="250"/>
  <c r="BL150" i="250"/>
  <c r="BK150" i="250"/>
  <c r="BJ150" i="250"/>
  <c r="BI150" i="250"/>
  <c r="BH150" i="250"/>
  <c r="BG150" i="250"/>
  <c r="CB149" i="250"/>
  <c r="BZ149" i="250"/>
  <c r="BY149" i="250"/>
  <c r="BX149" i="250"/>
  <c r="BW149" i="250"/>
  <c r="BV149" i="250"/>
  <c r="BU149" i="250"/>
  <c r="BT149" i="250"/>
  <c r="BS149" i="250"/>
  <c r="BR149" i="250"/>
  <c r="BQ149" i="250"/>
  <c r="BP149" i="250"/>
  <c r="BO149" i="250"/>
  <c r="BN149" i="250"/>
  <c r="BM149" i="250"/>
  <c r="BL149" i="250"/>
  <c r="BK149" i="250"/>
  <c r="BJ149" i="250"/>
  <c r="BI149" i="250"/>
  <c r="BH149" i="250"/>
  <c r="BG149" i="250"/>
  <c r="CB148" i="250"/>
  <c r="BZ148" i="250"/>
  <c r="BY148" i="250"/>
  <c r="BX148" i="250"/>
  <c r="BW148" i="250"/>
  <c r="BV148" i="250"/>
  <c r="BU148" i="250"/>
  <c r="BT148" i="250"/>
  <c r="BS148" i="250"/>
  <c r="BR148" i="250"/>
  <c r="BQ148" i="250"/>
  <c r="BP148" i="250"/>
  <c r="BO148" i="250"/>
  <c r="BN148" i="250"/>
  <c r="BM148" i="250"/>
  <c r="BL148" i="250"/>
  <c r="BK148" i="250"/>
  <c r="BJ148" i="250"/>
  <c r="BI148" i="250"/>
  <c r="BH148" i="250"/>
  <c r="BG148" i="250"/>
  <c r="CB147" i="250"/>
  <c r="BZ147" i="250"/>
  <c r="BY147" i="250"/>
  <c r="BX147" i="250"/>
  <c r="BW147" i="250"/>
  <c r="BV147" i="250"/>
  <c r="BU147" i="250"/>
  <c r="BT147" i="250"/>
  <c r="BS147" i="250"/>
  <c r="BR147" i="250"/>
  <c r="BQ147" i="250"/>
  <c r="BP147" i="250"/>
  <c r="BO147" i="250"/>
  <c r="BN147" i="250"/>
  <c r="BM147" i="250"/>
  <c r="BL147" i="250"/>
  <c r="BK147" i="250"/>
  <c r="BJ147" i="250"/>
  <c r="BI147" i="250"/>
  <c r="BH147" i="250"/>
  <c r="BG147" i="250"/>
  <c r="CB146" i="250"/>
  <c r="BZ146" i="250"/>
  <c r="BY146" i="250"/>
  <c r="BX146" i="250"/>
  <c r="BW146" i="250"/>
  <c r="BV146" i="250"/>
  <c r="BU146" i="250"/>
  <c r="BT146" i="250"/>
  <c r="BS146" i="250"/>
  <c r="BR146" i="250"/>
  <c r="BQ146" i="250"/>
  <c r="BP146" i="250"/>
  <c r="BO146" i="250"/>
  <c r="BN146" i="250"/>
  <c r="BM146" i="250"/>
  <c r="BL146" i="250"/>
  <c r="BK146" i="250"/>
  <c r="BJ146" i="250"/>
  <c r="BI146" i="250"/>
  <c r="BH146" i="250"/>
  <c r="BG146" i="250"/>
  <c r="CB145" i="250"/>
  <c r="BZ145" i="250"/>
  <c r="BY145" i="250"/>
  <c r="BX145" i="250"/>
  <c r="BW145" i="250"/>
  <c r="BV145" i="250"/>
  <c r="BU145" i="250"/>
  <c r="BT145" i="250"/>
  <c r="BS145" i="250"/>
  <c r="BR145" i="250"/>
  <c r="BQ145" i="250"/>
  <c r="BP145" i="250"/>
  <c r="BO145" i="250"/>
  <c r="BN145" i="250"/>
  <c r="BM145" i="250"/>
  <c r="BL145" i="250"/>
  <c r="BK145" i="250"/>
  <c r="BJ145" i="250"/>
  <c r="BI145" i="250"/>
  <c r="BH145" i="250"/>
  <c r="BG145" i="250"/>
  <c r="CB144" i="250"/>
  <c r="BZ144" i="250"/>
  <c r="BY144" i="250"/>
  <c r="BX144" i="250"/>
  <c r="BW144" i="250"/>
  <c r="BV144" i="250"/>
  <c r="BU144" i="250"/>
  <c r="BT144" i="250"/>
  <c r="BS144" i="250"/>
  <c r="BR144" i="250"/>
  <c r="BQ144" i="250"/>
  <c r="BP144" i="250"/>
  <c r="BO144" i="250"/>
  <c r="BN144" i="250"/>
  <c r="BM144" i="250"/>
  <c r="BL144" i="250"/>
  <c r="BK144" i="250"/>
  <c r="BJ144" i="250"/>
  <c r="BI144" i="250"/>
  <c r="BH144" i="250"/>
  <c r="BG144" i="250"/>
  <c r="CB143" i="250"/>
  <c r="BZ143" i="250"/>
  <c r="BY143" i="250"/>
  <c r="BX143" i="250"/>
  <c r="BW143" i="250"/>
  <c r="BV143" i="250"/>
  <c r="BU143" i="250"/>
  <c r="BT143" i="250"/>
  <c r="BS143" i="250"/>
  <c r="BR143" i="250"/>
  <c r="BQ143" i="250"/>
  <c r="BP143" i="250"/>
  <c r="BO143" i="250"/>
  <c r="BN143" i="250"/>
  <c r="BM143" i="250"/>
  <c r="BL143" i="250"/>
  <c r="BK143" i="250"/>
  <c r="BJ143" i="250"/>
  <c r="BI143" i="250"/>
  <c r="BH143" i="250"/>
  <c r="BG143" i="250"/>
  <c r="CB142" i="250"/>
  <c r="BZ142" i="250"/>
  <c r="BY142" i="250"/>
  <c r="BX142" i="250"/>
  <c r="BW142" i="250"/>
  <c r="BV142" i="250"/>
  <c r="BU142" i="250"/>
  <c r="BT142" i="250"/>
  <c r="BS142" i="250"/>
  <c r="BR142" i="250"/>
  <c r="BQ142" i="250"/>
  <c r="BP142" i="250"/>
  <c r="BO142" i="250"/>
  <c r="BN142" i="250"/>
  <c r="BM142" i="250"/>
  <c r="BL142" i="250"/>
  <c r="BK142" i="250"/>
  <c r="BJ142" i="250"/>
  <c r="BI142" i="250"/>
  <c r="BH142" i="250"/>
  <c r="BG142" i="250"/>
  <c r="CB141" i="250"/>
  <c r="BZ141" i="250"/>
  <c r="BY141" i="250"/>
  <c r="BX141" i="250"/>
  <c r="BW141" i="250"/>
  <c r="BV141" i="250"/>
  <c r="BU141" i="250"/>
  <c r="BT141" i="250"/>
  <c r="BS141" i="250"/>
  <c r="BR141" i="250"/>
  <c r="BQ141" i="250"/>
  <c r="BP141" i="250"/>
  <c r="BO141" i="250"/>
  <c r="BN141" i="250"/>
  <c r="BM141" i="250"/>
  <c r="BL141" i="250"/>
  <c r="BK141" i="250"/>
  <c r="BJ141" i="250"/>
  <c r="BI141" i="250"/>
  <c r="BH141" i="250"/>
  <c r="BG141" i="250"/>
  <c r="CB140" i="250"/>
  <c r="BZ140" i="250"/>
  <c r="BY140" i="250"/>
  <c r="BX140" i="250"/>
  <c r="BW140" i="250"/>
  <c r="BV140" i="250"/>
  <c r="BU140" i="250"/>
  <c r="BT140" i="250"/>
  <c r="BS140" i="250"/>
  <c r="BR140" i="250"/>
  <c r="BQ140" i="250"/>
  <c r="BP140" i="250"/>
  <c r="BO140" i="250"/>
  <c r="BN140" i="250"/>
  <c r="BM140" i="250"/>
  <c r="BL140" i="250"/>
  <c r="BK140" i="250"/>
  <c r="BJ140" i="250"/>
  <c r="BI140" i="250"/>
  <c r="BH140" i="250"/>
  <c r="BG140" i="250"/>
  <c r="CB139" i="250"/>
  <c r="BZ139" i="250"/>
  <c r="BY139" i="250"/>
  <c r="BX139" i="250"/>
  <c r="BW139" i="250"/>
  <c r="BV139" i="250"/>
  <c r="BU139" i="250"/>
  <c r="BT139" i="250"/>
  <c r="BS139" i="250"/>
  <c r="BR139" i="250"/>
  <c r="BQ139" i="250"/>
  <c r="BP139" i="250"/>
  <c r="BO139" i="250"/>
  <c r="BN139" i="250"/>
  <c r="BM139" i="250"/>
  <c r="BL139" i="250"/>
  <c r="BK139" i="250"/>
  <c r="BJ139" i="250"/>
  <c r="BI139" i="250"/>
  <c r="BH139" i="250"/>
  <c r="BG139" i="250"/>
  <c r="CB138" i="250"/>
  <c r="BZ138" i="250"/>
  <c r="BY138" i="250"/>
  <c r="BX138" i="250"/>
  <c r="BW138" i="250"/>
  <c r="BV138" i="250"/>
  <c r="BU138" i="250"/>
  <c r="BT138" i="250"/>
  <c r="BS138" i="250"/>
  <c r="BR138" i="250"/>
  <c r="BQ138" i="250"/>
  <c r="BP138" i="250"/>
  <c r="BO138" i="250"/>
  <c r="BN138" i="250"/>
  <c r="BM138" i="250"/>
  <c r="BL138" i="250"/>
  <c r="BK138" i="250"/>
  <c r="BJ138" i="250"/>
  <c r="BI138" i="250"/>
  <c r="BH138" i="250"/>
  <c r="BG138" i="250"/>
  <c r="CB137" i="250"/>
  <c r="BZ137" i="250"/>
  <c r="BY137" i="250"/>
  <c r="BX137" i="250"/>
  <c r="BW137" i="250"/>
  <c r="BV137" i="250"/>
  <c r="BU137" i="250"/>
  <c r="BT137" i="250"/>
  <c r="BS137" i="250"/>
  <c r="BR137" i="250"/>
  <c r="BQ137" i="250"/>
  <c r="BP137" i="250"/>
  <c r="BO137" i="250"/>
  <c r="BN137" i="250"/>
  <c r="BM137" i="250"/>
  <c r="BL137" i="250"/>
  <c r="BK137" i="250"/>
  <c r="BJ137" i="250"/>
  <c r="BI137" i="250"/>
  <c r="BH137" i="250"/>
  <c r="BG137" i="250"/>
  <c r="CB136" i="250"/>
  <c r="BZ136" i="250"/>
  <c r="BY136" i="250"/>
  <c r="BX136" i="250"/>
  <c r="BW136" i="250"/>
  <c r="BV136" i="250"/>
  <c r="BU136" i="250"/>
  <c r="BT136" i="250"/>
  <c r="BS136" i="250"/>
  <c r="BR136" i="250"/>
  <c r="BQ136" i="250"/>
  <c r="BP136" i="250"/>
  <c r="BO136" i="250"/>
  <c r="BN136" i="250"/>
  <c r="BM136" i="250"/>
  <c r="BL136" i="250"/>
  <c r="BK136" i="250"/>
  <c r="BJ136" i="250"/>
  <c r="BI136" i="250"/>
  <c r="BH136" i="250"/>
  <c r="BG136" i="250"/>
  <c r="CB135" i="250"/>
  <c r="BZ135" i="250"/>
  <c r="BY135" i="250"/>
  <c r="BX135" i="250"/>
  <c r="BW135" i="250"/>
  <c r="BV135" i="250"/>
  <c r="BU135" i="250"/>
  <c r="BT135" i="250"/>
  <c r="BS135" i="250"/>
  <c r="BR135" i="250"/>
  <c r="BQ135" i="250"/>
  <c r="BP135" i="250"/>
  <c r="BO135" i="250"/>
  <c r="BN135" i="250"/>
  <c r="BM135" i="250"/>
  <c r="BL135" i="250"/>
  <c r="BK135" i="250"/>
  <c r="BJ135" i="250"/>
  <c r="BI135" i="250"/>
  <c r="BH135" i="250"/>
  <c r="BG135" i="250"/>
  <c r="CB134" i="250"/>
  <c r="BZ134" i="250"/>
  <c r="BY134" i="250"/>
  <c r="BX134" i="250"/>
  <c r="BW134" i="250"/>
  <c r="BV134" i="250"/>
  <c r="BU134" i="250"/>
  <c r="BT134" i="250"/>
  <c r="BS134" i="250"/>
  <c r="BR134" i="250"/>
  <c r="BQ134" i="250"/>
  <c r="BP134" i="250"/>
  <c r="BO134" i="250"/>
  <c r="BN134" i="250"/>
  <c r="BM134" i="250"/>
  <c r="BL134" i="250"/>
  <c r="BK134" i="250"/>
  <c r="BJ134" i="250"/>
  <c r="BI134" i="250"/>
  <c r="BH134" i="250"/>
  <c r="BG134" i="250"/>
  <c r="CB133" i="250"/>
  <c r="BZ133" i="250"/>
  <c r="BY133" i="250"/>
  <c r="BX133" i="250"/>
  <c r="BW133" i="250"/>
  <c r="BV133" i="250"/>
  <c r="BU133" i="250"/>
  <c r="BT133" i="250"/>
  <c r="BS133" i="250"/>
  <c r="BR133" i="250"/>
  <c r="BQ133" i="250"/>
  <c r="BP133" i="250"/>
  <c r="BO133" i="250"/>
  <c r="BN133" i="250"/>
  <c r="BM133" i="250"/>
  <c r="BL133" i="250"/>
  <c r="BK133" i="250"/>
  <c r="BJ133" i="250"/>
  <c r="BI133" i="250"/>
  <c r="BH133" i="250"/>
  <c r="BG133" i="250"/>
  <c r="CB132" i="250"/>
  <c r="BZ132" i="250"/>
  <c r="BY132" i="250"/>
  <c r="BX132" i="250"/>
  <c r="BW132" i="250"/>
  <c r="BV132" i="250"/>
  <c r="BU132" i="250"/>
  <c r="BT132" i="250"/>
  <c r="BS132" i="250"/>
  <c r="BR132" i="250"/>
  <c r="BQ132" i="250"/>
  <c r="BP132" i="250"/>
  <c r="BO132" i="250"/>
  <c r="BN132" i="250"/>
  <c r="BM132" i="250"/>
  <c r="BL132" i="250"/>
  <c r="BK132" i="250"/>
  <c r="BJ132" i="250"/>
  <c r="BI132" i="250"/>
  <c r="BH132" i="250"/>
  <c r="BG132" i="250"/>
  <c r="CB131" i="250"/>
  <c r="BZ131" i="250"/>
  <c r="BY131" i="250"/>
  <c r="BX131" i="250"/>
  <c r="BW131" i="250"/>
  <c r="BV131" i="250"/>
  <c r="BU131" i="250"/>
  <c r="BT131" i="250"/>
  <c r="BS131" i="250"/>
  <c r="BR131" i="250"/>
  <c r="BQ131" i="250"/>
  <c r="BP131" i="250"/>
  <c r="BO131" i="250"/>
  <c r="BN131" i="250"/>
  <c r="BM131" i="250"/>
  <c r="BL131" i="250"/>
  <c r="BK131" i="250"/>
  <c r="BJ131" i="250"/>
  <c r="BI131" i="250"/>
  <c r="BH131" i="250"/>
  <c r="BG131" i="250"/>
  <c r="CB130" i="250"/>
  <c r="BZ130" i="250"/>
  <c r="BY130" i="250"/>
  <c r="BX130" i="250"/>
  <c r="BW130" i="250"/>
  <c r="BV130" i="250"/>
  <c r="BU130" i="250"/>
  <c r="BT130" i="250"/>
  <c r="BS130" i="250"/>
  <c r="BR130" i="250"/>
  <c r="BQ130" i="250"/>
  <c r="BP130" i="250"/>
  <c r="BO130" i="250"/>
  <c r="BN130" i="250"/>
  <c r="BM130" i="250"/>
  <c r="BL130" i="250"/>
  <c r="BK130" i="250"/>
  <c r="BJ130" i="250"/>
  <c r="BI130" i="250"/>
  <c r="BH130" i="250"/>
  <c r="BG130" i="250"/>
  <c r="CB129" i="250"/>
  <c r="BZ129" i="250"/>
  <c r="BY129" i="250"/>
  <c r="BX129" i="250"/>
  <c r="BW129" i="250"/>
  <c r="BV129" i="250"/>
  <c r="BU129" i="250"/>
  <c r="BT129" i="250"/>
  <c r="BS129" i="250"/>
  <c r="BR129" i="250"/>
  <c r="BQ129" i="250"/>
  <c r="BP129" i="250"/>
  <c r="BO129" i="250"/>
  <c r="BN129" i="250"/>
  <c r="BM129" i="250"/>
  <c r="BL129" i="250"/>
  <c r="BK129" i="250"/>
  <c r="BJ129" i="250"/>
  <c r="BI129" i="250"/>
  <c r="BH129" i="250"/>
  <c r="BG129" i="250"/>
  <c r="CB128" i="250"/>
  <c r="BZ128" i="250"/>
  <c r="BY128" i="250"/>
  <c r="BX128" i="250"/>
  <c r="BW128" i="250"/>
  <c r="BV128" i="250"/>
  <c r="BU128" i="250"/>
  <c r="BT128" i="250"/>
  <c r="BS128" i="250"/>
  <c r="BR128" i="250"/>
  <c r="BQ128" i="250"/>
  <c r="BP128" i="250"/>
  <c r="BO128" i="250"/>
  <c r="BN128" i="250"/>
  <c r="BM128" i="250"/>
  <c r="BL128" i="250"/>
  <c r="BK128" i="250"/>
  <c r="BJ128" i="250"/>
  <c r="BI128" i="250"/>
  <c r="BH128" i="250"/>
  <c r="BG128" i="250"/>
  <c r="CB127" i="250"/>
  <c r="BZ127" i="250"/>
  <c r="BY127" i="250"/>
  <c r="BX127" i="250"/>
  <c r="BW127" i="250"/>
  <c r="BV127" i="250"/>
  <c r="BU127" i="250"/>
  <c r="BT127" i="250"/>
  <c r="BS127" i="250"/>
  <c r="BR127" i="250"/>
  <c r="BQ127" i="250"/>
  <c r="BP127" i="250"/>
  <c r="BO127" i="250"/>
  <c r="BN127" i="250"/>
  <c r="BM127" i="250"/>
  <c r="BL127" i="250"/>
  <c r="BK127" i="250"/>
  <c r="BJ127" i="250"/>
  <c r="BI127" i="250"/>
  <c r="BH127" i="250"/>
  <c r="BG127" i="250"/>
  <c r="CB126" i="250"/>
  <c r="BZ126" i="250"/>
  <c r="BY126" i="250"/>
  <c r="BX126" i="250"/>
  <c r="BW126" i="250"/>
  <c r="BV126" i="250"/>
  <c r="BU126" i="250"/>
  <c r="BT126" i="250"/>
  <c r="BS126" i="250"/>
  <c r="BR126" i="250"/>
  <c r="BQ126" i="250"/>
  <c r="BP126" i="250"/>
  <c r="BO126" i="250"/>
  <c r="BN126" i="250"/>
  <c r="BM126" i="250"/>
  <c r="BL126" i="250"/>
  <c r="BK126" i="250"/>
  <c r="BJ126" i="250"/>
  <c r="BI126" i="250"/>
  <c r="BH126" i="250"/>
  <c r="BG126" i="250"/>
  <c r="CB125" i="250"/>
  <c r="BZ125" i="250"/>
  <c r="BY125" i="250"/>
  <c r="BX125" i="250"/>
  <c r="BW125" i="250"/>
  <c r="BV125" i="250"/>
  <c r="BU125" i="250"/>
  <c r="BT125" i="250"/>
  <c r="BS125" i="250"/>
  <c r="BR125" i="250"/>
  <c r="BQ125" i="250"/>
  <c r="BP125" i="250"/>
  <c r="BO125" i="250"/>
  <c r="BN125" i="250"/>
  <c r="BM125" i="250"/>
  <c r="BL125" i="250"/>
  <c r="BK125" i="250"/>
  <c r="BJ125" i="250"/>
  <c r="BI125" i="250"/>
  <c r="BH125" i="250"/>
  <c r="BG125" i="250"/>
  <c r="CB124" i="250"/>
  <c r="BZ124" i="250"/>
  <c r="BY124" i="250"/>
  <c r="BX124" i="250"/>
  <c r="BW124" i="250"/>
  <c r="BV124" i="250"/>
  <c r="BU124" i="250"/>
  <c r="BT124" i="250"/>
  <c r="BS124" i="250"/>
  <c r="BR124" i="250"/>
  <c r="BQ124" i="250"/>
  <c r="BP124" i="250"/>
  <c r="BO124" i="250"/>
  <c r="BN124" i="250"/>
  <c r="BM124" i="250"/>
  <c r="BL124" i="250"/>
  <c r="BK124" i="250"/>
  <c r="BJ124" i="250"/>
  <c r="BI124" i="250"/>
  <c r="BH124" i="250"/>
  <c r="BG124" i="250"/>
  <c r="CB123" i="250"/>
  <c r="BZ123" i="250"/>
  <c r="BY123" i="250"/>
  <c r="BX123" i="250"/>
  <c r="BW123" i="250"/>
  <c r="BV123" i="250"/>
  <c r="BU123" i="250"/>
  <c r="BT123" i="250"/>
  <c r="BS123" i="250"/>
  <c r="BR123" i="250"/>
  <c r="BQ123" i="250"/>
  <c r="BP123" i="250"/>
  <c r="BO123" i="250"/>
  <c r="BN123" i="250"/>
  <c r="BM123" i="250"/>
  <c r="BL123" i="250"/>
  <c r="BK123" i="250"/>
  <c r="BJ123" i="250"/>
  <c r="BI123" i="250"/>
  <c r="BH123" i="250"/>
  <c r="BG123" i="250"/>
  <c r="CB122" i="250"/>
  <c r="BZ122" i="250"/>
  <c r="BY122" i="250"/>
  <c r="BX122" i="250"/>
  <c r="BW122" i="250"/>
  <c r="BV122" i="250"/>
  <c r="BU122" i="250"/>
  <c r="BT122" i="250"/>
  <c r="BS122" i="250"/>
  <c r="BR122" i="250"/>
  <c r="BQ122" i="250"/>
  <c r="BP122" i="250"/>
  <c r="BO122" i="250"/>
  <c r="BN122" i="250"/>
  <c r="BM122" i="250"/>
  <c r="BL122" i="250"/>
  <c r="BK122" i="250"/>
  <c r="BJ122" i="250"/>
  <c r="BI122" i="250"/>
  <c r="BH122" i="250"/>
  <c r="BG122" i="250"/>
  <c r="CB121" i="250"/>
  <c r="BZ121" i="250"/>
  <c r="BY121" i="250"/>
  <c r="BX121" i="250"/>
  <c r="BW121" i="250"/>
  <c r="BV121" i="250"/>
  <c r="BU121" i="250"/>
  <c r="BT121" i="250"/>
  <c r="BS121" i="250"/>
  <c r="BR121" i="250"/>
  <c r="BQ121" i="250"/>
  <c r="BP121" i="250"/>
  <c r="BO121" i="250"/>
  <c r="BN121" i="250"/>
  <c r="BM121" i="250"/>
  <c r="BL121" i="250"/>
  <c r="BK121" i="250"/>
  <c r="BJ121" i="250"/>
  <c r="BI121" i="250"/>
  <c r="BH121" i="250"/>
  <c r="BG121" i="250"/>
  <c r="CB120" i="250"/>
  <c r="BZ120" i="250"/>
  <c r="BY120" i="250"/>
  <c r="BX120" i="250"/>
  <c r="BW120" i="250"/>
  <c r="BV120" i="250"/>
  <c r="BU120" i="250"/>
  <c r="BT120" i="250"/>
  <c r="BS120" i="250"/>
  <c r="BR120" i="250"/>
  <c r="BQ120" i="250"/>
  <c r="BP120" i="250"/>
  <c r="BO120" i="250"/>
  <c r="BN120" i="250"/>
  <c r="BM120" i="250"/>
  <c r="BL120" i="250"/>
  <c r="BK120" i="250"/>
  <c r="BJ120" i="250"/>
  <c r="BI120" i="250"/>
  <c r="BH120" i="250"/>
  <c r="BG120" i="250"/>
  <c r="CB119" i="250"/>
  <c r="BZ119" i="250"/>
  <c r="BY119" i="250"/>
  <c r="BX119" i="250"/>
  <c r="BW119" i="250"/>
  <c r="BV119" i="250"/>
  <c r="BU119" i="250"/>
  <c r="BT119" i="250"/>
  <c r="BS119" i="250"/>
  <c r="BR119" i="250"/>
  <c r="BQ119" i="250"/>
  <c r="BP119" i="250"/>
  <c r="BO119" i="250"/>
  <c r="BN119" i="250"/>
  <c r="BM119" i="250"/>
  <c r="BL119" i="250"/>
  <c r="BK119" i="250"/>
  <c r="BJ119" i="250"/>
  <c r="BI119" i="250"/>
  <c r="BH119" i="250"/>
  <c r="BG119" i="250"/>
  <c r="CB118" i="250"/>
  <c r="BZ118" i="250"/>
  <c r="BY118" i="250"/>
  <c r="BX118" i="250"/>
  <c r="BW118" i="250"/>
  <c r="BV118" i="250"/>
  <c r="BU118" i="250"/>
  <c r="BT118" i="250"/>
  <c r="BS118" i="250"/>
  <c r="BR118" i="250"/>
  <c r="BQ118" i="250"/>
  <c r="BP118" i="250"/>
  <c r="BO118" i="250"/>
  <c r="BN118" i="250"/>
  <c r="BM118" i="250"/>
  <c r="BL118" i="250"/>
  <c r="BK118" i="250"/>
  <c r="BJ118" i="250"/>
  <c r="BI118" i="250"/>
  <c r="BH118" i="250"/>
  <c r="BG118" i="250"/>
  <c r="CB117" i="250"/>
  <c r="BZ117" i="250"/>
  <c r="BY117" i="250"/>
  <c r="BX117" i="250"/>
  <c r="BW117" i="250"/>
  <c r="BV117" i="250"/>
  <c r="BU117" i="250"/>
  <c r="BT117" i="250"/>
  <c r="BS117" i="250"/>
  <c r="BR117" i="250"/>
  <c r="BQ117" i="250"/>
  <c r="BP117" i="250"/>
  <c r="BO117" i="250"/>
  <c r="BN117" i="250"/>
  <c r="BM117" i="250"/>
  <c r="BL117" i="250"/>
  <c r="BK117" i="250"/>
  <c r="BJ117" i="250"/>
  <c r="BI117" i="250"/>
  <c r="BH117" i="250"/>
  <c r="BG117" i="250"/>
  <c r="CB116" i="250"/>
  <c r="BZ116" i="250"/>
  <c r="BY116" i="250"/>
  <c r="BX116" i="250"/>
  <c r="BW116" i="250"/>
  <c r="BV116" i="250"/>
  <c r="BU116" i="250"/>
  <c r="BT116" i="250"/>
  <c r="BS116" i="250"/>
  <c r="BR116" i="250"/>
  <c r="BQ116" i="250"/>
  <c r="BP116" i="250"/>
  <c r="BO116" i="250"/>
  <c r="BN116" i="250"/>
  <c r="BM116" i="250"/>
  <c r="BL116" i="250"/>
  <c r="BK116" i="250"/>
  <c r="BJ116" i="250"/>
  <c r="BI116" i="250"/>
  <c r="BH116" i="250"/>
  <c r="BG116" i="250"/>
  <c r="CB115" i="250"/>
  <c r="BZ115" i="250"/>
  <c r="BY115" i="250"/>
  <c r="BX115" i="250"/>
  <c r="BW115" i="250"/>
  <c r="BV115" i="250"/>
  <c r="BU115" i="250"/>
  <c r="BT115" i="250"/>
  <c r="BS115" i="250"/>
  <c r="BR115" i="250"/>
  <c r="BQ115" i="250"/>
  <c r="BP115" i="250"/>
  <c r="BO115" i="250"/>
  <c r="BN115" i="250"/>
  <c r="BM115" i="250"/>
  <c r="BL115" i="250"/>
  <c r="BK115" i="250"/>
  <c r="BJ115" i="250"/>
  <c r="BI115" i="250"/>
  <c r="BH115" i="250"/>
  <c r="BG115" i="250"/>
  <c r="CB114" i="250"/>
  <c r="BZ114" i="250"/>
  <c r="BY114" i="250"/>
  <c r="BX114" i="250"/>
  <c r="BW114" i="250"/>
  <c r="BV114" i="250"/>
  <c r="BU114" i="250"/>
  <c r="BT114" i="250"/>
  <c r="BS114" i="250"/>
  <c r="BR114" i="250"/>
  <c r="BQ114" i="250"/>
  <c r="BP114" i="250"/>
  <c r="BO114" i="250"/>
  <c r="BN114" i="250"/>
  <c r="BM114" i="250"/>
  <c r="BL114" i="250"/>
  <c r="BK114" i="250"/>
  <c r="BJ114" i="250"/>
  <c r="BI114" i="250"/>
  <c r="BH114" i="250"/>
  <c r="BG114" i="250"/>
  <c r="CB113" i="250"/>
  <c r="BZ113" i="250"/>
  <c r="BY113" i="250"/>
  <c r="BX113" i="250"/>
  <c r="BW113" i="250"/>
  <c r="BV113" i="250"/>
  <c r="BU113" i="250"/>
  <c r="BT113" i="250"/>
  <c r="BS113" i="250"/>
  <c r="BR113" i="250"/>
  <c r="BQ113" i="250"/>
  <c r="BP113" i="250"/>
  <c r="BO113" i="250"/>
  <c r="BN113" i="250"/>
  <c r="BM113" i="250"/>
  <c r="BL113" i="250"/>
  <c r="BK113" i="250"/>
  <c r="BJ113" i="250"/>
  <c r="BI113" i="250"/>
  <c r="BH113" i="250"/>
  <c r="BG113" i="250"/>
  <c r="CB112" i="250"/>
  <c r="BZ112" i="250"/>
  <c r="BY112" i="250"/>
  <c r="BX112" i="250"/>
  <c r="BW112" i="250"/>
  <c r="BV112" i="250"/>
  <c r="BU112" i="250"/>
  <c r="BT112" i="250"/>
  <c r="BS112" i="250"/>
  <c r="BR112" i="250"/>
  <c r="BQ112" i="250"/>
  <c r="BP112" i="250"/>
  <c r="BO112" i="250"/>
  <c r="BN112" i="250"/>
  <c r="BM112" i="250"/>
  <c r="BL112" i="250"/>
  <c r="BK112" i="250"/>
  <c r="BJ112" i="250"/>
  <c r="BI112" i="250"/>
  <c r="BH112" i="250"/>
  <c r="BG112" i="250"/>
  <c r="CB111" i="250"/>
  <c r="BZ111" i="250"/>
  <c r="BY111" i="250"/>
  <c r="BX111" i="250"/>
  <c r="BW111" i="250"/>
  <c r="BV111" i="250"/>
  <c r="BU111" i="250"/>
  <c r="BT111" i="250"/>
  <c r="BS111" i="250"/>
  <c r="BR111" i="250"/>
  <c r="BQ111" i="250"/>
  <c r="BP111" i="250"/>
  <c r="BO111" i="250"/>
  <c r="BN111" i="250"/>
  <c r="BM111" i="250"/>
  <c r="BL111" i="250"/>
  <c r="BK111" i="250"/>
  <c r="BJ111" i="250"/>
  <c r="BI111" i="250"/>
  <c r="BH111" i="250"/>
  <c r="BG111" i="250"/>
  <c r="CB110" i="250"/>
  <c r="BZ110" i="250"/>
  <c r="BY110" i="250"/>
  <c r="BX110" i="250"/>
  <c r="BW110" i="250"/>
  <c r="BV110" i="250"/>
  <c r="BU110" i="250"/>
  <c r="BT110" i="250"/>
  <c r="BS110" i="250"/>
  <c r="BR110" i="250"/>
  <c r="BQ110" i="250"/>
  <c r="BP110" i="250"/>
  <c r="BO110" i="250"/>
  <c r="BN110" i="250"/>
  <c r="BM110" i="250"/>
  <c r="BL110" i="250"/>
  <c r="BK110" i="250"/>
  <c r="BJ110" i="250"/>
  <c r="BI110" i="250"/>
  <c r="BH110" i="250"/>
  <c r="BG110" i="250"/>
  <c r="CB109" i="250"/>
  <c r="BZ109" i="250"/>
  <c r="BY109" i="250"/>
  <c r="BX109" i="250"/>
  <c r="BW109" i="250"/>
  <c r="BV109" i="250"/>
  <c r="BU109" i="250"/>
  <c r="BT109" i="250"/>
  <c r="BS109" i="250"/>
  <c r="BR109" i="250"/>
  <c r="BQ109" i="250"/>
  <c r="BP109" i="250"/>
  <c r="BO109" i="250"/>
  <c r="BN109" i="250"/>
  <c r="BM109" i="250"/>
  <c r="BL109" i="250"/>
  <c r="BK109" i="250"/>
  <c r="BJ109" i="250"/>
  <c r="BI109" i="250"/>
  <c r="BH109" i="250"/>
  <c r="BG109" i="250"/>
  <c r="CB108" i="250"/>
  <c r="BZ108" i="250"/>
  <c r="BY108" i="250"/>
  <c r="BX108" i="250"/>
  <c r="BW108" i="250"/>
  <c r="BV108" i="250"/>
  <c r="BU108" i="250"/>
  <c r="BT108" i="250"/>
  <c r="BS108" i="250"/>
  <c r="BR108" i="250"/>
  <c r="BQ108" i="250"/>
  <c r="BP108" i="250"/>
  <c r="BO108" i="250"/>
  <c r="BN108" i="250"/>
  <c r="BM108" i="250"/>
  <c r="BL108" i="250"/>
  <c r="BK108" i="250"/>
  <c r="BJ108" i="250"/>
  <c r="BI108" i="250"/>
  <c r="BH108" i="250"/>
  <c r="BG108" i="250"/>
  <c r="CB107" i="250"/>
  <c r="BZ107" i="250"/>
  <c r="BY107" i="250"/>
  <c r="BX107" i="250"/>
  <c r="BW107" i="250"/>
  <c r="BV107" i="250"/>
  <c r="BU107" i="250"/>
  <c r="BT107" i="250"/>
  <c r="BS107" i="250"/>
  <c r="BR107" i="250"/>
  <c r="BQ107" i="250"/>
  <c r="BP107" i="250"/>
  <c r="BO107" i="250"/>
  <c r="BN107" i="250"/>
  <c r="BM107" i="250"/>
  <c r="BL107" i="250"/>
  <c r="BK107" i="250"/>
  <c r="BJ107" i="250"/>
  <c r="BI107" i="250"/>
  <c r="BH107" i="250"/>
  <c r="BG107" i="250"/>
  <c r="CB106" i="250"/>
  <c r="BZ106" i="250"/>
  <c r="BY106" i="250"/>
  <c r="BX106" i="250"/>
  <c r="BW106" i="250"/>
  <c r="BV106" i="250"/>
  <c r="BU106" i="250"/>
  <c r="BT106" i="250"/>
  <c r="BS106" i="250"/>
  <c r="BR106" i="250"/>
  <c r="BQ106" i="250"/>
  <c r="BP106" i="250"/>
  <c r="BO106" i="250"/>
  <c r="BN106" i="250"/>
  <c r="BM106" i="250"/>
  <c r="BL106" i="250"/>
  <c r="BK106" i="250"/>
  <c r="BJ106" i="250"/>
  <c r="BI106" i="250"/>
  <c r="BH106" i="250"/>
  <c r="BG106" i="250"/>
  <c r="CB105" i="250"/>
  <c r="BZ105" i="250"/>
  <c r="BY105" i="250"/>
  <c r="BX105" i="250"/>
  <c r="BW105" i="250"/>
  <c r="BV105" i="250"/>
  <c r="BU105" i="250"/>
  <c r="BT105" i="250"/>
  <c r="BS105" i="250"/>
  <c r="BR105" i="250"/>
  <c r="BQ105" i="250"/>
  <c r="BP105" i="250"/>
  <c r="BO105" i="250"/>
  <c r="BN105" i="250"/>
  <c r="BM105" i="250"/>
  <c r="BL105" i="250"/>
  <c r="BK105" i="250"/>
  <c r="BJ105" i="250"/>
  <c r="BI105" i="250"/>
  <c r="BH105" i="250"/>
  <c r="BG105" i="250"/>
  <c r="CB104" i="250"/>
  <c r="BZ104" i="250"/>
  <c r="BY104" i="250"/>
  <c r="BX104" i="250"/>
  <c r="BW104" i="250"/>
  <c r="BV104" i="250"/>
  <c r="BU104" i="250"/>
  <c r="BT104" i="250"/>
  <c r="BS104" i="250"/>
  <c r="BR104" i="250"/>
  <c r="BQ104" i="250"/>
  <c r="BP104" i="250"/>
  <c r="BO104" i="250"/>
  <c r="BN104" i="250"/>
  <c r="BM104" i="250"/>
  <c r="BL104" i="250"/>
  <c r="BK104" i="250"/>
  <c r="BJ104" i="250"/>
  <c r="BI104" i="250"/>
  <c r="BH104" i="250"/>
  <c r="BG104" i="250"/>
  <c r="CB103" i="250"/>
  <c r="BZ103" i="250"/>
  <c r="BY103" i="250"/>
  <c r="BX103" i="250"/>
  <c r="BW103" i="250"/>
  <c r="BV103" i="250"/>
  <c r="BU103" i="250"/>
  <c r="BT103" i="250"/>
  <c r="BS103" i="250"/>
  <c r="BR103" i="250"/>
  <c r="BQ103" i="250"/>
  <c r="BP103" i="250"/>
  <c r="BO103" i="250"/>
  <c r="BN103" i="250"/>
  <c r="BM103" i="250"/>
  <c r="BL103" i="250"/>
  <c r="BK103" i="250"/>
  <c r="BJ103" i="250"/>
  <c r="BI103" i="250"/>
  <c r="BH103" i="250"/>
  <c r="BG103" i="250"/>
  <c r="CB102" i="250"/>
  <c r="BZ102" i="250"/>
  <c r="BY102" i="250"/>
  <c r="BX102" i="250"/>
  <c r="BW102" i="250"/>
  <c r="BV102" i="250"/>
  <c r="BU102" i="250"/>
  <c r="BT102" i="250"/>
  <c r="BS102" i="250"/>
  <c r="BR102" i="250"/>
  <c r="BQ102" i="250"/>
  <c r="BP102" i="250"/>
  <c r="BO102" i="250"/>
  <c r="BN102" i="250"/>
  <c r="BM102" i="250"/>
  <c r="BL102" i="250"/>
  <c r="BK102" i="250"/>
  <c r="BJ102" i="250"/>
  <c r="BI102" i="250"/>
  <c r="BH102" i="250"/>
  <c r="BG102" i="250"/>
  <c r="CB101" i="250"/>
  <c r="BZ101" i="250"/>
  <c r="BY101" i="250"/>
  <c r="BX101" i="250"/>
  <c r="BW101" i="250"/>
  <c r="BV101" i="250"/>
  <c r="BU101" i="250"/>
  <c r="BT101" i="250"/>
  <c r="BS101" i="250"/>
  <c r="BR101" i="250"/>
  <c r="BQ101" i="250"/>
  <c r="BP101" i="250"/>
  <c r="BO101" i="250"/>
  <c r="BN101" i="250"/>
  <c r="BM101" i="250"/>
  <c r="BL101" i="250"/>
  <c r="BK101" i="250"/>
  <c r="BJ101" i="250"/>
  <c r="BI101" i="250"/>
  <c r="BH101" i="250"/>
  <c r="BG101" i="250"/>
  <c r="CB100" i="250"/>
  <c r="BZ100" i="250"/>
  <c r="BY100" i="250"/>
  <c r="BX100" i="250"/>
  <c r="BW100" i="250"/>
  <c r="BV100" i="250"/>
  <c r="BU100" i="250"/>
  <c r="BT100" i="250"/>
  <c r="BS100" i="250"/>
  <c r="BR100" i="250"/>
  <c r="BQ100" i="250"/>
  <c r="BP100" i="250"/>
  <c r="BO100" i="250"/>
  <c r="BN100" i="250"/>
  <c r="BM100" i="250"/>
  <c r="BL100" i="250"/>
  <c r="BK100" i="250"/>
  <c r="BJ100" i="250"/>
  <c r="BI100" i="250"/>
  <c r="BH100" i="250"/>
  <c r="BG100" i="250"/>
  <c r="CB99" i="250"/>
  <c r="BZ99" i="250"/>
  <c r="BY99" i="250"/>
  <c r="BX99" i="250"/>
  <c r="BW99" i="250"/>
  <c r="BV99" i="250"/>
  <c r="BU99" i="250"/>
  <c r="BT99" i="250"/>
  <c r="BS99" i="250"/>
  <c r="BR99" i="250"/>
  <c r="BQ99" i="250"/>
  <c r="BP99" i="250"/>
  <c r="BO99" i="250"/>
  <c r="BN99" i="250"/>
  <c r="BM99" i="250"/>
  <c r="BL99" i="250"/>
  <c r="BK99" i="250"/>
  <c r="BJ99" i="250"/>
  <c r="BI99" i="250"/>
  <c r="BH99" i="250"/>
  <c r="BG99" i="250"/>
  <c r="CB98" i="250"/>
  <c r="BZ98" i="250"/>
  <c r="BY98" i="250"/>
  <c r="BX98" i="250"/>
  <c r="BW98" i="250"/>
  <c r="BV98" i="250"/>
  <c r="BU98" i="250"/>
  <c r="BT98" i="250"/>
  <c r="BS98" i="250"/>
  <c r="BR98" i="250"/>
  <c r="BQ98" i="250"/>
  <c r="BP98" i="250"/>
  <c r="BO98" i="250"/>
  <c r="BN98" i="250"/>
  <c r="BM98" i="250"/>
  <c r="BL98" i="250"/>
  <c r="BK98" i="250"/>
  <c r="BJ98" i="250"/>
  <c r="BI98" i="250"/>
  <c r="BH98" i="250"/>
  <c r="BG98" i="250"/>
  <c r="CB97" i="250"/>
  <c r="BZ97" i="250"/>
  <c r="BY97" i="250"/>
  <c r="BX97" i="250"/>
  <c r="BW97" i="250"/>
  <c r="BV97" i="250"/>
  <c r="BU97" i="250"/>
  <c r="BT97" i="250"/>
  <c r="BS97" i="250"/>
  <c r="BR97" i="250"/>
  <c r="BQ97" i="250"/>
  <c r="BP97" i="250"/>
  <c r="BO97" i="250"/>
  <c r="BN97" i="250"/>
  <c r="BM97" i="250"/>
  <c r="BL97" i="250"/>
  <c r="BK97" i="250"/>
  <c r="BJ97" i="250"/>
  <c r="BI97" i="250"/>
  <c r="BH97" i="250"/>
  <c r="BG97" i="250"/>
  <c r="CB96" i="250"/>
  <c r="BZ96" i="250"/>
  <c r="BY96" i="250"/>
  <c r="BX96" i="250"/>
  <c r="BW96" i="250"/>
  <c r="BV96" i="250"/>
  <c r="BU96" i="250"/>
  <c r="BT96" i="250"/>
  <c r="BS96" i="250"/>
  <c r="BR96" i="250"/>
  <c r="BQ96" i="250"/>
  <c r="BP96" i="250"/>
  <c r="BO96" i="250"/>
  <c r="BN96" i="250"/>
  <c r="BM96" i="250"/>
  <c r="BL96" i="250"/>
  <c r="BK96" i="250"/>
  <c r="BJ96" i="250"/>
  <c r="BI96" i="250"/>
  <c r="BH96" i="250"/>
  <c r="BG96" i="250"/>
  <c r="CB95" i="250"/>
  <c r="BZ95" i="250"/>
  <c r="BY95" i="250"/>
  <c r="BX95" i="250"/>
  <c r="BW95" i="250"/>
  <c r="BV95" i="250"/>
  <c r="BU95" i="250"/>
  <c r="BT95" i="250"/>
  <c r="BS95" i="250"/>
  <c r="BR95" i="250"/>
  <c r="BQ95" i="250"/>
  <c r="BP95" i="250"/>
  <c r="BO95" i="250"/>
  <c r="BN95" i="250"/>
  <c r="BM95" i="250"/>
  <c r="BL95" i="250"/>
  <c r="BK95" i="250"/>
  <c r="BJ95" i="250"/>
  <c r="BI95" i="250"/>
  <c r="BH95" i="250"/>
  <c r="BG95" i="250"/>
  <c r="CB94" i="250"/>
  <c r="BZ94" i="250"/>
  <c r="BY94" i="250"/>
  <c r="BX94" i="250"/>
  <c r="BW94" i="250"/>
  <c r="BV94" i="250"/>
  <c r="BU94" i="250"/>
  <c r="BT94" i="250"/>
  <c r="BS94" i="250"/>
  <c r="BR94" i="250"/>
  <c r="BQ94" i="250"/>
  <c r="BP94" i="250"/>
  <c r="BO94" i="250"/>
  <c r="BN94" i="250"/>
  <c r="BM94" i="250"/>
  <c r="BL94" i="250"/>
  <c r="BK94" i="250"/>
  <c r="BJ94" i="250"/>
  <c r="BI94" i="250"/>
  <c r="BH94" i="250"/>
  <c r="BG94" i="250"/>
  <c r="CB93" i="250"/>
  <c r="BZ93" i="250"/>
  <c r="BY93" i="250"/>
  <c r="BX93" i="250"/>
  <c r="BW93" i="250"/>
  <c r="BV93" i="250"/>
  <c r="BU93" i="250"/>
  <c r="BT93" i="250"/>
  <c r="BS93" i="250"/>
  <c r="BR93" i="250"/>
  <c r="BQ93" i="250"/>
  <c r="BP93" i="250"/>
  <c r="BO93" i="250"/>
  <c r="BN93" i="250"/>
  <c r="BM93" i="250"/>
  <c r="BL93" i="250"/>
  <c r="BK93" i="250"/>
  <c r="BJ93" i="250"/>
  <c r="BI93" i="250"/>
  <c r="BH93" i="250"/>
  <c r="BG93" i="250"/>
  <c r="CB92" i="250"/>
  <c r="BZ92" i="250"/>
  <c r="BY92" i="250"/>
  <c r="BX92" i="250"/>
  <c r="BW92" i="250"/>
  <c r="BV92" i="250"/>
  <c r="BU92" i="250"/>
  <c r="BT92" i="250"/>
  <c r="BS92" i="250"/>
  <c r="BR92" i="250"/>
  <c r="BQ92" i="250"/>
  <c r="BP92" i="250"/>
  <c r="BO92" i="250"/>
  <c r="BN92" i="250"/>
  <c r="BM92" i="250"/>
  <c r="BL92" i="250"/>
  <c r="BK92" i="250"/>
  <c r="BJ92" i="250"/>
  <c r="BI92" i="250"/>
  <c r="BH92" i="250"/>
  <c r="BG92" i="250"/>
  <c r="CB91" i="250"/>
  <c r="BZ91" i="250"/>
  <c r="BY91" i="250"/>
  <c r="BX91" i="250"/>
  <c r="BW91" i="250"/>
  <c r="BV91" i="250"/>
  <c r="BU91" i="250"/>
  <c r="BT91" i="250"/>
  <c r="BS91" i="250"/>
  <c r="BR91" i="250"/>
  <c r="BQ91" i="250"/>
  <c r="BP91" i="250"/>
  <c r="BO91" i="250"/>
  <c r="BN91" i="250"/>
  <c r="BM91" i="250"/>
  <c r="BL91" i="250"/>
  <c r="BK91" i="250"/>
  <c r="BJ91" i="250"/>
  <c r="BI91" i="250"/>
  <c r="BH91" i="250"/>
  <c r="BG91" i="250"/>
  <c r="CB90" i="250"/>
  <c r="BZ90" i="250"/>
  <c r="BY90" i="250"/>
  <c r="BX90" i="250"/>
  <c r="BW90" i="250"/>
  <c r="BV90" i="250"/>
  <c r="BU90" i="250"/>
  <c r="BT90" i="250"/>
  <c r="BS90" i="250"/>
  <c r="BR90" i="250"/>
  <c r="BQ90" i="250"/>
  <c r="BP90" i="250"/>
  <c r="BO90" i="250"/>
  <c r="BN90" i="250"/>
  <c r="BM90" i="250"/>
  <c r="BL90" i="250"/>
  <c r="BK90" i="250"/>
  <c r="BJ90" i="250"/>
  <c r="BI90" i="250"/>
  <c r="BH90" i="250"/>
  <c r="BG90" i="250"/>
  <c r="CB89" i="250"/>
  <c r="BZ89" i="250"/>
  <c r="BY89" i="250"/>
  <c r="BX89" i="250"/>
  <c r="BW89" i="250"/>
  <c r="BV89" i="250"/>
  <c r="BU89" i="250"/>
  <c r="BT89" i="250"/>
  <c r="BS89" i="250"/>
  <c r="BR89" i="250"/>
  <c r="BQ89" i="250"/>
  <c r="BP89" i="250"/>
  <c r="BO89" i="250"/>
  <c r="BN89" i="250"/>
  <c r="BM89" i="250"/>
  <c r="BL89" i="250"/>
  <c r="BK89" i="250"/>
  <c r="BJ89" i="250"/>
  <c r="BI89" i="250"/>
  <c r="BH89" i="250"/>
  <c r="BG89" i="250"/>
  <c r="CB88" i="250"/>
  <c r="BZ88" i="250"/>
  <c r="BY88" i="250"/>
  <c r="BX88" i="250"/>
  <c r="BW88" i="250"/>
  <c r="BV88" i="250"/>
  <c r="BU88" i="250"/>
  <c r="BT88" i="250"/>
  <c r="BS88" i="250"/>
  <c r="BR88" i="250"/>
  <c r="BQ88" i="250"/>
  <c r="BP88" i="250"/>
  <c r="BO88" i="250"/>
  <c r="BN88" i="250"/>
  <c r="BM88" i="250"/>
  <c r="BL88" i="250"/>
  <c r="BK88" i="250"/>
  <c r="BJ88" i="250"/>
  <c r="BI88" i="250"/>
  <c r="BH88" i="250"/>
  <c r="BG88" i="250"/>
  <c r="CB87" i="250"/>
  <c r="BZ87" i="250"/>
  <c r="BY87" i="250"/>
  <c r="BX87" i="250"/>
  <c r="BW87" i="250"/>
  <c r="BV87" i="250"/>
  <c r="BU87" i="250"/>
  <c r="BT87" i="250"/>
  <c r="BS87" i="250"/>
  <c r="BR87" i="250"/>
  <c r="BQ87" i="250"/>
  <c r="BP87" i="250"/>
  <c r="BO87" i="250"/>
  <c r="BN87" i="250"/>
  <c r="BM87" i="250"/>
  <c r="BL87" i="250"/>
  <c r="BK87" i="250"/>
  <c r="BJ87" i="250"/>
  <c r="BI87" i="250"/>
  <c r="BH87" i="250"/>
  <c r="BG87" i="250"/>
  <c r="CB86" i="250"/>
  <c r="BZ86" i="250"/>
  <c r="BY86" i="250"/>
  <c r="BX86" i="250"/>
  <c r="BW86" i="250"/>
  <c r="BV86" i="250"/>
  <c r="BU86" i="250"/>
  <c r="BT86" i="250"/>
  <c r="BS86" i="250"/>
  <c r="BR86" i="250"/>
  <c r="BQ86" i="250"/>
  <c r="BP86" i="250"/>
  <c r="BO86" i="250"/>
  <c r="BN86" i="250"/>
  <c r="BM86" i="250"/>
  <c r="BL86" i="250"/>
  <c r="BK86" i="250"/>
  <c r="BJ86" i="250"/>
  <c r="BI86" i="250"/>
  <c r="BH86" i="250"/>
  <c r="BG86" i="250"/>
  <c r="CB85" i="250"/>
  <c r="BZ85" i="250"/>
  <c r="BY85" i="250"/>
  <c r="BX85" i="250"/>
  <c r="BW85" i="250"/>
  <c r="BV85" i="250"/>
  <c r="BU85" i="250"/>
  <c r="BT85" i="250"/>
  <c r="BS85" i="250"/>
  <c r="BR85" i="250"/>
  <c r="BQ85" i="250"/>
  <c r="BP85" i="250"/>
  <c r="BO85" i="250"/>
  <c r="BN85" i="250"/>
  <c r="BM85" i="250"/>
  <c r="BL85" i="250"/>
  <c r="BK85" i="250"/>
  <c r="BJ85" i="250"/>
  <c r="BI85" i="250"/>
  <c r="BH85" i="250"/>
  <c r="BG85" i="250"/>
  <c r="CB84" i="250"/>
  <c r="BZ84" i="250"/>
  <c r="BY84" i="250"/>
  <c r="BX84" i="250"/>
  <c r="BW84" i="250"/>
  <c r="BV84" i="250"/>
  <c r="BU84" i="250"/>
  <c r="BT84" i="250"/>
  <c r="BS84" i="250"/>
  <c r="BR84" i="250"/>
  <c r="BQ84" i="250"/>
  <c r="BP84" i="250"/>
  <c r="BO84" i="250"/>
  <c r="BN84" i="250"/>
  <c r="BM84" i="250"/>
  <c r="BL84" i="250"/>
  <c r="BK84" i="250"/>
  <c r="BJ84" i="250"/>
  <c r="BI84" i="250"/>
  <c r="BH84" i="250"/>
  <c r="BG84" i="250"/>
  <c r="CB83" i="250"/>
  <c r="BZ83" i="250"/>
  <c r="BY83" i="250"/>
  <c r="BX83" i="250"/>
  <c r="BW83" i="250"/>
  <c r="BV83" i="250"/>
  <c r="BU83" i="250"/>
  <c r="BT83" i="250"/>
  <c r="BS83" i="250"/>
  <c r="BR83" i="250"/>
  <c r="BQ83" i="250"/>
  <c r="BP83" i="250"/>
  <c r="BO83" i="250"/>
  <c r="BN83" i="250"/>
  <c r="BM83" i="250"/>
  <c r="BL83" i="250"/>
  <c r="BK83" i="250"/>
  <c r="BJ83" i="250"/>
  <c r="BI83" i="250"/>
  <c r="BH83" i="250"/>
  <c r="BG83" i="250"/>
  <c r="CB82" i="250"/>
  <c r="BZ82" i="250"/>
  <c r="BY82" i="250"/>
  <c r="BX82" i="250"/>
  <c r="BW82" i="250"/>
  <c r="BV82" i="250"/>
  <c r="BU82" i="250"/>
  <c r="BT82" i="250"/>
  <c r="BS82" i="250"/>
  <c r="BR82" i="250"/>
  <c r="BQ82" i="250"/>
  <c r="BP82" i="250"/>
  <c r="BO82" i="250"/>
  <c r="BN82" i="250"/>
  <c r="BM82" i="250"/>
  <c r="BL82" i="250"/>
  <c r="BK82" i="250"/>
  <c r="BJ82" i="250"/>
  <c r="BI82" i="250"/>
  <c r="BH82" i="250"/>
  <c r="BG82" i="250"/>
  <c r="CB81" i="250"/>
  <c r="BZ81" i="250"/>
  <c r="BY81" i="250"/>
  <c r="BX81" i="250"/>
  <c r="BW81" i="250"/>
  <c r="BV81" i="250"/>
  <c r="BU81" i="250"/>
  <c r="BT81" i="250"/>
  <c r="BS81" i="250"/>
  <c r="BR81" i="250"/>
  <c r="BQ81" i="250"/>
  <c r="BP81" i="250"/>
  <c r="BO81" i="250"/>
  <c r="BN81" i="250"/>
  <c r="BM81" i="250"/>
  <c r="BL81" i="250"/>
  <c r="BK81" i="250"/>
  <c r="BJ81" i="250"/>
  <c r="BI81" i="250"/>
  <c r="BH81" i="250"/>
  <c r="BG81" i="250"/>
  <c r="CB80" i="250"/>
  <c r="BZ80" i="250"/>
  <c r="BY80" i="250"/>
  <c r="BX80" i="250"/>
  <c r="BW80" i="250"/>
  <c r="BV80" i="250"/>
  <c r="BU80" i="250"/>
  <c r="BT80" i="250"/>
  <c r="BS80" i="250"/>
  <c r="BR80" i="250"/>
  <c r="BQ80" i="250"/>
  <c r="BP80" i="250"/>
  <c r="BO80" i="250"/>
  <c r="BN80" i="250"/>
  <c r="BM80" i="250"/>
  <c r="BL80" i="250"/>
  <c r="BK80" i="250"/>
  <c r="BJ80" i="250"/>
  <c r="BI80" i="250"/>
  <c r="BH80" i="250"/>
  <c r="BG80" i="250"/>
  <c r="CB79" i="250"/>
  <c r="BZ79" i="250"/>
  <c r="BY79" i="250"/>
  <c r="BX79" i="250"/>
  <c r="BW79" i="250"/>
  <c r="BV79" i="250"/>
  <c r="BU79" i="250"/>
  <c r="BT79" i="250"/>
  <c r="BS79" i="250"/>
  <c r="BR79" i="250"/>
  <c r="BQ79" i="250"/>
  <c r="BP79" i="250"/>
  <c r="BO79" i="250"/>
  <c r="BN79" i="250"/>
  <c r="BM79" i="250"/>
  <c r="BL79" i="250"/>
  <c r="BK79" i="250"/>
  <c r="BJ79" i="250"/>
  <c r="BI79" i="250"/>
  <c r="BH79" i="250"/>
  <c r="BG79" i="250"/>
  <c r="CB78" i="250"/>
  <c r="BZ78" i="250"/>
  <c r="BY78" i="250"/>
  <c r="BX78" i="250"/>
  <c r="BW78" i="250"/>
  <c r="BV78" i="250"/>
  <c r="BU78" i="250"/>
  <c r="BT78" i="250"/>
  <c r="BS78" i="250"/>
  <c r="BR78" i="250"/>
  <c r="BQ78" i="250"/>
  <c r="BP78" i="250"/>
  <c r="BO78" i="250"/>
  <c r="BN78" i="250"/>
  <c r="BM78" i="250"/>
  <c r="BL78" i="250"/>
  <c r="BK78" i="250"/>
  <c r="BJ78" i="250"/>
  <c r="BI78" i="250"/>
  <c r="BH78" i="250"/>
  <c r="BG78" i="250"/>
  <c r="CB77" i="250"/>
  <c r="BZ77" i="250"/>
  <c r="BY77" i="250"/>
  <c r="BX77" i="250"/>
  <c r="BW77" i="250"/>
  <c r="BV77" i="250"/>
  <c r="BU77" i="250"/>
  <c r="BT77" i="250"/>
  <c r="BS77" i="250"/>
  <c r="BR77" i="250"/>
  <c r="BQ77" i="250"/>
  <c r="BP77" i="250"/>
  <c r="BO77" i="250"/>
  <c r="BN77" i="250"/>
  <c r="BM77" i="250"/>
  <c r="BL77" i="250"/>
  <c r="BK77" i="250"/>
  <c r="BJ77" i="250"/>
  <c r="BI77" i="250"/>
  <c r="BH77" i="250"/>
  <c r="BG77" i="250"/>
  <c r="CB76" i="250"/>
  <c r="BZ76" i="250"/>
  <c r="BY76" i="250"/>
  <c r="BX76" i="250"/>
  <c r="BW76" i="250"/>
  <c r="BV76" i="250"/>
  <c r="BU76" i="250"/>
  <c r="BT76" i="250"/>
  <c r="BS76" i="250"/>
  <c r="BR76" i="250"/>
  <c r="BQ76" i="250"/>
  <c r="BP76" i="250"/>
  <c r="BO76" i="250"/>
  <c r="BN76" i="250"/>
  <c r="BM76" i="250"/>
  <c r="BL76" i="250"/>
  <c r="BK76" i="250"/>
  <c r="BJ76" i="250"/>
  <c r="BI76" i="250"/>
  <c r="BH76" i="250"/>
  <c r="BG76" i="250"/>
  <c r="CB75" i="250"/>
  <c r="BZ75" i="250"/>
  <c r="BY75" i="250"/>
  <c r="BX75" i="250"/>
  <c r="BW75" i="250"/>
  <c r="BV75" i="250"/>
  <c r="BU75" i="250"/>
  <c r="BT75" i="250"/>
  <c r="BS75" i="250"/>
  <c r="BR75" i="250"/>
  <c r="BQ75" i="250"/>
  <c r="BP75" i="250"/>
  <c r="BO75" i="250"/>
  <c r="BN75" i="250"/>
  <c r="BM75" i="250"/>
  <c r="BL75" i="250"/>
  <c r="BK75" i="250"/>
  <c r="BJ75" i="250"/>
  <c r="BI75" i="250"/>
  <c r="BH75" i="250"/>
  <c r="BG75" i="250"/>
  <c r="CB74" i="250"/>
  <c r="BZ74" i="250"/>
  <c r="BY74" i="250"/>
  <c r="BX74" i="250"/>
  <c r="BW74" i="250"/>
  <c r="BV74" i="250"/>
  <c r="BU74" i="250"/>
  <c r="BT74" i="250"/>
  <c r="BS74" i="250"/>
  <c r="BR74" i="250"/>
  <c r="BQ74" i="250"/>
  <c r="BP74" i="250"/>
  <c r="BO74" i="250"/>
  <c r="BN74" i="250"/>
  <c r="BM74" i="250"/>
  <c r="BL74" i="250"/>
  <c r="BK74" i="250"/>
  <c r="BJ74" i="250"/>
  <c r="BI74" i="250"/>
  <c r="BH74" i="250"/>
  <c r="BG74" i="250"/>
  <c r="CB73" i="250"/>
  <c r="BZ73" i="250"/>
  <c r="BY73" i="250"/>
  <c r="BX73" i="250"/>
  <c r="BW73" i="250"/>
  <c r="BV73" i="250"/>
  <c r="BU73" i="250"/>
  <c r="BT73" i="250"/>
  <c r="BS73" i="250"/>
  <c r="BR73" i="250"/>
  <c r="BQ73" i="250"/>
  <c r="BP73" i="250"/>
  <c r="BO73" i="250"/>
  <c r="BN73" i="250"/>
  <c r="BM73" i="250"/>
  <c r="BL73" i="250"/>
  <c r="BK73" i="250"/>
  <c r="BJ73" i="250"/>
  <c r="BI73" i="250"/>
  <c r="BH73" i="250"/>
  <c r="BG73" i="250"/>
  <c r="CB72" i="250"/>
  <c r="BZ72" i="250"/>
  <c r="BY72" i="250"/>
  <c r="BX72" i="250"/>
  <c r="BW72" i="250"/>
  <c r="BV72" i="250"/>
  <c r="BU72" i="250"/>
  <c r="BT72" i="250"/>
  <c r="BS72" i="250"/>
  <c r="BR72" i="250"/>
  <c r="BQ72" i="250"/>
  <c r="BP72" i="250"/>
  <c r="BO72" i="250"/>
  <c r="BN72" i="250"/>
  <c r="BM72" i="250"/>
  <c r="BL72" i="250"/>
  <c r="BK72" i="250"/>
  <c r="BJ72" i="250"/>
  <c r="BI72" i="250"/>
  <c r="BH72" i="250"/>
  <c r="BG72" i="250"/>
  <c r="CB71" i="250"/>
  <c r="BZ71" i="250"/>
  <c r="BY71" i="250"/>
  <c r="BX71" i="250"/>
  <c r="BW71" i="250"/>
  <c r="BV71" i="250"/>
  <c r="BU71" i="250"/>
  <c r="BT71" i="250"/>
  <c r="BS71" i="250"/>
  <c r="BR71" i="250"/>
  <c r="BQ71" i="250"/>
  <c r="BP71" i="250"/>
  <c r="BO71" i="250"/>
  <c r="BN71" i="250"/>
  <c r="BM71" i="250"/>
  <c r="BL71" i="250"/>
  <c r="BK71" i="250"/>
  <c r="BJ71" i="250"/>
  <c r="BI71" i="250"/>
  <c r="BH71" i="250"/>
  <c r="BG71" i="250"/>
  <c r="CB70" i="250"/>
  <c r="BZ70" i="250"/>
  <c r="BY70" i="250"/>
  <c r="BX70" i="250"/>
  <c r="BW70" i="250"/>
  <c r="BV70" i="250"/>
  <c r="BU70" i="250"/>
  <c r="BT70" i="250"/>
  <c r="BS70" i="250"/>
  <c r="BR70" i="250"/>
  <c r="BQ70" i="250"/>
  <c r="BP70" i="250"/>
  <c r="BO70" i="250"/>
  <c r="BN70" i="250"/>
  <c r="BM70" i="250"/>
  <c r="BL70" i="250"/>
  <c r="BK70" i="250"/>
  <c r="BJ70" i="250"/>
  <c r="BI70" i="250"/>
  <c r="BH70" i="250"/>
  <c r="BG70" i="250"/>
  <c r="CB69" i="250"/>
  <c r="BZ69" i="250"/>
  <c r="BY69" i="250"/>
  <c r="BX69" i="250"/>
  <c r="BW69" i="250"/>
  <c r="BV69" i="250"/>
  <c r="BU69" i="250"/>
  <c r="BT69" i="250"/>
  <c r="BS69" i="250"/>
  <c r="BR69" i="250"/>
  <c r="BQ69" i="250"/>
  <c r="BP69" i="250"/>
  <c r="BO69" i="250"/>
  <c r="BN69" i="250"/>
  <c r="BM69" i="250"/>
  <c r="BL69" i="250"/>
  <c r="BK69" i="250"/>
  <c r="BJ69" i="250"/>
  <c r="BI69" i="250"/>
  <c r="BH69" i="250"/>
  <c r="BG69" i="250"/>
  <c r="CB68" i="250"/>
  <c r="BZ68" i="250"/>
  <c r="BY68" i="250"/>
  <c r="BX68" i="250"/>
  <c r="BW68" i="250"/>
  <c r="BV68" i="250"/>
  <c r="BU68" i="250"/>
  <c r="BT68" i="250"/>
  <c r="BS68" i="250"/>
  <c r="BR68" i="250"/>
  <c r="BQ68" i="250"/>
  <c r="BP68" i="250"/>
  <c r="BO68" i="250"/>
  <c r="BN68" i="250"/>
  <c r="BM68" i="250"/>
  <c r="BL68" i="250"/>
  <c r="BK68" i="250"/>
  <c r="BJ68" i="250"/>
  <c r="BI68" i="250"/>
  <c r="BH68" i="250"/>
  <c r="BG68" i="250"/>
  <c r="CB67" i="250"/>
  <c r="BZ67" i="250"/>
  <c r="BY67" i="250"/>
  <c r="BX67" i="250"/>
  <c r="BW67" i="250"/>
  <c r="BV67" i="250"/>
  <c r="BU67" i="250"/>
  <c r="BT67" i="250"/>
  <c r="BS67" i="250"/>
  <c r="BR67" i="250"/>
  <c r="BQ67" i="250"/>
  <c r="BP67" i="250"/>
  <c r="BO67" i="250"/>
  <c r="BN67" i="250"/>
  <c r="BM67" i="250"/>
  <c r="BL67" i="250"/>
  <c r="BK67" i="250"/>
  <c r="BJ67" i="250"/>
  <c r="BI67" i="250"/>
  <c r="BH67" i="250"/>
  <c r="BG67" i="250"/>
  <c r="CB66" i="250"/>
  <c r="BZ66" i="250"/>
  <c r="BY66" i="250"/>
  <c r="BX66" i="250"/>
  <c r="BW66" i="250"/>
  <c r="BV66" i="250"/>
  <c r="BU66" i="250"/>
  <c r="BT66" i="250"/>
  <c r="BS66" i="250"/>
  <c r="BR66" i="250"/>
  <c r="BQ66" i="250"/>
  <c r="BP66" i="250"/>
  <c r="BO66" i="250"/>
  <c r="BN66" i="250"/>
  <c r="BM66" i="250"/>
  <c r="BL66" i="250"/>
  <c r="BK66" i="250"/>
  <c r="BJ66" i="250"/>
  <c r="BI66" i="250"/>
  <c r="BH66" i="250"/>
  <c r="BG66" i="250"/>
  <c r="CB65" i="250"/>
  <c r="BZ65" i="250"/>
  <c r="BY65" i="250"/>
  <c r="BX65" i="250"/>
  <c r="BW65" i="250"/>
  <c r="BV65" i="250"/>
  <c r="BU65" i="250"/>
  <c r="BT65" i="250"/>
  <c r="BS65" i="250"/>
  <c r="BR65" i="250"/>
  <c r="BQ65" i="250"/>
  <c r="BP65" i="250"/>
  <c r="BO65" i="250"/>
  <c r="BN65" i="250"/>
  <c r="BM65" i="250"/>
  <c r="BL65" i="250"/>
  <c r="BK65" i="250"/>
  <c r="BJ65" i="250"/>
  <c r="BI65" i="250"/>
  <c r="BH65" i="250"/>
  <c r="BG65" i="250"/>
  <c r="CB64" i="250"/>
  <c r="BZ64" i="250"/>
  <c r="BY64" i="250"/>
  <c r="BX64" i="250"/>
  <c r="BW64" i="250"/>
  <c r="BV64" i="250"/>
  <c r="BU64" i="250"/>
  <c r="BT64" i="250"/>
  <c r="BS64" i="250"/>
  <c r="BR64" i="250"/>
  <c r="BQ64" i="250"/>
  <c r="BP64" i="250"/>
  <c r="BO64" i="250"/>
  <c r="BN64" i="250"/>
  <c r="BM64" i="250"/>
  <c r="BL64" i="250"/>
  <c r="BK64" i="250"/>
  <c r="BJ64" i="250"/>
  <c r="BI64" i="250"/>
  <c r="BH64" i="250"/>
  <c r="BG64" i="250"/>
  <c r="CB63" i="250"/>
  <c r="BZ63" i="250"/>
  <c r="BY63" i="250"/>
  <c r="BX63" i="250"/>
  <c r="BW63" i="250"/>
  <c r="BV63" i="250"/>
  <c r="BU63" i="250"/>
  <c r="BT63" i="250"/>
  <c r="BS63" i="250"/>
  <c r="BR63" i="250"/>
  <c r="BQ63" i="250"/>
  <c r="BP63" i="250"/>
  <c r="BO63" i="250"/>
  <c r="BN63" i="250"/>
  <c r="BM63" i="250"/>
  <c r="BL63" i="250"/>
  <c r="BK63" i="250"/>
  <c r="BJ63" i="250"/>
  <c r="BI63" i="250"/>
  <c r="BH63" i="250"/>
  <c r="BG63" i="250"/>
  <c r="CB62" i="250"/>
  <c r="BZ62" i="250"/>
  <c r="BY62" i="250"/>
  <c r="BX62" i="250"/>
  <c r="BW62" i="250"/>
  <c r="BV62" i="250"/>
  <c r="BU62" i="250"/>
  <c r="BT62" i="250"/>
  <c r="BS62" i="250"/>
  <c r="BR62" i="250"/>
  <c r="BQ62" i="250"/>
  <c r="BP62" i="250"/>
  <c r="BO62" i="250"/>
  <c r="BN62" i="250"/>
  <c r="BM62" i="250"/>
  <c r="BL62" i="250"/>
  <c r="BK62" i="250"/>
  <c r="BJ62" i="250"/>
  <c r="BI62" i="250"/>
  <c r="BH62" i="250"/>
  <c r="BG62" i="250"/>
  <c r="CB61" i="250"/>
  <c r="BZ61" i="250"/>
  <c r="BY61" i="250"/>
  <c r="BX61" i="250"/>
  <c r="BW61" i="250"/>
  <c r="BV61" i="250"/>
  <c r="BU61" i="250"/>
  <c r="BT61" i="250"/>
  <c r="BS61" i="250"/>
  <c r="BR61" i="250"/>
  <c r="BQ61" i="250"/>
  <c r="BP61" i="250"/>
  <c r="BO61" i="250"/>
  <c r="BN61" i="250"/>
  <c r="BM61" i="250"/>
  <c r="BL61" i="250"/>
  <c r="BK61" i="250"/>
  <c r="BJ61" i="250"/>
  <c r="BI61" i="250"/>
  <c r="BH61" i="250"/>
  <c r="BG61" i="250"/>
  <c r="CB60" i="250"/>
  <c r="BZ60" i="250"/>
  <c r="BY60" i="250"/>
  <c r="BX60" i="250"/>
  <c r="BW60" i="250"/>
  <c r="BV60" i="250"/>
  <c r="BU60" i="250"/>
  <c r="BT60" i="250"/>
  <c r="BS60" i="250"/>
  <c r="BR60" i="250"/>
  <c r="BQ60" i="250"/>
  <c r="BP60" i="250"/>
  <c r="BO60" i="250"/>
  <c r="BN60" i="250"/>
  <c r="BM60" i="250"/>
  <c r="BL60" i="250"/>
  <c r="BK60" i="250"/>
  <c r="BJ60" i="250"/>
  <c r="BI60" i="250"/>
  <c r="BH60" i="250"/>
  <c r="BG60" i="250"/>
  <c r="CB59" i="250"/>
  <c r="BZ59" i="250"/>
  <c r="BY59" i="250"/>
  <c r="BX59" i="250"/>
  <c r="BW59" i="250"/>
  <c r="BV59" i="250"/>
  <c r="BU59" i="250"/>
  <c r="BT59" i="250"/>
  <c r="BS59" i="250"/>
  <c r="BR59" i="250"/>
  <c r="BQ59" i="250"/>
  <c r="BP59" i="250"/>
  <c r="BO59" i="250"/>
  <c r="BN59" i="250"/>
  <c r="BM59" i="250"/>
  <c r="BL59" i="250"/>
  <c r="BK59" i="250"/>
  <c r="BJ59" i="250"/>
  <c r="BI59" i="250"/>
  <c r="BH59" i="250"/>
  <c r="BG59" i="250"/>
  <c r="CB58" i="250"/>
  <c r="BZ58" i="250"/>
  <c r="BY58" i="250"/>
  <c r="BX58" i="250"/>
  <c r="BW58" i="250"/>
  <c r="BV58" i="250"/>
  <c r="BU58" i="250"/>
  <c r="BT58" i="250"/>
  <c r="BS58" i="250"/>
  <c r="BR58" i="250"/>
  <c r="BQ58" i="250"/>
  <c r="BP58" i="250"/>
  <c r="BO58" i="250"/>
  <c r="BN58" i="250"/>
  <c r="BM58" i="250"/>
  <c r="BL58" i="250"/>
  <c r="BK58" i="250"/>
  <c r="BJ58" i="250"/>
  <c r="BI58" i="250"/>
  <c r="BH58" i="250"/>
  <c r="BG58" i="250"/>
  <c r="CB57" i="250"/>
  <c r="BZ57" i="250"/>
  <c r="BY57" i="250"/>
  <c r="BX57" i="250"/>
  <c r="BW57" i="250"/>
  <c r="BV57" i="250"/>
  <c r="BU57" i="250"/>
  <c r="BT57" i="250"/>
  <c r="BS57" i="250"/>
  <c r="BR57" i="250"/>
  <c r="BQ57" i="250"/>
  <c r="BP57" i="250"/>
  <c r="BO57" i="250"/>
  <c r="BN57" i="250"/>
  <c r="BM57" i="250"/>
  <c r="BL57" i="250"/>
  <c r="BK57" i="250"/>
  <c r="BJ57" i="250"/>
  <c r="BI57" i="250"/>
  <c r="BH57" i="250"/>
  <c r="BG57" i="250"/>
  <c r="CB56" i="250"/>
  <c r="BZ56" i="250"/>
  <c r="BY56" i="250"/>
  <c r="BX56" i="250"/>
  <c r="BW56" i="250"/>
  <c r="BV56" i="250"/>
  <c r="BU56" i="250"/>
  <c r="BT56" i="250"/>
  <c r="BS56" i="250"/>
  <c r="BR56" i="250"/>
  <c r="BQ56" i="250"/>
  <c r="BP56" i="250"/>
  <c r="BO56" i="250"/>
  <c r="BN56" i="250"/>
  <c r="BM56" i="250"/>
  <c r="BL56" i="250"/>
  <c r="BK56" i="250"/>
  <c r="BJ56" i="250"/>
  <c r="BI56" i="250"/>
  <c r="BH56" i="250"/>
  <c r="BG56" i="250"/>
  <c r="CB55" i="250"/>
  <c r="BZ55" i="250"/>
  <c r="BY55" i="250"/>
  <c r="BX55" i="250"/>
  <c r="BW55" i="250"/>
  <c r="BV55" i="250"/>
  <c r="BU55" i="250"/>
  <c r="BT55" i="250"/>
  <c r="BS55" i="250"/>
  <c r="BR55" i="250"/>
  <c r="BQ55" i="250"/>
  <c r="BP55" i="250"/>
  <c r="BO55" i="250"/>
  <c r="BN55" i="250"/>
  <c r="BM55" i="250"/>
  <c r="BL55" i="250"/>
  <c r="BK55" i="250"/>
  <c r="BJ55" i="250"/>
  <c r="BI55" i="250"/>
  <c r="BH55" i="250"/>
  <c r="BG55" i="250"/>
  <c r="CB54" i="250"/>
  <c r="BZ54" i="250"/>
  <c r="BY54" i="250"/>
  <c r="BX54" i="250"/>
  <c r="BW54" i="250"/>
  <c r="BV54" i="250"/>
  <c r="BU54" i="250"/>
  <c r="BT54" i="250"/>
  <c r="BS54" i="250"/>
  <c r="BR54" i="250"/>
  <c r="BQ54" i="250"/>
  <c r="BP54" i="250"/>
  <c r="BO54" i="250"/>
  <c r="BN54" i="250"/>
  <c r="BM54" i="250"/>
  <c r="BL54" i="250"/>
  <c r="BK54" i="250"/>
  <c r="BJ54" i="250"/>
  <c r="BI54" i="250"/>
  <c r="BH54" i="250"/>
  <c r="BG54" i="250"/>
  <c r="CB53" i="250"/>
  <c r="BZ53" i="250"/>
  <c r="BY53" i="250"/>
  <c r="BX53" i="250"/>
  <c r="BW53" i="250"/>
  <c r="BV53" i="250"/>
  <c r="BU53" i="250"/>
  <c r="BT53" i="250"/>
  <c r="BS53" i="250"/>
  <c r="BR53" i="250"/>
  <c r="BQ53" i="250"/>
  <c r="BP53" i="250"/>
  <c r="BO53" i="250"/>
  <c r="BN53" i="250"/>
  <c r="BM53" i="250"/>
  <c r="BL53" i="250"/>
  <c r="BK53" i="250"/>
  <c r="BJ53" i="250"/>
  <c r="BI53" i="250"/>
  <c r="BH53" i="250"/>
  <c r="BG53" i="250"/>
  <c r="CB52" i="250"/>
  <c r="BZ52" i="250"/>
  <c r="BY52" i="250"/>
  <c r="BX52" i="250"/>
  <c r="BW52" i="250"/>
  <c r="BV52" i="250"/>
  <c r="BU52" i="250"/>
  <c r="BT52" i="250"/>
  <c r="BS52" i="250"/>
  <c r="BR52" i="250"/>
  <c r="BQ52" i="250"/>
  <c r="BP52" i="250"/>
  <c r="BO52" i="250"/>
  <c r="BN52" i="250"/>
  <c r="BM52" i="250"/>
  <c r="BL52" i="250"/>
  <c r="BK52" i="250"/>
  <c r="BJ52" i="250"/>
  <c r="BI52" i="250"/>
  <c r="BH52" i="250"/>
  <c r="BG52" i="250"/>
  <c r="CB51" i="250"/>
  <c r="BZ51" i="250"/>
  <c r="BY51" i="250"/>
  <c r="BX51" i="250"/>
  <c r="BW51" i="250"/>
  <c r="BV51" i="250"/>
  <c r="BU51" i="250"/>
  <c r="BT51" i="250"/>
  <c r="BS51" i="250"/>
  <c r="BR51" i="250"/>
  <c r="BQ51" i="250"/>
  <c r="BP51" i="250"/>
  <c r="BO51" i="250"/>
  <c r="BN51" i="250"/>
  <c r="BM51" i="250"/>
  <c r="BL51" i="250"/>
  <c r="BK51" i="250"/>
  <c r="BJ51" i="250"/>
  <c r="BI51" i="250"/>
  <c r="BH51" i="250"/>
  <c r="BG51" i="250"/>
  <c r="CB50" i="250"/>
  <c r="BZ50" i="250"/>
  <c r="BY50" i="250"/>
  <c r="BX50" i="250"/>
  <c r="BW50" i="250"/>
  <c r="BV50" i="250"/>
  <c r="BU50" i="250"/>
  <c r="BT50" i="250"/>
  <c r="BS50" i="250"/>
  <c r="BR50" i="250"/>
  <c r="BQ50" i="250"/>
  <c r="BP50" i="250"/>
  <c r="BO50" i="250"/>
  <c r="BN50" i="250"/>
  <c r="BM50" i="250"/>
  <c r="BL50" i="250"/>
  <c r="BK50" i="250"/>
  <c r="BJ50" i="250"/>
  <c r="BI50" i="250"/>
  <c r="BH50" i="250"/>
  <c r="BG50" i="250"/>
  <c r="CB49" i="250"/>
  <c r="BZ49" i="250"/>
  <c r="BY49" i="250"/>
  <c r="BX49" i="250"/>
  <c r="BW49" i="250"/>
  <c r="BV49" i="250"/>
  <c r="BU49" i="250"/>
  <c r="BT49" i="250"/>
  <c r="BS49" i="250"/>
  <c r="BR49" i="250"/>
  <c r="BQ49" i="250"/>
  <c r="BP49" i="250"/>
  <c r="BO49" i="250"/>
  <c r="BN49" i="250"/>
  <c r="BM49" i="250"/>
  <c r="BL49" i="250"/>
  <c r="BK49" i="250"/>
  <c r="BJ49" i="250"/>
  <c r="BI49" i="250"/>
  <c r="BH49" i="250"/>
  <c r="BG49" i="250"/>
  <c r="CB48" i="250"/>
  <c r="BZ48" i="250"/>
  <c r="BY48" i="250"/>
  <c r="BX48" i="250"/>
  <c r="BW48" i="250"/>
  <c r="BV48" i="250"/>
  <c r="BU48" i="250"/>
  <c r="BT48" i="250"/>
  <c r="BS48" i="250"/>
  <c r="BR48" i="250"/>
  <c r="BQ48" i="250"/>
  <c r="BP48" i="250"/>
  <c r="BO48" i="250"/>
  <c r="BN48" i="250"/>
  <c r="BM48" i="250"/>
  <c r="BL48" i="250"/>
  <c r="BK48" i="250"/>
  <c r="BJ48" i="250"/>
  <c r="BI48" i="250"/>
  <c r="BH48" i="250"/>
  <c r="BG48" i="250"/>
  <c r="CB47" i="250"/>
  <c r="BZ47" i="250"/>
  <c r="BY47" i="250"/>
  <c r="BX47" i="250"/>
  <c r="BW47" i="250"/>
  <c r="BV47" i="250"/>
  <c r="BU47" i="250"/>
  <c r="BT47" i="250"/>
  <c r="BS47" i="250"/>
  <c r="BR47" i="250"/>
  <c r="BQ47" i="250"/>
  <c r="BP47" i="250"/>
  <c r="BO47" i="250"/>
  <c r="BN47" i="250"/>
  <c r="BM47" i="250"/>
  <c r="BL47" i="250"/>
  <c r="BK47" i="250"/>
  <c r="BJ47" i="250"/>
  <c r="BI47" i="250"/>
  <c r="BH47" i="250"/>
  <c r="BG47" i="250"/>
  <c r="CB46" i="250"/>
  <c r="BZ46" i="250"/>
  <c r="BY46" i="250"/>
  <c r="BX46" i="250"/>
  <c r="BW46" i="250"/>
  <c r="BV46" i="250"/>
  <c r="BU46" i="250"/>
  <c r="BT46" i="250"/>
  <c r="BS46" i="250"/>
  <c r="BR46" i="250"/>
  <c r="BQ46" i="250"/>
  <c r="BP46" i="250"/>
  <c r="BO46" i="250"/>
  <c r="BN46" i="250"/>
  <c r="BM46" i="250"/>
  <c r="BL46" i="250"/>
  <c r="BK46" i="250"/>
  <c r="BJ46" i="250"/>
  <c r="BI46" i="250"/>
  <c r="BH46" i="250"/>
  <c r="BG46" i="250"/>
  <c r="CB45" i="250"/>
  <c r="BZ45" i="250"/>
  <c r="BY45" i="250"/>
  <c r="BX45" i="250"/>
  <c r="BW45" i="250"/>
  <c r="BV45" i="250"/>
  <c r="BU45" i="250"/>
  <c r="BT45" i="250"/>
  <c r="BS45" i="250"/>
  <c r="BR45" i="250"/>
  <c r="BQ45" i="250"/>
  <c r="BP45" i="250"/>
  <c r="BO45" i="250"/>
  <c r="BN45" i="250"/>
  <c r="BM45" i="250"/>
  <c r="BL45" i="250"/>
  <c r="BK45" i="250"/>
  <c r="BJ45" i="250"/>
  <c r="BI45" i="250"/>
  <c r="BH45" i="250"/>
  <c r="BG45" i="250"/>
  <c r="CB44" i="250"/>
  <c r="BZ44" i="250"/>
  <c r="BY44" i="250"/>
  <c r="BX44" i="250"/>
  <c r="BW44" i="250"/>
  <c r="BV44" i="250"/>
  <c r="BU44" i="250"/>
  <c r="BT44" i="250"/>
  <c r="BS44" i="250"/>
  <c r="BR44" i="250"/>
  <c r="BQ44" i="250"/>
  <c r="BP44" i="250"/>
  <c r="BO44" i="250"/>
  <c r="BN44" i="250"/>
  <c r="BM44" i="250"/>
  <c r="BL44" i="250"/>
  <c r="BK44" i="250"/>
  <c r="BJ44" i="250"/>
  <c r="BI44" i="250"/>
  <c r="BH44" i="250"/>
  <c r="BG44" i="250"/>
  <c r="CB43" i="250"/>
  <c r="BZ43" i="250"/>
  <c r="BY43" i="250"/>
  <c r="BX43" i="250"/>
  <c r="BW43" i="250"/>
  <c r="BV43" i="250"/>
  <c r="BU43" i="250"/>
  <c r="BT43" i="250"/>
  <c r="BS43" i="250"/>
  <c r="BR43" i="250"/>
  <c r="BQ43" i="250"/>
  <c r="BP43" i="250"/>
  <c r="BO43" i="250"/>
  <c r="BN43" i="250"/>
  <c r="BM43" i="250"/>
  <c r="BL43" i="250"/>
  <c r="BK43" i="250"/>
  <c r="BJ43" i="250"/>
  <c r="BI43" i="250"/>
  <c r="BH43" i="250"/>
  <c r="BG43" i="250"/>
  <c r="CB42" i="250"/>
  <c r="BZ42" i="250"/>
  <c r="BY42" i="250"/>
  <c r="BX42" i="250"/>
  <c r="BW42" i="250"/>
  <c r="BV42" i="250"/>
  <c r="BU42" i="250"/>
  <c r="BT42" i="250"/>
  <c r="BS42" i="250"/>
  <c r="BR42" i="250"/>
  <c r="BQ42" i="250"/>
  <c r="BP42" i="250"/>
  <c r="BO42" i="250"/>
  <c r="BN42" i="250"/>
  <c r="BM42" i="250"/>
  <c r="BL42" i="250"/>
  <c r="BK42" i="250"/>
  <c r="BJ42" i="250"/>
  <c r="BI42" i="250"/>
  <c r="BH42" i="250"/>
  <c r="BG42" i="250"/>
  <c r="CB41" i="250"/>
  <c r="BZ41" i="250"/>
  <c r="BY41" i="250"/>
  <c r="BX41" i="250"/>
  <c r="BW41" i="250"/>
  <c r="BV41" i="250"/>
  <c r="BU41" i="250"/>
  <c r="BT41" i="250"/>
  <c r="BS41" i="250"/>
  <c r="BR41" i="250"/>
  <c r="BQ41" i="250"/>
  <c r="BP41" i="250"/>
  <c r="BO41" i="250"/>
  <c r="BN41" i="250"/>
  <c r="BM41" i="250"/>
  <c r="BL41" i="250"/>
  <c r="BK41" i="250"/>
  <c r="BJ41" i="250"/>
  <c r="BI41" i="250"/>
  <c r="BH41" i="250"/>
  <c r="BG41" i="250"/>
  <c r="CB40" i="250"/>
  <c r="BZ40" i="250"/>
  <c r="BY40" i="250"/>
  <c r="BX40" i="250"/>
  <c r="BW40" i="250"/>
  <c r="BV40" i="250"/>
  <c r="BU40" i="250"/>
  <c r="BT40" i="250"/>
  <c r="BS40" i="250"/>
  <c r="BR40" i="250"/>
  <c r="BQ40" i="250"/>
  <c r="BP40" i="250"/>
  <c r="BO40" i="250"/>
  <c r="BN40" i="250"/>
  <c r="BM40" i="250"/>
  <c r="BL40" i="250"/>
  <c r="BK40" i="250"/>
  <c r="BJ40" i="250"/>
  <c r="BI40" i="250"/>
  <c r="BH40" i="250"/>
  <c r="BG40" i="250"/>
  <c r="CB39" i="250"/>
  <c r="BZ39" i="250"/>
  <c r="BY39" i="250"/>
  <c r="BX39" i="250"/>
  <c r="BW39" i="250"/>
  <c r="BV39" i="250"/>
  <c r="BU39" i="250"/>
  <c r="BT39" i="250"/>
  <c r="BS39" i="250"/>
  <c r="BR39" i="250"/>
  <c r="BQ39" i="250"/>
  <c r="BP39" i="250"/>
  <c r="BO39" i="250"/>
  <c r="BN39" i="250"/>
  <c r="BM39" i="250"/>
  <c r="BL39" i="250"/>
  <c r="BK39" i="250"/>
  <c r="BJ39" i="250"/>
  <c r="BI39" i="250"/>
  <c r="BH39" i="250"/>
  <c r="BG39" i="250"/>
  <c r="CB38" i="250"/>
  <c r="BZ38" i="250"/>
  <c r="BY38" i="250"/>
  <c r="BX38" i="250"/>
  <c r="BW38" i="250"/>
  <c r="BV38" i="250"/>
  <c r="BU38" i="250"/>
  <c r="BT38" i="250"/>
  <c r="BS38" i="250"/>
  <c r="BR38" i="250"/>
  <c r="BQ38" i="250"/>
  <c r="BP38" i="250"/>
  <c r="BO38" i="250"/>
  <c r="BN38" i="250"/>
  <c r="BM38" i="250"/>
  <c r="BL38" i="250"/>
  <c r="BK38" i="250"/>
  <c r="BJ38" i="250"/>
  <c r="BI38" i="250"/>
  <c r="BH38" i="250"/>
  <c r="BG38" i="250"/>
  <c r="CB37" i="250"/>
  <c r="BZ37" i="250"/>
  <c r="BY37" i="250"/>
  <c r="BX37" i="250"/>
  <c r="BW37" i="250"/>
  <c r="BV37" i="250"/>
  <c r="BU37" i="250"/>
  <c r="BT37" i="250"/>
  <c r="BS37" i="250"/>
  <c r="BR37" i="250"/>
  <c r="BQ37" i="250"/>
  <c r="BP37" i="250"/>
  <c r="BO37" i="250"/>
  <c r="BN37" i="250"/>
  <c r="BM37" i="250"/>
  <c r="BL37" i="250"/>
  <c r="BK37" i="250"/>
  <c r="BJ37" i="250"/>
  <c r="BI37" i="250"/>
  <c r="BH37" i="250"/>
  <c r="BG37" i="250"/>
  <c r="CB36" i="250"/>
  <c r="BZ36" i="250"/>
  <c r="BY36" i="250"/>
  <c r="BX36" i="250"/>
  <c r="BW36" i="250"/>
  <c r="BV36" i="250"/>
  <c r="BU36" i="250"/>
  <c r="BT36" i="250"/>
  <c r="BS36" i="250"/>
  <c r="BR36" i="250"/>
  <c r="BQ36" i="250"/>
  <c r="BP36" i="250"/>
  <c r="BO36" i="250"/>
  <c r="BN36" i="250"/>
  <c r="BM36" i="250"/>
  <c r="BL36" i="250"/>
  <c r="BK36" i="250"/>
  <c r="BJ36" i="250"/>
  <c r="BI36" i="250"/>
  <c r="BH36" i="250"/>
  <c r="BG36" i="250"/>
  <c r="CB35" i="250"/>
  <c r="BZ35" i="250"/>
  <c r="BY35" i="250"/>
  <c r="BX35" i="250"/>
  <c r="BW35" i="250"/>
  <c r="BV35" i="250"/>
  <c r="BU35" i="250"/>
  <c r="BT35" i="250"/>
  <c r="BS35" i="250"/>
  <c r="BR35" i="250"/>
  <c r="BQ35" i="250"/>
  <c r="BP35" i="250"/>
  <c r="BO35" i="250"/>
  <c r="BN35" i="250"/>
  <c r="BM35" i="250"/>
  <c r="BL35" i="250"/>
  <c r="BK35" i="250"/>
  <c r="BJ35" i="250"/>
  <c r="BI35" i="250"/>
  <c r="BH35" i="250"/>
  <c r="BG35" i="250"/>
  <c r="CB34" i="250"/>
  <c r="BZ34" i="250"/>
  <c r="BY34" i="250"/>
  <c r="BX34" i="250"/>
  <c r="BW34" i="250"/>
  <c r="BV34" i="250"/>
  <c r="BU34" i="250"/>
  <c r="BT34" i="250"/>
  <c r="BS34" i="250"/>
  <c r="BR34" i="250"/>
  <c r="BQ34" i="250"/>
  <c r="BP34" i="250"/>
  <c r="BO34" i="250"/>
  <c r="BN34" i="250"/>
  <c r="BM34" i="250"/>
  <c r="BL34" i="250"/>
  <c r="BK34" i="250"/>
  <c r="BJ34" i="250"/>
  <c r="BI34" i="250"/>
  <c r="BH34" i="250"/>
  <c r="BG34" i="250"/>
  <c r="CB33" i="250"/>
  <c r="BZ33" i="250"/>
  <c r="BY33" i="250"/>
  <c r="BX33" i="250"/>
  <c r="BW33" i="250"/>
  <c r="BV33" i="250"/>
  <c r="BU33" i="250"/>
  <c r="BT33" i="250"/>
  <c r="BS33" i="250"/>
  <c r="BR33" i="250"/>
  <c r="BQ33" i="250"/>
  <c r="BP33" i="250"/>
  <c r="BO33" i="250"/>
  <c r="BN33" i="250"/>
  <c r="BM33" i="250"/>
  <c r="BL33" i="250"/>
  <c r="BK33" i="250"/>
  <c r="BJ33" i="250"/>
  <c r="BI33" i="250"/>
  <c r="BH33" i="250"/>
  <c r="BG33" i="250"/>
  <c r="CB32" i="250"/>
  <c r="BZ32" i="250"/>
  <c r="BY32" i="250"/>
  <c r="BX32" i="250"/>
  <c r="BW32" i="250"/>
  <c r="BV32" i="250"/>
  <c r="BU32" i="250"/>
  <c r="BT32" i="250"/>
  <c r="BS32" i="250"/>
  <c r="BR32" i="250"/>
  <c r="BQ32" i="250"/>
  <c r="BP32" i="250"/>
  <c r="BO32" i="250"/>
  <c r="BN32" i="250"/>
  <c r="BM32" i="250"/>
  <c r="BL32" i="250"/>
  <c r="BK32" i="250"/>
  <c r="BJ32" i="250"/>
  <c r="BI32" i="250"/>
  <c r="BH32" i="250"/>
  <c r="BG32" i="250"/>
  <c r="CB31" i="250"/>
  <c r="BZ31" i="250"/>
  <c r="BY31" i="250"/>
  <c r="BX31" i="250"/>
  <c r="BW31" i="250"/>
  <c r="BV31" i="250"/>
  <c r="BU31" i="250"/>
  <c r="BT31" i="250"/>
  <c r="BS31" i="250"/>
  <c r="BR31" i="250"/>
  <c r="BQ31" i="250"/>
  <c r="BP31" i="250"/>
  <c r="BO31" i="250"/>
  <c r="BN31" i="250"/>
  <c r="BM31" i="250"/>
  <c r="BL31" i="250"/>
  <c r="BK31" i="250"/>
  <c r="BJ31" i="250"/>
  <c r="BI31" i="250"/>
  <c r="BH31" i="250"/>
  <c r="BG31" i="250"/>
  <c r="CB30" i="250"/>
  <c r="BZ30" i="250"/>
  <c r="BY30" i="250"/>
  <c r="BX30" i="250"/>
  <c r="BW30" i="250"/>
  <c r="BV30" i="250"/>
  <c r="BU30" i="250"/>
  <c r="BT30" i="250"/>
  <c r="BS30" i="250"/>
  <c r="BR30" i="250"/>
  <c r="BQ30" i="250"/>
  <c r="BP30" i="250"/>
  <c r="BO30" i="250"/>
  <c r="BN30" i="250"/>
  <c r="BM30" i="250"/>
  <c r="BL30" i="250"/>
  <c r="BK30" i="250"/>
  <c r="BJ30" i="250"/>
  <c r="BI30" i="250"/>
  <c r="BH30" i="250"/>
  <c r="BG30" i="250"/>
  <c r="CB29" i="250"/>
  <c r="BZ29" i="250"/>
  <c r="BY29" i="250"/>
  <c r="BX29" i="250"/>
  <c r="BW29" i="250"/>
  <c r="BV29" i="250"/>
  <c r="BU29" i="250"/>
  <c r="BT29" i="250"/>
  <c r="BS29" i="250"/>
  <c r="BR29" i="250"/>
  <c r="BQ29" i="250"/>
  <c r="BP29" i="250"/>
  <c r="BO29" i="250"/>
  <c r="BN29" i="250"/>
  <c r="BM29" i="250"/>
  <c r="BL29" i="250"/>
  <c r="BK29" i="250"/>
  <c r="BJ29" i="250"/>
  <c r="BI29" i="250"/>
  <c r="BH29" i="250"/>
  <c r="BG29" i="250"/>
  <c r="CB28" i="250"/>
  <c r="BZ28" i="250"/>
  <c r="BY28" i="250"/>
  <c r="BX28" i="250"/>
  <c r="BW28" i="250"/>
  <c r="BV28" i="250"/>
  <c r="BU28" i="250"/>
  <c r="BT28" i="250"/>
  <c r="BS28" i="250"/>
  <c r="BR28" i="250"/>
  <c r="BQ28" i="250"/>
  <c r="BP28" i="250"/>
  <c r="BO28" i="250"/>
  <c r="BN28" i="250"/>
  <c r="BM28" i="250"/>
  <c r="BL28" i="250"/>
  <c r="BK28" i="250"/>
  <c r="BJ28" i="250"/>
  <c r="BI28" i="250"/>
  <c r="BH28" i="250"/>
  <c r="BG28" i="250"/>
  <c r="CB27" i="250"/>
  <c r="BZ27" i="250"/>
  <c r="BY27" i="250"/>
  <c r="BX27" i="250"/>
  <c r="BW27" i="250"/>
  <c r="BV27" i="250"/>
  <c r="BU27" i="250"/>
  <c r="BT27" i="250"/>
  <c r="BS27" i="250"/>
  <c r="BR27" i="250"/>
  <c r="BQ27" i="250"/>
  <c r="BP27" i="250"/>
  <c r="BO27" i="250"/>
  <c r="BN27" i="250"/>
  <c r="BM27" i="250"/>
  <c r="BL27" i="250"/>
  <c r="BK27" i="250"/>
  <c r="BJ27" i="250"/>
  <c r="BI27" i="250"/>
  <c r="BH27" i="250"/>
  <c r="BG27" i="250"/>
  <c r="CB26" i="250"/>
  <c r="BZ26" i="250"/>
  <c r="BY26" i="250"/>
  <c r="BX26" i="250"/>
  <c r="BW26" i="250"/>
  <c r="BV26" i="250"/>
  <c r="BU26" i="250"/>
  <c r="BT26" i="250"/>
  <c r="BS26" i="250"/>
  <c r="BR26" i="250"/>
  <c r="BQ26" i="250"/>
  <c r="BP26" i="250"/>
  <c r="BO26" i="250"/>
  <c r="BN26" i="250"/>
  <c r="BM26" i="250"/>
  <c r="BL26" i="250"/>
  <c r="BK26" i="250"/>
  <c r="BJ26" i="250"/>
  <c r="BI26" i="250"/>
  <c r="BH26" i="250"/>
  <c r="BG26" i="250"/>
  <c r="CB25" i="250"/>
  <c r="BZ25" i="250"/>
  <c r="BY25" i="250"/>
  <c r="BX25" i="250"/>
  <c r="BW25" i="250"/>
  <c r="BV25" i="250"/>
  <c r="BU25" i="250"/>
  <c r="BT25" i="250"/>
  <c r="BS25" i="250"/>
  <c r="BR25" i="250"/>
  <c r="BQ25" i="250"/>
  <c r="BP25" i="250"/>
  <c r="BO25" i="250"/>
  <c r="BN25" i="250"/>
  <c r="BM25" i="250"/>
  <c r="BL25" i="250"/>
  <c r="BK25" i="250"/>
  <c r="BJ25" i="250"/>
  <c r="BI25" i="250"/>
  <c r="BH25" i="250"/>
  <c r="BG25" i="250"/>
  <c r="CB24" i="250"/>
  <c r="BZ24" i="250"/>
  <c r="BY24" i="250"/>
  <c r="BX24" i="250"/>
  <c r="BW24" i="250"/>
  <c r="BV24" i="250"/>
  <c r="BU24" i="250"/>
  <c r="BT24" i="250"/>
  <c r="BS24" i="250"/>
  <c r="BR24" i="250"/>
  <c r="BQ24" i="250"/>
  <c r="BP24" i="250"/>
  <c r="BO24" i="250"/>
  <c r="BN24" i="250"/>
  <c r="BM24" i="250"/>
  <c r="BL24" i="250"/>
  <c r="BK24" i="250"/>
  <c r="BJ24" i="250"/>
  <c r="BI24" i="250"/>
  <c r="BH24" i="250"/>
  <c r="BG24" i="250"/>
  <c r="CB23" i="250"/>
  <c r="BZ23" i="250"/>
  <c r="BY23" i="250"/>
  <c r="BX23" i="250"/>
  <c r="BW23" i="250"/>
  <c r="BV23" i="250"/>
  <c r="BU23" i="250"/>
  <c r="BT23" i="250"/>
  <c r="BS23" i="250"/>
  <c r="BR23" i="250"/>
  <c r="BQ23" i="250"/>
  <c r="BP23" i="250"/>
  <c r="BO23" i="250"/>
  <c r="BN23" i="250"/>
  <c r="BM23" i="250"/>
  <c r="BL23" i="250"/>
  <c r="BK23" i="250"/>
  <c r="BJ23" i="250"/>
  <c r="BI23" i="250"/>
  <c r="BH23" i="250"/>
  <c r="BG23" i="250"/>
  <c r="CB22" i="250"/>
  <c r="BZ22" i="250"/>
  <c r="BY22" i="250"/>
  <c r="BX22" i="250"/>
  <c r="BW22" i="250"/>
  <c r="BV22" i="250"/>
  <c r="BU22" i="250"/>
  <c r="BT22" i="250"/>
  <c r="BS22" i="250"/>
  <c r="BR22" i="250"/>
  <c r="BQ22" i="250"/>
  <c r="BP22" i="250"/>
  <c r="BO22" i="250"/>
  <c r="BN22" i="250"/>
  <c r="BM22" i="250"/>
  <c r="BL22" i="250"/>
  <c r="BK22" i="250"/>
  <c r="BJ22" i="250"/>
  <c r="BI22" i="250"/>
  <c r="BH22" i="250"/>
  <c r="BG22" i="250"/>
  <c r="CB21" i="250"/>
  <c r="BZ21" i="250"/>
  <c r="BY21" i="250"/>
  <c r="BX21" i="250"/>
  <c r="BW21" i="250"/>
  <c r="BV21" i="250"/>
  <c r="BU21" i="250"/>
  <c r="BT21" i="250"/>
  <c r="BS21" i="250"/>
  <c r="BR21" i="250"/>
  <c r="BQ21" i="250"/>
  <c r="BP21" i="250"/>
  <c r="BO21" i="250"/>
  <c r="BN21" i="250"/>
  <c r="BM21" i="250"/>
  <c r="BL21" i="250"/>
  <c r="BK21" i="250"/>
  <c r="BJ21" i="250"/>
  <c r="BI21" i="250"/>
  <c r="BH21" i="250"/>
  <c r="BG21" i="250"/>
  <c r="CB20" i="250"/>
  <c r="BZ20" i="250"/>
  <c r="BY20" i="250"/>
  <c r="BX20" i="250"/>
  <c r="BW20" i="250"/>
  <c r="BV20" i="250"/>
  <c r="BU20" i="250"/>
  <c r="BT20" i="250"/>
  <c r="BS20" i="250"/>
  <c r="BR20" i="250"/>
  <c r="BQ20" i="250"/>
  <c r="BP20" i="250"/>
  <c r="BO20" i="250"/>
  <c r="BN20" i="250"/>
  <c r="BM20" i="250"/>
  <c r="BL20" i="250"/>
  <c r="BK20" i="250"/>
  <c r="BJ20" i="250"/>
  <c r="BI20" i="250"/>
  <c r="BH20" i="250"/>
  <c r="BG20" i="250"/>
  <c r="CB19" i="250"/>
  <c r="BZ19" i="250"/>
  <c r="BY19" i="250"/>
  <c r="BX19" i="250"/>
  <c r="BW19" i="250"/>
  <c r="BV19" i="250"/>
  <c r="BU19" i="250"/>
  <c r="BT19" i="250"/>
  <c r="BS19" i="250"/>
  <c r="BR19" i="250"/>
  <c r="BQ19" i="250"/>
  <c r="BP19" i="250"/>
  <c r="BO19" i="250"/>
  <c r="BN19" i="250"/>
  <c r="BM19" i="250"/>
  <c r="BL19" i="250"/>
  <c r="BK19" i="250"/>
  <c r="BJ19" i="250"/>
  <c r="BI19" i="250"/>
  <c r="BH19" i="250"/>
  <c r="BG19" i="250"/>
  <c r="CB18" i="250"/>
  <c r="BZ18" i="250"/>
  <c r="BY18" i="250"/>
  <c r="BX18" i="250"/>
  <c r="BW18" i="250"/>
  <c r="BV18" i="250"/>
  <c r="BU18" i="250"/>
  <c r="BT18" i="250"/>
  <c r="BS18" i="250"/>
  <c r="BR18" i="250"/>
  <c r="BQ18" i="250"/>
  <c r="BP18" i="250"/>
  <c r="BO18" i="250"/>
  <c r="BN18" i="250"/>
  <c r="BM18" i="250"/>
  <c r="BL18" i="250"/>
  <c r="BK18" i="250"/>
  <c r="BJ18" i="250"/>
  <c r="BI18" i="250"/>
  <c r="BH18" i="250"/>
  <c r="BG18" i="250"/>
  <c r="CB17" i="250"/>
  <c r="BZ17" i="250"/>
  <c r="BY17" i="250"/>
  <c r="BX17" i="250"/>
  <c r="BW17" i="250"/>
  <c r="BV17" i="250"/>
  <c r="BU17" i="250"/>
  <c r="BT17" i="250"/>
  <c r="BS17" i="250"/>
  <c r="BR17" i="250"/>
  <c r="BQ17" i="250"/>
  <c r="BP17" i="250"/>
  <c r="BO17" i="250"/>
  <c r="BN17" i="250"/>
  <c r="BM17" i="250"/>
  <c r="BL17" i="250"/>
  <c r="BK17" i="250"/>
  <c r="BJ17" i="250"/>
  <c r="BI17" i="250"/>
  <c r="BH17" i="250"/>
  <c r="BG17" i="250"/>
  <c r="CB16" i="250"/>
  <c r="BZ16" i="250"/>
  <c r="BY16" i="250"/>
  <c r="BX16" i="250"/>
  <c r="BW16" i="250"/>
  <c r="BV16" i="250"/>
  <c r="BU16" i="250"/>
  <c r="BT16" i="250"/>
  <c r="BS16" i="250"/>
  <c r="BR16" i="250"/>
  <c r="BQ16" i="250"/>
  <c r="BP16" i="250"/>
  <c r="BO16" i="250"/>
  <c r="BN16" i="250"/>
  <c r="BM16" i="250"/>
  <c r="BL16" i="250"/>
  <c r="BK16" i="250"/>
  <c r="BJ16" i="250"/>
  <c r="BI16" i="250"/>
  <c r="BH16" i="250"/>
  <c r="BG16" i="250"/>
  <c r="CB15" i="250"/>
  <c r="BZ15" i="250"/>
  <c r="BY15" i="250"/>
  <c r="BX15" i="250"/>
  <c r="BW15" i="250"/>
  <c r="BV15" i="250"/>
  <c r="BU15" i="250"/>
  <c r="BT15" i="250"/>
  <c r="BS15" i="250"/>
  <c r="BR15" i="250"/>
  <c r="BQ15" i="250"/>
  <c r="BP15" i="250"/>
  <c r="BO15" i="250"/>
  <c r="BN15" i="250"/>
  <c r="BM15" i="250"/>
  <c r="BL15" i="250"/>
  <c r="BK15" i="250"/>
  <c r="BJ15" i="250"/>
  <c r="BI15" i="250"/>
  <c r="BH15" i="250"/>
  <c r="BG15" i="250"/>
  <c r="CB14" i="250"/>
  <c r="BZ14" i="250"/>
  <c r="BY14" i="250"/>
  <c r="BX14" i="250"/>
  <c r="BW14" i="250"/>
  <c r="BV14" i="250"/>
  <c r="BU14" i="250"/>
  <c r="BT14" i="250"/>
  <c r="BS14" i="250"/>
  <c r="BR14" i="250"/>
  <c r="BQ14" i="250"/>
  <c r="BP14" i="250"/>
  <c r="BO14" i="250"/>
  <c r="BN14" i="250"/>
  <c r="BM14" i="250"/>
  <c r="BL14" i="250"/>
  <c r="BK14" i="250"/>
  <c r="BJ14" i="250"/>
  <c r="BI14" i="250"/>
  <c r="BH14" i="250"/>
  <c r="BG14" i="250"/>
  <c r="CB13" i="250"/>
  <c r="BZ13" i="250"/>
  <c r="BY13" i="250"/>
  <c r="BX13" i="250"/>
  <c r="BW13" i="250"/>
  <c r="BV13" i="250"/>
  <c r="BU13" i="250"/>
  <c r="BT13" i="250"/>
  <c r="BS13" i="250"/>
  <c r="BR13" i="250"/>
  <c r="BQ13" i="250"/>
  <c r="BP13" i="250"/>
  <c r="BO13" i="250"/>
  <c r="BN13" i="250"/>
  <c r="BM13" i="250"/>
  <c r="BL13" i="250"/>
  <c r="BK13" i="250"/>
  <c r="BJ13" i="250"/>
  <c r="BI13" i="250"/>
  <c r="BH13" i="250"/>
  <c r="BG13" i="250"/>
  <c r="CB12" i="250"/>
  <c r="BZ12" i="250"/>
  <c r="BY12" i="250"/>
  <c r="BX12" i="250"/>
  <c r="BW12" i="250"/>
  <c r="BV12" i="250"/>
  <c r="BU12" i="250"/>
  <c r="BT12" i="250"/>
  <c r="BS12" i="250"/>
  <c r="BR12" i="250"/>
  <c r="BQ12" i="250"/>
  <c r="BP12" i="250"/>
  <c r="BO12" i="250"/>
  <c r="BN12" i="250"/>
  <c r="BM12" i="250"/>
  <c r="BL12" i="250"/>
  <c r="BK12" i="250"/>
  <c r="BJ12" i="250"/>
  <c r="BI12" i="250"/>
  <c r="BH12" i="250"/>
  <c r="BG12" i="250"/>
  <c r="CB11" i="250"/>
  <c r="BZ11" i="250"/>
  <c r="BY11" i="250"/>
  <c r="BX11" i="250"/>
  <c r="BW11" i="250"/>
  <c r="BV11" i="250"/>
  <c r="BU11" i="250"/>
  <c r="BT11" i="250"/>
  <c r="BS11" i="250"/>
  <c r="BR11" i="250"/>
  <c r="BQ11" i="250"/>
  <c r="BP11" i="250"/>
  <c r="BO11" i="250"/>
  <c r="BN11" i="250"/>
  <c r="BM11" i="250"/>
  <c r="BL11" i="250"/>
  <c r="BK11" i="250"/>
  <c r="BJ11" i="250"/>
  <c r="BI11" i="250"/>
  <c r="BH11" i="250"/>
  <c r="BG11" i="250"/>
  <c r="CB10" i="250"/>
  <c r="BZ10" i="250"/>
  <c r="BY10" i="250"/>
  <c r="BX10" i="250"/>
  <c r="BW10" i="250"/>
  <c r="BV10" i="250"/>
  <c r="BU10" i="250"/>
  <c r="BT10" i="250"/>
  <c r="BS10" i="250"/>
  <c r="BR10" i="250"/>
  <c r="BQ10" i="250"/>
  <c r="BP10" i="250"/>
  <c r="BO10" i="250"/>
  <c r="BN10" i="250"/>
  <c r="BM10" i="250"/>
  <c r="BL10" i="250"/>
  <c r="BK10" i="250"/>
  <c r="BJ10" i="250"/>
  <c r="BI10" i="250"/>
  <c r="BH10" i="250"/>
  <c r="BG10" i="250"/>
  <c r="CB9" i="250"/>
  <c r="BZ9" i="250"/>
  <c r="BY9" i="250"/>
  <c r="BX9" i="250"/>
  <c r="BW9" i="250"/>
  <c r="BV9" i="250"/>
  <c r="BU9" i="250"/>
  <c r="BT9" i="250"/>
  <c r="BS9" i="250"/>
  <c r="BR9" i="250"/>
  <c r="BQ9" i="250"/>
  <c r="BP9" i="250"/>
  <c r="BO9" i="250"/>
  <c r="BN9" i="250"/>
  <c r="BM9" i="250"/>
  <c r="BL9" i="250"/>
  <c r="BK9" i="250"/>
  <c r="BJ9" i="250"/>
  <c r="BI9" i="250"/>
  <c r="BH9" i="250"/>
  <c r="BG9" i="250"/>
  <c r="CB8" i="250"/>
  <c r="BZ8" i="250"/>
  <c r="BY8" i="250"/>
  <c r="BX8" i="250"/>
  <c r="BW8" i="250"/>
  <c r="BV8" i="250"/>
  <c r="BU8" i="250"/>
  <c r="BT8" i="250"/>
  <c r="BS8" i="250"/>
  <c r="BR8" i="250"/>
  <c r="BQ8" i="250"/>
  <c r="BP8" i="250"/>
  <c r="BO8" i="250"/>
  <c r="BN8" i="250"/>
  <c r="BM8" i="250"/>
  <c r="BL8" i="250"/>
  <c r="BK8" i="250"/>
  <c r="BJ8" i="250"/>
  <c r="BI8" i="250"/>
  <c r="BH8" i="250"/>
  <c r="BG8" i="250"/>
  <c r="CB7" i="250"/>
  <c r="BZ7" i="250"/>
  <c r="BY7" i="250"/>
  <c r="BX7" i="250"/>
  <c r="BW7" i="250"/>
  <c r="BV7" i="250"/>
  <c r="BU7" i="250"/>
  <c r="BT7" i="250"/>
  <c r="BS7" i="250"/>
  <c r="BR7" i="250"/>
  <c r="BQ7" i="250"/>
  <c r="BP7" i="250"/>
  <c r="BO7" i="250"/>
  <c r="BN7" i="250"/>
  <c r="BM7" i="250"/>
  <c r="BL7" i="250"/>
  <c r="BK7" i="250"/>
  <c r="BJ7" i="250"/>
  <c r="BI7" i="250"/>
  <c r="BH7" i="250"/>
  <c r="BG7" i="250"/>
  <c r="CB6" i="250"/>
  <c r="BZ6" i="250"/>
  <c r="BY6" i="250"/>
  <c r="BX6" i="250"/>
  <c r="BW6" i="250"/>
  <c r="BV6" i="250"/>
  <c r="BU6" i="250"/>
  <c r="BT6" i="250"/>
  <c r="BS6" i="250"/>
  <c r="BR6" i="250"/>
  <c r="BQ6" i="250"/>
  <c r="BP6" i="250"/>
  <c r="BO6" i="250"/>
  <c r="BN6" i="250"/>
  <c r="BM6" i="250"/>
  <c r="BL6" i="250"/>
  <c r="BK6" i="250"/>
  <c r="BJ6" i="250"/>
  <c r="BI6" i="250"/>
  <c r="BH6" i="250"/>
  <c r="BG6" i="250"/>
  <c r="CB5" i="250"/>
  <c r="BZ5" i="250"/>
  <c r="BY5" i="250"/>
  <c r="BX5" i="250"/>
  <c r="BW5" i="250"/>
  <c r="BV5" i="250"/>
  <c r="BU5" i="250"/>
  <c r="BT5" i="250"/>
  <c r="BS5" i="250"/>
  <c r="BR5" i="250"/>
  <c r="BQ5" i="250"/>
  <c r="BP5" i="250"/>
  <c r="BO5" i="250"/>
  <c r="BN5" i="250"/>
  <c r="BM5" i="250"/>
  <c r="BL5" i="250"/>
  <c r="BK5" i="250"/>
  <c r="BJ5" i="250"/>
  <c r="BI5" i="250"/>
  <c r="BH5" i="250"/>
  <c r="BG5" i="250"/>
  <c r="CB4" i="250"/>
  <c r="BZ4" i="250"/>
  <c r="BY4" i="250"/>
  <c r="BX4" i="250"/>
  <c r="BW4" i="250"/>
  <c r="BV4" i="250"/>
  <c r="BU4" i="250"/>
  <c r="BT4" i="250"/>
  <c r="BS4" i="250"/>
  <c r="BR4" i="250"/>
  <c r="BQ4" i="250"/>
  <c r="BP4" i="250"/>
  <c r="BO4" i="250"/>
  <c r="BN4" i="250"/>
  <c r="BM4" i="250"/>
  <c r="BL4" i="250"/>
  <c r="BK4" i="250"/>
  <c r="BJ4" i="250"/>
  <c r="BI4" i="250"/>
  <c r="BH4" i="250"/>
  <c r="BG4" i="250"/>
  <c r="BE3" i="250"/>
  <c r="CA3" i="250"/>
  <c r="CB3" i="250"/>
  <c r="BZ3" i="250"/>
  <c r="BY3" i="250"/>
  <c r="BX3" i="250"/>
  <c r="BW3" i="250"/>
  <c r="BV3" i="250"/>
  <c r="BU3" i="250"/>
  <c r="BT3" i="250"/>
  <c r="BS3" i="250"/>
  <c r="BR3" i="250"/>
  <c r="BQ3" i="250"/>
  <c r="BP3" i="250"/>
  <c r="BO3" i="250"/>
  <c r="BN3" i="250"/>
  <c r="BM3" i="250"/>
  <c r="BL3" i="250"/>
  <c r="BK3" i="250"/>
  <c r="BJ3" i="250"/>
  <c r="BI3" i="250"/>
  <c r="BH3" i="250"/>
  <c r="BG3" i="250"/>
  <c r="CA2" i="250"/>
  <c r="CB50" i="104"/>
  <c r="CC50" i="104"/>
  <c r="CB103" i="104"/>
  <c r="CC103" i="104"/>
  <c r="CB203" i="104"/>
  <c r="CC203" i="104"/>
  <c r="CB292" i="104"/>
  <c r="CC292" i="104"/>
  <c r="CB364" i="104"/>
  <c r="CC364" i="104"/>
  <c r="CA364" i="104"/>
  <c r="BZ364" i="104"/>
  <c r="BY364" i="104"/>
  <c r="BX364" i="104"/>
  <c r="BW364" i="104"/>
  <c r="BV364" i="104"/>
  <c r="BU364" i="104"/>
  <c r="BT364" i="104"/>
  <c r="BS364" i="104"/>
  <c r="BR364" i="104"/>
  <c r="BQ364" i="104"/>
  <c r="BP364" i="104"/>
  <c r="BO364" i="104"/>
  <c r="BN364" i="104"/>
  <c r="BM364" i="104"/>
  <c r="BL364" i="104"/>
  <c r="BK364" i="104"/>
  <c r="BJ364" i="104"/>
  <c r="BI364" i="104"/>
  <c r="BH364" i="104"/>
  <c r="CA292" i="104"/>
  <c r="BZ292" i="104"/>
  <c r="BY292" i="104"/>
  <c r="BX292" i="104"/>
  <c r="BW292" i="104"/>
  <c r="BV292" i="104"/>
  <c r="BU292" i="104"/>
  <c r="BT292" i="104"/>
  <c r="BS292" i="104"/>
  <c r="BR292" i="104"/>
  <c r="BQ292" i="104"/>
  <c r="BP292" i="104"/>
  <c r="BO292" i="104"/>
  <c r="BN292" i="104"/>
  <c r="BM292" i="104"/>
  <c r="BL292" i="104"/>
  <c r="BK292" i="104"/>
  <c r="BJ292" i="104"/>
  <c r="BI292" i="104"/>
  <c r="BH292" i="104"/>
  <c r="CI4" i="104"/>
  <c r="CA203" i="104"/>
  <c r="BZ203" i="104"/>
  <c r="BY203" i="104"/>
  <c r="BX203" i="104"/>
  <c r="BW203" i="104"/>
  <c r="BV203" i="104"/>
  <c r="BU203" i="104"/>
  <c r="BT203" i="104"/>
  <c r="BS203" i="104"/>
  <c r="BR203" i="104"/>
  <c r="BQ203" i="104"/>
  <c r="BP203" i="104"/>
  <c r="BO203" i="104"/>
  <c r="BN203" i="104"/>
  <c r="BM203" i="104"/>
  <c r="BL203" i="104"/>
  <c r="BK203" i="104"/>
  <c r="BJ203" i="104"/>
  <c r="BI203" i="104"/>
  <c r="BH203" i="104"/>
  <c r="CA103" i="104"/>
  <c r="BZ103" i="104"/>
  <c r="BY103" i="104"/>
  <c r="BX103" i="104"/>
  <c r="BW103" i="104"/>
  <c r="BV103" i="104"/>
  <c r="BU103" i="104"/>
  <c r="BT103" i="104"/>
  <c r="BS103" i="104"/>
  <c r="BR103" i="104"/>
  <c r="BQ103" i="104"/>
  <c r="BP103" i="104"/>
  <c r="BO103" i="104"/>
  <c r="BN103" i="104"/>
  <c r="BM103" i="104"/>
  <c r="BL103" i="104"/>
  <c r="BK103" i="104"/>
  <c r="BJ103" i="104"/>
  <c r="BI103" i="104"/>
  <c r="BH103" i="104"/>
  <c r="BP66" i="104"/>
  <c r="BP64" i="104"/>
  <c r="CA50" i="104"/>
  <c r="BZ50" i="104"/>
  <c r="BY50" i="104"/>
  <c r="BX50" i="104"/>
  <c r="BW50" i="104"/>
  <c r="BV50" i="104"/>
  <c r="BU50" i="104"/>
  <c r="BT50" i="104"/>
  <c r="BS50" i="104"/>
  <c r="BR50" i="104"/>
  <c r="BQ50" i="104"/>
  <c r="BP50" i="104"/>
  <c r="BO50" i="104"/>
  <c r="BN50" i="104"/>
  <c r="BM50" i="104"/>
  <c r="BL50" i="104"/>
  <c r="BK50" i="104"/>
  <c r="BJ50" i="104"/>
  <c r="BI50" i="104"/>
  <c r="BH50" i="104"/>
  <c r="CB382" i="104"/>
  <c r="CB381" i="104"/>
  <c r="CB4" i="104"/>
  <c r="CB5" i="104"/>
  <c r="CB6" i="104"/>
  <c r="CB7" i="104"/>
  <c r="CB8" i="104"/>
  <c r="CB9" i="104"/>
  <c r="CB10" i="104"/>
  <c r="CB11" i="104"/>
  <c r="CB12" i="104"/>
  <c r="CB13" i="104"/>
  <c r="CB14" i="104"/>
  <c r="CB15" i="104"/>
  <c r="CB16" i="104"/>
  <c r="CB17" i="104"/>
  <c r="CB19" i="104"/>
  <c r="CB18" i="104"/>
  <c r="CB20" i="104"/>
  <c r="CB21" i="104"/>
  <c r="CB22" i="104"/>
  <c r="CB23" i="104"/>
  <c r="CB24" i="104"/>
  <c r="CB26" i="104"/>
  <c r="CB25" i="104"/>
  <c r="CB27" i="104"/>
  <c r="CB28" i="104"/>
  <c r="CB29" i="104"/>
  <c r="CB31" i="104"/>
  <c r="CB30" i="104"/>
  <c r="CB32" i="104"/>
  <c r="CB34" i="104"/>
  <c r="CB35" i="104"/>
  <c r="CB36" i="104"/>
  <c r="CB33" i="104"/>
  <c r="CB37" i="104"/>
  <c r="CB38" i="104"/>
  <c r="CB39" i="104"/>
  <c r="CB40" i="104"/>
  <c r="CB41" i="104"/>
  <c r="CB43" i="104"/>
  <c r="CB42" i="104"/>
  <c r="CB44" i="104"/>
  <c r="CB45" i="104"/>
  <c r="CB46" i="104"/>
  <c r="CB48" i="104"/>
  <c r="CB47" i="104"/>
  <c r="CB49" i="104"/>
  <c r="CB127" i="104"/>
  <c r="CB128" i="104"/>
  <c r="CB129" i="104"/>
  <c r="CB130" i="104"/>
  <c r="CB131" i="104"/>
  <c r="CB142" i="104"/>
  <c r="CB145" i="104"/>
  <c r="CB132" i="104"/>
  <c r="CB133" i="104"/>
  <c r="CB134" i="104"/>
  <c r="CB135" i="104"/>
  <c r="CB136" i="104"/>
  <c r="CB137" i="104"/>
  <c r="CB138" i="104"/>
  <c r="CB139" i="104"/>
  <c r="CB140" i="104"/>
  <c r="CB143" i="104"/>
  <c r="CB141" i="104"/>
  <c r="CB146" i="104"/>
  <c r="CB147" i="104"/>
  <c r="CB148" i="104"/>
  <c r="CB149" i="104"/>
  <c r="CB144" i="104"/>
  <c r="CB150" i="104"/>
  <c r="CB151" i="104"/>
  <c r="CB51" i="104"/>
  <c r="CB52" i="104"/>
  <c r="CB53" i="104"/>
  <c r="CB54" i="104"/>
  <c r="CB55" i="104"/>
  <c r="CB56" i="104"/>
  <c r="CB57" i="104"/>
  <c r="CB59" i="104"/>
  <c r="CB60" i="104"/>
  <c r="CB61" i="104"/>
  <c r="CB62" i="104"/>
  <c r="CB63" i="104"/>
  <c r="CB58" i="104"/>
  <c r="CB64" i="104"/>
  <c r="CB65" i="104"/>
  <c r="CB66" i="104"/>
  <c r="CB67" i="104"/>
  <c r="CB68" i="104"/>
  <c r="CB69" i="104"/>
  <c r="CB71" i="104"/>
  <c r="CB70" i="104"/>
  <c r="CB72" i="104"/>
  <c r="CB73" i="104"/>
  <c r="CB74" i="104"/>
  <c r="CB75" i="104"/>
  <c r="CB76" i="104"/>
  <c r="CB77" i="104"/>
  <c r="CB78" i="104"/>
  <c r="CB79" i="104"/>
  <c r="CB80" i="104"/>
  <c r="CB81" i="104"/>
  <c r="CB82" i="104"/>
  <c r="CB84" i="104"/>
  <c r="CB83" i="104"/>
  <c r="CB85" i="104"/>
  <c r="CB86" i="104"/>
  <c r="CB87" i="104"/>
  <c r="CB88" i="104"/>
  <c r="CB89" i="104"/>
  <c r="CB90" i="104"/>
  <c r="CB91" i="104"/>
  <c r="CB92" i="104"/>
  <c r="CB93" i="104"/>
  <c r="CB94" i="104"/>
  <c r="CB96" i="104"/>
  <c r="CB97" i="104"/>
  <c r="CB98" i="104"/>
  <c r="CB95" i="104"/>
  <c r="CB99" i="104"/>
  <c r="CB100" i="104"/>
  <c r="CB101" i="104"/>
  <c r="CB102" i="104"/>
  <c r="CB104" i="104"/>
  <c r="CB105" i="104"/>
  <c r="CB107" i="104"/>
  <c r="CB106" i="104"/>
  <c r="CB108" i="104"/>
  <c r="CB109" i="104"/>
  <c r="CB110" i="104"/>
  <c r="CB113" i="104"/>
  <c r="CB111" i="104"/>
  <c r="CB112" i="104"/>
  <c r="CB114" i="104"/>
  <c r="CB115" i="104"/>
  <c r="CB116" i="104"/>
  <c r="CB117" i="104"/>
  <c r="CB118" i="104"/>
  <c r="CB119" i="104"/>
  <c r="CB120" i="104"/>
  <c r="CB121" i="104"/>
  <c r="CB122" i="104"/>
  <c r="CB123" i="104"/>
  <c r="CB124" i="104"/>
  <c r="CB125" i="104"/>
  <c r="CB126" i="104"/>
  <c r="CB152" i="104"/>
  <c r="CB153" i="104"/>
  <c r="CB154" i="104"/>
  <c r="CB156" i="104"/>
  <c r="CB155" i="104"/>
  <c r="CB157" i="104"/>
  <c r="CB158" i="104"/>
  <c r="CB159" i="104"/>
  <c r="CB160" i="104"/>
  <c r="CB161" i="104"/>
  <c r="CB162" i="104"/>
  <c r="CB163" i="104"/>
  <c r="CB164" i="104"/>
  <c r="CB165" i="104"/>
  <c r="CB166" i="104"/>
  <c r="CB170" i="104"/>
  <c r="CB167" i="104"/>
  <c r="CB172" i="104"/>
  <c r="CB168" i="104"/>
  <c r="CB171" i="104"/>
  <c r="CB173" i="104"/>
  <c r="CB169" i="104"/>
  <c r="CB174" i="104"/>
  <c r="CB176" i="104"/>
  <c r="CB175" i="104"/>
  <c r="CB178" i="104"/>
  <c r="CB177" i="104"/>
  <c r="CB181" i="104"/>
  <c r="CB182" i="104"/>
  <c r="CB183" i="104"/>
  <c r="CB179" i="104"/>
  <c r="CB180" i="104"/>
  <c r="CB184" i="104"/>
  <c r="CB185" i="104"/>
  <c r="CB186" i="104"/>
  <c r="CB187" i="104"/>
  <c r="CB188" i="104"/>
  <c r="CB189" i="104"/>
  <c r="CB190" i="104"/>
  <c r="CB191" i="104"/>
  <c r="CB192" i="104"/>
  <c r="CB193" i="104"/>
  <c r="CB194" i="104"/>
  <c r="CB195" i="104"/>
  <c r="CB196" i="104"/>
  <c r="CB197" i="104"/>
  <c r="CB198" i="104"/>
  <c r="CB199" i="104"/>
  <c r="CB200" i="104"/>
  <c r="CB202" i="104"/>
  <c r="CB201" i="104"/>
  <c r="CB204" i="104"/>
  <c r="CB205" i="104"/>
  <c r="CB206" i="104"/>
  <c r="CB207" i="104"/>
  <c r="CB208" i="104"/>
  <c r="CB210" i="104"/>
  <c r="CB209" i="104"/>
  <c r="CB211" i="104"/>
  <c r="CB219" i="104"/>
  <c r="CB216" i="104"/>
  <c r="CB212" i="104"/>
  <c r="CB213" i="104"/>
  <c r="CB215" i="104"/>
  <c r="CB218" i="104"/>
  <c r="CB220" i="104"/>
  <c r="CB221" i="104"/>
  <c r="CB222" i="104"/>
  <c r="CB214" i="104"/>
  <c r="CB223" i="104"/>
  <c r="CB224" i="104"/>
  <c r="CB225" i="104"/>
  <c r="CB217" i="104"/>
  <c r="CB226" i="104"/>
  <c r="CB228" i="104"/>
  <c r="CB229" i="104"/>
  <c r="CB230" i="104"/>
  <c r="CB231" i="104"/>
  <c r="CB232" i="104"/>
  <c r="CB233" i="104"/>
  <c r="CB234" i="104"/>
  <c r="CB249" i="104"/>
  <c r="CB235" i="104"/>
  <c r="CB236" i="104"/>
  <c r="CB238" i="104"/>
  <c r="CB239" i="104"/>
  <c r="CB240" i="104"/>
  <c r="CB241" i="104"/>
  <c r="CB243" i="104"/>
  <c r="CB244" i="104"/>
  <c r="CB245" i="104"/>
  <c r="CB248" i="104"/>
  <c r="CB266" i="104"/>
  <c r="CB250" i="104"/>
  <c r="CB227" i="104"/>
  <c r="CB247" i="104"/>
  <c r="CB251" i="104"/>
  <c r="CB252" i="104"/>
  <c r="CB253" i="104"/>
  <c r="CB254" i="104"/>
  <c r="CB246" i="104"/>
  <c r="CB255" i="104"/>
  <c r="CB256" i="104"/>
  <c r="CB257" i="104"/>
  <c r="CB258" i="104"/>
  <c r="CB259" i="104"/>
  <c r="CB261" i="104"/>
  <c r="CB264" i="104"/>
  <c r="CB262" i="104"/>
  <c r="CB263" i="104"/>
  <c r="CB260" i="104"/>
  <c r="CB242" i="104"/>
  <c r="CB265" i="104"/>
  <c r="CB267" i="104"/>
  <c r="CB269" i="104"/>
  <c r="CB270" i="104"/>
  <c r="CB271" i="104"/>
  <c r="CB268" i="104"/>
  <c r="CB272" i="104"/>
  <c r="CB273" i="104"/>
  <c r="CB274" i="104"/>
  <c r="CB282" i="104"/>
  <c r="CB283" i="104"/>
  <c r="CB237" i="104"/>
  <c r="CB275" i="104"/>
  <c r="CB276" i="104"/>
  <c r="CB277" i="104"/>
  <c r="CB278" i="104"/>
  <c r="CB279" i="104"/>
  <c r="CB280" i="104"/>
  <c r="CB284" i="104"/>
  <c r="CB285" i="104"/>
  <c r="CB281" i="104"/>
  <c r="CB286" i="104"/>
  <c r="CB287" i="104"/>
  <c r="CB288" i="104"/>
  <c r="CB289" i="104"/>
  <c r="CB290" i="104"/>
  <c r="CB291" i="104"/>
  <c r="CB293" i="104"/>
  <c r="CB296" i="104"/>
  <c r="CB297" i="104"/>
  <c r="CB294" i="104"/>
  <c r="CB301" i="104"/>
  <c r="CB299" i="104"/>
  <c r="CB295" i="104"/>
  <c r="CB298" i="104"/>
  <c r="CB300" i="104"/>
  <c r="CB302" i="104"/>
  <c r="CB303" i="104"/>
  <c r="CB304" i="104"/>
  <c r="CB305" i="104"/>
  <c r="CB307" i="104"/>
  <c r="CB306" i="104"/>
  <c r="CB308" i="104"/>
  <c r="CB309" i="104"/>
  <c r="CB310" i="104"/>
  <c r="CB311" i="104"/>
  <c r="CB312" i="104"/>
  <c r="CB313" i="104"/>
  <c r="CB314" i="104"/>
  <c r="CB315" i="104"/>
  <c r="CB316" i="104"/>
  <c r="CB317" i="104"/>
  <c r="CB318" i="104"/>
  <c r="CB319" i="104"/>
  <c r="CB320" i="104"/>
  <c r="CB322" i="104"/>
  <c r="CB321" i="104"/>
  <c r="CB323" i="104"/>
  <c r="CB324" i="104"/>
  <c r="CB325" i="104"/>
  <c r="CB326" i="104"/>
  <c r="CB327" i="104"/>
  <c r="CB328" i="104"/>
  <c r="CB329" i="104"/>
  <c r="CB330" i="104"/>
  <c r="CB332" i="104"/>
  <c r="CB331" i="104"/>
  <c r="CB333" i="104"/>
  <c r="CB334" i="104"/>
  <c r="CB335" i="104"/>
  <c r="CB338" i="104"/>
  <c r="CB339" i="104"/>
  <c r="CB336" i="104"/>
  <c r="CB337" i="104"/>
  <c r="CB340" i="104"/>
  <c r="CB342" i="104"/>
  <c r="CB341" i="104"/>
  <c r="CB343" i="104"/>
  <c r="CB344" i="104"/>
  <c r="CB345" i="104"/>
  <c r="CB346" i="104"/>
  <c r="CB347" i="104"/>
  <c r="CB348" i="104"/>
  <c r="CB350" i="104"/>
  <c r="CB349" i="104"/>
  <c r="CB351" i="104"/>
  <c r="CB352" i="104"/>
  <c r="CB353" i="104"/>
  <c r="CB356" i="104"/>
  <c r="CB359" i="104"/>
  <c r="CB354" i="104"/>
  <c r="CB355" i="104"/>
  <c r="CB357" i="104"/>
  <c r="CB358" i="104"/>
  <c r="CB360" i="104"/>
  <c r="CB361" i="104"/>
  <c r="CB362" i="104"/>
  <c r="CB363" i="104"/>
  <c r="CB365" i="104"/>
  <c r="CB367" i="104"/>
  <c r="CB366" i="104"/>
  <c r="CB368" i="104"/>
  <c r="CB369" i="104"/>
  <c r="CB370" i="104"/>
  <c r="CB372" i="104"/>
  <c r="CB371" i="104"/>
  <c r="CB373" i="104"/>
  <c r="CB374" i="104"/>
  <c r="CB375" i="104"/>
  <c r="CB376" i="104"/>
  <c r="CB377" i="104"/>
  <c r="CB378" i="104"/>
  <c r="CB379" i="104"/>
  <c r="CB380" i="104"/>
  <c r="CB3" i="104"/>
  <c r="CC82" i="251"/>
  <c r="BH4" i="104"/>
  <c r="BI4" i="104"/>
  <c r="BJ4" i="104"/>
  <c r="BK4" i="104"/>
  <c r="BL4" i="104"/>
  <c r="BM4" i="104"/>
  <c r="BN4" i="104"/>
  <c r="BO4" i="104"/>
  <c r="BP4" i="104"/>
  <c r="BQ4" i="104"/>
  <c r="BR4" i="104"/>
  <c r="BS4" i="104"/>
  <c r="BT4" i="104"/>
  <c r="BU4" i="104"/>
  <c r="BV4" i="104"/>
  <c r="BW4" i="104"/>
  <c r="BX4" i="104"/>
  <c r="BY4" i="104"/>
  <c r="BZ4" i="104"/>
  <c r="CA4" i="104"/>
  <c r="CC4" i="104"/>
  <c r="BH5" i="104"/>
  <c r="BI5" i="104"/>
  <c r="BJ5" i="104"/>
  <c r="BK5" i="104"/>
  <c r="BL5" i="104"/>
  <c r="BM5" i="104"/>
  <c r="BN5" i="104"/>
  <c r="BO5" i="104"/>
  <c r="BP5" i="104"/>
  <c r="BQ5" i="104"/>
  <c r="BR5" i="104"/>
  <c r="BS5" i="104"/>
  <c r="BT5" i="104"/>
  <c r="BU5" i="104"/>
  <c r="BV5" i="104"/>
  <c r="BW5" i="104"/>
  <c r="BX5" i="104"/>
  <c r="BY5" i="104"/>
  <c r="BZ5" i="104"/>
  <c r="CA5" i="104"/>
  <c r="BH6" i="104"/>
  <c r="BI6" i="104"/>
  <c r="BJ6" i="104"/>
  <c r="BK6" i="104"/>
  <c r="BL6" i="104"/>
  <c r="BM6" i="104"/>
  <c r="BN6" i="104"/>
  <c r="BO6" i="104"/>
  <c r="BP6" i="104"/>
  <c r="BQ6" i="104"/>
  <c r="BR6" i="104"/>
  <c r="BS6" i="104"/>
  <c r="BT6" i="104"/>
  <c r="BU6" i="104"/>
  <c r="BV6" i="104"/>
  <c r="BW6" i="104"/>
  <c r="BX6" i="104"/>
  <c r="BY6" i="104"/>
  <c r="BZ6" i="104"/>
  <c r="CA6" i="104"/>
  <c r="BH7" i="104"/>
  <c r="BI7" i="104"/>
  <c r="BJ7" i="104"/>
  <c r="BK7" i="104"/>
  <c r="BL7" i="104"/>
  <c r="BM7" i="104"/>
  <c r="BN7" i="104"/>
  <c r="BO7" i="104"/>
  <c r="BP7" i="104"/>
  <c r="BQ7" i="104"/>
  <c r="BR7" i="104"/>
  <c r="BS7" i="104"/>
  <c r="BT7" i="104"/>
  <c r="BU7" i="104"/>
  <c r="BV7" i="104"/>
  <c r="BW7" i="104"/>
  <c r="BX7" i="104"/>
  <c r="BY7" i="104"/>
  <c r="BZ7" i="104"/>
  <c r="CA7" i="104"/>
  <c r="BH8" i="104"/>
  <c r="BI8" i="104"/>
  <c r="BJ8" i="104"/>
  <c r="BK8" i="104"/>
  <c r="BL8" i="104"/>
  <c r="BM8" i="104"/>
  <c r="BN8" i="104"/>
  <c r="BO8" i="104"/>
  <c r="BP8" i="104"/>
  <c r="BQ8" i="104"/>
  <c r="BR8" i="104"/>
  <c r="BS8" i="104"/>
  <c r="BT8" i="104"/>
  <c r="BU8" i="104"/>
  <c r="BV8" i="104"/>
  <c r="BW8" i="104"/>
  <c r="BX8" i="104"/>
  <c r="BY8" i="104"/>
  <c r="BZ8" i="104"/>
  <c r="CA8" i="104"/>
  <c r="BH9" i="104"/>
  <c r="BI9" i="104"/>
  <c r="BJ9" i="104"/>
  <c r="BK9" i="104"/>
  <c r="BL9" i="104"/>
  <c r="BM9" i="104"/>
  <c r="BN9" i="104"/>
  <c r="BO9" i="104"/>
  <c r="BP9" i="104"/>
  <c r="BQ9" i="104"/>
  <c r="BR9" i="104"/>
  <c r="BS9" i="104"/>
  <c r="BT9" i="104"/>
  <c r="BU9" i="104"/>
  <c r="BV9" i="104"/>
  <c r="BW9" i="104"/>
  <c r="BX9" i="104"/>
  <c r="BY9" i="104"/>
  <c r="BZ9" i="104"/>
  <c r="CA9" i="104"/>
  <c r="BH10" i="104"/>
  <c r="BI10" i="104"/>
  <c r="BJ10" i="104"/>
  <c r="BK10" i="104"/>
  <c r="BL10" i="104"/>
  <c r="BM10" i="104"/>
  <c r="BN10" i="104"/>
  <c r="BO10" i="104"/>
  <c r="BP10" i="104"/>
  <c r="BQ10" i="104"/>
  <c r="BR10" i="104"/>
  <c r="BS10" i="104"/>
  <c r="BT10" i="104"/>
  <c r="BU10" i="104"/>
  <c r="BV10" i="104"/>
  <c r="BW10" i="104"/>
  <c r="BX10" i="104"/>
  <c r="BY10" i="104"/>
  <c r="BZ10" i="104"/>
  <c r="CA10" i="104"/>
  <c r="BH11" i="104"/>
  <c r="BI11" i="104"/>
  <c r="BJ11" i="104"/>
  <c r="BK11" i="104"/>
  <c r="BL11" i="104"/>
  <c r="BM11" i="104"/>
  <c r="BN11" i="104"/>
  <c r="BO11" i="104"/>
  <c r="BP11" i="104"/>
  <c r="BQ11" i="104"/>
  <c r="BR11" i="104"/>
  <c r="BS11" i="104"/>
  <c r="BT11" i="104"/>
  <c r="BU11" i="104"/>
  <c r="BV11" i="104"/>
  <c r="BW11" i="104"/>
  <c r="BX11" i="104"/>
  <c r="BY11" i="104"/>
  <c r="BZ11" i="104"/>
  <c r="CA11" i="104"/>
  <c r="BH12" i="104"/>
  <c r="BI12" i="104"/>
  <c r="BJ12" i="104"/>
  <c r="BK12" i="104"/>
  <c r="BL12" i="104"/>
  <c r="BM12" i="104"/>
  <c r="BN12" i="104"/>
  <c r="BO12" i="104"/>
  <c r="BP12" i="104"/>
  <c r="BQ12" i="104"/>
  <c r="BR12" i="104"/>
  <c r="BS12" i="104"/>
  <c r="BT12" i="104"/>
  <c r="BU12" i="104"/>
  <c r="BV12" i="104"/>
  <c r="BW12" i="104"/>
  <c r="BX12" i="104"/>
  <c r="BY12" i="104"/>
  <c r="BZ12" i="104"/>
  <c r="CA12" i="104"/>
  <c r="BH13" i="104"/>
  <c r="BI13" i="104"/>
  <c r="BJ13" i="104"/>
  <c r="BK13" i="104"/>
  <c r="BL13" i="104"/>
  <c r="BM13" i="104"/>
  <c r="BN13" i="104"/>
  <c r="BO13" i="104"/>
  <c r="BP13" i="104"/>
  <c r="BQ13" i="104"/>
  <c r="BR13" i="104"/>
  <c r="BS13" i="104"/>
  <c r="BT13" i="104"/>
  <c r="BU13" i="104"/>
  <c r="BV13" i="104"/>
  <c r="BW13" i="104"/>
  <c r="BX13" i="104"/>
  <c r="BY13" i="104"/>
  <c r="BZ13" i="104"/>
  <c r="CA13" i="104"/>
  <c r="BH14" i="104"/>
  <c r="BI14" i="104"/>
  <c r="BJ14" i="104"/>
  <c r="BK14" i="104"/>
  <c r="BL14" i="104"/>
  <c r="BM14" i="104"/>
  <c r="BN14" i="104"/>
  <c r="BO14" i="104"/>
  <c r="BP14" i="104"/>
  <c r="BQ14" i="104"/>
  <c r="BR14" i="104"/>
  <c r="BS14" i="104"/>
  <c r="BT14" i="104"/>
  <c r="BU14" i="104"/>
  <c r="BV14" i="104"/>
  <c r="BW14" i="104"/>
  <c r="BX14" i="104"/>
  <c r="BY14" i="104"/>
  <c r="BZ14" i="104"/>
  <c r="CA14" i="104"/>
  <c r="BH15" i="104"/>
  <c r="BI15" i="104"/>
  <c r="BJ15" i="104"/>
  <c r="BK15" i="104"/>
  <c r="BL15" i="104"/>
  <c r="BM15" i="104"/>
  <c r="BN15" i="104"/>
  <c r="BO15" i="104"/>
  <c r="BP15" i="104"/>
  <c r="BQ15" i="104"/>
  <c r="BR15" i="104"/>
  <c r="BS15" i="104"/>
  <c r="BT15" i="104"/>
  <c r="BU15" i="104"/>
  <c r="BV15" i="104"/>
  <c r="BW15" i="104"/>
  <c r="BX15" i="104"/>
  <c r="BY15" i="104"/>
  <c r="BZ15" i="104"/>
  <c r="CA15" i="104"/>
  <c r="BH16" i="104"/>
  <c r="BI16" i="104"/>
  <c r="BJ16" i="104"/>
  <c r="BK16" i="104"/>
  <c r="BL16" i="104"/>
  <c r="BM16" i="104"/>
  <c r="BN16" i="104"/>
  <c r="BO16" i="104"/>
  <c r="BP16" i="104"/>
  <c r="BQ16" i="104"/>
  <c r="BR16" i="104"/>
  <c r="BS16" i="104"/>
  <c r="BT16" i="104"/>
  <c r="BU16" i="104"/>
  <c r="BV16" i="104"/>
  <c r="BW16" i="104"/>
  <c r="BX16" i="104"/>
  <c r="BY16" i="104"/>
  <c r="BZ16" i="104"/>
  <c r="CA16" i="104"/>
  <c r="BH17" i="104"/>
  <c r="BI17" i="104"/>
  <c r="BJ17" i="104"/>
  <c r="BK17" i="104"/>
  <c r="BL17" i="104"/>
  <c r="BM17" i="104"/>
  <c r="BN17" i="104"/>
  <c r="BO17" i="104"/>
  <c r="BP17" i="104"/>
  <c r="BQ17" i="104"/>
  <c r="BR17" i="104"/>
  <c r="BS17" i="104"/>
  <c r="BT17" i="104"/>
  <c r="BU17" i="104"/>
  <c r="BV17" i="104"/>
  <c r="BW17" i="104"/>
  <c r="BX17" i="104"/>
  <c r="BY17" i="104"/>
  <c r="BZ17" i="104"/>
  <c r="CA17" i="104"/>
  <c r="BH19" i="104"/>
  <c r="BI19" i="104"/>
  <c r="BJ19" i="104"/>
  <c r="BK19" i="104"/>
  <c r="BL19" i="104"/>
  <c r="BM19" i="104"/>
  <c r="BN19" i="104"/>
  <c r="BO19" i="104"/>
  <c r="BP19" i="104"/>
  <c r="BQ19" i="104"/>
  <c r="BR19" i="104"/>
  <c r="BS19" i="104"/>
  <c r="BT19" i="104"/>
  <c r="BU19" i="104"/>
  <c r="BV19" i="104"/>
  <c r="BW19" i="104"/>
  <c r="BX19" i="104"/>
  <c r="BY19" i="104"/>
  <c r="BZ19" i="104"/>
  <c r="CA19" i="104"/>
  <c r="BH18" i="104"/>
  <c r="BI18" i="104"/>
  <c r="BJ18" i="104"/>
  <c r="BK18" i="104"/>
  <c r="BL18" i="104"/>
  <c r="BM18" i="104"/>
  <c r="BN18" i="104"/>
  <c r="BO18" i="104"/>
  <c r="BP18" i="104"/>
  <c r="BQ18" i="104"/>
  <c r="BR18" i="104"/>
  <c r="BS18" i="104"/>
  <c r="BT18" i="104"/>
  <c r="BU18" i="104"/>
  <c r="BV18" i="104"/>
  <c r="BW18" i="104"/>
  <c r="BX18" i="104"/>
  <c r="BY18" i="104"/>
  <c r="BZ18" i="104"/>
  <c r="CA18" i="104"/>
  <c r="BH20" i="104"/>
  <c r="BI20" i="104"/>
  <c r="BJ20" i="104"/>
  <c r="BK20" i="104"/>
  <c r="BL20" i="104"/>
  <c r="BM20" i="104"/>
  <c r="BN20" i="104"/>
  <c r="BO20" i="104"/>
  <c r="BP20" i="104"/>
  <c r="BQ20" i="104"/>
  <c r="BR20" i="104"/>
  <c r="BS20" i="104"/>
  <c r="BT20" i="104"/>
  <c r="BU20" i="104"/>
  <c r="BV20" i="104"/>
  <c r="BW20" i="104"/>
  <c r="BX20" i="104"/>
  <c r="BY20" i="104"/>
  <c r="BZ20" i="104"/>
  <c r="CA20" i="104"/>
  <c r="BH21" i="104"/>
  <c r="BI21" i="104"/>
  <c r="BJ21" i="104"/>
  <c r="BK21" i="104"/>
  <c r="BL21" i="104"/>
  <c r="BM21" i="104"/>
  <c r="BN21" i="104"/>
  <c r="BO21" i="104"/>
  <c r="BP21" i="104"/>
  <c r="BQ21" i="104"/>
  <c r="BR21" i="104"/>
  <c r="BS21" i="104"/>
  <c r="BT21" i="104"/>
  <c r="BU21" i="104"/>
  <c r="BV21" i="104"/>
  <c r="BW21" i="104"/>
  <c r="BX21" i="104"/>
  <c r="BY21" i="104"/>
  <c r="BZ21" i="104"/>
  <c r="CA21" i="104"/>
  <c r="BH22" i="104"/>
  <c r="BI22" i="104"/>
  <c r="BJ22" i="104"/>
  <c r="BK22" i="104"/>
  <c r="BL22" i="104"/>
  <c r="BM22" i="104"/>
  <c r="BN22" i="104"/>
  <c r="BO22" i="104"/>
  <c r="BP22" i="104"/>
  <c r="BQ22" i="104"/>
  <c r="BR22" i="104"/>
  <c r="BS22" i="104"/>
  <c r="BT22" i="104"/>
  <c r="BU22" i="104"/>
  <c r="BV22" i="104"/>
  <c r="BW22" i="104"/>
  <c r="BX22" i="104"/>
  <c r="BY22" i="104"/>
  <c r="BZ22" i="104"/>
  <c r="CA22" i="104"/>
  <c r="BH23" i="104"/>
  <c r="BI23" i="104"/>
  <c r="BJ23" i="104"/>
  <c r="BK23" i="104"/>
  <c r="BL23" i="104"/>
  <c r="BM23" i="104"/>
  <c r="BN23" i="104"/>
  <c r="BO23" i="104"/>
  <c r="BP23" i="104"/>
  <c r="BQ23" i="104"/>
  <c r="BR23" i="104"/>
  <c r="BS23" i="104"/>
  <c r="BT23" i="104"/>
  <c r="BU23" i="104"/>
  <c r="BV23" i="104"/>
  <c r="BW23" i="104"/>
  <c r="BX23" i="104"/>
  <c r="BY23" i="104"/>
  <c r="BZ23" i="104"/>
  <c r="CA23" i="104"/>
  <c r="BH24" i="104"/>
  <c r="BI24" i="104"/>
  <c r="BJ24" i="104"/>
  <c r="BK24" i="104"/>
  <c r="BL24" i="104"/>
  <c r="BM24" i="104"/>
  <c r="BN24" i="104"/>
  <c r="BO24" i="104"/>
  <c r="BP24" i="104"/>
  <c r="BQ24" i="104"/>
  <c r="BR24" i="104"/>
  <c r="BS24" i="104"/>
  <c r="BT24" i="104"/>
  <c r="BU24" i="104"/>
  <c r="BV24" i="104"/>
  <c r="BW24" i="104"/>
  <c r="BX24" i="104"/>
  <c r="BY24" i="104"/>
  <c r="BZ24" i="104"/>
  <c r="CA24" i="104"/>
  <c r="BH26" i="104"/>
  <c r="BI26" i="104"/>
  <c r="BJ26" i="104"/>
  <c r="BK26" i="104"/>
  <c r="BL26" i="104"/>
  <c r="BM26" i="104"/>
  <c r="BN26" i="104"/>
  <c r="BO26" i="104"/>
  <c r="BP26" i="104"/>
  <c r="BQ26" i="104"/>
  <c r="BR26" i="104"/>
  <c r="BS26" i="104"/>
  <c r="BT26" i="104"/>
  <c r="BU26" i="104"/>
  <c r="BV26" i="104"/>
  <c r="BW26" i="104"/>
  <c r="BX26" i="104"/>
  <c r="BY26" i="104"/>
  <c r="BZ26" i="104"/>
  <c r="CA26" i="104"/>
  <c r="BH25" i="104"/>
  <c r="BI25" i="104"/>
  <c r="BJ25" i="104"/>
  <c r="BK25" i="104"/>
  <c r="BL25" i="104"/>
  <c r="BM25" i="104"/>
  <c r="BN25" i="104"/>
  <c r="BO25" i="104"/>
  <c r="BP25" i="104"/>
  <c r="BQ25" i="104"/>
  <c r="BR25" i="104"/>
  <c r="BS25" i="104"/>
  <c r="BT25" i="104"/>
  <c r="BU25" i="104"/>
  <c r="BV25" i="104"/>
  <c r="BW25" i="104"/>
  <c r="BX25" i="104"/>
  <c r="BY25" i="104"/>
  <c r="BZ25" i="104"/>
  <c r="CA25" i="104"/>
  <c r="BH27" i="104"/>
  <c r="BI27" i="104"/>
  <c r="BJ27" i="104"/>
  <c r="BK27" i="104"/>
  <c r="BL27" i="104"/>
  <c r="BM27" i="104"/>
  <c r="BN27" i="104"/>
  <c r="BO27" i="104"/>
  <c r="BP27" i="104"/>
  <c r="BQ27" i="104"/>
  <c r="BR27" i="104"/>
  <c r="BS27" i="104"/>
  <c r="BT27" i="104"/>
  <c r="BU27" i="104"/>
  <c r="BV27" i="104"/>
  <c r="BW27" i="104"/>
  <c r="BX27" i="104"/>
  <c r="BY27" i="104"/>
  <c r="BZ27" i="104"/>
  <c r="CA27" i="104"/>
  <c r="BH28" i="104"/>
  <c r="BI28" i="104"/>
  <c r="BJ28" i="104"/>
  <c r="BK28" i="104"/>
  <c r="BL28" i="104"/>
  <c r="BM28" i="104"/>
  <c r="BN28" i="104"/>
  <c r="BO28" i="104"/>
  <c r="BP28" i="104"/>
  <c r="BQ28" i="104"/>
  <c r="BR28" i="104"/>
  <c r="BS28" i="104"/>
  <c r="BT28" i="104"/>
  <c r="BU28" i="104"/>
  <c r="BV28" i="104"/>
  <c r="BW28" i="104"/>
  <c r="BX28" i="104"/>
  <c r="BY28" i="104"/>
  <c r="BZ28" i="104"/>
  <c r="CA28" i="104"/>
  <c r="BH29" i="104"/>
  <c r="BI29" i="104"/>
  <c r="BJ29" i="104"/>
  <c r="BK29" i="104"/>
  <c r="BL29" i="104"/>
  <c r="BM29" i="104"/>
  <c r="BN29" i="104"/>
  <c r="BO29" i="104"/>
  <c r="BP29" i="104"/>
  <c r="BQ29" i="104"/>
  <c r="BR29" i="104"/>
  <c r="BS29" i="104"/>
  <c r="BT29" i="104"/>
  <c r="BU29" i="104"/>
  <c r="BV29" i="104"/>
  <c r="BW29" i="104"/>
  <c r="BX29" i="104"/>
  <c r="BY29" i="104"/>
  <c r="BZ29" i="104"/>
  <c r="CA29" i="104"/>
  <c r="BH31" i="104"/>
  <c r="BI31" i="104"/>
  <c r="BJ31" i="104"/>
  <c r="BK31" i="104"/>
  <c r="BL31" i="104"/>
  <c r="BM31" i="104"/>
  <c r="BN31" i="104"/>
  <c r="BO31" i="104"/>
  <c r="BP31" i="104"/>
  <c r="BQ31" i="104"/>
  <c r="BR31" i="104"/>
  <c r="BS31" i="104"/>
  <c r="BT31" i="104"/>
  <c r="BU31" i="104"/>
  <c r="BV31" i="104"/>
  <c r="BW31" i="104"/>
  <c r="BX31" i="104"/>
  <c r="BY31" i="104"/>
  <c r="BZ31" i="104"/>
  <c r="CA31" i="104"/>
  <c r="BH30" i="104"/>
  <c r="BI30" i="104"/>
  <c r="BJ30" i="104"/>
  <c r="BK30" i="104"/>
  <c r="BL30" i="104"/>
  <c r="BM30" i="104"/>
  <c r="BN30" i="104"/>
  <c r="BO30" i="104"/>
  <c r="BP30" i="104"/>
  <c r="BQ30" i="104"/>
  <c r="BR30" i="104"/>
  <c r="BS30" i="104"/>
  <c r="BT30" i="104"/>
  <c r="BU30" i="104"/>
  <c r="BV30" i="104"/>
  <c r="BW30" i="104"/>
  <c r="BX30" i="104"/>
  <c r="BY30" i="104"/>
  <c r="BZ30" i="104"/>
  <c r="CA30" i="104"/>
  <c r="BH32" i="104"/>
  <c r="BI32" i="104"/>
  <c r="BJ32" i="104"/>
  <c r="BK32" i="104"/>
  <c r="BL32" i="104"/>
  <c r="BM32" i="104"/>
  <c r="BN32" i="104"/>
  <c r="BO32" i="104"/>
  <c r="BP32" i="104"/>
  <c r="BQ32" i="104"/>
  <c r="BR32" i="104"/>
  <c r="BS32" i="104"/>
  <c r="BT32" i="104"/>
  <c r="BU32" i="104"/>
  <c r="BV32" i="104"/>
  <c r="BW32" i="104"/>
  <c r="BX32" i="104"/>
  <c r="BY32" i="104"/>
  <c r="BZ32" i="104"/>
  <c r="CA32" i="104"/>
  <c r="BH34" i="104"/>
  <c r="BI34" i="104"/>
  <c r="BJ34" i="104"/>
  <c r="BK34" i="104"/>
  <c r="BL34" i="104"/>
  <c r="BM34" i="104"/>
  <c r="BN34" i="104"/>
  <c r="BO34" i="104"/>
  <c r="BP34" i="104"/>
  <c r="BQ34" i="104"/>
  <c r="BR34" i="104"/>
  <c r="BS34" i="104"/>
  <c r="BT34" i="104"/>
  <c r="BU34" i="104"/>
  <c r="BV34" i="104"/>
  <c r="BW34" i="104"/>
  <c r="BX34" i="104"/>
  <c r="BY34" i="104"/>
  <c r="BZ34" i="104"/>
  <c r="CA34" i="104"/>
  <c r="BH35" i="104"/>
  <c r="BI35" i="104"/>
  <c r="BJ35" i="104"/>
  <c r="BK35" i="104"/>
  <c r="BL35" i="104"/>
  <c r="BM35" i="104"/>
  <c r="BN35" i="104"/>
  <c r="BO35" i="104"/>
  <c r="BP35" i="104"/>
  <c r="BQ35" i="104"/>
  <c r="BR35" i="104"/>
  <c r="BS35" i="104"/>
  <c r="BT35" i="104"/>
  <c r="BU35" i="104"/>
  <c r="BV35" i="104"/>
  <c r="BW35" i="104"/>
  <c r="BX35" i="104"/>
  <c r="BY35" i="104"/>
  <c r="BZ35" i="104"/>
  <c r="CA35" i="104"/>
  <c r="BH36" i="104"/>
  <c r="BI36" i="104"/>
  <c r="BJ36" i="104"/>
  <c r="BK36" i="104"/>
  <c r="BL36" i="104"/>
  <c r="BM36" i="104"/>
  <c r="BN36" i="104"/>
  <c r="BO36" i="104"/>
  <c r="BP36" i="104"/>
  <c r="BQ36" i="104"/>
  <c r="BR36" i="104"/>
  <c r="BS36" i="104"/>
  <c r="BT36" i="104"/>
  <c r="BU36" i="104"/>
  <c r="BV36" i="104"/>
  <c r="BW36" i="104"/>
  <c r="BX36" i="104"/>
  <c r="BY36" i="104"/>
  <c r="BZ36" i="104"/>
  <c r="CA36" i="104"/>
  <c r="BH33" i="104"/>
  <c r="BI33" i="104"/>
  <c r="BJ33" i="104"/>
  <c r="BK33" i="104"/>
  <c r="BL33" i="104"/>
  <c r="BM33" i="104"/>
  <c r="BN33" i="104"/>
  <c r="BO33" i="104"/>
  <c r="BP33" i="104"/>
  <c r="BQ33" i="104"/>
  <c r="BR33" i="104"/>
  <c r="BS33" i="104"/>
  <c r="BT33" i="104"/>
  <c r="BU33" i="104"/>
  <c r="BV33" i="104"/>
  <c r="BW33" i="104"/>
  <c r="BX33" i="104"/>
  <c r="BY33" i="104"/>
  <c r="BZ33" i="104"/>
  <c r="CA33" i="104"/>
  <c r="BH37" i="104"/>
  <c r="BI37" i="104"/>
  <c r="BJ37" i="104"/>
  <c r="BK37" i="104"/>
  <c r="BL37" i="104"/>
  <c r="BM37" i="104"/>
  <c r="BN37" i="104"/>
  <c r="BO37" i="104"/>
  <c r="BP37" i="104"/>
  <c r="BQ37" i="104"/>
  <c r="BR37" i="104"/>
  <c r="BS37" i="104"/>
  <c r="BT37" i="104"/>
  <c r="BU37" i="104"/>
  <c r="BV37" i="104"/>
  <c r="BW37" i="104"/>
  <c r="BX37" i="104"/>
  <c r="BY37" i="104"/>
  <c r="BZ37" i="104"/>
  <c r="CA37" i="104"/>
  <c r="BH38" i="104"/>
  <c r="BI38" i="104"/>
  <c r="BJ38" i="104"/>
  <c r="BK38" i="104"/>
  <c r="BL38" i="104"/>
  <c r="BM38" i="104"/>
  <c r="BN38" i="104"/>
  <c r="BO38" i="104"/>
  <c r="BP38" i="104"/>
  <c r="BQ38" i="104"/>
  <c r="BR38" i="104"/>
  <c r="BS38" i="104"/>
  <c r="BT38" i="104"/>
  <c r="BU38" i="104"/>
  <c r="BV38" i="104"/>
  <c r="BW38" i="104"/>
  <c r="BX38" i="104"/>
  <c r="BY38" i="104"/>
  <c r="BZ38" i="104"/>
  <c r="CA38" i="104"/>
  <c r="BH39" i="104"/>
  <c r="BI39" i="104"/>
  <c r="BJ39" i="104"/>
  <c r="BK39" i="104"/>
  <c r="BL39" i="104"/>
  <c r="BM39" i="104"/>
  <c r="BN39" i="104"/>
  <c r="BO39" i="104"/>
  <c r="BP39" i="104"/>
  <c r="BQ39" i="104"/>
  <c r="BR39" i="104"/>
  <c r="BS39" i="104"/>
  <c r="BT39" i="104"/>
  <c r="BU39" i="104"/>
  <c r="BV39" i="104"/>
  <c r="BW39" i="104"/>
  <c r="BX39" i="104"/>
  <c r="BY39" i="104"/>
  <c r="BZ39" i="104"/>
  <c r="CA39" i="104"/>
  <c r="BH40" i="104"/>
  <c r="BI40" i="104"/>
  <c r="BJ40" i="104"/>
  <c r="BK40" i="104"/>
  <c r="BL40" i="104"/>
  <c r="BM40" i="104"/>
  <c r="BN40" i="104"/>
  <c r="BO40" i="104"/>
  <c r="BP40" i="104"/>
  <c r="BQ40" i="104"/>
  <c r="BR40" i="104"/>
  <c r="BS40" i="104"/>
  <c r="BT40" i="104"/>
  <c r="BU40" i="104"/>
  <c r="BV40" i="104"/>
  <c r="BW40" i="104"/>
  <c r="BX40" i="104"/>
  <c r="BY40" i="104"/>
  <c r="BZ40" i="104"/>
  <c r="CA40" i="104"/>
  <c r="BH41" i="104"/>
  <c r="BI41" i="104"/>
  <c r="BJ41" i="104"/>
  <c r="BK41" i="104"/>
  <c r="BL41" i="104"/>
  <c r="BM41" i="104"/>
  <c r="BN41" i="104"/>
  <c r="BO41" i="104"/>
  <c r="BP41" i="104"/>
  <c r="BQ41" i="104"/>
  <c r="BR41" i="104"/>
  <c r="BS41" i="104"/>
  <c r="BT41" i="104"/>
  <c r="BU41" i="104"/>
  <c r="BV41" i="104"/>
  <c r="BW41" i="104"/>
  <c r="BX41" i="104"/>
  <c r="BY41" i="104"/>
  <c r="BZ41" i="104"/>
  <c r="CA41" i="104"/>
  <c r="BH43" i="104"/>
  <c r="BI43" i="104"/>
  <c r="BJ43" i="104"/>
  <c r="BK43" i="104"/>
  <c r="BL43" i="104"/>
  <c r="BM43" i="104"/>
  <c r="BN43" i="104"/>
  <c r="BO43" i="104"/>
  <c r="BP43" i="104"/>
  <c r="BQ43" i="104"/>
  <c r="BR43" i="104"/>
  <c r="BS43" i="104"/>
  <c r="BT43" i="104"/>
  <c r="BU43" i="104"/>
  <c r="BV43" i="104"/>
  <c r="BW43" i="104"/>
  <c r="BX43" i="104"/>
  <c r="BY43" i="104"/>
  <c r="BZ43" i="104"/>
  <c r="CA43" i="104"/>
  <c r="BH42" i="104"/>
  <c r="BI42" i="104"/>
  <c r="BJ42" i="104"/>
  <c r="BK42" i="104"/>
  <c r="BL42" i="104"/>
  <c r="BM42" i="104"/>
  <c r="BN42" i="104"/>
  <c r="BO42" i="104"/>
  <c r="BP42" i="104"/>
  <c r="BQ42" i="104"/>
  <c r="BR42" i="104"/>
  <c r="BS42" i="104"/>
  <c r="BT42" i="104"/>
  <c r="BU42" i="104"/>
  <c r="BV42" i="104"/>
  <c r="BW42" i="104"/>
  <c r="BX42" i="104"/>
  <c r="BY42" i="104"/>
  <c r="BZ42" i="104"/>
  <c r="CA42" i="104"/>
  <c r="BH44" i="104"/>
  <c r="BI44" i="104"/>
  <c r="BJ44" i="104"/>
  <c r="BK44" i="104"/>
  <c r="BL44" i="104"/>
  <c r="BM44" i="104"/>
  <c r="BN44" i="104"/>
  <c r="BO44" i="104"/>
  <c r="BP44" i="104"/>
  <c r="BQ44" i="104"/>
  <c r="BR44" i="104"/>
  <c r="BS44" i="104"/>
  <c r="BT44" i="104"/>
  <c r="BU44" i="104"/>
  <c r="BV44" i="104"/>
  <c r="BW44" i="104"/>
  <c r="BX44" i="104"/>
  <c r="BY44" i="104"/>
  <c r="BZ44" i="104"/>
  <c r="CA44" i="104"/>
  <c r="BH45" i="104"/>
  <c r="BI45" i="104"/>
  <c r="BJ45" i="104"/>
  <c r="BK45" i="104"/>
  <c r="BL45" i="104"/>
  <c r="BM45" i="104"/>
  <c r="BN45" i="104"/>
  <c r="BO45" i="104"/>
  <c r="BP45" i="104"/>
  <c r="BQ45" i="104"/>
  <c r="BR45" i="104"/>
  <c r="BS45" i="104"/>
  <c r="BT45" i="104"/>
  <c r="BU45" i="104"/>
  <c r="BV45" i="104"/>
  <c r="BW45" i="104"/>
  <c r="BX45" i="104"/>
  <c r="BY45" i="104"/>
  <c r="BZ45" i="104"/>
  <c r="CA45" i="104"/>
  <c r="BH46" i="104"/>
  <c r="BI46" i="104"/>
  <c r="BJ46" i="104"/>
  <c r="BK46" i="104"/>
  <c r="BL46" i="104"/>
  <c r="BM46" i="104"/>
  <c r="BN46" i="104"/>
  <c r="BO46" i="104"/>
  <c r="BP46" i="104"/>
  <c r="BQ46" i="104"/>
  <c r="BR46" i="104"/>
  <c r="BS46" i="104"/>
  <c r="BT46" i="104"/>
  <c r="BU46" i="104"/>
  <c r="BV46" i="104"/>
  <c r="BW46" i="104"/>
  <c r="BX46" i="104"/>
  <c r="BY46" i="104"/>
  <c r="BZ46" i="104"/>
  <c r="CA46" i="104"/>
  <c r="BH48" i="104"/>
  <c r="BI48" i="104"/>
  <c r="BJ48" i="104"/>
  <c r="BK48" i="104"/>
  <c r="BL48" i="104"/>
  <c r="BM48" i="104"/>
  <c r="BN48" i="104"/>
  <c r="BO48" i="104"/>
  <c r="BP48" i="104"/>
  <c r="BQ48" i="104"/>
  <c r="BR48" i="104"/>
  <c r="BS48" i="104"/>
  <c r="BT48" i="104"/>
  <c r="BU48" i="104"/>
  <c r="BV48" i="104"/>
  <c r="BW48" i="104"/>
  <c r="BX48" i="104"/>
  <c r="BY48" i="104"/>
  <c r="BZ48" i="104"/>
  <c r="CA48" i="104"/>
  <c r="BH47" i="104"/>
  <c r="BI47" i="104"/>
  <c r="BJ47" i="104"/>
  <c r="BK47" i="104"/>
  <c r="BL47" i="104"/>
  <c r="BM47" i="104"/>
  <c r="BN47" i="104"/>
  <c r="BO47" i="104"/>
  <c r="BP47" i="104"/>
  <c r="BQ47" i="104"/>
  <c r="BR47" i="104"/>
  <c r="BS47" i="104"/>
  <c r="BT47" i="104"/>
  <c r="BU47" i="104"/>
  <c r="BV47" i="104"/>
  <c r="BW47" i="104"/>
  <c r="BX47" i="104"/>
  <c r="BY47" i="104"/>
  <c r="BZ47" i="104"/>
  <c r="CA47" i="104"/>
  <c r="BH49" i="104"/>
  <c r="BI49" i="104"/>
  <c r="BJ49" i="104"/>
  <c r="BK49" i="104"/>
  <c r="BL49" i="104"/>
  <c r="BM49" i="104"/>
  <c r="BN49" i="104"/>
  <c r="BO49" i="104"/>
  <c r="BP49" i="104"/>
  <c r="BQ49" i="104"/>
  <c r="BR49" i="104"/>
  <c r="BS49" i="104"/>
  <c r="BT49" i="104"/>
  <c r="BU49" i="104"/>
  <c r="BV49" i="104"/>
  <c r="BW49" i="104"/>
  <c r="BX49" i="104"/>
  <c r="BY49" i="104"/>
  <c r="BZ49" i="104"/>
  <c r="CA49" i="104"/>
  <c r="BH127" i="104"/>
  <c r="BI127" i="104"/>
  <c r="BJ127" i="104"/>
  <c r="BK127" i="104"/>
  <c r="BL127" i="104"/>
  <c r="BM127" i="104"/>
  <c r="BN127" i="104"/>
  <c r="BO127" i="104"/>
  <c r="BP127" i="104"/>
  <c r="BQ127" i="104"/>
  <c r="BR127" i="104"/>
  <c r="BS127" i="104"/>
  <c r="BT127" i="104"/>
  <c r="BU127" i="104"/>
  <c r="BV127" i="104"/>
  <c r="BW127" i="104"/>
  <c r="BX127" i="104"/>
  <c r="BY127" i="104"/>
  <c r="BZ127" i="104"/>
  <c r="CA127" i="104"/>
  <c r="BH128" i="104"/>
  <c r="BI128" i="104"/>
  <c r="BJ128" i="104"/>
  <c r="BK128" i="104"/>
  <c r="BL128" i="104"/>
  <c r="BM128" i="104"/>
  <c r="BN128" i="104"/>
  <c r="BO128" i="104"/>
  <c r="BP128" i="104"/>
  <c r="BQ128" i="104"/>
  <c r="BR128" i="104"/>
  <c r="BS128" i="104"/>
  <c r="BT128" i="104"/>
  <c r="BU128" i="104"/>
  <c r="BV128" i="104"/>
  <c r="BW128" i="104"/>
  <c r="BX128" i="104"/>
  <c r="BY128" i="104"/>
  <c r="BZ128" i="104"/>
  <c r="CA128" i="104"/>
  <c r="BH129" i="104"/>
  <c r="BI129" i="104"/>
  <c r="BJ129" i="104"/>
  <c r="BK129" i="104"/>
  <c r="BL129" i="104"/>
  <c r="BM129" i="104"/>
  <c r="BN129" i="104"/>
  <c r="BO129" i="104"/>
  <c r="BP129" i="104"/>
  <c r="BQ129" i="104"/>
  <c r="BR129" i="104"/>
  <c r="BS129" i="104"/>
  <c r="BT129" i="104"/>
  <c r="BU129" i="104"/>
  <c r="BV129" i="104"/>
  <c r="BW129" i="104"/>
  <c r="BX129" i="104"/>
  <c r="BY129" i="104"/>
  <c r="BZ129" i="104"/>
  <c r="CA129" i="104"/>
  <c r="BH130" i="104"/>
  <c r="BI130" i="104"/>
  <c r="BJ130" i="104"/>
  <c r="BK130" i="104"/>
  <c r="BL130" i="104"/>
  <c r="BM130" i="104"/>
  <c r="BN130" i="104"/>
  <c r="BO130" i="104"/>
  <c r="BP130" i="104"/>
  <c r="BQ130" i="104"/>
  <c r="BR130" i="104"/>
  <c r="BS130" i="104"/>
  <c r="BT130" i="104"/>
  <c r="BU130" i="104"/>
  <c r="BV130" i="104"/>
  <c r="BW130" i="104"/>
  <c r="BX130" i="104"/>
  <c r="BY130" i="104"/>
  <c r="BZ130" i="104"/>
  <c r="CA130" i="104"/>
  <c r="BH131" i="104"/>
  <c r="BI131" i="104"/>
  <c r="BJ131" i="104"/>
  <c r="BK131" i="104"/>
  <c r="BL131" i="104"/>
  <c r="BM131" i="104"/>
  <c r="BN131" i="104"/>
  <c r="BO131" i="104"/>
  <c r="BP131" i="104"/>
  <c r="BQ131" i="104"/>
  <c r="BR131" i="104"/>
  <c r="BS131" i="104"/>
  <c r="BT131" i="104"/>
  <c r="BU131" i="104"/>
  <c r="BV131" i="104"/>
  <c r="BW131" i="104"/>
  <c r="BX131" i="104"/>
  <c r="BY131" i="104"/>
  <c r="BZ131" i="104"/>
  <c r="CA131" i="104"/>
  <c r="BH142" i="104"/>
  <c r="BI142" i="104"/>
  <c r="BJ142" i="104"/>
  <c r="BK142" i="104"/>
  <c r="BL142" i="104"/>
  <c r="BM142" i="104"/>
  <c r="BN142" i="104"/>
  <c r="BO142" i="104"/>
  <c r="BP142" i="104"/>
  <c r="BQ142" i="104"/>
  <c r="BR142" i="104"/>
  <c r="BS142" i="104"/>
  <c r="BT142" i="104"/>
  <c r="BU142" i="104"/>
  <c r="BV142" i="104"/>
  <c r="BW142" i="104"/>
  <c r="BX142" i="104"/>
  <c r="BY142" i="104"/>
  <c r="BZ142" i="104"/>
  <c r="CA142" i="104"/>
  <c r="BH145" i="104"/>
  <c r="BI145" i="104"/>
  <c r="BJ145" i="104"/>
  <c r="BK145" i="104"/>
  <c r="BL145" i="104"/>
  <c r="BM145" i="104"/>
  <c r="BN145" i="104"/>
  <c r="BO145" i="104"/>
  <c r="BP145" i="104"/>
  <c r="BQ145" i="104"/>
  <c r="BR145" i="104"/>
  <c r="BS145" i="104"/>
  <c r="BT145" i="104"/>
  <c r="BU145" i="104"/>
  <c r="BV145" i="104"/>
  <c r="BW145" i="104"/>
  <c r="BX145" i="104"/>
  <c r="BY145" i="104"/>
  <c r="BZ145" i="104"/>
  <c r="CA145" i="104"/>
  <c r="BH132" i="104"/>
  <c r="BI132" i="104"/>
  <c r="BJ132" i="104"/>
  <c r="BK132" i="104"/>
  <c r="BL132" i="104"/>
  <c r="BM132" i="104"/>
  <c r="BN132" i="104"/>
  <c r="BO132" i="104"/>
  <c r="BP132" i="104"/>
  <c r="BQ132" i="104"/>
  <c r="BR132" i="104"/>
  <c r="BS132" i="104"/>
  <c r="BT132" i="104"/>
  <c r="BU132" i="104"/>
  <c r="BV132" i="104"/>
  <c r="BW132" i="104"/>
  <c r="BX132" i="104"/>
  <c r="BY132" i="104"/>
  <c r="BZ132" i="104"/>
  <c r="CA132" i="104"/>
  <c r="BH133" i="104"/>
  <c r="BI133" i="104"/>
  <c r="BJ133" i="104"/>
  <c r="BK133" i="104"/>
  <c r="BL133" i="104"/>
  <c r="BM133" i="104"/>
  <c r="BN133" i="104"/>
  <c r="BO133" i="104"/>
  <c r="BP133" i="104"/>
  <c r="BQ133" i="104"/>
  <c r="BR133" i="104"/>
  <c r="BS133" i="104"/>
  <c r="BT133" i="104"/>
  <c r="BU133" i="104"/>
  <c r="BV133" i="104"/>
  <c r="BW133" i="104"/>
  <c r="BX133" i="104"/>
  <c r="BY133" i="104"/>
  <c r="BZ133" i="104"/>
  <c r="CA133" i="104"/>
  <c r="BH134" i="104"/>
  <c r="BI134" i="104"/>
  <c r="BJ134" i="104"/>
  <c r="BK134" i="104"/>
  <c r="BL134" i="104"/>
  <c r="BM134" i="104"/>
  <c r="BN134" i="104"/>
  <c r="BO134" i="104"/>
  <c r="BP134" i="104"/>
  <c r="BQ134" i="104"/>
  <c r="BR134" i="104"/>
  <c r="BS134" i="104"/>
  <c r="BT134" i="104"/>
  <c r="BU134" i="104"/>
  <c r="BV134" i="104"/>
  <c r="BW134" i="104"/>
  <c r="BX134" i="104"/>
  <c r="BY134" i="104"/>
  <c r="BZ134" i="104"/>
  <c r="CA134" i="104"/>
  <c r="BH135" i="104"/>
  <c r="BI135" i="104"/>
  <c r="BJ135" i="104"/>
  <c r="BK135" i="104"/>
  <c r="BL135" i="104"/>
  <c r="BM135" i="104"/>
  <c r="BN135" i="104"/>
  <c r="BO135" i="104"/>
  <c r="BP135" i="104"/>
  <c r="BQ135" i="104"/>
  <c r="BR135" i="104"/>
  <c r="BS135" i="104"/>
  <c r="BT135" i="104"/>
  <c r="BU135" i="104"/>
  <c r="BV135" i="104"/>
  <c r="BW135" i="104"/>
  <c r="BX135" i="104"/>
  <c r="BY135" i="104"/>
  <c r="BZ135" i="104"/>
  <c r="CA135" i="104"/>
  <c r="BH136" i="104"/>
  <c r="BI136" i="104"/>
  <c r="BJ136" i="104"/>
  <c r="BK136" i="104"/>
  <c r="BL136" i="104"/>
  <c r="BM136" i="104"/>
  <c r="BN136" i="104"/>
  <c r="BO136" i="104"/>
  <c r="BP136" i="104"/>
  <c r="BQ136" i="104"/>
  <c r="BR136" i="104"/>
  <c r="BS136" i="104"/>
  <c r="BT136" i="104"/>
  <c r="BU136" i="104"/>
  <c r="BV136" i="104"/>
  <c r="BW136" i="104"/>
  <c r="BX136" i="104"/>
  <c r="BY136" i="104"/>
  <c r="BZ136" i="104"/>
  <c r="CA136" i="104"/>
  <c r="BH137" i="104"/>
  <c r="BI137" i="104"/>
  <c r="BJ137" i="104"/>
  <c r="BK137" i="104"/>
  <c r="BL137" i="104"/>
  <c r="BM137" i="104"/>
  <c r="BN137" i="104"/>
  <c r="BO137" i="104"/>
  <c r="BP137" i="104"/>
  <c r="BQ137" i="104"/>
  <c r="BR137" i="104"/>
  <c r="BS137" i="104"/>
  <c r="BT137" i="104"/>
  <c r="BU137" i="104"/>
  <c r="BV137" i="104"/>
  <c r="BW137" i="104"/>
  <c r="BX137" i="104"/>
  <c r="BY137" i="104"/>
  <c r="BZ137" i="104"/>
  <c r="CA137" i="104"/>
  <c r="BH138" i="104"/>
  <c r="BI138" i="104"/>
  <c r="BJ138" i="104"/>
  <c r="BK138" i="104"/>
  <c r="BL138" i="104"/>
  <c r="BM138" i="104"/>
  <c r="BN138" i="104"/>
  <c r="BO138" i="104"/>
  <c r="BP138" i="104"/>
  <c r="BQ138" i="104"/>
  <c r="BR138" i="104"/>
  <c r="BS138" i="104"/>
  <c r="BT138" i="104"/>
  <c r="BU138" i="104"/>
  <c r="BV138" i="104"/>
  <c r="BW138" i="104"/>
  <c r="BX138" i="104"/>
  <c r="BY138" i="104"/>
  <c r="BZ138" i="104"/>
  <c r="CA138" i="104"/>
  <c r="BH139" i="104"/>
  <c r="BI139" i="104"/>
  <c r="BJ139" i="104"/>
  <c r="BK139" i="104"/>
  <c r="BL139" i="104"/>
  <c r="BM139" i="104"/>
  <c r="BN139" i="104"/>
  <c r="BO139" i="104"/>
  <c r="BP139" i="104"/>
  <c r="BQ139" i="104"/>
  <c r="BR139" i="104"/>
  <c r="BS139" i="104"/>
  <c r="BT139" i="104"/>
  <c r="BU139" i="104"/>
  <c r="BV139" i="104"/>
  <c r="BW139" i="104"/>
  <c r="BX139" i="104"/>
  <c r="BY139" i="104"/>
  <c r="BZ139" i="104"/>
  <c r="CA139" i="104"/>
  <c r="BH140" i="104"/>
  <c r="BI140" i="104"/>
  <c r="BJ140" i="104"/>
  <c r="BK140" i="104"/>
  <c r="BL140" i="104"/>
  <c r="BM140" i="104"/>
  <c r="BN140" i="104"/>
  <c r="BO140" i="104"/>
  <c r="BP140" i="104"/>
  <c r="BQ140" i="104"/>
  <c r="BR140" i="104"/>
  <c r="BS140" i="104"/>
  <c r="BT140" i="104"/>
  <c r="BU140" i="104"/>
  <c r="BV140" i="104"/>
  <c r="BW140" i="104"/>
  <c r="BX140" i="104"/>
  <c r="BY140" i="104"/>
  <c r="BZ140" i="104"/>
  <c r="CA140" i="104"/>
  <c r="BH143" i="104"/>
  <c r="BI143" i="104"/>
  <c r="BJ143" i="104"/>
  <c r="BK143" i="104"/>
  <c r="BL143" i="104"/>
  <c r="BM143" i="104"/>
  <c r="BN143" i="104"/>
  <c r="BO143" i="104"/>
  <c r="BP143" i="104"/>
  <c r="BQ143" i="104"/>
  <c r="BR143" i="104"/>
  <c r="BS143" i="104"/>
  <c r="BT143" i="104"/>
  <c r="BU143" i="104"/>
  <c r="BV143" i="104"/>
  <c r="BW143" i="104"/>
  <c r="BX143" i="104"/>
  <c r="BY143" i="104"/>
  <c r="BZ143" i="104"/>
  <c r="CA143" i="104"/>
  <c r="BH141" i="104"/>
  <c r="BI141" i="104"/>
  <c r="BJ141" i="104"/>
  <c r="BK141" i="104"/>
  <c r="BL141" i="104"/>
  <c r="BM141" i="104"/>
  <c r="BN141" i="104"/>
  <c r="BO141" i="104"/>
  <c r="BP141" i="104"/>
  <c r="BQ141" i="104"/>
  <c r="BR141" i="104"/>
  <c r="BS141" i="104"/>
  <c r="BT141" i="104"/>
  <c r="BU141" i="104"/>
  <c r="BV141" i="104"/>
  <c r="BW141" i="104"/>
  <c r="BX141" i="104"/>
  <c r="BY141" i="104"/>
  <c r="BZ141" i="104"/>
  <c r="CA141" i="104"/>
  <c r="BH146" i="104"/>
  <c r="BI146" i="104"/>
  <c r="BJ146" i="104"/>
  <c r="BK146" i="104"/>
  <c r="BL146" i="104"/>
  <c r="BM146" i="104"/>
  <c r="BN146" i="104"/>
  <c r="BO146" i="104"/>
  <c r="BP146" i="104"/>
  <c r="BQ146" i="104"/>
  <c r="BR146" i="104"/>
  <c r="BS146" i="104"/>
  <c r="BT146" i="104"/>
  <c r="BU146" i="104"/>
  <c r="BV146" i="104"/>
  <c r="BW146" i="104"/>
  <c r="BX146" i="104"/>
  <c r="BY146" i="104"/>
  <c r="BZ146" i="104"/>
  <c r="CA146" i="104"/>
  <c r="BH147" i="104"/>
  <c r="BI147" i="104"/>
  <c r="BJ147" i="104"/>
  <c r="BK147" i="104"/>
  <c r="BL147" i="104"/>
  <c r="BM147" i="104"/>
  <c r="BN147" i="104"/>
  <c r="BO147" i="104"/>
  <c r="BP147" i="104"/>
  <c r="BQ147" i="104"/>
  <c r="BR147" i="104"/>
  <c r="BS147" i="104"/>
  <c r="BT147" i="104"/>
  <c r="BU147" i="104"/>
  <c r="BV147" i="104"/>
  <c r="BW147" i="104"/>
  <c r="BX147" i="104"/>
  <c r="BY147" i="104"/>
  <c r="BZ147" i="104"/>
  <c r="CA147" i="104"/>
  <c r="BH148" i="104"/>
  <c r="BI148" i="104"/>
  <c r="BJ148" i="104"/>
  <c r="BK148" i="104"/>
  <c r="BL148" i="104"/>
  <c r="BM148" i="104"/>
  <c r="BN148" i="104"/>
  <c r="BO148" i="104"/>
  <c r="BP148" i="104"/>
  <c r="BQ148" i="104"/>
  <c r="BR148" i="104"/>
  <c r="BS148" i="104"/>
  <c r="BT148" i="104"/>
  <c r="BU148" i="104"/>
  <c r="BV148" i="104"/>
  <c r="BW148" i="104"/>
  <c r="BX148" i="104"/>
  <c r="BY148" i="104"/>
  <c r="BZ148" i="104"/>
  <c r="CA148" i="104"/>
  <c r="BH149" i="104"/>
  <c r="BI149" i="104"/>
  <c r="BJ149" i="104"/>
  <c r="BK149" i="104"/>
  <c r="BL149" i="104"/>
  <c r="BM149" i="104"/>
  <c r="BN149" i="104"/>
  <c r="BO149" i="104"/>
  <c r="BP149" i="104"/>
  <c r="BQ149" i="104"/>
  <c r="BR149" i="104"/>
  <c r="BS149" i="104"/>
  <c r="BT149" i="104"/>
  <c r="BU149" i="104"/>
  <c r="BV149" i="104"/>
  <c r="BW149" i="104"/>
  <c r="BX149" i="104"/>
  <c r="BY149" i="104"/>
  <c r="BZ149" i="104"/>
  <c r="CA149" i="104"/>
  <c r="BH144" i="104"/>
  <c r="BI144" i="104"/>
  <c r="BJ144" i="104"/>
  <c r="BK144" i="104"/>
  <c r="BL144" i="104"/>
  <c r="BM144" i="104"/>
  <c r="BN144" i="104"/>
  <c r="BO144" i="104"/>
  <c r="BP144" i="104"/>
  <c r="BQ144" i="104"/>
  <c r="BR144" i="104"/>
  <c r="BS144" i="104"/>
  <c r="BT144" i="104"/>
  <c r="BU144" i="104"/>
  <c r="BV144" i="104"/>
  <c r="BW144" i="104"/>
  <c r="BX144" i="104"/>
  <c r="BY144" i="104"/>
  <c r="BZ144" i="104"/>
  <c r="CA144" i="104"/>
  <c r="BH150" i="104"/>
  <c r="BI150" i="104"/>
  <c r="BJ150" i="104"/>
  <c r="BK150" i="104"/>
  <c r="BL150" i="104"/>
  <c r="BM150" i="104"/>
  <c r="BN150" i="104"/>
  <c r="BO150" i="104"/>
  <c r="BP150" i="104"/>
  <c r="BQ150" i="104"/>
  <c r="BR150" i="104"/>
  <c r="BS150" i="104"/>
  <c r="BT150" i="104"/>
  <c r="BU150" i="104"/>
  <c r="BV150" i="104"/>
  <c r="BW150" i="104"/>
  <c r="BX150" i="104"/>
  <c r="BY150" i="104"/>
  <c r="BZ150" i="104"/>
  <c r="CA150" i="104"/>
  <c r="BH151" i="104"/>
  <c r="BI151" i="104"/>
  <c r="BJ151" i="104"/>
  <c r="BK151" i="104"/>
  <c r="BL151" i="104"/>
  <c r="BM151" i="104"/>
  <c r="BN151" i="104"/>
  <c r="BO151" i="104"/>
  <c r="BP151" i="104"/>
  <c r="BQ151" i="104"/>
  <c r="BR151" i="104"/>
  <c r="BS151" i="104"/>
  <c r="BT151" i="104"/>
  <c r="BU151" i="104"/>
  <c r="BV151" i="104"/>
  <c r="BW151" i="104"/>
  <c r="BX151" i="104"/>
  <c r="BY151" i="104"/>
  <c r="BZ151" i="104"/>
  <c r="CA151" i="104"/>
  <c r="BH51" i="104"/>
  <c r="BI51" i="104"/>
  <c r="BJ51" i="104"/>
  <c r="BK51" i="104"/>
  <c r="BL51" i="104"/>
  <c r="BM51" i="104"/>
  <c r="BN51" i="104"/>
  <c r="BO51" i="104"/>
  <c r="BP51" i="104"/>
  <c r="BQ51" i="104"/>
  <c r="BR51" i="104"/>
  <c r="BS51" i="104"/>
  <c r="BT51" i="104"/>
  <c r="BU51" i="104"/>
  <c r="BV51" i="104"/>
  <c r="BW51" i="104"/>
  <c r="BX51" i="104"/>
  <c r="BY51" i="104"/>
  <c r="BZ51" i="104"/>
  <c r="CA51" i="104"/>
  <c r="BH52" i="104"/>
  <c r="BI52" i="104"/>
  <c r="BJ52" i="104"/>
  <c r="BK52" i="104"/>
  <c r="BL52" i="104"/>
  <c r="BM52" i="104"/>
  <c r="BN52" i="104"/>
  <c r="BO52" i="104"/>
  <c r="BP52" i="104"/>
  <c r="BQ52" i="104"/>
  <c r="BR52" i="104"/>
  <c r="BS52" i="104"/>
  <c r="BT52" i="104"/>
  <c r="BU52" i="104"/>
  <c r="BV52" i="104"/>
  <c r="BW52" i="104"/>
  <c r="BX52" i="104"/>
  <c r="BY52" i="104"/>
  <c r="BZ52" i="104"/>
  <c r="CA52" i="104"/>
  <c r="BH53" i="104"/>
  <c r="BI53" i="104"/>
  <c r="BJ53" i="104"/>
  <c r="BK53" i="104"/>
  <c r="BL53" i="104"/>
  <c r="BM53" i="104"/>
  <c r="BN53" i="104"/>
  <c r="BO53" i="104"/>
  <c r="BP53" i="104"/>
  <c r="BQ53" i="104"/>
  <c r="BR53" i="104"/>
  <c r="BS53" i="104"/>
  <c r="BT53" i="104"/>
  <c r="BU53" i="104"/>
  <c r="BV53" i="104"/>
  <c r="BW53" i="104"/>
  <c r="BX53" i="104"/>
  <c r="BY53" i="104"/>
  <c r="BZ53" i="104"/>
  <c r="CA53" i="104"/>
  <c r="BH54" i="104"/>
  <c r="BI54" i="104"/>
  <c r="BJ54" i="104"/>
  <c r="BK54" i="104"/>
  <c r="BL54" i="104"/>
  <c r="BM54" i="104"/>
  <c r="BN54" i="104"/>
  <c r="BO54" i="104"/>
  <c r="BP54" i="104"/>
  <c r="BQ54" i="104"/>
  <c r="BR54" i="104"/>
  <c r="BS54" i="104"/>
  <c r="BT54" i="104"/>
  <c r="BU54" i="104"/>
  <c r="BV54" i="104"/>
  <c r="BW54" i="104"/>
  <c r="BX54" i="104"/>
  <c r="BY54" i="104"/>
  <c r="BZ54" i="104"/>
  <c r="CA54" i="104"/>
  <c r="BH55" i="104"/>
  <c r="BI55" i="104"/>
  <c r="BJ55" i="104"/>
  <c r="BK55" i="104"/>
  <c r="BL55" i="104"/>
  <c r="BM55" i="104"/>
  <c r="BN55" i="104"/>
  <c r="BO55" i="104"/>
  <c r="BP55" i="104"/>
  <c r="BQ55" i="104"/>
  <c r="BR55" i="104"/>
  <c r="BS55" i="104"/>
  <c r="BT55" i="104"/>
  <c r="BU55" i="104"/>
  <c r="BV55" i="104"/>
  <c r="BW55" i="104"/>
  <c r="BX55" i="104"/>
  <c r="BY55" i="104"/>
  <c r="BZ55" i="104"/>
  <c r="CA55" i="104"/>
  <c r="BH56" i="104"/>
  <c r="BI56" i="104"/>
  <c r="BJ56" i="104"/>
  <c r="BK56" i="104"/>
  <c r="BL56" i="104"/>
  <c r="BM56" i="104"/>
  <c r="BN56" i="104"/>
  <c r="BO56" i="104"/>
  <c r="BP56" i="104"/>
  <c r="BQ56" i="104"/>
  <c r="BR56" i="104"/>
  <c r="BS56" i="104"/>
  <c r="BT56" i="104"/>
  <c r="BU56" i="104"/>
  <c r="BV56" i="104"/>
  <c r="BW56" i="104"/>
  <c r="BX56" i="104"/>
  <c r="BY56" i="104"/>
  <c r="BZ56" i="104"/>
  <c r="CA56" i="104"/>
  <c r="BH57" i="104"/>
  <c r="BI57" i="104"/>
  <c r="BJ57" i="104"/>
  <c r="BK57" i="104"/>
  <c r="BL57" i="104"/>
  <c r="BM57" i="104"/>
  <c r="BN57" i="104"/>
  <c r="BO57" i="104"/>
  <c r="BP57" i="104"/>
  <c r="BQ57" i="104"/>
  <c r="BR57" i="104"/>
  <c r="BS57" i="104"/>
  <c r="BT57" i="104"/>
  <c r="BU57" i="104"/>
  <c r="BV57" i="104"/>
  <c r="BW57" i="104"/>
  <c r="BX57" i="104"/>
  <c r="BY57" i="104"/>
  <c r="BZ57" i="104"/>
  <c r="CA57" i="104"/>
  <c r="BH59" i="104"/>
  <c r="BI59" i="104"/>
  <c r="BJ59" i="104"/>
  <c r="BK59" i="104"/>
  <c r="BL59" i="104"/>
  <c r="BM59" i="104"/>
  <c r="BN59" i="104"/>
  <c r="BO59" i="104"/>
  <c r="BP59" i="104"/>
  <c r="BQ59" i="104"/>
  <c r="BR59" i="104"/>
  <c r="BS59" i="104"/>
  <c r="BT59" i="104"/>
  <c r="BU59" i="104"/>
  <c r="BV59" i="104"/>
  <c r="BW59" i="104"/>
  <c r="BX59" i="104"/>
  <c r="BY59" i="104"/>
  <c r="BZ59" i="104"/>
  <c r="CA59" i="104"/>
  <c r="BH60" i="104"/>
  <c r="BI60" i="104"/>
  <c r="BJ60" i="104"/>
  <c r="BK60" i="104"/>
  <c r="BL60" i="104"/>
  <c r="BM60" i="104"/>
  <c r="BN60" i="104"/>
  <c r="BO60" i="104"/>
  <c r="BP60" i="104"/>
  <c r="BQ60" i="104"/>
  <c r="BR60" i="104"/>
  <c r="BS60" i="104"/>
  <c r="BT60" i="104"/>
  <c r="BU60" i="104"/>
  <c r="BV60" i="104"/>
  <c r="BW60" i="104"/>
  <c r="BX60" i="104"/>
  <c r="BY60" i="104"/>
  <c r="BZ60" i="104"/>
  <c r="CA60" i="104"/>
  <c r="BH61" i="104"/>
  <c r="BI61" i="104"/>
  <c r="BJ61" i="104"/>
  <c r="BK61" i="104"/>
  <c r="BL61" i="104"/>
  <c r="BM61" i="104"/>
  <c r="BN61" i="104"/>
  <c r="BO61" i="104"/>
  <c r="BP61" i="104"/>
  <c r="BQ61" i="104"/>
  <c r="BR61" i="104"/>
  <c r="BS61" i="104"/>
  <c r="BT61" i="104"/>
  <c r="BU61" i="104"/>
  <c r="BV61" i="104"/>
  <c r="BW61" i="104"/>
  <c r="BX61" i="104"/>
  <c r="BY61" i="104"/>
  <c r="BZ61" i="104"/>
  <c r="CA61" i="104"/>
  <c r="BH62" i="104"/>
  <c r="BI62" i="104"/>
  <c r="BJ62" i="104"/>
  <c r="BK62" i="104"/>
  <c r="BL62" i="104"/>
  <c r="BM62" i="104"/>
  <c r="BN62" i="104"/>
  <c r="BO62" i="104"/>
  <c r="BP62" i="104"/>
  <c r="BQ62" i="104"/>
  <c r="BR62" i="104"/>
  <c r="BS62" i="104"/>
  <c r="BT62" i="104"/>
  <c r="BU62" i="104"/>
  <c r="BV62" i="104"/>
  <c r="BW62" i="104"/>
  <c r="BX62" i="104"/>
  <c r="BY62" i="104"/>
  <c r="BZ62" i="104"/>
  <c r="CA62" i="104"/>
  <c r="BH63" i="104"/>
  <c r="BI63" i="104"/>
  <c r="BJ63" i="104"/>
  <c r="BK63" i="104"/>
  <c r="BL63" i="104"/>
  <c r="BM63" i="104"/>
  <c r="BN63" i="104"/>
  <c r="BO63" i="104"/>
  <c r="BP63" i="104"/>
  <c r="BQ63" i="104"/>
  <c r="BR63" i="104"/>
  <c r="BS63" i="104"/>
  <c r="BT63" i="104"/>
  <c r="BU63" i="104"/>
  <c r="BV63" i="104"/>
  <c r="BW63" i="104"/>
  <c r="BX63" i="104"/>
  <c r="BY63" i="104"/>
  <c r="BZ63" i="104"/>
  <c r="CA63" i="104"/>
  <c r="BH58" i="104"/>
  <c r="BI58" i="104"/>
  <c r="BJ58" i="104"/>
  <c r="BK58" i="104"/>
  <c r="BL58" i="104"/>
  <c r="BM58" i="104"/>
  <c r="BN58" i="104"/>
  <c r="BO58" i="104"/>
  <c r="BP58" i="104"/>
  <c r="BQ58" i="104"/>
  <c r="BR58" i="104"/>
  <c r="BS58" i="104"/>
  <c r="BT58" i="104"/>
  <c r="BU58" i="104"/>
  <c r="BV58" i="104"/>
  <c r="BW58" i="104"/>
  <c r="BX58" i="104"/>
  <c r="BY58" i="104"/>
  <c r="BZ58" i="104"/>
  <c r="CA58" i="104"/>
  <c r="BH64" i="104"/>
  <c r="BI64" i="104"/>
  <c r="BJ64" i="104"/>
  <c r="BK64" i="104"/>
  <c r="BL64" i="104"/>
  <c r="BM64" i="104"/>
  <c r="BN64" i="104"/>
  <c r="BO64" i="104"/>
  <c r="BQ64" i="104"/>
  <c r="BR64" i="104"/>
  <c r="BS64" i="104"/>
  <c r="BT64" i="104"/>
  <c r="BU64" i="104"/>
  <c r="BV64" i="104"/>
  <c r="BW64" i="104"/>
  <c r="BX64" i="104"/>
  <c r="BY64" i="104"/>
  <c r="BZ64" i="104"/>
  <c r="CA64" i="104"/>
  <c r="BH65" i="104"/>
  <c r="BI65" i="104"/>
  <c r="BJ65" i="104"/>
  <c r="BK65" i="104"/>
  <c r="BL65" i="104"/>
  <c r="BM65" i="104"/>
  <c r="BN65" i="104"/>
  <c r="BO65" i="104"/>
  <c r="BP65" i="104"/>
  <c r="BQ65" i="104"/>
  <c r="BR65" i="104"/>
  <c r="BS65" i="104"/>
  <c r="BT65" i="104"/>
  <c r="BU65" i="104"/>
  <c r="BV65" i="104"/>
  <c r="BW65" i="104"/>
  <c r="BX65" i="104"/>
  <c r="BY65" i="104"/>
  <c r="BZ65" i="104"/>
  <c r="CA65" i="104"/>
  <c r="BH66" i="104"/>
  <c r="BI66" i="104"/>
  <c r="BJ66" i="104"/>
  <c r="BK66" i="104"/>
  <c r="BL66" i="104"/>
  <c r="BM66" i="104"/>
  <c r="BN66" i="104"/>
  <c r="BO66" i="104"/>
  <c r="BQ66" i="104"/>
  <c r="BR66" i="104"/>
  <c r="BS66" i="104"/>
  <c r="BT66" i="104"/>
  <c r="BU66" i="104"/>
  <c r="BV66" i="104"/>
  <c r="BW66" i="104"/>
  <c r="BX66" i="104"/>
  <c r="BY66" i="104"/>
  <c r="BZ66" i="104"/>
  <c r="CA66" i="104"/>
  <c r="BH67" i="104"/>
  <c r="BI67" i="104"/>
  <c r="BJ67" i="104"/>
  <c r="BK67" i="104"/>
  <c r="BL67" i="104"/>
  <c r="BM67" i="104"/>
  <c r="BN67" i="104"/>
  <c r="BO67" i="104"/>
  <c r="BP67" i="104"/>
  <c r="BQ67" i="104"/>
  <c r="BR67" i="104"/>
  <c r="BS67" i="104"/>
  <c r="BT67" i="104"/>
  <c r="BU67" i="104"/>
  <c r="BV67" i="104"/>
  <c r="BW67" i="104"/>
  <c r="BX67" i="104"/>
  <c r="BY67" i="104"/>
  <c r="BZ67" i="104"/>
  <c r="CA67" i="104"/>
  <c r="BH68" i="104"/>
  <c r="BI68" i="104"/>
  <c r="BJ68" i="104"/>
  <c r="BK68" i="104"/>
  <c r="BL68" i="104"/>
  <c r="BM68" i="104"/>
  <c r="BN68" i="104"/>
  <c r="BO68" i="104"/>
  <c r="BP68" i="104"/>
  <c r="BQ68" i="104"/>
  <c r="BR68" i="104"/>
  <c r="BS68" i="104"/>
  <c r="BT68" i="104"/>
  <c r="BU68" i="104"/>
  <c r="BV68" i="104"/>
  <c r="BW68" i="104"/>
  <c r="BX68" i="104"/>
  <c r="BY68" i="104"/>
  <c r="BZ68" i="104"/>
  <c r="CA68" i="104"/>
  <c r="BH69" i="104"/>
  <c r="BI69" i="104"/>
  <c r="BJ69" i="104"/>
  <c r="BK69" i="104"/>
  <c r="BL69" i="104"/>
  <c r="BM69" i="104"/>
  <c r="BN69" i="104"/>
  <c r="BO69" i="104"/>
  <c r="BP69" i="104"/>
  <c r="BQ69" i="104"/>
  <c r="BR69" i="104"/>
  <c r="BS69" i="104"/>
  <c r="BT69" i="104"/>
  <c r="BU69" i="104"/>
  <c r="BV69" i="104"/>
  <c r="BW69" i="104"/>
  <c r="BX69" i="104"/>
  <c r="BY69" i="104"/>
  <c r="BZ69" i="104"/>
  <c r="CA69" i="104"/>
  <c r="BH71" i="104"/>
  <c r="BI71" i="104"/>
  <c r="BJ71" i="104"/>
  <c r="BK71" i="104"/>
  <c r="BL71" i="104"/>
  <c r="BM71" i="104"/>
  <c r="BN71" i="104"/>
  <c r="BO71" i="104"/>
  <c r="BP71" i="104"/>
  <c r="BQ71" i="104"/>
  <c r="BR71" i="104"/>
  <c r="BS71" i="104"/>
  <c r="BT71" i="104"/>
  <c r="BU71" i="104"/>
  <c r="BV71" i="104"/>
  <c r="BW71" i="104"/>
  <c r="BX71" i="104"/>
  <c r="BY71" i="104"/>
  <c r="BZ71" i="104"/>
  <c r="CA71" i="104"/>
  <c r="BH70" i="104"/>
  <c r="BI70" i="104"/>
  <c r="BJ70" i="104"/>
  <c r="BK70" i="104"/>
  <c r="BL70" i="104"/>
  <c r="BM70" i="104"/>
  <c r="BN70" i="104"/>
  <c r="BO70" i="104"/>
  <c r="BP70" i="104"/>
  <c r="BQ70" i="104"/>
  <c r="BR70" i="104"/>
  <c r="BS70" i="104"/>
  <c r="BT70" i="104"/>
  <c r="BU70" i="104"/>
  <c r="BV70" i="104"/>
  <c r="BW70" i="104"/>
  <c r="BX70" i="104"/>
  <c r="BY70" i="104"/>
  <c r="BZ70" i="104"/>
  <c r="CA70" i="104"/>
  <c r="BH72" i="104"/>
  <c r="BI72" i="104"/>
  <c r="BJ72" i="104"/>
  <c r="BK72" i="104"/>
  <c r="BL72" i="104"/>
  <c r="BM72" i="104"/>
  <c r="BN72" i="104"/>
  <c r="BO72" i="104"/>
  <c r="BP72" i="104"/>
  <c r="BQ72" i="104"/>
  <c r="BR72" i="104"/>
  <c r="BS72" i="104"/>
  <c r="BT72" i="104"/>
  <c r="BU72" i="104"/>
  <c r="BV72" i="104"/>
  <c r="BW72" i="104"/>
  <c r="BX72" i="104"/>
  <c r="BY72" i="104"/>
  <c r="BZ72" i="104"/>
  <c r="CA72" i="104"/>
  <c r="BH73" i="104"/>
  <c r="BI73" i="104"/>
  <c r="BJ73" i="104"/>
  <c r="BK73" i="104"/>
  <c r="BL73" i="104"/>
  <c r="BM73" i="104"/>
  <c r="BN73" i="104"/>
  <c r="BO73" i="104"/>
  <c r="BP73" i="104"/>
  <c r="BQ73" i="104"/>
  <c r="BR73" i="104"/>
  <c r="BS73" i="104"/>
  <c r="BT73" i="104"/>
  <c r="BU73" i="104"/>
  <c r="BV73" i="104"/>
  <c r="BW73" i="104"/>
  <c r="BX73" i="104"/>
  <c r="BY73" i="104"/>
  <c r="BZ73" i="104"/>
  <c r="CA73" i="104"/>
  <c r="BH74" i="104"/>
  <c r="BI74" i="104"/>
  <c r="BJ74" i="104"/>
  <c r="BK74" i="104"/>
  <c r="BL74" i="104"/>
  <c r="BM74" i="104"/>
  <c r="BN74" i="104"/>
  <c r="BO74" i="104"/>
  <c r="BP74" i="104"/>
  <c r="BQ74" i="104"/>
  <c r="BR74" i="104"/>
  <c r="BS74" i="104"/>
  <c r="BT74" i="104"/>
  <c r="BU74" i="104"/>
  <c r="BV74" i="104"/>
  <c r="BW74" i="104"/>
  <c r="BX74" i="104"/>
  <c r="BY74" i="104"/>
  <c r="BZ74" i="104"/>
  <c r="CA74" i="104"/>
  <c r="BH75" i="104"/>
  <c r="BI75" i="104"/>
  <c r="BJ75" i="104"/>
  <c r="BK75" i="104"/>
  <c r="BL75" i="104"/>
  <c r="BM75" i="104"/>
  <c r="BN75" i="104"/>
  <c r="BO75" i="104"/>
  <c r="BP75" i="104"/>
  <c r="BQ75" i="104"/>
  <c r="BR75" i="104"/>
  <c r="BS75" i="104"/>
  <c r="BT75" i="104"/>
  <c r="BU75" i="104"/>
  <c r="BV75" i="104"/>
  <c r="BW75" i="104"/>
  <c r="BX75" i="104"/>
  <c r="BY75" i="104"/>
  <c r="BZ75" i="104"/>
  <c r="CA75" i="104"/>
  <c r="BH76" i="104"/>
  <c r="BI76" i="104"/>
  <c r="BJ76" i="104"/>
  <c r="BK76" i="104"/>
  <c r="BL76" i="104"/>
  <c r="BM76" i="104"/>
  <c r="BN76" i="104"/>
  <c r="BO76" i="104"/>
  <c r="BP76" i="104"/>
  <c r="BQ76" i="104"/>
  <c r="BR76" i="104"/>
  <c r="BS76" i="104"/>
  <c r="BT76" i="104"/>
  <c r="BU76" i="104"/>
  <c r="BV76" i="104"/>
  <c r="BW76" i="104"/>
  <c r="BX76" i="104"/>
  <c r="BY76" i="104"/>
  <c r="BZ76" i="104"/>
  <c r="CA76" i="104"/>
  <c r="BH77" i="104"/>
  <c r="BI77" i="104"/>
  <c r="BJ77" i="104"/>
  <c r="BK77" i="104"/>
  <c r="BL77" i="104"/>
  <c r="BM77" i="104"/>
  <c r="BN77" i="104"/>
  <c r="BO77" i="104"/>
  <c r="BP77" i="104"/>
  <c r="BQ77" i="104"/>
  <c r="BR77" i="104"/>
  <c r="BS77" i="104"/>
  <c r="BT77" i="104"/>
  <c r="BU77" i="104"/>
  <c r="BV77" i="104"/>
  <c r="BW77" i="104"/>
  <c r="BX77" i="104"/>
  <c r="BY77" i="104"/>
  <c r="BZ77" i="104"/>
  <c r="CA77" i="104"/>
  <c r="BH78" i="104"/>
  <c r="BI78" i="104"/>
  <c r="BJ78" i="104"/>
  <c r="BK78" i="104"/>
  <c r="BL78" i="104"/>
  <c r="BM78" i="104"/>
  <c r="BN78" i="104"/>
  <c r="BO78" i="104"/>
  <c r="BP78" i="104"/>
  <c r="BQ78" i="104"/>
  <c r="BR78" i="104"/>
  <c r="BS78" i="104"/>
  <c r="BT78" i="104"/>
  <c r="BU78" i="104"/>
  <c r="BV78" i="104"/>
  <c r="BW78" i="104"/>
  <c r="BX78" i="104"/>
  <c r="BY78" i="104"/>
  <c r="BZ78" i="104"/>
  <c r="CA78" i="104"/>
  <c r="BH79" i="104"/>
  <c r="BI79" i="104"/>
  <c r="BJ79" i="104"/>
  <c r="BK79" i="104"/>
  <c r="BL79" i="104"/>
  <c r="BM79" i="104"/>
  <c r="BN79" i="104"/>
  <c r="BO79" i="104"/>
  <c r="BP79" i="104"/>
  <c r="BQ79" i="104"/>
  <c r="BR79" i="104"/>
  <c r="BS79" i="104"/>
  <c r="BT79" i="104"/>
  <c r="BU79" i="104"/>
  <c r="BV79" i="104"/>
  <c r="BW79" i="104"/>
  <c r="BX79" i="104"/>
  <c r="BY79" i="104"/>
  <c r="BZ79" i="104"/>
  <c r="CA79" i="104"/>
  <c r="BH80" i="104"/>
  <c r="BI80" i="104"/>
  <c r="BJ80" i="104"/>
  <c r="BK80" i="104"/>
  <c r="BL80" i="104"/>
  <c r="BM80" i="104"/>
  <c r="BN80" i="104"/>
  <c r="BO80" i="104"/>
  <c r="BP80" i="104"/>
  <c r="BQ80" i="104"/>
  <c r="BR80" i="104"/>
  <c r="BS80" i="104"/>
  <c r="BT80" i="104"/>
  <c r="BU80" i="104"/>
  <c r="BV80" i="104"/>
  <c r="BW80" i="104"/>
  <c r="BX80" i="104"/>
  <c r="BY80" i="104"/>
  <c r="BZ80" i="104"/>
  <c r="CA80" i="104"/>
  <c r="BH81" i="104"/>
  <c r="BI81" i="104"/>
  <c r="BJ81" i="104"/>
  <c r="BK81" i="104"/>
  <c r="BL81" i="104"/>
  <c r="BM81" i="104"/>
  <c r="BN81" i="104"/>
  <c r="BO81" i="104"/>
  <c r="BP81" i="104"/>
  <c r="BQ81" i="104"/>
  <c r="BR81" i="104"/>
  <c r="BS81" i="104"/>
  <c r="BT81" i="104"/>
  <c r="BU81" i="104"/>
  <c r="BV81" i="104"/>
  <c r="BW81" i="104"/>
  <c r="BX81" i="104"/>
  <c r="BY81" i="104"/>
  <c r="BZ81" i="104"/>
  <c r="CA81" i="104"/>
  <c r="BH82" i="104"/>
  <c r="BI82" i="104"/>
  <c r="BJ82" i="104"/>
  <c r="BK82" i="104"/>
  <c r="BL82" i="104"/>
  <c r="BM82" i="104"/>
  <c r="BN82" i="104"/>
  <c r="BO82" i="104"/>
  <c r="BP82" i="104"/>
  <c r="BQ82" i="104"/>
  <c r="BR82" i="104"/>
  <c r="BS82" i="104"/>
  <c r="BT82" i="104"/>
  <c r="BU82" i="104"/>
  <c r="BV82" i="104"/>
  <c r="BW82" i="104"/>
  <c r="BX82" i="104"/>
  <c r="BY82" i="104"/>
  <c r="BZ82" i="104"/>
  <c r="CA82" i="104"/>
  <c r="BH84" i="104"/>
  <c r="BI84" i="104"/>
  <c r="BJ84" i="104"/>
  <c r="BK84" i="104"/>
  <c r="BL84" i="104"/>
  <c r="BM84" i="104"/>
  <c r="BN84" i="104"/>
  <c r="BO84" i="104"/>
  <c r="BP84" i="104"/>
  <c r="BQ84" i="104"/>
  <c r="BR84" i="104"/>
  <c r="BS84" i="104"/>
  <c r="BT84" i="104"/>
  <c r="BU84" i="104"/>
  <c r="BV84" i="104"/>
  <c r="BW84" i="104"/>
  <c r="BX84" i="104"/>
  <c r="BY84" i="104"/>
  <c r="BZ84" i="104"/>
  <c r="CA84" i="104"/>
  <c r="BH83" i="104"/>
  <c r="BI83" i="104"/>
  <c r="BJ83" i="104"/>
  <c r="BK83" i="104"/>
  <c r="BL83" i="104"/>
  <c r="BM83" i="104"/>
  <c r="BN83" i="104"/>
  <c r="BO83" i="104"/>
  <c r="BP83" i="104"/>
  <c r="BQ83" i="104"/>
  <c r="BR83" i="104"/>
  <c r="BS83" i="104"/>
  <c r="BT83" i="104"/>
  <c r="BU83" i="104"/>
  <c r="BV83" i="104"/>
  <c r="BW83" i="104"/>
  <c r="BX83" i="104"/>
  <c r="BY83" i="104"/>
  <c r="BZ83" i="104"/>
  <c r="CA83" i="104"/>
  <c r="BH85" i="104"/>
  <c r="BI85" i="104"/>
  <c r="BJ85" i="104"/>
  <c r="BK85" i="104"/>
  <c r="BL85" i="104"/>
  <c r="BM85" i="104"/>
  <c r="BN85" i="104"/>
  <c r="BO85" i="104"/>
  <c r="BP85" i="104"/>
  <c r="BQ85" i="104"/>
  <c r="BR85" i="104"/>
  <c r="BS85" i="104"/>
  <c r="BT85" i="104"/>
  <c r="BU85" i="104"/>
  <c r="BV85" i="104"/>
  <c r="BW85" i="104"/>
  <c r="BX85" i="104"/>
  <c r="BY85" i="104"/>
  <c r="BZ85" i="104"/>
  <c r="CA85" i="104"/>
  <c r="BH86" i="104"/>
  <c r="BI86" i="104"/>
  <c r="BJ86" i="104"/>
  <c r="BK86" i="104"/>
  <c r="BL86" i="104"/>
  <c r="BM86" i="104"/>
  <c r="BN86" i="104"/>
  <c r="BO86" i="104"/>
  <c r="BP86" i="104"/>
  <c r="BQ86" i="104"/>
  <c r="BR86" i="104"/>
  <c r="BS86" i="104"/>
  <c r="BT86" i="104"/>
  <c r="BU86" i="104"/>
  <c r="BV86" i="104"/>
  <c r="BW86" i="104"/>
  <c r="BX86" i="104"/>
  <c r="BY86" i="104"/>
  <c r="BZ86" i="104"/>
  <c r="CA86" i="104"/>
  <c r="BH87" i="104"/>
  <c r="BI87" i="104"/>
  <c r="BJ87" i="104"/>
  <c r="BK87" i="104"/>
  <c r="BL87" i="104"/>
  <c r="BM87" i="104"/>
  <c r="BN87" i="104"/>
  <c r="BO87" i="104"/>
  <c r="BP87" i="104"/>
  <c r="BQ87" i="104"/>
  <c r="BR87" i="104"/>
  <c r="BS87" i="104"/>
  <c r="BT87" i="104"/>
  <c r="BU87" i="104"/>
  <c r="BV87" i="104"/>
  <c r="BW87" i="104"/>
  <c r="BX87" i="104"/>
  <c r="BY87" i="104"/>
  <c r="BZ87" i="104"/>
  <c r="CA87" i="104"/>
  <c r="BH88" i="104"/>
  <c r="BI88" i="104"/>
  <c r="BJ88" i="104"/>
  <c r="BK88" i="104"/>
  <c r="BL88" i="104"/>
  <c r="BM88" i="104"/>
  <c r="BN88" i="104"/>
  <c r="BO88" i="104"/>
  <c r="BP88" i="104"/>
  <c r="BQ88" i="104"/>
  <c r="BR88" i="104"/>
  <c r="BS88" i="104"/>
  <c r="BT88" i="104"/>
  <c r="BU88" i="104"/>
  <c r="BV88" i="104"/>
  <c r="BW88" i="104"/>
  <c r="BX88" i="104"/>
  <c r="BY88" i="104"/>
  <c r="BZ88" i="104"/>
  <c r="CA88" i="104"/>
  <c r="BH89" i="104"/>
  <c r="BI89" i="104"/>
  <c r="BJ89" i="104"/>
  <c r="BK89" i="104"/>
  <c r="BL89" i="104"/>
  <c r="BM89" i="104"/>
  <c r="BN89" i="104"/>
  <c r="BO89" i="104"/>
  <c r="BP89" i="104"/>
  <c r="BQ89" i="104"/>
  <c r="BR89" i="104"/>
  <c r="BS89" i="104"/>
  <c r="BT89" i="104"/>
  <c r="BU89" i="104"/>
  <c r="BV89" i="104"/>
  <c r="BW89" i="104"/>
  <c r="BX89" i="104"/>
  <c r="BY89" i="104"/>
  <c r="BZ89" i="104"/>
  <c r="CA89" i="104"/>
  <c r="BH90" i="104"/>
  <c r="BI90" i="104"/>
  <c r="BJ90" i="104"/>
  <c r="BK90" i="104"/>
  <c r="BL90" i="104"/>
  <c r="BM90" i="104"/>
  <c r="BN90" i="104"/>
  <c r="BO90" i="104"/>
  <c r="BP90" i="104"/>
  <c r="BQ90" i="104"/>
  <c r="BR90" i="104"/>
  <c r="BS90" i="104"/>
  <c r="BT90" i="104"/>
  <c r="BU90" i="104"/>
  <c r="BV90" i="104"/>
  <c r="BW90" i="104"/>
  <c r="BX90" i="104"/>
  <c r="BY90" i="104"/>
  <c r="BZ90" i="104"/>
  <c r="CA90" i="104"/>
  <c r="BH91" i="104"/>
  <c r="BI91" i="104"/>
  <c r="BJ91" i="104"/>
  <c r="BK91" i="104"/>
  <c r="BL91" i="104"/>
  <c r="BM91" i="104"/>
  <c r="BN91" i="104"/>
  <c r="BO91" i="104"/>
  <c r="BP91" i="104"/>
  <c r="BQ91" i="104"/>
  <c r="BR91" i="104"/>
  <c r="BS91" i="104"/>
  <c r="BT91" i="104"/>
  <c r="BU91" i="104"/>
  <c r="BV91" i="104"/>
  <c r="BW91" i="104"/>
  <c r="BX91" i="104"/>
  <c r="BY91" i="104"/>
  <c r="BZ91" i="104"/>
  <c r="CA91" i="104"/>
  <c r="BH92" i="104"/>
  <c r="BI92" i="104"/>
  <c r="BJ92" i="104"/>
  <c r="BK92" i="104"/>
  <c r="BL92" i="104"/>
  <c r="BM92" i="104"/>
  <c r="BN92" i="104"/>
  <c r="BO92" i="104"/>
  <c r="BP92" i="104"/>
  <c r="BQ92" i="104"/>
  <c r="BR92" i="104"/>
  <c r="BS92" i="104"/>
  <c r="BT92" i="104"/>
  <c r="BU92" i="104"/>
  <c r="BV92" i="104"/>
  <c r="BW92" i="104"/>
  <c r="BX92" i="104"/>
  <c r="BY92" i="104"/>
  <c r="BZ92" i="104"/>
  <c r="CA92" i="104"/>
  <c r="BH93" i="104"/>
  <c r="BI93" i="104"/>
  <c r="BJ93" i="104"/>
  <c r="BK93" i="104"/>
  <c r="BL93" i="104"/>
  <c r="BM93" i="104"/>
  <c r="BN93" i="104"/>
  <c r="BO93" i="104"/>
  <c r="BP93" i="104"/>
  <c r="BQ93" i="104"/>
  <c r="BR93" i="104"/>
  <c r="BS93" i="104"/>
  <c r="BT93" i="104"/>
  <c r="BU93" i="104"/>
  <c r="BV93" i="104"/>
  <c r="BW93" i="104"/>
  <c r="BX93" i="104"/>
  <c r="BY93" i="104"/>
  <c r="BZ93" i="104"/>
  <c r="CA93" i="104"/>
  <c r="BH94" i="104"/>
  <c r="BI94" i="104"/>
  <c r="BJ94" i="104"/>
  <c r="BK94" i="104"/>
  <c r="BL94" i="104"/>
  <c r="BM94" i="104"/>
  <c r="BN94" i="104"/>
  <c r="BO94" i="104"/>
  <c r="BP94" i="104"/>
  <c r="BQ94" i="104"/>
  <c r="BR94" i="104"/>
  <c r="BS94" i="104"/>
  <c r="BT94" i="104"/>
  <c r="BU94" i="104"/>
  <c r="BV94" i="104"/>
  <c r="BW94" i="104"/>
  <c r="BX94" i="104"/>
  <c r="BY94" i="104"/>
  <c r="BZ94" i="104"/>
  <c r="CA94" i="104"/>
  <c r="BH96" i="104"/>
  <c r="BI96" i="104"/>
  <c r="BJ96" i="104"/>
  <c r="BK96" i="104"/>
  <c r="BL96" i="104"/>
  <c r="BM96" i="104"/>
  <c r="BN96" i="104"/>
  <c r="BO96" i="104"/>
  <c r="BP96" i="104"/>
  <c r="BQ96" i="104"/>
  <c r="BR96" i="104"/>
  <c r="BS96" i="104"/>
  <c r="BT96" i="104"/>
  <c r="BU96" i="104"/>
  <c r="BV96" i="104"/>
  <c r="BW96" i="104"/>
  <c r="BX96" i="104"/>
  <c r="BY96" i="104"/>
  <c r="BZ96" i="104"/>
  <c r="CA96" i="104"/>
  <c r="BH97" i="104"/>
  <c r="BI97" i="104"/>
  <c r="BJ97" i="104"/>
  <c r="BK97" i="104"/>
  <c r="BL97" i="104"/>
  <c r="BM97" i="104"/>
  <c r="BN97" i="104"/>
  <c r="BO97" i="104"/>
  <c r="BP97" i="104"/>
  <c r="BQ97" i="104"/>
  <c r="BR97" i="104"/>
  <c r="BS97" i="104"/>
  <c r="BT97" i="104"/>
  <c r="BU97" i="104"/>
  <c r="BV97" i="104"/>
  <c r="BW97" i="104"/>
  <c r="BX97" i="104"/>
  <c r="BY97" i="104"/>
  <c r="BZ97" i="104"/>
  <c r="CA97" i="104"/>
  <c r="BH98" i="104"/>
  <c r="BI98" i="104"/>
  <c r="BJ98" i="104"/>
  <c r="BK98" i="104"/>
  <c r="BL98" i="104"/>
  <c r="BM98" i="104"/>
  <c r="BN98" i="104"/>
  <c r="BO98" i="104"/>
  <c r="BP98" i="104"/>
  <c r="BQ98" i="104"/>
  <c r="BR98" i="104"/>
  <c r="BS98" i="104"/>
  <c r="BT98" i="104"/>
  <c r="BU98" i="104"/>
  <c r="BV98" i="104"/>
  <c r="BW98" i="104"/>
  <c r="BX98" i="104"/>
  <c r="BY98" i="104"/>
  <c r="BZ98" i="104"/>
  <c r="CA98" i="104"/>
  <c r="BH95" i="104"/>
  <c r="BI95" i="104"/>
  <c r="BJ95" i="104"/>
  <c r="BK95" i="104"/>
  <c r="BL95" i="104"/>
  <c r="BM95" i="104"/>
  <c r="BN95" i="104"/>
  <c r="BO95" i="104"/>
  <c r="BP95" i="104"/>
  <c r="BQ95" i="104"/>
  <c r="BR95" i="104"/>
  <c r="BS95" i="104"/>
  <c r="BT95" i="104"/>
  <c r="BU95" i="104"/>
  <c r="BV95" i="104"/>
  <c r="BW95" i="104"/>
  <c r="BX95" i="104"/>
  <c r="BY95" i="104"/>
  <c r="BZ95" i="104"/>
  <c r="CA95" i="104"/>
  <c r="BH99" i="104"/>
  <c r="BI99" i="104"/>
  <c r="BJ99" i="104"/>
  <c r="BK99" i="104"/>
  <c r="BL99" i="104"/>
  <c r="BM99" i="104"/>
  <c r="BN99" i="104"/>
  <c r="BO99" i="104"/>
  <c r="BP99" i="104"/>
  <c r="BQ99" i="104"/>
  <c r="BR99" i="104"/>
  <c r="BS99" i="104"/>
  <c r="BT99" i="104"/>
  <c r="BU99" i="104"/>
  <c r="BV99" i="104"/>
  <c r="BW99" i="104"/>
  <c r="BX99" i="104"/>
  <c r="BY99" i="104"/>
  <c r="BZ99" i="104"/>
  <c r="CA99" i="104"/>
  <c r="BH100" i="104"/>
  <c r="BI100" i="104"/>
  <c r="BJ100" i="104"/>
  <c r="BK100" i="104"/>
  <c r="BL100" i="104"/>
  <c r="BM100" i="104"/>
  <c r="BN100" i="104"/>
  <c r="BO100" i="104"/>
  <c r="BP100" i="104"/>
  <c r="BQ100" i="104"/>
  <c r="BR100" i="104"/>
  <c r="BS100" i="104"/>
  <c r="BT100" i="104"/>
  <c r="BU100" i="104"/>
  <c r="BV100" i="104"/>
  <c r="BW100" i="104"/>
  <c r="BX100" i="104"/>
  <c r="BY100" i="104"/>
  <c r="BZ100" i="104"/>
  <c r="CA100" i="104"/>
  <c r="BH101" i="104"/>
  <c r="BI101" i="104"/>
  <c r="BJ101" i="104"/>
  <c r="BK101" i="104"/>
  <c r="BL101" i="104"/>
  <c r="BM101" i="104"/>
  <c r="BN101" i="104"/>
  <c r="BO101" i="104"/>
  <c r="BP101" i="104"/>
  <c r="BQ101" i="104"/>
  <c r="BR101" i="104"/>
  <c r="BS101" i="104"/>
  <c r="BT101" i="104"/>
  <c r="BU101" i="104"/>
  <c r="BV101" i="104"/>
  <c r="BW101" i="104"/>
  <c r="BX101" i="104"/>
  <c r="BY101" i="104"/>
  <c r="BZ101" i="104"/>
  <c r="CA101" i="104"/>
  <c r="BH102" i="104"/>
  <c r="BI102" i="104"/>
  <c r="BJ102" i="104"/>
  <c r="BK102" i="104"/>
  <c r="BL102" i="104"/>
  <c r="BM102" i="104"/>
  <c r="BN102" i="104"/>
  <c r="BO102" i="104"/>
  <c r="BP102" i="104"/>
  <c r="BQ102" i="104"/>
  <c r="BR102" i="104"/>
  <c r="BS102" i="104"/>
  <c r="BT102" i="104"/>
  <c r="BU102" i="104"/>
  <c r="BV102" i="104"/>
  <c r="BW102" i="104"/>
  <c r="BX102" i="104"/>
  <c r="BY102" i="104"/>
  <c r="BZ102" i="104"/>
  <c r="CA102" i="104"/>
  <c r="BH104" i="104"/>
  <c r="BI104" i="104"/>
  <c r="BJ104" i="104"/>
  <c r="BK104" i="104"/>
  <c r="BL104" i="104"/>
  <c r="BM104" i="104"/>
  <c r="BN104" i="104"/>
  <c r="BO104" i="104"/>
  <c r="BP104" i="104"/>
  <c r="BQ104" i="104"/>
  <c r="BR104" i="104"/>
  <c r="BS104" i="104"/>
  <c r="BT104" i="104"/>
  <c r="BU104" i="104"/>
  <c r="BV104" i="104"/>
  <c r="BW104" i="104"/>
  <c r="BX104" i="104"/>
  <c r="BY104" i="104"/>
  <c r="BZ104" i="104"/>
  <c r="CA104" i="104"/>
  <c r="BH105" i="104"/>
  <c r="BI105" i="104"/>
  <c r="BJ105" i="104"/>
  <c r="BK105" i="104"/>
  <c r="BL105" i="104"/>
  <c r="BM105" i="104"/>
  <c r="BN105" i="104"/>
  <c r="BO105" i="104"/>
  <c r="BP105" i="104"/>
  <c r="BQ105" i="104"/>
  <c r="BR105" i="104"/>
  <c r="BS105" i="104"/>
  <c r="BT105" i="104"/>
  <c r="BU105" i="104"/>
  <c r="BV105" i="104"/>
  <c r="BW105" i="104"/>
  <c r="BX105" i="104"/>
  <c r="BY105" i="104"/>
  <c r="BZ105" i="104"/>
  <c r="CA105" i="104"/>
  <c r="BH107" i="104"/>
  <c r="BI107" i="104"/>
  <c r="BJ107" i="104"/>
  <c r="BK107" i="104"/>
  <c r="BL107" i="104"/>
  <c r="BM107" i="104"/>
  <c r="BN107" i="104"/>
  <c r="BO107" i="104"/>
  <c r="BP107" i="104"/>
  <c r="BQ107" i="104"/>
  <c r="BR107" i="104"/>
  <c r="BS107" i="104"/>
  <c r="BT107" i="104"/>
  <c r="BU107" i="104"/>
  <c r="BV107" i="104"/>
  <c r="BW107" i="104"/>
  <c r="BX107" i="104"/>
  <c r="BY107" i="104"/>
  <c r="BZ107" i="104"/>
  <c r="CA107" i="104"/>
  <c r="BH106" i="104"/>
  <c r="BI106" i="104"/>
  <c r="BJ106" i="104"/>
  <c r="BK106" i="104"/>
  <c r="BL106" i="104"/>
  <c r="BM106" i="104"/>
  <c r="BN106" i="104"/>
  <c r="BO106" i="104"/>
  <c r="BP106" i="104"/>
  <c r="BQ106" i="104"/>
  <c r="BR106" i="104"/>
  <c r="BS106" i="104"/>
  <c r="BT106" i="104"/>
  <c r="BU106" i="104"/>
  <c r="BV106" i="104"/>
  <c r="BW106" i="104"/>
  <c r="BX106" i="104"/>
  <c r="BY106" i="104"/>
  <c r="BZ106" i="104"/>
  <c r="CA106" i="104"/>
  <c r="BH108" i="104"/>
  <c r="BI108" i="104"/>
  <c r="BJ108" i="104"/>
  <c r="BK108" i="104"/>
  <c r="BL108" i="104"/>
  <c r="BM108" i="104"/>
  <c r="BN108" i="104"/>
  <c r="BO108" i="104"/>
  <c r="BP108" i="104"/>
  <c r="BQ108" i="104"/>
  <c r="BR108" i="104"/>
  <c r="BS108" i="104"/>
  <c r="BT108" i="104"/>
  <c r="BU108" i="104"/>
  <c r="BV108" i="104"/>
  <c r="BW108" i="104"/>
  <c r="BX108" i="104"/>
  <c r="BY108" i="104"/>
  <c r="BZ108" i="104"/>
  <c r="CA108" i="104"/>
  <c r="BH109" i="104"/>
  <c r="BI109" i="104"/>
  <c r="BJ109" i="104"/>
  <c r="BK109" i="104"/>
  <c r="BL109" i="104"/>
  <c r="BM109" i="104"/>
  <c r="BN109" i="104"/>
  <c r="BO109" i="104"/>
  <c r="BP109" i="104"/>
  <c r="BQ109" i="104"/>
  <c r="BR109" i="104"/>
  <c r="BS109" i="104"/>
  <c r="BT109" i="104"/>
  <c r="BU109" i="104"/>
  <c r="BV109" i="104"/>
  <c r="BW109" i="104"/>
  <c r="BX109" i="104"/>
  <c r="BY109" i="104"/>
  <c r="BZ109" i="104"/>
  <c r="CA109" i="104"/>
  <c r="BH110" i="104"/>
  <c r="BI110" i="104"/>
  <c r="BJ110" i="104"/>
  <c r="BK110" i="104"/>
  <c r="BL110" i="104"/>
  <c r="BM110" i="104"/>
  <c r="BN110" i="104"/>
  <c r="BO110" i="104"/>
  <c r="BP110" i="104"/>
  <c r="BQ110" i="104"/>
  <c r="BR110" i="104"/>
  <c r="BS110" i="104"/>
  <c r="BT110" i="104"/>
  <c r="BU110" i="104"/>
  <c r="BV110" i="104"/>
  <c r="BW110" i="104"/>
  <c r="BX110" i="104"/>
  <c r="BY110" i="104"/>
  <c r="BZ110" i="104"/>
  <c r="CA110" i="104"/>
  <c r="BH113" i="104"/>
  <c r="BI113" i="104"/>
  <c r="BJ113" i="104"/>
  <c r="BK113" i="104"/>
  <c r="BL113" i="104"/>
  <c r="BM113" i="104"/>
  <c r="BN113" i="104"/>
  <c r="BO113" i="104"/>
  <c r="BP113" i="104"/>
  <c r="BQ113" i="104"/>
  <c r="BR113" i="104"/>
  <c r="BS113" i="104"/>
  <c r="BT113" i="104"/>
  <c r="BU113" i="104"/>
  <c r="BV113" i="104"/>
  <c r="BW113" i="104"/>
  <c r="BX113" i="104"/>
  <c r="BY113" i="104"/>
  <c r="BZ113" i="104"/>
  <c r="CA113" i="104"/>
  <c r="BH111" i="104"/>
  <c r="BI111" i="104"/>
  <c r="BJ111" i="104"/>
  <c r="BK111" i="104"/>
  <c r="BL111" i="104"/>
  <c r="BM111" i="104"/>
  <c r="BN111" i="104"/>
  <c r="BO111" i="104"/>
  <c r="BP111" i="104"/>
  <c r="BQ111" i="104"/>
  <c r="BR111" i="104"/>
  <c r="BS111" i="104"/>
  <c r="BT111" i="104"/>
  <c r="BU111" i="104"/>
  <c r="BV111" i="104"/>
  <c r="BW111" i="104"/>
  <c r="BX111" i="104"/>
  <c r="BY111" i="104"/>
  <c r="BZ111" i="104"/>
  <c r="CA111" i="104"/>
  <c r="BH112" i="104"/>
  <c r="BI112" i="104"/>
  <c r="BJ112" i="104"/>
  <c r="BK112" i="104"/>
  <c r="BL112" i="104"/>
  <c r="BM112" i="104"/>
  <c r="BN112" i="104"/>
  <c r="BO112" i="104"/>
  <c r="BP112" i="104"/>
  <c r="BQ112" i="104"/>
  <c r="BR112" i="104"/>
  <c r="BS112" i="104"/>
  <c r="BT112" i="104"/>
  <c r="BU112" i="104"/>
  <c r="BV112" i="104"/>
  <c r="BW112" i="104"/>
  <c r="BX112" i="104"/>
  <c r="BY112" i="104"/>
  <c r="BZ112" i="104"/>
  <c r="CA112" i="104"/>
  <c r="BH114" i="104"/>
  <c r="BI114" i="104"/>
  <c r="BJ114" i="104"/>
  <c r="BK114" i="104"/>
  <c r="BL114" i="104"/>
  <c r="BM114" i="104"/>
  <c r="BN114" i="104"/>
  <c r="BO114" i="104"/>
  <c r="BP114" i="104"/>
  <c r="BQ114" i="104"/>
  <c r="BR114" i="104"/>
  <c r="BS114" i="104"/>
  <c r="BT114" i="104"/>
  <c r="BU114" i="104"/>
  <c r="BV114" i="104"/>
  <c r="BW114" i="104"/>
  <c r="BX114" i="104"/>
  <c r="BY114" i="104"/>
  <c r="BZ114" i="104"/>
  <c r="CA114" i="104"/>
  <c r="BH115" i="104"/>
  <c r="BI115" i="104"/>
  <c r="BJ115" i="104"/>
  <c r="BK115" i="104"/>
  <c r="BL115" i="104"/>
  <c r="BM115" i="104"/>
  <c r="BN115" i="104"/>
  <c r="BO115" i="104"/>
  <c r="BP115" i="104"/>
  <c r="BQ115" i="104"/>
  <c r="BR115" i="104"/>
  <c r="BS115" i="104"/>
  <c r="BT115" i="104"/>
  <c r="BU115" i="104"/>
  <c r="BV115" i="104"/>
  <c r="BW115" i="104"/>
  <c r="BX115" i="104"/>
  <c r="BY115" i="104"/>
  <c r="BZ115" i="104"/>
  <c r="CA115" i="104"/>
  <c r="BH116" i="104"/>
  <c r="BI116" i="104"/>
  <c r="BJ116" i="104"/>
  <c r="BK116" i="104"/>
  <c r="BL116" i="104"/>
  <c r="BM116" i="104"/>
  <c r="BN116" i="104"/>
  <c r="BO116" i="104"/>
  <c r="BP116" i="104"/>
  <c r="BQ116" i="104"/>
  <c r="BR116" i="104"/>
  <c r="BS116" i="104"/>
  <c r="BT116" i="104"/>
  <c r="BU116" i="104"/>
  <c r="BV116" i="104"/>
  <c r="BW116" i="104"/>
  <c r="BX116" i="104"/>
  <c r="BY116" i="104"/>
  <c r="BZ116" i="104"/>
  <c r="CA116" i="104"/>
  <c r="BH117" i="104"/>
  <c r="BI117" i="104"/>
  <c r="BJ117" i="104"/>
  <c r="BK117" i="104"/>
  <c r="BL117" i="104"/>
  <c r="BM117" i="104"/>
  <c r="BN117" i="104"/>
  <c r="BO117" i="104"/>
  <c r="BP117" i="104"/>
  <c r="BQ117" i="104"/>
  <c r="BR117" i="104"/>
  <c r="BS117" i="104"/>
  <c r="BT117" i="104"/>
  <c r="BU117" i="104"/>
  <c r="BV117" i="104"/>
  <c r="BW117" i="104"/>
  <c r="BX117" i="104"/>
  <c r="BY117" i="104"/>
  <c r="BZ117" i="104"/>
  <c r="CA117" i="104"/>
  <c r="BH118" i="104"/>
  <c r="BI118" i="104"/>
  <c r="BJ118" i="104"/>
  <c r="BK118" i="104"/>
  <c r="BL118" i="104"/>
  <c r="BM118" i="104"/>
  <c r="BN118" i="104"/>
  <c r="BO118" i="104"/>
  <c r="BP118" i="104"/>
  <c r="BQ118" i="104"/>
  <c r="BR118" i="104"/>
  <c r="BS118" i="104"/>
  <c r="BT118" i="104"/>
  <c r="BU118" i="104"/>
  <c r="BV118" i="104"/>
  <c r="BW118" i="104"/>
  <c r="BX118" i="104"/>
  <c r="BY118" i="104"/>
  <c r="BZ118" i="104"/>
  <c r="CA118" i="104"/>
  <c r="BH119" i="104"/>
  <c r="BI119" i="104"/>
  <c r="BJ119" i="104"/>
  <c r="BK119" i="104"/>
  <c r="BL119" i="104"/>
  <c r="BM119" i="104"/>
  <c r="BN119" i="104"/>
  <c r="BO119" i="104"/>
  <c r="BP119" i="104"/>
  <c r="BQ119" i="104"/>
  <c r="BR119" i="104"/>
  <c r="BS119" i="104"/>
  <c r="BT119" i="104"/>
  <c r="BU119" i="104"/>
  <c r="BV119" i="104"/>
  <c r="BW119" i="104"/>
  <c r="BX119" i="104"/>
  <c r="BY119" i="104"/>
  <c r="BZ119" i="104"/>
  <c r="CA119" i="104"/>
  <c r="BH120" i="104"/>
  <c r="BI120" i="104"/>
  <c r="BJ120" i="104"/>
  <c r="BK120" i="104"/>
  <c r="BL120" i="104"/>
  <c r="BM120" i="104"/>
  <c r="BN120" i="104"/>
  <c r="BO120" i="104"/>
  <c r="BP120" i="104"/>
  <c r="BQ120" i="104"/>
  <c r="BR120" i="104"/>
  <c r="BS120" i="104"/>
  <c r="BT120" i="104"/>
  <c r="BU120" i="104"/>
  <c r="BV120" i="104"/>
  <c r="BW120" i="104"/>
  <c r="BX120" i="104"/>
  <c r="BY120" i="104"/>
  <c r="BZ120" i="104"/>
  <c r="CA120" i="104"/>
  <c r="BH121" i="104"/>
  <c r="BI121" i="104"/>
  <c r="BJ121" i="104"/>
  <c r="BK121" i="104"/>
  <c r="BL121" i="104"/>
  <c r="BM121" i="104"/>
  <c r="BN121" i="104"/>
  <c r="BO121" i="104"/>
  <c r="BP121" i="104"/>
  <c r="BQ121" i="104"/>
  <c r="BR121" i="104"/>
  <c r="BS121" i="104"/>
  <c r="BT121" i="104"/>
  <c r="BU121" i="104"/>
  <c r="BV121" i="104"/>
  <c r="BW121" i="104"/>
  <c r="BX121" i="104"/>
  <c r="BY121" i="104"/>
  <c r="BZ121" i="104"/>
  <c r="CA121" i="104"/>
  <c r="BH122" i="104"/>
  <c r="BI122" i="104"/>
  <c r="BJ122" i="104"/>
  <c r="BK122" i="104"/>
  <c r="BL122" i="104"/>
  <c r="BM122" i="104"/>
  <c r="BN122" i="104"/>
  <c r="BO122" i="104"/>
  <c r="BP122" i="104"/>
  <c r="BQ122" i="104"/>
  <c r="BR122" i="104"/>
  <c r="BS122" i="104"/>
  <c r="BT122" i="104"/>
  <c r="BU122" i="104"/>
  <c r="BV122" i="104"/>
  <c r="BW122" i="104"/>
  <c r="BX122" i="104"/>
  <c r="BY122" i="104"/>
  <c r="BZ122" i="104"/>
  <c r="CA122" i="104"/>
  <c r="BH123" i="104"/>
  <c r="BI123" i="104"/>
  <c r="BJ123" i="104"/>
  <c r="BK123" i="104"/>
  <c r="BL123" i="104"/>
  <c r="BM123" i="104"/>
  <c r="BN123" i="104"/>
  <c r="BO123" i="104"/>
  <c r="BP123" i="104"/>
  <c r="BQ123" i="104"/>
  <c r="BR123" i="104"/>
  <c r="BS123" i="104"/>
  <c r="BT123" i="104"/>
  <c r="BU123" i="104"/>
  <c r="BV123" i="104"/>
  <c r="BW123" i="104"/>
  <c r="BX123" i="104"/>
  <c r="BY123" i="104"/>
  <c r="BZ123" i="104"/>
  <c r="CA123" i="104"/>
  <c r="BH124" i="104"/>
  <c r="BI124" i="104"/>
  <c r="BJ124" i="104"/>
  <c r="BK124" i="104"/>
  <c r="BL124" i="104"/>
  <c r="BM124" i="104"/>
  <c r="BN124" i="104"/>
  <c r="BO124" i="104"/>
  <c r="BP124" i="104"/>
  <c r="BQ124" i="104"/>
  <c r="BR124" i="104"/>
  <c r="BS124" i="104"/>
  <c r="BT124" i="104"/>
  <c r="BU124" i="104"/>
  <c r="BV124" i="104"/>
  <c r="BW124" i="104"/>
  <c r="BX124" i="104"/>
  <c r="BY124" i="104"/>
  <c r="BZ124" i="104"/>
  <c r="CA124" i="104"/>
  <c r="BH125" i="104"/>
  <c r="BI125" i="104"/>
  <c r="BJ125" i="104"/>
  <c r="BK125" i="104"/>
  <c r="BL125" i="104"/>
  <c r="BM125" i="104"/>
  <c r="BN125" i="104"/>
  <c r="BO125" i="104"/>
  <c r="BP125" i="104"/>
  <c r="BQ125" i="104"/>
  <c r="BR125" i="104"/>
  <c r="BS125" i="104"/>
  <c r="BT125" i="104"/>
  <c r="BU125" i="104"/>
  <c r="BV125" i="104"/>
  <c r="BW125" i="104"/>
  <c r="BX125" i="104"/>
  <c r="BY125" i="104"/>
  <c r="BZ125" i="104"/>
  <c r="CA125" i="104"/>
  <c r="BH126" i="104"/>
  <c r="BI126" i="104"/>
  <c r="BJ126" i="104"/>
  <c r="BK126" i="104"/>
  <c r="BL126" i="104"/>
  <c r="BM126" i="104"/>
  <c r="BN126" i="104"/>
  <c r="BO126" i="104"/>
  <c r="BP126" i="104"/>
  <c r="BQ126" i="104"/>
  <c r="BR126" i="104"/>
  <c r="BS126" i="104"/>
  <c r="BT126" i="104"/>
  <c r="BU126" i="104"/>
  <c r="BV126" i="104"/>
  <c r="BW126" i="104"/>
  <c r="BX126" i="104"/>
  <c r="BY126" i="104"/>
  <c r="BZ126" i="104"/>
  <c r="CA126" i="104"/>
  <c r="BH152" i="104"/>
  <c r="BI152" i="104"/>
  <c r="BJ152" i="104"/>
  <c r="BK152" i="104"/>
  <c r="BL152" i="104"/>
  <c r="BM152" i="104"/>
  <c r="BN152" i="104"/>
  <c r="BO152" i="104"/>
  <c r="BP152" i="104"/>
  <c r="BQ152" i="104"/>
  <c r="BR152" i="104"/>
  <c r="BS152" i="104"/>
  <c r="BT152" i="104"/>
  <c r="BU152" i="104"/>
  <c r="BV152" i="104"/>
  <c r="BW152" i="104"/>
  <c r="BX152" i="104"/>
  <c r="BY152" i="104"/>
  <c r="BZ152" i="104"/>
  <c r="CA152" i="104"/>
  <c r="BH153" i="104"/>
  <c r="BI153" i="104"/>
  <c r="BJ153" i="104"/>
  <c r="BK153" i="104"/>
  <c r="BL153" i="104"/>
  <c r="BM153" i="104"/>
  <c r="BN153" i="104"/>
  <c r="BO153" i="104"/>
  <c r="BP153" i="104"/>
  <c r="BQ153" i="104"/>
  <c r="BR153" i="104"/>
  <c r="BS153" i="104"/>
  <c r="BT153" i="104"/>
  <c r="BU153" i="104"/>
  <c r="BV153" i="104"/>
  <c r="BW153" i="104"/>
  <c r="BX153" i="104"/>
  <c r="BY153" i="104"/>
  <c r="BZ153" i="104"/>
  <c r="CA153" i="104"/>
  <c r="BH154" i="104"/>
  <c r="BI154" i="104"/>
  <c r="BJ154" i="104"/>
  <c r="BK154" i="104"/>
  <c r="BL154" i="104"/>
  <c r="BM154" i="104"/>
  <c r="BN154" i="104"/>
  <c r="BO154" i="104"/>
  <c r="BP154" i="104"/>
  <c r="BQ154" i="104"/>
  <c r="BR154" i="104"/>
  <c r="BS154" i="104"/>
  <c r="BT154" i="104"/>
  <c r="BU154" i="104"/>
  <c r="BV154" i="104"/>
  <c r="BW154" i="104"/>
  <c r="BX154" i="104"/>
  <c r="BY154" i="104"/>
  <c r="BZ154" i="104"/>
  <c r="CA154" i="104"/>
  <c r="BH156" i="104"/>
  <c r="BI156" i="104"/>
  <c r="BJ156" i="104"/>
  <c r="BK156" i="104"/>
  <c r="BL156" i="104"/>
  <c r="BM156" i="104"/>
  <c r="BN156" i="104"/>
  <c r="BO156" i="104"/>
  <c r="BP156" i="104"/>
  <c r="BQ156" i="104"/>
  <c r="BR156" i="104"/>
  <c r="BS156" i="104"/>
  <c r="BT156" i="104"/>
  <c r="BU156" i="104"/>
  <c r="BV156" i="104"/>
  <c r="BW156" i="104"/>
  <c r="BX156" i="104"/>
  <c r="BY156" i="104"/>
  <c r="BZ156" i="104"/>
  <c r="CA156" i="104"/>
  <c r="BH155" i="104"/>
  <c r="BI155" i="104"/>
  <c r="BJ155" i="104"/>
  <c r="BK155" i="104"/>
  <c r="BL155" i="104"/>
  <c r="BM155" i="104"/>
  <c r="BN155" i="104"/>
  <c r="BO155" i="104"/>
  <c r="BP155" i="104"/>
  <c r="BQ155" i="104"/>
  <c r="BR155" i="104"/>
  <c r="BS155" i="104"/>
  <c r="BT155" i="104"/>
  <c r="BU155" i="104"/>
  <c r="BV155" i="104"/>
  <c r="BW155" i="104"/>
  <c r="BX155" i="104"/>
  <c r="BY155" i="104"/>
  <c r="BZ155" i="104"/>
  <c r="CA155" i="104"/>
  <c r="BH157" i="104"/>
  <c r="BI157" i="104"/>
  <c r="BJ157" i="104"/>
  <c r="BK157" i="104"/>
  <c r="BL157" i="104"/>
  <c r="BM157" i="104"/>
  <c r="BN157" i="104"/>
  <c r="BO157" i="104"/>
  <c r="BP157" i="104"/>
  <c r="BQ157" i="104"/>
  <c r="BR157" i="104"/>
  <c r="BS157" i="104"/>
  <c r="BT157" i="104"/>
  <c r="BU157" i="104"/>
  <c r="BV157" i="104"/>
  <c r="BW157" i="104"/>
  <c r="BX157" i="104"/>
  <c r="BY157" i="104"/>
  <c r="BZ157" i="104"/>
  <c r="CA157" i="104"/>
  <c r="BH158" i="104"/>
  <c r="BI158" i="104"/>
  <c r="BJ158" i="104"/>
  <c r="BK158" i="104"/>
  <c r="BL158" i="104"/>
  <c r="BM158" i="104"/>
  <c r="BN158" i="104"/>
  <c r="BO158" i="104"/>
  <c r="BP158" i="104"/>
  <c r="BQ158" i="104"/>
  <c r="BR158" i="104"/>
  <c r="BS158" i="104"/>
  <c r="BT158" i="104"/>
  <c r="BU158" i="104"/>
  <c r="BV158" i="104"/>
  <c r="BW158" i="104"/>
  <c r="BX158" i="104"/>
  <c r="BY158" i="104"/>
  <c r="BZ158" i="104"/>
  <c r="CA158" i="104"/>
  <c r="BH159" i="104"/>
  <c r="BI159" i="104"/>
  <c r="BJ159" i="104"/>
  <c r="BK159" i="104"/>
  <c r="BL159" i="104"/>
  <c r="BM159" i="104"/>
  <c r="BN159" i="104"/>
  <c r="BO159" i="104"/>
  <c r="BP159" i="104"/>
  <c r="BQ159" i="104"/>
  <c r="BR159" i="104"/>
  <c r="BS159" i="104"/>
  <c r="BT159" i="104"/>
  <c r="BU159" i="104"/>
  <c r="BV159" i="104"/>
  <c r="BW159" i="104"/>
  <c r="BX159" i="104"/>
  <c r="BY159" i="104"/>
  <c r="BZ159" i="104"/>
  <c r="CA159" i="104"/>
  <c r="BH160" i="104"/>
  <c r="BI160" i="104"/>
  <c r="BJ160" i="104"/>
  <c r="BK160" i="104"/>
  <c r="BL160" i="104"/>
  <c r="BM160" i="104"/>
  <c r="BN160" i="104"/>
  <c r="BO160" i="104"/>
  <c r="BP160" i="104"/>
  <c r="BQ160" i="104"/>
  <c r="BR160" i="104"/>
  <c r="BS160" i="104"/>
  <c r="BT160" i="104"/>
  <c r="BU160" i="104"/>
  <c r="BV160" i="104"/>
  <c r="BW160" i="104"/>
  <c r="BX160" i="104"/>
  <c r="BY160" i="104"/>
  <c r="BZ160" i="104"/>
  <c r="CA160" i="104"/>
  <c r="BH161" i="104"/>
  <c r="BI161" i="104"/>
  <c r="BJ161" i="104"/>
  <c r="BK161" i="104"/>
  <c r="BL161" i="104"/>
  <c r="BM161" i="104"/>
  <c r="BN161" i="104"/>
  <c r="BO161" i="104"/>
  <c r="BP161" i="104"/>
  <c r="BQ161" i="104"/>
  <c r="BR161" i="104"/>
  <c r="BS161" i="104"/>
  <c r="BT161" i="104"/>
  <c r="BU161" i="104"/>
  <c r="BV161" i="104"/>
  <c r="BW161" i="104"/>
  <c r="BX161" i="104"/>
  <c r="BY161" i="104"/>
  <c r="BZ161" i="104"/>
  <c r="CA161" i="104"/>
  <c r="BH162" i="104"/>
  <c r="BI162" i="104"/>
  <c r="BJ162" i="104"/>
  <c r="BK162" i="104"/>
  <c r="BL162" i="104"/>
  <c r="BM162" i="104"/>
  <c r="BN162" i="104"/>
  <c r="BO162" i="104"/>
  <c r="BP162" i="104"/>
  <c r="BQ162" i="104"/>
  <c r="BR162" i="104"/>
  <c r="BS162" i="104"/>
  <c r="BT162" i="104"/>
  <c r="BU162" i="104"/>
  <c r="BV162" i="104"/>
  <c r="BW162" i="104"/>
  <c r="BX162" i="104"/>
  <c r="BY162" i="104"/>
  <c r="BZ162" i="104"/>
  <c r="CA162" i="104"/>
  <c r="BH163" i="104"/>
  <c r="BI163" i="104"/>
  <c r="BJ163" i="104"/>
  <c r="BK163" i="104"/>
  <c r="BL163" i="104"/>
  <c r="BM163" i="104"/>
  <c r="BN163" i="104"/>
  <c r="BO163" i="104"/>
  <c r="BP163" i="104"/>
  <c r="BQ163" i="104"/>
  <c r="BR163" i="104"/>
  <c r="BS163" i="104"/>
  <c r="BT163" i="104"/>
  <c r="BU163" i="104"/>
  <c r="BV163" i="104"/>
  <c r="BW163" i="104"/>
  <c r="BX163" i="104"/>
  <c r="BY163" i="104"/>
  <c r="BZ163" i="104"/>
  <c r="CA163" i="104"/>
  <c r="BH164" i="104"/>
  <c r="BI164" i="104"/>
  <c r="BJ164" i="104"/>
  <c r="BK164" i="104"/>
  <c r="BL164" i="104"/>
  <c r="BM164" i="104"/>
  <c r="BN164" i="104"/>
  <c r="BO164" i="104"/>
  <c r="BP164" i="104"/>
  <c r="BQ164" i="104"/>
  <c r="BR164" i="104"/>
  <c r="BS164" i="104"/>
  <c r="BT164" i="104"/>
  <c r="BU164" i="104"/>
  <c r="BV164" i="104"/>
  <c r="BW164" i="104"/>
  <c r="BX164" i="104"/>
  <c r="BY164" i="104"/>
  <c r="BZ164" i="104"/>
  <c r="CA164" i="104"/>
  <c r="BH165" i="104"/>
  <c r="BI165" i="104"/>
  <c r="BJ165" i="104"/>
  <c r="BK165" i="104"/>
  <c r="BL165" i="104"/>
  <c r="BM165" i="104"/>
  <c r="BN165" i="104"/>
  <c r="BO165" i="104"/>
  <c r="BP165" i="104"/>
  <c r="BQ165" i="104"/>
  <c r="BR165" i="104"/>
  <c r="BS165" i="104"/>
  <c r="BT165" i="104"/>
  <c r="BU165" i="104"/>
  <c r="BV165" i="104"/>
  <c r="BW165" i="104"/>
  <c r="BX165" i="104"/>
  <c r="BY165" i="104"/>
  <c r="BZ165" i="104"/>
  <c r="CA165" i="104"/>
  <c r="BH166" i="104"/>
  <c r="BI166" i="104"/>
  <c r="BJ166" i="104"/>
  <c r="BK166" i="104"/>
  <c r="BL166" i="104"/>
  <c r="BM166" i="104"/>
  <c r="BN166" i="104"/>
  <c r="BO166" i="104"/>
  <c r="BP166" i="104"/>
  <c r="BQ166" i="104"/>
  <c r="BR166" i="104"/>
  <c r="BS166" i="104"/>
  <c r="BT166" i="104"/>
  <c r="BU166" i="104"/>
  <c r="BV166" i="104"/>
  <c r="BW166" i="104"/>
  <c r="BX166" i="104"/>
  <c r="BY166" i="104"/>
  <c r="BZ166" i="104"/>
  <c r="CA166" i="104"/>
  <c r="BH170" i="104"/>
  <c r="BI170" i="104"/>
  <c r="BJ170" i="104"/>
  <c r="BK170" i="104"/>
  <c r="BL170" i="104"/>
  <c r="BM170" i="104"/>
  <c r="BN170" i="104"/>
  <c r="BO170" i="104"/>
  <c r="BP170" i="104"/>
  <c r="BQ170" i="104"/>
  <c r="BR170" i="104"/>
  <c r="BS170" i="104"/>
  <c r="BT170" i="104"/>
  <c r="BU170" i="104"/>
  <c r="BV170" i="104"/>
  <c r="BW170" i="104"/>
  <c r="BX170" i="104"/>
  <c r="BY170" i="104"/>
  <c r="BZ170" i="104"/>
  <c r="CA170" i="104"/>
  <c r="BH167" i="104"/>
  <c r="BI167" i="104"/>
  <c r="BJ167" i="104"/>
  <c r="BK167" i="104"/>
  <c r="BL167" i="104"/>
  <c r="BM167" i="104"/>
  <c r="BN167" i="104"/>
  <c r="BO167" i="104"/>
  <c r="BP167" i="104"/>
  <c r="BQ167" i="104"/>
  <c r="BR167" i="104"/>
  <c r="BS167" i="104"/>
  <c r="BT167" i="104"/>
  <c r="BU167" i="104"/>
  <c r="BV167" i="104"/>
  <c r="BW167" i="104"/>
  <c r="BX167" i="104"/>
  <c r="BY167" i="104"/>
  <c r="BZ167" i="104"/>
  <c r="CA167" i="104"/>
  <c r="BH172" i="104"/>
  <c r="BI172" i="104"/>
  <c r="BJ172" i="104"/>
  <c r="BK172" i="104"/>
  <c r="BL172" i="104"/>
  <c r="BM172" i="104"/>
  <c r="BN172" i="104"/>
  <c r="BO172" i="104"/>
  <c r="BP172" i="104"/>
  <c r="BQ172" i="104"/>
  <c r="BR172" i="104"/>
  <c r="BS172" i="104"/>
  <c r="BT172" i="104"/>
  <c r="BU172" i="104"/>
  <c r="BV172" i="104"/>
  <c r="BW172" i="104"/>
  <c r="BX172" i="104"/>
  <c r="BY172" i="104"/>
  <c r="BZ172" i="104"/>
  <c r="CA172" i="104"/>
  <c r="BH168" i="104"/>
  <c r="BI168" i="104"/>
  <c r="BJ168" i="104"/>
  <c r="BK168" i="104"/>
  <c r="BL168" i="104"/>
  <c r="BM168" i="104"/>
  <c r="BN168" i="104"/>
  <c r="BO168" i="104"/>
  <c r="BP168" i="104"/>
  <c r="BQ168" i="104"/>
  <c r="BR168" i="104"/>
  <c r="BS168" i="104"/>
  <c r="BT168" i="104"/>
  <c r="BU168" i="104"/>
  <c r="BV168" i="104"/>
  <c r="BW168" i="104"/>
  <c r="BX168" i="104"/>
  <c r="BY168" i="104"/>
  <c r="BZ168" i="104"/>
  <c r="CA168" i="104"/>
  <c r="BH171" i="104"/>
  <c r="BI171" i="104"/>
  <c r="BJ171" i="104"/>
  <c r="BK171" i="104"/>
  <c r="BL171" i="104"/>
  <c r="BM171" i="104"/>
  <c r="BN171" i="104"/>
  <c r="BO171" i="104"/>
  <c r="BP171" i="104"/>
  <c r="BQ171" i="104"/>
  <c r="BR171" i="104"/>
  <c r="BS171" i="104"/>
  <c r="BT171" i="104"/>
  <c r="BU171" i="104"/>
  <c r="BV171" i="104"/>
  <c r="BW171" i="104"/>
  <c r="BX171" i="104"/>
  <c r="BY171" i="104"/>
  <c r="BZ171" i="104"/>
  <c r="CA171" i="104"/>
  <c r="BH173" i="104"/>
  <c r="BI173" i="104"/>
  <c r="BJ173" i="104"/>
  <c r="BK173" i="104"/>
  <c r="BL173" i="104"/>
  <c r="BM173" i="104"/>
  <c r="BN173" i="104"/>
  <c r="BO173" i="104"/>
  <c r="BP173" i="104"/>
  <c r="BQ173" i="104"/>
  <c r="BR173" i="104"/>
  <c r="BS173" i="104"/>
  <c r="BT173" i="104"/>
  <c r="BU173" i="104"/>
  <c r="BV173" i="104"/>
  <c r="BW173" i="104"/>
  <c r="BX173" i="104"/>
  <c r="BY173" i="104"/>
  <c r="BZ173" i="104"/>
  <c r="CA173" i="104"/>
  <c r="BH169" i="104"/>
  <c r="BI169" i="104"/>
  <c r="BJ169" i="104"/>
  <c r="BK169" i="104"/>
  <c r="BL169" i="104"/>
  <c r="BM169" i="104"/>
  <c r="BN169" i="104"/>
  <c r="BO169" i="104"/>
  <c r="BP169" i="104"/>
  <c r="BQ169" i="104"/>
  <c r="BR169" i="104"/>
  <c r="BS169" i="104"/>
  <c r="BT169" i="104"/>
  <c r="BU169" i="104"/>
  <c r="BV169" i="104"/>
  <c r="BW169" i="104"/>
  <c r="BX169" i="104"/>
  <c r="BY169" i="104"/>
  <c r="BZ169" i="104"/>
  <c r="CA169" i="104"/>
  <c r="BH174" i="104"/>
  <c r="BI174" i="104"/>
  <c r="BJ174" i="104"/>
  <c r="BK174" i="104"/>
  <c r="BL174" i="104"/>
  <c r="BM174" i="104"/>
  <c r="BN174" i="104"/>
  <c r="BO174" i="104"/>
  <c r="BP174" i="104"/>
  <c r="BQ174" i="104"/>
  <c r="BR174" i="104"/>
  <c r="BS174" i="104"/>
  <c r="BT174" i="104"/>
  <c r="BU174" i="104"/>
  <c r="BV174" i="104"/>
  <c r="BW174" i="104"/>
  <c r="BX174" i="104"/>
  <c r="BY174" i="104"/>
  <c r="BZ174" i="104"/>
  <c r="CA174" i="104"/>
  <c r="BH176" i="104"/>
  <c r="BI176" i="104"/>
  <c r="BJ176" i="104"/>
  <c r="BK176" i="104"/>
  <c r="BL176" i="104"/>
  <c r="BM176" i="104"/>
  <c r="BN176" i="104"/>
  <c r="BO176" i="104"/>
  <c r="BP176" i="104"/>
  <c r="BQ176" i="104"/>
  <c r="BR176" i="104"/>
  <c r="BS176" i="104"/>
  <c r="BT176" i="104"/>
  <c r="BU176" i="104"/>
  <c r="BV176" i="104"/>
  <c r="BW176" i="104"/>
  <c r="BX176" i="104"/>
  <c r="BY176" i="104"/>
  <c r="BZ176" i="104"/>
  <c r="CA176" i="104"/>
  <c r="BH175" i="104"/>
  <c r="BI175" i="104"/>
  <c r="BJ175" i="104"/>
  <c r="BK175" i="104"/>
  <c r="BL175" i="104"/>
  <c r="BM175" i="104"/>
  <c r="BN175" i="104"/>
  <c r="BO175" i="104"/>
  <c r="BP175" i="104"/>
  <c r="BQ175" i="104"/>
  <c r="BR175" i="104"/>
  <c r="BS175" i="104"/>
  <c r="BT175" i="104"/>
  <c r="BU175" i="104"/>
  <c r="BV175" i="104"/>
  <c r="BW175" i="104"/>
  <c r="BX175" i="104"/>
  <c r="BY175" i="104"/>
  <c r="BZ175" i="104"/>
  <c r="CA175" i="104"/>
  <c r="BH178" i="104"/>
  <c r="BI178" i="104"/>
  <c r="BJ178" i="104"/>
  <c r="BK178" i="104"/>
  <c r="BL178" i="104"/>
  <c r="BM178" i="104"/>
  <c r="BN178" i="104"/>
  <c r="BO178" i="104"/>
  <c r="BP178" i="104"/>
  <c r="BQ178" i="104"/>
  <c r="BR178" i="104"/>
  <c r="BS178" i="104"/>
  <c r="BT178" i="104"/>
  <c r="BU178" i="104"/>
  <c r="BV178" i="104"/>
  <c r="BW178" i="104"/>
  <c r="BX178" i="104"/>
  <c r="BY178" i="104"/>
  <c r="BZ178" i="104"/>
  <c r="CA178" i="104"/>
  <c r="BH177" i="104"/>
  <c r="BI177" i="104"/>
  <c r="BJ177" i="104"/>
  <c r="BK177" i="104"/>
  <c r="BL177" i="104"/>
  <c r="BM177" i="104"/>
  <c r="BN177" i="104"/>
  <c r="BO177" i="104"/>
  <c r="BP177" i="104"/>
  <c r="BQ177" i="104"/>
  <c r="BR177" i="104"/>
  <c r="BS177" i="104"/>
  <c r="BT177" i="104"/>
  <c r="BU177" i="104"/>
  <c r="BV177" i="104"/>
  <c r="BW177" i="104"/>
  <c r="BX177" i="104"/>
  <c r="BY177" i="104"/>
  <c r="BZ177" i="104"/>
  <c r="CA177" i="104"/>
  <c r="BH181" i="104"/>
  <c r="BI181" i="104"/>
  <c r="BJ181" i="104"/>
  <c r="BK181" i="104"/>
  <c r="BL181" i="104"/>
  <c r="BM181" i="104"/>
  <c r="BN181" i="104"/>
  <c r="BO181" i="104"/>
  <c r="BP181" i="104"/>
  <c r="BQ181" i="104"/>
  <c r="BR181" i="104"/>
  <c r="BS181" i="104"/>
  <c r="BT181" i="104"/>
  <c r="BU181" i="104"/>
  <c r="BV181" i="104"/>
  <c r="BW181" i="104"/>
  <c r="BX181" i="104"/>
  <c r="BY181" i="104"/>
  <c r="BZ181" i="104"/>
  <c r="CA181" i="104"/>
  <c r="BH182" i="104"/>
  <c r="BI182" i="104"/>
  <c r="BJ182" i="104"/>
  <c r="BK182" i="104"/>
  <c r="BL182" i="104"/>
  <c r="BM182" i="104"/>
  <c r="BN182" i="104"/>
  <c r="BO182" i="104"/>
  <c r="BP182" i="104"/>
  <c r="BQ182" i="104"/>
  <c r="BR182" i="104"/>
  <c r="BS182" i="104"/>
  <c r="BT182" i="104"/>
  <c r="BU182" i="104"/>
  <c r="BV182" i="104"/>
  <c r="BW182" i="104"/>
  <c r="BX182" i="104"/>
  <c r="BY182" i="104"/>
  <c r="BZ182" i="104"/>
  <c r="CA182" i="104"/>
  <c r="BH183" i="104"/>
  <c r="BI183" i="104"/>
  <c r="BJ183" i="104"/>
  <c r="BK183" i="104"/>
  <c r="BL183" i="104"/>
  <c r="BM183" i="104"/>
  <c r="BN183" i="104"/>
  <c r="BO183" i="104"/>
  <c r="BP183" i="104"/>
  <c r="BQ183" i="104"/>
  <c r="BR183" i="104"/>
  <c r="BS183" i="104"/>
  <c r="BT183" i="104"/>
  <c r="BU183" i="104"/>
  <c r="BV183" i="104"/>
  <c r="BW183" i="104"/>
  <c r="BX183" i="104"/>
  <c r="BY183" i="104"/>
  <c r="BZ183" i="104"/>
  <c r="CA183" i="104"/>
  <c r="BH179" i="104"/>
  <c r="BI179" i="104"/>
  <c r="BJ179" i="104"/>
  <c r="BK179" i="104"/>
  <c r="BL179" i="104"/>
  <c r="BM179" i="104"/>
  <c r="BN179" i="104"/>
  <c r="BO179" i="104"/>
  <c r="BP179" i="104"/>
  <c r="BQ179" i="104"/>
  <c r="BR179" i="104"/>
  <c r="BS179" i="104"/>
  <c r="BT179" i="104"/>
  <c r="BU179" i="104"/>
  <c r="BV179" i="104"/>
  <c r="BW179" i="104"/>
  <c r="BX179" i="104"/>
  <c r="BY179" i="104"/>
  <c r="BZ179" i="104"/>
  <c r="CA179" i="104"/>
  <c r="BH180" i="104"/>
  <c r="BI180" i="104"/>
  <c r="BJ180" i="104"/>
  <c r="BK180" i="104"/>
  <c r="BL180" i="104"/>
  <c r="BM180" i="104"/>
  <c r="BN180" i="104"/>
  <c r="BO180" i="104"/>
  <c r="BP180" i="104"/>
  <c r="BQ180" i="104"/>
  <c r="BR180" i="104"/>
  <c r="BS180" i="104"/>
  <c r="BT180" i="104"/>
  <c r="BU180" i="104"/>
  <c r="BV180" i="104"/>
  <c r="BW180" i="104"/>
  <c r="BX180" i="104"/>
  <c r="BY180" i="104"/>
  <c r="BZ180" i="104"/>
  <c r="CA180" i="104"/>
  <c r="BH184" i="104"/>
  <c r="BI184" i="104"/>
  <c r="BJ184" i="104"/>
  <c r="BK184" i="104"/>
  <c r="BL184" i="104"/>
  <c r="BM184" i="104"/>
  <c r="BN184" i="104"/>
  <c r="BO184" i="104"/>
  <c r="BP184" i="104"/>
  <c r="BQ184" i="104"/>
  <c r="BR184" i="104"/>
  <c r="BS184" i="104"/>
  <c r="BT184" i="104"/>
  <c r="BU184" i="104"/>
  <c r="BV184" i="104"/>
  <c r="BW184" i="104"/>
  <c r="BX184" i="104"/>
  <c r="BY184" i="104"/>
  <c r="BZ184" i="104"/>
  <c r="CA184" i="104"/>
  <c r="BH185" i="104"/>
  <c r="BI185" i="104"/>
  <c r="BJ185" i="104"/>
  <c r="BK185" i="104"/>
  <c r="BL185" i="104"/>
  <c r="BM185" i="104"/>
  <c r="BN185" i="104"/>
  <c r="BO185" i="104"/>
  <c r="BP185" i="104"/>
  <c r="BQ185" i="104"/>
  <c r="BR185" i="104"/>
  <c r="BS185" i="104"/>
  <c r="BT185" i="104"/>
  <c r="BU185" i="104"/>
  <c r="BV185" i="104"/>
  <c r="BW185" i="104"/>
  <c r="BX185" i="104"/>
  <c r="BY185" i="104"/>
  <c r="BZ185" i="104"/>
  <c r="CA185" i="104"/>
  <c r="BH186" i="104"/>
  <c r="BI186" i="104"/>
  <c r="BJ186" i="104"/>
  <c r="BK186" i="104"/>
  <c r="BL186" i="104"/>
  <c r="BM186" i="104"/>
  <c r="BN186" i="104"/>
  <c r="BO186" i="104"/>
  <c r="BP186" i="104"/>
  <c r="BQ186" i="104"/>
  <c r="BR186" i="104"/>
  <c r="BS186" i="104"/>
  <c r="BT186" i="104"/>
  <c r="BU186" i="104"/>
  <c r="BV186" i="104"/>
  <c r="BW186" i="104"/>
  <c r="BX186" i="104"/>
  <c r="BY186" i="104"/>
  <c r="BZ186" i="104"/>
  <c r="CA186" i="104"/>
  <c r="BH187" i="104"/>
  <c r="BI187" i="104"/>
  <c r="BJ187" i="104"/>
  <c r="BK187" i="104"/>
  <c r="BL187" i="104"/>
  <c r="BM187" i="104"/>
  <c r="BN187" i="104"/>
  <c r="BO187" i="104"/>
  <c r="BP187" i="104"/>
  <c r="BQ187" i="104"/>
  <c r="BR187" i="104"/>
  <c r="BS187" i="104"/>
  <c r="BT187" i="104"/>
  <c r="BU187" i="104"/>
  <c r="BV187" i="104"/>
  <c r="BW187" i="104"/>
  <c r="BX187" i="104"/>
  <c r="BY187" i="104"/>
  <c r="BZ187" i="104"/>
  <c r="CA187" i="104"/>
  <c r="BH188" i="104"/>
  <c r="BI188" i="104"/>
  <c r="BJ188" i="104"/>
  <c r="BK188" i="104"/>
  <c r="BL188" i="104"/>
  <c r="BM188" i="104"/>
  <c r="BN188" i="104"/>
  <c r="BO188" i="104"/>
  <c r="BP188" i="104"/>
  <c r="BQ188" i="104"/>
  <c r="BR188" i="104"/>
  <c r="BS188" i="104"/>
  <c r="BT188" i="104"/>
  <c r="BU188" i="104"/>
  <c r="BV188" i="104"/>
  <c r="BW188" i="104"/>
  <c r="BX188" i="104"/>
  <c r="BY188" i="104"/>
  <c r="BZ188" i="104"/>
  <c r="CA188" i="104"/>
  <c r="BH189" i="104"/>
  <c r="BI189" i="104"/>
  <c r="BJ189" i="104"/>
  <c r="BK189" i="104"/>
  <c r="BL189" i="104"/>
  <c r="BM189" i="104"/>
  <c r="BN189" i="104"/>
  <c r="BO189" i="104"/>
  <c r="BP189" i="104"/>
  <c r="BQ189" i="104"/>
  <c r="BR189" i="104"/>
  <c r="BS189" i="104"/>
  <c r="BT189" i="104"/>
  <c r="BU189" i="104"/>
  <c r="BV189" i="104"/>
  <c r="BW189" i="104"/>
  <c r="BX189" i="104"/>
  <c r="BY189" i="104"/>
  <c r="BZ189" i="104"/>
  <c r="CA189" i="104"/>
  <c r="BH190" i="104"/>
  <c r="BI190" i="104"/>
  <c r="BJ190" i="104"/>
  <c r="BK190" i="104"/>
  <c r="BL190" i="104"/>
  <c r="BM190" i="104"/>
  <c r="BN190" i="104"/>
  <c r="BO190" i="104"/>
  <c r="BP190" i="104"/>
  <c r="BQ190" i="104"/>
  <c r="BR190" i="104"/>
  <c r="BS190" i="104"/>
  <c r="BT190" i="104"/>
  <c r="BU190" i="104"/>
  <c r="BV190" i="104"/>
  <c r="BW190" i="104"/>
  <c r="BX190" i="104"/>
  <c r="BY190" i="104"/>
  <c r="BZ190" i="104"/>
  <c r="CA190" i="104"/>
  <c r="BH191" i="104"/>
  <c r="BI191" i="104"/>
  <c r="BJ191" i="104"/>
  <c r="BK191" i="104"/>
  <c r="BL191" i="104"/>
  <c r="BM191" i="104"/>
  <c r="BN191" i="104"/>
  <c r="BO191" i="104"/>
  <c r="BP191" i="104"/>
  <c r="BQ191" i="104"/>
  <c r="BR191" i="104"/>
  <c r="BS191" i="104"/>
  <c r="BT191" i="104"/>
  <c r="BU191" i="104"/>
  <c r="BV191" i="104"/>
  <c r="BW191" i="104"/>
  <c r="BX191" i="104"/>
  <c r="BY191" i="104"/>
  <c r="BZ191" i="104"/>
  <c r="CA191" i="104"/>
  <c r="BH192" i="104"/>
  <c r="BI192" i="104"/>
  <c r="BJ192" i="104"/>
  <c r="BK192" i="104"/>
  <c r="BL192" i="104"/>
  <c r="BM192" i="104"/>
  <c r="BN192" i="104"/>
  <c r="BO192" i="104"/>
  <c r="BP192" i="104"/>
  <c r="BQ192" i="104"/>
  <c r="BR192" i="104"/>
  <c r="BS192" i="104"/>
  <c r="BT192" i="104"/>
  <c r="BU192" i="104"/>
  <c r="BV192" i="104"/>
  <c r="BW192" i="104"/>
  <c r="BX192" i="104"/>
  <c r="BY192" i="104"/>
  <c r="BZ192" i="104"/>
  <c r="CA192" i="104"/>
  <c r="BH193" i="104"/>
  <c r="BI193" i="104"/>
  <c r="BJ193" i="104"/>
  <c r="BK193" i="104"/>
  <c r="BL193" i="104"/>
  <c r="BM193" i="104"/>
  <c r="BN193" i="104"/>
  <c r="BO193" i="104"/>
  <c r="BP193" i="104"/>
  <c r="BQ193" i="104"/>
  <c r="BR193" i="104"/>
  <c r="BS193" i="104"/>
  <c r="BT193" i="104"/>
  <c r="BU193" i="104"/>
  <c r="BV193" i="104"/>
  <c r="BW193" i="104"/>
  <c r="BX193" i="104"/>
  <c r="BY193" i="104"/>
  <c r="BZ193" i="104"/>
  <c r="CA193" i="104"/>
  <c r="BH194" i="104"/>
  <c r="BI194" i="104"/>
  <c r="BJ194" i="104"/>
  <c r="BK194" i="104"/>
  <c r="BL194" i="104"/>
  <c r="BM194" i="104"/>
  <c r="BN194" i="104"/>
  <c r="BO194" i="104"/>
  <c r="BP194" i="104"/>
  <c r="BQ194" i="104"/>
  <c r="BR194" i="104"/>
  <c r="BS194" i="104"/>
  <c r="BT194" i="104"/>
  <c r="BU194" i="104"/>
  <c r="BV194" i="104"/>
  <c r="BW194" i="104"/>
  <c r="BX194" i="104"/>
  <c r="BY194" i="104"/>
  <c r="BZ194" i="104"/>
  <c r="CA194" i="104"/>
  <c r="BH195" i="104"/>
  <c r="BI195" i="104"/>
  <c r="BJ195" i="104"/>
  <c r="BK195" i="104"/>
  <c r="BL195" i="104"/>
  <c r="BM195" i="104"/>
  <c r="BN195" i="104"/>
  <c r="BO195" i="104"/>
  <c r="BP195" i="104"/>
  <c r="BQ195" i="104"/>
  <c r="BR195" i="104"/>
  <c r="BS195" i="104"/>
  <c r="BT195" i="104"/>
  <c r="BU195" i="104"/>
  <c r="BV195" i="104"/>
  <c r="BW195" i="104"/>
  <c r="BX195" i="104"/>
  <c r="BY195" i="104"/>
  <c r="BZ195" i="104"/>
  <c r="CA195" i="104"/>
  <c r="BH196" i="104"/>
  <c r="BI196" i="104"/>
  <c r="BJ196" i="104"/>
  <c r="BK196" i="104"/>
  <c r="BL196" i="104"/>
  <c r="BM196" i="104"/>
  <c r="BN196" i="104"/>
  <c r="BO196" i="104"/>
  <c r="BP196" i="104"/>
  <c r="BQ196" i="104"/>
  <c r="BR196" i="104"/>
  <c r="BS196" i="104"/>
  <c r="BT196" i="104"/>
  <c r="BU196" i="104"/>
  <c r="BV196" i="104"/>
  <c r="BW196" i="104"/>
  <c r="BX196" i="104"/>
  <c r="BY196" i="104"/>
  <c r="BZ196" i="104"/>
  <c r="CA196" i="104"/>
  <c r="BH197" i="104"/>
  <c r="BI197" i="104"/>
  <c r="BJ197" i="104"/>
  <c r="BK197" i="104"/>
  <c r="BL197" i="104"/>
  <c r="BM197" i="104"/>
  <c r="BN197" i="104"/>
  <c r="BO197" i="104"/>
  <c r="BP197" i="104"/>
  <c r="BQ197" i="104"/>
  <c r="BR197" i="104"/>
  <c r="BS197" i="104"/>
  <c r="BT197" i="104"/>
  <c r="BU197" i="104"/>
  <c r="BV197" i="104"/>
  <c r="BW197" i="104"/>
  <c r="BX197" i="104"/>
  <c r="BY197" i="104"/>
  <c r="BZ197" i="104"/>
  <c r="CA197" i="104"/>
  <c r="BH198" i="104"/>
  <c r="BI198" i="104"/>
  <c r="BJ198" i="104"/>
  <c r="BK198" i="104"/>
  <c r="BL198" i="104"/>
  <c r="BM198" i="104"/>
  <c r="BN198" i="104"/>
  <c r="BO198" i="104"/>
  <c r="BP198" i="104"/>
  <c r="BQ198" i="104"/>
  <c r="BR198" i="104"/>
  <c r="BS198" i="104"/>
  <c r="BT198" i="104"/>
  <c r="BU198" i="104"/>
  <c r="BV198" i="104"/>
  <c r="BW198" i="104"/>
  <c r="BX198" i="104"/>
  <c r="BY198" i="104"/>
  <c r="BZ198" i="104"/>
  <c r="CA198" i="104"/>
  <c r="BH199" i="104"/>
  <c r="BI199" i="104"/>
  <c r="BJ199" i="104"/>
  <c r="BK199" i="104"/>
  <c r="BL199" i="104"/>
  <c r="BM199" i="104"/>
  <c r="BN199" i="104"/>
  <c r="BO199" i="104"/>
  <c r="BP199" i="104"/>
  <c r="BQ199" i="104"/>
  <c r="BR199" i="104"/>
  <c r="BS199" i="104"/>
  <c r="BT199" i="104"/>
  <c r="BU199" i="104"/>
  <c r="BV199" i="104"/>
  <c r="BW199" i="104"/>
  <c r="BX199" i="104"/>
  <c r="BY199" i="104"/>
  <c r="BZ199" i="104"/>
  <c r="CA199" i="104"/>
  <c r="BH200" i="104"/>
  <c r="BI200" i="104"/>
  <c r="BJ200" i="104"/>
  <c r="BK200" i="104"/>
  <c r="BL200" i="104"/>
  <c r="BM200" i="104"/>
  <c r="BN200" i="104"/>
  <c r="BO200" i="104"/>
  <c r="BP200" i="104"/>
  <c r="BQ200" i="104"/>
  <c r="BR200" i="104"/>
  <c r="BS200" i="104"/>
  <c r="BT200" i="104"/>
  <c r="BU200" i="104"/>
  <c r="BV200" i="104"/>
  <c r="BW200" i="104"/>
  <c r="BX200" i="104"/>
  <c r="BY200" i="104"/>
  <c r="BZ200" i="104"/>
  <c r="CA200" i="104"/>
  <c r="BH202" i="104"/>
  <c r="BI202" i="104"/>
  <c r="BJ202" i="104"/>
  <c r="BK202" i="104"/>
  <c r="BL202" i="104"/>
  <c r="BM202" i="104"/>
  <c r="BN202" i="104"/>
  <c r="BO202" i="104"/>
  <c r="BP202" i="104"/>
  <c r="BQ202" i="104"/>
  <c r="BR202" i="104"/>
  <c r="BS202" i="104"/>
  <c r="BT202" i="104"/>
  <c r="BU202" i="104"/>
  <c r="BV202" i="104"/>
  <c r="BW202" i="104"/>
  <c r="BX202" i="104"/>
  <c r="BY202" i="104"/>
  <c r="BZ202" i="104"/>
  <c r="CA202" i="104"/>
  <c r="BH201" i="104"/>
  <c r="BI201" i="104"/>
  <c r="BJ201" i="104"/>
  <c r="BK201" i="104"/>
  <c r="BL201" i="104"/>
  <c r="BM201" i="104"/>
  <c r="BN201" i="104"/>
  <c r="BO201" i="104"/>
  <c r="BP201" i="104"/>
  <c r="BQ201" i="104"/>
  <c r="BR201" i="104"/>
  <c r="BS201" i="104"/>
  <c r="BT201" i="104"/>
  <c r="BU201" i="104"/>
  <c r="BV201" i="104"/>
  <c r="BW201" i="104"/>
  <c r="BX201" i="104"/>
  <c r="BY201" i="104"/>
  <c r="BZ201" i="104"/>
  <c r="CA201" i="104"/>
  <c r="BH204" i="104"/>
  <c r="BI204" i="104"/>
  <c r="BJ204" i="104"/>
  <c r="BK204" i="104"/>
  <c r="BL204" i="104"/>
  <c r="BM204" i="104"/>
  <c r="BN204" i="104"/>
  <c r="BO204" i="104"/>
  <c r="BP204" i="104"/>
  <c r="BQ204" i="104"/>
  <c r="BR204" i="104"/>
  <c r="BS204" i="104"/>
  <c r="BT204" i="104"/>
  <c r="BU204" i="104"/>
  <c r="BV204" i="104"/>
  <c r="BW204" i="104"/>
  <c r="BX204" i="104"/>
  <c r="BY204" i="104"/>
  <c r="BZ204" i="104"/>
  <c r="CA204" i="104"/>
  <c r="BH205" i="104"/>
  <c r="BI205" i="104"/>
  <c r="BJ205" i="104"/>
  <c r="BK205" i="104"/>
  <c r="BL205" i="104"/>
  <c r="BM205" i="104"/>
  <c r="BN205" i="104"/>
  <c r="BO205" i="104"/>
  <c r="BP205" i="104"/>
  <c r="BQ205" i="104"/>
  <c r="BR205" i="104"/>
  <c r="BS205" i="104"/>
  <c r="BT205" i="104"/>
  <c r="BU205" i="104"/>
  <c r="BV205" i="104"/>
  <c r="BW205" i="104"/>
  <c r="BX205" i="104"/>
  <c r="BY205" i="104"/>
  <c r="BZ205" i="104"/>
  <c r="CA205" i="104"/>
  <c r="BH206" i="104"/>
  <c r="BI206" i="104"/>
  <c r="BJ206" i="104"/>
  <c r="BK206" i="104"/>
  <c r="BL206" i="104"/>
  <c r="BM206" i="104"/>
  <c r="BN206" i="104"/>
  <c r="BO206" i="104"/>
  <c r="BP206" i="104"/>
  <c r="BQ206" i="104"/>
  <c r="BR206" i="104"/>
  <c r="BS206" i="104"/>
  <c r="BT206" i="104"/>
  <c r="BU206" i="104"/>
  <c r="BV206" i="104"/>
  <c r="BW206" i="104"/>
  <c r="BX206" i="104"/>
  <c r="BY206" i="104"/>
  <c r="BZ206" i="104"/>
  <c r="CA206" i="104"/>
  <c r="BH207" i="104"/>
  <c r="BI207" i="104"/>
  <c r="BJ207" i="104"/>
  <c r="BK207" i="104"/>
  <c r="BL207" i="104"/>
  <c r="BM207" i="104"/>
  <c r="BN207" i="104"/>
  <c r="BO207" i="104"/>
  <c r="BP207" i="104"/>
  <c r="BQ207" i="104"/>
  <c r="BR207" i="104"/>
  <c r="BS207" i="104"/>
  <c r="BT207" i="104"/>
  <c r="BU207" i="104"/>
  <c r="BV207" i="104"/>
  <c r="BW207" i="104"/>
  <c r="BX207" i="104"/>
  <c r="BY207" i="104"/>
  <c r="BZ207" i="104"/>
  <c r="CA207" i="104"/>
  <c r="BH208" i="104"/>
  <c r="BI208" i="104"/>
  <c r="BJ208" i="104"/>
  <c r="BK208" i="104"/>
  <c r="BL208" i="104"/>
  <c r="BM208" i="104"/>
  <c r="BN208" i="104"/>
  <c r="BO208" i="104"/>
  <c r="BP208" i="104"/>
  <c r="BQ208" i="104"/>
  <c r="BR208" i="104"/>
  <c r="BS208" i="104"/>
  <c r="BT208" i="104"/>
  <c r="BU208" i="104"/>
  <c r="BV208" i="104"/>
  <c r="BW208" i="104"/>
  <c r="BX208" i="104"/>
  <c r="BY208" i="104"/>
  <c r="BZ208" i="104"/>
  <c r="CA208" i="104"/>
  <c r="BH210" i="104"/>
  <c r="BI210" i="104"/>
  <c r="BJ210" i="104"/>
  <c r="BK210" i="104"/>
  <c r="BL210" i="104"/>
  <c r="BM210" i="104"/>
  <c r="BN210" i="104"/>
  <c r="BO210" i="104"/>
  <c r="BP210" i="104"/>
  <c r="BQ210" i="104"/>
  <c r="BR210" i="104"/>
  <c r="BS210" i="104"/>
  <c r="BT210" i="104"/>
  <c r="BU210" i="104"/>
  <c r="BV210" i="104"/>
  <c r="BW210" i="104"/>
  <c r="BX210" i="104"/>
  <c r="BY210" i="104"/>
  <c r="BZ210" i="104"/>
  <c r="CA210" i="104"/>
  <c r="BH209" i="104"/>
  <c r="BI209" i="104"/>
  <c r="BJ209" i="104"/>
  <c r="BK209" i="104"/>
  <c r="BL209" i="104"/>
  <c r="BM209" i="104"/>
  <c r="BN209" i="104"/>
  <c r="BO209" i="104"/>
  <c r="BP209" i="104"/>
  <c r="BQ209" i="104"/>
  <c r="BR209" i="104"/>
  <c r="BS209" i="104"/>
  <c r="BT209" i="104"/>
  <c r="BU209" i="104"/>
  <c r="BV209" i="104"/>
  <c r="BW209" i="104"/>
  <c r="BX209" i="104"/>
  <c r="BY209" i="104"/>
  <c r="BZ209" i="104"/>
  <c r="CA209" i="104"/>
  <c r="BH211" i="104"/>
  <c r="BI211" i="104"/>
  <c r="BJ211" i="104"/>
  <c r="BK211" i="104"/>
  <c r="BL211" i="104"/>
  <c r="BM211" i="104"/>
  <c r="BN211" i="104"/>
  <c r="BO211" i="104"/>
  <c r="BP211" i="104"/>
  <c r="BQ211" i="104"/>
  <c r="BR211" i="104"/>
  <c r="BS211" i="104"/>
  <c r="BT211" i="104"/>
  <c r="BU211" i="104"/>
  <c r="BV211" i="104"/>
  <c r="BW211" i="104"/>
  <c r="BX211" i="104"/>
  <c r="BY211" i="104"/>
  <c r="BZ211" i="104"/>
  <c r="CA211" i="104"/>
  <c r="BH219" i="104"/>
  <c r="BI219" i="104"/>
  <c r="BJ219" i="104"/>
  <c r="BK219" i="104"/>
  <c r="BL219" i="104"/>
  <c r="BM219" i="104"/>
  <c r="BN219" i="104"/>
  <c r="BO219" i="104"/>
  <c r="BP219" i="104"/>
  <c r="BQ219" i="104"/>
  <c r="BR219" i="104"/>
  <c r="BS219" i="104"/>
  <c r="BT219" i="104"/>
  <c r="BU219" i="104"/>
  <c r="BV219" i="104"/>
  <c r="BW219" i="104"/>
  <c r="BX219" i="104"/>
  <c r="BY219" i="104"/>
  <c r="BZ219" i="104"/>
  <c r="CA219" i="104"/>
  <c r="BH216" i="104"/>
  <c r="BI216" i="104"/>
  <c r="BJ216" i="104"/>
  <c r="BK216" i="104"/>
  <c r="BL216" i="104"/>
  <c r="BM216" i="104"/>
  <c r="BN216" i="104"/>
  <c r="BO216" i="104"/>
  <c r="BP216" i="104"/>
  <c r="BQ216" i="104"/>
  <c r="BR216" i="104"/>
  <c r="BS216" i="104"/>
  <c r="BT216" i="104"/>
  <c r="BU216" i="104"/>
  <c r="BV216" i="104"/>
  <c r="BW216" i="104"/>
  <c r="BX216" i="104"/>
  <c r="BY216" i="104"/>
  <c r="BZ216" i="104"/>
  <c r="CA216" i="104"/>
  <c r="BH212" i="104"/>
  <c r="BI212" i="104"/>
  <c r="BJ212" i="104"/>
  <c r="BK212" i="104"/>
  <c r="BL212" i="104"/>
  <c r="BM212" i="104"/>
  <c r="BN212" i="104"/>
  <c r="BO212" i="104"/>
  <c r="BP212" i="104"/>
  <c r="BQ212" i="104"/>
  <c r="BR212" i="104"/>
  <c r="BS212" i="104"/>
  <c r="BT212" i="104"/>
  <c r="BU212" i="104"/>
  <c r="BV212" i="104"/>
  <c r="BW212" i="104"/>
  <c r="BX212" i="104"/>
  <c r="BY212" i="104"/>
  <c r="BZ212" i="104"/>
  <c r="CA212" i="104"/>
  <c r="BH213" i="104"/>
  <c r="BI213" i="104"/>
  <c r="BJ213" i="104"/>
  <c r="BK213" i="104"/>
  <c r="BL213" i="104"/>
  <c r="BM213" i="104"/>
  <c r="BN213" i="104"/>
  <c r="BO213" i="104"/>
  <c r="BP213" i="104"/>
  <c r="BQ213" i="104"/>
  <c r="BR213" i="104"/>
  <c r="BS213" i="104"/>
  <c r="BT213" i="104"/>
  <c r="BU213" i="104"/>
  <c r="BV213" i="104"/>
  <c r="BW213" i="104"/>
  <c r="BX213" i="104"/>
  <c r="BY213" i="104"/>
  <c r="BZ213" i="104"/>
  <c r="CA213" i="104"/>
  <c r="BH215" i="104"/>
  <c r="BI215" i="104"/>
  <c r="BJ215" i="104"/>
  <c r="BK215" i="104"/>
  <c r="BL215" i="104"/>
  <c r="BM215" i="104"/>
  <c r="BN215" i="104"/>
  <c r="BO215" i="104"/>
  <c r="BP215" i="104"/>
  <c r="BQ215" i="104"/>
  <c r="BR215" i="104"/>
  <c r="BS215" i="104"/>
  <c r="BT215" i="104"/>
  <c r="BU215" i="104"/>
  <c r="BV215" i="104"/>
  <c r="BW215" i="104"/>
  <c r="BX215" i="104"/>
  <c r="BY215" i="104"/>
  <c r="BZ215" i="104"/>
  <c r="CA215" i="104"/>
  <c r="BH218" i="104"/>
  <c r="BI218" i="104"/>
  <c r="BJ218" i="104"/>
  <c r="BK218" i="104"/>
  <c r="BL218" i="104"/>
  <c r="BM218" i="104"/>
  <c r="BN218" i="104"/>
  <c r="BO218" i="104"/>
  <c r="BP218" i="104"/>
  <c r="BQ218" i="104"/>
  <c r="BR218" i="104"/>
  <c r="BS218" i="104"/>
  <c r="BT218" i="104"/>
  <c r="BU218" i="104"/>
  <c r="BV218" i="104"/>
  <c r="BW218" i="104"/>
  <c r="BX218" i="104"/>
  <c r="BY218" i="104"/>
  <c r="BZ218" i="104"/>
  <c r="CA218" i="104"/>
  <c r="BH220" i="104"/>
  <c r="BI220" i="104"/>
  <c r="BJ220" i="104"/>
  <c r="BK220" i="104"/>
  <c r="BL220" i="104"/>
  <c r="BM220" i="104"/>
  <c r="BN220" i="104"/>
  <c r="BO220" i="104"/>
  <c r="BP220" i="104"/>
  <c r="BQ220" i="104"/>
  <c r="BR220" i="104"/>
  <c r="BS220" i="104"/>
  <c r="BT220" i="104"/>
  <c r="BU220" i="104"/>
  <c r="BV220" i="104"/>
  <c r="BW220" i="104"/>
  <c r="BX220" i="104"/>
  <c r="BY220" i="104"/>
  <c r="BZ220" i="104"/>
  <c r="CA220" i="104"/>
  <c r="BH221" i="104"/>
  <c r="BI221" i="104"/>
  <c r="BJ221" i="104"/>
  <c r="BK221" i="104"/>
  <c r="BL221" i="104"/>
  <c r="BM221" i="104"/>
  <c r="BN221" i="104"/>
  <c r="BO221" i="104"/>
  <c r="BP221" i="104"/>
  <c r="BQ221" i="104"/>
  <c r="BR221" i="104"/>
  <c r="BS221" i="104"/>
  <c r="BT221" i="104"/>
  <c r="BU221" i="104"/>
  <c r="BV221" i="104"/>
  <c r="BW221" i="104"/>
  <c r="BX221" i="104"/>
  <c r="BY221" i="104"/>
  <c r="BZ221" i="104"/>
  <c r="CA221" i="104"/>
  <c r="BH222" i="104"/>
  <c r="BI222" i="104"/>
  <c r="BJ222" i="104"/>
  <c r="BK222" i="104"/>
  <c r="BL222" i="104"/>
  <c r="BM222" i="104"/>
  <c r="BN222" i="104"/>
  <c r="BO222" i="104"/>
  <c r="BP222" i="104"/>
  <c r="BQ222" i="104"/>
  <c r="BR222" i="104"/>
  <c r="BS222" i="104"/>
  <c r="BT222" i="104"/>
  <c r="BU222" i="104"/>
  <c r="BV222" i="104"/>
  <c r="BW222" i="104"/>
  <c r="BX222" i="104"/>
  <c r="BY222" i="104"/>
  <c r="BZ222" i="104"/>
  <c r="CA222" i="104"/>
  <c r="BH214" i="104"/>
  <c r="BI214" i="104"/>
  <c r="BJ214" i="104"/>
  <c r="BK214" i="104"/>
  <c r="BL214" i="104"/>
  <c r="BM214" i="104"/>
  <c r="BN214" i="104"/>
  <c r="BO214" i="104"/>
  <c r="BP214" i="104"/>
  <c r="BQ214" i="104"/>
  <c r="BR214" i="104"/>
  <c r="BS214" i="104"/>
  <c r="BT214" i="104"/>
  <c r="BU214" i="104"/>
  <c r="BV214" i="104"/>
  <c r="BW214" i="104"/>
  <c r="BX214" i="104"/>
  <c r="BY214" i="104"/>
  <c r="BZ214" i="104"/>
  <c r="CA214" i="104"/>
  <c r="BH223" i="104"/>
  <c r="BI223" i="104"/>
  <c r="BJ223" i="104"/>
  <c r="BK223" i="104"/>
  <c r="BL223" i="104"/>
  <c r="BM223" i="104"/>
  <c r="BN223" i="104"/>
  <c r="BO223" i="104"/>
  <c r="BP223" i="104"/>
  <c r="BQ223" i="104"/>
  <c r="BR223" i="104"/>
  <c r="BS223" i="104"/>
  <c r="BT223" i="104"/>
  <c r="BU223" i="104"/>
  <c r="BV223" i="104"/>
  <c r="BW223" i="104"/>
  <c r="BX223" i="104"/>
  <c r="BY223" i="104"/>
  <c r="BZ223" i="104"/>
  <c r="CA223" i="104"/>
  <c r="BH224" i="104"/>
  <c r="BI224" i="104"/>
  <c r="BJ224" i="104"/>
  <c r="BK224" i="104"/>
  <c r="BL224" i="104"/>
  <c r="BM224" i="104"/>
  <c r="BN224" i="104"/>
  <c r="BO224" i="104"/>
  <c r="BP224" i="104"/>
  <c r="BQ224" i="104"/>
  <c r="BR224" i="104"/>
  <c r="BS224" i="104"/>
  <c r="BT224" i="104"/>
  <c r="BU224" i="104"/>
  <c r="BV224" i="104"/>
  <c r="BW224" i="104"/>
  <c r="BX224" i="104"/>
  <c r="BY224" i="104"/>
  <c r="BZ224" i="104"/>
  <c r="CA224" i="104"/>
  <c r="BH225" i="104"/>
  <c r="BI225" i="104"/>
  <c r="BJ225" i="104"/>
  <c r="BK225" i="104"/>
  <c r="BL225" i="104"/>
  <c r="BM225" i="104"/>
  <c r="BN225" i="104"/>
  <c r="BO225" i="104"/>
  <c r="BP225" i="104"/>
  <c r="BQ225" i="104"/>
  <c r="BR225" i="104"/>
  <c r="BS225" i="104"/>
  <c r="BT225" i="104"/>
  <c r="BU225" i="104"/>
  <c r="BV225" i="104"/>
  <c r="BW225" i="104"/>
  <c r="BX225" i="104"/>
  <c r="BY225" i="104"/>
  <c r="BZ225" i="104"/>
  <c r="CA225" i="104"/>
  <c r="BH217" i="104"/>
  <c r="BI217" i="104"/>
  <c r="BJ217" i="104"/>
  <c r="BK217" i="104"/>
  <c r="BL217" i="104"/>
  <c r="BM217" i="104"/>
  <c r="BN217" i="104"/>
  <c r="BO217" i="104"/>
  <c r="BP217" i="104"/>
  <c r="BQ217" i="104"/>
  <c r="BR217" i="104"/>
  <c r="BS217" i="104"/>
  <c r="BT217" i="104"/>
  <c r="BU217" i="104"/>
  <c r="BV217" i="104"/>
  <c r="BW217" i="104"/>
  <c r="BX217" i="104"/>
  <c r="BY217" i="104"/>
  <c r="BZ217" i="104"/>
  <c r="CA217" i="104"/>
  <c r="BH226" i="104"/>
  <c r="BI226" i="104"/>
  <c r="BJ226" i="104"/>
  <c r="BK226" i="104"/>
  <c r="BL226" i="104"/>
  <c r="BM226" i="104"/>
  <c r="BN226" i="104"/>
  <c r="BO226" i="104"/>
  <c r="BP226" i="104"/>
  <c r="BQ226" i="104"/>
  <c r="BR226" i="104"/>
  <c r="BS226" i="104"/>
  <c r="BT226" i="104"/>
  <c r="BU226" i="104"/>
  <c r="BV226" i="104"/>
  <c r="BW226" i="104"/>
  <c r="BX226" i="104"/>
  <c r="BY226" i="104"/>
  <c r="BZ226" i="104"/>
  <c r="CA226" i="104"/>
  <c r="BH228" i="104"/>
  <c r="BI228" i="104"/>
  <c r="BJ228" i="104"/>
  <c r="BK228" i="104"/>
  <c r="BL228" i="104"/>
  <c r="BM228" i="104"/>
  <c r="BN228" i="104"/>
  <c r="BO228" i="104"/>
  <c r="BP228" i="104"/>
  <c r="BQ228" i="104"/>
  <c r="BR228" i="104"/>
  <c r="BS228" i="104"/>
  <c r="BT228" i="104"/>
  <c r="BU228" i="104"/>
  <c r="BV228" i="104"/>
  <c r="BW228" i="104"/>
  <c r="BX228" i="104"/>
  <c r="BY228" i="104"/>
  <c r="BZ228" i="104"/>
  <c r="CA228" i="104"/>
  <c r="BH229" i="104"/>
  <c r="BI229" i="104"/>
  <c r="BJ229" i="104"/>
  <c r="BK229" i="104"/>
  <c r="BL229" i="104"/>
  <c r="BM229" i="104"/>
  <c r="BN229" i="104"/>
  <c r="BO229" i="104"/>
  <c r="BP229" i="104"/>
  <c r="BQ229" i="104"/>
  <c r="BR229" i="104"/>
  <c r="BS229" i="104"/>
  <c r="BT229" i="104"/>
  <c r="BU229" i="104"/>
  <c r="BV229" i="104"/>
  <c r="BW229" i="104"/>
  <c r="BX229" i="104"/>
  <c r="BY229" i="104"/>
  <c r="BZ229" i="104"/>
  <c r="CA229" i="104"/>
  <c r="BH230" i="104"/>
  <c r="BI230" i="104"/>
  <c r="BJ230" i="104"/>
  <c r="BK230" i="104"/>
  <c r="BL230" i="104"/>
  <c r="BM230" i="104"/>
  <c r="BN230" i="104"/>
  <c r="BO230" i="104"/>
  <c r="BP230" i="104"/>
  <c r="BQ230" i="104"/>
  <c r="BR230" i="104"/>
  <c r="BS230" i="104"/>
  <c r="BT230" i="104"/>
  <c r="BU230" i="104"/>
  <c r="BV230" i="104"/>
  <c r="BW230" i="104"/>
  <c r="BX230" i="104"/>
  <c r="BY230" i="104"/>
  <c r="BZ230" i="104"/>
  <c r="CA230" i="104"/>
  <c r="BH231" i="104"/>
  <c r="BI231" i="104"/>
  <c r="BJ231" i="104"/>
  <c r="BK231" i="104"/>
  <c r="BL231" i="104"/>
  <c r="BM231" i="104"/>
  <c r="BN231" i="104"/>
  <c r="BO231" i="104"/>
  <c r="BP231" i="104"/>
  <c r="BQ231" i="104"/>
  <c r="BR231" i="104"/>
  <c r="BS231" i="104"/>
  <c r="BT231" i="104"/>
  <c r="BU231" i="104"/>
  <c r="BV231" i="104"/>
  <c r="BW231" i="104"/>
  <c r="BX231" i="104"/>
  <c r="BY231" i="104"/>
  <c r="BZ231" i="104"/>
  <c r="CA231" i="104"/>
  <c r="BH232" i="104"/>
  <c r="BI232" i="104"/>
  <c r="BJ232" i="104"/>
  <c r="BK232" i="104"/>
  <c r="BL232" i="104"/>
  <c r="BM232" i="104"/>
  <c r="BN232" i="104"/>
  <c r="BO232" i="104"/>
  <c r="BP232" i="104"/>
  <c r="BQ232" i="104"/>
  <c r="BR232" i="104"/>
  <c r="BS232" i="104"/>
  <c r="BT232" i="104"/>
  <c r="BU232" i="104"/>
  <c r="BV232" i="104"/>
  <c r="BW232" i="104"/>
  <c r="BX232" i="104"/>
  <c r="BY232" i="104"/>
  <c r="BZ232" i="104"/>
  <c r="CA232" i="104"/>
  <c r="BH233" i="104"/>
  <c r="BI233" i="104"/>
  <c r="BJ233" i="104"/>
  <c r="BK233" i="104"/>
  <c r="BL233" i="104"/>
  <c r="BM233" i="104"/>
  <c r="BN233" i="104"/>
  <c r="BO233" i="104"/>
  <c r="BP233" i="104"/>
  <c r="BQ233" i="104"/>
  <c r="BR233" i="104"/>
  <c r="BS233" i="104"/>
  <c r="BT233" i="104"/>
  <c r="BU233" i="104"/>
  <c r="BV233" i="104"/>
  <c r="BW233" i="104"/>
  <c r="BX233" i="104"/>
  <c r="BY233" i="104"/>
  <c r="BZ233" i="104"/>
  <c r="CA233" i="104"/>
  <c r="BH234" i="104"/>
  <c r="BI234" i="104"/>
  <c r="BJ234" i="104"/>
  <c r="BK234" i="104"/>
  <c r="BL234" i="104"/>
  <c r="BM234" i="104"/>
  <c r="BN234" i="104"/>
  <c r="BO234" i="104"/>
  <c r="BP234" i="104"/>
  <c r="BQ234" i="104"/>
  <c r="BR234" i="104"/>
  <c r="BS234" i="104"/>
  <c r="BT234" i="104"/>
  <c r="BU234" i="104"/>
  <c r="BV234" i="104"/>
  <c r="BW234" i="104"/>
  <c r="BX234" i="104"/>
  <c r="BY234" i="104"/>
  <c r="BZ234" i="104"/>
  <c r="CA234" i="104"/>
  <c r="BH249" i="104"/>
  <c r="BI249" i="104"/>
  <c r="BJ249" i="104"/>
  <c r="BK249" i="104"/>
  <c r="BL249" i="104"/>
  <c r="BM249" i="104"/>
  <c r="BN249" i="104"/>
  <c r="BO249" i="104"/>
  <c r="BP249" i="104"/>
  <c r="BQ249" i="104"/>
  <c r="BR249" i="104"/>
  <c r="BS249" i="104"/>
  <c r="BT249" i="104"/>
  <c r="BU249" i="104"/>
  <c r="BV249" i="104"/>
  <c r="BW249" i="104"/>
  <c r="BX249" i="104"/>
  <c r="BY249" i="104"/>
  <c r="BZ249" i="104"/>
  <c r="CA249" i="104"/>
  <c r="BH235" i="104"/>
  <c r="BI235" i="104"/>
  <c r="BJ235" i="104"/>
  <c r="BK235" i="104"/>
  <c r="BL235" i="104"/>
  <c r="BM235" i="104"/>
  <c r="BN235" i="104"/>
  <c r="BO235" i="104"/>
  <c r="BP235" i="104"/>
  <c r="BQ235" i="104"/>
  <c r="BR235" i="104"/>
  <c r="BS235" i="104"/>
  <c r="BT235" i="104"/>
  <c r="BU235" i="104"/>
  <c r="BV235" i="104"/>
  <c r="BW235" i="104"/>
  <c r="BX235" i="104"/>
  <c r="BY235" i="104"/>
  <c r="BZ235" i="104"/>
  <c r="CA235" i="104"/>
  <c r="BH236" i="104"/>
  <c r="BI236" i="104"/>
  <c r="BJ236" i="104"/>
  <c r="BK236" i="104"/>
  <c r="BL236" i="104"/>
  <c r="BM236" i="104"/>
  <c r="BN236" i="104"/>
  <c r="BO236" i="104"/>
  <c r="BP236" i="104"/>
  <c r="BQ236" i="104"/>
  <c r="BR236" i="104"/>
  <c r="BS236" i="104"/>
  <c r="BT236" i="104"/>
  <c r="BU236" i="104"/>
  <c r="BV236" i="104"/>
  <c r="BW236" i="104"/>
  <c r="BX236" i="104"/>
  <c r="BY236" i="104"/>
  <c r="BZ236" i="104"/>
  <c r="CA236" i="104"/>
  <c r="BH238" i="104"/>
  <c r="BI238" i="104"/>
  <c r="BJ238" i="104"/>
  <c r="BK238" i="104"/>
  <c r="BL238" i="104"/>
  <c r="BM238" i="104"/>
  <c r="BN238" i="104"/>
  <c r="BO238" i="104"/>
  <c r="BP238" i="104"/>
  <c r="BQ238" i="104"/>
  <c r="BR238" i="104"/>
  <c r="BS238" i="104"/>
  <c r="BT238" i="104"/>
  <c r="BU238" i="104"/>
  <c r="BV238" i="104"/>
  <c r="BW238" i="104"/>
  <c r="BX238" i="104"/>
  <c r="BY238" i="104"/>
  <c r="BZ238" i="104"/>
  <c r="CA238" i="104"/>
  <c r="BH239" i="104"/>
  <c r="BI239" i="104"/>
  <c r="BJ239" i="104"/>
  <c r="BK239" i="104"/>
  <c r="BL239" i="104"/>
  <c r="BM239" i="104"/>
  <c r="BN239" i="104"/>
  <c r="BO239" i="104"/>
  <c r="BP239" i="104"/>
  <c r="BQ239" i="104"/>
  <c r="BR239" i="104"/>
  <c r="BS239" i="104"/>
  <c r="BT239" i="104"/>
  <c r="BU239" i="104"/>
  <c r="BV239" i="104"/>
  <c r="BW239" i="104"/>
  <c r="BX239" i="104"/>
  <c r="BY239" i="104"/>
  <c r="BZ239" i="104"/>
  <c r="CA239" i="104"/>
  <c r="BH240" i="104"/>
  <c r="BI240" i="104"/>
  <c r="BJ240" i="104"/>
  <c r="BK240" i="104"/>
  <c r="BL240" i="104"/>
  <c r="BM240" i="104"/>
  <c r="BN240" i="104"/>
  <c r="BO240" i="104"/>
  <c r="BP240" i="104"/>
  <c r="BQ240" i="104"/>
  <c r="BR240" i="104"/>
  <c r="BS240" i="104"/>
  <c r="BT240" i="104"/>
  <c r="BU240" i="104"/>
  <c r="BV240" i="104"/>
  <c r="BW240" i="104"/>
  <c r="BX240" i="104"/>
  <c r="BY240" i="104"/>
  <c r="BZ240" i="104"/>
  <c r="CA240" i="104"/>
  <c r="BH241" i="104"/>
  <c r="BI241" i="104"/>
  <c r="BJ241" i="104"/>
  <c r="BK241" i="104"/>
  <c r="BL241" i="104"/>
  <c r="BM241" i="104"/>
  <c r="BN241" i="104"/>
  <c r="BO241" i="104"/>
  <c r="BP241" i="104"/>
  <c r="BQ241" i="104"/>
  <c r="BR241" i="104"/>
  <c r="BS241" i="104"/>
  <c r="BT241" i="104"/>
  <c r="BU241" i="104"/>
  <c r="BV241" i="104"/>
  <c r="BW241" i="104"/>
  <c r="BX241" i="104"/>
  <c r="BY241" i="104"/>
  <c r="BZ241" i="104"/>
  <c r="CA241" i="104"/>
  <c r="BH243" i="104"/>
  <c r="BI243" i="104"/>
  <c r="BJ243" i="104"/>
  <c r="BK243" i="104"/>
  <c r="BL243" i="104"/>
  <c r="BM243" i="104"/>
  <c r="BN243" i="104"/>
  <c r="BO243" i="104"/>
  <c r="BP243" i="104"/>
  <c r="BQ243" i="104"/>
  <c r="BR243" i="104"/>
  <c r="BS243" i="104"/>
  <c r="BT243" i="104"/>
  <c r="BU243" i="104"/>
  <c r="BV243" i="104"/>
  <c r="BW243" i="104"/>
  <c r="BX243" i="104"/>
  <c r="BY243" i="104"/>
  <c r="BZ243" i="104"/>
  <c r="CA243" i="104"/>
  <c r="BH244" i="104"/>
  <c r="BI244" i="104"/>
  <c r="BJ244" i="104"/>
  <c r="BK244" i="104"/>
  <c r="BL244" i="104"/>
  <c r="BM244" i="104"/>
  <c r="BN244" i="104"/>
  <c r="BO244" i="104"/>
  <c r="BP244" i="104"/>
  <c r="BQ244" i="104"/>
  <c r="BR244" i="104"/>
  <c r="BS244" i="104"/>
  <c r="BT244" i="104"/>
  <c r="BU244" i="104"/>
  <c r="BV244" i="104"/>
  <c r="BW244" i="104"/>
  <c r="BX244" i="104"/>
  <c r="BY244" i="104"/>
  <c r="BZ244" i="104"/>
  <c r="CA244" i="104"/>
  <c r="BH245" i="104"/>
  <c r="BI245" i="104"/>
  <c r="BJ245" i="104"/>
  <c r="BK245" i="104"/>
  <c r="BL245" i="104"/>
  <c r="BM245" i="104"/>
  <c r="BN245" i="104"/>
  <c r="BO245" i="104"/>
  <c r="BP245" i="104"/>
  <c r="BQ245" i="104"/>
  <c r="BR245" i="104"/>
  <c r="BS245" i="104"/>
  <c r="BT245" i="104"/>
  <c r="BU245" i="104"/>
  <c r="BV245" i="104"/>
  <c r="BW245" i="104"/>
  <c r="BX245" i="104"/>
  <c r="BY245" i="104"/>
  <c r="BZ245" i="104"/>
  <c r="CA245" i="104"/>
  <c r="BH248" i="104"/>
  <c r="BI248" i="104"/>
  <c r="BJ248" i="104"/>
  <c r="BK248" i="104"/>
  <c r="BL248" i="104"/>
  <c r="BM248" i="104"/>
  <c r="BN248" i="104"/>
  <c r="BO248" i="104"/>
  <c r="BP248" i="104"/>
  <c r="BQ248" i="104"/>
  <c r="BR248" i="104"/>
  <c r="BS248" i="104"/>
  <c r="BT248" i="104"/>
  <c r="BU248" i="104"/>
  <c r="BV248" i="104"/>
  <c r="BW248" i="104"/>
  <c r="BX248" i="104"/>
  <c r="BY248" i="104"/>
  <c r="BZ248" i="104"/>
  <c r="CA248" i="104"/>
  <c r="BH266" i="104"/>
  <c r="BI266" i="104"/>
  <c r="BJ266" i="104"/>
  <c r="BK266" i="104"/>
  <c r="BL266" i="104"/>
  <c r="BM266" i="104"/>
  <c r="BN266" i="104"/>
  <c r="BO266" i="104"/>
  <c r="BP266" i="104"/>
  <c r="BQ266" i="104"/>
  <c r="BR266" i="104"/>
  <c r="BS266" i="104"/>
  <c r="BT266" i="104"/>
  <c r="BU266" i="104"/>
  <c r="BV266" i="104"/>
  <c r="BW266" i="104"/>
  <c r="BX266" i="104"/>
  <c r="BY266" i="104"/>
  <c r="BZ266" i="104"/>
  <c r="CA266" i="104"/>
  <c r="BH250" i="104"/>
  <c r="BI250" i="104"/>
  <c r="BJ250" i="104"/>
  <c r="BK250" i="104"/>
  <c r="BL250" i="104"/>
  <c r="BM250" i="104"/>
  <c r="BN250" i="104"/>
  <c r="BO250" i="104"/>
  <c r="BP250" i="104"/>
  <c r="BQ250" i="104"/>
  <c r="BR250" i="104"/>
  <c r="BS250" i="104"/>
  <c r="BT250" i="104"/>
  <c r="BU250" i="104"/>
  <c r="BV250" i="104"/>
  <c r="BW250" i="104"/>
  <c r="BX250" i="104"/>
  <c r="BY250" i="104"/>
  <c r="BZ250" i="104"/>
  <c r="CA250" i="104"/>
  <c r="BH227" i="104"/>
  <c r="BI227" i="104"/>
  <c r="BJ227" i="104"/>
  <c r="BK227" i="104"/>
  <c r="BL227" i="104"/>
  <c r="BM227" i="104"/>
  <c r="BN227" i="104"/>
  <c r="BO227" i="104"/>
  <c r="BP227" i="104"/>
  <c r="BQ227" i="104"/>
  <c r="BR227" i="104"/>
  <c r="BS227" i="104"/>
  <c r="BT227" i="104"/>
  <c r="BU227" i="104"/>
  <c r="BV227" i="104"/>
  <c r="BW227" i="104"/>
  <c r="BX227" i="104"/>
  <c r="BY227" i="104"/>
  <c r="BZ227" i="104"/>
  <c r="CA227" i="104"/>
  <c r="BH247" i="104"/>
  <c r="BI247" i="104"/>
  <c r="BJ247" i="104"/>
  <c r="BK247" i="104"/>
  <c r="BL247" i="104"/>
  <c r="BM247" i="104"/>
  <c r="BN247" i="104"/>
  <c r="BO247" i="104"/>
  <c r="BP247" i="104"/>
  <c r="BQ247" i="104"/>
  <c r="BR247" i="104"/>
  <c r="BS247" i="104"/>
  <c r="BT247" i="104"/>
  <c r="BU247" i="104"/>
  <c r="BV247" i="104"/>
  <c r="BW247" i="104"/>
  <c r="BX247" i="104"/>
  <c r="BY247" i="104"/>
  <c r="BZ247" i="104"/>
  <c r="CA247" i="104"/>
  <c r="BH251" i="104"/>
  <c r="BI251" i="104"/>
  <c r="BJ251" i="104"/>
  <c r="BK251" i="104"/>
  <c r="BL251" i="104"/>
  <c r="BM251" i="104"/>
  <c r="BN251" i="104"/>
  <c r="BO251" i="104"/>
  <c r="BP251" i="104"/>
  <c r="BQ251" i="104"/>
  <c r="BR251" i="104"/>
  <c r="BS251" i="104"/>
  <c r="BT251" i="104"/>
  <c r="BU251" i="104"/>
  <c r="BV251" i="104"/>
  <c r="BW251" i="104"/>
  <c r="BX251" i="104"/>
  <c r="BY251" i="104"/>
  <c r="BZ251" i="104"/>
  <c r="CA251" i="104"/>
  <c r="BH252" i="104"/>
  <c r="BI252" i="104"/>
  <c r="BJ252" i="104"/>
  <c r="BK252" i="104"/>
  <c r="BL252" i="104"/>
  <c r="BM252" i="104"/>
  <c r="BN252" i="104"/>
  <c r="BO252" i="104"/>
  <c r="BP252" i="104"/>
  <c r="BQ252" i="104"/>
  <c r="BR252" i="104"/>
  <c r="BS252" i="104"/>
  <c r="BT252" i="104"/>
  <c r="BU252" i="104"/>
  <c r="BV252" i="104"/>
  <c r="BW252" i="104"/>
  <c r="BX252" i="104"/>
  <c r="BY252" i="104"/>
  <c r="BZ252" i="104"/>
  <c r="CA252" i="104"/>
  <c r="BH253" i="104"/>
  <c r="BI253" i="104"/>
  <c r="BJ253" i="104"/>
  <c r="BK253" i="104"/>
  <c r="BL253" i="104"/>
  <c r="BM253" i="104"/>
  <c r="BN253" i="104"/>
  <c r="BO253" i="104"/>
  <c r="BP253" i="104"/>
  <c r="BQ253" i="104"/>
  <c r="BR253" i="104"/>
  <c r="BS253" i="104"/>
  <c r="BT253" i="104"/>
  <c r="BU253" i="104"/>
  <c r="BV253" i="104"/>
  <c r="BW253" i="104"/>
  <c r="BX253" i="104"/>
  <c r="BY253" i="104"/>
  <c r="BZ253" i="104"/>
  <c r="CA253" i="104"/>
  <c r="BH254" i="104"/>
  <c r="BI254" i="104"/>
  <c r="BJ254" i="104"/>
  <c r="BK254" i="104"/>
  <c r="BL254" i="104"/>
  <c r="BM254" i="104"/>
  <c r="BN254" i="104"/>
  <c r="BO254" i="104"/>
  <c r="BP254" i="104"/>
  <c r="BQ254" i="104"/>
  <c r="BR254" i="104"/>
  <c r="BS254" i="104"/>
  <c r="BT254" i="104"/>
  <c r="BU254" i="104"/>
  <c r="BV254" i="104"/>
  <c r="BW254" i="104"/>
  <c r="BX254" i="104"/>
  <c r="BY254" i="104"/>
  <c r="BZ254" i="104"/>
  <c r="CA254" i="104"/>
  <c r="BH246" i="104"/>
  <c r="BI246" i="104"/>
  <c r="BJ246" i="104"/>
  <c r="BK246" i="104"/>
  <c r="BL246" i="104"/>
  <c r="BM246" i="104"/>
  <c r="BN246" i="104"/>
  <c r="BO246" i="104"/>
  <c r="BP246" i="104"/>
  <c r="BQ246" i="104"/>
  <c r="BR246" i="104"/>
  <c r="BS246" i="104"/>
  <c r="BT246" i="104"/>
  <c r="BU246" i="104"/>
  <c r="BV246" i="104"/>
  <c r="BW246" i="104"/>
  <c r="BX246" i="104"/>
  <c r="BY246" i="104"/>
  <c r="BZ246" i="104"/>
  <c r="CA246" i="104"/>
  <c r="BH255" i="104"/>
  <c r="BI255" i="104"/>
  <c r="BJ255" i="104"/>
  <c r="BK255" i="104"/>
  <c r="BL255" i="104"/>
  <c r="BM255" i="104"/>
  <c r="BN255" i="104"/>
  <c r="BO255" i="104"/>
  <c r="BP255" i="104"/>
  <c r="BQ255" i="104"/>
  <c r="BR255" i="104"/>
  <c r="BS255" i="104"/>
  <c r="BT255" i="104"/>
  <c r="BU255" i="104"/>
  <c r="BV255" i="104"/>
  <c r="BW255" i="104"/>
  <c r="BX255" i="104"/>
  <c r="BY255" i="104"/>
  <c r="BZ255" i="104"/>
  <c r="CA255" i="104"/>
  <c r="BH256" i="104"/>
  <c r="BI256" i="104"/>
  <c r="BJ256" i="104"/>
  <c r="BK256" i="104"/>
  <c r="BL256" i="104"/>
  <c r="BM256" i="104"/>
  <c r="BN256" i="104"/>
  <c r="BO256" i="104"/>
  <c r="BP256" i="104"/>
  <c r="BQ256" i="104"/>
  <c r="BR256" i="104"/>
  <c r="BS256" i="104"/>
  <c r="BT256" i="104"/>
  <c r="BU256" i="104"/>
  <c r="BV256" i="104"/>
  <c r="BW256" i="104"/>
  <c r="BX256" i="104"/>
  <c r="BY256" i="104"/>
  <c r="BZ256" i="104"/>
  <c r="CA256" i="104"/>
  <c r="BH257" i="104"/>
  <c r="BI257" i="104"/>
  <c r="BJ257" i="104"/>
  <c r="BK257" i="104"/>
  <c r="BL257" i="104"/>
  <c r="BM257" i="104"/>
  <c r="BN257" i="104"/>
  <c r="BO257" i="104"/>
  <c r="BP257" i="104"/>
  <c r="BQ257" i="104"/>
  <c r="BR257" i="104"/>
  <c r="BS257" i="104"/>
  <c r="BT257" i="104"/>
  <c r="BU257" i="104"/>
  <c r="BV257" i="104"/>
  <c r="BW257" i="104"/>
  <c r="BX257" i="104"/>
  <c r="BY257" i="104"/>
  <c r="BZ257" i="104"/>
  <c r="CA257" i="104"/>
  <c r="BH258" i="104"/>
  <c r="BI258" i="104"/>
  <c r="BJ258" i="104"/>
  <c r="BK258" i="104"/>
  <c r="BL258" i="104"/>
  <c r="BM258" i="104"/>
  <c r="BN258" i="104"/>
  <c r="BO258" i="104"/>
  <c r="BP258" i="104"/>
  <c r="BQ258" i="104"/>
  <c r="BR258" i="104"/>
  <c r="BS258" i="104"/>
  <c r="BT258" i="104"/>
  <c r="BU258" i="104"/>
  <c r="BV258" i="104"/>
  <c r="BW258" i="104"/>
  <c r="BX258" i="104"/>
  <c r="BY258" i="104"/>
  <c r="BZ258" i="104"/>
  <c r="CA258" i="104"/>
  <c r="BH259" i="104"/>
  <c r="BI259" i="104"/>
  <c r="BJ259" i="104"/>
  <c r="BK259" i="104"/>
  <c r="BL259" i="104"/>
  <c r="BM259" i="104"/>
  <c r="BN259" i="104"/>
  <c r="BO259" i="104"/>
  <c r="BP259" i="104"/>
  <c r="BQ259" i="104"/>
  <c r="BR259" i="104"/>
  <c r="BS259" i="104"/>
  <c r="BT259" i="104"/>
  <c r="BU259" i="104"/>
  <c r="BV259" i="104"/>
  <c r="BW259" i="104"/>
  <c r="BX259" i="104"/>
  <c r="BY259" i="104"/>
  <c r="BZ259" i="104"/>
  <c r="CA259" i="104"/>
  <c r="BH261" i="104"/>
  <c r="BI261" i="104"/>
  <c r="BJ261" i="104"/>
  <c r="BK261" i="104"/>
  <c r="BL261" i="104"/>
  <c r="BM261" i="104"/>
  <c r="BN261" i="104"/>
  <c r="BO261" i="104"/>
  <c r="BP261" i="104"/>
  <c r="BQ261" i="104"/>
  <c r="BR261" i="104"/>
  <c r="BS261" i="104"/>
  <c r="BT261" i="104"/>
  <c r="BU261" i="104"/>
  <c r="BV261" i="104"/>
  <c r="BW261" i="104"/>
  <c r="BX261" i="104"/>
  <c r="BY261" i="104"/>
  <c r="BZ261" i="104"/>
  <c r="CA261" i="104"/>
  <c r="BH264" i="104"/>
  <c r="BI264" i="104"/>
  <c r="BJ264" i="104"/>
  <c r="BK264" i="104"/>
  <c r="BL264" i="104"/>
  <c r="BM264" i="104"/>
  <c r="BN264" i="104"/>
  <c r="BO264" i="104"/>
  <c r="BP264" i="104"/>
  <c r="BQ264" i="104"/>
  <c r="BR264" i="104"/>
  <c r="BS264" i="104"/>
  <c r="BT264" i="104"/>
  <c r="BU264" i="104"/>
  <c r="BV264" i="104"/>
  <c r="BW264" i="104"/>
  <c r="BX264" i="104"/>
  <c r="BY264" i="104"/>
  <c r="BZ264" i="104"/>
  <c r="CA264" i="104"/>
  <c r="BH262" i="104"/>
  <c r="BI262" i="104"/>
  <c r="BJ262" i="104"/>
  <c r="BK262" i="104"/>
  <c r="BL262" i="104"/>
  <c r="BM262" i="104"/>
  <c r="BN262" i="104"/>
  <c r="BO262" i="104"/>
  <c r="BP262" i="104"/>
  <c r="BQ262" i="104"/>
  <c r="BR262" i="104"/>
  <c r="BS262" i="104"/>
  <c r="BT262" i="104"/>
  <c r="BU262" i="104"/>
  <c r="BV262" i="104"/>
  <c r="BW262" i="104"/>
  <c r="BX262" i="104"/>
  <c r="BY262" i="104"/>
  <c r="BZ262" i="104"/>
  <c r="CA262" i="104"/>
  <c r="BH263" i="104"/>
  <c r="BI263" i="104"/>
  <c r="BJ263" i="104"/>
  <c r="BK263" i="104"/>
  <c r="BL263" i="104"/>
  <c r="BM263" i="104"/>
  <c r="BN263" i="104"/>
  <c r="BO263" i="104"/>
  <c r="BP263" i="104"/>
  <c r="BQ263" i="104"/>
  <c r="BR263" i="104"/>
  <c r="BS263" i="104"/>
  <c r="BT263" i="104"/>
  <c r="BU263" i="104"/>
  <c r="BV263" i="104"/>
  <c r="BW263" i="104"/>
  <c r="BX263" i="104"/>
  <c r="BY263" i="104"/>
  <c r="BZ263" i="104"/>
  <c r="CA263" i="104"/>
  <c r="BH260" i="104"/>
  <c r="BI260" i="104"/>
  <c r="BJ260" i="104"/>
  <c r="BK260" i="104"/>
  <c r="BL260" i="104"/>
  <c r="BM260" i="104"/>
  <c r="BN260" i="104"/>
  <c r="BO260" i="104"/>
  <c r="BP260" i="104"/>
  <c r="BQ260" i="104"/>
  <c r="BR260" i="104"/>
  <c r="BS260" i="104"/>
  <c r="BT260" i="104"/>
  <c r="BU260" i="104"/>
  <c r="BV260" i="104"/>
  <c r="BW260" i="104"/>
  <c r="BX260" i="104"/>
  <c r="BY260" i="104"/>
  <c r="BZ260" i="104"/>
  <c r="CA260" i="104"/>
  <c r="BH242" i="104"/>
  <c r="BI242" i="104"/>
  <c r="BJ242" i="104"/>
  <c r="BK242" i="104"/>
  <c r="BL242" i="104"/>
  <c r="BM242" i="104"/>
  <c r="BN242" i="104"/>
  <c r="BO242" i="104"/>
  <c r="BP242" i="104"/>
  <c r="BQ242" i="104"/>
  <c r="BR242" i="104"/>
  <c r="BS242" i="104"/>
  <c r="BT242" i="104"/>
  <c r="BU242" i="104"/>
  <c r="BV242" i="104"/>
  <c r="BW242" i="104"/>
  <c r="BX242" i="104"/>
  <c r="BY242" i="104"/>
  <c r="BZ242" i="104"/>
  <c r="CA242" i="104"/>
  <c r="BH265" i="104"/>
  <c r="BI265" i="104"/>
  <c r="BJ265" i="104"/>
  <c r="BK265" i="104"/>
  <c r="BL265" i="104"/>
  <c r="BM265" i="104"/>
  <c r="BN265" i="104"/>
  <c r="BO265" i="104"/>
  <c r="BP265" i="104"/>
  <c r="BQ265" i="104"/>
  <c r="BR265" i="104"/>
  <c r="BS265" i="104"/>
  <c r="BT265" i="104"/>
  <c r="BU265" i="104"/>
  <c r="BV265" i="104"/>
  <c r="BW265" i="104"/>
  <c r="BX265" i="104"/>
  <c r="BY265" i="104"/>
  <c r="BZ265" i="104"/>
  <c r="CA265" i="104"/>
  <c r="BH267" i="104"/>
  <c r="BI267" i="104"/>
  <c r="BJ267" i="104"/>
  <c r="BK267" i="104"/>
  <c r="BL267" i="104"/>
  <c r="BM267" i="104"/>
  <c r="BN267" i="104"/>
  <c r="BO267" i="104"/>
  <c r="BP267" i="104"/>
  <c r="BQ267" i="104"/>
  <c r="BR267" i="104"/>
  <c r="BS267" i="104"/>
  <c r="BT267" i="104"/>
  <c r="BU267" i="104"/>
  <c r="BV267" i="104"/>
  <c r="BW267" i="104"/>
  <c r="BX267" i="104"/>
  <c r="BY267" i="104"/>
  <c r="BZ267" i="104"/>
  <c r="CA267" i="104"/>
  <c r="BH269" i="104"/>
  <c r="BI269" i="104"/>
  <c r="BJ269" i="104"/>
  <c r="BK269" i="104"/>
  <c r="BL269" i="104"/>
  <c r="BM269" i="104"/>
  <c r="BN269" i="104"/>
  <c r="BO269" i="104"/>
  <c r="BP269" i="104"/>
  <c r="BQ269" i="104"/>
  <c r="BR269" i="104"/>
  <c r="BS269" i="104"/>
  <c r="BT269" i="104"/>
  <c r="BU269" i="104"/>
  <c r="BV269" i="104"/>
  <c r="BW269" i="104"/>
  <c r="BX269" i="104"/>
  <c r="BY269" i="104"/>
  <c r="BZ269" i="104"/>
  <c r="CA269" i="104"/>
  <c r="BH270" i="104"/>
  <c r="BI270" i="104"/>
  <c r="BJ270" i="104"/>
  <c r="BK270" i="104"/>
  <c r="BL270" i="104"/>
  <c r="BM270" i="104"/>
  <c r="BN270" i="104"/>
  <c r="BO270" i="104"/>
  <c r="BP270" i="104"/>
  <c r="BQ270" i="104"/>
  <c r="BR270" i="104"/>
  <c r="BS270" i="104"/>
  <c r="BT270" i="104"/>
  <c r="BU270" i="104"/>
  <c r="BV270" i="104"/>
  <c r="BW270" i="104"/>
  <c r="BX270" i="104"/>
  <c r="BY270" i="104"/>
  <c r="BZ270" i="104"/>
  <c r="CA270" i="104"/>
  <c r="BH271" i="104"/>
  <c r="BI271" i="104"/>
  <c r="BJ271" i="104"/>
  <c r="BK271" i="104"/>
  <c r="BL271" i="104"/>
  <c r="BM271" i="104"/>
  <c r="BN271" i="104"/>
  <c r="BO271" i="104"/>
  <c r="BP271" i="104"/>
  <c r="BQ271" i="104"/>
  <c r="BR271" i="104"/>
  <c r="BS271" i="104"/>
  <c r="BT271" i="104"/>
  <c r="BU271" i="104"/>
  <c r="BV271" i="104"/>
  <c r="BW271" i="104"/>
  <c r="BX271" i="104"/>
  <c r="BY271" i="104"/>
  <c r="BZ271" i="104"/>
  <c r="CA271" i="104"/>
  <c r="BH268" i="104"/>
  <c r="BI268" i="104"/>
  <c r="BJ268" i="104"/>
  <c r="BK268" i="104"/>
  <c r="BL268" i="104"/>
  <c r="BM268" i="104"/>
  <c r="BN268" i="104"/>
  <c r="BO268" i="104"/>
  <c r="BP268" i="104"/>
  <c r="BQ268" i="104"/>
  <c r="BR268" i="104"/>
  <c r="BS268" i="104"/>
  <c r="BT268" i="104"/>
  <c r="BU268" i="104"/>
  <c r="BV268" i="104"/>
  <c r="BW268" i="104"/>
  <c r="BX268" i="104"/>
  <c r="BY268" i="104"/>
  <c r="BZ268" i="104"/>
  <c r="CA268" i="104"/>
  <c r="BH272" i="104"/>
  <c r="BI272" i="104"/>
  <c r="BJ272" i="104"/>
  <c r="BK272" i="104"/>
  <c r="BL272" i="104"/>
  <c r="BM272" i="104"/>
  <c r="BN272" i="104"/>
  <c r="BO272" i="104"/>
  <c r="BP272" i="104"/>
  <c r="BQ272" i="104"/>
  <c r="BR272" i="104"/>
  <c r="BS272" i="104"/>
  <c r="BT272" i="104"/>
  <c r="BU272" i="104"/>
  <c r="BV272" i="104"/>
  <c r="BW272" i="104"/>
  <c r="BX272" i="104"/>
  <c r="BY272" i="104"/>
  <c r="BZ272" i="104"/>
  <c r="CA272" i="104"/>
  <c r="BH273" i="104"/>
  <c r="BI273" i="104"/>
  <c r="BJ273" i="104"/>
  <c r="BK273" i="104"/>
  <c r="BL273" i="104"/>
  <c r="BM273" i="104"/>
  <c r="BN273" i="104"/>
  <c r="BO273" i="104"/>
  <c r="BP273" i="104"/>
  <c r="BQ273" i="104"/>
  <c r="BR273" i="104"/>
  <c r="BS273" i="104"/>
  <c r="BT273" i="104"/>
  <c r="BU273" i="104"/>
  <c r="BV273" i="104"/>
  <c r="BW273" i="104"/>
  <c r="BX273" i="104"/>
  <c r="BY273" i="104"/>
  <c r="BZ273" i="104"/>
  <c r="CA273" i="104"/>
  <c r="BH274" i="104"/>
  <c r="BI274" i="104"/>
  <c r="BJ274" i="104"/>
  <c r="BK274" i="104"/>
  <c r="BL274" i="104"/>
  <c r="BM274" i="104"/>
  <c r="BN274" i="104"/>
  <c r="BO274" i="104"/>
  <c r="BP274" i="104"/>
  <c r="BQ274" i="104"/>
  <c r="BR274" i="104"/>
  <c r="BS274" i="104"/>
  <c r="BT274" i="104"/>
  <c r="BU274" i="104"/>
  <c r="BV274" i="104"/>
  <c r="BW274" i="104"/>
  <c r="BX274" i="104"/>
  <c r="BY274" i="104"/>
  <c r="BZ274" i="104"/>
  <c r="CA274" i="104"/>
  <c r="BH282" i="104"/>
  <c r="BI282" i="104"/>
  <c r="BJ282" i="104"/>
  <c r="BK282" i="104"/>
  <c r="BL282" i="104"/>
  <c r="BM282" i="104"/>
  <c r="BN282" i="104"/>
  <c r="BO282" i="104"/>
  <c r="BP282" i="104"/>
  <c r="BQ282" i="104"/>
  <c r="BR282" i="104"/>
  <c r="BS282" i="104"/>
  <c r="BT282" i="104"/>
  <c r="BU282" i="104"/>
  <c r="BV282" i="104"/>
  <c r="BW282" i="104"/>
  <c r="BX282" i="104"/>
  <c r="BY282" i="104"/>
  <c r="BZ282" i="104"/>
  <c r="CA282" i="104"/>
  <c r="BH283" i="104"/>
  <c r="BI283" i="104"/>
  <c r="BJ283" i="104"/>
  <c r="BK283" i="104"/>
  <c r="BL283" i="104"/>
  <c r="BM283" i="104"/>
  <c r="BN283" i="104"/>
  <c r="BO283" i="104"/>
  <c r="BP283" i="104"/>
  <c r="BQ283" i="104"/>
  <c r="BR283" i="104"/>
  <c r="BS283" i="104"/>
  <c r="BT283" i="104"/>
  <c r="BU283" i="104"/>
  <c r="BV283" i="104"/>
  <c r="BW283" i="104"/>
  <c r="BX283" i="104"/>
  <c r="BY283" i="104"/>
  <c r="BZ283" i="104"/>
  <c r="CA283" i="104"/>
  <c r="BH237" i="104"/>
  <c r="BI237" i="104"/>
  <c r="BJ237" i="104"/>
  <c r="BK237" i="104"/>
  <c r="BL237" i="104"/>
  <c r="BM237" i="104"/>
  <c r="BN237" i="104"/>
  <c r="BO237" i="104"/>
  <c r="BP237" i="104"/>
  <c r="BQ237" i="104"/>
  <c r="BR237" i="104"/>
  <c r="BS237" i="104"/>
  <c r="BT237" i="104"/>
  <c r="BU237" i="104"/>
  <c r="BV237" i="104"/>
  <c r="BW237" i="104"/>
  <c r="BX237" i="104"/>
  <c r="BY237" i="104"/>
  <c r="BZ237" i="104"/>
  <c r="CA237" i="104"/>
  <c r="BH275" i="104"/>
  <c r="BI275" i="104"/>
  <c r="BJ275" i="104"/>
  <c r="BK275" i="104"/>
  <c r="BL275" i="104"/>
  <c r="BM275" i="104"/>
  <c r="BN275" i="104"/>
  <c r="BO275" i="104"/>
  <c r="BP275" i="104"/>
  <c r="BQ275" i="104"/>
  <c r="BR275" i="104"/>
  <c r="BS275" i="104"/>
  <c r="BT275" i="104"/>
  <c r="BU275" i="104"/>
  <c r="BV275" i="104"/>
  <c r="BW275" i="104"/>
  <c r="BX275" i="104"/>
  <c r="BY275" i="104"/>
  <c r="BZ275" i="104"/>
  <c r="CA275" i="104"/>
  <c r="BH276" i="104"/>
  <c r="BI276" i="104"/>
  <c r="BJ276" i="104"/>
  <c r="BK276" i="104"/>
  <c r="BL276" i="104"/>
  <c r="BM276" i="104"/>
  <c r="BN276" i="104"/>
  <c r="BO276" i="104"/>
  <c r="BP276" i="104"/>
  <c r="BQ276" i="104"/>
  <c r="BR276" i="104"/>
  <c r="BS276" i="104"/>
  <c r="BT276" i="104"/>
  <c r="BU276" i="104"/>
  <c r="BV276" i="104"/>
  <c r="BW276" i="104"/>
  <c r="BX276" i="104"/>
  <c r="BY276" i="104"/>
  <c r="BZ276" i="104"/>
  <c r="CA276" i="104"/>
  <c r="BH277" i="104"/>
  <c r="BI277" i="104"/>
  <c r="BJ277" i="104"/>
  <c r="BK277" i="104"/>
  <c r="BL277" i="104"/>
  <c r="BM277" i="104"/>
  <c r="BN277" i="104"/>
  <c r="BO277" i="104"/>
  <c r="BP277" i="104"/>
  <c r="BQ277" i="104"/>
  <c r="BR277" i="104"/>
  <c r="BS277" i="104"/>
  <c r="BT277" i="104"/>
  <c r="BU277" i="104"/>
  <c r="BV277" i="104"/>
  <c r="BW277" i="104"/>
  <c r="BX277" i="104"/>
  <c r="BY277" i="104"/>
  <c r="BZ277" i="104"/>
  <c r="CA277" i="104"/>
  <c r="BH278" i="104"/>
  <c r="BI278" i="104"/>
  <c r="BJ278" i="104"/>
  <c r="BK278" i="104"/>
  <c r="BL278" i="104"/>
  <c r="BM278" i="104"/>
  <c r="BN278" i="104"/>
  <c r="BO278" i="104"/>
  <c r="BP278" i="104"/>
  <c r="BQ278" i="104"/>
  <c r="BR278" i="104"/>
  <c r="BS278" i="104"/>
  <c r="BT278" i="104"/>
  <c r="BU278" i="104"/>
  <c r="BV278" i="104"/>
  <c r="BW278" i="104"/>
  <c r="BX278" i="104"/>
  <c r="BY278" i="104"/>
  <c r="BZ278" i="104"/>
  <c r="CA278" i="104"/>
  <c r="BH279" i="104"/>
  <c r="BI279" i="104"/>
  <c r="BJ279" i="104"/>
  <c r="BK279" i="104"/>
  <c r="BL279" i="104"/>
  <c r="BM279" i="104"/>
  <c r="BN279" i="104"/>
  <c r="BO279" i="104"/>
  <c r="BP279" i="104"/>
  <c r="BQ279" i="104"/>
  <c r="BR279" i="104"/>
  <c r="BS279" i="104"/>
  <c r="BT279" i="104"/>
  <c r="BU279" i="104"/>
  <c r="BV279" i="104"/>
  <c r="BW279" i="104"/>
  <c r="BX279" i="104"/>
  <c r="BY279" i="104"/>
  <c r="BZ279" i="104"/>
  <c r="CA279" i="104"/>
  <c r="BH280" i="104"/>
  <c r="BI280" i="104"/>
  <c r="BJ280" i="104"/>
  <c r="BK280" i="104"/>
  <c r="BL280" i="104"/>
  <c r="BM280" i="104"/>
  <c r="BN280" i="104"/>
  <c r="BO280" i="104"/>
  <c r="BP280" i="104"/>
  <c r="BQ280" i="104"/>
  <c r="BR280" i="104"/>
  <c r="BS280" i="104"/>
  <c r="BT280" i="104"/>
  <c r="BU280" i="104"/>
  <c r="BV280" i="104"/>
  <c r="BW280" i="104"/>
  <c r="BX280" i="104"/>
  <c r="BY280" i="104"/>
  <c r="BZ280" i="104"/>
  <c r="CA280" i="104"/>
  <c r="BH284" i="104"/>
  <c r="BI284" i="104"/>
  <c r="BJ284" i="104"/>
  <c r="BK284" i="104"/>
  <c r="BL284" i="104"/>
  <c r="BM284" i="104"/>
  <c r="BN284" i="104"/>
  <c r="BO284" i="104"/>
  <c r="BP284" i="104"/>
  <c r="BQ284" i="104"/>
  <c r="BR284" i="104"/>
  <c r="BS284" i="104"/>
  <c r="BT284" i="104"/>
  <c r="BU284" i="104"/>
  <c r="BV284" i="104"/>
  <c r="BW284" i="104"/>
  <c r="BX284" i="104"/>
  <c r="BY284" i="104"/>
  <c r="BZ284" i="104"/>
  <c r="CA284" i="104"/>
  <c r="BH285" i="104"/>
  <c r="BI285" i="104"/>
  <c r="BJ285" i="104"/>
  <c r="BK285" i="104"/>
  <c r="BL285" i="104"/>
  <c r="BM285" i="104"/>
  <c r="BN285" i="104"/>
  <c r="BO285" i="104"/>
  <c r="BP285" i="104"/>
  <c r="BQ285" i="104"/>
  <c r="BR285" i="104"/>
  <c r="BS285" i="104"/>
  <c r="BT285" i="104"/>
  <c r="BU285" i="104"/>
  <c r="BV285" i="104"/>
  <c r="BW285" i="104"/>
  <c r="BX285" i="104"/>
  <c r="BY285" i="104"/>
  <c r="BZ285" i="104"/>
  <c r="CA285" i="104"/>
  <c r="BH281" i="104"/>
  <c r="BI281" i="104"/>
  <c r="BJ281" i="104"/>
  <c r="BK281" i="104"/>
  <c r="BL281" i="104"/>
  <c r="BM281" i="104"/>
  <c r="BN281" i="104"/>
  <c r="BO281" i="104"/>
  <c r="BP281" i="104"/>
  <c r="BQ281" i="104"/>
  <c r="BR281" i="104"/>
  <c r="BS281" i="104"/>
  <c r="BT281" i="104"/>
  <c r="BU281" i="104"/>
  <c r="BV281" i="104"/>
  <c r="BW281" i="104"/>
  <c r="BX281" i="104"/>
  <c r="BY281" i="104"/>
  <c r="BZ281" i="104"/>
  <c r="CA281" i="104"/>
  <c r="BH286" i="104"/>
  <c r="BI286" i="104"/>
  <c r="BJ286" i="104"/>
  <c r="BK286" i="104"/>
  <c r="BL286" i="104"/>
  <c r="BM286" i="104"/>
  <c r="BN286" i="104"/>
  <c r="BO286" i="104"/>
  <c r="BP286" i="104"/>
  <c r="BQ286" i="104"/>
  <c r="BR286" i="104"/>
  <c r="BS286" i="104"/>
  <c r="BT286" i="104"/>
  <c r="BU286" i="104"/>
  <c r="BV286" i="104"/>
  <c r="BW286" i="104"/>
  <c r="BX286" i="104"/>
  <c r="BY286" i="104"/>
  <c r="BZ286" i="104"/>
  <c r="CA286" i="104"/>
  <c r="BH287" i="104"/>
  <c r="BI287" i="104"/>
  <c r="BJ287" i="104"/>
  <c r="BK287" i="104"/>
  <c r="BL287" i="104"/>
  <c r="BM287" i="104"/>
  <c r="BN287" i="104"/>
  <c r="BO287" i="104"/>
  <c r="BP287" i="104"/>
  <c r="BQ287" i="104"/>
  <c r="BR287" i="104"/>
  <c r="BS287" i="104"/>
  <c r="BT287" i="104"/>
  <c r="BU287" i="104"/>
  <c r="BV287" i="104"/>
  <c r="BW287" i="104"/>
  <c r="BX287" i="104"/>
  <c r="BY287" i="104"/>
  <c r="BZ287" i="104"/>
  <c r="CA287" i="104"/>
  <c r="BH288" i="104"/>
  <c r="BI288" i="104"/>
  <c r="BJ288" i="104"/>
  <c r="BK288" i="104"/>
  <c r="BL288" i="104"/>
  <c r="BM288" i="104"/>
  <c r="BN288" i="104"/>
  <c r="BO288" i="104"/>
  <c r="BP288" i="104"/>
  <c r="BQ288" i="104"/>
  <c r="BR288" i="104"/>
  <c r="BS288" i="104"/>
  <c r="BT288" i="104"/>
  <c r="BU288" i="104"/>
  <c r="BV288" i="104"/>
  <c r="BW288" i="104"/>
  <c r="BX288" i="104"/>
  <c r="BY288" i="104"/>
  <c r="BZ288" i="104"/>
  <c r="CA288" i="104"/>
  <c r="BH289" i="104"/>
  <c r="BI289" i="104"/>
  <c r="BJ289" i="104"/>
  <c r="BK289" i="104"/>
  <c r="BL289" i="104"/>
  <c r="BM289" i="104"/>
  <c r="BN289" i="104"/>
  <c r="BO289" i="104"/>
  <c r="BP289" i="104"/>
  <c r="BQ289" i="104"/>
  <c r="BR289" i="104"/>
  <c r="BS289" i="104"/>
  <c r="BT289" i="104"/>
  <c r="BU289" i="104"/>
  <c r="BV289" i="104"/>
  <c r="BW289" i="104"/>
  <c r="BX289" i="104"/>
  <c r="BY289" i="104"/>
  <c r="BZ289" i="104"/>
  <c r="CA289" i="104"/>
  <c r="BH290" i="104"/>
  <c r="BI290" i="104"/>
  <c r="BJ290" i="104"/>
  <c r="BK290" i="104"/>
  <c r="BL290" i="104"/>
  <c r="BM290" i="104"/>
  <c r="BN290" i="104"/>
  <c r="BO290" i="104"/>
  <c r="BP290" i="104"/>
  <c r="BQ290" i="104"/>
  <c r="BR290" i="104"/>
  <c r="BS290" i="104"/>
  <c r="BT290" i="104"/>
  <c r="BU290" i="104"/>
  <c r="BV290" i="104"/>
  <c r="BW290" i="104"/>
  <c r="BX290" i="104"/>
  <c r="BY290" i="104"/>
  <c r="BZ290" i="104"/>
  <c r="CA290" i="104"/>
  <c r="BH291" i="104"/>
  <c r="BI291" i="104"/>
  <c r="BJ291" i="104"/>
  <c r="BK291" i="104"/>
  <c r="BL291" i="104"/>
  <c r="BM291" i="104"/>
  <c r="BN291" i="104"/>
  <c r="BO291" i="104"/>
  <c r="BP291" i="104"/>
  <c r="BQ291" i="104"/>
  <c r="BR291" i="104"/>
  <c r="BS291" i="104"/>
  <c r="BT291" i="104"/>
  <c r="BU291" i="104"/>
  <c r="BV291" i="104"/>
  <c r="BW291" i="104"/>
  <c r="BX291" i="104"/>
  <c r="BY291" i="104"/>
  <c r="BZ291" i="104"/>
  <c r="CA291" i="104"/>
  <c r="BH293" i="104"/>
  <c r="BI293" i="104"/>
  <c r="BJ293" i="104"/>
  <c r="BK293" i="104"/>
  <c r="BL293" i="104"/>
  <c r="BM293" i="104"/>
  <c r="BN293" i="104"/>
  <c r="BO293" i="104"/>
  <c r="BP293" i="104"/>
  <c r="BQ293" i="104"/>
  <c r="BR293" i="104"/>
  <c r="BS293" i="104"/>
  <c r="BT293" i="104"/>
  <c r="BU293" i="104"/>
  <c r="BV293" i="104"/>
  <c r="BW293" i="104"/>
  <c r="BX293" i="104"/>
  <c r="BY293" i="104"/>
  <c r="BZ293" i="104"/>
  <c r="CA293" i="104"/>
  <c r="BH296" i="104"/>
  <c r="BI296" i="104"/>
  <c r="BJ296" i="104"/>
  <c r="BK296" i="104"/>
  <c r="BL296" i="104"/>
  <c r="BM296" i="104"/>
  <c r="BN296" i="104"/>
  <c r="BO296" i="104"/>
  <c r="BP296" i="104"/>
  <c r="BQ296" i="104"/>
  <c r="BR296" i="104"/>
  <c r="BS296" i="104"/>
  <c r="BT296" i="104"/>
  <c r="BU296" i="104"/>
  <c r="BV296" i="104"/>
  <c r="BW296" i="104"/>
  <c r="BX296" i="104"/>
  <c r="BY296" i="104"/>
  <c r="BZ296" i="104"/>
  <c r="CA296" i="104"/>
  <c r="BH297" i="104"/>
  <c r="BI297" i="104"/>
  <c r="BJ297" i="104"/>
  <c r="BK297" i="104"/>
  <c r="BL297" i="104"/>
  <c r="BM297" i="104"/>
  <c r="BN297" i="104"/>
  <c r="BO297" i="104"/>
  <c r="BP297" i="104"/>
  <c r="BQ297" i="104"/>
  <c r="BR297" i="104"/>
  <c r="BS297" i="104"/>
  <c r="BT297" i="104"/>
  <c r="BU297" i="104"/>
  <c r="BV297" i="104"/>
  <c r="BW297" i="104"/>
  <c r="BX297" i="104"/>
  <c r="BY297" i="104"/>
  <c r="BZ297" i="104"/>
  <c r="CA297" i="104"/>
  <c r="BH294" i="104"/>
  <c r="BI294" i="104"/>
  <c r="BJ294" i="104"/>
  <c r="BK294" i="104"/>
  <c r="BL294" i="104"/>
  <c r="BM294" i="104"/>
  <c r="BN294" i="104"/>
  <c r="BO294" i="104"/>
  <c r="BP294" i="104"/>
  <c r="BQ294" i="104"/>
  <c r="BR294" i="104"/>
  <c r="BS294" i="104"/>
  <c r="BT294" i="104"/>
  <c r="BU294" i="104"/>
  <c r="BV294" i="104"/>
  <c r="BW294" i="104"/>
  <c r="BX294" i="104"/>
  <c r="BY294" i="104"/>
  <c r="BZ294" i="104"/>
  <c r="CA294" i="104"/>
  <c r="BH301" i="104"/>
  <c r="BI301" i="104"/>
  <c r="BJ301" i="104"/>
  <c r="BK301" i="104"/>
  <c r="BL301" i="104"/>
  <c r="BM301" i="104"/>
  <c r="BN301" i="104"/>
  <c r="BO301" i="104"/>
  <c r="BP301" i="104"/>
  <c r="BQ301" i="104"/>
  <c r="BR301" i="104"/>
  <c r="BS301" i="104"/>
  <c r="BT301" i="104"/>
  <c r="BU301" i="104"/>
  <c r="BV301" i="104"/>
  <c r="BW301" i="104"/>
  <c r="BX301" i="104"/>
  <c r="BY301" i="104"/>
  <c r="BZ301" i="104"/>
  <c r="CA301" i="104"/>
  <c r="BH299" i="104"/>
  <c r="BI299" i="104"/>
  <c r="BJ299" i="104"/>
  <c r="BK299" i="104"/>
  <c r="BL299" i="104"/>
  <c r="BM299" i="104"/>
  <c r="BN299" i="104"/>
  <c r="BO299" i="104"/>
  <c r="BP299" i="104"/>
  <c r="BQ299" i="104"/>
  <c r="BR299" i="104"/>
  <c r="BS299" i="104"/>
  <c r="BT299" i="104"/>
  <c r="BU299" i="104"/>
  <c r="BV299" i="104"/>
  <c r="BW299" i="104"/>
  <c r="BX299" i="104"/>
  <c r="BY299" i="104"/>
  <c r="BZ299" i="104"/>
  <c r="CA299" i="104"/>
  <c r="BH295" i="104"/>
  <c r="BI295" i="104"/>
  <c r="BJ295" i="104"/>
  <c r="BK295" i="104"/>
  <c r="BL295" i="104"/>
  <c r="BM295" i="104"/>
  <c r="BN295" i="104"/>
  <c r="BO295" i="104"/>
  <c r="BP295" i="104"/>
  <c r="BQ295" i="104"/>
  <c r="BR295" i="104"/>
  <c r="BS295" i="104"/>
  <c r="BT295" i="104"/>
  <c r="BU295" i="104"/>
  <c r="BV295" i="104"/>
  <c r="BW295" i="104"/>
  <c r="BX295" i="104"/>
  <c r="BY295" i="104"/>
  <c r="BZ295" i="104"/>
  <c r="CA295" i="104"/>
  <c r="BH298" i="104"/>
  <c r="BI298" i="104"/>
  <c r="BJ298" i="104"/>
  <c r="BK298" i="104"/>
  <c r="BL298" i="104"/>
  <c r="BM298" i="104"/>
  <c r="BN298" i="104"/>
  <c r="BO298" i="104"/>
  <c r="BP298" i="104"/>
  <c r="BQ298" i="104"/>
  <c r="BR298" i="104"/>
  <c r="BS298" i="104"/>
  <c r="BT298" i="104"/>
  <c r="BU298" i="104"/>
  <c r="BV298" i="104"/>
  <c r="BW298" i="104"/>
  <c r="BX298" i="104"/>
  <c r="BY298" i="104"/>
  <c r="BZ298" i="104"/>
  <c r="CA298" i="104"/>
  <c r="BH300" i="104"/>
  <c r="BI300" i="104"/>
  <c r="BJ300" i="104"/>
  <c r="BK300" i="104"/>
  <c r="BL300" i="104"/>
  <c r="BM300" i="104"/>
  <c r="BN300" i="104"/>
  <c r="BO300" i="104"/>
  <c r="BP300" i="104"/>
  <c r="BQ300" i="104"/>
  <c r="BR300" i="104"/>
  <c r="BS300" i="104"/>
  <c r="BT300" i="104"/>
  <c r="BU300" i="104"/>
  <c r="BV300" i="104"/>
  <c r="BW300" i="104"/>
  <c r="BX300" i="104"/>
  <c r="BY300" i="104"/>
  <c r="BZ300" i="104"/>
  <c r="CA300" i="104"/>
  <c r="BH302" i="104"/>
  <c r="BI302" i="104"/>
  <c r="BJ302" i="104"/>
  <c r="BK302" i="104"/>
  <c r="BL302" i="104"/>
  <c r="BM302" i="104"/>
  <c r="BN302" i="104"/>
  <c r="BO302" i="104"/>
  <c r="BP302" i="104"/>
  <c r="BQ302" i="104"/>
  <c r="BR302" i="104"/>
  <c r="BS302" i="104"/>
  <c r="BT302" i="104"/>
  <c r="BU302" i="104"/>
  <c r="BV302" i="104"/>
  <c r="BW302" i="104"/>
  <c r="BX302" i="104"/>
  <c r="BY302" i="104"/>
  <c r="BZ302" i="104"/>
  <c r="CA302" i="104"/>
  <c r="BH303" i="104"/>
  <c r="BI303" i="104"/>
  <c r="BJ303" i="104"/>
  <c r="BK303" i="104"/>
  <c r="BL303" i="104"/>
  <c r="BM303" i="104"/>
  <c r="BN303" i="104"/>
  <c r="BO303" i="104"/>
  <c r="BP303" i="104"/>
  <c r="BQ303" i="104"/>
  <c r="BR303" i="104"/>
  <c r="BS303" i="104"/>
  <c r="BT303" i="104"/>
  <c r="BU303" i="104"/>
  <c r="BV303" i="104"/>
  <c r="BW303" i="104"/>
  <c r="BX303" i="104"/>
  <c r="BY303" i="104"/>
  <c r="BZ303" i="104"/>
  <c r="CA303" i="104"/>
  <c r="BH304" i="104"/>
  <c r="BI304" i="104"/>
  <c r="BJ304" i="104"/>
  <c r="BK304" i="104"/>
  <c r="BL304" i="104"/>
  <c r="BM304" i="104"/>
  <c r="BN304" i="104"/>
  <c r="BO304" i="104"/>
  <c r="BP304" i="104"/>
  <c r="BQ304" i="104"/>
  <c r="BR304" i="104"/>
  <c r="BS304" i="104"/>
  <c r="BT304" i="104"/>
  <c r="BU304" i="104"/>
  <c r="BV304" i="104"/>
  <c r="BW304" i="104"/>
  <c r="BX304" i="104"/>
  <c r="BY304" i="104"/>
  <c r="BZ304" i="104"/>
  <c r="CA304" i="104"/>
  <c r="BH305" i="104"/>
  <c r="BI305" i="104"/>
  <c r="BJ305" i="104"/>
  <c r="BK305" i="104"/>
  <c r="BL305" i="104"/>
  <c r="BM305" i="104"/>
  <c r="BN305" i="104"/>
  <c r="BO305" i="104"/>
  <c r="BP305" i="104"/>
  <c r="BQ305" i="104"/>
  <c r="BR305" i="104"/>
  <c r="BS305" i="104"/>
  <c r="BT305" i="104"/>
  <c r="BU305" i="104"/>
  <c r="BV305" i="104"/>
  <c r="BW305" i="104"/>
  <c r="BX305" i="104"/>
  <c r="BY305" i="104"/>
  <c r="BZ305" i="104"/>
  <c r="CA305" i="104"/>
  <c r="BH307" i="104"/>
  <c r="BI307" i="104"/>
  <c r="BJ307" i="104"/>
  <c r="BK307" i="104"/>
  <c r="BL307" i="104"/>
  <c r="BM307" i="104"/>
  <c r="BN307" i="104"/>
  <c r="BO307" i="104"/>
  <c r="BP307" i="104"/>
  <c r="BQ307" i="104"/>
  <c r="BR307" i="104"/>
  <c r="BS307" i="104"/>
  <c r="BT307" i="104"/>
  <c r="BU307" i="104"/>
  <c r="BV307" i="104"/>
  <c r="BW307" i="104"/>
  <c r="BX307" i="104"/>
  <c r="BY307" i="104"/>
  <c r="BZ307" i="104"/>
  <c r="CA307" i="104"/>
  <c r="BH306" i="104"/>
  <c r="BI306" i="104"/>
  <c r="BJ306" i="104"/>
  <c r="BK306" i="104"/>
  <c r="BL306" i="104"/>
  <c r="BM306" i="104"/>
  <c r="BN306" i="104"/>
  <c r="BO306" i="104"/>
  <c r="BP306" i="104"/>
  <c r="BQ306" i="104"/>
  <c r="BR306" i="104"/>
  <c r="BS306" i="104"/>
  <c r="BT306" i="104"/>
  <c r="BU306" i="104"/>
  <c r="BV306" i="104"/>
  <c r="BW306" i="104"/>
  <c r="BX306" i="104"/>
  <c r="BY306" i="104"/>
  <c r="BZ306" i="104"/>
  <c r="CA306" i="104"/>
  <c r="BH308" i="104"/>
  <c r="BI308" i="104"/>
  <c r="BJ308" i="104"/>
  <c r="BK308" i="104"/>
  <c r="BL308" i="104"/>
  <c r="BM308" i="104"/>
  <c r="BN308" i="104"/>
  <c r="BO308" i="104"/>
  <c r="BP308" i="104"/>
  <c r="BQ308" i="104"/>
  <c r="BR308" i="104"/>
  <c r="BS308" i="104"/>
  <c r="BT308" i="104"/>
  <c r="BU308" i="104"/>
  <c r="BV308" i="104"/>
  <c r="BW308" i="104"/>
  <c r="BX308" i="104"/>
  <c r="BY308" i="104"/>
  <c r="BZ308" i="104"/>
  <c r="CA308" i="104"/>
  <c r="BH309" i="104"/>
  <c r="BI309" i="104"/>
  <c r="BJ309" i="104"/>
  <c r="BK309" i="104"/>
  <c r="BL309" i="104"/>
  <c r="BM309" i="104"/>
  <c r="BN309" i="104"/>
  <c r="BO309" i="104"/>
  <c r="BP309" i="104"/>
  <c r="BQ309" i="104"/>
  <c r="BR309" i="104"/>
  <c r="BS309" i="104"/>
  <c r="BT309" i="104"/>
  <c r="BU309" i="104"/>
  <c r="BV309" i="104"/>
  <c r="BW309" i="104"/>
  <c r="BX309" i="104"/>
  <c r="BY309" i="104"/>
  <c r="BZ309" i="104"/>
  <c r="CA309" i="104"/>
  <c r="BH310" i="104"/>
  <c r="BI310" i="104"/>
  <c r="BJ310" i="104"/>
  <c r="BK310" i="104"/>
  <c r="BL310" i="104"/>
  <c r="BM310" i="104"/>
  <c r="BN310" i="104"/>
  <c r="BO310" i="104"/>
  <c r="BP310" i="104"/>
  <c r="BQ310" i="104"/>
  <c r="BR310" i="104"/>
  <c r="BS310" i="104"/>
  <c r="BT310" i="104"/>
  <c r="BU310" i="104"/>
  <c r="BV310" i="104"/>
  <c r="BW310" i="104"/>
  <c r="BX310" i="104"/>
  <c r="BY310" i="104"/>
  <c r="BZ310" i="104"/>
  <c r="CA310" i="104"/>
  <c r="BH311" i="104"/>
  <c r="BI311" i="104"/>
  <c r="BJ311" i="104"/>
  <c r="BK311" i="104"/>
  <c r="BL311" i="104"/>
  <c r="BM311" i="104"/>
  <c r="BN311" i="104"/>
  <c r="BO311" i="104"/>
  <c r="BP311" i="104"/>
  <c r="BQ311" i="104"/>
  <c r="BR311" i="104"/>
  <c r="BS311" i="104"/>
  <c r="BT311" i="104"/>
  <c r="BU311" i="104"/>
  <c r="BV311" i="104"/>
  <c r="BW311" i="104"/>
  <c r="BX311" i="104"/>
  <c r="BY311" i="104"/>
  <c r="BZ311" i="104"/>
  <c r="CA311" i="104"/>
  <c r="BH312" i="104"/>
  <c r="BI312" i="104"/>
  <c r="BJ312" i="104"/>
  <c r="BK312" i="104"/>
  <c r="BL312" i="104"/>
  <c r="BM312" i="104"/>
  <c r="BN312" i="104"/>
  <c r="BO312" i="104"/>
  <c r="BP312" i="104"/>
  <c r="BQ312" i="104"/>
  <c r="BR312" i="104"/>
  <c r="BS312" i="104"/>
  <c r="BT312" i="104"/>
  <c r="BU312" i="104"/>
  <c r="BV312" i="104"/>
  <c r="BW312" i="104"/>
  <c r="BX312" i="104"/>
  <c r="BY312" i="104"/>
  <c r="BZ312" i="104"/>
  <c r="CA312" i="104"/>
  <c r="BH313" i="104"/>
  <c r="BI313" i="104"/>
  <c r="BJ313" i="104"/>
  <c r="BK313" i="104"/>
  <c r="BL313" i="104"/>
  <c r="BM313" i="104"/>
  <c r="BN313" i="104"/>
  <c r="BO313" i="104"/>
  <c r="BP313" i="104"/>
  <c r="BQ313" i="104"/>
  <c r="BR313" i="104"/>
  <c r="BS313" i="104"/>
  <c r="BT313" i="104"/>
  <c r="BU313" i="104"/>
  <c r="BV313" i="104"/>
  <c r="BW313" i="104"/>
  <c r="BX313" i="104"/>
  <c r="BY313" i="104"/>
  <c r="BZ313" i="104"/>
  <c r="CA313" i="104"/>
  <c r="BH314" i="104"/>
  <c r="BI314" i="104"/>
  <c r="BJ314" i="104"/>
  <c r="BK314" i="104"/>
  <c r="BL314" i="104"/>
  <c r="BM314" i="104"/>
  <c r="BN314" i="104"/>
  <c r="BO314" i="104"/>
  <c r="BP314" i="104"/>
  <c r="BQ314" i="104"/>
  <c r="BR314" i="104"/>
  <c r="BS314" i="104"/>
  <c r="BT314" i="104"/>
  <c r="BU314" i="104"/>
  <c r="BV314" i="104"/>
  <c r="BW314" i="104"/>
  <c r="BX314" i="104"/>
  <c r="BY314" i="104"/>
  <c r="BZ314" i="104"/>
  <c r="CA314" i="104"/>
  <c r="BH315" i="104"/>
  <c r="BI315" i="104"/>
  <c r="BJ315" i="104"/>
  <c r="BK315" i="104"/>
  <c r="BL315" i="104"/>
  <c r="BM315" i="104"/>
  <c r="BN315" i="104"/>
  <c r="BO315" i="104"/>
  <c r="BP315" i="104"/>
  <c r="BQ315" i="104"/>
  <c r="BR315" i="104"/>
  <c r="BS315" i="104"/>
  <c r="BT315" i="104"/>
  <c r="BU315" i="104"/>
  <c r="BV315" i="104"/>
  <c r="BW315" i="104"/>
  <c r="BX315" i="104"/>
  <c r="BY315" i="104"/>
  <c r="BZ315" i="104"/>
  <c r="CA315" i="104"/>
  <c r="BH316" i="104"/>
  <c r="BI316" i="104"/>
  <c r="BJ316" i="104"/>
  <c r="BK316" i="104"/>
  <c r="BL316" i="104"/>
  <c r="BM316" i="104"/>
  <c r="BN316" i="104"/>
  <c r="BO316" i="104"/>
  <c r="BP316" i="104"/>
  <c r="BQ316" i="104"/>
  <c r="BR316" i="104"/>
  <c r="BS316" i="104"/>
  <c r="BT316" i="104"/>
  <c r="BU316" i="104"/>
  <c r="BV316" i="104"/>
  <c r="BW316" i="104"/>
  <c r="BX316" i="104"/>
  <c r="BY316" i="104"/>
  <c r="BZ316" i="104"/>
  <c r="CA316" i="104"/>
  <c r="BH317" i="104"/>
  <c r="BI317" i="104"/>
  <c r="BJ317" i="104"/>
  <c r="BK317" i="104"/>
  <c r="BL317" i="104"/>
  <c r="BM317" i="104"/>
  <c r="BN317" i="104"/>
  <c r="BO317" i="104"/>
  <c r="BP317" i="104"/>
  <c r="BQ317" i="104"/>
  <c r="BR317" i="104"/>
  <c r="BS317" i="104"/>
  <c r="BT317" i="104"/>
  <c r="BU317" i="104"/>
  <c r="BV317" i="104"/>
  <c r="BW317" i="104"/>
  <c r="BX317" i="104"/>
  <c r="BY317" i="104"/>
  <c r="BZ317" i="104"/>
  <c r="CA317" i="104"/>
  <c r="BH318" i="104"/>
  <c r="BI318" i="104"/>
  <c r="BJ318" i="104"/>
  <c r="BK318" i="104"/>
  <c r="BL318" i="104"/>
  <c r="BM318" i="104"/>
  <c r="BN318" i="104"/>
  <c r="BO318" i="104"/>
  <c r="BP318" i="104"/>
  <c r="BQ318" i="104"/>
  <c r="BR318" i="104"/>
  <c r="BS318" i="104"/>
  <c r="BT318" i="104"/>
  <c r="BU318" i="104"/>
  <c r="BV318" i="104"/>
  <c r="BW318" i="104"/>
  <c r="BX318" i="104"/>
  <c r="BY318" i="104"/>
  <c r="BZ318" i="104"/>
  <c r="CA318" i="104"/>
  <c r="BH319" i="104"/>
  <c r="BI319" i="104"/>
  <c r="BJ319" i="104"/>
  <c r="BK319" i="104"/>
  <c r="BL319" i="104"/>
  <c r="BM319" i="104"/>
  <c r="BN319" i="104"/>
  <c r="BO319" i="104"/>
  <c r="BP319" i="104"/>
  <c r="BQ319" i="104"/>
  <c r="BR319" i="104"/>
  <c r="BS319" i="104"/>
  <c r="BT319" i="104"/>
  <c r="BU319" i="104"/>
  <c r="BV319" i="104"/>
  <c r="BW319" i="104"/>
  <c r="BX319" i="104"/>
  <c r="BY319" i="104"/>
  <c r="BZ319" i="104"/>
  <c r="CA319" i="104"/>
  <c r="BH320" i="104"/>
  <c r="BI320" i="104"/>
  <c r="BJ320" i="104"/>
  <c r="BK320" i="104"/>
  <c r="BL320" i="104"/>
  <c r="BM320" i="104"/>
  <c r="BN320" i="104"/>
  <c r="BO320" i="104"/>
  <c r="BP320" i="104"/>
  <c r="BQ320" i="104"/>
  <c r="BR320" i="104"/>
  <c r="BS320" i="104"/>
  <c r="BT320" i="104"/>
  <c r="BU320" i="104"/>
  <c r="BV320" i="104"/>
  <c r="BW320" i="104"/>
  <c r="BX320" i="104"/>
  <c r="BY320" i="104"/>
  <c r="BZ320" i="104"/>
  <c r="CA320" i="104"/>
  <c r="BH322" i="104"/>
  <c r="BI322" i="104"/>
  <c r="BJ322" i="104"/>
  <c r="BK322" i="104"/>
  <c r="BL322" i="104"/>
  <c r="BM322" i="104"/>
  <c r="BN322" i="104"/>
  <c r="BO322" i="104"/>
  <c r="BP322" i="104"/>
  <c r="BQ322" i="104"/>
  <c r="BR322" i="104"/>
  <c r="BS322" i="104"/>
  <c r="BT322" i="104"/>
  <c r="BU322" i="104"/>
  <c r="BV322" i="104"/>
  <c r="BW322" i="104"/>
  <c r="BX322" i="104"/>
  <c r="BY322" i="104"/>
  <c r="BZ322" i="104"/>
  <c r="CA322" i="104"/>
  <c r="BH321" i="104"/>
  <c r="BI321" i="104"/>
  <c r="BJ321" i="104"/>
  <c r="BK321" i="104"/>
  <c r="BL321" i="104"/>
  <c r="BM321" i="104"/>
  <c r="BN321" i="104"/>
  <c r="BO321" i="104"/>
  <c r="BP321" i="104"/>
  <c r="BQ321" i="104"/>
  <c r="BR321" i="104"/>
  <c r="BS321" i="104"/>
  <c r="BT321" i="104"/>
  <c r="BU321" i="104"/>
  <c r="BV321" i="104"/>
  <c r="BW321" i="104"/>
  <c r="BX321" i="104"/>
  <c r="BY321" i="104"/>
  <c r="BZ321" i="104"/>
  <c r="CA321" i="104"/>
  <c r="BH323" i="104"/>
  <c r="BI323" i="104"/>
  <c r="BJ323" i="104"/>
  <c r="BK323" i="104"/>
  <c r="BL323" i="104"/>
  <c r="BM323" i="104"/>
  <c r="BN323" i="104"/>
  <c r="BO323" i="104"/>
  <c r="BP323" i="104"/>
  <c r="BQ323" i="104"/>
  <c r="BR323" i="104"/>
  <c r="BS323" i="104"/>
  <c r="BT323" i="104"/>
  <c r="BU323" i="104"/>
  <c r="BV323" i="104"/>
  <c r="BW323" i="104"/>
  <c r="BX323" i="104"/>
  <c r="BY323" i="104"/>
  <c r="BZ323" i="104"/>
  <c r="CA323" i="104"/>
  <c r="BH324" i="104"/>
  <c r="BI324" i="104"/>
  <c r="BJ324" i="104"/>
  <c r="BK324" i="104"/>
  <c r="BL324" i="104"/>
  <c r="BM324" i="104"/>
  <c r="BN324" i="104"/>
  <c r="BO324" i="104"/>
  <c r="BP324" i="104"/>
  <c r="BQ324" i="104"/>
  <c r="BR324" i="104"/>
  <c r="BS324" i="104"/>
  <c r="BT324" i="104"/>
  <c r="BU324" i="104"/>
  <c r="BV324" i="104"/>
  <c r="BW324" i="104"/>
  <c r="BX324" i="104"/>
  <c r="BY324" i="104"/>
  <c r="BZ324" i="104"/>
  <c r="CA324" i="104"/>
  <c r="BH325" i="104"/>
  <c r="BI325" i="104"/>
  <c r="BJ325" i="104"/>
  <c r="BK325" i="104"/>
  <c r="BL325" i="104"/>
  <c r="BM325" i="104"/>
  <c r="BN325" i="104"/>
  <c r="BO325" i="104"/>
  <c r="BP325" i="104"/>
  <c r="BQ325" i="104"/>
  <c r="BR325" i="104"/>
  <c r="BS325" i="104"/>
  <c r="BT325" i="104"/>
  <c r="BU325" i="104"/>
  <c r="BV325" i="104"/>
  <c r="BW325" i="104"/>
  <c r="BX325" i="104"/>
  <c r="BY325" i="104"/>
  <c r="BZ325" i="104"/>
  <c r="CA325" i="104"/>
  <c r="BH326" i="104"/>
  <c r="BI326" i="104"/>
  <c r="BJ326" i="104"/>
  <c r="BK326" i="104"/>
  <c r="BL326" i="104"/>
  <c r="BM326" i="104"/>
  <c r="BN326" i="104"/>
  <c r="BO326" i="104"/>
  <c r="BP326" i="104"/>
  <c r="BQ326" i="104"/>
  <c r="BR326" i="104"/>
  <c r="BS326" i="104"/>
  <c r="BT326" i="104"/>
  <c r="BU326" i="104"/>
  <c r="BV326" i="104"/>
  <c r="BW326" i="104"/>
  <c r="BX326" i="104"/>
  <c r="BY326" i="104"/>
  <c r="BZ326" i="104"/>
  <c r="CA326" i="104"/>
  <c r="BH327" i="104"/>
  <c r="BI327" i="104"/>
  <c r="BJ327" i="104"/>
  <c r="BK327" i="104"/>
  <c r="BL327" i="104"/>
  <c r="BM327" i="104"/>
  <c r="BN327" i="104"/>
  <c r="BO327" i="104"/>
  <c r="BP327" i="104"/>
  <c r="BQ327" i="104"/>
  <c r="BR327" i="104"/>
  <c r="BS327" i="104"/>
  <c r="BT327" i="104"/>
  <c r="BU327" i="104"/>
  <c r="BV327" i="104"/>
  <c r="BW327" i="104"/>
  <c r="BX327" i="104"/>
  <c r="BY327" i="104"/>
  <c r="BZ327" i="104"/>
  <c r="CA327" i="104"/>
  <c r="BH328" i="104"/>
  <c r="BI328" i="104"/>
  <c r="BJ328" i="104"/>
  <c r="BK328" i="104"/>
  <c r="BL328" i="104"/>
  <c r="BM328" i="104"/>
  <c r="BN328" i="104"/>
  <c r="BO328" i="104"/>
  <c r="BP328" i="104"/>
  <c r="BQ328" i="104"/>
  <c r="BR328" i="104"/>
  <c r="BS328" i="104"/>
  <c r="BT328" i="104"/>
  <c r="BU328" i="104"/>
  <c r="BV328" i="104"/>
  <c r="BW328" i="104"/>
  <c r="BX328" i="104"/>
  <c r="BY328" i="104"/>
  <c r="BZ328" i="104"/>
  <c r="CA328" i="104"/>
  <c r="BH329" i="104"/>
  <c r="BI329" i="104"/>
  <c r="BJ329" i="104"/>
  <c r="BK329" i="104"/>
  <c r="BL329" i="104"/>
  <c r="BM329" i="104"/>
  <c r="BN329" i="104"/>
  <c r="BO329" i="104"/>
  <c r="BP329" i="104"/>
  <c r="BQ329" i="104"/>
  <c r="BR329" i="104"/>
  <c r="BS329" i="104"/>
  <c r="BT329" i="104"/>
  <c r="BU329" i="104"/>
  <c r="BV329" i="104"/>
  <c r="BW329" i="104"/>
  <c r="BX329" i="104"/>
  <c r="BY329" i="104"/>
  <c r="BZ329" i="104"/>
  <c r="CA329" i="104"/>
  <c r="BH330" i="104"/>
  <c r="BI330" i="104"/>
  <c r="BJ330" i="104"/>
  <c r="BK330" i="104"/>
  <c r="BL330" i="104"/>
  <c r="BM330" i="104"/>
  <c r="BN330" i="104"/>
  <c r="BO330" i="104"/>
  <c r="BP330" i="104"/>
  <c r="BQ330" i="104"/>
  <c r="BR330" i="104"/>
  <c r="BS330" i="104"/>
  <c r="BT330" i="104"/>
  <c r="BU330" i="104"/>
  <c r="BV330" i="104"/>
  <c r="BW330" i="104"/>
  <c r="BX330" i="104"/>
  <c r="BY330" i="104"/>
  <c r="BZ330" i="104"/>
  <c r="CA330" i="104"/>
  <c r="BH332" i="104"/>
  <c r="BI332" i="104"/>
  <c r="BJ332" i="104"/>
  <c r="BK332" i="104"/>
  <c r="BL332" i="104"/>
  <c r="BM332" i="104"/>
  <c r="BN332" i="104"/>
  <c r="BO332" i="104"/>
  <c r="BP332" i="104"/>
  <c r="BQ332" i="104"/>
  <c r="BR332" i="104"/>
  <c r="BS332" i="104"/>
  <c r="BT332" i="104"/>
  <c r="BU332" i="104"/>
  <c r="BV332" i="104"/>
  <c r="BW332" i="104"/>
  <c r="BX332" i="104"/>
  <c r="BY332" i="104"/>
  <c r="BZ332" i="104"/>
  <c r="CA332" i="104"/>
  <c r="BH331" i="104"/>
  <c r="BI331" i="104"/>
  <c r="BJ331" i="104"/>
  <c r="BK331" i="104"/>
  <c r="BL331" i="104"/>
  <c r="BM331" i="104"/>
  <c r="BN331" i="104"/>
  <c r="BO331" i="104"/>
  <c r="BP331" i="104"/>
  <c r="BQ331" i="104"/>
  <c r="BR331" i="104"/>
  <c r="BS331" i="104"/>
  <c r="BT331" i="104"/>
  <c r="BU331" i="104"/>
  <c r="BV331" i="104"/>
  <c r="BW331" i="104"/>
  <c r="BX331" i="104"/>
  <c r="BY331" i="104"/>
  <c r="BZ331" i="104"/>
  <c r="CA331" i="104"/>
  <c r="BH333" i="104"/>
  <c r="BI333" i="104"/>
  <c r="BJ333" i="104"/>
  <c r="BK333" i="104"/>
  <c r="BL333" i="104"/>
  <c r="BM333" i="104"/>
  <c r="BN333" i="104"/>
  <c r="BO333" i="104"/>
  <c r="BP333" i="104"/>
  <c r="BQ333" i="104"/>
  <c r="BR333" i="104"/>
  <c r="BS333" i="104"/>
  <c r="BT333" i="104"/>
  <c r="BU333" i="104"/>
  <c r="BV333" i="104"/>
  <c r="BW333" i="104"/>
  <c r="BX333" i="104"/>
  <c r="BY333" i="104"/>
  <c r="BZ333" i="104"/>
  <c r="CA333" i="104"/>
  <c r="BH334" i="104"/>
  <c r="BI334" i="104"/>
  <c r="BJ334" i="104"/>
  <c r="BK334" i="104"/>
  <c r="BL334" i="104"/>
  <c r="BM334" i="104"/>
  <c r="BN334" i="104"/>
  <c r="BO334" i="104"/>
  <c r="BP334" i="104"/>
  <c r="BQ334" i="104"/>
  <c r="BR334" i="104"/>
  <c r="BS334" i="104"/>
  <c r="BT334" i="104"/>
  <c r="BU334" i="104"/>
  <c r="BV334" i="104"/>
  <c r="BW334" i="104"/>
  <c r="BX334" i="104"/>
  <c r="BY334" i="104"/>
  <c r="BZ334" i="104"/>
  <c r="CA334" i="104"/>
  <c r="BH335" i="104"/>
  <c r="BI335" i="104"/>
  <c r="BJ335" i="104"/>
  <c r="BK335" i="104"/>
  <c r="BL335" i="104"/>
  <c r="BM335" i="104"/>
  <c r="BN335" i="104"/>
  <c r="BO335" i="104"/>
  <c r="BP335" i="104"/>
  <c r="BQ335" i="104"/>
  <c r="BR335" i="104"/>
  <c r="BS335" i="104"/>
  <c r="BT335" i="104"/>
  <c r="BU335" i="104"/>
  <c r="BV335" i="104"/>
  <c r="BW335" i="104"/>
  <c r="BX335" i="104"/>
  <c r="BY335" i="104"/>
  <c r="BZ335" i="104"/>
  <c r="CA335" i="104"/>
  <c r="BH338" i="104"/>
  <c r="BI338" i="104"/>
  <c r="BJ338" i="104"/>
  <c r="BK338" i="104"/>
  <c r="BL338" i="104"/>
  <c r="BM338" i="104"/>
  <c r="BN338" i="104"/>
  <c r="BO338" i="104"/>
  <c r="BP338" i="104"/>
  <c r="BQ338" i="104"/>
  <c r="BR338" i="104"/>
  <c r="BS338" i="104"/>
  <c r="BT338" i="104"/>
  <c r="BU338" i="104"/>
  <c r="BV338" i="104"/>
  <c r="BW338" i="104"/>
  <c r="BX338" i="104"/>
  <c r="BY338" i="104"/>
  <c r="BZ338" i="104"/>
  <c r="CA338" i="104"/>
  <c r="BH339" i="104"/>
  <c r="BI339" i="104"/>
  <c r="BJ339" i="104"/>
  <c r="BK339" i="104"/>
  <c r="BL339" i="104"/>
  <c r="BM339" i="104"/>
  <c r="BN339" i="104"/>
  <c r="BO339" i="104"/>
  <c r="BP339" i="104"/>
  <c r="BQ339" i="104"/>
  <c r="BR339" i="104"/>
  <c r="BS339" i="104"/>
  <c r="BT339" i="104"/>
  <c r="BU339" i="104"/>
  <c r="BV339" i="104"/>
  <c r="BW339" i="104"/>
  <c r="BX339" i="104"/>
  <c r="BY339" i="104"/>
  <c r="BZ339" i="104"/>
  <c r="CA339" i="104"/>
  <c r="BH336" i="104"/>
  <c r="BI336" i="104"/>
  <c r="BJ336" i="104"/>
  <c r="BK336" i="104"/>
  <c r="BL336" i="104"/>
  <c r="BM336" i="104"/>
  <c r="BN336" i="104"/>
  <c r="BO336" i="104"/>
  <c r="BP336" i="104"/>
  <c r="BQ336" i="104"/>
  <c r="BR336" i="104"/>
  <c r="BS336" i="104"/>
  <c r="BT336" i="104"/>
  <c r="BU336" i="104"/>
  <c r="BV336" i="104"/>
  <c r="BW336" i="104"/>
  <c r="BX336" i="104"/>
  <c r="BY336" i="104"/>
  <c r="BZ336" i="104"/>
  <c r="CA336" i="104"/>
  <c r="BH337" i="104"/>
  <c r="BI337" i="104"/>
  <c r="BJ337" i="104"/>
  <c r="BK337" i="104"/>
  <c r="BL337" i="104"/>
  <c r="BM337" i="104"/>
  <c r="BN337" i="104"/>
  <c r="BO337" i="104"/>
  <c r="BP337" i="104"/>
  <c r="BQ337" i="104"/>
  <c r="BR337" i="104"/>
  <c r="BS337" i="104"/>
  <c r="BT337" i="104"/>
  <c r="BU337" i="104"/>
  <c r="BV337" i="104"/>
  <c r="BW337" i="104"/>
  <c r="BX337" i="104"/>
  <c r="BY337" i="104"/>
  <c r="BZ337" i="104"/>
  <c r="CA337" i="104"/>
  <c r="BH340" i="104"/>
  <c r="BI340" i="104"/>
  <c r="BJ340" i="104"/>
  <c r="BK340" i="104"/>
  <c r="BL340" i="104"/>
  <c r="BM340" i="104"/>
  <c r="BN340" i="104"/>
  <c r="BO340" i="104"/>
  <c r="BP340" i="104"/>
  <c r="BQ340" i="104"/>
  <c r="BR340" i="104"/>
  <c r="BS340" i="104"/>
  <c r="BT340" i="104"/>
  <c r="BU340" i="104"/>
  <c r="BV340" i="104"/>
  <c r="BW340" i="104"/>
  <c r="BX340" i="104"/>
  <c r="BY340" i="104"/>
  <c r="BZ340" i="104"/>
  <c r="CA340" i="104"/>
  <c r="BH342" i="104"/>
  <c r="BI342" i="104"/>
  <c r="BJ342" i="104"/>
  <c r="BK342" i="104"/>
  <c r="BL342" i="104"/>
  <c r="BM342" i="104"/>
  <c r="BN342" i="104"/>
  <c r="BO342" i="104"/>
  <c r="BP342" i="104"/>
  <c r="BQ342" i="104"/>
  <c r="BR342" i="104"/>
  <c r="BS342" i="104"/>
  <c r="BT342" i="104"/>
  <c r="BU342" i="104"/>
  <c r="BV342" i="104"/>
  <c r="BW342" i="104"/>
  <c r="BX342" i="104"/>
  <c r="BY342" i="104"/>
  <c r="BZ342" i="104"/>
  <c r="CA342" i="104"/>
  <c r="BH341" i="104"/>
  <c r="BI341" i="104"/>
  <c r="BJ341" i="104"/>
  <c r="BK341" i="104"/>
  <c r="BL341" i="104"/>
  <c r="BM341" i="104"/>
  <c r="BN341" i="104"/>
  <c r="BO341" i="104"/>
  <c r="BP341" i="104"/>
  <c r="BQ341" i="104"/>
  <c r="BR341" i="104"/>
  <c r="BS341" i="104"/>
  <c r="BT341" i="104"/>
  <c r="BU341" i="104"/>
  <c r="BV341" i="104"/>
  <c r="BW341" i="104"/>
  <c r="BX341" i="104"/>
  <c r="BY341" i="104"/>
  <c r="BZ341" i="104"/>
  <c r="CA341" i="104"/>
  <c r="BH343" i="104"/>
  <c r="BI343" i="104"/>
  <c r="BJ343" i="104"/>
  <c r="BK343" i="104"/>
  <c r="BL343" i="104"/>
  <c r="BM343" i="104"/>
  <c r="BN343" i="104"/>
  <c r="BO343" i="104"/>
  <c r="BP343" i="104"/>
  <c r="BQ343" i="104"/>
  <c r="BR343" i="104"/>
  <c r="BS343" i="104"/>
  <c r="BT343" i="104"/>
  <c r="BU343" i="104"/>
  <c r="BV343" i="104"/>
  <c r="BW343" i="104"/>
  <c r="BX343" i="104"/>
  <c r="BY343" i="104"/>
  <c r="BZ343" i="104"/>
  <c r="CA343" i="104"/>
  <c r="BH344" i="104"/>
  <c r="BI344" i="104"/>
  <c r="BJ344" i="104"/>
  <c r="BK344" i="104"/>
  <c r="BL344" i="104"/>
  <c r="BM344" i="104"/>
  <c r="BN344" i="104"/>
  <c r="BO344" i="104"/>
  <c r="BP344" i="104"/>
  <c r="BQ344" i="104"/>
  <c r="BR344" i="104"/>
  <c r="BS344" i="104"/>
  <c r="BT344" i="104"/>
  <c r="BU344" i="104"/>
  <c r="BV344" i="104"/>
  <c r="BW344" i="104"/>
  <c r="BX344" i="104"/>
  <c r="BY344" i="104"/>
  <c r="BZ344" i="104"/>
  <c r="CA344" i="104"/>
  <c r="BH345" i="104"/>
  <c r="BI345" i="104"/>
  <c r="BJ345" i="104"/>
  <c r="BK345" i="104"/>
  <c r="BL345" i="104"/>
  <c r="BM345" i="104"/>
  <c r="BN345" i="104"/>
  <c r="BO345" i="104"/>
  <c r="BP345" i="104"/>
  <c r="BQ345" i="104"/>
  <c r="BR345" i="104"/>
  <c r="BS345" i="104"/>
  <c r="BT345" i="104"/>
  <c r="BU345" i="104"/>
  <c r="BV345" i="104"/>
  <c r="BW345" i="104"/>
  <c r="BX345" i="104"/>
  <c r="BY345" i="104"/>
  <c r="BZ345" i="104"/>
  <c r="CA345" i="104"/>
  <c r="BH346" i="104"/>
  <c r="BI346" i="104"/>
  <c r="BJ346" i="104"/>
  <c r="BK346" i="104"/>
  <c r="BL346" i="104"/>
  <c r="BM346" i="104"/>
  <c r="BN346" i="104"/>
  <c r="BO346" i="104"/>
  <c r="BP346" i="104"/>
  <c r="BQ346" i="104"/>
  <c r="BR346" i="104"/>
  <c r="BS346" i="104"/>
  <c r="BT346" i="104"/>
  <c r="BU346" i="104"/>
  <c r="BV346" i="104"/>
  <c r="BW346" i="104"/>
  <c r="BX346" i="104"/>
  <c r="BY346" i="104"/>
  <c r="BZ346" i="104"/>
  <c r="CA346" i="104"/>
  <c r="BH347" i="104"/>
  <c r="BI347" i="104"/>
  <c r="BJ347" i="104"/>
  <c r="BK347" i="104"/>
  <c r="BL347" i="104"/>
  <c r="BM347" i="104"/>
  <c r="BN347" i="104"/>
  <c r="BO347" i="104"/>
  <c r="BP347" i="104"/>
  <c r="BQ347" i="104"/>
  <c r="BR347" i="104"/>
  <c r="BS347" i="104"/>
  <c r="BT347" i="104"/>
  <c r="BU347" i="104"/>
  <c r="BV347" i="104"/>
  <c r="BW347" i="104"/>
  <c r="BX347" i="104"/>
  <c r="BY347" i="104"/>
  <c r="BZ347" i="104"/>
  <c r="CA347" i="104"/>
  <c r="BH348" i="104"/>
  <c r="BI348" i="104"/>
  <c r="BJ348" i="104"/>
  <c r="BK348" i="104"/>
  <c r="BL348" i="104"/>
  <c r="BM348" i="104"/>
  <c r="BN348" i="104"/>
  <c r="BO348" i="104"/>
  <c r="BP348" i="104"/>
  <c r="BQ348" i="104"/>
  <c r="BR348" i="104"/>
  <c r="BS348" i="104"/>
  <c r="BT348" i="104"/>
  <c r="BU348" i="104"/>
  <c r="BV348" i="104"/>
  <c r="BW348" i="104"/>
  <c r="BX348" i="104"/>
  <c r="BY348" i="104"/>
  <c r="BZ348" i="104"/>
  <c r="CA348" i="104"/>
  <c r="BH350" i="104"/>
  <c r="BI350" i="104"/>
  <c r="BJ350" i="104"/>
  <c r="BK350" i="104"/>
  <c r="BL350" i="104"/>
  <c r="BM350" i="104"/>
  <c r="BN350" i="104"/>
  <c r="BO350" i="104"/>
  <c r="BP350" i="104"/>
  <c r="BQ350" i="104"/>
  <c r="BR350" i="104"/>
  <c r="BS350" i="104"/>
  <c r="BT350" i="104"/>
  <c r="BU350" i="104"/>
  <c r="BV350" i="104"/>
  <c r="BW350" i="104"/>
  <c r="BX350" i="104"/>
  <c r="BY350" i="104"/>
  <c r="BZ350" i="104"/>
  <c r="CA350" i="104"/>
  <c r="BH349" i="104"/>
  <c r="BI349" i="104"/>
  <c r="BJ349" i="104"/>
  <c r="BK349" i="104"/>
  <c r="BL349" i="104"/>
  <c r="BM349" i="104"/>
  <c r="BN349" i="104"/>
  <c r="BO349" i="104"/>
  <c r="BP349" i="104"/>
  <c r="BQ349" i="104"/>
  <c r="BR349" i="104"/>
  <c r="BS349" i="104"/>
  <c r="BT349" i="104"/>
  <c r="BU349" i="104"/>
  <c r="BV349" i="104"/>
  <c r="BW349" i="104"/>
  <c r="BX349" i="104"/>
  <c r="BY349" i="104"/>
  <c r="BZ349" i="104"/>
  <c r="CA349" i="104"/>
  <c r="BH351" i="104"/>
  <c r="BI351" i="104"/>
  <c r="BJ351" i="104"/>
  <c r="BK351" i="104"/>
  <c r="BL351" i="104"/>
  <c r="BM351" i="104"/>
  <c r="BN351" i="104"/>
  <c r="BO351" i="104"/>
  <c r="BP351" i="104"/>
  <c r="BQ351" i="104"/>
  <c r="BR351" i="104"/>
  <c r="BS351" i="104"/>
  <c r="BT351" i="104"/>
  <c r="BU351" i="104"/>
  <c r="BV351" i="104"/>
  <c r="BW351" i="104"/>
  <c r="BX351" i="104"/>
  <c r="BY351" i="104"/>
  <c r="BZ351" i="104"/>
  <c r="CA351" i="104"/>
  <c r="BH352" i="104"/>
  <c r="BI352" i="104"/>
  <c r="BJ352" i="104"/>
  <c r="BK352" i="104"/>
  <c r="BL352" i="104"/>
  <c r="BM352" i="104"/>
  <c r="BN352" i="104"/>
  <c r="BO352" i="104"/>
  <c r="BP352" i="104"/>
  <c r="BQ352" i="104"/>
  <c r="BR352" i="104"/>
  <c r="BS352" i="104"/>
  <c r="BT352" i="104"/>
  <c r="BU352" i="104"/>
  <c r="BV352" i="104"/>
  <c r="BW352" i="104"/>
  <c r="BX352" i="104"/>
  <c r="BY352" i="104"/>
  <c r="BZ352" i="104"/>
  <c r="CA352" i="104"/>
  <c r="BH353" i="104"/>
  <c r="BI353" i="104"/>
  <c r="BJ353" i="104"/>
  <c r="BK353" i="104"/>
  <c r="BL353" i="104"/>
  <c r="BM353" i="104"/>
  <c r="BN353" i="104"/>
  <c r="BO353" i="104"/>
  <c r="BP353" i="104"/>
  <c r="BQ353" i="104"/>
  <c r="BR353" i="104"/>
  <c r="BS353" i="104"/>
  <c r="BT353" i="104"/>
  <c r="BU353" i="104"/>
  <c r="BV353" i="104"/>
  <c r="BW353" i="104"/>
  <c r="BX353" i="104"/>
  <c r="BY353" i="104"/>
  <c r="BZ353" i="104"/>
  <c r="CA353" i="104"/>
  <c r="BH356" i="104"/>
  <c r="BI356" i="104"/>
  <c r="BJ356" i="104"/>
  <c r="BK356" i="104"/>
  <c r="BL356" i="104"/>
  <c r="BM356" i="104"/>
  <c r="BN356" i="104"/>
  <c r="BO356" i="104"/>
  <c r="BP356" i="104"/>
  <c r="BQ356" i="104"/>
  <c r="BR356" i="104"/>
  <c r="BS356" i="104"/>
  <c r="BT356" i="104"/>
  <c r="BU356" i="104"/>
  <c r="BV356" i="104"/>
  <c r="BW356" i="104"/>
  <c r="BX356" i="104"/>
  <c r="BY356" i="104"/>
  <c r="BZ356" i="104"/>
  <c r="CA356" i="104"/>
  <c r="BH359" i="104"/>
  <c r="BI359" i="104"/>
  <c r="BJ359" i="104"/>
  <c r="BK359" i="104"/>
  <c r="BL359" i="104"/>
  <c r="BM359" i="104"/>
  <c r="BN359" i="104"/>
  <c r="BO359" i="104"/>
  <c r="BP359" i="104"/>
  <c r="BQ359" i="104"/>
  <c r="BR359" i="104"/>
  <c r="BS359" i="104"/>
  <c r="BT359" i="104"/>
  <c r="BU359" i="104"/>
  <c r="BV359" i="104"/>
  <c r="BW359" i="104"/>
  <c r="BX359" i="104"/>
  <c r="BY359" i="104"/>
  <c r="BZ359" i="104"/>
  <c r="CA359" i="104"/>
  <c r="BH354" i="104"/>
  <c r="BI354" i="104"/>
  <c r="BJ354" i="104"/>
  <c r="BK354" i="104"/>
  <c r="BL354" i="104"/>
  <c r="BM354" i="104"/>
  <c r="BN354" i="104"/>
  <c r="BO354" i="104"/>
  <c r="BP354" i="104"/>
  <c r="BQ354" i="104"/>
  <c r="BR354" i="104"/>
  <c r="BS354" i="104"/>
  <c r="BT354" i="104"/>
  <c r="BU354" i="104"/>
  <c r="BV354" i="104"/>
  <c r="BW354" i="104"/>
  <c r="BX354" i="104"/>
  <c r="BY354" i="104"/>
  <c r="BZ354" i="104"/>
  <c r="CA354" i="104"/>
  <c r="BH355" i="104"/>
  <c r="BI355" i="104"/>
  <c r="BJ355" i="104"/>
  <c r="BK355" i="104"/>
  <c r="BL355" i="104"/>
  <c r="BM355" i="104"/>
  <c r="BN355" i="104"/>
  <c r="BO355" i="104"/>
  <c r="BP355" i="104"/>
  <c r="BQ355" i="104"/>
  <c r="BR355" i="104"/>
  <c r="BS355" i="104"/>
  <c r="BT355" i="104"/>
  <c r="BU355" i="104"/>
  <c r="BV355" i="104"/>
  <c r="BW355" i="104"/>
  <c r="BX355" i="104"/>
  <c r="BY355" i="104"/>
  <c r="BZ355" i="104"/>
  <c r="CA355" i="104"/>
  <c r="BH357" i="104"/>
  <c r="BI357" i="104"/>
  <c r="BJ357" i="104"/>
  <c r="BK357" i="104"/>
  <c r="BL357" i="104"/>
  <c r="BM357" i="104"/>
  <c r="BN357" i="104"/>
  <c r="BO357" i="104"/>
  <c r="BP357" i="104"/>
  <c r="BQ357" i="104"/>
  <c r="BR357" i="104"/>
  <c r="BS357" i="104"/>
  <c r="BT357" i="104"/>
  <c r="BU357" i="104"/>
  <c r="BV357" i="104"/>
  <c r="BW357" i="104"/>
  <c r="BX357" i="104"/>
  <c r="BY357" i="104"/>
  <c r="BZ357" i="104"/>
  <c r="CA357" i="104"/>
  <c r="BH358" i="104"/>
  <c r="BI358" i="104"/>
  <c r="BJ358" i="104"/>
  <c r="BK358" i="104"/>
  <c r="BL358" i="104"/>
  <c r="BM358" i="104"/>
  <c r="BN358" i="104"/>
  <c r="BO358" i="104"/>
  <c r="BP358" i="104"/>
  <c r="BQ358" i="104"/>
  <c r="BR358" i="104"/>
  <c r="BS358" i="104"/>
  <c r="BT358" i="104"/>
  <c r="BU358" i="104"/>
  <c r="BV358" i="104"/>
  <c r="BW358" i="104"/>
  <c r="BX358" i="104"/>
  <c r="BY358" i="104"/>
  <c r="BZ358" i="104"/>
  <c r="CA358" i="104"/>
  <c r="BH360" i="104"/>
  <c r="BI360" i="104"/>
  <c r="BJ360" i="104"/>
  <c r="BK360" i="104"/>
  <c r="BL360" i="104"/>
  <c r="BM360" i="104"/>
  <c r="BN360" i="104"/>
  <c r="BO360" i="104"/>
  <c r="BP360" i="104"/>
  <c r="BQ360" i="104"/>
  <c r="BR360" i="104"/>
  <c r="BS360" i="104"/>
  <c r="BT360" i="104"/>
  <c r="BU360" i="104"/>
  <c r="BV360" i="104"/>
  <c r="BW360" i="104"/>
  <c r="BX360" i="104"/>
  <c r="BY360" i="104"/>
  <c r="BZ360" i="104"/>
  <c r="CA360" i="104"/>
  <c r="BH361" i="104"/>
  <c r="BI361" i="104"/>
  <c r="BJ361" i="104"/>
  <c r="BK361" i="104"/>
  <c r="BL361" i="104"/>
  <c r="BM361" i="104"/>
  <c r="BN361" i="104"/>
  <c r="BO361" i="104"/>
  <c r="BP361" i="104"/>
  <c r="BQ361" i="104"/>
  <c r="BR361" i="104"/>
  <c r="BS361" i="104"/>
  <c r="BT361" i="104"/>
  <c r="BU361" i="104"/>
  <c r="BV361" i="104"/>
  <c r="BW361" i="104"/>
  <c r="BX361" i="104"/>
  <c r="BY361" i="104"/>
  <c r="BZ361" i="104"/>
  <c r="CA361" i="104"/>
  <c r="BH362" i="104"/>
  <c r="BI362" i="104"/>
  <c r="BJ362" i="104"/>
  <c r="BK362" i="104"/>
  <c r="BL362" i="104"/>
  <c r="BM362" i="104"/>
  <c r="BN362" i="104"/>
  <c r="BO362" i="104"/>
  <c r="BP362" i="104"/>
  <c r="BQ362" i="104"/>
  <c r="BR362" i="104"/>
  <c r="BS362" i="104"/>
  <c r="BT362" i="104"/>
  <c r="BU362" i="104"/>
  <c r="BV362" i="104"/>
  <c r="BW362" i="104"/>
  <c r="BX362" i="104"/>
  <c r="BY362" i="104"/>
  <c r="BZ362" i="104"/>
  <c r="CA362" i="104"/>
  <c r="BH363" i="104"/>
  <c r="BI363" i="104"/>
  <c r="BJ363" i="104"/>
  <c r="BK363" i="104"/>
  <c r="BL363" i="104"/>
  <c r="BM363" i="104"/>
  <c r="BN363" i="104"/>
  <c r="BO363" i="104"/>
  <c r="BP363" i="104"/>
  <c r="BQ363" i="104"/>
  <c r="BR363" i="104"/>
  <c r="BS363" i="104"/>
  <c r="BT363" i="104"/>
  <c r="BU363" i="104"/>
  <c r="BV363" i="104"/>
  <c r="BW363" i="104"/>
  <c r="BX363" i="104"/>
  <c r="BY363" i="104"/>
  <c r="BZ363" i="104"/>
  <c r="CA363" i="104"/>
  <c r="BH365" i="104"/>
  <c r="BI365" i="104"/>
  <c r="BJ365" i="104"/>
  <c r="BK365" i="104"/>
  <c r="BL365" i="104"/>
  <c r="BM365" i="104"/>
  <c r="BN365" i="104"/>
  <c r="BO365" i="104"/>
  <c r="BP365" i="104"/>
  <c r="BQ365" i="104"/>
  <c r="BR365" i="104"/>
  <c r="BS365" i="104"/>
  <c r="BT365" i="104"/>
  <c r="BU365" i="104"/>
  <c r="BV365" i="104"/>
  <c r="BW365" i="104"/>
  <c r="BX365" i="104"/>
  <c r="BY365" i="104"/>
  <c r="BZ365" i="104"/>
  <c r="CA365" i="104"/>
  <c r="BH367" i="104"/>
  <c r="BI367" i="104"/>
  <c r="BJ367" i="104"/>
  <c r="BK367" i="104"/>
  <c r="BL367" i="104"/>
  <c r="BM367" i="104"/>
  <c r="BN367" i="104"/>
  <c r="BO367" i="104"/>
  <c r="BP367" i="104"/>
  <c r="BQ367" i="104"/>
  <c r="BR367" i="104"/>
  <c r="BS367" i="104"/>
  <c r="BT367" i="104"/>
  <c r="BU367" i="104"/>
  <c r="BV367" i="104"/>
  <c r="BW367" i="104"/>
  <c r="BX367" i="104"/>
  <c r="BY367" i="104"/>
  <c r="BZ367" i="104"/>
  <c r="CA367" i="104"/>
  <c r="BH366" i="104"/>
  <c r="BI366" i="104"/>
  <c r="BJ366" i="104"/>
  <c r="BK366" i="104"/>
  <c r="BL366" i="104"/>
  <c r="BM366" i="104"/>
  <c r="BN366" i="104"/>
  <c r="BO366" i="104"/>
  <c r="BP366" i="104"/>
  <c r="BQ366" i="104"/>
  <c r="BR366" i="104"/>
  <c r="BS366" i="104"/>
  <c r="BT366" i="104"/>
  <c r="BU366" i="104"/>
  <c r="BV366" i="104"/>
  <c r="BW366" i="104"/>
  <c r="BX366" i="104"/>
  <c r="BY366" i="104"/>
  <c r="BZ366" i="104"/>
  <c r="CA366" i="104"/>
  <c r="BH368" i="104"/>
  <c r="BI368" i="104"/>
  <c r="BJ368" i="104"/>
  <c r="BK368" i="104"/>
  <c r="BL368" i="104"/>
  <c r="BM368" i="104"/>
  <c r="BN368" i="104"/>
  <c r="BO368" i="104"/>
  <c r="BP368" i="104"/>
  <c r="BQ368" i="104"/>
  <c r="BR368" i="104"/>
  <c r="BS368" i="104"/>
  <c r="BT368" i="104"/>
  <c r="BU368" i="104"/>
  <c r="BV368" i="104"/>
  <c r="BW368" i="104"/>
  <c r="BX368" i="104"/>
  <c r="BY368" i="104"/>
  <c r="BZ368" i="104"/>
  <c r="CA368" i="104"/>
  <c r="BH369" i="104"/>
  <c r="BI369" i="104"/>
  <c r="BJ369" i="104"/>
  <c r="BK369" i="104"/>
  <c r="BL369" i="104"/>
  <c r="BM369" i="104"/>
  <c r="BN369" i="104"/>
  <c r="BO369" i="104"/>
  <c r="BP369" i="104"/>
  <c r="BQ369" i="104"/>
  <c r="BR369" i="104"/>
  <c r="BS369" i="104"/>
  <c r="BT369" i="104"/>
  <c r="BU369" i="104"/>
  <c r="BV369" i="104"/>
  <c r="BW369" i="104"/>
  <c r="BX369" i="104"/>
  <c r="BY369" i="104"/>
  <c r="BZ369" i="104"/>
  <c r="CA369" i="104"/>
  <c r="BH370" i="104"/>
  <c r="BI370" i="104"/>
  <c r="BJ370" i="104"/>
  <c r="BK370" i="104"/>
  <c r="BL370" i="104"/>
  <c r="BM370" i="104"/>
  <c r="BN370" i="104"/>
  <c r="BO370" i="104"/>
  <c r="BP370" i="104"/>
  <c r="BQ370" i="104"/>
  <c r="BR370" i="104"/>
  <c r="BS370" i="104"/>
  <c r="BT370" i="104"/>
  <c r="BU370" i="104"/>
  <c r="BV370" i="104"/>
  <c r="BW370" i="104"/>
  <c r="BX370" i="104"/>
  <c r="BY370" i="104"/>
  <c r="BZ370" i="104"/>
  <c r="CA370" i="104"/>
  <c r="BH372" i="104"/>
  <c r="BI372" i="104"/>
  <c r="BJ372" i="104"/>
  <c r="BK372" i="104"/>
  <c r="BL372" i="104"/>
  <c r="BM372" i="104"/>
  <c r="BN372" i="104"/>
  <c r="BO372" i="104"/>
  <c r="BP372" i="104"/>
  <c r="BQ372" i="104"/>
  <c r="BR372" i="104"/>
  <c r="BS372" i="104"/>
  <c r="BT372" i="104"/>
  <c r="BU372" i="104"/>
  <c r="BV372" i="104"/>
  <c r="BW372" i="104"/>
  <c r="BX372" i="104"/>
  <c r="BY372" i="104"/>
  <c r="BZ372" i="104"/>
  <c r="CA372" i="104"/>
  <c r="BH371" i="104"/>
  <c r="BI371" i="104"/>
  <c r="BJ371" i="104"/>
  <c r="BK371" i="104"/>
  <c r="BL371" i="104"/>
  <c r="BM371" i="104"/>
  <c r="BN371" i="104"/>
  <c r="BO371" i="104"/>
  <c r="BP371" i="104"/>
  <c r="BQ371" i="104"/>
  <c r="BR371" i="104"/>
  <c r="BS371" i="104"/>
  <c r="BT371" i="104"/>
  <c r="BU371" i="104"/>
  <c r="BV371" i="104"/>
  <c r="BW371" i="104"/>
  <c r="BX371" i="104"/>
  <c r="BY371" i="104"/>
  <c r="BZ371" i="104"/>
  <c r="CA371" i="104"/>
  <c r="BH373" i="104"/>
  <c r="BI373" i="104"/>
  <c r="BJ373" i="104"/>
  <c r="BK373" i="104"/>
  <c r="BL373" i="104"/>
  <c r="BM373" i="104"/>
  <c r="BN373" i="104"/>
  <c r="BO373" i="104"/>
  <c r="BP373" i="104"/>
  <c r="BQ373" i="104"/>
  <c r="BR373" i="104"/>
  <c r="BS373" i="104"/>
  <c r="BT373" i="104"/>
  <c r="BU373" i="104"/>
  <c r="BV373" i="104"/>
  <c r="BW373" i="104"/>
  <c r="BX373" i="104"/>
  <c r="BY373" i="104"/>
  <c r="BZ373" i="104"/>
  <c r="CA373" i="104"/>
  <c r="BH374" i="104"/>
  <c r="BI374" i="104"/>
  <c r="BJ374" i="104"/>
  <c r="BK374" i="104"/>
  <c r="BL374" i="104"/>
  <c r="BM374" i="104"/>
  <c r="BN374" i="104"/>
  <c r="BO374" i="104"/>
  <c r="BP374" i="104"/>
  <c r="BQ374" i="104"/>
  <c r="BR374" i="104"/>
  <c r="BS374" i="104"/>
  <c r="BT374" i="104"/>
  <c r="BU374" i="104"/>
  <c r="BV374" i="104"/>
  <c r="BW374" i="104"/>
  <c r="BX374" i="104"/>
  <c r="BY374" i="104"/>
  <c r="BZ374" i="104"/>
  <c r="CA374" i="104"/>
  <c r="BH375" i="104"/>
  <c r="BI375" i="104"/>
  <c r="BJ375" i="104"/>
  <c r="BK375" i="104"/>
  <c r="BL375" i="104"/>
  <c r="BM375" i="104"/>
  <c r="BN375" i="104"/>
  <c r="BO375" i="104"/>
  <c r="BP375" i="104"/>
  <c r="BQ375" i="104"/>
  <c r="BR375" i="104"/>
  <c r="BS375" i="104"/>
  <c r="BT375" i="104"/>
  <c r="BU375" i="104"/>
  <c r="BV375" i="104"/>
  <c r="BW375" i="104"/>
  <c r="BX375" i="104"/>
  <c r="BY375" i="104"/>
  <c r="BZ375" i="104"/>
  <c r="CA375" i="104"/>
  <c r="BH376" i="104"/>
  <c r="BI376" i="104"/>
  <c r="BJ376" i="104"/>
  <c r="BK376" i="104"/>
  <c r="BL376" i="104"/>
  <c r="BM376" i="104"/>
  <c r="BN376" i="104"/>
  <c r="BO376" i="104"/>
  <c r="BP376" i="104"/>
  <c r="BQ376" i="104"/>
  <c r="BR376" i="104"/>
  <c r="BS376" i="104"/>
  <c r="BT376" i="104"/>
  <c r="BU376" i="104"/>
  <c r="BV376" i="104"/>
  <c r="BW376" i="104"/>
  <c r="BX376" i="104"/>
  <c r="BY376" i="104"/>
  <c r="BZ376" i="104"/>
  <c r="CA376" i="104"/>
  <c r="BH377" i="104"/>
  <c r="BI377" i="104"/>
  <c r="BJ377" i="104"/>
  <c r="BK377" i="104"/>
  <c r="BL377" i="104"/>
  <c r="BM377" i="104"/>
  <c r="BN377" i="104"/>
  <c r="BO377" i="104"/>
  <c r="BP377" i="104"/>
  <c r="BQ377" i="104"/>
  <c r="BR377" i="104"/>
  <c r="BS377" i="104"/>
  <c r="BT377" i="104"/>
  <c r="BU377" i="104"/>
  <c r="BV377" i="104"/>
  <c r="BW377" i="104"/>
  <c r="BX377" i="104"/>
  <c r="BY377" i="104"/>
  <c r="BZ377" i="104"/>
  <c r="CA377" i="104"/>
  <c r="BH378" i="104"/>
  <c r="BI378" i="104"/>
  <c r="BJ378" i="104"/>
  <c r="BK378" i="104"/>
  <c r="BL378" i="104"/>
  <c r="BM378" i="104"/>
  <c r="BN378" i="104"/>
  <c r="BO378" i="104"/>
  <c r="BP378" i="104"/>
  <c r="BQ378" i="104"/>
  <c r="BR378" i="104"/>
  <c r="BS378" i="104"/>
  <c r="BT378" i="104"/>
  <c r="BU378" i="104"/>
  <c r="BV378" i="104"/>
  <c r="BW378" i="104"/>
  <c r="BX378" i="104"/>
  <c r="BY378" i="104"/>
  <c r="BZ378" i="104"/>
  <c r="CA378" i="104"/>
  <c r="BH379" i="104"/>
  <c r="BI379" i="104"/>
  <c r="BJ379" i="104"/>
  <c r="BK379" i="104"/>
  <c r="BL379" i="104"/>
  <c r="BM379" i="104"/>
  <c r="BN379" i="104"/>
  <c r="BO379" i="104"/>
  <c r="BP379" i="104"/>
  <c r="BQ379" i="104"/>
  <c r="BR379" i="104"/>
  <c r="BS379" i="104"/>
  <c r="BT379" i="104"/>
  <c r="BU379" i="104"/>
  <c r="BV379" i="104"/>
  <c r="BW379" i="104"/>
  <c r="BX379" i="104"/>
  <c r="BY379" i="104"/>
  <c r="BZ379" i="104"/>
  <c r="CA379" i="104"/>
  <c r="BH380" i="104"/>
  <c r="BI380" i="104"/>
  <c r="BJ380" i="104"/>
  <c r="BK380" i="104"/>
  <c r="BL380" i="104"/>
  <c r="BM380" i="104"/>
  <c r="BN380" i="104"/>
  <c r="BO380" i="104"/>
  <c r="BP380" i="104"/>
  <c r="BQ380" i="104"/>
  <c r="BR380" i="104"/>
  <c r="BS380" i="104"/>
  <c r="BT380" i="104"/>
  <c r="BU380" i="104"/>
  <c r="BV380" i="104"/>
  <c r="BW380" i="104"/>
  <c r="BX380" i="104"/>
  <c r="BY380" i="104"/>
  <c r="BZ380" i="104"/>
  <c r="CA380" i="104"/>
  <c r="BH381" i="104"/>
  <c r="BI381" i="104"/>
  <c r="BJ381" i="104"/>
  <c r="BK381" i="104"/>
  <c r="BL381" i="104"/>
  <c r="BM381" i="104"/>
  <c r="BN381" i="104"/>
  <c r="BO381" i="104"/>
  <c r="BP381" i="104"/>
  <c r="BQ381" i="104"/>
  <c r="BR381" i="104"/>
  <c r="BS381" i="104"/>
  <c r="BT381" i="104"/>
  <c r="BU381" i="104"/>
  <c r="BV381" i="104"/>
  <c r="BW381" i="104"/>
  <c r="BX381" i="104"/>
  <c r="BY381" i="104"/>
  <c r="BZ381" i="104"/>
  <c r="CA381" i="104"/>
  <c r="BH382" i="104"/>
  <c r="BI382" i="104"/>
  <c r="BJ382" i="104"/>
  <c r="BK382" i="104"/>
  <c r="BL382" i="104"/>
  <c r="BM382" i="104"/>
  <c r="BN382" i="104"/>
  <c r="BO382" i="104"/>
  <c r="BP382" i="104"/>
  <c r="BQ382" i="104"/>
  <c r="BR382" i="104"/>
  <c r="BS382" i="104"/>
  <c r="BT382" i="104"/>
  <c r="BU382" i="104"/>
  <c r="BV382" i="104"/>
  <c r="BW382" i="104"/>
  <c r="BX382" i="104"/>
  <c r="BY382" i="104"/>
  <c r="BZ382" i="104"/>
  <c r="CA382" i="104"/>
  <c r="CC5" i="104"/>
  <c r="CC382" i="104"/>
  <c r="CC381" i="104"/>
  <c r="CC380" i="104"/>
  <c r="CC379" i="104"/>
  <c r="CC378" i="104"/>
  <c r="CC377" i="104"/>
  <c r="CC376" i="104"/>
  <c r="CC375" i="104"/>
  <c r="CC374" i="104"/>
  <c r="CC373" i="104"/>
  <c r="CC371" i="104"/>
  <c r="CC372" i="104"/>
  <c r="CC370" i="104"/>
  <c r="CC369" i="104"/>
  <c r="CC368" i="104"/>
  <c r="CC366" i="104"/>
  <c r="CC367" i="104"/>
  <c r="CC365" i="104"/>
  <c r="CC363" i="104"/>
  <c r="CC362" i="104"/>
  <c r="CC361" i="104"/>
  <c r="CC360" i="104"/>
  <c r="CC358" i="104"/>
  <c r="CC357" i="104"/>
  <c r="CC355" i="104"/>
  <c r="CC354" i="104"/>
  <c r="CC359" i="104"/>
  <c r="CC356" i="104"/>
  <c r="CC353" i="104"/>
  <c r="CC352" i="104"/>
  <c r="CC351" i="104"/>
  <c r="CC349" i="104"/>
  <c r="CC350" i="104"/>
  <c r="CC348" i="104"/>
  <c r="CC347" i="104"/>
  <c r="CC346" i="104"/>
  <c r="CC345" i="104"/>
  <c r="CC344" i="104"/>
  <c r="CC343" i="104"/>
  <c r="CC341" i="104"/>
  <c r="CC342" i="104"/>
  <c r="CC340" i="104"/>
  <c r="CC337" i="104"/>
  <c r="CC336" i="104"/>
  <c r="CC339" i="104"/>
  <c r="CC338" i="104"/>
  <c r="CC335" i="104"/>
  <c r="CC334" i="104"/>
  <c r="CC333" i="104"/>
  <c r="CC331" i="104"/>
  <c r="CC332" i="104"/>
  <c r="CC330" i="104"/>
  <c r="CC329" i="104"/>
  <c r="CC328" i="104"/>
  <c r="CC327" i="104"/>
  <c r="CC326" i="104"/>
  <c r="CC325" i="104"/>
  <c r="CC324" i="104"/>
  <c r="CC323" i="104"/>
  <c r="CC321" i="104"/>
  <c r="CC322" i="104"/>
  <c r="CC320" i="104"/>
  <c r="CC319" i="104"/>
  <c r="CC318" i="104"/>
  <c r="CC317" i="104"/>
  <c r="CC316" i="104"/>
  <c r="CC315" i="104"/>
  <c r="CC314" i="104"/>
  <c r="CC313" i="104"/>
  <c r="CC312" i="104"/>
  <c r="CC311" i="104"/>
  <c r="CC310" i="104"/>
  <c r="CC309" i="104"/>
  <c r="CC308" i="104"/>
  <c r="CC306" i="104"/>
  <c r="CC307" i="104"/>
  <c r="CC305" i="104"/>
  <c r="CC304" i="104"/>
  <c r="CC303" i="104"/>
  <c r="CC302" i="104"/>
  <c r="CC300" i="104"/>
  <c r="CC298" i="104"/>
  <c r="CC295" i="104"/>
  <c r="CC299" i="104"/>
  <c r="CC301" i="104"/>
  <c r="CC294" i="104"/>
  <c r="CC297" i="104"/>
  <c r="CC296" i="104"/>
  <c r="CC293" i="104"/>
  <c r="CC291" i="104"/>
  <c r="CC290" i="104"/>
  <c r="CC289" i="104"/>
  <c r="CC288" i="104"/>
  <c r="CC287" i="104"/>
  <c r="CC286" i="104"/>
  <c r="CC281" i="104"/>
  <c r="CC285" i="104"/>
  <c r="CC284" i="104"/>
  <c r="CC280" i="104"/>
  <c r="CC279" i="104"/>
  <c r="CC278" i="104"/>
  <c r="CC277" i="104"/>
  <c r="CC276" i="104"/>
  <c r="CC275" i="104"/>
  <c r="CC237" i="104"/>
  <c r="CC283" i="104"/>
  <c r="CC282" i="104"/>
  <c r="CC274" i="104"/>
  <c r="CC273" i="104"/>
  <c r="CC272" i="104"/>
  <c r="CC268" i="104"/>
  <c r="CC271" i="104"/>
  <c r="CC270" i="104"/>
  <c r="CC269" i="104"/>
  <c r="CC267" i="104"/>
  <c r="CC265" i="104"/>
  <c r="CC242" i="104"/>
  <c r="CC260" i="104"/>
  <c r="CC263" i="104"/>
  <c r="CC262" i="104"/>
  <c r="CC264" i="104"/>
  <c r="CC261" i="104"/>
  <c r="CC259" i="104"/>
  <c r="CC258" i="104"/>
  <c r="CC257" i="104"/>
  <c r="CC256" i="104"/>
  <c r="CC255" i="104"/>
  <c r="CC246" i="104"/>
  <c r="CC254" i="104"/>
  <c r="CC253" i="104"/>
  <c r="CC252" i="104"/>
  <c r="CC251" i="104"/>
  <c r="CC247" i="104"/>
  <c r="CC227" i="104"/>
  <c r="CC250" i="104"/>
  <c r="CC266" i="104"/>
  <c r="CC248" i="104"/>
  <c r="CC245" i="104"/>
  <c r="CC244" i="104"/>
  <c r="CC243" i="104"/>
  <c r="CC241" i="104"/>
  <c r="CC240" i="104"/>
  <c r="CC239" i="104"/>
  <c r="CC238" i="104"/>
  <c r="CC236" i="104"/>
  <c r="CC235" i="104"/>
  <c r="CC249" i="104"/>
  <c r="CC234" i="104"/>
  <c r="CC233" i="104"/>
  <c r="CC232" i="104"/>
  <c r="CC231" i="104"/>
  <c r="CC230" i="104"/>
  <c r="CC229" i="104"/>
  <c r="CC228" i="104"/>
  <c r="CC226" i="104"/>
  <c r="CC217" i="104"/>
  <c r="CC225" i="104"/>
  <c r="CC224" i="104"/>
  <c r="CC223" i="104"/>
  <c r="CC214" i="104"/>
  <c r="CC222" i="104"/>
  <c r="CC221" i="104"/>
  <c r="CC220" i="104"/>
  <c r="CC218" i="104"/>
  <c r="CC215" i="104"/>
  <c r="CC213" i="104"/>
  <c r="CC212" i="104"/>
  <c r="CC216" i="104"/>
  <c r="CC219" i="104"/>
  <c r="CC211" i="104"/>
  <c r="CC209" i="104"/>
  <c r="CC210" i="104"/>
  <c r="CC208" i="104"/>
  <c r="CC207" i="104"/>
  <c r="CC206" i="104"/>
  <c r="CC205" i="104"/>
  <c r="CC204" i="104"/>
  <c r="CC201" i="104"/>
  <c r="CC202" i="104"/>
  <c r="CC200" i="104"/>
  <c r="CC199" i="104"/>
  <c r="CC198" i="104"/>
  <c r="CC197" i="104"/>
  <c r="CC196" i="104"/>
  <c r="CC195" i="104"/>
  <c r="CC194" i="104"/>
  <c r="CC193" i="104"/>
  <c r="CC192" i="104"/>
  <c r="CC191" i="104"/>
  <c r="CC190" i="104"/>
  <c r="CC189" i="104"/>
  <c r="CC188" i="104"/>
  <c r="CC187" i="104"/>
  <c r="CC186" i="104"/>
  <c r="CC185" i="104"/>
  <c r="CC184" i="104"/>
  <c r="CC180" i="104"/>
  <c r="CC179" i="104"/>
  <c r="CC183" i="104"/>
  <c r="CC182" i="104"/>
  <c r="CC181" i="104"/>
  <c r="CC177" i="104"/>
  <c r="CC178" i="104"/>
  <c r="CC175" i="104"/>
  <c r="CC176" i="104"/>
  <c r="CC174" i="104"/>
  <c r="CC169" i="104"/>
  <c r="CC173" i="104"/>
  <c r="CC171" i="104"/>
  <c r="CC168" i="104"/>
  <c r="CC172" i="104"/>
  <c r="CC167" i="104"/>
  <c r="CC170" i="104"/>
  <c r="CC166" i="104"/>
  <c r="CC165" i="104"/>
  <c r="CC164" i="104"/>
  <c r="CC163" i="104"/>
  <c r="CC162" i="104"/>
  <c r="CC161" i="104"/>
  <c r="CC160" i="104"/>
  <c r="CC159" i="104"/>
  <c r="CC158" i="104"/>
  <c r="CC157" i="104"/>
  <c r="CC155" i="104"/>
  <c r="CC156" i="104"/>
  <c r="CC154" i="104"/>
  <c r="CC153" i="104"/>
  <c r="CC152" i="104"/>
  <c r="CC126" i="104"/>
  <c r="CC125" i="104"/>
  <c r="CC124" i="104"/>
  <c r="CC123" i="104"/>
  <c r="CC122" i="104"/>
  <c r="CC121" i="104"/>
  <c r="CC120" i="104"/>
  <c r="CC119" i="104"/>
  <c r="CC118" i="104"/>
  <c r="CC117" i="104"/>
  <c r="CC116" i="104"/>
  <c r="CC115" i="104"/>
  <c r="CC114" i="104"/>
  <c r="CC112" i="104"/>
  <c r="CC111" i="104"/>
  <c r="CC113" i="104"/>
  <c r="CC110" i="104"/>
  <c r="CC109" i="104"/>
  <c r="CC108" i="104"/>
  <c r="CC106" i="104"/>
  <c r="CC107" i="104"/>
  <c r="CC105" i="104"/>
  <c r="CC104" i="104"/>
  <c r="CC102" i="104"/>
  <c r="CC101" i="104"/>
  <c r="CC100" i="104"/>
  <c r="CC99" i="104"/>
  <c r="CC95" i="104"/>
  <c r="CC98" i="104"/>
  <c r="CC97" i="104"/>
  <c r="CC96" i="104"/>
  <c r="CC94" i="104"/>
  <c r="CC93" i="104"/>
  <c r="CC92" i="104"/>
  <c r="CC91" i="104"/>
  <c r="CC90" i="104"/>
  <c r="CC89" i="104"/>
  <c r="CC88" i="104"/>
  <c r="CC87" i="104"/>
  <c r="CC86" i="104"/>
  <c r="CC85" i="104"/>
  <c r="CC83" i="104"/>
  <c r="CC84" i="104"/>
  <c r="CC82" i="104"/>
  <c r="CC81" i="104"/>
  <c r="CC80" i="104"/>
  <c r="CC79" i="104"/>
  <c r="CC78" i="104"/>
  <c r="CC77" i="104"/>
  <c r="CC76" i="104"/>
  <c r="CC75" i="104"/>
  <c r="CC74" i="104"/>
  <c r="CC73" i="104"/>
  <c r="CC72" i="104"/>
  <c r="CC70" i="104"/>
  <c r="CC71" i="104"/>
  <c r="CC69" i="104"/>
  <c r="CC68" i="104"/>
  <c r="CC67" i="104"/>
  <c r="CC66" i="104"/>
  <c r="CC65" i="104"/>
  <c r="CC64" i="104"/>
  <c r="CC58" i="104"/>
  <c r="CC63" i="104"/>
  <c r="CC62" i="104"/>
  <c r="CC61" i="104"/>
  <c r="CC60" i="104"/>
  <c r="CC59" i="104"/>
  <c r="CC57" i="104"/>
  <c r="CC56" i="104"/>
  <c r="CC55" i="104"/>
  <c r="CC54" i="104"/>
  <c r="CC53" i="104"/>
  <c r="CC52" i="104"/>
  <c r="CC51" i="104"/>
  <c r="CC151" i="104"/>
  <c r="CC150" i="104"/>
  <c r="CC144" i="104"/>
  <c r="CC149" i="104"/>
  <c r="CC148" i="104"/>
  <c r="CC147" i="104"/>
  <c r="CC146" i="104"/>
  <c r="CC141" i="104"/>
  <c r="CC143" i="104"/>
  <c r="CC140" i="104"/>
  <c r="CC139" i="104"/>
  <c r="CC138" i="104"/>
  <c r="CC137" i="104"/>
  <c r="CC136" i="104"/>
  <c r="CC135" i="104"/>
  <c r="CC134" i="104"/>
  <c r="CC133" i="104"/>
  <c r="CC132" i="104"/>
  <c r="CC145" i="104"/>
  <c r="CC142" i="104"/>
  <c r="CC131" i="104"/>
  <c r="CC130" i="104"/>
  <c r="CC129" i="104"/>
  <c r="CC128" i="104"/>
  <c r="CC127" i="104"/>
  <c r="CC49" i="104"/>
  <c r="CC47" i="104"/>
  <c r="CC48" i="104"/>
  <c r="CC46" i="104"/>
  <c r="CC45" i="104"/>
  <c r="CC44" i="104"/>
  <c r="CC42" i="104"/>
  <c r="CC43" i="104"/>
  <c r="CC41" i="104"/>
  <c r="CC40" i="104"/>
  <c r="CC39" i="104"/>
  <c r="CC38" i="104"/>
  <c r="CC37" i="104"/>
  <c r="CC33" i="104"/>
  <c r="CC36" i="104"/>
  <c r="CC35" i="104"/>
  <c r="CC34" i="104"/>
  <c r="CC32" i="104"/>
  <c r="CC30" i="104"/>
  <c r="CC31" i="104"/>
  <c r="CC29" i="104"/>
  <c r="CC28" i="104"/>
  <c r="CC27" i="104"/>
  <c r="CC25" i="104"/>
  <c r="CC26" i="104"/>
  <c r="CC24" i="104"/>
  <c r="CC23" i="104"/>
  <c r="CC22" i="104"/>
  <c r="CC21" i="104"/>
  <c r="CC20" i="104"/>
  <c r="CC18" i="104"/>
  <c r="CC19" i="104"/>
  <c r="CC17" i="104"/>
  <c r="CC16" i="104"/>
  <c r="CC15" i="104"/>
  <c r="CC14" i="104"/>
  <c r="CC13" i="104"/>
  <c r="CC12" i="104"/>
  <c r="CC11" i="104"/>
  <c r="CC10" i="104"/>
  <c r="CC9" i="104"/>
  <c r="CC8" i="104"/>
  <c r="CC7" i="104"/>
  <c r="CC6" i="104"/>
  <c r="BH262" i="251"/>
</calcChain>
</file>

<file path=xl/sharedStrings.xml><?xml version="1.0" encoding="utf-8"?>
<sst xmlns="http://schemas.openxmlformats.org/spreadsheetml/2006/main" count="10753" uniqueCount="706">
  <si>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</si>
  <si>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</si>
  <si>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ОБРАЗОВАТЕЛЬНЫХ ОРГАНИЗАЦИЙ</t>
  </si>
  <si>
    <t>УДОВЛЕТВОРЕННОСТЬ УСЛОВИЯМИ ОКАЗАНИЯ УСЛУГ</t>
  </si>
  <si>
    <t>Истенд(1.1.1)</t>
  </si>
  <si>
    <t>Исайт(1.1.2)</t>
  </si>
  <si>
    <t>Инорм-стенд (1.1.1)</t>
  </si>
  <si>
    <t>Инорм-сайт(1.1.2)</t>
  </si>
  <si>
    <t>Пинф(1.1.)</t>
  </si>
  <si>
    <t>Тдист(1.2.1)</t>
  </si>
  <si>
    <t>Сдист(1.2.1)</t>
  </si>
  <si>
    <t>Пдист(1.2)</t>
  </si>
  <si>
    <t>Устенд(1.3.1)</t>
  </si>
  <si>
    <t>Усайт(1.3.2)</t>
  </si>
  <si>
    <t>Чобщ-стенд(1.3.1)</t>
  </si>
  <si>
    <t>Чобщ-сайт(1.3.2)</t>
  </si>
  <si>
    <t>Ткомф</t>
  </si>
  <si>
    <t>Скомф(2.1)</t>
  </si>
  <si>
    <t>Пкомф.усл(2.1)</t>
  </si>
  <si>
    <t>Укомф(2.3.1)</t>
  </si>
  <si>
    <t>Чобщ</t>
  </si>
  <si>
    <t>Чинв(3.3.1)</t>
  </si>
  <si>
    <t>Уперв.конт(4.1.1)</t>
  </si>
  <si>
    <t>Чобщ(4.1.1)</t>
  </si>
  <si>
    <t>Уоказ.услуг(4.2.1)</t>
  </si>
  <si>
    <t>Чобщ(4.2.1)</t>
  </si>
  <si>
    <t>Увежл.дист(4.3.1)</t>
  </si>
  <si>
    <t>Чобщ(4.3.1)</t>
  </si>
  <si>
    <t>Уреком(5.1.1)</t>
  </si>
  <si>
    <t>Чобщ(5.1.1)</t>
  </si>
  <si>
    <t>Преком(5.1)</t>
  </si>
  <si>
    <t>Уорг.усл(5.2.1)</t>
  </si>
  <si>
    <t>Чобщ(5.2.1)</t>
  </si>
  <si>
    <t>Ууд(5.3.1)</t>
  </si>
  <si>
    <t>Чобщ(5.3.1)</t>
  </si>
  <si>
    <t>Пуд(5.3)</t>
  </si>
  <si>
    <t>Общий бал</t>
  </si>
  <si>
    <t>ОТКРЫТОСТЬ И ДОСТУПНОСТЬ ИНФОРМАЦИИ ОБ ОРГАНИЗАЦИЯХ ОБРАЗОВАНИЯ</t>
  </si>
  <si>
    <t>МБУК ДО ЕДМШ № 9</t>
  </si>
  <si>
    <t>МБОУ ДО ДЮСШ «Кристалл»</t>
  </si>
  <si>
    <t>ДДТ «Химмашевец»</t>
  </si>
  <si>
    <t>МАУК ДО «Детская школа искусств № 12»</t>
  </si>
  <si>
    <t>МБУ ДО ДЮЦ «Контакт»</t>
  </si>
  <si>
    <t>ГАНОУ СО «Дворец молодёжи»</t>
  </si>
  <si>
    <t>МБОУ ДО ДЮСШ «Интеллект»</t>
  </si>
  <si>
    <t>МБУ ДО «ДЮЦ»</t>
  </si>
  <si>
    <t>МБУК ДО «ДМШ № 5 имени В.В. Знаменского»</t>
  </si>
  <si>
    <t>МБУ ДО ЦДТ "Галактика"</t>
  </si>
  <si>
    <t>МБОУ ДО ДЮСШ "Автомобилист"</t>
  </si>
  <si>
    <t>МБУК ДО «Екатеринбургская детская школа искусств № 10»</t>
  </si>
  <si>
    <t>МБУК ДО «ЕДМШ № 12 имени С.С.Прокофьева»</t>
  </si>
  <si>
    <t>МАУ ДО ДДТ Октябрьского района</t>
  </si>
  <si>
    <t>МБУ ДО ЦВР «Спектр»</t>
  </si>
  <si>
    <t>МБУ ДО ДЮЦ «Калейдоскоп»</t>
  </si>
  <si>
    <t>МБОУ ДО ДЮСШ «Динамо» по единоборствам</t>
  </si>
  <si>
    <t>МБУ ДО – ЦДТ</t>
  </si>
  <si>
    <t>МБУК ДО «ЕДШИ № 9»</t>
  </si>
  <si>
    <t>МБУ ДО Центр «Новая Авеста»</t>
  </si>
  <si>
    <t>МБУК ДО ЕДШИ № 11 имени Е.Ф. Светланова</t>
  </si>
  <si>
    <t>МАУ ДО ЦСШ</t>
  </si>
  <si>
    <t>МБУК ДО «ДМШ № 2 им. М.И. Глинки»</t>
  </si>
  <si>
    <t>МБУК ДО «Детская школа искусств № 7»</t>
  </si>
  <si>
    <t>МБОУ ДО ДЮСШ по тхэквондо</t>
  </si>
  <si>
    <t>МБУ ДО ДЮЦ «Юность»</t>
  </si>
  <si>
    <t>МАУК ДО «Детская музыкальная школа № 7 имени С.В.Рахманинова»</t>
  </si>
  <si>
    <t>МБУК ДО «ЕДХШ № 4 им. Г.С. Метелева»</t>
  </si>
  <si>
    <t>МБУК ДО «ЕДШИ № 15»</t>
  </si>
  <si>
    <t>МАУК ДО «ДМШ № 3 имени Д.Д. Шостаковича»</t>
  </si>
  <si>
    <t>ГАОУ ДПО СО «ИРО»</t>
  </si>
  <si>
    <t>МБДОУ детский сад № 182</t>
  </si>
  <si>
    <t>МБУК ДО ЕДШИ имени Н.А. Римского-Корсакова</t>
  </si>
  <si>
    <t>МБУК ДО «ДМШ № 13 имени И.О.Дунаевского»</t>
  </si>
  <si>
    <t>МБУ ДО – центр «Лик»</t>
  </si>
  <si>
    <t>МБУ ДО «ЦВР «Социум»</t>
  </si>
  <si>
    <t>МБУК ДО ДХШ № 1 имени П.П. Чистякова</t>
  </si>
  <si>
    <t>МБУ ДО – ГДЭЦ</t>
  </si>
  <si>
    <t>ГБУДПО «НПЦ «Уралмедсоцэкономпроблем»</t>
  </si>
  <si>
    <t>МАУК ДО «ДМШ № 1 имени М.П. Фролова»</t>
  </si>
  <si>
    <t>МБУК ДО ЕДТШ</t>
  </si>
  <si>
    <t>УМЦ ГОЧС Свердловской области</t>
  </si>
  <si>
    <t>МБУК ДО «Екатеринбургская детская художественная школа № 3 имени А.И. Корзухина»</t>
  </si>
  <si>
    <t>МАУ ДО - ДДиЮ</t>
  </si>
  <si>
    <t>МБВСОУ ЦО "Творчество"</t>
  </si>
  <si>
    <t>МБОУ ДО ДЮСШ «Факел»</t>
  </si>
  <si>
    <t>МАУ ДО ДЮЦ "Спутник"</t>
  </si>
  <si>
    <t>МАУ ДО ДДТ «РАДУГА»</t>
  </si>
  <si>
    <t>МБУК ДО ЕДМШ № 8</t>
  </si>
  <si>
    <t>МБУДО ООЦ</t>
  </si>
  <si>
    <t>МБОУ ДО ДЮСШ по ТВС</t>
  </si>
  <si>
    <t>МБУ ДО «ЦПД»</t>
  </si>
  <si>
    <t>МБОУ ДО ДЮСШ по футболу "Урал"</t>
  </si>
  <si>
    <t>МБУК ДО "ЕДМШ № 16"</t>
  </si>
  <si>
    <t>МБУ ДО ЦДЮ «Созвездие»</t>
  </si>
  <si>
    <t>МБУК ДО «ЕДШИ № 14 имени Г.В. Свиридова»</t>
  </si>
  <si>
    <t>МБУК ДО «Екатеринбургская детская музыкальная школа № 17 имени М.П. Мусоргского»</t>
  </si>
  <si>
    <t>МБУК ДО «ЕДМШ № 10 имени В.А. Гаврилина»</t>
  </si>
  <si>
    <t>МБУ ДО «ДЮЦ «Вариант»</t>
  </si>
  <si>
    <t>МАУК ДО ДШИ № 5</t>
  </si>
  <si>
    <t>МБОУ ДО ДЮСШ "Буревестник"</t>
  </si>
  <si>
    <t>МБУК ДО ДхорШ № 1</t>
  </si>
  <si>
    <t>МБУК ДО ЕДШИ № 2</t>
  </si>
  <si>
    <t>МБУК ДО ЕДШИ № 1</t>
  </si>
  <si>
    <t>МБУК ДО ДХорШ № 2</t>
  </si>
  <si>
    <t>МБУ ДО – ДЭЦ «Рифей»</t>
  </si>
  <si>
    <t>МБУК ДО «ДХорШ № 4»</t>
  </si>
  <si>
    <t>МАУК ДО ДХШ № 2 имени Г.С. Мосина</t>
  </si>
  <si>
    <t>МБУ ДО ДДТ</t>
  </si>
  <si>
    <t>МАУК ДО «Детская музыкальная школа № 6»</t>
  </si>
  <si>
    <t>ГБУ Центр «Юность Урала»</t>
  </si>
  <si>
    <t>МБУ ДО ДЮСШ № 2 «Межшкольный стадион»</t>
  </si>
  <si>
    <t>МАУК ДО ЕДШИ № 4 «АртСозвездие»</t>
  </si>
  <si>
    <t>МАУК ДО «ДМШ № 11 им. М.А. Балакирева»</t>
  </si>
  <si>
    <t>МБУК ДО «ЕДШИ № 6 имени К.Е. Архипова»</t>
  </si>
  <si>
    <t>МАУ ДО ГДТДиМ "Одаренность и технологии"</t>
  </si>
  <si>
    <t>МБОУ ДО ДЮСШ по конному спорту</t>
  </si>
  <si>
    <t>МБУК ДО «ЕДШИ № 8»</t>
  </si>
  <si>
    <t>МБУ ДО «ДШИ № 3»</t>
  </si>
  <si>
    <t>МБУ ДО ГорСЮТур</t>
  </si>
  <si>
    <t>МБУ ДО ДЮЦ "Мир"</t>
  </si>
  <si>
    <t>МБУ ДО «ДМШ № 3»</t>
  </si>
  <si>
    <t>МБУ ДО ТДДТ</t>
  </si>
  <si>
    <t>МБУ ДО «ДМШ № 2»</t>
  </si>
  <si>
    <t>МБУ «ИМЦ по ФКиС»</t>
  </si>
  <si>
    <t>МБУ ДО ГДДЮТ</t>
  </si>
  <si>
    <t>МБУ ДО ГорСЮТ</t>
  </si>
  <si>
    <t>МБУ ДО «ДШИ № 2»</t>
  </si>
  <si>
    <t>МБУ ДО «ДШИ № 1»</t>
  </si>
  <si>
    <t>МБУ ДО ДДТ Ленинского района</t>
  </si>
  <si>
    <t>МБУ ДО «ДХШ № 2»</t>
  </si>
  <si>
    <t>МБУ ДО ЦДТ "Выйский"</t>
  </si>
  <si>
    <t>МБУ ДО "ДМШ № 1 им. Н.А. Римского-Корсакова"</t>
  </si>
  <si>
    <t>МБУ ДО ГорСЮН</t>
  </si>
  <si>
    <t>МБУ ДО ШШЦ</t>
  </si>
  <si>
    <t>МБУ ДО «ДХШ № 1»</t>
  </si>
  <si>
    <t>МБУ ДО «ДМШ № 5»</t>
  </si>
  <si>
    <t>МАУ ДО ДДДЮТ</t>
  </si>
  <si>
    <t>МБУ ДО ДЮСШ</t>
  </si>
  <si>
    <t>МБУ ДО "УДШИ"</t>
  </si>
  <si>
    <t>МБУ ДО «Н-Павловская ДШИ»</t>
  </si>
  <si>
    <t>МБУ ДО «Черноисточинская ДШИ"</t>
  </si>
  <si>
    <t>МБУ ДО РДДТ</t>
  </si>
  <si>
    <t>МБУ ДО ШГО "Дом творчества"</t>
  </si>
  <si>
    <t>МБУДО ШГО ДЮСШ</t>
  </si>
  <si>
    <t>МБУДО ШГО «Шалинская ДМШ»</t>
  </si>
  <si>
    <t>МКУДО Кленовская ДШИ</t>
  </si>
  <si>
    <t>МКОУ ДО - Дом детского творчества</t>
  </si>
  <si>
    <t>МКУДО БДШИ</t>
  </si>
  <si>
    <t>МКОУ ДО «ДЮСШ» пгт.
Бисерть</t>
  </si>
  <si>
    <t>МАУДО Верхнесергинская ДШИ</t>
  </si>
  <si>
    <t>МАУДО ЦДТ пгт. Верхние Серги</t>
  </si>
  <si>
    <t>МАУДО Михайловская ДШИ</t>
  </si>
  <si>
    <t>МАУДО Центр "Радуга"</t>
  </si>
  <si>
    <t>МКУДО Нижнесергинский ЦДОД</t>
  </si>
  <si>
    <t>МБОУ ДО «ЦДО»</t>
  </si>
  <si>
    <t>ПМАОУ ДО ЦДТ</t>
  </si>
  <si>
    <t>МБОУ ДО "ПДХШ"</t>
  </si>
  <si>
    <t>МБОУ ДО «ПДШИ»</t>
  </si>
  <si>
    <t>ПМАОУ ДО «ДЮСШ»</t>
  </si>
  <si>
    <t>ПМАОУ ДО «ДЮСШ «Уральский трубник»</t>
  </si>
  <si>
    <t>МКУ ДО АГО «Ачитская ДЮСШ»</t>
  </si>
  <si>
    <t>МКУ ДО АГО «Ачитская ДШИ»</t>
  </si>
  <si>
    <t>МКУ ДО АГО «Ачитский ЦДО»</t>
  </si>
  <si>
    <t>МБУ ДО «ДШИ»</t>
  </si>
  <si>
    <t>МАОУ ДО «УК"</t>
  </si>
  <si>
    <t>МБОУ ДО "ДЮСШ"</t>
  </si>
  <si>
    <t>ГБУДОСО «Ревдинская ДХШ»</t>
  </si>
  <si>
    <t>МБУДО «ДМШ» г. Ревды</t>
  </si>
  <si>
    <t>МБУ ДО «СЮТ»</t>
  </si>
  <si>
    <t>МБУ ДО «ДЮСШ»</t>
  </si>
  <si>
    <t>ГАУ ДПО СО "Красноуфимский УТЦ АПК"</t>
  </si>
  <si>
    <t>МБУДО «ДШИ имени П.И. Осокина» ГО Красноуфимск</t>
  </si>
  <si>
    <t>МБУ ДО СЮТ</t>
  </si>
  <si>
    <t>МБУДО СЮН</t>
  </si>
  <si>
    <t>МАУДО «Дворец творчества»</t>
  </si>
  <si>
    <t>МАУ ДО ДЮСШ</t>
  </si>
  <si>
    <t>МКОУ «Красноуфимский РЦ ДОД»</t>
  </si>
  <si>
    <t>МБОУ ДО «Красноуфимская РДШИ»</t>
  </si>
  <si>
    <t>МАУ ДО «Артинская ДЮСШ им ЗТ России Ю.В. Мельцова»</t>
  </si>
  <si>
    <t>МБУ ДО "Артинская ДШИ"</t>
  </si>
  <si>
    <t>МАОУ АГО «ЦДО»</t>
  </si>
  <si>
    <t>МБУ ДО ПГО "ЦРТ им. П.П. Бажова"</t>
  </si>
  <si>
    <t>МАУ ДО ПГО «ЦРТ им. Н.Е. Бобровой»</t>
  </si>
  <si>
    <t>МБОУ ДО «ДХШ»</t>
  </si>
  <si>
    <t>МБОУ ДО "Детская школа искусств"</t>
  </si>
  <si>
    <t>МБУДО «ДМШ № 2»</t>
  </si>
  <si>
    <t>ГБУДОСО «КУДХШ № 1»</t>
  </si>
  <si>
    <t>ЦДО</t>
  </si>
  <si>
    <t>МАОУДОД "ДШИ № 2"</t>
  </si>
  <si>
    <t>МБУДО «ДМШ № 1»</t>
  </si>
  <si>
    <t>МБУДО «ДМШ № 3»</t>
  </si>
  <si>
    <t>ГБУДОСО «КУДХШ № 2 им. В.М. Седова»</t>
  </si>
  <si>
    <t>МБУДО «ДШИ № 1»</t>
  </si>
  <si>
    <t>МБУДО «ПОЗАРИХИНСКАЯ ДШИ»</t>
  </si>
  <si>
    <t>МБУДО «КОЛЧЕДАНСКАЯ ДШИ»</t>
  </si>
  <si>
    <t>МБУДО «МАРТЮШЕВСКАЯ ДШИ</t>
  </si>
  <si>
    <t>МАУ ДО «ЦДО»</t>
  </si>
  <si>
    <t>МБУДО «ПОКРОВСКАЯ ДШИ»</t>
  </si>
  <si>
    <t>«СОСНОВСКАЯ ДШИ»</t>
  </si>
  <si>
    <t>МБУ ДО ЦДТ «Креатив»</t>
  </si>
  <si>
    <t>МБУ ДО «ДШИ» г. Богдановича</t>
  </si>
  <si>
    <t>МБУ ДО ПГО «Пышминская детско-юношеская спортивная школа»</t>
  </si>
  <si>
    <t>МБУ ДО ПГО "Пышминская школа искусств"</t>
  </si>
  <si>
    <t>МБУ ДО ПГО «Пышминский ЦДО»</t>
  </si>
  <si>
    <t>МКУДО «Дворец творчества»</t>
  </si>
  <si>
    <t>МКОДО ТГО «Талицкая СШ имени Ю.В. Исламова»</t>
  </si>
  <si>
    <t>МАООУ ДО ДЦ " Гурино"</t>
  </si>
  <si>
    <t>МБОУ ДО  ЦДТ</t>
  </si>
  <si>
    <t>МБОУ ДО "ДЮСШ "Ермак"</t>
  </si>
  <si>
    <t>МБОУДО "Тугулымская СЮТур</t>
  </si>
  <si>
    <t>МАОУ ДО «Детская школа искусств»</t>
  </si>
  <si>
    <t>БМБУ ДО «ДШИ № 2»</t>
  </si>
  <si>
    <t>БМАУДО ЦДТ</t>
  </si>
  <si>
    <t>МАУДО ДЮСШ "Олимп"</t>
  </si>
  <si>
    <t>БМБУ ДО «ДШИ № 1»</t>
  </si>
  <si>
    <t>БМБУ ДО ДШИ п. Монетного</t>
  </si>
  <si>
    <t>БМБУ ДО "ДМШ" п. Ключевск</t>
  </si>
  <si>
    <t>МБОУ ДО УПЦ</t>
  </si>
  <si>
    <t>МБУДО «Режевская ДШИ»</t>
  </si>
  <si>
    <t>МБУ ДО ЦТР</t>
  </si>
  <si>
    <t>МБУ ДО АГО «ДШИ № 1»</t>
  </si>
  <si>
    <t>МАОУ ДО № 24 "ДХШ"</t>
  </si>
  <si>
    <t>МАОУ ЦДО "Фаворит"</t>
  </si>
  <si>
    <t>МАОУ ДО «ДЮСШ» №25</t>
  </si>
  <si>
    <t>МБУ ДО АГО «ДШИ № 2»</t>
  </si>
  <si>
    <t>МАОУ ДО «ЦОиПО»</t>
  </si>
  <si>
    <t>МОУ ДО ДЮСШ</t>
  </si>
  <si>
    <t>МОУ ДО "ДЭЦ"</t>
  </si>
  <si>
    <t>МАОУ ДО ЗДМШ</t>
  </si>
  <si>
    <t>МОУ ДО "ЦВР"</t>
  </si>
  <si>
    <t>ГБУДОСО «Ирбитская ДХШ»</t>
  </si>
  <si>
    <t>ГБУДОСО «Ирбитская ДМШ»</t>
  </si>
  <si>
    <t>МАУ ДО ИРДШИ</t>
  </si>
  <si>
    <t>МАОУ ДО «Ирбитская ДЮСШ»</t>
  </si>
  <si>
    <t>МАОУ ДО «Центр детского творчества»</t>
  </si>
  <si>
    <t>МКУ ДО «Байкаловская ДШИ»</t>
  </si>
  <si>
    <t>МКУ ДО Байкаловский районный ЦВР</t>
  </si>
  <si>
    <t>МКУ ДО Байкаловский ДЮЦ «Созвездие»</t>
  </si>
  <si>
    <t>МАОУ ДО ЦДО «Спектр»</t>
  </si>
  <si>
    <t>МАОУ ДО ДЮСШ</t>
  </si>
  <si>
    <t>МБУ ДО «ТУРИНСКАЯ ДШИ»</t>
  </si>
  <si>
    <t>ГКУДОСО "Слободо-Туринская ДШИ"</t>
  </si>
  <si>
    <t>МАУ ДО «Слободо-Туринская ДЮСШ»</t>
  </si>
  <si>
    <t>МАУ ДО «ЦДТ «Эльдорадо»</t>
  </si>
  <si>
    <t>МАУ ДО «ДШИ»</t>
  </si>
  <si>
    <t>МАОУ ДО ЦТР и ГО «Гармония»</t>
  </si>
  <si>
    <t>МАУ ДО «ТДМШ»</t>
  </si>
  <si>
    <t>МКОУ ДО ДЮСШ</t>
  </si>
  <si>
    <t>МКОУ ДОД ЦДТ «Радуга»</t>
  </si>
  <si>
    <t>ГАУ ДПО СО «Арамильский УТЦ АПК»</t>
  </si>
  <si>
    <t>ДЮСШ «Дельфин»</t>
  </si>
  <si>
    <t>Центр «ЮНТА»</t>
  </si>
  <si>
    <t>ГБУДОСО «Октябрьская ДШИ»</t>
  </si>
  <si>
    <t>Большеистокская ДШИ</t>
  </si>
  <si>
    <t>МБУ ДО «Двуреченская ДШИ»</t>
  </si>
  <si>
    <t>МКУДО ДЮСШ СГО</t>
  </si>
  <si>
    <t>МАУДО ЦВР СГО</t>
  </si>
  <si>
    <t>МБУ ДО "Детская школа искусств" г. Сысерть</t>
  </si>
  <si>
    <t>ГБУДОСО «ДХШ г. Сысерть»</t>
  </si>
  <si>
    <t>МБУДО "Детская школа искусств" с. Кашино</t>
  </si>
  <si>
    <t>МАУДО ДЮСШ дзюдо СГО "Мастер -Динамо"</t>
  </si>
  <si>
    <t>МБУДО ЦДТТ СГО</t>
  </si>
  <si>
    <t>МБУДО БГО «Белоярская ДМШ»</t>
  </si>
  <si>
    <t>МБОУ ДО ДЮСШ</t>
  </si>
  <si>
    <t>МБОУ ДО ДЮЦ</t>
  </si>
  <si>
    <t>МАУ ДО "ДМШ п. Уральский"</t>
  </si>
  <si>
    <t>МБУ ДО «ДДТ»</t>
  </si>
  <si>
    <t>МБУ ДО " ДШИ"</t>
  </si>
  <si>
    <t>МАУ "СШ "Лидер"</t>
  </si>
  <si>
    <t>МБУ ДО "ДШИ"</t>
  </si>
  <si>
    <t>МАОУ ДО "ЦОиПО"</t>
  </si>
  <si>
    <t>МАОУ ДО «ДДТ»</t>
  </si>
  <si>
    <t>ГБУДОСО «Верхнепышминская ДМШ»</t>
  </si>
  <si>
    <t>МАУ ДО «ДЮЦ «Алые паруса»</t>
  </si>
  <si>
    <t>МБУДО "ДХШ"</t>
  </si>
  <si>
    <t>МАУ ДО "ДЮСШ № 2"</t>
  </si>
  <si>
    <t>МАУ ДО «ДЮСШ № 4»</t>
  </si>
  <si>
    <t>МАУ ДО «ЦДК»</t>
  </si>
  <si>
    <t>МБУ ДО «ДХШ» НГО</t>
  </si>
  <si>
    <t>МБУ ДО «ДЮЦ» НГО</t>
  </si>
  <si>
    <t>МБУ ДО «ДШИ» НГО</t>
  </si>
  <si>
    <t>МАУ ДО "ЦВР"</t>
  </si>
  <si>
    <t>МАУ ДО «СЮТ»</t>
  </si>
  <si>
    <t>МАУ ДО "ЦДТ"</t>
  </si>
  <si>
    <t>МАУ ДО «КДХШ»</t>
  </si>
  <si>
    <t>МАУ ДО "КДМШ"</t>
  </si>
  <si>
    <t>МАУ ДО ДШИ</t>
  </si>
  <si>
    <t>МАУ ДО ДЮЦ</t>
  </si>
  <si>
    <t>МАУ ДО «ДЮСШ им. В. Зимина»</t>
  </si>
  <si>
    <t>МКУ ДО «ДЮСШ» п. Цементный</t>
  </si>
  <si>
    <t>МБУДО "ДШИ" п. Цементный</t>
  </si>
  <si>
    <t>МБУДО «ДШИ» п. Калиново</t>
  </si>
  <si>
    <t>ГАУ ДПО СО "Невьянский УТЦ АПК"</t>
  </si>
  <si>
    <t>МБОУ ДО ДЮСШ Невьянского городского округа</t>
  </si>
  <si>
    <t>МБУДО «НДМШ»</t>
  </si>
  <si>
    <t>МКУ СПК «ВИТЯЗЬ»</t>
  </si>
  <si>
    <t>МБУДО "НДХШ"</t>
  </si>
  <si>
    <t>МАУ НГО «Центр творчества»</t>
  </si>
  <si>
    <t>МБОУ ДО СЮН НГО</t>
  </si>
  <si>
    <t>МБУДО ЦДТ</t>
  </si>
  <si>
    <t>МБУДО ДМШ</t>
  </si>
  <si>
    <t>МБУДО ДШИ</t>
  </si>
  <si>
    <t>МБУ ДО «ДХШ»</t>
  </si>
  <si>
    <t>МБУ ДО «НТДХШ»</t>
  </si>
  <si>
    <t>МАУ ДО «Нижнетуринская ДШИ»</t>
  </si>
  <si>
    <t>МБОУ ДО ГО Заречный «ДЮСШ «СК «Десантник»</t>
  </si>
  <si>
    <t>МКУ ДО ГО Заречный «Детская художественная школа»</t>
  </si>
  <si>
    <t>МКУ ДО ГОЗ «ДМШ», МКУ ДО ГО Заречный «Детская музыкальная школа», МКУ ДО ГОЗ «Детская музыкальная школа»</t>
  </si>
  <si>
    <t>МБОУ ДО ГО Заречный «ЦДТ»</t>
  </si>
  <si>
    <t>МБОУ ДО ГО Заречный «ДЮСШ»</t>
  </si>
  <si>
    <t>МБУДО СЮН, «Станция юных натуралистов»</t>
  </si>
  <si>
    <t>ГБУДОСО АДХШ</t>
  </si>
  <si>
    <t>ГБУДОСО "Асбестовская детская музыкальная школа"</t>
  </si>
  <si>
    <t>МБУ ДО ЦДТ или Центр детского творчества</t>
  </si>
  <si>
    <t>МАУДО "Рефтинская ДШИ"</t>
  </si>
  <si>
    <t>МАНОУ "Центр молодёжи"</t>
  </si>
  <si>
    <t>МАУ ДО ДЮСШ "Олимп"</t>
  </si>
  <si>
    <t>ГБУДОСО "МДШИ"</t>
  </si>
  <si>
    <t>МАУДО ДДТ МГО</t>
  </si>
  <si>
    <t>Кушвинская ДХШ</t>
  </si>
  <si>
    <t>МАУ ДО КГО «КДМШ»</t>
  </si>
  <si>
    <t>МАУ ДО ДДТ</t>
  </si>
  <si>
    <t>МАУ ДО КГО «БДШИ»</t>
  </si>
  <si>
    <t>МАУ ДО ЦВР «Факел»</t>
  </si>
  <si>
    <t>МКУ "ПМЦ «Колосок»</t>
  </si>
  <si>
    <t>ВПК «Мужество»</t>
  </si>
  <si>
    <t>МАУ ДО ДЮЦ «Ровесник»</t>
  </si>
  <si>
    <t>МАУ ДО "ДШИ"</t>
  </si>
  <si>
    <t>МБУ ДО «ЦДТ»</t>
  </si>
  <si>
    <t>МБУ ДО «Верхотурская ДШИ»</t>
  </si>
  <si>
    <t>МАУ ДО НГО "ДШИ"</t>
  </si>
  <si>
    <t>МКОУ ДО НГО «ДДТ «Радуга»</t>
  </si>
  <si>
    <t>МКОУ ДО НГО «ДЮСШ»</t>
  </si>
  <si>
    <t>МКОУ ДО НГО «ДЮЦПВ»</t>
  </si>
  <si>
    <t>МКОУ ДО ЦВР «Ровесник»</t>
  </si>
  <si>
    <t>МАУ ДО «СЮН»</t>
  </si>
  <si>
    <t>МБУ ДО «Краснотурьинская ДМШ № 3»</t>
  </si>
  <si>
    <t>МБУ ДО «Краснотурьинская ДМШ № 1»</t>
  </si>
  <si>
    <t>МБУДО «Краснотурьинская ДХШ»</t>
  </si>
  <si>
    <t>МБУДО «КДХорШ»</t>
  </si>
  <si>
    <t>МАУ ДО «ДШИ п. Калья»</t>
  </si>
  <si>
    <t>МАУ ДО «ДШИ п. Черёмухово»</t>
  </si>
  <si>
    <t>МАУ ДО «ДЮСШ»</t>
  </si>
  <si>
    <t>МАУ ДО «Североуральская ДШИ»</t>
  </si>
  <si>
    <t>МАУ ДО Центр «Остров»</t>
  </si>
  <si>
    <t>МАУ ДО "Североуральская ДХШ"</t>
  </si>
  <si>
    <t>МКОУ ДОД ДШИ п. Пелым</t>
  </si>
  <si>
    <t>МБУДО ИДШИ</t>
  </si>
  <si>
    <t>МКУ ДО ДДТ г. Ивделя</t>
  </si>
  <si>
    <t>МБУ ДО ДЮСШ № 1</t>
  </si>
  <si>
    <t>ГБУДОСО «Алапаевская ДШИ им. П.И. Чайковского»</t>
  </si>
  <si>
    <t>ГБУДОСО «ДШИ п. Западный»</t>
  </si>
  <si>
    <t>МБУ ДО «Махневская ДМШ»</t>
  </si>
  <si>
    <t>МАУ ДО «Верхнесинячихинская ДШИ»</t>
  </si>
  <si>
    <t>МОУ ДО «ДЮСШ МО Алапаевское»</t>
  </si>
  <si>
    <t>МОУ ДО «ППМС-центр МО Алапаевское»</t>
  </si>
  <si>
    <t>МАОУ «ЦО №7»</t>
  </si>
  <si>
    <t>МАУ ДО «ДШИ «Ренессанс»</t>
  </si>
  <si>
    <t>"ДЮЦ"</t>
  </si>
  <si>
    <t>МБОУ ДО «ДЮСШ»</t>
  </si>
  <si>
    <t>МБУ ДО "Верхнесалдинская ДШИ"</t>
  </si>
  <si>
    <t>МБУ ДО ЦДТ</t>
  </si>
  <si>
    <t>МБУ ДО «ДМШ»</t>
  </si>
  <si>
    <t>МБУ ДО ЦДТ «Калейдоскоп»</t>
  </si>
  <si>
    <t>МКУ ДО СЮТ</t>
  </si>
  <si>
    <t>МБУДО «СШИ»</t>
  </si>
  <si>
    <t>МАУДО ЦДО</t>
  </si>
  <si>
    <t>МБУ ДО "Сухоложская ДМШ"</t>
  </si>
  <si>
    <t>МКОУ ДОД            "Баранниковская ДШИ"</t>
  </si>
  <si>
    <t>МКУ ДО «Скатинская ДШИ»</t>
  </si>
  <si>
    <t>МКУ ДО «Обуховская ДШИ»</t>
  </si>
  <si>
    <t xml:space="preserve">МКУ ДО              «Порошинская ДШИ»   </t>
  </si>
  <si>
    <t>МКУ ДО ДЮСШ Камышловского района</t>
  </si>
  <si>
    <t>Камышловская ДХШ</t>
  </si>
  <si>
    <t>МАУДО «Камышловская Дхорш»</t>
  </si>
  <si>
    <t>МАУ ДО «ДЮСШ» КГО</t>
  </si>
  <si>
    <t>МАУ ДО «Дом детского творчества» КГО</t>
  </si>
  <si>
    <t>МАУ ДО «КДШИ № 1»</t>
  </si>
  <si>
    <t>МКУ ДО ДДТ</t>
  </si>
  <si>
    <t>МАУДО ДООЦ</t>
  </si>
  <si>
    <t>МАУ ДО СТиЭ «Конжак»</t>
  </si>
  <si>
    <t>МБУ ДО "КДШИ"</t>
  </si>
  <si>
    <t>МБОУ ДО ДДТ</t>
  </si>
  <si>
    <t>МБОУ ДО ВДМШ</t>
  </si>
  <si>
    <t>МБОУ ДО ДДТ п. Сосьва</t>
  </si>
  <si>
    <t>МБОУ ДО СГО «Детская школа искусств»</t>
  </si>
  <si>
    <t>МБУ ДО ДМШ п. Восточный</t>
  </si>
  <si>
    <t>ГБУДОСО "СЕРОВСКАЯ ДХШ ИМ.С.П.КОДОЛОВА"</t>
  </si>
  <si>
    <t>ГАУ ДО СО «ДШИ г. Серова»</t>
  </si>
  <si>
    <t>МБУ ДО ЦДП «Эдельвейс»</t>
  </si>
  <si>
    <t>ГБУДОСО «СДМШ им. Г. Свиридова»</t>
  </si>
  <si>
    <t>МАУ ДО «ЦДТ»</t>
  </si>
  <si>
    <t>ДШИ им. А.А. Пантыкина</t>
  </si>
  <si>
    <t>МАУ ДО ДЮСШ г. Ивдель</t>
  </si>
  <si>
    <t>МБУ ДО "ИДДТ"</t>
  </si>
  <si>
    <t>МБУ ДО "ЦДО"</t>
  </si>
  <si>
    <t>МБУДО "ДМШ № 1"</t>
  </si>
  <si>
    <t>МАУ ДО "ЦДО"</t>
  </si>
  <si>
    <t>МУДО "ДЮСШ "СПАРТАК"</t>
  </si>
  <si>
    <t>МУДО "ДШИ"</t>
  </si>
  <si>
    <t>МУДО "ДЮСШ ПО ФУТБОЛУ
 "ОЛИМП"</t>
  </si>
  <si>
    <t>МУДО "ДМШ"</t>
  </si>
  <si>
    <t>МУДО "ДЮСШ "САМБО И 
ДЗЮДО"</t>
  </si>
  <si>
    <t>МУДО "ДХШ"</t>
  </si>
  <si>
    <t>МБУДО "ДЮСШ ПО 
ГОРНОЛЫЖНОМУ СПОРТУ
 "РОУКС"</t>
  </si>
  <si>
    <t>МУДО ДЮСШ "РИТМ"</t>
  </si>
  <si>
    <t>МУДО "ДДТ"</t>
  </si>
  <si>
    <t>Поброжид(2.2обр)</t>
  </si>
  <si>
    <t>Поргдост(3.1)</t>
  </si>
  <si>
    <t>К2 КОМФОРТНОСТЬ УСЛОВИЙ ПРЕДОСТАВЛЕНИЯ УСЛУГ</t>
  </si>
  <si>
    <t xml:space="preserve">К1 ОТКРЫТОСТЬ И ДОСТУПНОСТЬ ИНФОРМАЦИИ ОБ ОРГАНИЗАЦИЯХ ОБРАЗОВАНИЯ </t>
  </si>
  <si>
    <t xml:space="preserve">К5 УДОВЛЕТВОРЕННОСТЬ УСЛОВИЯМИ ОКАЗАНИЯ УСЛУГ </t>
  </si>
  <si>
    <t>К3 КОМФОРТНОСТЬ УСЛОВИЙ ПРЕДОСТАВЛЕНИЯ УСЛУГ</t>
  </si>
  <si>
    <t>К4 УДОВЛЕТВОРЕННОСТЬ УСЛОВИЯМИ ОКАЗАНИЯ УСЛУГ</t>
  </si>
  <si>
    <t>ОБЩИЙ РЕЙТИНГ</t>
  </si>
  <si>
    <t>Отметка</t>
  </si>
  <si>
    <t>РЕЙТИНГ ПО КАЖДОМУ ПОКАЗАТЕЛЮ ПЯТИ ОБЩИХ КРИТЕРИЕВ</t>
  </si>
  <si>
    <t xml:space="preserve">РЕЙТИНГ ПО КАЖДОМУ ОБЩЕМУ КРИТЕРИЮ
</t>
  </si>
  <si>
    <t>РЕЙТИНГ ПО ПЯТИ КРИТЕРИЯМ И ИХ ПОКАЗАТЕЛЯМ</t>
  </si>
  <si>
    <t>город Нижний Тагил</t>
  </si>
  <si>
    <t>Горноуральский городской округ</t>
  </si>
  <si>
    <t>Шалинский городской округ</t>
  </si>
  <si>
    <t>Бисертский городской округ</t>
  </si>
  <si>
    <t>городской округ Первоуральск</t>
  </si>
  <si>
    <t>Ачитский городской округ</t>
  </si>
  <si>
    <t>городской округ Дегтярск</t>
  </si>
  <si>
    <t>городской округ Ревда</t>
  </si>
  <si>
    <t>городской округ Красноуфимск</t>
  </si>
  <si>
    <t>Артинский городской округ</t>
  </si>
  <si>
    <t>Полевской городской округ</t>
  </si>
  <si>
    <t>Каменский городской округ</t>
  </si>
  <si>
    <t>городской округ Богданович</t>
  </si>
  <si>
    <t>Пышминский городской округ</t>
  </si>
  <si>
    <t>Талицкий городской округ</t>
  </si>
  <si>
    <t>Тугулымский городской округ</t>
  </si>
  <si>
    <t>Режевской городской округ</t>
  </si>
  <si>
    <t>Туринский городской округ</t>
  </si>
  <si>
    <t>Слободо-Туринский муниципальный район</t>
  </si>
  <si>
    <t>Тавдинский городской округ</t>
  </si>
  <si>
    <t>Сысертский городской округ</t>
  </si>
  <si>
    <t>городской округ Среднеуральск</t>
  </si>
  <si>
    <t>Новоуральский городской округ</t>
  </si>
  <si>
    <t>Кировградский городской округ</t>
  </si>
  <si>
    <t>городской округ Верхний Тагил</t>
  </si>
  <si>
    <t>городской округ Верх-Нейвинский</t>
  </si>
  <si>
    <t>Невьянский городской округ</t>
  </si>
  <si>
    <t>Нижнетуринский городской округ</t>
  </si>
  <si>
    <t>городской округ Заречный</t>
  </si>
  <si>
    <t>городской округ Рефтинский</t>
  </si>
  <si>
    <t>Кушвинский городской округ</t>
  </si>
  <si>
    <t>городской округ Красноуральск</t>
  </si>
  <si>
    <t>Новолялинский городской округ</t>
  </si>
  <si>
    <t>городской округ Пелым</t>
  </si>
  <si>
    <t>Ивдельский городской округ</t>
  </si>
  <si>
    <t>городской округ Нижняя Салда</t>
  </si>
  <si>
    <t>Верхнесалдинский городской округ</t>
  </si>
  <si>
    <t>Камышловский муниципальный район</t>
  </si>
  <si>
    <t>Гаринский городской округ</t>
  </si>
  <si>
    <t>городской округ Карпинск</t>
  </si>
  <si>
    <t>Волчанский городской округ</t>
  </si>
  <si>
    <t>Сосьвинский городской округ</t>
  </si>
  <si>
    <t>Серовский городской округ</t>
  </si>
  <si>
    <t>Качканарский городской округ</t>
  </si>
  <si>
    <r>
      <t>П</t>
    </r>
    <r>
      <rPr>
        <b/>
        <vertAlign val="superscript"/>
        <sz val="12"/>
        <color theme="1"/>
        <rFont val="Liberation Serif"/>
      </rPr>
      <t>откр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</si>
  <si>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theme="1"/>
        <rFont val="Liberation Serif"/>
      </rPr>
      <t>1</t>
    </r>
  </si>
  <si>
    <r>
      <t>П</t>
    </r>
    <r>
      <rPr>
        <b/>
        <vertAlign val="superscript"/>
        <sz val="12"/>
        <color theme="1"/>
        <rFont val="Liberation Serif"/>
      </rPr>
      <t>комф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</si>
  <si>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theme="1"/>
        <rFont val="Liberation Serif"/>
      </rPr>
      <t>обр</t>
    </r>
    <r>
      <rPr>
        <b/>
        <vertAlign val="subscript"/>
        <sz val="12"/>
        <color theme="1"/>
        <rFont val="Liberation Serif"/>
      </rPr>
      <t>ожид</t>
    </r>
    <r>
      <rPr>
        <b/>
        <sz val="12"/>
        <color theme="1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</si>
  <si>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theme="1"/>
        <rFont val="Liberation Serif"/>
      </rPr>
      <t>2</t>
    </r>
  </si>
  <si>
    <r>
      <t>Т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</si>
  <si>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</si>
  <si>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theme="1"/>
        <rFont val="Liberation Serif"/>
      </rPr>
      <t>орг</t>
    </r>
    <r>
      <rPr>
        <b/>
        <sz val="12"/>
        <color theme="1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</si>
  <si>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</si>
  <si>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</si>
  <si>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theme="1"/>
        <rFont val="Liberation Serif"/>
      </rPr>
      <t>услуг</t>
    </r>
    <r>
      <rPr>
        <b/>
        <sz val="12"/>
        <color theme="1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</si>
  <si>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theme="1"/>
        <rFont val="Liberation Serif"/>
      </rPr>
      <t>дост</t>
    </r>
    <r>
      <rPr>
        <sz val="12"/>
        <color theme="1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</si>
  <si>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theme="1"/>
        <rFont val="Liberation Serif"/>
      </rPr>
      <t>дост</t>
    </r>
    <r>
      <rPr>
        <b/>
        <sz val="12"/>
        <color theme="1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</si>
  <si>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theme="1"/>
        <rFont val="Liberation Serif"/>
      </rPr>
      <t>3</t>
    </r>
  </si>
  <si>
    <r>
      <t>П</t>
    </r>
    <r>
      <rPr>
        <b/>
        <vertAlign val="superscript"/>
        <sz val="12"/>
        <color theme="1"/>
        <rFont val="Liberation Serif"/>
      </rPr>
      <t>перв.конт</t>
    </r>
    <r>
      <rPr>
        <b/>
        <sz val="12"/>
        <color theme="1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</si>
  <si>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theme="1"/>
        <rFont val="Liberation Serif"/>
      </rPr>
      <t>оказ.услуг</t>
    </r>
    <r>
      <rPr>
        <b/>
        <sz val="12"/>
        <color theme="1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</si>
  <si>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theme="1"/>
        <rFont val="Liberation Serif"/>
      </rPr>
      <t>вежл.дист</t>
    </r>
    <r>
      <rPr>
        <b/>
        <sz val="12"/>
        <color theme="1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</si>
  <si>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theme="1"/>
        <rFont val="Liberation Serif"/>
      </rPr>
      <t>4</t>
    </r>
  </si>
  <si>
    <r>
      <t>П</t>
    </r>
    <r>
      <rPr>
        <b/>
        <vertAlign val="superscript"/>
        <sz val="12"/>
        <color theme="1"/>
        <rFont val="Liberation Serif"/>
      </rPr>
      <t>орг.усл</t>
    </r>
    <r>
      <rPr>
        <b/>
        <sz val="12"/>
        <color theme="1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</si>
  <si>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theme="1"/>
        <rFont val="Liberation Serif"/>
      </rPr>
      <t>5</t>
    </r>
  </si>
  <si>
    <t>ИНН</t>
  </si>
  <si>
    <t>МО</t>
  </si>
  <si>
    <t>№</t>
  </si>
  <si>
    <t>Алапаевское муниципальное образование</t>
  </si>
  <si>
    <t>Артемовский городской округ</t>
  </si>
  <si>
    <t>Байкаловский муниципальный район</t>
  </si>
  <si>
    <t>Белоярский городской округ</t>
  </si>
  <si>
    <t>Городской округ Верхотурский</t>
  </si>
  <si>
    <t>Ирбитское муниципальное образование</t>
  </si>
  <si>
    <t xml:space="preserve">Муниципальное образование Красноуфимский округ  </t>
  </si>
  <si>
    <t>Нижнесергинский муниципальный район</t>
  </si>
  <si>
    <t>Таборинский муниципальный район</t>
  </si>
  <si>
    <t>Малышевский городской округ</t>
  </si>
  <si>
    <t>Городской округ Свободный</t>
  </si>
  <si>
    <t>Муниципальное образование поселок Уральский</t>
  </si>
  <si>
    <t>Махневское муниципальное образование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</si>
  <si>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</si>
  <si>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</si>
  <si>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</si>
  <si>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</si>
  <si>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 xml:space="preserve">Городской округ Верхняя Пышма </t>
  </si>
  <si>
    <t>Городской округ Верхняя Тура</t>
  </si>
  <si>
    <t>Муниципальное образование город Екатеринбург</t>
  </si>
  <si>
    <t>Муниципальное образование город Ирбит</t>
  </si>
  <si>
    <t>Каменск-Уральский городской округ</t>
  </si>
  <si>
    <t>Камышловский городской округ</t>
  </si>
  <si>
    <t>Городской округ Краснотурьинск</t>
  </si>
  <si>
    <t>Городской округ город Лесной</t>
  </si>
  <si>
    <t>Североуральский городской округ</t>
  </si>
  <si>
    <t>Городской округ Сухой Лог</t>
  </si>
  <si>
    <t>№ п/п</t>
  </si>
  <si>
    <t>Наименование</t>
  </si>
  <si>
    <t>Признак</t>
  </si>
  <si>
    <t>Село</t>
  </si>
  <si>
    <t>Городской округ Богданович</t>
  </si>
  <si>
    <t>Городской округ Ревда</t>
  </si>
  <si>
    <t>Городской округ Верхнее Дуброво</t>
  </si>
  <si>
    <t>Городской округ Верх-Нейвинский</t>
  </si>
  <si>
    <t>Городской округ Рефтинский</t>
  </si>
  <si>
    <t>Городской округ Пелым</t>
  </si>
  <si>
    <t>Городской округ Староуткинск</t>
  </si>
  <si>
    <t>Город</t>
  </si>
  <si>
    <t>Городской округ Верхний Тагил</t>
  </si>
  <si>
    <t>Городской округ Дегтярск</t>
  </si>
  <si>
    <t>Городской округ Заречный</t>
  </si>
  <si>
    <t>Городской округ Карпинск</t>
  </si>
  <si>
    <t>Городской округ Красноуральск</t>
  </si>
  <si>
    <t>Городской округ Красноуфимск</t>
  </si>
  <si>
    <t>Городской округ Нижняя Салда</t>
  </si>
  <si>
    <t>Город Нижний Тагил</t>
  </si>
  <si>
    <t>Городской округ Первоуральск</t>
  </si>
  <si>
    <t>Городской округ Среднеуральск</t>
  </si>
  <si>
    <t>J</t>
  </si>
  <si>
    <t>M</t>
  </si>
  <si>
    <t>R</t>
  </si>
  <si>
    <t>V</t>
  </si>
  <si>
    <t>Z</t>
  </si>
  <si>
    <t>Y</t>
  </si>
  <si>
    <t>AD</t>
  </si>
  <si>
    <t>AG</t>
  </si>
  <si>
    <t>AJ</t>
  </si>
  <si>
    <t>AN</t>
  </si>
  <si>
    <t>AQ</t>
  </si>
  <si>
    <t>AT</t>
  </si>
  <si>
    <t>AX</t>
  </si>
  <si>
    <t>BA</t>
  </si>
  <si>
    <t>BD</t>
  </si>
  <si>
    <t>S</t>
  </si>
  <si>
    <t>AA</t>
  </si>
  <si>
    <t>AK</t>
  </si>
  <si>
    <t>AU</t>
  </si>
  <si>
    <t>BE</t>
  </si>
  <si>
    <t>Алапаевское МО</t>
  </si>
  <si>
    <t>Ирбитское МО</t>
  </si>
  <si>
    <t>Махневское МО</t>
  </si>
  <si>
    <t>МО город Алапаевск</t>
  </si>
  <si>
    <t>МО город Екатеринбург</t>
  </si>
  <si>
    <t>МО город Ирбит</t>
  </si>
  <si>
    <t xml:space="preserve">МО Красноуфимский округ  </t>
  </si>
  <si>
    <t>МО поселок Уральский</t>
  </si>
  <si>
    <t>Арамильский ГО</t>
  </si>
  <si>
    <t>Артемовский ГО</t>
  </si>
  <si>
    <t>Артинский ГО</t>
  </si>
  <si>
    <t>Асбестовский ГО</t>
  </si>
  <si>
    <t>Ачитский ГО</t>
  </si>
  <si>
    <t>Белоярский ГО</t>
  </si>
  <si>
    <t>Березовский ГО</t>
  </si>
  <si>
    <t>Бисертский ГО</t>
  </si>
  <si>
    <t>Верхнесалдинский ГО</t>
  </si>
  <si>
    <t>Волчанский ГО</t>
  </si>
  <si>
    <t>Гаринский ГО</t>
  </si>
  <si>
    <t>Горноуральский ГО</t>
  </si>
  <si>
    <t>ГО Богданович</t>
  </si>
  <si>
    <t>ГО Верх-Нейвинский</t>
  </si>
  <si>
    <t>ГО Верхний Тагил</t>
  </si>
  <si>
    <t xml:space="preserve">ГО Верхняя Пышма </t>
  </si>
  <si>
    <t>ГО Верхняя Тура</t>
  </si>
  <si>
    <t>ГО Верхотурский</t>
  </si>
  <si>
    <t>ГО город Лесной</t>
  </si>
  <si>
    <t>ГО Дегтярск</t>
  </si>
  <si>
    <t>ГО Заречный</t>
  </si>
  <si>
    <t>ГО Карпинск</t>
  </si>
  <si>
    <t>ГО Краснотурьинск</t>
  </si>
  <si>
    <t>ГО Красноуральск</t>
  </si>
  <si>
    <t>ГО Красноуфимск</t>
  </si>
  <si>
    <t>ГО Нижняя Салда</t>
  </si>
  <si>
    <t>ГО Пелым</t>
  </si>
  <si>
    <t>ГО Первоуральск</t>
  </si>
  <si>
    <t>ГО Ревда</t>
  </si>
  <si>
    <t>ГО Рефтинский</t>
  </si>
  <si>
    <t>ГО Свободный</t>
  </si>
  <si>
    <t>ГО Среднеуральск</t>
  </si>
  <si>
    <t>ГО Сухой Лог</t>
  </si>
  <si>
    <t>Ивдельский ГО</t>
  </si>
  <si>
    <t>Каменский ГО</t>
  </si>
  <si>
    <t>Каменск-Уральский ГО</t>
  </si>
  <si>
    <t>Камышловский ГО</t>
  </si>
  <si>
    <t>Качканарский ГО</t>
  </si>
  <si>
    <t>Кировградский ГО</t>
  </si>
  <si>
    <t>Кушвинский ГО</t>
  </si>
  <si>
    <t>Малышевский ГО</t>
  </si>
  <si>
    <t>Невьянский ГО</t>
  </si>
  <si>
    <t>Нижнетуринский ГО</t>
  </si>
  <si>
    <t>Новолялинский ГО</t>
  </si>
  <si>
    <t>Новоуральский ГО</t>
  </si>
  <si>
    <t>Полевской ГО</t>
  </si>
  <si>
    <t>Пышминский ГО</t>
  </si>
  <si>
    <t>Режевской ГО</t>
  </si>
  <si>
    <t>Североуральский ГО</t>
  </si>
  <si>
    <t>Серовский ГО</t>
  </si>
  <si>
    <t>Сосьвинский ГО</t>
  </si>
  <si>
    <t>Сысертский ГО</t>
  </si>
  <si>
    <t>Тавдинский ГО</t>
  </si>
  <si>
    <t>Талицкий ГО</t>
  </si>
  <si>
    <t>Тугулымский ГО</t>
  </si>
  <si>
    <t>Туринский ГО</t>
  </si>
  <si>
    <t>Шалинский ГО</t>
  </si>
  <si>
    <t>Байкаловский МР</t>
  </si>
  <si>
    <t>Камышловский МР</t>
  </si>
  <si>
    <t>Нижнесергинский МР</t>
  </si>
  <si>
    <t>Слободо-Туринский МР</t>
  </si>
  <si>
    <t>Таборинский МР</t>
  </si>
  <si>
    <t>CE4</t>
  </si>
  <si>
    <t>CB</t>
  </si>
  <si>
    <t>РЕЙТИНГ ПО МО</t>
  </si>
  <si>
    <t>МАОУ ЦДО »Фаворит»</t>
  </si>
  <si>
    <t>МАОУ ДО № 24 «ДХШ«</t>
  </si>
  <si>
    <t>ГБУДОСО Асбестовская детская музыкальная школа</t>
  </si>
  <si>
    <t>БМБУ ДО ДМШ п. Ключевск</t>
  </si>
  <si>
    <t>МАУДО ДЮСШ Олимп</t>
  </si>
  <si>
    <t>ДЮЦ</t>
  </si>
  <si>
    <t>МБУ ДО Верхнесалдинская ДШИ</t>
  </si>
  <si>
    <t>МБУДО ДХШ</t>
  </si>
  <si>
    <t>МАОУ ДО ЦОиПО</t>
  </si>
  <si>
    <t>МБУ ДО ДШИ</t>
  </si>
  <si>
    <t>МАУ СШ Лидер</t>
  </si>
  <si>
    <t>МКУ ПМЦ «Колосок»</t>
  </si>
  <si>
    <t>МАОУ ДО «УК</t>
  </si>
  <si>
    <t>МБУ ДО КДШИ</t>
  </si>
  <si>
    <t>МАУ ДО ЦДТ</t>
  </si>
  <si>
    <t>ГАУ ДПО СО Красноуфимский УТЦ АПК</t>
  </si>
  <si>
    <t>МБОУ ДО ПДХШ</t>
  </si>
  <si>
    <t>МАУ ДО ЦДО</t>
  </si>
  <si>
    <t>МАНОУ Центр молодёжи</t>
  </si>
  <si>
    <t>МАУ ДО ДЮСШ Олимп</t>
  </si>
  <si>
    <t>МАУДО Рефтинская ДШИ</t>
  </si>
  <si>
    <t>МБУ ДО Сухоложская ДМШ</t>
  </si>
  <si>
    <t>МБУ ДО «Черноисточинская ДШИ</t>
  </si>
  <si>
    <t>МБУ ДО ДМШ № 1 им. Н.А. Римского-Корсакова</t>
  </si>
  <si>
    <t>МБУ ДО ЦДТ Выйский</t>
  </si>
  <si>
    <t>МБУ ДО ДЮЦ Мир</t>
  </si>
  <si>
    <t>МБУ ДО УДШИ</t>
  </si>
  <si>
    <t>МОУ ДО ДЭЦ</t>
  </si>
  <si>
    <t>МОУ ДО ЦВР</t>
  </si>
  <si>
    <t>МАОУДОД ДШИ № 2</t>
  </si>
  <si>
    <t>МУДО ДДТ</t>
  </si>
  <si>
    <t>МУДО ДМШ</t>
  </si>
  <si>
    <t>МУДО ДХШ</t>
  </si>
  <si>
    <t>МУДО ДЮСШ СПАРТАК</t>
  </si>
  <si>
    <t>МУДО ДШИ</t>
  </si>
  <si>
    <t>МУДО ДЮСШ РИТМ</t>
  </si>
  <si>
    <t>МАУ ДО КДМШ</t>
  </si>
  <si>
    <t>ГБУДОСО МДШИ</t>
  </si>
  <si>
    <t>МАУ ДО ГДТДиМ Одаренность и технологии</t>
  </si>
  <si>
    <t>МБУ ДО ЦДТ Галактика</t>
  </si>
  <si>
    <t>МБУК ДО ЕДМШ № 16</t>
  </si>
  <si>
    <t>МБОУ ДО ДЮСШ Буревестник</t>
  </si>
  <si>
    <t>МБОУ ДО ДЮСШ Автомобилист</t>
  </si>
  <si>
    <t>МБВСОУ ЦО Творчество</t>
  </si>
  <si>
    <t>МАУ ДО ДЮЦ Спутник</t>
  </si>
  <si>
    <t>МБОУ ДО ДЮСШ по футболу Урал</t>
  </si>
  <si>
    <t>МАУ ДО ДМШ п. Уральский</t>
  </si>
  <si>
    <t>МБУДО ДШИ п. Цементный</t>
  </si>
  <si>
    <t>ГАУ ДПО СО Невьянский УТЦ АПК</t>
  </si>
  <si>
    <t>МБУДО НДХШ</t>
  </si>
  <si>
    <t>МАУДО Центр Радуга</t>
  </si>
  <si>
    <t>МБУ ДО ИДДТ</t>
  </si>
  <si>
    <t>МБУ ДО ЦДО</t>
  </si>
  <si>
    <t>МАУ ДО НГО ДШИ</t>
  </si>
  <si>
    <t>МАУ ДО ЦВР</t>
  </si>
  <si>
    <t>МАУ ДО ДЮСШ № 2</t>
  </si>
  <si>
    <t>МБОУ ДО Детская школа искусств</t>
  </si>
  <si>
    <t>МБУ ДО ПГО ЦРТ им. П.П. Бажова</t>
  </si>
  <si>
    <t>МБУДО ДМШ № 1</t>
  </si>
  <si>
    <t>МБУ ДО ПГО Пышминская школа искусств</t>
  </si>
  <si>
    <t>МАУ ДО Североуральская ДХШ</t>
  </si>
  <si>
    <t>ГБУДОСО СЕРОВСКАЯ ДХШ ИМ.С.П.КОДОЛОВА</t>
  </si>
  <si>
    <t>ГКУДОСО Слободо-Туринская ДШИ</t>
  </si>
  <si>
    <t>МБУ ДО Детская школа искусств г. Сысерть</t>
  </si>
  <si>
    <t>МАУДО ДЮСШ дзюдо СГО Мастер -Динамо</t>
  </si>
  <si>
    <t>МБУДО Детская школа искусств с. Кашино</t>
  </si>
  <si>
    <t>МБОУДО Тугулымская СЮТур</t>
  </si>
  <si>
    <t>МБОУ ДО ДЮСШ Ермак</t>
  </si>
  <si>
    <t>МБУ ДО ШГО Дом творчества</t>
  </si>
  <si>
    <t>МБУ ДО «Артинская ДШИ»</t>
  </si>
  <si>
    <t>МБУ ДОДШИ</t>
  </si>
  <si>
    <t xml:space="preserve">МКУ ДО«Порошинская ДШИ» </t>
  </si>
  <si>
    <t>МКОУ ДОДБаранниковская ДШИ</t>
  </si>
  <si>
    <t>МАООУ ДО ДЦГурино</t>
  </si>
  <si>
    <t>МБОУ ДОЦДТ</t>
  </si>
  <si>
    <t>МКОУ ДО «ДЮСШ» пгт. Бисерть</t>
  </si>
  <si>
    <t>МБУДО ДЮСШ ПО ГОРНОЛЫЖНОМУ СПОРТУ РОУКС</t>
  </si>
  <si>
    <t>МУДО ДЮСШ ПО ФУТБОЛУ ОЛИМП</t>
  </si>
  <si>
    <t>МУДО ДЮСШ САМБО И ДЗЮДО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</si>
</sst>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0"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Liberation Serif"/>
      <family val="1"/>
      <charset val="204"/>
    </font>
    <font>
      <i/>
      <sz val="12"/>
      <color theme="1"/>
      <name val="Liberation Serif"/>
    </font>
    <font>
      <b/>
      <vertAlign val="superscript"/>
      <sz val="12"/>
      <color theme="1"/>
      <name val="Liberation Serif"/>
    </font>
    <font>
      <b/>
      <vertAlign val="subscript"/>
      <sz val="12"/>
      <color theme="1"/>
      <name val="Liberation Serif"/>
    </font>
    <font>
      <vertAlign val="superscript"/>
      <sz val="12"/>
      <color theme="1"/>
      <name val="Liberation Serif"/>
    </font>
    <font>
      <sz val="12"/>
      <color rgb="FF333333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1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2" fillId="2" borderId="0" xfId="0" applyFont="1" applyFill="1" applyAlignment="1">
      <alignment vertical="top"/>
    </xf>
    <xf numFmtId="0" fontId="11" fillId="2" borderId="1" xfId="0" applyFont="1" applyFill="1" applyBorder="1" applyAlignment="1"/>
    <xf numFmtId="0" fontId="11" fillId="2" borderId="3" xfId="0" applyFont="1" applyFill="1" applyBorder="1" applyAlignment="1"/>
    <xf numFmtId="0" fontId="11" fillId="2" borderId="0" xfId="0" applyFont="1" applyFill="1" applyAlignment="1"/>
    <xf numFmtId="2" fontId="11" fillId="2" borderId="3" xfId="0" applyNumberFormat="1" applyFont="1" applyFill="1" applyBorder="1" applyAlignment="1"/>
    <xf numFmtId="0" fontId="11" fillId="2" borderId="0" xfId="0" applyFont="1" applyFill="1" applyBorder="1" applyAlignment="1"/>
    <xf numFmtId="2" fontId="11" fillId="2" borderId="0" xfId="0" applyNumberFormat="1" applyFont="1" applyFill="1" applyBorder="1" applyAlignment="1"/>
    <xf numFmtId="0" fontId="2" fillId="2" borderId="0" xfId="0" applyFont="1" applyFill="1"/>
    <xf numFmtId="164" fontId="2" fillId="2" borderId="0" xfId="0" applyNumberFormat="1" applyFont="1" applyFill="1"/>
    <xf numFmtId="0" fontId="11" fillId="2" borderId="2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/>
    <xf numFmtId="164" fontId="2" fillId="2" borderId="2" xfId="0" applyNumberFormat="1" applyFont="1" applyFill="1" applyBorder="1"/>
    <xf numFmtId="0" fontId="2" fillId="2" borderId="1" xfId="0" applyFont="1" applyFill="1" applyBorder="1" applyAlignment="1">
      <alignment vertical="top"/>
    </xf>
    <xf numFmtId="2" fontId="11" fillId="2" borderId="2" xfId="0" applyNumberFormat="1" applyFont="1" applyFill="1" applyBorder="1"/>
    <xf numFmtId="2" fontId="11" fillId="2" borderId="2" xfId="0" applyNumberFormat="1" applyFont="1" applyFill="1" applyBorder="1" applyAlignment="1">
      <alignment horizontal="center"/>
    </xf>
    <xf numFmtId="164" fontId="11" fillId="2" borderId="2" xfId="0" applyNumberFormat="1" applyFont="1" applyFill="1" applyBorder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17" fillId="0" borderId="2" xfId="0" applyFont="1" applyBorder="1" applyAlignment="1">
      <alignment vertical="center" wrapText="1"/>
    </xf>
    <xf numFmtId="1" fontId="11" fillId="2" borderId="1" xfId="0" applyNumberFormat="1" applyFont="1" applyFill="1" applyBorder="1" applyAlignment="1"/>
    <xf numFmtId="1" fontId="11" fillId="2" borderId="2" xfId="0" applyNumberFormat="1" applyFont="1" applyFill="1" applyBorder="1"/>
    <xf numFmtId="1" fontId="2" fillId="2" borderId="2" xfId="0" applyNumberFormat="1" applyFont="1" applyFill="1" applyBorder="1"/>
    <xf numFmtId="1" fontId="11" fillId="2" borderId="2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Continuous"/>
    </xf>
    <xf numFmtId="0" fontId="19" fillId="0" borderId="0" xfId="0" applyFont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1" xfId="0" applyFont="1" applyFill="1" applyBorder="1"/>
    <xf numFmtId="1" fontId="11" fillId="2" borderId="1" xfId="0" applyNumberFormat="1" applyFont="1" applyFill="1" applyBorder="1"/>
    <xf numFmtId="0" fontId="11" fillId="2" borderId="3" xfId="0" applyFont="1" applyFill="1" applyBorder="1"/>
    <xf numFmtId="0" fontId="11" fillId="2" borderId="0" xfId="0" applyFont="1" applyFill="1"/>
    <xf numFmtId="2" fontId="11" fillId="2" borderId="3" xfId="0" applyNumberFormat="1" applyFont="1" applyFill="1" applyBorder="1"/>
    <xf numFmtId="2" fontId="11" fillId="2" borderId="0" xfId="0" applyNumberFormat="1" applyFont="1" applyFill="1"/>
    <xf numFmtId="0" fontId="4" fillId="2" borderId="2" xfId="0" applyFont="1" applyFill="1" applyBorder="1"/>
    <xf numFmtId="1" fontId="0" fillId="0" borderId="0" xfId="0" applyNumberFormat="1"/>
    <xf numFmtId="2" fontId="0" fillId="0" borderId="0" xfId="0" applyNumberFormat="1"/>
    <xf numFmtId="0" fontId="2" fillId="4" borderId="2" xfId="0" applyFont="1" applyFill="1" applyBorder="1" applyAlignment="1">
      <alignment vertical="top"/>
    </xf>
    <xf numFmtId="0" fontId="3" fillId="5" borderId="4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/>
    <xf numFmtId="0" fontId="2" fillId="4" borderId="2" xfId="0" applyFont="1" applyFill="1" applyBorder="1" applyAlignment="1">
      <alignment wrapText="1"/>
    </xf>
    <xf numFmtId="0" fontId="3" fillId="5" borderId="2" xfId="0" applyFont="1" applyFill="1" applyBorder="1"/>
    <xf numFmtId="1" fontId="2" fillId="4" borderId="2" xfId="0" applyNumberFormat="1" applyFont="1" applyFill="1" applyBorder="1" applyAlignment="1">
      <alignment wrapText="1"/>
    </xf>
    <xf numFmtId="1" fontId="2" fillId="4" borderId="2" xfId="0" applyNumberFormat="1" applyFont="1" applyFill="1" applyBorder="1"/>
    <xf numFmtId="164" fontId="2" fillId="4" borderId="2" xfId="0" applyNumberFormat="1" applyFont="1" applyFill="1" applyBorder="1"/>
    <xf numFmtId="0" fontId="11" fillId="4" borderId="2" xfId="0" applyFont="1" applyFill="1" applyBorder="1"/>
    <xf numFmtId="0" fontId="0" fillId="4" borderId="0" xfId="0" applyFill="1"/>
    <xf numFmtId="0" fontId="2" fillId="4" borderId="0" xfId="0" applyFont="1" applyFill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</cellXfs>
  <cellStyles count="201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 2" xfId="120"/>
    <cellStyle name="Обычный" xfId="0" builtinId="0"/>
    <cellStyle name="Обычный 2" xfId="2"/>
    <cellStyle name="Обычный 2 2" xfId="1"/>
    <cellStyle name="Обычный 3" xfId="119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74"/>
  <sheetViews>
    <sheetView workbookViewId="0">
      <selection activeCell="E6" sqref="E6"/>
    </sheetView>
  </sheetViews>
  <sheetFormatPr defaultColWidth="8.85546875" defaultRowHeight="15"/>
  <cols>
    <col min="2" max="2" width="48.28515625" customWidth="1"/>
  </cols>
  <sheetData>
    <row r="1" spans="1:3">
      <c r="A1" s="44" t="s">
        <v>512</v>
      </c>
      <c r="B1" s="44" t="s">
        <v>513</v>
      </c>
      <c r="C1" s="39" t="s">
        <v>514</v>
      </c>
    </row>
    <row r="2" spans="1:3" ht="15.75">
      <c r="A2" s="45">
        <v>1</v>
      </c>
      <c r="B2" s="39" t="s">
        <v>485</v>
      </c>
      <c r="C2" s="39" t="s">
        <v>515</v>
      </c>
    </row>
    <row r="3" spans="1:3" ht="15.75">
      <c r="A3" s="45">
        <v>2</v>
      </c>
      <c r="B3" s="39" t="s">
        <v>486</v>
      </c>
      <c r="C3" s="39" t="s">
        <v>515</v>
      </c>
    </row>
    <row r="4" spans="1:3" ht="15.75">
      <c r="A4" s="45">
        <v>3</v>
      </c>
      <c r="B4" s="39" t="s">
        <v>427</v>
      </c>
      <c r="C4" s="39" t="s">
        <v>515</v>
      </c>
    </row>
    <row r="5" spans="1:3" ht="15.75">
      <c r="A5" s="45">
        <v>4</v>
      </c>
      <c r="B5" s="39" t="s">
        <v>423</v>
      </c>
      <c r="C5" s="39" t="s">
        <v>515</v>
      </c>
    </row>
    <row r="6" spans="1:3" ht="15.75">
      <c r="A6" s="45">
        <v>5</v>
      </c>
      <c r="B6" s="39" t="s">
        <v>487</v>
      </c>
      <c r="C6" s="39" t="s">
        <v>515</v>
      </c>
    </row>
    <row r="7" spans="1:3" ht="15.75">
      <c r="A7" s="45">
        <v>6</v>
      </c>
      <c r="B7" s="39" t="s">
        <v>488</v>
      </c>
      <c r="C7" s="39" t="s">
        <v>515</v>
      </c>
    </row>
    <row r="8" spans="1:3" ht="15.75">
      <c r="A8" s="45">
        <v>7</v>
      </c>
      <c r="B8" s="39" t="s">
        <v>516</v>
      </c>
      <c r="C8" s="39" t="s">
        <v>515</v>
      </c>
    </row>
    <row r="9" spans="1:3" ht="15.75">
      <c r="A9" s="45">
        <v>8</v>
      </c>
      <c r="B9" s="39" t="s">
        <v>454</v>
      </c>
      <c r="C9" s="39" t="s">
        <v>515</v>
      </c>
    </row>
    <row r="10" spans="1:3" ht="15.75">
      <c r="A10" s="45">
        <v>9</v>
      </c>
      <c r="B10" s="39" t="s">
        <v>489</v>
      </c>
      <c r="C10" s="39" t="s">
        <v>515</v>
      </c>
    </row>
    <row r="11" spans="1:3" ht="15.75">
      <c r="A11" s="45">
        <v>10</v>
      </c>
      <c r="B11" s="39" t="s">
        <v>456</v>
      </c>
      <c r="C11" s="39" t="s">
        <v>515</v>
      </c>
    </row>
    <row r="12" spans="1:3" ht="15.75">
      <c r="A12" s="45">
        <v>11</v>
      </c>
      <c r="B12" s="39" t="s">
        <v>490</v>
      </c>
      <c r="C12" s="39" t="s">
        <v>515</v>
      </c>
    </row>
    <row r="13" spans="1:3" ht="15.75">
      <c r="A13" s="45">
        <v>12</v>
      </c>
      <c r="B13" s="39" t="s">
        <v>429</v>
      </c>
      <c r="C13" s="39" t="s">
        <v>515</v>
      </c>
    </row>
    <row r="14" spans="1:3" ht="15.75">
      <c r="A14" s="45">
        <v>13</v>
      </c>
      <c r="B14" s="39" t="s">
        <v>455</v>
      </c>
      <c r="C14" s="39" t="s">
        <v>515</v>
      </c>
    </row>
    <row r="15" spans="1:3" ht="30">
      <c r="A15" s="45">
        <v>14</v>
      </c>
      <c r="B15" s="39" t="s">
        <v>491</v>
      </c>
      <c r="C15" s="39" t="s">
        <v>515</v>
      </c>
    </row>
    <row r="16" spans="1:3" ht="15.75">
      <c r="A16" s="45">
        <v>15</v>
      </c>
      <c r="B16" s="39" t="s">
        <v>444</v>
      </c>
      <c r="C16" s="39" t="s">
        <v>515</v>
      </c>
    </row>
    <row r="17" spans="1:3" ht="15.75">
      <c r="A17" s="45">
        <v>16</v>
      </c>
      <c r="B17" s="39" t="s">
        <v>492</v>
      </c>
      <c r="C17" s="39" t="s">
        <v>515</v>
      </c>
    </row>
    <row r="18" spans="1:3" ht="15.75">
      <c r="A18" s="45">
        <v>17</v>
      </c>
      <c r="B18" s="39" t="s">
        <v>445</v>
      </c>
      <c r="C18" s="39" t="s">
        <v>515</v>
      </c>
    </row>
    <row r="19" spans="1:3" ht="15.75">
      <c r="A19" s="45">
        <v>18</v>
      </c>
      <c r="B19" s="39" t="s">
        <v>450</v>
      </c>
      <c r="C19" s="39" t="s">
        <v>515</v>
      </c>
    </row>
    <row r="20" spans="1:3" ht="15.75">
      <c r="A20" s="45">
        <v>19</v>
      </c>
      <c r="B20" s="39" t="s">
        <v>419</v>
      </c>
      <c r="C20" s="39" t="s">
        <v>515</v>
      </c>
    </row>
    <row r="21" spans="1:3" ht="15.75">
      <c r="A21" s="45">
        <v>20</v>
      </c>
      <c r="B21" s="39" t="s">
        <v>431</v>
      </c>
      <c r="C21" s="39" t="s">
        <v>515</v>
      </c>
    </row>
    <row r="22" spans="1:3" ht="15.75">
      <c r="A22" s="45">
        <v>21</v>
      </c>
      <c r="B22" s="39" t="s">
        <v>517</v>
      </c>
      <c r="C22" s="39" t="s">
        <v>515</v>
      </c>
    </row>
    <row r="23" spans="1:3" ht="15.75">
      <c r="A23" s="45">
        <v>22</v>
      </c>
      <c r="B23" s="39" t="s">
        <v>434</v>
      </c>
      <c r="C23" s="39" t="s">
        <v>515</v>
      </c>
    </row>
    <row r="24" spans="1:3" ht="15.75">
      <c r="A24" s="45">
        <v>23</v>
      </c>
      <c r="B24" s="39" t="s">
        <v>459</v>
      </c>
      <c r="C24" s="39" t="s">
        <v>515</v>
      </c>
    </row>
    <row r="25" spans="1:3" ht="15.75">
      <c r="A25" s="45">
        <v>24</v>
      </c>
      <c r="B25" s="39" t="s">
        <v>436</v>
      </c>
      <c r="C25" s="39" t="s">
        <v>515</v>
      </c>
    </row>
    <row r="26" spans="1:3" ht="15.75">
      <c r="A26" s="45">
        <v>25</v>
      </c>
      <c r="B26" s="39" t="s">
        <v>438</v>
      </c>
      <c r="C26" s="39" t="s">
        <v>515</v>
      </c>
    </row>
    <row r="27" spans="1:3" ht="15.75">
      <c r="A27" s="45">
        <v>26</v>
      </c>
      <c r="B27" s="39" t="s">
        <v>493</v>
      </c>
      <c r="C27" s="39" t="s">
        <v>515</v>
      </c>
    </row>
    <row r="28" spans="1:3" ht="15.75">
      <c r="A28" s="45">
        <v>27</v>
      </c>
      <c r="B28" s="39" t="s">
        <v>437</v>
      </c>
      <c r="C28" s="39" t="s">
        <v>515</v>
      </c>
    </row>
    <row r="29" spans="1:3" ht="15.75">
      <c r="A29" s="45">
        <v>28</v>
      </c>
      <c r="B29" s="39" t="s">
        <v>432</v>
      </c>
      <c r="C29" s="39" t="s">
        <v>515</v>
      </c>
    </row>
    <row r="30" spans="1:3" ht="15.75">
      <c r="A30" s="45">
        <v>29</v>
      </c>
      <c r="B30" s="39" t="s">
        <v>433</v>
      </c>
      <c r="C30" s="39" t="s">
        <v>515</v>
      </c>
    </row>
    <row r="31" spans="1:3" ht="15.75">
      <c r="A31" s="45">
        <v>30</v>
      </c>
      <c r="B31" s="39" t="s">
        <v>435</v>
      </c>
      <c r="C31" s="39" t="s">
        <v>515</v>
      </c>
    </row>
    <row r="32" spans="1:3" ht="15.75">
      <c r="A32" s="45">
        <v>31</v>
      </c>
      <c r="B32" s="39" t="s">
        <v>420</v>
      </c>
      <c r="C32" s="39" t="s">
        <v>515</v>
      </c>
    </row>
    <row r="33" spans="1:3" ht="15.75">
      <c r="A33" s="45">
        <v>32</v>
      </c>
      <c r="B33" s="39" t="s">
        <v>421</v>
      </c>
      <c r="C33" s="39" t="s">
        <v>515</v>
      </c>
    </row>
    <row r="34" spans="1:3" ht="15.75">
      <c r="A34" s="45">
        <v>33</v>
      </c>
      <c r="B34" s="39" t="s">
        <v>518</v>
      </c>
      <c r="C34" s="39" t="s">
        <v>515</v>
      </c>
    </row>
    <row r="35" spans="1:3" ht="15.75">
      <c r="A35" s="45">
        <v>34</v>
      </c>
      <c r="B35" s="39" t="s">
        <v>519</v>
      </c>
      <c r="C35" s="39" t="s">
        <v>515</v>
      </c>
    </row>
    <row r="36" spans="1:3" ht="15.75">
      <c r="A36" s="45">
        <v>35</v>
      </c>
      <c r="B36" s="39" t="s">
        <v>494</v>
      </c>
      <c r="C36" s="39" t="s">
        <v>515</v>
      </c>
    </row>
    <row r="37" spans="1:3" ht="15.75">
      <c r="A37" s="45">
        <v>36</v>
      </c>
      <c r="B37" s="39" t="s">
        <v>520</v>
      </c>
      <c r="C37" s="39" t="s">
        <v>515</v>
      </c>
    </row>
    <row r="38" spans="1:3" ht="15.75">
      <c r="A38" s="45">
        <v>37</v>
      </c>
      <c r="B38" s="39" t="s">
        <v>521</v>
      </c>
      <c r="C38" s="39" t="s">
        <v>515</v>
      </c>
    </row>
    <row r="39" spans="1:3" ht="15.75">
      <c r="A39" s="45">
        <v>38</v>
      </c>
      <c r="B39" s="39" t="s">
        <v>495</v>
      </c>
      <c r="C39" s="39" t="s">
        <v>515</v>
      </c>
    </row>
    <row r="40" spans="1:3" ht="15.75">
      <c r="A40" s="45">
        <v>39</v>
      </c>
      <c r="B40" s="39" t="s">
        <v>522</v>
      </c>
      <c r="C40" s="39" t="s">
        <v>515</v>
      </c>
    </row>
    <row r="41" spans="1:3" ht="15.75">
      <c r="A41" s="45">
        <v>40</v>
      </c>
      <c r="B41" s="39" t="s">
        <v>496</v>
      </c>
      <c r="C41" s="39" t="s">
        <v>515</v>
      </c>
    </row>
    <row r="42" spans="1:3" ht="15.75">
      <c r="A42" s="45">
        <v>41</v>
      </c>
      <c r="B42" s="39" t="s">
        <v>497</v>
      </c>
      <c r="C42" s="39" t="s">
        <v>515</v>
      </c>
    </row>
    <row r="43" spans="1:3" ht="15.75">
      <c r="A43" s="45">
        <v>42</v>
      </c>
      <c r="B43" s="39" t="s">
        <v>498</v>
      </c>
      <c r="C43" s="39" t="s">
        <v>523</v>
      </c>
    </row>
    <row r="44" spans="1:3" ht="15.75">
      <c r="A44" s="45">
        <v>43</v>
      </c>
      <c r="B44" s="39" t="s">
        <v>499</v>
      </c>
      <c r="C44" s="39" t="s">
        <v>523</v>
      </c>
    </row>
    <row r="45" spans="1:3" ht="15.75">
      <c r="A45" s="45">
        <v>44</v>
      </c>
      <c r="B45" s="39" t="s">
        <v>500</v>
      </c>
      <c r="C45" s="39" t="s">
        <v>523</v>
      </c>
    </row>
    <row r="46" spans="1:3" ht="15.75">
      <c r="A46" s="45">
        <v>45</v>
      </c>
      <c r="B46" s="39" t="s">
        <v>501</v>
      </c>
      <c r="C46" s="39" t="s">
        <v>523</v>
      </c>
    </row>
    <row r="47" spans="1:3" ht="15.75">
      <c r="A47" s="45">
        <v>46</v>
      </c>
      <c r="B47" s="39" t="s">
        <v>502</v>
      </c>
      <c r="C47" s="39" t="s">
        <v>523</v>
      </c>
    </row>
    <row r="48" spans="1:3" ht="15.75">
      <c r="A48" s="45">
        <v>47</v>
      </c>
      <c r="B48" s="39" t="s">
        <v>524</v>
      </c>
      <c r="C48" s="39" t="s">
        <v>523</v>
      </c>
    </row>
    <row r="49" spans="1:3" ht="15.75">
      <c r="A49" s="45">
        <v>48</v>
      </c>
      <c r="B49" s="39" t="s">
        <v>503</v>
      </c>
      <c r="C49" s="39" t="s">
        <v>523</v>
      </c>
    </row>
    <row r="50" spans="1:3" ht="15.75">
      <c r="A50" s="45">
        <v>49</v>
      </c>
      <c r="B50" s="39" t="s">
        <v>458</v>
      </c>
      <c r="C50" s="39" t="s">
        <v>523</v>
      </c>
    </row>
    <row r="51" spans="1:3" ht="15.75">
      <c r="A51" s="45">
        <v>50</v>
      </c>
      <c r="B51" s="39" t="s">
        <v>525</v>
      </c>
      <c r="C51" s="39" t="s">
        <v>523</v>
      </c>
    </row>
    <row r="52" spans="1:3" ht="15.75">
      <c r="A52" s="45">
        <v>51</v>
      </c>
      <c r="B52" s="39" t="s">
        <v>504</v>
      </c>
      <c r="C52" s="39" t="s">
        <v>523</v>
      </c>
    </row>
    <row r="53" spans="1:3" ht="15.75">
      <c r="A53" s="45">
        <v>52</v>
      </c>
      <c r="B53" s="39" t="s">
        <v>526</v>
      </c>
      <c r="C53" s="39" t="s">
        <v>523</v>
      </c>
    </row>
    <row r="54" spans="1:3" ht="15.75">
      <c r="A54" s="45">
        <v>53</v>
      </c>
      <c r="B54" s="39" t="s">
        <v>452</v>
      </c>
      <c r="C54" s="39" t="s">
        <v>523</v>
      </c>
    </row>
    <row r="55" spans="1:3" ht="15.75">
      <c r="A55" s="45">
        <v>54</v>
      </c>
      <c r="B55" s="39" t="s">
        <v>505</v>
      </c>
      <c r="C55" s="39" t="s">
        <v>523</v>
      </c>
    </row>
    <row r="56" spans="1:3" ht="15.75">
      <c r="A56" s="45">
        <v>55</v>
      </c>
      <c r="B56" s="39" t="s">
        <v>506</v>
      </c>
      <c r="C56" s="39" t="s">
        <v>523</v>
      </c>
    </row>
    <row r="57" spans="1:3" ht="15.75">
      <c r="A57" s="45">
        <v>56</v>
      </c>
      <c r="B57" s="39" t="s">
        <v>507</v>
      </c>
      <c r="C57" s="39" t="s">
        <v>523</v>
      </c>
    </row>
    <row r="58" spans="1:3" ht="15.75">
      <c r="A58" s="45">
        <v>57</v>
      </c>
      <c r="B58" s="39" t="s">
        <v>527</v>
      </c>
      <c r="C58" s="39" t="s">
        <v>523</v>
      </c>
    </row>
    <row r="59" spans="1:3" ht="15.75">
      <c r="A59" s="45">
        <v>58</v>
      </c>
      <c r="B59" s="39" t="s">
        <v>461</v>
      </c>
      <c r="C59" s="39" t="s">
        <v>523</v>
      </c>
    </row>
    <row r="60" spans="1:3" ht="15.75">
      <c r="A60" s="45">
        <v>59</v>
      </c>
      <c r="B60" s="39" t="s">
        <v>441</v>
      </c>
      <c r="C60" s="39" t="s">
        <v>523</v>
      </c>
    </row>
    <row r="61" spans="1:3" ht="15.75">
      <c r="A61" s="45">
        <v>60</v>
      </c>
      <c r="B61" s="39" t="s">
        <v>508</v>
      </c>
      <c r="C61" s="39" t="s">
        <v>523</v>
      </c>
    </row>
    <row r="62" spans="1:3" ht="15.75">
      <c r="A62" s="45">
        <v>61</v>
      </c>
      <c r="B62" s="39" t="s">
        <v>528</v>
      </c>
      <c r="C62" s="39" t="s">
        <v>523</v>
      </c>
    </row>
    <row r="63" spans="1:3" ht="15.75">
      <c r="A63" s="45">
        <v>62</v>
      </c>
      <c r="B63" s="39" t="s">
        <v>529</v>
      </c>
      <c r="C63" s="39" t="s">
        <v>523</v>
      </c>
    </row>
    <row r="64" spans="1:3" ht="15.75">
      <c r="A64" s="45">
        <v>63</v>
      </c>
      <c r="B64" s="39" t="s">
        <v>448</v>
      </c>
      <c r="C64" s="39" t="s">
        <v>523</v>
      </c>
    </row>
    <row r="65" spans="1:3" ht="15.75">
      <c r="A65" s="45">
        <v>64</v>
      </c>
      <c r="B65" s="39" t="s">
        <v>509</v>
      </c>
      <c r="C65" s="39" t="s">
        <v>523</v>
      </c>
    </row>
    <row r="66" spans="1:3" ht="15.75">
      <c r="A66" s="45">
        <v>65</v>
      </c>
      <c r="B66" s="39" t="s">
        <v>530</v>
      </c>
      <c r="C66" s="39" t="s">
        <v>523</v>
      </c>
    </row>
    <row r="67" spans="1:3" ht="15.75">
      <c r="A67" s="45">
        <v>66</v>
      </c>
      <c r="B67" s="39" t="s">
        <v>531</v>
      </c>
      <c r="C67" s="39" t="s">
        <v>523</v>
      </c>
    </row>
    <row r="68" spans="1:3" ht="15.75">
      <c r="A68" s="45">
        <v>67</v>
      </c>
      <c r="B68" s="39" t="s">
        <v>440</v>
      </c>
      <c r="C68" s="39" t="s">
        <v>523</v>
      </c>
    </row>
    <row r="69" spans="1:3" ht="15.75">
      <c r="A69" s="45">
        <v>68</v>
      </c>
      <c r="B69" s="39" t="s">
        <v>532</v>
      </c>
      <c r="C69" s="39" t="s">
        <v>523</v>
      </c>
    </row>
    <row r="70" spans="1:3" ht="15.75">
      <c r="A70" s="45">
        <v>69</v>
      </c>
      <c r="B70" s="39" t="s">
        <v>428</v>
      </c>
      <c r="C70" s="39" t="s">
        <v>523</v>
      </c>
    </row>
    <row r="71" spans="1:3" ht="15.75">
      <c r="A71" s="45">
        <v>70</v>
      </c>
      <c r="B71" s="39" t="s">
        <v>510</v>
      </c>
      <c r="C71" s="39" t="s">
        <v>523</v>
      </c>
    </row>
    <row r="72" spans="1:3" ht="15.75">
      <c r="A72" s="45">
        <v>71</v>
      </c>
      <c r="B72" s="39" t="s">
        <v>460</v>
      </c>
      <c r="C72" s="39" t="s">
        <v>523</v>
      </c>
    </row>
    <row r="73" spans="1:3" ht="15.75">
      <c r="A73" s="45">
        <v>72</v>
      </c>
      <c r="B73" s="39" t="s">
        <v>533</v>
      </c>
      <c r="C73" s="39" t="s">
        <v>523</v>
      </c>
    </row>
    <row r="74" spans="1:3" ht="15.75">
      <c r="A74" s="45">
        <v>73</v>
      </c>
      <c r="B74" s="39" t="s">
        <v>511</v>
      </c>
      <c r="C74" s="39" t="s">
        <v>523</v>
      </c>
    </row>
  </sheetData>
  <autoFilter ref="A1:C7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278</v>
      </c>
      <c r="B3" s="34">
        <v>6603009692</v>
      </c>
      <c r="C3" s="39" t="s">
        <v>565</v>
      </c>
      <c r="D3" s="5" t="s">
        <v>312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252</v>
      </c>
      <c r="O3" s="19">
        <v>249</v>
      </c>
      <c r="P3" s="19">
        <v>268</v>
      </c>
      <c r="Q3" s="19">
        <v>278</v>
      </c>
      <c r="R3" s="19">
        <f>ROUND((0.5*((N3/P3)+(O3/Q3))*100),0)</f>
        <v>92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286</v>
      </c>
      <c r="X3" s="23">
        <v>346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11</v>
      </c>
      <c r="AI3" s="19">
        <v>12</v>
      </c>
      <c r="AJ3" s="20">
        <f>ROUND((AH3/AI3*100),0)</f>
        <v>92</v>
      </c>
      <c r="AK3" s="42">
        <f>ROUND((0.3*AD3+0.4*AG3+0.3*AJ3),0)</f>
        <v>86</v>
      </c>
      <c r="AL3" s="19">
        <v>325</v>
      </c>
      <c r="AM3" s="19">
        <v>346</v>
      </c>
      <c r="AN3" s="20">
        <f>ROUND((AL3/AM3)*100,)</f>
        <v>94</v>
      </c>
      <c r="AO3" s="19">
        <v>340</v>
      </c>
      <c r="AP3" s="19">
        <v>346</v>
      </c>
      <c r="AQ3" s="20">
        <f>ROUND((AO3/AP3)*100,0)</f>
        <v>98</v>
      </c>
      <c r="AR3" s="19">
        <v>212</v>
      </c>
      <c r="AS3" s="19">
        <v>221</v>
      </c>
      <c r="AT3" s="20">
        <f>ROUND((AR3/AS3)*100,0)</f>
        <v>96</v>
      </c>
      <c r="AU3" s="20">
        <f>ROUND((0.4*AN3+0.4*AQ3+0.2*AT3),0)</f>
        <v>96</v>
      </c>
      <c r="AV3" s="19">
        <v>334</v>
      </c>
      <c r="AW3" s="19">
        <v>346</v>
      </c>
      <c r="AX3" s="20">
        <f>ROUND((AV3/AW3)*100,0)</f>
        <v>97</v>
      </c>
      <c r="AY3" s="19">
        <v>326</v>
      </c>
      <c r="AZ3" s="19">
        <v>346</v>
      </c>
      <c r="BA3" s="20">
        <f>ROUND((AY3/AZ3)*100,0)</f>
        <v>94</v>
      </c>
      <c r="BB3" s="19">
        <v>340</v>
      </c>
      <c r="BC3" s="19">
        <v>346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93</v>
      </c>
      <c r="BG3" s="24"/>
      <c r="BH3" s="19">
        <v>3</v>
      </c>
      <c r="BI3" s="19">
        <v>1</v>
      </c>
      <c r="BJ3" s="19">
        <v>3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4</v>
      </c>
      <c r="BR3" s="19">
        <v>3</v>
      </c>
      <c r="BS3" s="19">
        <v>3</v>
      </c>
      <c r="BT3" s="19">
        <v>3</v>
      </c>
      <c r="BU3" s="19">
        <v>2</v>
      </c>
      <c r="BV3" s="19">
        <v>2</v>
      </c>
      <c r="BW3" s="19">
        <v>3</v>
      </c>
      <c r="BX3" s="19">
        <v>2</v>
      </c>
      <c r="BY3" s="19">
        <v>1</v>
      </c>
      <c r="BZ3" s="19">
        <v>4</v>
      </c>
      <c r="CA3" s="19">
        <v>3</v>
      </c>
      <c r="CB3" s="18">
        <v>93</v>
      </c>
      <c r="CC3" s="19">
        <v>1</v>
      </c>
    </row>
    <row r="4" spans="1:81" ht="15.75">
      <c r="A4" s="21">
        <v>276</v>
      </c>
      <c r="B4" s="34">
        <v>6603009050</v>
      </c>
      <c r="C4" s="39" t="s">
        <v>565</v>
      </c>
      <c r="D4" s="5" t="s">
        <v>310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108</v>
      </c>
      <c r="O4" s="19">
        <v>113</v>
      </c>
      <c r="P4" s="19">
        <v>110</v>
      </c>
      <c r="Q4" s="19">
        <v>115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4</v>
      </c>
      <c r="V4" s="19">
        <f>IF(U4&gt;5,100,T4*U4)</f>
        <v>80</v>
      </c>
      <c r="W4" s="19">
        <v>116</v>
      </c>
      <c r="X4" s="23">
        <v>122</v>
      </c>
      <c r="Y4" s="20">
        <f>ROUND(W4/X4*100,0)</f>
        <v>95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74</v>
      </c>
      <c r="AL4" s="19">
        <v>122</v>
      </c>
      <c r="AM4" s="19">
        <v>122</v>
      </c>
      <c r="AN4" s="20">
        <f>ROUND((AL4/AM4)*100,)</f>
        <v>100</v>
      </c>
      <c r="AO4" s="19">
        <v>122</v>
      </c>
      <c r="AP4" s="19">
        <v>122</v>
      </c>
      <c r="AQ4" s="20">
        <f>ROUND((AO4/AP4)*100,0)</f>
        <v>100</v>
      </c>
      <c r="AR4" s="19">
        <v>102</v>
      </c>
      <c r="AS4" s="19">
        <v>102</v>
      </c>
      <c r="AT4" s="20">
        <f>ROUND((AR4/AS4)*100,0)</f>
        <v>100</v>
      </c>
      <c r="AU4" s="20">
        <f>ROUND((0.4*AN4+0.4*AQ4+0.2*AT4),0)</f>
        <v>100</v>
      </c>
      <c r="AV4" s="19">
        <v>122</v>
      </c>
      <c r="AW4" s="19">
        <v>122</v>
      </c>
      <c r="AX4" s="20">
        <f>ROUND((AV4/AW4)*100,0)</f>
        <v>100</v>
      </c>
      <c r="AY4" s="19">
        <v>118</v>
      </c>
      <c r="AZ4" s="19">
        <v>122</v>
      </c>
      <c r="BA4" s="20">
        <f>ROUND((AY4/AZ4)*100,0)</f>
        <v>97</v>
      </c>
      <c r="BB4" s="19">
        <v>122</v>
      </c>
      <c r="BC4" s="19">
        <v>122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3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3</v>
      </c>
      <c r="BY4" s="19">
        <v>2</v>
      </c>
      <c r="BZ4" s="19">
        <v>1</v>
      </c>
      <c r="CA4" s="19">
        <v>1</v>
      </c>
      <c r="CB4" s="18">
        <v>92</v>
      </c>
      <c r="CC4" s="19">
        <v>2</v>
      </c>
    </row>
    <row r="5" spans="1:81" ht="47.25">
      <c r="A5" s="21">
        <v>277</v>
      </c>
      <c r="B5" s="34">
        <v>6603008530</v>
      </c>
      <c r="C5" s="39" t="s">
        <v>565</v>
      </c>
      <c r="D5" s="5" t="s">
        <v>629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181</v>
      </c>
      <c r="O5" s="19">
        <v>183</v>
      </c>
      <c r="P5" s="19">
        <v>191</v>
      </c>
      <c r="Q5" s="19">
        <v>191</v>
      </c>
      <c r="R5" s="19">
        <f>ROUND((0.5*((N5/P5)+(O5/Q5))*100),0)</f>
        <v>95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174</v>
      </c>
      <c r="X5" s="23">
        <v>209</v>
      </c>
      <c r="Y5" s="20">
        <f>ROUND(W5/X5*100,0)</f>
        <v>83</v>
      </c>
      <c r="Z5" s="42">
        <f>ROUND((V5+Y5)/2,0)</f>
        <v>92</v>
      </c>
      <c r="AA5" s="20">
        <f>ROUND((0.3*V5+0.4*Z5+0.3*Y5),0)</f>
        <v>92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3</v>
      </c>
      <c r="AJ5" s="20">
        <f>ROUND((AH5/AI5*100),0)</f>
        <v>67</v>
      </c>
      <c r="AK5" s="42">
        <f>ROUND((0.3*AD5+0.4*AG5+0.3*AJ5),0)</f>
        <v>42</v>
      </c>
      <c r="AL5" s="19">
        <v>201</v>
      </c>
      <c r="AM5" s="19">
        <v>209</v>
      </c>
      <c r="AN5" s="20">
        <f>ROUND((AL5/AM5)*100,)</f>
        <v>96</v>
      </c>
      <c r="AO5" s="19">
        <v>206</v>
      </c>
      <c r="AP5" s="19">
        <v>209</v>
      </c>
      <c r="AQ5" s="20">
        <f>ROUND((AO5/AP5)*100,0)</f>
        <v>99</v>
      </c>
      <c r="AR5" s="19">
        <v>159</v>
      </c>
      <c r="AS5" s="19">
        <v>165</v>
      </c>
      <c r="AT5" s="20">
        <f>ROUND((AR5/AS5)*100,0)</f>
        <v>96</v>
      </c>
      <c r="AU5" s="20">
        <f>ROUND((0.4*AN5+0.4*AQ5+0.2*AT5),0)</f>
        <v>97</v>
      </c>
      <c r="AV5" s="19">
        <v>204</v>
      </c>
      <c r="AW5" s="19">
        <v>209</v>
      </c>
      <c r="AX5" s="20">
        <f>ROUND((AV5/AW5)*100,0)</f>
        <v>98</v>
      </c>
      <c r="AY5" s="19">
        <v>196</v>
      </c>
      <c r="AZ5" s="19">
        <v>209</v>
      </c>
      <c r="BA5" s="20">
        <f>ROUND((AY5/AZ5)*100,0)</f>
        <v>94</v>
      </c>
      <c r="BB5" s="19">
        <v>208</v>
      </c>
      <c r="BC5" s="19">
        <v>209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2</v>
      </c>
      <c r="BM5" s="19">
        <v>3</v>
      </c>
      <c r="BN5" s="19">
        <v>3</v>
      </c>
      <c r="BO5" s="19">
        <v>3</v>
      </c>
      <c r="BP5" s="19">
        <v>4</v>
      </c>
      <c r="BQ5" s="19">
        <v>3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  <row r="6" spans="1:81" ht="47.25">
      <c r="A6" s="21">
        <v>275</v>
      </c>
      <c r="B6" s="34">
        <v>6603009910</v>
      </c>
      <c r="C6" s="39" t="s">
        <v>565</v>
      </c>
      <c r="D6" s="5" t="s">
        <v>309</v>
      </c>
      <c r="E6" s="5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233</v>
      </c>
      <c r="O6" s="19">
        <v>220</v>
      </c>
      <c r="P6" s="19">
        <v>237</v>
      </c>
      <c r="Q6" s="19">
        <v>225</v>
      </c>
      <c r="R6" s="19">
        <f>ROUND((0.5*((N6/P6)+(O6/Q6))*100),0)</f>
        <v>98</v>
      </c>
      <c r="S6" s="19">
        <f>ROUND(((0.3*J6)+(0.3*M6)+(0.4*R6)),0)</f>
        <v>96</v>
      </c>
      <c r="T6" s="19">
        <v>20</v>
      </c>
      <c r="U6" s="19">
        <v>5</v>
      </c>
      <c r="V6" s="19">
        <f>IF(U6&gt;5,100,T6*U6)</f>
        <v>100</v>
      </c>
      <c r="W6" s="19">
        <v>262</v>
      </c>
      <c r="X6" s="23">
        <v>279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12</v>
      </c>
      <c r="AI6" s="19">
        <v>16</v>
      </c>
      <c r="AJ6" s="20">
        <f>ROUND((AH6/AI6*100),0)</f>
        <v>75</v>
      </c>
      <c r="AK6" s="42">
        <f>ROUND((0.3*AD6+0.4*AG6+0.3*AJ6),0)</f>
        <v>31</v>
      </c>
      <c r="AL6" s="19">
        <v>277</v>
      </c>
      <c r="AM6" s="19">
        <v>279</v>
      </c>
      <c r="AN6" s="20">
        <f>ROUND((AL6/AM6)*100,)</f>
        <v>99</v>
      </c>
      <c r="AO6" s="19">
        <v>277</v>
      </c>
      <c r="AP6" s="19">
        <v>279</v>
      </c>
      <c r="AQ6" s="20">
        <f>ROUND((AO6/AP6)*100,0)</f>
        <v>99</v>
      </c>
      <c r="AR6" s="19">
        <v>198</v>
      </c>
      <c r="AS6" s="19">
        <v>200</v>
      </c>
      <c r="AT6" s="20">
        <f>ROUND((AR6/AS6)*100,0)</f>
        <v>99</v>
      </c>
      <c r="AU6" s="20">
        <f>ROUND((0.4*AN6+0.4*AQ6+0.2*AT6),0)</f>
        <v>99</v>
      </c>
      <c r="AV6" s="19">
        <v>272</v>
      </c>
      <c r="AW6" s="19">
        <v>279</v>
      </c>
      <c r="AX6" s="20">
        <f>ROUND((AV6/AW6)*100,0)</f>
        <v>97</v>
      </c>
      <c r="AY6" s="19">
        <v>270</v>
      </c>
      <c r="AZ6" s="19">
        <v>279</v>
      </c>
      <c r="BA6" s="20">
        <f>ROUND((AY6/AZ6)*100,0)</f>
        <v>97</v>
      </c>
      <c r="BB6" s="19">
        <v>273</v>
      </c>
      <c r="BC6" s="19">
        <v>279</v>
      </c>
      <c r="BD6" s="20">
        <f>ROUND((BB6/BC6)*100,0)</f>
        <v>98</v>
      </c>
      <c r="BE6" s="20">
        <f>ROUND((0.3*AX6+0.2*BA6+0.5*BD6),0)</f>
        <v>98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1</v>
      </c>
      <c r="BM6" s="19">
        <v>2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2</v>
      </c>
      <c r="BT6" s="19">
        <v>3</v>
      </c>
      <c r="BU6" s="19">
        <v>1</v>
      </c>
      <c r="BV6" s="19">
        <v>2</v>
      </c>
      <c r="BW6" s="19">
        <v>2</v>
      </c>
      <c r="BX6" s="19">
        <v>1</v>
      </c>
      <c r="BY6" s="19">
        <v>4</v>
      </c>
      <c r="BZ6" s="19">
        <v>2</v>
      </c>
      <c r="CA6" s="19">
        <v>2</v>
      </c>
      <c r="CB6" s="18">
        <v>84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124</v>
      </c>
      <c r="B3" s="34">
        <v>6637003145</v>
      </c>
      <c r="C3" s="5" t="s">
        <v>566</v>
      </c>
      <c r="D3" s="6" t="s">
        <v>161</v>
      </c>
      <c r="E3" s="6"/>
      <c r="F3" s="19">
        <v>8</v>
      </c>
      <c r="G3" s="19">
        <v>36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143</v>
      </c>
      <c r="O3" s="19">
        <v>131</v>
      </c>
      <c r="P3" s="19">
        <v>145</v>
      </c>
      <c r="Q3" s="19">
        <v>135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0</v>
      </c>
      <c r="V3" s="19">
        <f>IF(U3&gt;5,100,T3*U3)</f>
        <v>0</v>
      </c>
      <c r="W3" s="19">
        <v>148</v>
      </c>
      <c r="X3" s="23">
        <v>159</v>
      </c>
      <c r="Y3" s="20">
        <f>ROUND(W3/X3*100,0)</f>
        <v>93</v>
      </c>
      <c r="Z3" s="42">
        <f>ROUND((V3+Y3)/2,0)</f>
        <v>47</v>
      </c>
      <c r="AA3" s="20">
        <f>ROUND((0.3*V3+0.4*Z3+0.3*Y3),0)</f>
        <v>47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15</v>
      </c>
      <c r="AI3" s="19">
        <v>18</v>
      </c>
      <c r="AJ3" s="20">
        <f>ROUND((AH3/AI3*100),0)</f>
        <v>83</v>
      </c>
      <c r="AK3" s="42">
        <f>ROUND((0.3*AD3+0.4*AG3+0.3*AJ3),0)</f>
        <v>81</v>
      </c>
      <c r="AL3" s="19">
        <v>157</v>
      </c>
      <c r="AM3" s="19">
        <v>159</v>
      </c>
      <c r="AN3" s="20">
        <f>ROUND((AL3/AM3)*100,)</f>
        <v>99</v>
      </c>
      <c r="AO3" s="19">
        <v>158</v>
      </c>
      <c r="AP3" s="19">
        <v>159</v>
      </c>
      <c r="AQ3" s="20">
        <f>ROUND((AO3/AP3)*100,0)</f>
        <v>99</v>
      </c>
      <c r="AR3" s="19">
        <v>132</v>
      </c>
      <c r="AS3" s="19">
        <v>133</v>
      </c>
      <c r="AT3" s="20">
        <f>ROUND((AR3/AS3)*100,0)</f>
        <v>99</v>
      </c>
      <c r="AU3" s="20">
        <f>ROUND((0.4*AN3+0.4*AQ3+0.2*AT3),0)</f>
        <v>99</v>
      </c>
      <c r="AV3" s="19">
        <v>156</v>
      </c>
      <c r="AW3" s="19">
        <v>159</v>
      </c>
      <c r="AX3" s="20">
        <f>ROUND((AV3/AW3)*100,0)</f>
        <v>98</v>
      </c>
      <c r="AY3" s="19">
        <v>156</v>
      </c>
      <c r="AZ3" s="19">
        <v>159</v>
      </c>
      <c r="BA3" s="20">
        <f>ROUND((AY3/AZ3)*100,0)</f>
        <v>98</v>
      </c>
      <c r="BB3" s="19">
        <v>157</v>
      </c>
      <c r="BC3" s="19">
        <v>159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3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31.5">
      <c r="A4" s="21">
        <v>123</v>
      </c>
      <c r="B4" s="34">
        <v>6637003265</v>
      </c>
      <c r="C4" s="5" t="s">
        <v>566</v>
      </c>
      <c r="D4" s="6" t="s">
        <v>160</v>
      </c>
      <c r="E4" s="6"/>
      <c r="F4" s="19">
        <v>7</v>
      </c>
      <c r="G4" s="19">
        <v>34</v>
      </c>
      <c r="H4" s="22">
        <v>9</v>
      </c>
      <c r="I4" s="22">
        <v>36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32</v>
      </c>
      <c r="P4" s="19">
        <v>66</v>
      </c>
      <c r="Q4" s="19">
        <v>34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75</v>
      </c>
      <c r="X4" s="23">
        <v>92</v>
      </c>
      <c r="Y4" s="20">
        <f>ROUND(W4/X4*100,0)</f>
        <v>82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2</v>
      </c>
      <c r="AI4" s="19">
        <v>5</v>
      </c>
      <c r="AJ4" s="20">
        <f>ROUND((AH4/AI4*100),0)</f>
        <v>40</v>
      </c>
      <c r="AK4" s="42">
        <f>ROUND((0.3*AD4+0.4*AG4+0.3*AJ4),0)</f>
        <v>34</v>
      </c>
      <c r="AL4" s="19">
        <v>90</v>
      </c>
      <c r="AM4" s="19">
        <v>92</v>
      </c>
      <c r="AN4" s="20">
        <f>ROUND((AL4/AM4)*100,)</f>
        <v>98</v>
      </c>
      <c r="AO4" s="19">
        <v>89</v>
      </c>
      <c r="AP4" s="19">
        <v>92</v>
      </c>
      <c r="AQ4" s="20">
        <f>ROUND((AO4/AP4)*100,0)</f>
        <v>97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98</v>
      </c>
      <c r="AV4" s="19">
        <v>88</v>
      </c>
      <c r="AW4" s="19">
        <v>92</v>
      </c>
      <c r="AX4" s="20">
        <f>ROUND((AV4/AW4)*100,0)</f>
        <v>96</v>
      </c>
      <c r="AY4" s="19">
        <v>86</v>
      </c>
      <c r="AZ4" s="19">
        <v>92</v>
      </c>
      <c r="BA4" s="20">
        <f>ROUND((AY4/AZ4)*100,0)</f>
        <v>93</v>
      </c>
      <c r="BB4" s="19">
        <v>90</v>
      </c>
      <c r="BC4" s="19">
        <v>92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83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2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2</v>
      </c>
      <c r="CA4" s="19">
        <v>3</v>
      </c>
      <c r="CB4" s="18">
        <v>83</v>
      </c>
      <c r="CC4" s="19">
        <v>2</v>
      </c>
    </row>
    <row r="5" spans="1:81" ht="31.5">
      <c r="A5" s="21">
        <v>122</v>
      </c>
      <c r="B5" s="34">
        <v>6637003160</v>
      </c>
      <c r="C5" s="5" t="s">
        <v>566</v>
      </c>
      <c r="D5" s="6" t="s">
        <v>159</v>
      </c>
      <c r="E5" s="6"/>
      <c r="F5" s="19">
        <v>8</v>
      </c>
      <c r="G5" s="19">
        <v>24</v>
      </c>
      <c r="H5" s="22">
        <v>9</v>
      </c>
      <c r="I5" s="22">
        <v>36</v>
      </c>
      <c r="J5" s="22">
        <f>ROUND((0.5*(F5/H5+G5/I5)*100),0)</f>
        <v>78</v>
      </c>
      <c r="K5" s="19">
        <v>30</v>
      </c>
      <c r="L5" s="19">
        <v>2</v>
      </c>
      <c r="M5" s="19">
        <f>IF(L5&gt;3,100,K5*L5)</f>
        <v>60</v>
      </c>
      <c r="N5" s="19">
        <v>154</v>
      </c>
      <c r="O5" s="19">
        <v>134</v>
      </c>
      <c r="P5" s="19">
        <v>157</v>
      </c>
      <c r="Q5" s="19">
        <v>137</v>
      </c>
      <c r="R5" s="19">
        <f>ROUND((0.5*((N5/P5)+(O5/Q5))*100),0)</f>
        <v>98</v>
      </c>
      <c r="S5" s="19">
        <f>ROUND(((0.3*J5)+(0.3*M5)+(0.4*R5)),0)</f>
        <v>81</v>
      </c>
      <c r="T5" s="19">
        <v>20</v>
      </c>
      <c r="U5" s="19">
        <v>5</v>
      </c>
      <c r="V5" s="19">
        <f>IF(U5&gt;5,100,T5*U5)</f>
        <v>100</v>
      </c>
      <c r="W5" s="19">
        <v>171</v>
      </c>
      <c r="X5" s="23">
        <v>190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4</v>
      </c>
      <c r="AJ5" s="20">
        <f>ROUND((AH5/AI5*100),0)</f>
        <v>25</v>
      </c>
      <c r="AK5" s="42">
        <f>ROUND((0.3*AD5+0.4*AG5+0.3*AJ5),0)</f>
        <v>38</v>
      </c>
      <c r="AL5" s="19">
        <v>181</v>
      </c>
      <c r="AM5" s="19">
        <v>190</v>
      </c>
      <c r="AN5" s="20">
        <f>ROUND((AL5/AM5)*100,)</f>
        <v>95</v>
      </c>
      <c r="AO5" s="19">
        <v>188</v>
      </c>
      <c r="AP5" s="19">
        <v>190</v>
      </c>
      <c r="AQ5" s="20">
        <f>ROUND((AO5/AP5)*100,0)</f>
        <v>99</v>
      </c>
      <c r="AR5" s="19">
        <v>153</v>
      </c>
      <c r="AS5" s="19">
        <v>158</v>
      </c>
      <c r="AT5" s="20">
        <f>ROUND((AR5/AS5)*100,0)</f>
        <v>97</v>
      </c>
      <c r="AU5" s="20">
        <f>ROUND((0.4*AN5+0.4*AQ5+0.2*AT5),0)</f>
        <v>97</v>
      </c>
      <c r="AV5" s="19">
        <v>186</v>
      </c>
      <c r="AW5" s="19">
        <v>190</v>
      </c>
      <c r="AX5" s="20">
        <f>ROUND((AV5/AW5)*100,0)</f>
        <v>98</v>
      </c>
      <c r="AY5" s="19">
        <v>185</v>
      </c>
      <c r="AZ5" s="19">
        <v>190</v>
      </c>
      <c r="BA5" s="20">
        <f>ROUND((AY5/AZ5)*100,0)</f>
        <v>97</v>
      </c>
      <c r="BB5" s="19">
        <v>186</v>
      </c>
      <c r="BC5" s="19">
        <v>190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1</v>
      </c>
      <c r="BM5" s="19">
        <v>2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2</v>
      </c>
      <c r="BT5" s="19">
        <v>1</v>
      </c>
      <c r="BU5" s="19">
        <v>2</v>
      </c>
      <c r="BV5" s="19">
        <v>2</v>
      </c>
      <c r="BW5" s="19">
        <v>3</v>
      </c>
      <c r="BX5" s="19">
        <v>1</v>
      </c>
      <c r="BY5" s="19">
        <v>2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200</v>
      </c>
      <c r="B3" s="34">
        <v>6638002835</v>
      </c>
      <c r="C3" s="39" t="s">
        <v>619</v>
      </c>
      <c r="D3" s="5" t="s">
        <v>236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3</v>
      </c>
      <c r="M3" s="19">
        <f>IF(L3&gt;3,100,K3*L3)</f>
        <v>90</v>
      </c>
      <c r="N3" s="19">
        <v>228</v>
      </c>
      <c r="O3" s="19">
        <v>181</v>
      </c>
      <c r="P3" s="19">
        <v>238</v>
      </c>
      <c r="Q3" s="19">
        <v>189</v>
      </c>
      <c r="R3" s="19">
        <f>ROUND((0.5*((N3/P3)+(O3/Q3))*100),0)</f>
        <v>96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241</v>
      </c>
      <c r="X3" s="23">
        <v>263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21</v>
      </c>
      <c r="AI3" s="19">
        <v>22</v>
      </c>
      <c r="AJ3" s="20">
        <f>ROUND((AH3/AI3*100),0)</f>
        <v>95</v>
      </c>
      <c r="AK3" s="42">
        <f>ROUND((0.3*AD3+0.4*AG3+0.3*AJ3),0)</f>
        <v>81</v>
      </c>
      <c r="AL3" s="19">
        <v>258</v>
      </c>
      <c r="AM3" s="19">
        <v>263</v>
      </c>
      <c r="AN3" s="20">
        <f>ROUND((AL3/AM3)*100,)</f>
        <v>98</v>
      </c>
      <c r="AO3" s="19">
        <v>258</v>
      </c>
      <c r="AP3" s="19">
        <v>263</v>
      </c>
      <c r="AQ3" s="20">
        <f>ROUND((AO3/AP3)*100,0)</f>
        <v>98</v>
      </c>
      <c r="AR3" s="19">
        <v>192</v>
      </c>
      <c r="AS3" s="19">
        <v>198</v>
      </c>
      <c r="AT3" s="20">
        <f>ROUND((AR3/AS3)*100,0)</f>
        <v>97</v>
      </c>
      <c r="AU3" s="20">
        <f>ROUND((0.4*AN3+0.4*AQ3+0.2*AT3),0)</f>
        <v>98</v>
      </c>
      <c r="AV3" s="19">
        <v>260</v>
      </c>
      <c r="AW3" s="19">
        <v>263</v>
      </c>
      <c r="AX3" s="20">
        <f>ROUND((AV3/AW3)*100,0)</f>
        <v>99</v>
      </c>
      <c r="AY3" s="19">
        <v>254</v>
      </c>
      <c r="AZ3" s="19">
        <v>263</v>
      </c>
      <c r="BA3" s="20">
        <f>ROUND((AY3/AZ3)*100,0)</f>
        <v>97</v>
      </c>
      <c r="BB3" s="19">
        <v>259</v>
      </c>
      <c r="BC3" s="19">
        <v>263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2</v>
      </c>
      <c r="BQ3" s="19">
        <v>1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31.5">
      <c r="A4" s="21">
        <v>198</v>
      </c>
      <c r="B4" s="34">
        <v>6638002465</v>
      </c>
      <c r="C4" s="39" t="s">
        <v>619</v>
      </c>
      <c r="D4" s="6" t="s">
        <v>234</v>
      </c>
      <c r="E4" s="6"/>
      <c r="F4" s="19">
        <v>3</v>
      </c>
      <c r="G4" s="19">
        <v>33</v>
      </c>
      <c r="H4" s="22">
        <v>9</v>
      </c>
      <c r="I4" s="22">
        <v>36</v>
      </c>
      <c r="J4" s="22">
        <f>ROUND((0.5*(F4/H4+G4/I4)*100),0)</f>
        <v>63</v>
      </c>
      <c r="K4" s="19">
        <v>30</v>
      </c>
      <c r="L4" s="19">
        <v>4</v>
      </c>
      <c r="M4" s="19">
        <f>IF(L4&gt;3,100,K4*L4)</f>
        <v>100</v>
      </c>
      <c r="N4" s="19">
        <v>45</v>
      </c>
      <c r="O4" s="19">
        <v>37</v>
      </c>
      <c r="P4" s="19">
        <v>46</v>
      </c>
      <c r="Q4" s="19">
        <v>38</v>
      </c>
      <c r="R4" s="19">
        <f>ROUND((0.5*((N4/P4)+(O4/Q4))*100),0)</f>
        <v>98</v>
      </c>
      <c r="S4" s="19">
        <f>ROUND(((0.3*J4)+(0.3*M4)+(0.4*R4)),0)</f>
        <v>88</v>
      </c>
      <c r="T4" s="19">
        <v>20</v>
      </c>
      <c r="U4" s="19">
        <v>5</v>
      </c>
      <c r="V4" s="19">
        <f>IF(U4&gt;5,100,T4*U4)</f>
        <v>100</v>
      </c>
      <c r="W4" s="19">
        <v>47</v>
      </c>
      <c r="X4" s="23">
        <v>52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5</v>
      </c>
      <c r="AG4" s="19">
        <f>IF(AF4&gt;5,100,AE4*AF4)</f>
        <v>100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76</v>
      </c>
      <c r="AL4" s="19">
        <v>51</v>
      </c>
      <c r="AM4" s="19">
        <v>52</v>
      </c>
      <c r="AN4" s="20">
        <f>ROUND((AL4/AM4)*100,)</f>
        <v>98</v>
      </c>
      <c r="AO4" s="19">
        <v>50</v>
      </c>
      <c r="AP4" s="19">
        <v>52</v>
      </c>
      <c r="AQ4" s="20">
        <f>ROUND((AO4/AP4)*100,0)</f>
        <v>96</v>
      </c>
      <c r="AR4" s="19">
        <v>46</v>
      </c>
      <c r="AS4" s="19">
        <v>46</v>
      </c>
      <c r="AT4" s="20">
        <f>ROUND((AR4/AS4)*100,0)</f>
        <v>100</v>
      </c>
      <c r="AU4" s="20">
        <f>ROUND((0.4*AN4+0.4*AQ4+0.2*AT4),0)</f>
        <v>98</v>
      </c>
      <c r="AV4" s="19">
        <v>50</v>
      </c>
      <c r="AW4" s="19">
        <v>52</v>
      </c>
      <c r="AX4" s="20">
        <f>ROUND((AV4/AW4)*100,0)</f>
        <v>96</v>
      </c>
      <c r="AY4" s="19">
        <v>49</v>
      </c>
      <c r="AZ4" s="19">
        <v>52</v>
      </c>
      <c r="BA4" s="20">
        <f>ROUND((AY4/AZ4)*100,0)</f>
        <v>94</v>
      </c>
      <c r="BB4" s="19">
        <v>51</v>
      </c>
      <c r="BC4" s="19">
        <v>52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91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3</v>
      </c>
      <c r="BX4" s="19">
        <v>2</v>
      </c>
      <c r="BY4" s="19">
        <v>2</v>
      </c>
      <c r="BZ4" s="19">
        <v>1</v>
      </c>
      <c r="CA4" s="19">
        <v>2</v>
      </c>
      <c r="CB4" s="18">
        <v>91</v>
      </c>
      <c r="CC4" s="19">
        <v>2</v>
      </c>
    </row>
    <row r="5" spans="1:81" ht="31.5">
      <c r="A5" s="21">
        <v>199</v>
      </c>
      <c r="B5" s="34">
        <v>6638002169</v>
      </c>
      <c r="C5" s="39" t="s">
        <v>619</v>
      </c>
      <c r="D5" s="6" t="s">
        <v>235</v>
      </c>
      <c r="E5" s="6"/>
      <c r="F5" s="19">
        <v>7</v>
      </c>
      <c r="G5" s="19">
        <v>32</v>
      </c>
      <c r="H5" s="22">
        <v>9</v>
      </c>
      <c r="I5" s="22">
        <v>36</v>
      </c>
      <c r="J5" s="22">
        <f>ROUND((0.5*(F5/H5+G5/I5)*100),0)</f>
        <v>83</v>
      </c>
      <c r="K5" s="19">
        <v>30</v>
      </c>
      <c r="L5" s="19">
        <v>3</v>
      </c>
      <c r="M5" s="19">
        <f>IF(L5&gt;3,100,K5*L5)</f>
        <v>90</v>
      </c>
      <c r="N5" s="19">
        <v>257</v>
      </c>
      <c r="O5" s="19">
        <v>166</v>
      </c>
      <c r="P5" s="19">
        <v>275</v>
      </c>
      <c r="Q5" s="19">
        <v>175</v>
      </c>
      <c r="R5" s="19">
        <f>ROUND((0.5*((N5/P5)+(O5/Q5))*100),0)</f>
        <v>94</v>
      </c>
      <c r="S5" s="19">
        <f>ROUND(((0.3*J5)+(0.3*M5)+(0.4*R5)),0)</f>
        <v>90</v>
      </c>
      <c r="T5" s="19">
        <v>20</v>
      </c>
      <c r="U5" s="19">
        <v>5</v>
      </c>
      <c r="V5" s="19">
        <f>IF(U5&gt;5,100,T5*U5)</f>
        <v>100</v>
      </c>
      <c r="W5" s="19">
        <v>388</v>
      </c>
      <c r="X5" s="23">
        <v>473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4</v>
      </c>
      <c r="AG5" s="19">
        <f>IF(AF5&gt;5,100,AE5*AF5)</f>
        <v>80</v>
      </c>
      <c r="AH5" s="19">
        <v>11</v>
      </c>
      <c r="AI5" s="19">
        <v>18</v>
      </c>
      <c r="AJ5" s="20">
        <f>ROUND((AH5/AI5*100),0)</f>
        <v>61</v>
      </c>
      <c r="AK5" s="42">
        <f>ROUND((0.3*AD5+0.4*AG5+0.3*AJ5),0)</f>
        <v>62</v>
      </c>
      <c r="AL5" s="19">
        <v>439</v>
      </c>
      <c r="AM5" s="19">
        <v>473</v>
      </c>
      <c r="AN5" s="20">
        <f>ROUND((AL5/AM5)*100,)</f>
        <v>93</v>
      </c>
      <c r="AO5" s="19">
        <v>449</v>
      </c>
      <c r="AP5" s="19">
        <v>473</v>
      </c>
      <c r="AQ5" s="20">
        <f>ROUND((AO5/AP5)*100,0)</f>
        <v>95</v>
      </c>
      <c r="AR5" s="19">
        <v>310</v>
      </c>
      <c r="AS5" s="19">
        <v>322</v>
      </c>
      <c r="AT5" s="20">
        <f>ROUND((AR5/AS5)*100,0)</f>
        <v>96</v>
      </c>
      <c r="AU5" s="20">
        <f>ROUND((0.4*AN5+0.4*AQ5+0.2*AT5),0)</f>
        <v>94</v>
      </c>
      <c r="AV5" s="19">
        <v>438</v>
      </c>
      <c r="AW5" s="19">
        <v>473</v>
      </c>
      <c r="AX5" s="20">
        <f>ROUND((AV5/AW5)*100,0)</f>
        <v>93</v>
      </c>
      <c r="AY5" s="19">
        <v>430</v>
      </c>
      <c r="AZ5" s="19">
        <v>473</v>
      </c>
      <c r="BA5" s="20">
        <f>ROUND((AY5/AZ5)*100,0)</f>
        <v>91</v>
      </c>
      <c r="BB5" s="19">
        <v>444</v>
      </c>
      <c r="BC5" s="19">
        <v>473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2</v>
      </c>
      <c r="BR5" s="19">
        <v>3</v>
      </c>
      <c r="BS5" s="19">
        <v>3</v>
      </c>
      <c r="BT5" s="19">
        <v>3</v>
      </c>
      <c r="BU5" s="19">
        <v>3</v>
      </c>
      <c r="BV5" s="19">
        <v>2</v>
      </c>
      <c r="BW5" s="19">
        <v>2</v>
      </c>
      <c r="BX5" s="19">
        <v>3</v>
      </c>
      <c r="BY5" s="19">
        <v>3</v>
      </c>
      <c r="BZ5" s="19">
        <v>2</v>
      </c>
      <c r="CA5" s="19">
        <v>3</v>
      </c>
      <c r="CB5" s="18">
        <v>86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226</v>
      </c>
      <c r="B3" s="34">
        <v>6639005500</v>
      </c>
      <c r="C3" s="39" t="s">
        <v>567</v>
      </c>
      <c r="D3" s="5" t="s">
        <v>261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>ROUND((0.5*(F3/H3+G3/I3)*100),0)</f>
        <v>96</v>
      </c>
      <c r="K3" s="19">
        <v>30</v>
      </c>
      <c r="L3" s="19">
        <v>4</v>
      </c>
      <c r="M3" s="19">
        <f>IF(L3&gt;3,100,K3*L3)</f>
        <v>100</v>
      </c>
      <c r="N3" s="19">
        <v>44</v>
      </c>
      <c r="O3" s="19">
        <v>39</v>
      </c>
      <c r="P3" s="19">
        <v>44</v>
      </c>
      <c r="Q3" s="19">
        <v>40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58</v>
      </c>
      <c r="Y3" s="20">
        <f>ROUND(W3/X3*100,0)</f>
        <v>90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54</v>
      </c>
      <c r="AL3" s="19">
        <v>55</v>
      </c>
      <c r="AM3" s="19">
        <v>58</v>
      </c>
      <c r="AN3" s="20">
        <f>ROUND((AL3/AM3)*100,)</f>
        <v>95</v>
      </c>
      <c r="AO3" s="19">
        <v>57</v>
      </c>
      <c r="AP3" s="19">
        <v>58</v>
      </c>
      <c r="AQ3" s="20">
        <f>ROUND((AO3/AP3)*100,0)</f>
        <v>98</v>
      </c>
      <c r="AR3" s="19">
        <v>45</v>
      </c>
      <c r="AS3" s="19">
        <v>45</v>
      </c>
      <c r="AT3" s="20">
        <f>ROUND((AR3/AS3)*100,0)</f>
        <v>100</v>
      </c>
      <c r="AU3" s="20">
        <f>ROUND((0.4*AN3+0.4*AQ3+0.2*AT3),0)</f>
        <v>97</v>
      </c>
      <c r="AV3" s="19">
        <v>57</v>
      </c>
      <c r="AW3" s="19">
        <v>58</v>
      </c>
      <c r="AX3" s="20">
        <f>ROUND((AV3/AW3)*100,0)</f>
        <v>98</v>
      </c>
      <c r="AY3" s="19">
        <v>53</v>
      </c>
      <c r="AZ3" s="19">
        <v>58</v>
      </c>
      <c r="BA3" s="20">
        <f>ROUND((AY3/AZ3)*100,0)</f>
        <v>91</v>
      </c>
      <c r="BB3" s="19">
        <v>57</v>
      </c>
      <c r="BC3" s="19">
        <v>58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2</v>
      </c>
      <c r="BP3" s="19">
        <v>1</v>
      </c>
      <c r="BQ3" s="19">
        <v>2</v>
      </c>
      <c r="BR3" s="19">
        <v>2</v>
      </c>
      <c r="BS3" s="19">
        <v>1</v>
      </c>
      <c r="BT3" s="19">
        <v>2</v>
      </c>
      <c r="BU3" s="19">
        <v>3</v>
      </c>
      <c r="BV3" s="19">
        <v>2</v>
      </c>
      <c r="BW3" s="19">
        <v>1</v>
      </c>
      <c r="BX3" s="19">
        <v>1</v>
      </c>
      <c r="BY3" s="19">
        <v>2</v>
      </c>
      <c r="BZ3" s="19">
        <v>2</v>
      </c>
      <c r="CA3" s="19">
        <v>2</v>
      </c>
      <c r="CB3" s="18">
        <v>88</v>
      </c>
      <c r="CC3" s="19">
        <v>1</v>
      </c>
    </row>
    <row r="4" spans="1:81" ht="15.75">
      <c r="A4" s="21">
        <v>228</v>
      </c>
      <c r="B4" s="34">
        <v>6639005370</v>
      </c>
      <c r="C4" s="39" t="s">
        <v>567</v>
      </c>
      <c r="D4" s="5" t="s">
        <v>263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138</v>
      </c>
      <c r="O4" s="19">
        <v>133</v>
      </c>
      <c r="P4" s="19">
        <v>147</v>
      </c>
      <c r="Q4" s="19">
        <v>147</v>
      </c>
      <c r="R4" s="19">
        <f>ROUND((0.5*((N4/P4)+(O4/Q4))*100),0)</f>
        <v>92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146</v>
      </c>
      <c r="X4" s="23">
        <v>170</v>
      </c>
      <c r="Y4" s="20">
        <f>ROUND(W4/X4*100,0)</f>
        <v>86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70</v>
      </c>
      <c r="AL4" s="19">
        <v>160</v>
      </c>
      <c r="AM4" s="19">
        <v>170</v>
      </c>
      <c r="AN4" s="20">
        <f>ROUND((AL4/AM4)*100,)</f>
        <v>94</v>
      </c>
      <c r="AO4" s="19">
        <v>161</v>
      </c>
      <c r="AP4" s="19">
        <v>170</v>
      </c>
      <c r="AQ4" s="20">
        <f>ROUND((AO4/AP4)*100,0)</f>
        <v>95</v>
      </c>
      <c r="AR4" s="19">
        <v>129</v>
      </c>
      <c r="AS4" s="19">
        <v>138</v>
      </c>
      <c r="AT4" s="20">
        <f>ROUND((AR4/AS4)*100,0)</f>
        <v>93</v>
      </c>
      <c r="AU4" s="20">
        <f>ROUND((0.4*AN4+0.4*AQ4+0.2*AT4),0)</f>
        <v>94</v>
      </c>
      <c r="AV4" s="19">
        <v>157</v>
      </c>
      <c r="AW4" s="19">
        <v>170</v>
      </c>
      <c r="AX4" s="20">
        <f>ROUND((AV4/AW4)*100,0)</f>
        <v>92</v>
      </c>
      <c r="AY4" s="19">
        <v>156</v>
      </c>
      <c r="AZ4" s="19">
        <v>170</v>
      </c>
      <c r="BA4" s="20">
        <f>ROUND((AY4/AZ4)*100,0)</f>
        <v>92</v>
      </c>
      <c r="BB4" s="19">
        <v>161</v>
      </c>
      <c r="BC4" s="19">
        <v>170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88</v>
      </c>
      <c r="BG4" s="24"/>
      <c r="BH4" s="19">
        <v>2</v>
      </c>
      <c r="BI4" s="19">
        <v>2</v>
      </c>
      <c r="BJ4" s="19">
        <v>3</v>
      </c>
      <c r="BK4" s="19">
        <v>1</v>
      </c>
      <c r="BL4" s="19">
        <v>2</v>
      </c>
      <c r="BM4" s="19">
        <v>3</v>
      </c>
      <c r="BN4" s="19">
        <v>1</v>
      </c>
      <c r="BO4" s="19">
        <v>1</v>
      </c>
      <c r="BP4" s="19">
        <v>1</v>
      </c>
      <c r="BQ4" s="19">
        <v>3</v>
      </c>
      <c r="BR4" s="19">
        <v>3</v>
      </c>
      <c r="BS4" s="19">
        <v>2</v>
      </c>
      <c r="BT4" s="19">
        <v>3</v>
      </c>
      <c r="BU4" s="19">
        <v>2</v>
      </c>
      <c r="BV4" s="19">
        <v>3</v>
      </c>
      <c r="BW4" s="19">
        <v>2</v>
      </c>
      <c r="BX4" s="19">
        <v>2</v>
      </c>
      <c r="BY4" s="19">
        <v>1</v>
      </c>
      <c r="BZ4" s="19">
        <v>3</v>
      </c>
      <c r="CA4" s="19">
        <v>3</v>
      </c>
      <c r="CB4" s="18">
        <v>88</v>
      </c>
      <c r="CC4" s="19">
        <v>1</v>
      </c>
    </row>
    <row r="5" spans="1:81" ht="15.75">
      <c r="A5" s="21">
        <v>227</v>
      </c>
      <c r="B5" s="34">
        <v>6639010701</v>
      </c>
      <c r="C5" s="39" t="s">
        <v>567</v>
      </c>
      <c r="D5" s="5" t="s">
        <v>262</v>
      </c>
      <c r="E5" s="5"/>
      <c r="F5" s="19">
        <v>1</v>
      </c>
      <c r="G5" s="19">
        <v>35</v>
      </c>
      <c r="H5" s="22">
        <v>9</v>
      </c>
      <c r="I5" s="22">
        <v>36</v>
      </c>
      <c r="J5" s="22">
        <f>ROUND((0.5*(F5/H5+G5/I5)*100),0)</f>
        <v>54</v>
      </c>
      <c r="K5" s="19">
        <v>30</v>
      </c>
      <c r="L5" s="19">
        <v>4</v>
      </c>
      <c r="M5" s="19">
        <f>IF(L5&gt;3,100,K5*L5)</f>
        <v>100</v>
      </c>
      <c r="N5" s="19">
        <v>225</v>
      </c>
      <c r="O5" s="19">
        <v>227</v>
      </c>
      <c r="P5" s="19">
        <v>225</v>
      </c>
      <c r="Q5" s="19">
        <v>227</v>
      </c>
      <c r="R5" s="19">
        <f>ROUND((0.5*((N5/P5)+(O5/Q5))*100),0)</f>
        <v>100</v>
      </c>
      <c r="S5" s="19">
        <f>ROUND(((0.3*J5)+(0.3*M5)+(0.4*R5)),0)</f>
        <v>86</v>
      </c>
      <c r="T5" s="19">
        <v>20</v>
      </c>
      <c r="U5" s="19">
        <v>2</v>
      </c>
      <c r="V5" s="19">
        <f>IF(U5&gt;5,100,T5*U5)</f>
        <v>40</v>
      </c>
      <c r="W5" s="19">
        <v>245</v>
      </c>
      <c r="X5" s="23">
        <v>252</v>
      </c>
      <c r="Y5" s="20">
        <f>ROUND(W5/X5*100,0)</f>
        <v>97</v>
      </c>
      <c r="Z5" s="42">
        <f>ROUND((V5+Y5)/2,0)</f>
        <v>69</v>
      </c>
      <c r="AA5" s="20">
        <f>ROUND((0.3*V5+0.4*Z5+0.3*Y5),0)</f>
        <v>69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252</v>
      </c>
      <c r="AM5" s="19">
        <v>252</v>
      </c>
      <c r="AN5" s="20">
        <f>ROUND((AL5/AM5)*100,)</f>
        <v>100</v>
      </c>
      <c r="AO5" s="19">
        <v>252</v>
      </c>
      <c r="AP5" s="19">
        <v>252</v>
      </c>
      <c r="AQ5" s="20">
        <f>ROUND((AO5/AP5)*100,0)</f>
        <v>100</v>
      </c>
      <c r="AR5" s="19">
        <v>235</v>
      </c>
      <c r="AS5" s="19">
        <v>235</v>
      </c>
      <c r="AT5" s="20">
        <f>ROUND((AR5/AS5)*100,0)</f>
        <v>100</v>
      </c>
      <c r="AU5" s="20">
        <f>ROUND((0.4*AN5+0.4*AQ5+0.2*AT5),0)</f>
        <v>100</v>
      </c>
      <c r="AV5" s="19">
        <v>252</v>
      </c>
      <c r="AW5" s="19">
        <v>252</v>
      </c>
      <c r="AX5" s="20">
        <f>ROUND((AV5/AW5)*100,0)</f>
        <v>100</v>
      </c>
      <c r="AY5" s="19">
        <v>252</v>
      </c>
      <c r="AZ5" s="19">
        <v>252</v>
      </c>
      <c r="BA5" s="20">
        <f>ROUND((AY5/AZ5)*100,0)</f>
        <v>100</v>
      </c>
      <c r="BB5" s="19">
        <v>252</v>
      </c>
      <c r="BC5" s="19">
        <v>252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79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79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179</v>
      </c>
      <c r="B3" s="34">
        <v>6604011609</v>
      </c>
      <c r="C3" s="39" t="s">
        <v>568</v>
      </c>
      <c r="D3" s="6" t="s">
        <v>630</v>
      </c>
      <c r="E3" s="6"/>
      <c r="F3" s="19">
        <v>6.5</v>
      </c>
      <c r="G3" s="19">
        <v>35</v>
      </c>
      <c r="H3" s="22">
        <v>9</v>
      </c>
      <c r="I3" s="22">
        <v>36</v>
      </c>
      <c r="J3" s="22">
        <f t="shared" ref="J3:J8" si="1">ROUND((0.5*(F3/H3+G3/I3)*100),0)</f>
        <v>85</v>
      </c>
      <c r="K3" s="19">
        <v>30</v>
      </c>
      <c r="L3" s="19">
        <v>4</v>
      </c>
      <c r="M3" s="19">
        <f t="shared" ref="M3:M8" si="2">IF(L3&gt;3,100,K3*L3)</f>
        <v>100</v>
      </c>
      <c r="N3" s="19">
        <v>39</v>
      </c>
      <c r="O3" s="19">
        <v>39</v>
      </c>
      <c r="P3" s="19">
        <v>39</v>
      </c>
      <c r="Q3" s="19">
        <v>39</v>
      </c>
      <c r="R3" s="19">
        <f t="shared" ref="R3:R8" si="3">ROUND((0.5*((N3/P3)+(O3/Q3))*100),0)</f>
        <v>100</v>
      </c>
      <c r="S3" s="19">
        <f t="shared" ref="S3:S8" si="4">ROUND(((0.3*J3)+(0.3*M3)+(0.4*R3)),0)</f>
        <v>96</v>
      </c>
      <c r="T3" s="19">
        <v>20</v>
      </c>
      <c r="U3" s="19">
        <v>4</v>
      </c>
      <c r="V3" s="19">
        <f t="shared" ref="V3:V8" si="5">IF(U3&gt;5,100,T3*U3)</f>
        <v>80</v>
      </c>
      <c r="W3" s="19">
        <v>39</v>
      </c>
      <c r="X3" s="23">
        <v>39</v>
      </c>
      <c r="Y3" s="20">
        <f t="shared" ref="Y3:Y8" si="6">ROUND(W3/X3*100,0)</f>
        <v>100</v>
      </c>
      <c r="Z3" s="42">
        <f t="shared" ref="Z3:Z8" si="7">ROUND((V3+Y3)/2,0)</f>
        <v>90</v>
      </c>
      <c r="AA3" s="20">
        <f t="shared" ref="AA3:AA8" si="8">ROUND((0.3*V3+0.4*Z3+0.3*Y3),0)</f>
        <v>90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60</v>
      </c>
      <c r="AL3" s="19">
        <v>39</v>
      </c>
      <c r="AM3" s="19">
        <v>39</v>
      </c>
      <c r="AN3" s="20">
        <f t="shared" ref="AN3:AN8" si="13">ROUND((AL3/AM3)*100,)</f>
        <v>100</v>
      </c>
      <c r="AO3" s="19">
        <v>39</v>
      </c>
      <c r="AP3" s="19">
        <v>39</v>
      </c>
      <c r="AQ3" s="20">
        <f t="shared" ref="AQ3:AQ8" si="14">ROUND((AO3/AP3)*100,0)</f>
        <v>100</v>
      </c>
      <c r="AR3" s="19">
        <v>39</v>
      </c>
      <c r="AS3" s="19">
        <v>39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39</v>
      </c>
      <c r="AW3" s="19">
        <v>39</v>
      </c>
      <c r="AX3" s="20">
        <f t="shared" ref="AX3:AX8" si="17">ROUND((AV3/AW3)*100,0)</f>
        <v>100</v>
      </c>
      <c r="AY3" s="19">
        <v>39</v>
      </c>
      <c r="AZ3" s="19">
        <v>39</v>
      </c>
      <c r="BA3" s="20">
        <f t="shared" ref="BA3:BA8" si="18">ROUND((AY3/AZ3)*100,0)</f>
        <v>100</v>
      </c>
      <c r="BB3" s="19">
        <v>39</v>
      </c>
      <c r="BC3" s="19">
        <v>39</v>
      </c>
      <c r="BD3" s="20">
        <f t="shared" ref="BD3:BD8" si="19">ROUND((BB3/BC3)*100,0)</f>
        <v>100</v>
      </c>
      <c r="BE3" s="20">
        <f t="shared" ref="BE3:BE8" si="20">ROUND((0.3*AX3+0.2*BA3+0.5*BD3),0)</f>
        <v>100</v>
      </c>
      <c r="BF3" s="20">
        <f t="shared" ref="BF3:BF8" si="21">ROUND(((S3+AA3+AK3+AU3+BE3)/5),0)</f>
        <v>89</v>
      </c>
      <c r="BG3" s="24"/>
      <c r="BH3" s="19">
        <v>5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4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3</v>
      </c>
      <c r="BX3" s="19">
        <v>3</v>
      </c>
      <c r="BY3" s="19">
        <v>3</v>
      </c>
      <c r="BZ3" s="19">
        <v>1</v>
      </c>
      <c r="CA3" s="19">
        <v>1</v>
      </c>
      <c r="CB3" s="18">
        <v>89</v>
      </c>
      <c r="CC3" s="19">
        <v>1</v>
      </c>
    </row>
    <row r="4" spans="1:81" ht="15.75">
      <c r="A4" s="21">
        <v>174</v>
      </c>
      <c r="B4" s="34">
        <v>6604011479</v>
      </c>
      <c r="C4" s="39" t="s">
        <v>568</v>
      </c>
      <c r="D4" s="6" t="s">
        <v>210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 t="shared" si="1"/>
        <v>86</v>
      </c>
      <c r="K4" s="19">
        <v>30</v>
      </c>
      <c r="L4" s="19">
        <v>4</v>
      </c>
      <c r="M4" s="19">
        <f t="shared" si="2"/>
        <v>100</v>
      </c>
      <c r="N4" s="19">
        <v>142</v>
      </c>
      <c r="O4" s="19">
        <v>143</v>
      </c>
      <c r="P4" s="19">
        <v>147</v>
      </c>
      <c r="Q4" s="19">
        <v>149</v>
      </c>
      <c r="R4" s="19">
        <f t="shared" si="3"/>
        <v>96</v>
      </c>
      <c r="S4" s="19">
        <f t="shared" si="4"/>
        <v>94</v>
      </c>
      <c r="T4" s="19">
        <v>20</v>
      </c>
      <c r="U4" s="19">
        <v>5</v>
      </c>
      <c r="V4" s="19">
        <f t="shared" si="5"/>
        <v>100</v>
      </c>
      <c r="W4" s="19">
        <v>146</v>
      </c>
      <c r="X4" s="23">
        <v>159</v>
      </c>
      <c r="Y4" s="20">
        <f t="shared" si="6"/>
        <v>92</v>
      </c>
      <c r="Z4" s="42">
        <f t="shared" si="7"/>
        <v>96</v>
      </c>
      <c r="AA4" s="20">
        <f t="shared" si="8"/>
        <v>96</v>
      </c>
      <c r="AB4" s="19">
        <v>20</v>
      </c>
      <c r="AC4" s="19">
        <v>1</v>
      </c>
      <c r="AD4" s="19">
        <f t="shared" si="9"/>
        <v>20</v>
      </c>
      <c r="AE4" s="19">
        <v>20</v>
      </c>
      <c r="AF4" s="19">
        <v>3</v>
      </c>
      <c r="AG4" s="19">
        <f t="shared" si="10"/>
        <v>60</v>
      </c>
      <c r="AH4" s="19">
        <v>5</v>
      </c>
      <c r="AI4" s="19">
        <v>5</v>
      </c>
      <c r="AJ4" s="20">
        <f t="shared" si="11"/>
        <v>100</v>
      </c>
      <c r="AK4" s="42">
        <f t="shared" si="12"/>
        <v>60</v>
      </c>
      <c r="AL4" s="19">
        <v>151</v>
      </c>
      <c r="AM4" s="19">
        <v>159</v>
      </c>
      <c r="AN4" s="20">
        <f t="shared" si="13"/>
        <v>95</v>
      </c>
      <c r="AO4" s="19">
        <v>155</v>
      </c>
      <c r="AP4" s="19">
        <v>159</v>
      </c>
      <c r="AQ4" s="20">
        <f t="shared" si="14"/>
        <v>97</v>
      </c>
      <c r="AR4" s="19">
        <v>122</v>
      </c>
      <c r="AS4" s="19">
        <v>126</v>
      </c>
      <c r="AT4" s="20">
        <f t="shared" si="15"/>
        <v>97</v>
      </c>
      <c r="AU4" s="20">
        <f t="shared" si="16"/>
        <v>96</v>
      </c>
      <c r="AV4" s="19">
        <v>154</v>
      </c>
      <c r="AW4" s="19">
        <v>159</v>
      </c>
      <c r="AX4" s="20">
        <f t="shared" si="17"/>
        <v>97</v>
      </c>
      <c r="AY4" s="19">
        <v>150</v>
      </c>
      <c r="AZ4" s="19">
        <v>159</v>
      </c>
      <c r="BA4" s="20">
        <f t="shared" si="18"/>
        <v>94</v>
      </c>
      <c r="BB4" s="19">
        <v>151</v>
      </c>
      <c r="BC4" s="19">
        <v>159</v>
      </c>
      <c r="BD4" s="20">
        <f t="shared" si="19"/>
        <v>95</v>
      </c>
      <c r="BE4" s="20">
        <f t="shared" si="20"/>
        <v>95</v>
      </c>
      <c r="BF4" s="20">
        <f t="shared" si="21"/>
        <v>88</v>
      </c>
      <c r="BG4" s="24"/>
      <c r="BH4" s="19">
        <v>4</v>
      </c>
      <c r="BI4" s="19">
        <v>1</v>
      </c>
      <c r="BJ4" s="19">
        <v>2</v>
      </c>
      <c r="BK4" s="19">
        <v>1</v>
      </c>
      <c r="BL4" s="19">
        <v>1</v>
      </c>
      <c r="BM4" s="19">
        <v>2</v>
      </c>
      <c r="BN4" s="19">
        <v>4</v>
      </c>
      <c r="BO4" s="19">
        <v>2</v>
      </c>
      <c r="BP4" s="19">
        <v>1</v>
      </c>
      <c r="BQ4" s="19">
        <v>2</v>
      </c>
      <c r="BR4" s="19">
        <v>2</v>
      </c>
      <c r="BS4" s="19">
        <v>3</v>
      </c>
      <c r="BT4" s="19">
        <v>3</v>
      </c>
      <c r="BU4" s="19">
        <v>4</v>
      </c>
      <c r="BV4" s="19">
        <v>2</v>
      </c>
      <c r="BW4" s="19">
        <v>5</v>
      </c>
      <c r="BX4" s="19">
        <v>1</v>
      </c>
      <c r="BY4" s="19">
        <v>3</v>
      </c>
      <c r="BZ4" s="19">
        <v>3</v>
      </c>
      <c r="CA4" s="19">
        <v>2</v>
      </c>
      <c r="CB4" s="18">
        <v>88</v>
      </c>
      <c r="CC4" s="19">
        <v>2</v>
      </c>
    </row>
    <row r="5" spans="1:81" ht="15.75">
      <c r="A5" s="21">
        <v>176</v>
      </c>
      <c r="B5" s="34">
        <v>6604011180</v>
      </c>
      <c r="C5" s="39" t="s">
        <v>568</v>
      </c>
      <c r="D5" s="6" t="s">
        <v>631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455</v>
      </c>
      <c r="O5" s="19">
        <v>393</v>
      </c>
      <c r="P5" s="19">
        <v>494</v>
      </c>
      <c r="Q5" s="19">
        <v>447</v>
      </c>
      <c r="R5" s="19">
        <f t="shared" si="3"/>
        <v>90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500</v>
      </c>
      <c r="X5" s="23">
        <v>600</v>
      </c>
      <c r="Y5" s="20">
        <f t="shared" si="6"/>
        <v>83</v>
      </c>
      <c r="Z5" s="42">
        <f t="shared" si="7"/>
        <v>82</v>
      </c>
      <c r="AA5" s="20">
        <f t="shared" si="8"/>
        <v>82</v>
      </c>
      <c r="AB5" s="19">
        <v>20</v>
      </c>
      <c r="AC5" s="19">
        <v>5</v>
      </c>
      <c r="AD5" s="19">
        <f t="shared" si="9"/>
        <v>100</v>
      </c>
      <c r="AE5" s="19">
        <v>20</v>
      </c>
      <c r="AF5" s="19">
        <v>4</v>
      </c>
      <c r="AG5" s="19">
        <f t="shared" si="10"/>
        <v>80</v>
      </c>
      <c r="AH5" s="19">
        <v>8</v>
      </c>
      <c r="AI5" s="19">
        <v>16</v>
      </c>
      <c r="AJ5" s="20">
        <f t="shared" si="11"/>
        <v>50</v>
      </c>
      <c r="AK5" s="42">
        <f t="shared" si="12"/>
        <v>77</v>
      </c>
      <c r="AL5" s="19">
        <v>503</v>
      </c>
      <c r="AM5" s="19">
        <v>600</v>
      </c>
      <c r="AN5" s="20">
        <f t="shared" si="13"/>
        <v>84</v>
      </c>
      <c r="AO5" s="19">
        <v>568</v>
      </c>
      <c r="AP5" s="19">
        <v>600</v>
      </c>
      <c r="AQ5" s="20">
        <f t="shared" si="14"/>
        <v>95</v>
      </c>
      <c r="AR5" s="19">
        <v>316</v>
      </c>
      <c r="AS5" s="19">
        <v>345</v>
      </c>
      <c r="AT5" s="20">
        <f t="shared" si="15"/>
        <v>92</v>
      </c>
      <c r="AU5" s="20">
        <f t="shared" si="16"/>
        <v>90</v>
      </c>
      <c r="AV5" s="19">
        <v>568</v>
      </c>
      <c r="AW5" s="19">
        <v>600</v>
      </c>
      <c r="AX5" s="20">
        <f t="shared" si="17"/>
        <v>95</v>
      </c>
      <c r="AY5" s="19">
        <v>567</v>
      </c>
      <c r="AZ5" s="19">
        <v>600</v>
      </c>
      <c r="BA5" s="20">
        <f t="shared" si="18"/>
        <v>95</v>
      </c>
      <c r="BB5" s="19">
        <v>553</v>
      </c>
      <c r="BC5" s="19">
        <v>600</v>
      </c>
      <c r="BD5" s="20">
        <f t="shared" si="19"/>
        <v>92</v>
      </c>
      <c r="BE5" s="20">
        <f t="shared" si="20"/>
        <v>94</v>
      </c>
      <c r="BF5" s="20">
        <f t="shared" si="21"/>
        <v>88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4</v>
      </c>
      <c r="BR5" s="19">
        <v>4</v>
      </c>
      <c r="BS5" s="19">
        <v>5</v>
      </c>
      <c r="BT5" s="19">
        <v>4</v>
      </c>
      <c r="BU5" s="19">
        <v>3</v>
      </c>
      <c r="BV5" s="19">
        <v>4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88</v>
      </c>
      <c r="CC5" s="19">
        <v>2</v>
      </c>
    </row>
    <row r="6" spans="1:81" ht="15.75">
      <c r="A6" s="21">
        <v>175</v>
      </c>
      <c r="B6" s="34">
        <v>6604010926</v>
      </c>
      <c r="C6" s="39" t="s">
        <v>568</v>
      </c>
      <c r="D6" s="6" t="s">
        <v>211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131</v>
      </c>
      <c r="O6" s="19">
        <v>107</v>
      </c>
      <c r="P6" s="19">
        <v>133</v>
      </c>
      <c r="Q6" s="19">
        <v>114</v>
      </c>
      <c r="R6" s="19">
        <f t="shared" si="3"/>
        <v>96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105</v>
      </c>
      <c r="X6" s="23">
        <v>155</v>
      </c>
      <c r="Y6" s="20">
        <f t="shared" si="6"/>
        <v>68</v>
      </c>
      <c r="Z6" s="42">
        <f t="shared" si="7"/>
        <v>74</v>
      </c>
      <c r="AA6" s="20">
        <f t="shared" si="8"/>
        <v>74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3</v>
      </c>
      <c r="AG6" s="19">
        <f t="shared" si="10"/>
        <v>60</v>
      </c>
      <c r="AH6" s="19">
        <v>5</v>
      </c>
      <c r="AI6" s="19">
        <v>7</v>
      </c>
      <c r="AJ6" s="20">
        <f t="shared" si="11"/>
        <v>71</v>
      </c>
      <c r="AK6" s="42">
        <f t="shared" si="12"/>
        <v>63</v>
      </c>
      <c r="AL6" s="19">
        <v>144</v>
      </c>
      <c r="AM6" s="19">
        <v>155</v>
      </c>
      <c r="AN6" s="20">
        <f t="shared" si="13"/>
        <v>93</v>
      </c>
      <c r="AO6" s="19">
        <v>155</v>
      </c>
      <c r="AP6" s="19">
        <v>155</v>
      </c>
      <c r="AQ6" s="20">
        <f t="shared" si="14"/>
        <v>100</v>
      </c>
      <c r="AR6" s="19">
        <v>125</v>
      </c>
      <c r="AS6" s="19">
        <v>127</v>
      </c>
      <c r="AT6" s="20">
        <f t="shared" si="15"/>
        <v>98</v>
      </c>
      <c r="AU6" s="20">
        <f t="shared" si="16"/>
        <v>97</v>
      </c>
      <c r="AV6" s="19">
        <v>153</v>
      </c>
      <c r="AW6" s="19">
        <v>155</v>
      </c>
      <c r="AX6" s="20">
        <f t="shared" si="17"/>
        <v>99</v>
      </c>
      <c r="AY6" s="19">
        <v>149</v>
      </c>
      <c r="AZ6" s="19">
        <v>155</v>
      </c>
      <c r="BA6" s="20">
        <f t="shared" si="18"/>
        <v>96</v>
      </c>
      <c r="BB6" s="19">
        <v>144</v>
      </c>
      <c r="BC6" s="19">
        <v>155</v>
      </c>
      <c r="BD6" s="20">
        <f t="shared" si="19"/>
        <v>93</v>
      </c>
      <c r="BE6" s="20">
        <f t="shared" si="20"/>
        <v>95</v>
      </c>
      <c r="BF6" s="20">
        <f t="shared" si="21"/>
        <v>85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5</v>
      </c>
      <c r="BM6" s="19">
        <v>5</v>
      </c>
      <c r="BN6" s="19">
        <v>2</v>
      </c>
      <c r="BO6" s="19">
        <v>2</v>
      </c>
      <c r="BP6" s="19">
        <v>2</v>
      </c>
      <c r="BQ6" s="19">
        <v>3</v>
      </c>
      <c r="BR6" s="19">
        <v>1</v>
      </c>
      <c r="BS6" s="19">
        <v>2</v>
      </c>
      <c r="BT6" s="19">
        <v>2</v>
      </c>
      <c r="BU6" s="19">
        <v>2</v>
      </c>
      <c r="BV6" s="19">
        <v>3</v>
      </c>
      <c r="BW6" s="19">
        <v>2</v>
      </c>
      <c r="BX6" s="19">
        <v>5</v>
      </c>
      <c r="BY6" s="19">
        <v>2</v>
      </c>
      <c r="BZ6" s="19">
        <v>2</v>
      </c>
      <c r="CA6" s="19">
        <v>2</v>
      </c>
      <c r="CB6" s="18">
        <v>85</v>
      </c>
      <c r="CC6" s="19">
        <v>3</v>
      </c>
    </row>
    <row r="7" spans="1:81" ht="31.5">
      <c r="A7" s="21">
        <v>178</v>
      </c>
      <c r="B7" s="34">
        <v>6604011133</v>
      </c>
      <c r="C7" s="39" t="s">
        <v>568</v>
      </c>
      <c r="D7" s="6" t="s">
        <v>214</v>
      </c>
      <c r="E7" s="6"/>
      <c r="F7" s="19">
        <v>11</v>
      </c>
      <c r="G7" s="19">
        <v>38</v>
      </c>
      <c r="H7" s="22">
        <v>11</v>
      </c>
      <c r="I7" s="22">
        <v>38</v>
      </c>
      <c r="J7" s="22">
        <f t="shared" si="1"/>
        <v>100</v>
      </c>
      <c r="K7" s="19">
        <v>30</v>
      </c>
      <c r="L7" s="19">
        <v>4</v>
      </c>
      <c r="M7" s="19">
        <f t="shared" si="2"/>
        <v>100</v>
      </c>
      <c r="N7" s="19">
        <v>55</v>
      </c>
      <c r="O7" s="19">
        <v>35</v>
      </c>
      <c r="P7" s="19">
        <v>57</v>
      </c>
      <c r="Q7" s="19">
        <v>37</v>
      </c>
      <c r="R7" s="19">
        <f t="shared" si="3"/>
        <v>96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56</v>
      </c>
      <c r="X7" s="23">
        <v>64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50</v>
      </c>
      <c r="AL7" s="19">
        <v>38</v>
      </c>
      <c r="AM7" s="19">
        <v>64</v>
      </c>
      <c r="AN7" s="20">
        <f t="shared" si="13"/>
        <v>59</v>
      </c>
      <c r="AO7" s="19">
        <v>59</v>
      </c>
      <c r="AP7" s="19">
        <v>64</v>
      </c>
      <c r="AQ7" s="20">
        <f t="shared" si="14"/>
        <v>92</v>
      </c>
      <c r="AR7" s="19">
        <v>40</v>
      </c>
      <c r="AS7" s="19">
        <v>40</v>
      </c>
      <c r="AT7" s="20">
        <f t="shared" si="15"/>
        <v>100</v>
      </c>
      <c r="AU7" s="20">
        <f t="shared" si="16"/>
        <v>80</v>
      </c>
      <c r="AV7" s="19">
        <v>54</v>
      </c>
      <c r="AW7" s="19">
        <v>64</v>
      </c>
      <c r="AX7" s="20">
        <f t="shared" si="17"/>
        <v>84</v>
      </c>
      <c r="AY7" s="19">
        <v>57</v>
      </c>
      <c r="AZ7" s="19">
        <v>64</v>
      </c>
      <c r="BA7" s="20">
        <f t="shared" si="18"/>
        <v>89</v>
      </c>
      <c r="BB7" s="19">
        <v>56</v>
      </c>
      <c r="BC7" s="19">
        <v>64</v>
      </c>
      <c r="BD7" s="20">
        <f t="shared" si="19"/>
        <v>88</v>
      </c>
      <c r="BE7" s="20">
        <f t="shared" si="20"/>
        <v>87</v>
      </c>
      <c r="BF7" s="20">
        <f t="shared" si="21"/>
        <v>82</v>
      </c>
      <c r="BG7" s="24"/>
      <c r="BH7" s="19">
        <v>1</v>
      </c>
      <c r="BI7" s="19">
        <v>1</v>
      </c>
      <c r="BJ7" s="19">
        <v>2</v>
      </c>
      <c r="BK7" s="19">
        <v>1</v>
      </c>
      <c r="BL7" s="19">
        <v>2</v>
      </c>
      <c r="BM7" s="19">
        <v>3</v>
      </c>
      <c r="BN7" s="19">
        <v>3</v>
      </c>
      <c r="BO7" s="19">
        <v>3</v>
      </c>
      <c r="BP7" s="19">
        <v>1</v>
      </c>
      <c r="BQ7" s="19">
        <v>5</v>
      </c>
      <c r="BR7" s="19">
        <v>5</v>
      </c>
      <c r="BS7" s="19">
        <v>1</v>
      </c>
      <c r="BT7" s="19">
        <v>5</v>
      </c>
      <c r="BU7" s="19">
        <v>6</v>
      </c>
      <c r="BV7" s="19">
        <v>5</v>
      </c>
      <c r="BW7" s="19">
        <v>1</v>
      </c>
      <c r="BX7" s="19">
        <v>2</v>
      </c>
      <c r="BY7" s="19">
        <v>4</v>
      </c>
      <c r="BZ7" s="19">
        <v>5</v>
      </c>
      <c r="CA7" s="19">
        <v>5</v>
      </c>
      <c r="CB7" s="18">
        <v>82</v>
      </c>
      <c r="CC7" s="19">
        <v>4</v>
      </c>
    </row>
    <row r="8" spans="1:81" ht="15.75">
      <c r="A8" s="21">
        <v>177</v>
      </c>
      <c r="B8" s="34">
        <v>6604011535</v>
      </c>
      <c r="C8" s="39" t="s">
        <v>568</v>
      </c>
      <c r="D8" s="6" t="s">
        <v>213</v>
      </c>
      <c r="E8" s="6"/>
      <c r="F8" s="19">
        <v>7</v>
      </c>
      <c r="G8" s="19">
        <v>36</v>
      </c>
      <c r="H8" s="22">
        <v>9</v>
      </c>
      <c r="I8" s="22">
        <v>36</v>
      </c>
      <c r="J8" s="22">
        <f t="shared" si="1"/>
        <v>89</v>
      </c>
      <c r="K8" s="19">
        <v>30</v>
      </c>
      <c r="L8" s="19">
        <v>4</v>
      </c>
      <c r="M8" s="19">
        <f t="shared" si="2"/>
        <v>100</v>
      </c>
      <c r="N8" s="19">
        <v>114</v>
      </c>
      <c r="O8" s="19">
        <v>96</v>
      </c>
      <c r="P8" s="19">
        <v>127</v>
      </c>
      <c r="Q8" s="19">
        <v>114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90</v>
      </c>
      <c r="X8" s="23">
        <v>141</v>
      </c>
      <c r="Y8" s="20">
        <f t="shared" si="6"/>
        <v>64</v>
      </c>
      <c r="Z8" s="42">
        <f t="shared" si="7"/>
        <v>82</v>
      </c>
      <c r="AA8" s="20">
        <f t="shared" si="8"/>
        <v>82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3</v>
      </c>
      <c r="AG8" s="19">
        <f t="shared" si="10"/>
        <v>60</v>
      </c>
      <c r="AH8" s="19">
        <v>1</v>
      </c>
      <c r="AI8" s="19">
        <v>2</v>
      </c>
      <c r="AJ8" s="20">
        <f t="shared" si="11"/>
        <v>50</v>
      </c>
      <c r="AK8" s="42">
        <f t="shared" si="12"/>
        <v>45</v>
      </c>
      <c r="AL8" s="19">
        <v>68</v>
      </c>
      <c r="AM8" s="19">
        <v>141</v>
      </c>
      <c r="AN8" s="20">
        <f t="shared" si="13"/>
        <v>48</v>
      </c>
      <c r="AO8" s="19">
        <v>135</v>
      </c>
      <c r="AP8" s="19">
        <v>141</v>
      </c>
      <c r="AQ8" s="20">
        <f t="shared" si="14"/>
        <v>96</v>
      </c>
      <c r="AR8" s="19">
        <v>87</v>
      </c>
      <c r="AS8" s="19">
        <v>91</v>
      </c>
      <c r="AT8" s="20">
        <f t="shared" si="15"/>
        <v>96</v>
      </c>
      <c r="AU8" s="20">
        <f t="shared" si="16"/>
        <v>77</v>
      </c>
      <c r="AV8" s="19">
        <v>108</v>
      </c>
      <c r="AW8" s="19">
        <v>141</v>
      </c>
      <c r="AX8" s="20">
        <f t="shared" si="17"/>
        <v>77</v>
      </c>
      <c r="AY8" s="19">
        <v>129</v>
      </c>
      <c r="AZ8" s="19">
        <v>141</v>
      </c>
      <c r="BA8" s="20">
        <f t="shared" si="18"/>
        <v>91</v>
      </c>
      <c r="BB8" s="19">
        <v>131</v>
      </c>
      <c r="BC8" s="19">
        <v>141</v>
      </c>
      <c r="BD8" s="20">
        <f t="shared" si="19"/>
        <v>93</v>
      </c>
      <c r="BE8" s="20">
        <f t="shared" si="20"/>
        <v>88</v>
      </c>
      <c r="BF8" s="20">
        <f t="shared" si="21"/>
        <v>77</v>
      </c>
      <c r="BG8" s="24"/>
      <c r="BH8" s="19">
        <v>3</v>
      </c>
      <c r="BI8" s="19">
        <v>1</v>
      </c>
      <c r="BJ8" s="19">
        <v>4</v>
      </c>
      <c r="BK8" s="19">
        <v>1</v>
      </c>
      <c r="BL8" s="19">
        <v>4</v>
      </c>
      <c r="BM8" s="19">
        <v>6</v>
      </c>
      <c r="BN8" s="19">
        <v>4</v>
      </c>
      <c r="BO8" s="19">
        <v>2</v>
      </c>
      <c r="BP8" s="19">
        <v>3</v>
      </c>
      <c r="BQ8" s="19">
        <v>6</v>
      </c>
      <c r="BR8" s="19">
        <v>3</v>
      </c>
      <c r="BS8" s="19">
        <v>4</v>
      </c>
      <c r="BT8" s="19">
        <v>6</v>
      </c>
      <c r="BU8" s="19">
        <v>5</v>
      </c>
      <c r="BV8" s="19">
        <v>3</v>
      </c>
      <c r="BW8" s="19">
        <v>6</v>
      </c>
      <c r="BX8" s="19">
        <v>4</v>
      </c>
      <c r="BY8" s="19">
        <v>5</v>
      </c>
      <c r="BZ8" s="19">
        <v>6</v>
      </c>
      <c r="CA8" s="19">
        <v>4</v>
      </c>
      <c r="CB8" s="18">
        <v>77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109</v>
      </c>
      <c r="B3" s="34">
        <v>6646009231</v>
      </c>
      <c r="C3" s="5" t="s">
        <v>569</v>
      </c>
      <c r="D3" s="5" t="s">
        <v>146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4</v>
      </c>
      <c r="M3" s="19">
        <f>IF(L3&gt;3,100,K3*L3)</f>
        <v>100</v>
      </c>
      <c r="N3" s="19">
        <v>50</v>
      </c>
      <c r="O3" s="19">
        <v>38</v>
      </c>
      <c r="P3" s="19">
        <v>52</v>
      </c>
      <c r="Q3" s="19">
        <v>38</v>
      </c>
      <c r="R3" s="19">
        <f>ROUND((0.5*((N3/P3)+(O3/Q3))*100),0)</f>
        <v>98</v>
      </c>
      <c r="S3" s="19">
        <f>ROUND(((0.3*J3)+(0.3*M3)+(0.4*R3)),0)</f>
        <v>96</v>
      </c>
      <c r="T3" s="19">
        <v>20</v>
      </c>
      <c r="U3" s="19">
        <v>3</v>
      </c>
      <c r="V3" s="19">
        <f>IF(U3&gt;5,100,T3*U3)</f>
        <v>60</v>
      </c>
      <c r="W3" s="19">
        <v>50</v>
      </c>
      <c r="X3" s="23">
        <v>54</v>
      </c>
      <c r="Y3" s="20">
        <f>ROUND(W3/X3*100,0)</f>
        <v>93</v>
      </c>
      <c r="Z3" s="42">
        <f>ROUND((V3+Y3)/2,0)</f>
        <v>77</v>
      </c>
      <c r="AA3" s="20">
        <f>ROUND((0.3*V3+0.4*Z3+0.3*Y3),0)</f>
        <v>77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38</v>
      </c>
      <c r="AL3" s="19">
        <v>52</v>
      </c>
      <c r="AM3" s="19">
        <v>54</v>
      </c>
      <c r="AN3" s="20">
        <f>ROUND((AL3/AM3)*100,)</f>
        <v>96</v>
      </c>
      <c r="AO3" s="19">
        <v>54</v>
      </c>
      <c r="AP3" s="19">
        <v>54</v>
      </c>
      <c r="AQ3" s="20">
        <f>ROUND((AO3/AP3)*100,0)</f>
        <v>100</v>
      </c>
      <c r="AR3" s="19">
        <v>39</v>
      </c>
      <c r="AS3" s="19">
        <v>39</v>
      </c>
      <c r="AT3" s="20">
        <f>ROUND((AR3/AS3)*100,0)</f>
        <v>100</v>
      </c>
      <c r="AU3" s="20">
        <f>ROUND((0.4*AN3+0.4*AQ3+0.2*AT3),0)</f>
        <v>98</v>
      </c>
      <c r="AV3" s="19">
        <v>52</v>
      </c>
      <c r="AW3" s="19">
        <v>54</v>
      </c>
      <c r="AX3" s="20">
        <f>ROUND((AV3/AW3)*100,0)</f>
        <v>96</v>
      </c>
      <c r="AY3" s="19">
        <v>54</v>
      </c>
      <c r="AZ3" s="19">
        <v>54</v>
      </c>
      <c r="BA3" s="20">
        <f>ROUND((AY3/AZ3)*100,0)</f>
        <v>100</v>
      </c>
      <c r="BB3" s="19">
        <v>54</v>
      </c>
      <c r="BC3" s="19">
        <v>54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82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2</v>
      </c>
      <c r="CB3" s="18">
        <v>82</v>
      </c>
      <c r="CC3" s="19">
        <v>1</v>
      </c>
    </row>
    <row r="4" spans="1:81" ht="31.5">
      <c r="A4" s="21">
        <v>110</v>
      </c>
      <c r="B4" s="34">
        <v>6646013140</v>
      </c>
      <c r="C4" s="5" t="s">
        <v>569</v>
      </c>
      <c r="D4" s="5" t="s">
        <v>702</v>
      </c>
      <c r="E4" s="5"/>
      <c r="F4" s="19">
        <v>8</v>
      </c>
      <c r="G4" s="19">
        <v>29</v>
      </c>
      <c r="H4" s="22">
        <v>9</v>
      </c>
      <c r="I4" s="22">
        <v>36</v>
      </c>
      <c r="J4" s="22">
        <f>ROUND((0.5*(F4/H4+G4/I4)*100),0)</f>
        <v>85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67</v>
      </c>
      <c r="P4" s="19">
        <v>78</v>
      </c>
      <c r="Q4" s="19">
        <v>67</v>
      </c>
      <c r="R4" s="19">
        <f>ROUND((0.5*((N4/P4)+(O4/Q4))*100),0)</f>
        <v>100</v>
      </c>
      <c r="S4" s="19">
        <f>ROUND(((0.3*J4)+(0.3*M4)+(0.4*R4)),0)</f>
        <v>96</v>
      </c>
      <c r="T4" s="19">
        <v>20</v>
      </c>
      <c r="U4" s="19">
        <v>2</v>
      </c>
      <c r="V4" s="19">
        <f>IF(U4&gt;5,100,T4*U4)</f>
        <v>40</v>
      </c>
      <c r="W4" s="19">
        <v>78</v>
      </c>
      <c r="X4" s="23">
        <v>78</v>
      </c>
      <c r="Y4" s="20">
        <f>ROUND(W4/X4*100,0)</f>
        <v>100</v>
      </c>
      <c r="Z4" s="42">
        <f>ROUND((V4+Y4)/2,0)</f>
        <v>70</v>
      </c>
      <c r="AA4" s="20">
        <f>ROUND((0.3*V4+0.4*Z4+0.3*Y4),0)</f>
        <v>70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15</v>
      </c>
      <c r="AI4" s="19">
        <v>15</v>
      </c>
      <c r="AJ4" s="20">
        <f>ROUND((AH4/AI4*100),0)</f>
        <v>100</v>
      </c>
      <c r="AK4" s="42">
        <f>ROUND((0.3*AD4+0.4*AG4+0.3*AJ4),0)</f>
        <v>38</v>
      </c>
      <c r="AL4" s="19">
        <v>78</v>
      </c>
      <c r="AM4" s="19">
        <v>78</v>
      </c>
      <c r="AN4" s="20">
        <f>ROUND((AL4/AM4)*100,)</f>
        <v>100</v>
      </c>
      <c r="AO4" s="19">
        <v>78</v>
      </c>
      <c r="AP4" s="19">
        <v>78</v>
      </c>
      <c r="AQ4" s="20">
        <f>ROUND((AO4/AP4)*100,0)</f>
        <v>100</v>
      </c>
      <c r="AR4" s="19">
        <v>66</v>
      </c>
      <c r="AS4" s="19">
        <v>66</v>
      </c>
      <c r="AT4" s="20">
        <f>ROUND((AR4/AS4)*100,0)</f>
        <v>100</v>
      </c>
      <c r="AU4" s="20">
        <f>ROUND((0.4*AN4+0.4*AQ4+0.2*AT4),0)</f>
        <v>100</v>
      </c>
      <c r="AV4" s="19">
        <v>78</v>
      </c>
      <c r="AW4" s="19">
        <v>78</v>
      </c>
      <c r="AX4" s="20">
        <f>ROUND((AV4/AW4)*100,0)</f>
        <v>100</v>
      </c>
      <c r="AY4" s="19">
        <v>78</v>
      </c>
      <c r="AZ4" s="19">
        <v>78</v>
      </c>
      <c r="BA4" s="20">
        <f>ROUND((AY4/AZ4)*100,0)</f>
        <v>100</v>
      </c>
      <c r="BB4" s="19">
        <v>78</v>
      </c>
      <c r="BC4" s="19">
        <v>78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81</v>
      </c>
      <c r="BG4" s="24"/>
      <c r="BH4" s="19">
        <v>3</v>
      </c>
      <c r="BI4" s="19">
        <v>1</v>
      </c>
      <c r="BJ4" s="19">
        <v>1</v>
      </c>
      <c r="BK4" s="19">
        <v>2</v>
      </c>
      <c r="BL4" s="19">
        <v>2</v>
      </c>
      <c r="BM4" s="19">
        <v>1</v>
      </c>
      <c r="BN4" s="19">
        <v>1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1</v>
      </c>
      <c r="BZ4" s="19">
        <v>1</v>
      </c>
      <c r="CA4" s="19">
        <v>1</v>
      </c>
      <c r="CB4" s="18">
        <v>81</v>
      </c>
      <c r="CC4" s="19">
        <v>2</v>
      </c>
    </row>
    <row r="5" spans="1:81" ht="31.5">
      <c r="A5" s="21">
        <v>108</v>
      </c>
      <c r="B5" s="34">
        <v>6646009182</v>
      </c>
      <c r="C5" s="5" t="s">
        <v>569</v>
      </c>
      <c r="D5" s="5" t="s">
        <v>145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40</v>
      </c>
      <c r="O5" s="19">
        <v>42</v>
      </c>
      <c r="P5" s="19">
        <v>40</v>
      </c>
      <c r="Q5" s="19">
        <v>55</v>
      </c>
      <c r="R5" s="19">
        <f>ROUND((0.5*((N5/P5)+(O5/Q5))*100),0)</f>
        <v>88</v>
      </c>
      <c r="S5" s="19">
        <f>ROUND(((0.3*J5)+(0.3*M5)+(0.4*R5)),0)</f>
        <v>93</v>
      </c>
      <c r="T5" s="19">
        <v>20</v>
      </c>
      <c r="U5" s="19">
        <v>2</v>
      </c>
      <c r="V5" s="19">
        <f>IF(U5&gt;5,100,T5*U5)</f>
        <v>40</v>
      </c>
      <c r="W5" s="19">
        <v>54</v>
      </c>
      <c r="X5" s="23">
        <v>67</v>
      </c>
      <c r="Y5" s="20">
        <f>ROUND(W5/X5*100,0)</f>
        <v>81</v>
      </c>
      <c r="Z5" s="42">
        <f>ROUND((V5+Y5)/2,0)</f>
        <v>61</v>
      </c>
      <c r="AA5" s="20">
        <f>ROUND((0.3*V5+0.4*Z5+0.3*Y5),0)</f>
        <v>61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67</v>
      </c>
      <c r="AM5" s="19">
        <v>67</v>
      </c>
      <c r="AN5" s="20">
        <f>ROUND((AL5/AM5)*100,)</f>
        <v>100</v>
      </c>
      <c r="AO5" s="19">
        <v>67</v>
      </c>
      <c r="AP5" s="19">
        <v>67</v>
      </c>
      <c r="AQ5" s="20">
        <f>ROUND((AO5/AP5)*100,0)</f>
        <v>100</v>
      </c>
      <c r="AR5" s="19">
        <v>40</v>
      </c>
      <c r="AS5" s="19">
        <v>67</v>
      </c>
      <c r="AT5" s="20">
        <f>ROUND((AR5/AS5)*100,0)</f>
        <v>60</v>
      </c>
      <c r="AU5" s="20">
        <f>ROUND((0.4*AN5+0.4*AQ5+0.2*AT5),0)</f>
        <v>92</v>
      </c>
      <c r="AV5" s="19">
        <v>67</v>
      </c>
      <c r="AW5" s="19">
        <v>67</v>
      </c>
      <c r="AX5" s="20">
        <f>ROUND((AV5/AW5)*100,0)</f>
        <v>100</v>
      </c>
      <c r="AY5" s="19">
        <v>67</v>
      </c>
      <c r="AZ5" s="19">
        <v>67</v>
      </c>
      <c r="BA5" s="20">
        <f>ROUND((AY5/AZ5)*100,0)</f>
        <v>100</v>
      </c>
      <c r="BB5" s="19">
        <v>67</v>
      </c>
      <c r="BC5" s="19">
        <v>67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77</v>
      </c>
      <c r="BG5" s="24"/>
      <c r="BH5" s="19">
        <v>1</v>
      </c>
      <c r="BI5" s="19">
        <v>1</v>
      </c>
      <c r="BJ5" s="19">
        <v>3</v>
      </c>
      <c r="BK5" s="19">
        <v>2</v>
      </c>
      <c r="BL5" s="19">
        <v>3</v>
      </c>
      <c r="BM5" s="19">
        <v>3</v>
      </c>
      <c r="BN5" s="19">
        <v>1</v>
      </c>
      <c r="BO5" s="19">
        <v>1</v>
      </c>
      <c r="BP5" s="19">
        <v>1</v>
      </c>
      <c r="BQ5" s="19">
        <v>1</v>
      </c>
      <c r="BR5" s="19">
        <v>1</v>
      </c>
      <c r="BS5" s="19">
        <v>2</v>
      </c>
      <c r="BT5" s="19">
        <v>1</v>
      </c>
      <c r="BU5" s="19">
        <v>1</v>
      </c>
      <c r="BV5" s="19">
        <v>1</v>
      </c>
      <c r="BW5" s="19">
        <v>2</v>
      </c>
      <c r="BX5" s="19">
        <v>3</v>
      </c>
      <c r="BY5" s="19">
        <v>1</v>
      </c>
      <c r="BZ5" s="19">
        <v>3</v>
      </c>
      <c r="CA5" s="19">
        <v>1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331</v>
      </c>
      <c r="B3" s="34">
        <v>6607008499</v>
      </c>
      <c r="C3" s="5" t="s">
        <v>570</v>
      </c>
      <c r="D3" s="6" t="s">
        <v>360</v>
      </c>
      <c r="E3" s="6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213</v>
      </c>
      <c r="O3" s="19">
        <v>207</v>
      </c>
      <c r="P3" s="19">
        <v>217</v>
      </c>
      <c r="Q3" s="19">
        <v>210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224</v>
      </c>
      <c r="X3" s="23">
        <v>242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40</v>
      </c>
      <c r="AI3" s="19">
        <v>40</v>
      </c>
      <c r="AJ3" s="20">
        <f>ROUND((AH3/AI3*100),0)</f>
        <v>100</v>
      </c>
      <c r="AK3" s="42">
        <f>ROUND((0.3*AD3+0.4*AG3+0.3*AJ3),0)</f>
        <v>74</v>
      </c>
      <c r="AL3" s="19">
        <v>238</v>
      </c>
      <c r="AM3" s="19">
        <v>242</v>
      </c>
      <c r="AN3" s="20">
        <f>ROUND((AL3/AM3)*100,)</f>
        <v>98</v>
      </c>
      <c r="AO3" s="19">
        <v>242</v>
      </c>
      <c r="AP3" s="19">
        <v>242</v>
      </c>
      <c r="AQ3" s="20">
        <f>ROUND((AO3/AP3)*100,0)</f>
        <v>100</v>
      </c>
      <c r="AR3" s="19">
        <v>202</v>
      </c>
      <c r="AS3" s="19">
        <v>204</v>
      </c>
      <c r="AT3" s="20">
        <f>ROUND((AR3/AS3)*100,0)</f>
        <v>99</v>
      </c>
      <c r="AU3" s="20">
        <f>ROUND((0.4*AN3+0.4*AQ3+0.2*AT3),0)</f>
        <v>99</v>
      </c>
      <c r="AV3" s="19">
        <v>241</v>
      </c>
      <c r="AW3" s="19">
        <v>242</v>
      </c>
      <c r="AX3" s="20">
        <f>ROUND((AV3/AW3)*100,0)</f>
        <v>100</v>
      </c>
      <c r="AY3" s="19">
        <v>238</v>
      </c>
      <c r="AZ3" s="19">
        <v>242</v>
      </c>
      <c r="BA3" s="20">
        <f>ROUND((AY3/AZ3)*100,0)</f>
        <v>98</v>
      </c>
      <c r="BB3" s="19">
        <v>241</v>
      </c>
      <c r="BC3" s="19">
        <v>242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3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75">
      <c r="A4" s="21">
        <v>328</v>
      </c>
      <c r="B4" s="34">
        <v>6607010995</v>
      </c>
      <c r="C4" s="6" t="s">
        <v>570</v>
      </c>
      <c r="D4" s="5" t="s">
        <v>632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221</v>
      </c>
      <c r="O4" s="19">
        <v>216</v>
      </c>
      <c r="P4" s="19">
        <v>226</v>
      </c>
      <c r="Q4" s="19">
        <v>228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246</v>
      </c>
      <c r="X4" s="23">
        <v>270</v>
      </c>
      <c r="Y4" s="20">
        <f>ROUND(W4/X4*100,0)</f>
        <v>91</v>
      </c>
      <c r="Z4" s="42">
        <f>ROUND((V4+Y4)/2,0)</f>
        <v>96</v>
      </c>
      <c r="AA4" s="20">
        <f>ROUND((0.3*V4+0.4*Z4+0.3*Y4),0)</f>
        <v>96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20</v>
      </c>
      <c r="AI4" s="19">
        <v>21</v>
      </c>
      <c r="AJ4" s="20">
        <f>ROUND((AH4/AI4*100),0)</f>
        <v>95</v>
      </c>
      <c r="AK4" s="42">
        <f>ROUND((0.3*AD4+0.4*AG4+0.3*AJ4),0)</f>
        <v>77</v>
      </c>
      <c r="AL4" s="19">
        <v>262</v>
      </c>
      <c r="AM4" s="19">
        <v>270</v>
      </c>
      <c r="AN4" s="20">
        <f>ROUND((AL4/AM4)*100,)</f>
        <v>97</v>
      </c>
      <c r="AO4" s="19">
        <v>263</v>
      </c>
      <c r="AP4" s="19">
        <v>270</v>
      </c>
      <c r="AQ4" s="20">
        <f>ROUND((AO4/AP4)*100,0)</f>
        <v>97</v>
      </c>
      <c r="AR4" s="19">
        <v>192</v>
      </c>
      <c r="AS4" s="19">
        <v>198</v>
      </c>
      <c r="AT4" s="20">
        <f>ROUND((AR4/AS4)*100,0)</f>
        <v>97</v>
      </c>
      <c r="AU4" s="20">
        <f>ROUND((0.4*AN4+0.4*AQ4+0.2*AT4),0)</f>
        <v>97</v>
      </c>
      <c r="AV4" s="19">
        <v>264</v>
      </c>
      <c r="AW4" s="19">
        <v>270</v>
      </c>
      <c r="AX4" s="20">
        <f>ROUND((AV4/AW4)*100,0)</f>
        <v>98</v>
      </c>
      <c r="AY4" s="19">
        <v>257</v>
      </c>
      <c r="AZ4" s="19">
        <v>270</v>
      </c>
      <c r="BA4" s="20">
        <f>ROUND((AY4/AZ4)*100,0)</f>
        <v>95</v>
      </c>
      <c r="BB4" s="19">
        <v>261</v>
      </c>
      <c r="BC4" s="19">
        <v>270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92</v>
      </c>
      <c r="BG4" s="24"/>
      <c r="BH4" s="19">
        <v>3</v>
      </c>
      <c r="BI4" s="19">
        <v>2</v>
      </c>
      <c r="BJ4" s="19">
        <v>4</v>
      </c>
      <c r="BK4" s="19">
        <v>1</v>
      </c>
      <c r="BL4" s="19">
        <v>2</v>
      </c>
      <c r="BM4" s="19">
        <v>2</v>
      </c>
      <c r="BN4" s="19">
        <v>1</v>
      </c>
      <c r="BO4" s="19">
        <v>2</v>
      </c>
      <c r="BP4" s="19">
        <v>2</v>
      </c>
      <c r="BQ4" s="19">
        <v>2</v>
      </c>
      <c r="BR4" s="19">
        <v>3</v>
      </c>
      <c r="BS4" s="19">
        <v>4</v>
      </c>
      <c r="BT4" s="19">
        <v>2</v>
      </c>
      <c r="BU4" s="19">
        <v>3</v>
      </c>
      <c r="BV4" s="19">
        <v>3</v>
      </c>
      <c r="BW4" s="19">
        <v>4</v>
      </c>
      <c r="BX4" s="19">
        <v>2</v>
      </c>
      <c r="BY4" s="19">
        <v>1</v>
      </c>
      <c r="BZ4" s="19">
        <v>3</v>
      </c>
      <c r="CA4" s="19">
        <v>2</v>
      </c>
      <c r="CB4" s="18">
        <v>92</v>
      </c>
      <c r="CC4" s="19">
        <v>2</v>
      </c>
    </row>
    <row r="5" spans="1:81" ht="31.5">
      <c r="A5" s="21">
        <v>327</v>
      </c>
      <c r="B5" s="34">
        <v>6607010603</v>
      </c>
      <c r="C5" s="5" t="s">
        <v>570</v>
      </c>
      <c r="D5" s="6" t="s">
        <v>356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4</v>
      </c>
      <c r="M5" s="19">
        <f>IF(L5&gt;3,100,K5*L5)</f>
        <v>100</v>
      </c>
      <c r="N5" s="19">
        <v>30</v>
      </c>
      <c r="O5" s="19">
        <v>25</v>
      </c>
      <c r="P5" s="19">
        <v>30</v>
      </c>
      <c r="Q5" s="19">
        <v>25</v>
      </c>
      <c r="R5" s="19">
        <f>ROUND((0.5*((N5/P5)+(O5/Q5))*100),0)</f>
        <v>100</v>
      </c>
      <c r="S5" s="19">
        <f>ROUND(((0.3*J5)+(0.3*M5)+(0.4*R5)),0)</f>
        <v>99</v>
      </c>
      <c r="T5" s="19">
        <v>20</v>
      </c>
      <c r="U5" s="19">
        <v>4</v>
      </c>
      <c r="V5" s="19">
        <f>IF(U5&gt;5,100,T5*U5)</f>
        <v>80</v>
      </c>
      <c r="W5" s="19">
        <v>28</v>
      </c>
      <c r="X5" s="23">
        <v>30</v>
      </c>
      <c r="Y5" s="20">
        <f>ROUND(W5/X5*100,0)</f>
        <v>93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52</v>
      </c>
      <c r="AL5" s="19">
        <v>29</v>
      </c>
      <c r="AM5" s="19">
        <v>30</v>
      </c>
      <c r="AN5" s="20">
        <f>ROUND((AL5/AM5)*100,)</f>
        <v>97</v>
      </c>
      <c r="AO5" s="19">
        <v>30</v>
      </c>
      <c r="AP5" s="19">
        <v>30</v>
      </c>
      <c r="AQ5" s="20">
        <f>ROUND((AO5/AP5)*100,0)</f>
        <v>100</v>
      </c>
      <c r="AR5" s="19">
        <v>28</v>
      </c>
      <c r="AS5" s="19">
        <v>28</v>
      </c>
      <c r="AT5" s="20">
        <f>ROUND((AR5/AS5)*100,0)</f>
        <v>100</v>
      </c>
      <c r="AU5" s="20">
        <f>ROUND((0.4*AN5+0.4*AQ5+0.2*AT5),0)</f>
        <v>99</v>
      </c>
      <c r="AV5" s="19">
        <v>30</v>
      </c>
      <c r="AW5" s="19">
        <v>30</v>
      </c>
      <c r="AX5" s="20">
        <f>ROUND((AV5/AW5)*100,0)</f>
        <v>100</v>
      </c>
      <c r="AY5" s="19">
        <v>30</v>
      </c>
      <c r="AZ5" s="19">
        <v>30</v>
      </c>
      <c r="BA5" s="20">
        <f>ROUND((AY5/AZ5)*100,0)</f>
        <v>100</v>
      </c>
      <c r="BB5" s="19">
        <v>30</v>
      </c>
      <c r="BC5" s="19">
        <v>30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3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1</v>
      </c>
      <c r="CA5" s="19">
        <v>1</v>
      </c>
      <c r="CB5" s="18">
        <v>87</v>
      </c>
      <c r="CC5" s="19">
        <v>3</v>
      </c>
    </row>
    <row r="6" spans="1:81" ht="31.5">
      <c r="A6" s="21">
        <v>330</v>
      </c>
      <c r="B6" s="33">
        <v>6607003814</v>
      </c>
      <c r="C6" s="5" t="s">
        <v>570</v>
      </c>
      <c r="D6" s="6" t="s">
        <v>633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143</v>
      </c>
      <c r="O6" s="19">
        <v>143</v>
      </c>
      <c r="P6" s="19">
        <v>143</v>
      </c>
      <c r="Q6" s="19">
        <v>146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3</v>
      </c>
      <c r="V6" s="19">
        <f>IF(U6&gt;5,100,T6*U6)</f>
        <v>60</v>
      </c>
      <c r="W6" s="19">
        <v>148</v>
      </c>
      <c r="X6" s="23">
        <v>162</v>
      </c>
      <c r="Y6" s="20">
        <f>ROUND(W6/X6*100,0)</f>
        <v>91</v>
      </c>
      <c r="Z6" s="42">
        <f>ROUND((V6+Y6)/2,0)</f>
        <v>76</v>
      </c>
      <c r="AA6" s="20">
        <f>ROUND((0.3*V6+0.4*Z6+0.3*Y6),0)</f>
        <v>76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9</v>
      </c>
      <c r="AI6" s="19">
        <v>9</v>
      </c>
      <c r="AJ6" s="20">
        <f>ROUND((AH6/AI6*100),0)</f>
        <v>100</v>
      </c>
      <c r="AK6" s="42">
        <f>ROUND((0.3*AD6+0.4*AG6+0.3*AJ6),0)</f>
        <v>52</v>
      </c>
      <c r="AL6" s="19">
        <v>159</v>
      </c>
      <c r="AM6" s="19">
        <v>162</v>
      </c>
      <c r="AN6" s="20">
        <f>ROUND((AL6/AM6)*100,)</f>
        <v>98</v>
      </c>
      <c r="AO6" s="19">
        <v>161</v>
      </c>
      <c r="AP6" s="19">
        <v>162</v>
      </c>
      <c r="AQ6" s="20">
        <f>ROUND((AO6/AP6)*100,0)</f>
        <v>99</v>
      </c>
      <c r="AR6" s="19">
        <v>123</v>
      </c>
      <c r="AS6" s="19">
        <v>125</v>
      </c>
      <c r="AT6" s="20">
        <f>ROUND((AR6/AS6)*100,0)</f>
        <v>98</v>
      </c>
      <c r="AU6" s="20">
        <f>ROUND((0.4*AN6+0.4*AQ6+0.2*AT6),0)</f>
        <v>98</v>
      </c>
      <c r="AV6" s="19">
        <v>157</v>
      </c>
      <c r="AW6" s="19">
        <v>162</v>
      </c>
      <c r="AX6" s="20">
        <f>ROUND((AV6/AW6)*100,0)</f>
        <v>97</v>
      </c>
      <c r="AY6" s="19">
        <v>153</v>
      </c>
      <c r="AZ6" s="19">
        <v>162</v>
      </c>
      <c r="BA6" s="20">
        <f>ROUND((AY6/AZ6)*100,0)</f>
        <v>94</v>
      </c>
      <c r="BB6" s="19">
        <v>158</v>
      </c>
      <c r="BC6" s="19">
        <v>162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2</v>
      </c>
      <c r="BK6" s="19">
        <v>3</v>
      </c>
      <c r="BL6" s="19">
        <v>4</v>
      </c>
      <c r="BM6" s="19">
        <v>2</v>
      </c>
      <c r="BN6" s="19">
        <v>3</v>
      </c>
      <c r="BO6" s="19">
        <v>3</v>
      </c>
      <c r="BP6" s="19">
        <v>1</v>
      </c>
      <c r="BQ6" s="19">
        <v>1</v>
      </c>
      <c r="BR6" s="19">
        <v>2</v>
      </c>
      <c r="BS6" s="19">
        <v>3</v>
      </c>
      <c r="BT6" s="19">
        <v>3</v>
      </c>
      <c r="BU6" s="19">
        <v>4</v>
      </c>
      <c r="BV6" s="19">
        <v>2</v>
      </c>
      <c r="BW6" s="19">
        <v>2</v>
      </c>
      <c r="BX6" s="19">
        <v>4</v>
      </c>
      <c r="BY6" s="19">
        <v>3</v>
      </c>
      <c r="BZ6" s="19">
        <v>2</v>
      </c>
      <c r="CA6" s="19">
        <v>2</v>
      </c>
      <c r="CB6" s="18">
        <v>84</v>
      </c>
      <c r="CC6" s="19">
        <v>4</v>
      </c>
    </row>
    <row r="7" spans="1:81" ht="15.75">
      <c r="A7" s="21">
        <v>329</v>
      </c>
      <c r="B7" s="33">
        <v>6607008121</v>
      </c>
      <c r="C7" s="5" t="s">
        <v>570</v>
      </c>
      <c r="D7" s="6" t="s">
        <v>358</v>
      </c>
      <c r="E7" s="6"/>
      <c r="F7" s="19">
        <v>10</v>
      </c>
      <c r="G7" s="19">
        <v>36</v>
      </c>
      <c r="H7" s="22">
        <v>11</v>
      </c>
      <c r="I7" s="22">
        <v>38</v>
      </c>
      <c r="J7" s="22">
        <f>ROUND((0.5*(F7/H7+G7/I7)*100),0)</f>
        <v>93</v>
      </c>
      <c r="K7" s="19">
        <v>30</v>
      </c>
      <c r="L7" s="19">
        <v>3</v>
      </c>
      <c r="M7" s="19">
        <f>IF(L7&gt;3,100,K7*L7)</f>
        <v>90</v>
      </c>
      <c r="N7" s="19">
        <v>150</v>
      </c>
      <c r="O7" s="19">
        <v>120</v>
      </c>
      <c r="P7" s="19">
        <v>155</v>
      </c>
      <c r="Q7" s="19">
        <v>125</v>
      </c>
      <c r="R7" s="19">
        <f>ROUND((0.5*((N7/P7)+(O7/Q7))*100),0)</f>
        <v>96</v>
      </c>
      <c r="S7" s="19">
        <f>ROUND(((0.3*J7)+(0.3*M7)+(0.4*R7)),0)</f>
        <v>93</v>
      </c>
      <c r="T7" s="19">
        <v>20</v>
      </c>
      <c r="U7" s="19">
        <v>1</v>
      </c>
      <c r="V7" s="19">
        <f>IF(U7&gt;5,100,T7*U7)</f>
        <v>20</v>
      </c>
      <c r="W7" s="19">
        <v>152</v>
      </c>
      <c r="X7" s="23">
        <v>180</v>
      </c>
      <c r="Y7" s="20">
        <f>ROUND(W7/X7*100,0)</f>
        <v>84</v>
      </c>
      <c r="Z7" s="42">
        <f>ROUND((V7+Y7)/2,0)</f>
        <v>52</v>
      </c>
      <c r="AA7" s="20">
        <f>ROUND((0.3*V7+0.4*Z7+0.3*Y7),0)</f>
        <v>52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2</v>
      </c>
      <c r="AG7" s="19">
        <f>IF(AF7&gt;5,100,AE7*AF7)</f>
        <v>40</v>
      </c>
      <c r="AH7" s="19">
        <v>15</v>
      </c>
      <c r="AI7" s="19">
        <v>17</v>
      </c>
      <c r="AJ7" s="20">
        <f>ROUND((AH7/AI7*100),0)</f>
        <v>88</v>
      </c>
      <c r="AK7" s="42">
        <f>ROUND((0.3*AD7+0.4*AG7+0.3*AJ7),0)</f>
        <v>42</v>
      </c>
      <c r="AL7" s="19">
        <v>173</v>
      </c>
      <c r="AM7" s="19">
        <v>180</v>
      </c>
      <c r="AN7" s="20">
        <f>ROUND((AL7/AM7)*100,)</f>
        <v>96</v>
      </c>
      <c r="AO7" s="19">
        <v>174</v>
      </c>
      <c r="AP7" s="19">
        <v>180</v>
      </c>
      <c r="AQ7" s="20">
        <f>ROUND((AO7/AP7)*100,0)</f>
        <v>97</v>
      </c>
      <c r="AR7" s="19">
        <v>115</v>
      </c>
      <c r="AS7" s="19">
        <v>120</v>
      </c>
      <c r="AT7" s="20">
        <f>ROUND((AR7/AS7)*100,0)</f>
        <v>96</v>
      </c>
      <c r="AU7" s="20">
        <f>ROUND((0.4*AN7+0.4*AQ7+0.2*AT7),0)</f>
        <v>96</v>
      </c>
      <c r="AV7" s="19">
        <v>171</v>
      </c>
      <c r="AW7" s="19">
        <v>180</v>
      </c>
      <c r="AX7" s="20">
        <f>ROUND((AV7/AW7)*100,0)</f>
        <v>95</v>
      </c>
      <c r="AY7" s="19">
        <v>163</v>
      </c>
      <c r="AZ7" s="19">
        <v>180</v>
      </c>
      <c r="BA7" s="20">
        <f>ROUND((AY7/AZ7)*100,0)</f>
        <v>91</v>
      </c>
      <c r="BB7" s="19">
        <v>171</v>
      </c>
      <c r="BC7" s="19">
        <v>180</v>
      </c>
      <c r="BD7" s="20">
        <f>ROUND((BB7/BC7)*100,0)</f>
        <v>95</v>
      </c>
      <c r="BE7" s="20">
        <f>ROUND((0.3*AX7+0.2*BA7+0.5*BD7),0)</f>
        <v>94</v>
      </c>
      <c r="BF7" s="20">
        <f>ROUND(((S7+AA7+AK7+AU7+BE7)/5),0)</f>
        <v>75</v>
      </c>
      <c r="BG7" s="24"/>
      <c r="BH7" s="19">
        <v>3</v>
      </c>
      <c r="BI7" s="19">
        <v>2</v>
      </c>
      <c r="BJ7" s="19">
        <v>4</v>
      </c>
      <c r="BK7" s="19">
        <v>4</v>
      </c>
      <c r="BL7" s="19">
        <v>5</v>
      </c>
      <c r="BM7" s="19">
        <v>3</v>
      </c>
      <c r="BN7" s="19">
        <v>4</v>
      </c>
      <c r="BO7" s="19">
        <v>3</v>
      </c>
      <c r="BP7" s="19">
        <v>3</v>
      </c>
      <c r="BQ7" s="19">
        <v>3</v>
      </c>
      <c r="BR7" s="19">
        <v>3</v>
      </c>
      <c r="BS7" s="19">
        <v>5</v>
      </c>
      <c r="BT7" s="19">
        <v>4</v>
      </c>
      <c r="BU7" s="19">
        <v>5</v>
      </c>
      <c r="BV7" s="19">
        <v>4</v>
      </c>
      <c r="BW7" s="19">
        <v>4</v>
      </c>
      <c r="BX7" s="19">
        <v>5</v>
      </c>
      <c r="BY7" s="19">
        <v>4</v>
      </c>
      <c r="BZ7" s="19">
        <v>4</v>
      </c>
      <c r="CA7" s="19">
        <v>3</v>
      </c>
      <c r="CB7" s="18">
        <v>75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354</v>
      </c>
      <c r="B3" s="34">
        <v>6614004640</v>
      </c>
      <c r="C3" s="5" t="s">
        <v>571</v>
      </c>
      <c r="D3" s="5" t="s">
        <v>381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3</v>
      </c>
      <c r="M3" s="19">
        <f>IF(L3&gt;3,100,K3*L3)</f>
        <v>90</v>
      </c>
      <c r="N3" s="19">
        <v>76</v>
      </c>
      <c r="O3" s="19">
        <v>67</v>
      </c>
      <c r="P3" s="19">
        <v>76</v>
      </c>
      <c r="Q3" s="19">
        <v>67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76</v>
      </c>
      <c r="X3" s="23">
        <v>79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68</v>
      </c>
      <c r="AL3" s="19">
        <v>78</v>
      </c>
      <c r="AM3" s="19">
        <v>79</v>
      </c>
      <c r="AN3" s="20">
        <f>ROUND((AL3/AM3)*100,)</f>
        <v>99</v>
      </c>
      <c r="AO3" s="19">
        <v>79</v>
      </c>
      <c r="AP3" s="19">
        <v>79</v>
      </c>
      <c r="AQ3" s="20">
        <f>ROUND((AO3/AP3)*100,0)</f>
        <v>100</v>
      </c>
      <c r="AR3" s="19">
        <v>63</v>
      </c>
      <c r="AS3" s="19">
        <v>64</v>
      </c>
      <c r="AT3" s="20">
        <f>ROUND((AR3/AS3)*100,0)</f>
        <v>98</v>
      </c>
      <c r="AU3" s="20">
        <f>ROUND((0.4*AN3+0.4*AQ3+0.2*AT3),0)</f>
        <v>99</v>
      </c>
      <c r="AV3" s="19">
        <v>78</v>
      </c>
      <c r="AW3" s="19">
        <v>79</v>
      </c>
      <c r="AX3" s="20">
        <f>ROUND((AV3/AW3)*100,0)</f>
        <v>99</v>
      </c>
      <c r="AY3" s="19">
        <v>77</v>
      </c>
      <c r="AZ3" s="19">
        <v>79</v>
      </c>
      <c r="BA3" s="20">
        <f>ROUND((AY3/AZ3)*100,0)</f>
        <v>97</v>
      </c>
      <c r="BB3" s="19">
        <v>79</v>
      </c>
      <c r="BC3" s="19">
        <v>79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92</v>
      </c>
      <c r="CC3" s="19">
        <v>1</v>
      </c>
    </row>
    <row r="4" spans="1:81" ht="15.75">
      <c r="A4" s="21">
        <v>355</v>
      </c>
      <c r="B4" s="34">
        <v>6614004632</v>
      </c>
      <c r="C4" s="5" t="s">
        <v>571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54</v>
      </c>
      <c r="O4" s="19">
        <v>48</v>
      </c>
      <c r="P4" s="19">
        <v>57</v>
      </c>
      <c r="Q4" s="19">
        <v>51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68</v>
      </c>
      <c r="X4" s="23">
        <v>71</v>
      </c>
      <c r="Y4" s="20">
        <f>ROUND(W4/X4*100,0)</f>
        <v>96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4</v>
      </c>
      <c r="AG4" s="19">
        <f>IF(AF4&gt;5,100,AE4*AF4)</f>
        <v>80</v>
      </c>
      <c r="AH4" s="19">
        <v>4</v>
      </c>
      <c r="AI4" s="19">
        <v>7</v>
      </c>
      <c r="AJ4" s="20">
        <f>ROUND((AH4/AI4*100),0)</f>
        <v>57</v>
      </c>
      <c r="AK4" s="42">
        <f>ROUND((0.3*AD4+0.4*AG4+0.3*AJ4),0)</f>
        <v>73</v>
      </c>
      <c r="AL4" s="19">
        <v>66</v>
      </c>
      <c r="AM4" s="19">
        <v>71</v>
      </c>
      <c r="AN4" s="20">
        <f>ROUND((AL4/AM4)*100,)</f>
        <v>93</v>
      </c>
      <c r="AO4" s="19">
        <v>71</v>
      </c>
      <c r="AP4" s="19">
        <v>71</v>
      </c>
      <c r="AQ4" s="20">
        <f>ROUND((AO4/AP4)*100,0)</f>
        <v>100</v>
      </c>
      <c r="AR4" s="19">
        <v>51</v>
      </c>
      <c r="AS4" s="19">
        <v>54</v>
      </c>
      <c r="AT4" s="20">
        <f>ROUND((AR4/AS4)*100,0)</f>
        <v>94</v>
      </c>
      <c r="AU4" s="20">
        <f>ROUND((0.4*AN4+0.4*AQ4+0.2*AT4),0)</f>
        <v>96</v>
      </c>
      <c r="AV4" s="19">
        <v>68</v>
      </c>
      <c r="AW4" s="19">
        <v>71</v>
      </c>
      <c r="AX4" s="20">
        <f>ROUND((AV4/AW4)*100,0)</f>
        <v>96</v>
      </c>
      <c r="AY4" s="19">
        <v>68</v>
      </c>
      <c r="AZ4" s="19">
        <v>71</v>
      </c>
      <c r="BA4" s="20">
        <f>ROUND((AY4/AZ4)*100,0)</f>
        <v>96</v>
      </c>
      <c r="BB4" s="19">
        <v>71</v>
      </c>
      <c r="BC4" s="19">
        <v>71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1</v>
      </c>
      <c r="BZ4" s="19">
        <v>2</v>
      </c>
      <c r="CA4" s="19">
        <v>2</v>
      </c>
      <c r="CB4" s="18">
        <v>92</v>
      </c>
      <c r="CC4" s="19">
        <v>1</v>
      </c>
    </row>
    <row r="5" spans="1:81" ht="15.75">
      <c r="A5" s="21">
        <v>356</v>
      </c>
      <c r="B5" s="34">
        <v>6614004181</v>
      </c>
      <c r="C5" s="5" t="s">
        <v>571</v>
      </c>
      <c r="D5" s="6" t="s">
        <v>382</v>
      </c>
      <c r="E5" s="6"/>
      <c r="F5" s="19">
        <v>11</v>
      </c>
      <c r="G5" s="19">
        <v>33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22</v>
      </c>
      <c r="O5" s="19">
        <v>23</v>
      </c>
      <c r="P5" s="19">
        <v>24</v>
      </c>
      <c r="Q5" s="19">
        <v>24</v>
      </c>
      <c r="R5" s="19">
        <f>ROUND((0.5*((N5/P5)+(O5/Q5))*100),0)</f>
        <v>94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22</v>
      </c>
      <c r="X5" s="23">
        <v>30</v>
      </c>
      <c r="Y5" s="20">
        <f>ROUND(W5/X5*100,0)</f>
        <v>73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30</v>
      </c>
      <c r="AL5" s="19">
        <v>28</v>
      </c>
      <c r="AM5" s="19">
        <v>30</v>
      </c>
      <c r="AN5" s="20">
        <f>ROUND((AL5/AM5)*100,)</f>
        <v>93</v>
      </c>
      <c r="AO5" s="19">
        <v>29</v>
      </c>
      <c r="AP5" s="19">
        <v>30</v>
      </c>
      <c r="AQ5" s="20">
        <f>ROUND((AO5/AP5)*100,0)</f>
        <v>97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94</v>
      </c>
      <c r="AV5" s="19">
        <v>28</v>
      </c>
      <c r="AW5" s="19">
        <v>30</v>
      </c>
      <c r="AX5" s="20">
        <f>ROUND((AV5/AW5)*100,0)</f>
        <v>93</v>
      </c>
      <c r="AY5" s="19">
        <v>26</v>
      </c>
      <c r="AZ5" s="19">
        <v>30</v>
      </c>
      <c r="BA5" s="20">
        <f>ROUND((AY5/AZ5)*100,0)</f>
        <v>87</v>
      </c>
      <c r="BB5" s="19">
        <v>29</v>
      </c>
      <c r="BC5" s="19">
        <v>30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80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2</v>
      </c>
      <c r="BW5" s="19">
        <v>1</v>
      </c>
      <c r="BX5" s="19">
        <v>2</v>
      </c>
      <c r="BY5" s="19">
        <v>3</v>
      </c>
      <c r="BZ5" s="19">
        <v>3</v>
      </c>
      <c r="CA5" s="19">
        <v>3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349</v>
      </c>
      <c r="B3" s="34">
        <v>6641001599</v>
      </c>
      <c r="C3" s="5" t="s">
        <v>572</v>
      </c>
      <c r="D3" s="5" t="s">
        <v>377</v>
      </c>
      <c r="E3" s="5"/>
      <c r="F3" s="19">
        <v>9</v>
      </c>
      <c r="G3" s="19">
        <v>37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103</v>
      </c>
      <c r="O3" s="19">
        <v>87</v>
      </c>
      <c r="P3" s="19">
        <v>104</v>
      </c>
      <c r="Q3" s="19">
        <v>88</v>
      </c>
      <c r="R3" s="19">
        <f>ROUND((0.5*((N3/P3)+(O3/Q3))*100),0)</f>
        <v>99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116</v>
      </c>
      <c r="X3" s="23">
        <v>117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38</v>
      </c>
      <c r="AL3" s="19">
        <v>92</v>
      </c>
      <c r="AM3" s="19">
        <v>117</v>
      </c>
      <c r="AN3" s="20">
        <f>ROUND((AL3/AM3)*100,)</f>
        <v>79</v>
      </c>
      <c r="AO3" s="19">
        <v>115</v>
      </c>
      <c r="AP3" s="19">
        <v>117</v>
      </c>
      <c r="AQ3" s="20">
        <f>ROUND((AO3/AP3)*100,0)</f>
        <v>98</v>
      </c>
      <c r="AR3" s="19">
        <v>95</v>
      </c>
      <c r="AS3" s="19">
        <v>96</v>
      </c>
      <c r="AT3" s="20">
        <f>ROUND((AR3/AS3)*100,0)</f>
        <v>99</v>
      </c>
      <c r="AU3" s="20">
        <f>ROUND((0.4*AN3+0.4*AQ3+0.2*AT3),0)</f>
        <v>91</v>
      </c>
      <c r="AV3" s="19">
        <v>113</v>
      </c>
      <c r="AW3" s="19">
        <v>117</v>
      </c>
      <c r="AX3" s="20">
        <f>ROUND((AV3/AW3)*100,0)</f>
        <v>97</v>
      </c>
      <c r="AY3" s="19">
        <v>114</v>
      </c>
      <c r="AZ3" s="19">
        <v>117</v>
      </c>
      <c r="BA3" s="20">
        <f>ROUND((AY3/AZ3)*100,0)</f>
        <v>97</v>
      </c>
      <c r="BB3" s="19">
        <v>115</v>
      </c>
      <c r="BC3" s="19">
        <v>117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84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162</v>
      </c>
      <c r="B3" s="34">
        <v>6605005703</v>
      </c>
      <c r="C3" s="5" t="s">
        <v>574</v>
      </c>
      <c r="D3" s="5" t="s">
        <v>199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207</v>
      </c>
      <c r="O3" s="19">
        <v>184</v>
      </c>
      <c r="P3" s="19">
        <v>213</v>
      </c>
      <c r="Q3" s="19">
        <v>193</v>
      </c>
      <c r="R3" s="19">
        <f>ROUND((0.5*((N3/P3)+(O3/Q3))*100),0)</f>
        <v>96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203</v>
      </c>
      <c r="X3" s="23">
        <v>221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51</v>
      </c>
      <c r="AI3" s="19">
        <v>52</v>
      </c>
      <c r="AJ3" s="20">
        <f>ROUND((AH3/AI3*100),0)</f>
        <v>98</v>
      </c>
      <c r="AK3" s="42">
        <f>ROUND((0.3*AD3+0.4*AG3+0.3*AJ3),0)</f>
        <v>73</v>
      </c>
      <c r="AL3" s="19">
        <v>200</v>
      </c>
      <c r="AM3" s="19">
        <v>221</v>
      </c>
      <c r="AN3" s="20">
        <f>ROUND((AL3/AM3)*100,)</f>
        <v>90</v>
      </c>
      <c r="AO3" s="19">
        <v>216</v>
      </c>
      <c r="AP3" s="19">
        <v>221</v>
      </c>
      <c r="AQ3" s="20">
        <f>ROUND((AO3/AP3)*100,0)</f>
        <v>98</v>
      </c>
      <c r="AR3" s="19">
        <v>186</v>
      </c>
      <c r="AS3" s="19">
        <v>190</v>
      </c>
      <c r="AT3" s="20">
        <f>ROUND((AR3/AS3)*100,0)</f>
        <v>98</v>
      </c>
      <c r="AU3" s="20">
        <f>ROUND((0.4*AN3+0.4*AQ3+0.2*AT3),0)</f>
        <v>95</v>
      </c>
      <c r="AV3" s="19">
        <v>215</v>
      </c>
      <c r="AW3" s="19">
        <v>221</v>
      </c>
      <c r="AX3" s="20">
        <f>ROUND((AV3/AW3)*100,0)</f>
        <v>97</v>
      </c>
      <c r="AY3" s="19">
        <v>210</v>
      </c>
      <c r="AZ3" s="19">
        <v>221</v>
      </c>
      <c r="BA3" s="20">
        <f>ROUND((AY3/AZ3)*100,0)</f>
        <v>95</v>
      </c>
      <c r="BB3" s="19">
        <v>218</v>
      </c>
      <c r="BC3" s="19">
        <v>221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92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92</v>
      </c>
      <c r="CC3" s="19">
        <v>1</v>
      </c>
    </row>
    <row r="4" spans="1:81" ht="15.75">
      <c r="A4" s="21">
        <v>161</v>
      </c>
      <c r="B4" s="34">
        <v>6605006739</v>
      </c>
      <c r="C4" s="5" t="s">
        <v>574</v>
      </c>
      <c r="D4" s="6" t="s">
        <v>198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116</v>
      </c>
      <c r="O4" s="19">
        <v>102</v>
      </c>
      <c r="P4" s="19">
        <v>118</v>
      </c>
      <c r="Q4" s="19">
        <v>104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128</v>
      </c>
      <c r="X4" s="23">
        <v>137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13</v>
      </c>
      <c r="AI4" s="19">
        <v>15</v>
      </c>
      <c r="AJ4" s="20">
        <f>ROUND((AH4/AI4*100),0)</f>
        <v>87</v>
      </c>
      <c r="AK4" s="42">
        <f>ROUND((0.3*AD4+0.4*AG4+0.3*AJ4),0)</f>
        <v>34</v>
      </c>
      <c r="AL4" s="19">
        <v>125</v>
      </c>
      <c r="AM4" s="19">
        <v>137</v>
      </c>
      <c r="AN4" s="20">
        <f>ROUND((AL4/AM4)*100,)</f>
        <v>91</v>
      </c>
      <c r="AO4" s="19">
        <v>134</v>
      </c>
      <c r="AP4" s="19">
        <v>137</v>
      </c>
      <c r="AQ4" s="20">
        <f>ROUND((AO4/AP4)*100,0)</f>
        <v>98</v>
      </c>
      <c r="AR4" s="19">
        <v>99</v>
      </c>
      <c r="AS4" s="19">
        <v>101</v>
      </c>
      <c r="AT4" s="20">
        <f>ROUND((AR4/AS4)*100,0)</f>
        <v>98</v>
      </c>
      <c r="AU4" s="20">
        <f>ROUND((0.4*AN4+0.4*AQ4+0.2*AT4),0)</f>
        <v>95</v>
      </c>
      <c r="AV4" s="19">
        <v>132</v>
      </c>
      <c r="AW4" s="19">
        <v>137</v>
      </c>
      <c r="AX4" s="20">
        <f>ROUND((AV4/AW4)*100,0)</f>
        <v>96</v>
      </c>
      <c r="AY4" s="19">
        <v>127</v>
      </c>
      <c r="AZ4" s="19">
        <v>137</v>
      </c>
      <c r="BA4" s="20">
        <f>ROUND((AY4/AZ4)*100,0)</f>
        <v>93</v>
      </c>
      <c r="BB4" s="19">
        <v>136</v>
      </c>
      <c r="BC4" s="19">
        <v>137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B381"/>
  <sheetViews>
    <sheetView zoomScale="85" zoomScaleNormal="85" zoomScalePageLayoutView="85" workbookViewId="0">
      <pane xSplit="1" ySplit="2" topLeftCell="B206" activePane="bottomRight" state="frozen"/>
      <selection activeCell="CA303" sqref="CA303"/>
      <selection pane="topRight" activeCell="CA303" sqref="CA303"/>
      <selection pane="bottomLeft" activeCell="CA303" sqref="CA303"/>
      <selection pane="bottomRight" activeCell="D227" sqref="D227"/>
    </sheetView>
  </sheetViews>
  <sheetFormatPr defaultColWidth="8.85546875" defaultRowHeight="15"/>
  <cols>
    <col min="1" max="1" width="5.85546875" style="1" customWidth="1"/>
    <col min="2" max="2" width="18.42578125" style="1" customWidth="1"/>
    <col min="3" max="3" width="29.42578125" style="4" customWidth="1"/>
    <col min="4" max="4" width="38" style="1" customWidth="1"/>
    <col min="5" max="5" width="10.85546875" customWidth="1"/>
    <col min="6" max="6" width="10.140625" style="3" customWidth="1"/>
    <col min="7" max="7" width="16.85546875" customWidth="1"/>
    <col min="8" max="8" width="15.140625" customWidth="1"/>
    <col min="9" max="9" width="13" customWidth="1"/>
    <col min="10" max="10" width="11.42578125" customWidth="1"/>
    <col min="11" max="11" width="10.42578125" customWidth="1"/>
    <col min="12" max="12" width="14.140625" style="3" customWidth="1"/>
    <col min="13" max="13" width="11" customWidth="1"/>
    <col min="14" max="14" width="10.42578125" customWidth="1"/>
    <col min="15" max="15" width="15.140625" customWidth="1"/>
    <col min="16" max="16" width="14.140625" customWidth="1"/>
    <col min="17" max="17" width="13.85546875" customWidth="1"/>
    <col min="18" max="18" width="11" customWidth="1"/>
    <col min="19" max="19" width="8.85546875" customWidth="1"/>
    <col min="20" max="20" width="9.140625" customWidth="1"/>
    <col min="21" max="21" width="15.85546875" customWidth="1"/>
    <col min="22" max="22" width="10.42578125" customWidth="1"/>
    <col min="23" max="23" width="6.140625" customWidth="1"/>
    <col min="24" max="24" width="12.42578125" style="60" customWidth="1"/>
    <col min="25" max="25" width="14" style="60" customWidth="1"/>
    <col min="26" max="26" width="8.85546875" style="60" customWidth="1"/>
    <col min="27" max="27" width="8.85546875" customWidth="1"/>
    <col min="28" max="28" width="11.85546875" customWidth="1"/>
    <col min="29" max="29" width="15.140625" customWidth="1"/>
    <col min="30" max="30" width="8.85546875" customWidth="1"/>
    <col min="31" max="31" width="12.85546875" customWidth="1"/>
    <col min="32" max="32" width="15.140625" customWidth="1"/>
    <col min="33" max="34" width="8.85546875" customWidth="1"/>
    <col min="35" max="35" width="15.42578125" customWidth="1"/>
    <col min="36" max="36" width="22.42578125" style="61" customWidth="1"/>
    <col min="37" max="37" width="13.85546875" customWidth="1"/>
    <col min="38" max="38" width="9.85546875" customWidth="1"/>
    <col min="39" max="39" width="16" style="61" customWidth="1"/>
    <col min="40" max="40" width="14.140625" customWidth="1"/>
    <col min="41" max="41" width="9.85546875" customWidth="1"/>
    <col min="42" max="42" width="15.140625" style="61" customWidth="1"/>
    <col min="43" max="43" width="14.42578125" customWidth="1"/>
    <col min="44" max="44" width="10.140625" customWidth="1"/>
    <col min="45" max="45" width="15.140625" style="61" customWidth="1"/>
    <col min="46" max="46" width="8.85546875" customWidth="1"/>
    <col min="47" max="47" width="11.85546875" customWidth="1"/>
    <col min="48" max="48" width="10.140625" customWidth="1"/>
    <col min="49" max="49" width="10.42578125" style="61" customWidth="1"/>
    <col min="50" max="50" width="11.85546875" customWidth="1"/>
    <col min="51" max="51" width="10.140625" customWidth="1"/>
    <col min="52" max="52" width="11.140625" style="61" customWidth="1"/>
    <col min="53" max="54" width="8.85546875" customWidth="1"/>
    <col min="55" max="55" width="8.85546875" style="61" customWidth="1"/>
    <col min="56" max="56" width="6.85546875" style="61" customWidth="1"/>
    <col min="57" max="57" width="10" customWidth="1"/>
    <col min="58" max="58" width="40" style="2" customWidth="1"/>
    <col min="59" max="59" width="11.28515625" customWidth="1"/>
    <col min="60" max="61" width="13.42578125" customWidth="1"/>
    <col min="62" max="62" width="15.140625" customWidth="1"/>
    <col min="63" max="63" width="15.28515625" customWidth="1"/>
    <col min="64" max="64" width="14" customWidth="1"/>
    <col min="77" max="77" width="9.140625" customWidth="1"/>
    <col min="78" max="79" width="8.7109375" customWidth="1"/>
    <col min="80" max="80" width="43.28515625" customWidth="1"/>
  </cols>
  <sheetData>
    <row r="1" spans="1:80" s="16" customFormat="1" ht="15.75">
      <c r="A1" s="8"/>
      <c r="B1" s="8"/>
      <c r="C1" s="8"/>
      <c r="D1" s="9"/>
      <c r="E1" s="53" t="s">
        <v>37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 t="s">
        <v>37</v>
      </c>
      <c r="S1" s="53" t="s">
        <v>0</v>
      </c>
      <c r="T1" s="53"/>
      <c r="U1" s="53"/>
      <c r="V1" s="53"/>
      <c r="W1" s="53"/>
      <c r="X1" s="54"/>
      <c r="Y1" s="54"/>
      <c r="Z1" s="54" t="s">
        <v>0</v>
      </c>
      <c r="AA1" s="55" t="s">
        <v>1</v>
      </c>
      <c r="AB1" s="56"/>
      <c r="AC1" s="56"/>
      <c r="AD1" s="56"/>
      <c r="AE1" s="56"/>
      <c r="AF1" s="56"/>
      <c r="AG1" s="56"/>
      <c r="AH1" s="56"/>
      <c r="AI1" s="56"/>
      <c r="AJ1" s="57" t="s">
        <v>1</v>
      </c>
      <c r="AK1" s="56" t="s">
        <v>2</v>
      </c>
      <c r="AL1" s="56"/>
      <c r="AM1" s="58"/>
      <c r="AN1" s="56"/>
      <c r="AO1" s="56"/>
      <c r="AP1" s="58"/>
      <c r="AQ1" s="56"/>
      <c r="AR1" s="56"/>
      <c r="AS1" s="58"/>
      <c r="AT1" s="56" t="s">
        <v>2</v>
      </c>
      <c r="AU1" s="56" t="s">
        <v>3</v>
      </c>
      <c r="AV1" s="56"/>
      <c r="AW1" s="58"/>
      <c r="AX1" s="56"/>
      <c r="AY1" s="56"/>
      <c r="AZ1" s="58"/>
      <c r="BA1" s="56"/>
      <c r="BB1" s="56"/>
      <c r="BC1" s="58"/>
      <c r="BD1" s="58" t="s">
        <v>3</v>
      </c>
      <c r="BF1" s="17"/>
      <c r="BG1" s="74" t="s">
        <v>415</v>
      </c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5" t="s">
        <v>416</v>
      </c>
      <c r="BW1" s="76"/>
      <c r="BX1" s="76"/>
      <c r="BY1" s="76"/>
      <c r="BZ1" s="76"/>
      <c r="CA1" s="52"/>
      <c r="CB1" s="18" t="s">
        <v>417</v>
      </c>
    </row>
    <row r="2" spans="1:80" s="16" customFormat="1" ht="20.25">
      <c r="A2" s="21" t="s">
        <v>484</v>
      </c>
      <c r="B2" s="25" t="s">
        <v>482</v>
      </c>
      <c r="C2" s="25" t="s">
        <v>483</v>
      </c>
      <c r="D2" s="25">
        <v>2</v>
      </c>
      <c r="E2" s="19" t="s">
        <v>4</v>
      </c>
      <c r="F2" s="19" t="s">
        <v>5</v>
      </c>
      <c r="G2" s="19" t="s">
        <v>6</v>
      </c>
      <c r="H2" s="19" t="s">
        <v>7</v>
      </c>
      <c r="I2" s="18" t="s">
        <v>8</v>
      </c>
      <c r="J2" s="19" t="s">
        <v>9</v>
      </c>
      <c r="K2" s="19" t="s">
        <v>10</v>
      </c>
      <c r="L2" s="18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18" t="s">
        <v>462</v>
      </c>
      <c r="R2" s="50" t="s">
        <v>463</v>
      </c>
      <c r="S2" s="19" t="s">
        <v>16</v>
      </c>
      <c r="T2" s="19" t="s">
        <v>17</v>
      </c>
      <c r="U2" s="18" t="s">
        <v>18</v>
      </c>
      <c r="V2" s="19" t="s">
        <v>19</v>
      </c>
      <c r="W2" s="19" t="s">
        <v>20</v>
      </c>
      <c r="X2" s="41" t="s">
        <v>464</v>
      </c>
      <c r="Y2" s="41" t="s">
        <v>465</v>
      </c>
      <c r="Z2" s="43" t="s">
        <v>466</v>
      </c>
      <c r="AA2" s="19" t="s">
        <v>467</v>
      </c>
      <c r="AB2" s="19" t="s">
        <v>468</v>
      </c>
      <c r="AC2" s="18" t="s">
        <v>469</v>
      </c>
      <c r="AD2" s="19" t="s">
        <v>470</v>
      </c>
      <c r="AE2" s="19" t="s">
        <v>471</v>
      </c>
      <c r="AF2" s="18" t="s">
        <v>472</v>
      </c>
      <c r="AG2" s="19" t="s">
        <v>473</v>
      </c>
      <c r="AH2" s="19" t="s">
        <v>21</v>
      </c>
      <c r="AI2" s="18" t="s">
        <v>474</v>
      </c>
      <c r="AJ2" s="27" t="s">
        <v>475</v>
      </c>
      <c r="AK2" s="19" t="s">
        <v>22</v>
      </c>
      <c r="AL2" s="19" t="s">
        <v>23</v>
      </c>
      <c r="AM2" s="26" t="s">
        <v>476</v>
      </c>
      <c r="AN2" s="19" t="s">
        <v>24</v>
      </c>
      <c r="AO2" s="19" t="s">
        <v>25</v>
      </c>
      <c r="AP2" s="26" t="s">
        <v>477</v>
      </c>
      <c r="AQ2" s="19" t="s">
        <v>26</v>
      </c>
      <c r="AR2" s="19" t="s">
        <v>27</v>
      </c>
      <c r="AS2" s="26" t="s">
        <v>478</v>
      </c>
      <c r="AT2" s="18" t="s">
        <v>479</v>
      </c>
      <c r="AU2" s="19" t="s">
        <v>28</v>
      </c>
      <c r="AV2" s="19" t="s">
        <v>29</v>
      </c>
      <c r="AW2" s="26" t="s">
        <v>30</v>
      </c>
      <c r="AX2" s="19" t="s">
        <v>31</v>
      </c>
      <c r="AY2" s="19" t="s">
        <v>32</v>
      </c>
      <c r="AZ2" s="26" t="s">
        <v>480</v>
      </c>
      <c r="BA2" s="19" t="s">
        <v>33</v>
      </c>
      <c r="BB2" s="19" t="s">
        <v>34</v>
      </c>
      <c r="BC2" s="26" t="s">
        <v>35</v>
      </c>
      <c r="BD2" s="26" t="s">
        <v>481</v>
      </c>
      <c r="BE2" s="18" t="s">
        <v>36</v>
      </c>
      <c r="BF2" s="28" t="s">
        <v>414</v>
      </c>
      <c r="BG2" s="18" t="s">
        <v>8</v>
      </c>
      <c r="BH2" s="18" t="s">
        <v>11</v>
      </c>
      <c r="BI2" s="18" t="s">
        <v>462</v>
      </c>
      <c r="BJ2" s="18" t="s">
        <v>18</v>
      </c>
      <c r="BK2" s="18" t="s">
        <v>406</v>
      </c>
      <c r="BL2" s="18" t="s">
        <v>464</v>
      </c>
      <c r="BM2" s="18" t="s">
        <v>407</v>
      </c>
      <c r="BN2" s="18" t="s">
        <v>472</v>
      </c>
      <c r="BO2" s="18" t="s">
        <v>474</v>
      </c>
      <c r="BP2" s="18" t="s">
        <v>476</v>
      </c>
      <c r="BQ2" s="18" t="s">
        <v>477</v>
      </c>
      <c r="BR2" s="18" t="s">
        <v>478</v>
      </c>
      <c r="BS2" s="18" t="s">
        <v>30</v>
      </c>
      <c r="BT2" s="18" t="s">
        <v>480</v>
      </c>
      <c r="BU2" s="18" t="s">
        <v>35</v>
      </c>
      <c r="BV2" s="29" t="s">
        <v>409</v>
      </c>
      <c r="BW2" s="18" t="s">
        <v>408</v>
      </c>
      <c r="BX2" s="18" t="s">
        <v>411</v>
      </c>
      <c r="BY2" s="18" t="s">
        <v>412</v>
      </c>
      <c r="BZ2" s="18" t="s">
        <v>410</v>
      </c>
      <c r="CA2" s="18" t="str">
        <f t="shared" ref="CA2:CA65" si="0">BE2</f>
        <v>Общий бал</v>
      </c>
      <c r="CB2" s="18" t="s">
        <v>413</v>
      </c>
    </row>
    <row r="3" spans="1:80" s="16" customFormat="1" ht="31.5">
      <c r="A3" s="21">
        <v>357</v>
      </c>
      <c r="B3" s="33">
        <v>6650001161</v>
      </c>
      <c r="C3" s="5" t="s">
        <v>459</v>
      </c>
      <c r="D3" s="5" t="s">
        <v>383</v>
      </c>
      <c r="E3" s="19">
        <v>8</v>
      </c>
      <c r="F3" s="19">
        <v>33</v>
      </c>
      <c r="G3" s="22">
        <v>9</v>
      </c>
      <c r="H3" s="22">
        <v>36</v>
      </c>
      <c r="I3" s="22">
        <f t="shared" ref="I3:I66" si="1">ROUND((0.5*(E3/G3+F3/H3)*100),0)</f>
        <v>90</v>
      </c>
      <c r="J3" s="19">
        <v>30</v>
      </c>
      <c r="K3" s="19">
        <v>4</v>
      </c>
      <c r="L3" s="19">
        <f t="shared" ref="L3:L66" si="2">IF(K3&gt;3,100,J3*K3)</f>
        <v>100</v>
      </c>
      <c r="M3" s="19">
        <v>389</v>
      </c>
      <c r="N3" s="19">
        <v>340</v>
      </c>
      <c r="O3" s="19">
        <v>389</v>
      </c>
      <c r="P3" s="19">
        <v>389</v>
      </c>
      <c r="Q3" s="19">
        <f t="shared" ref="Q3:Q66" si="3">ROUND((0.5*((M3/O3)+(N3/P3))*100),0)</f>
        <v>94</v>
      </c>
      <c r="R3" s="19">
        <f t="shared" ref="R3:R66" si="4">ROUND(((0.3*I3)+(0.3*L3)+(0.4*Q3)),0)</f>
        <v>95</v>
      </c>
      <c r="S3" s="19">
        <v>20</v>
      </c>
      <c r="T3" s="19">
        <v>5</v>
      </c>
      <c r="U3" s="19">
        <f t="shared" ref="U3:U66" si="5">IF(T3&gt;5,100,S3*T3)</f>
        <v>100</v>
      </c>
      <c r="V3" s="19">
        <v>487</v>
      </c>
      <c r="W3" s="23">
        <v>487</v>
      </c>
      <c r="X3" s="20">
        <f t="shared" ref="X3:X66" si="6">ROUND(V3/W3*100,0)</f>
        <v>100</v>
      </c>
      <c r="Y3" s="42">
        <f t="shared" ref="Y3:Y66" si="7">ROUND((U3+X3)/2,0)</f>
        <v>100</v>
      </c>
      <c r="Z3" s="20">
        <f t="shared" ref="Z3:Z66" si="8">ROUND((0.3*U3+0.4*Y3+0.3*X3),0)</f>
        <v>100</v>
      </c>
      <c r="AA3" s="19">
        <v>20</v>
      </c>
      <c r="AB3" s="19">
        <v>4</v>
      </c>
      <c r="AC3" s="19">
        <f t="shared" ref="AC3:AC66" si="9">IF(AB3&gt;5,100,AA3*AB3)</f>
        <v>80</v>
      </c>
      <c r="AD3" s="19">
        <v>20</v>
      </c>
      <c r="AE3" s="19">
        <v>5</v>
      </c>
      <c r="AF3" s="19">
        <f t="shared" ref="AF3:AF66" si="10">IF(AE3&gt;5,100,AD3*AE3)</f>
        <v>100</v>
      </c>
      <c r="AG3" s="19">
        <v>49</v>
      </c>
      <c r="AH3" s="19">
        <v>49</v>
      </c>
      <c r="AI3" s="20">
        <f t="shared" ref="AI3:AI66" si="11">ROUND((AG3/AH3*100),0)</f>
        <v>100</v>
      </c>
      <c r="AJ3" s="42">
        <f t="shared" ref="AJ3:AJ66" si="12">ROUND((0.3*AC3+0.4*AF3+0.3*AI3),0)</f>
        <v>94</v>
      </c>
      <c r="AK3" s="19">
        <v>487</v>
      </c>
      <c r="AL3" s="19">
        <v>487</v>
      </c>
      <c r="AM3" s="20">
        <f t="shared" ref="AM3:AM66" si="13">ROUND((AK3/AL3)*100,)</f>
        <v>100</v>
      </c>
      <c r="AN3" s="19">
        <v>487</v>
      </c>
      <c r="AO3" s="19">
        <v>487</v>
      </c>
      <c r="AP3" s="20">
        <f t="shared" ref="AP3:AP66" si="14">ROUND((AN3/AO3)*100,0)</f>
        <v>100</v>
      </c>
      <c r="AQ3" s="19">
        <v>341</v>
      </c>
      <c r="AR3" s="19">
        <v>341</v>
      </c>
      <c r="AS3" s="20">
        <f t="shared" ref="AS3:AS66" si="15">ROUND((AQ3/AR3)*100,0)</f>
        <v>100</v>
      </c>
      <c r="AT3" s="20">
        <f t="shared" ref="AT3:AT66" si="16">ROUND((0.4*AM3+0.4*AP3+0.2*AS3),0)</f>
        <v>100</v>
      </c>
      <c r="AU3" s="19">
        <v>487</v>
      </c>
      <c r="AV3" s="19">
        <v>487</v>
      </c>
      <c r="AW3" s="20">
        <f t="shared" ref="AW3:AW66" si="17">ROUND((AU3/AV3)*100,0)</f>
        <v>100</v>
      </c>
      <c r="AX3" s="19">
        <v>487</v>
      </c>
      <c r="AY3" s="19">
        <v>487</v>
      </c>
      <c r="AZ3" s="20">
        <f t="shared" ref="AZ3:AZ66" si="18">ROUND((AX3/AY3)*100,0)</f>
        <v>100</v>
      </c>
      <c r="BA3" s="19">
        <v>487</v>
      </c>
      <c r="BB3" s="19">
        <v>487</v>
      </c>
      <c r="BC3" s="20">
        <f t="shared" ref="BC3:BC66" si="19">ROUND((BA3/BB3)*100,0)</f>
        <v>100</v>
      </c>
      <c r="BD3" s="20">
        <f t="shared" ref="BD3:BD66" si="20">ROUND((0.3*AW3+0.2*AZ3+0.5*BC3),0)</f>
        <v>100</v>
      </c>
      <c r="BE3" s="20">
        <f t="shared" ref="BE3:BE66" si="21">ROUND(((R3+Z3+AJ3+AT3+BD3)/5),0)</f>
        <v>98</v>
      </c>
      <c r="BF3" s="24"/>
      <c r="BG3" s="19">
        <f t="shared" ref="BG3:BG66" si="22">RANK(I3,$I$3:$I$381)</f>
        <v>228</v>
      </c>
      <c r="BH3" s="19">
        <f t="shared" ref="BH3:BH66" si="23">RANK(L3,$L$3:$L$381)</f>
        <v>1</v>
      </c>
      <c r="BI3" s="19">
        <f t="shared" ref="BI3:BI66" si="24">RANK(Q3,$Q$3:$Q$381)</f>
        <v>272</v>
      </c>
      <c r="BJ3" s="19">
        <f t="shared" ref="BJ3:BJ66" si="25">RANK(U3,$U$3:$U$381)</f>
        <v>1</v>
      </c>
      <c r="BK3" s="19">
        <f t="shared" ref="BK3:BK66" si="26">RANK(Y3,$Y$3:$Y$381)</f>
        <v>1</v>
      </c>
      <c r="BL3" s="19">
        <f t="shared" ref="BL3:BL66" si="27">RANK(X3,$X$3:$X$381)</f>
        <v>1</v>
      </c>
      <c r="BM3" s="19">
        <f t="shared" ref="BM3:BM66" si="28">RANK(AC3,$AC$3:$AC$381)</f>
        <v>6</v>
      </c>
      <c r="BN3" s="19">
        <f t="shared" ref="BN3:BN66" si="29">RANK(AF3,$AF$3:$AF$381)</f>
        <v>1</v>
      </c>
      <c r="BO3" s="19">
        <f t="shared" ref="BO3:BO66" si="30">RANK(AI3,$AI$3:$AI$381)</f>
        <v>1</v>
      </c>
      <c r="BP3" s="19">
        <f t="shared" ref="BP3:BP66" si="31">RANK(AM3,$AM$3:$AM$381)</f>
        <v>1</v>
      </c>
      <c r="BQ3" s="19">
        <f t="shared" ref="BQ3:BQ66" si="32">RANK(AP3,$AP$3:$AP$381)</f>
        <v>1</v>
      </c>
      <c r="BR3" s="19">
        <f t="shared" ref="BR3:BR66" si="33">RANK(AS3,$AS$3:$AS$381)</f>
        <v>1</v>
      </c>
      <c r="BS3" s="19">
        <f t="shared" ref="BS3:BS66" si="34">RANK(AW3,$AW$3:$AW$381)</f>
        <v>1</v>
      </c>
      <c r="BT3" s="19">
        <f t="shared" ref="BT3:BT66" si="35">RANK(AZ3,$AZ$3:$AZ$381)</f>
        <v>1</v>
      </c>
      <c r="BU3" s="19">
        <f t="shared" ref="BU3:BU66" si="36">RANK(BC3,$BC$3:$BC$381)</f>
        <v>1</v>
      </c>
      <c r="BV3" s="19">
        <f t="shared" ref="BV3:BV66" si="37">RANK(R3,$R$3:$R$381)</f>
        <v>142</v>
      </c>
      <c r="BW3" s="19">
        <f t="shared" ref="BW3:BW66" si="38">RANK(Z3,$Z$3:$Z$381)</f>
        <v>1</v>
      </c>
      <c r="BX3" s="19">
        <f t="shared" ref="BX3:BX66" si="39">RANK(AJ3,$AJ$3:$AJ$381)</f>
        <v>2</v>
      </c>
      <c r="BY3" s="19">
        <f t="shared" ref="BY3:BY66" si="40">RANK(AT3,$AT$3:$AT$381)</f>
        <v>1</v>
      </c>
      <c r="BZ3" s="19">
        <f t="shared" ref="BZ3:BZ66" si="41">RANK(BD3,$BD$3:$BD$381)</f>
        <v>1</v>
      </c>
      <c r="CA3" s="18">
        <f t="shared" si="0"/>
        <v>98</v>
      </c>
      <c r="CB3" s="19">
        <f t="shared" ref="CB3:CB66" si="42">SUM(N(FREQUENCY((CA$4:CA$382&gt;CA3)*CA$4:CA$382,CA$4:CA$382)&gt;0))</f>
        <v>1</v>
      </c>
    </row>
    <row r="4" spans="1:80" s="16" customFormat="1" ht="31.5">
      <c r="A4" s="21">
        <v>245</v>
      </c>
      <c r="B4" s="34">
        <v>6629012410</v>
      </c>
      <c r="C4" s="6" t="s">
        <v>440</v>
      </c>
      <c r="D4" s="5" t="s">
        <v>280</v>
      </c>
      <c r="E4" s="19">
        <v>10</v>
      </c>
      <c r="F4" s="19">
        <v>34</v>
      </c>
      <c r="G4" s="22">
        <v>11</v>
      </c>
      <c r="H4" s="22">
        <v>38</v>
      </c>
      <c r="I4" s="22">
        <f t="shared" si="1"/>
        <v>90</v>
      </c>
      <c r="J4" s="19">
        <v>30</v>
      </c>
      <c r="K4" s="19">
        <v>4</v>
      </c>
      <c r="L4" s="19">
        <f t="shared" si="2"/>
        <v>100</v>
      </c>
      <c r="M4" s="19">
        <v>288</v>
      </c>
      <c r="N4" s="19">
        <v>264</v>
      </c>
      <c r="O4" s="19">
        <v>296</v>
      </c>
      <c r="P4" s="19">
        <v>278</v>
      </c>
      <c r="Q4" s="19">
        <f t="shared" si="3"/>
        <v>96</v>
      </c>
      <c r="R4" s="19">
        <f t="shared" si="4"/>
        <v>95</v>
      </c>
      <c r="S4" s="19">
        <v>20</v>
      </c>
      <c r="T4" s="19">
        <v>5</v>
      </c>
      <c r="U4" s="19">
        <f t="shared" si="5"/>
        <v>100</v>
      </c>
      <c r="V4" s="19">
        <v>284</v>
      </c>
      <c r="W4" s="23">
        <v>318</v>
      </c>
      <c r="X4" s="20">
        <f t="shared" si="6"/>
        <v>89</v>
      </c>
      <c r="Y4" s="42">
        <f t="shared" si="7"/>
        <v>95</v>
      </c>
      <c r="Z4" s="20">
        <f t="shared" si="8"/>
        <v>95</v>
      </c>
      <c r="AA4" s="19">
        <v>20</v>
      </c>
      <c r="AB4" s="19">
        <v>5</v>
      </c>
      <c r="AC4" s="19">
        <f t="shared" si="9"/>
        <v>100</v>
      </c>
      <c r="AD4" s="19">
        <v>20</v>
      </c>
      <c r="AE4" s="19">
        <v>7</v>
      </c>
      <c r="AF4" s="19">
        <f t="shared" si="10"/>
        <v>100</v>
      </c>
      <c r="AG4" s="19">
        <v>37</v>
      </c>
      <c r="AH4" s="19">
        <v>43</v>
      </c>
      <c r="AI4" s="20">
        <f t="shared" si="11"/>
        <v>86</v>
      </c>
      <c r="AJ4" s="42">
        <f t="shared" si="12"/>
        <v>96</v>
      </c>
      <c r="AK4" s="19">
        <v>297</v>
      </c>
      <c r="AL4" s="19">
        <v>318</v>
      </c>
      <c r="AM4" s="20">
        <f t="shared" si="13"/>
        <v>93</v>
      </c>
      <c r="AN4" s="19">
        <v>312</v>
      </c>
      <c r="AO4" s="19">
        <v>318</v>
      </c>
      <c r="AP4" s="20">
        <f t="shared" si="14"/>
        <v>98</v>
      </c>
      <c r="AQ4" s="19">
        <v>259</v>
      </c>
      <c r="AR4" s="19">
        <v>262</v>
      </c>
      <c r="AS4" s="20">
        <f t="shared" si="15"/>
        <v>99</v>
      </c>
      <c r="AT4" s="20">
        <f t="shared" si="16"/>
        <v>96</v>
      </c>
      <c r="AU4" s="19">
        <v>312</v>
      </c>
      <c r="AV4" s="19">
        <v>318</v>
      </c>
      <c r="AW4" s="20">
        <f t="shared" si="17"/>
        <v>98</v>
      </c>
      <c r="AX4" s="19">
        <v>302</v>
      </c>
      <c r="AY4" s="19">
        <v>318</v>
      </c>
      <c r="AZ4" s="20">
        <f t="shared" si="18"/>
        <v>95</v>
      </c>
      <c r="BA4" s="19">
        <v>317</v>
      </c>
      <c r="BB4" s="19">
        <v>318</v>
      </c>
      <c r="BC4" s="20">
        <f t="shared" si="19"/>
        <v>100</v>
      </c>
      <c r="BD4" s="20">
        <f t="shared" si="20"/>
        <v>98</v>
      </c>
      <c r="BE4" s="20">
        <f t="shared" si="21"/>
        <v>96</v>
      </c>
      <c r="BF4" s="24"/>
      <c r="BG4" s="19">
        <f t="shared" si="22"/>
        <v>228</v>
      </c>
      <c r="BH4" s="19">
        <f t="shared" si="23"/>
        <v>1</v>
      </c>
      <c r="BI4" s="19">
        <f t="shared" si="24"/>
        <v>181</v>
      </c>
      <c r="BJ4" s="19">
        <f t="shared" si="25"/>
        <v>1</v>
      </c>
      <c r="BK4" s="19">
        <f t="shared" si="26"/>
        <v>105</v>
      </c>
      <c r="BL4" s="19">
        <f t="shared" si="27"/>
        <v>175</v>
      </c>
      <c r="BM4" s="19">
        <f t="shared" si="28"/>
        <v>1</v>
      </c>
      <c r="BN4" s="19">
        <f t="shared" si="29"/>
        <v>1</v>
      </c>
      <c r="BO4" s="19">
        <f t="shared" si="30"/>
        <v>254</v>
      </c>
      <c r="BP4" s="19">
        <f t="shared" si="31"/>
        <v>189</v>
      </c>
      <c r="BQ4" s="19">
        <f t="shared" si="32"/>
        <v>198</v>
      </c>
      <c r="BR4" s="19">
        <f t="shared" si="33"/>
        <v>112</v>
      </c>
      <c r="BS4" s="19">
        <f t="shared" si="34"/>
        <v>128</v>
      </c>
      <c r="BT4" s="19">
        <f t="shared" si="35"/>
        <v>192</v>
      </c>
      <c r="BU4" s="19">
        <f t="shared" si="36"/>
        <v>1</v>
      </c>
      <c r="BV4" s="19">
        <f t="shared" si="37"/>
        <v>142</v>
      </c>
      <c r="BW4" s="19">
        <f t="shared" si="38"/>
        <v>105</v>
      </c>
      <c r="BX4" s="19">
        <f t="shared" si="39"/>
        <v>1</v>
      </c>
      <c r="BY4" s="19">
        <f t="shared" si="40"/>
        <v>160</v>
      </c>
      <c r="BZ4" s="19">
        <f t="shared" si="41"/>
        <v>96</v>
      </c>
      <c r="CA4" s="18">
        <f t="shared" si="0"/>
        <v>96</v>
      </c>
      <c r="CB4" s="19">
        <f t="shared" si="42"/>
        <v>1</v>
      </c>
    </row>
    <row r="5" spans="1:80" s="16" customFormat="1" ht="31.5">
      <c r="A5" s="21">
        <v>359</v>
      </c>
      <c r="B5" s="34">
        <v>6632014619</v>
      </c>
      <c r="C5" s="5" t="s">
        <v>459</v>
      </c>
      <c r="D5" s="5" t="s">
        <v>385</v>
      </c>
      <c r="E5" s="19">
        <v>8</v>
      </c>
      <c r="F5" s="19">
        <v>35</v>
      </c>
      <c r="G5" s="22">
        <v>9</v>
      </c>
      <c r="H5" s="22">
        <v>36</v>
      </c>
      <c r="I5" s="22">
        <f t="shared" si="1"/>
        <v>93</v>
      </c>
      <c r="J5" s="19">
        <v>30</v>
      </c>
      <c r="K5" s="19">
        <v>4</v>
      </c>
      <c r="L5" s="19">
        <f t="shared" si="2"/>
        <v>100</v>
      </c>
      <c r="M5" s="19">
        <v>32</v>
      </c>
      <c r="N5" s="19">
        <v>28</v>
      </c>
      <c r="O5" s="19">
        <v>32</v>
      </c>
      <c r="P5" s="19">
        <v>30</v>
      </c>
      <c r="Q5" s="19">
        <f t="shared" si="3"/>
        <v>97</v>
      </c>
      <c r="R5" s="19">
        <f t="shared" si="4"/>
        <v>97</v>
      </c>
      <c r="S5" s="19">
        <v>20</v>
      </c>
      <c r="T5" s="19">
        <v>5</v>
      </c>
      <c r="U5" s="19">
        <f t="shared" si="5"/>
        <v>100</v>
      </c>
      <c r="V5" s="19">
        <v>30</v>
      </c>
      <c r="W5" s="23">
        <v>32</v>
      </c>
      <c r="X5" s="20">
        <f t="shared" si="6"/>
        <v>94</v>
      </c>
      <c r="Y5" s="42">
        <f t="shared" si="7"/>
        <v>97</v>
      </c>
      <c r="Z5" s="20">
        <f t="shared" si="8"/>
        <v>97</v>
      </c>
      <c r="AA5" s="19">
        <v>20</v>
      </c>
      <c r="AB5" s="19">
        <v>3</v>
      </c>
      <c r="AC5" s="19">
        <f t="shared" si="9"/>
        <v>60</v>
      </c>
      <c r="AD5" s="19">
        <v>20</v>
      </c>
      <c r="AE5" s="19">
        <v>5</v>
      </c>
      <c r="AF5" s="19">
        <f t="shared" si="10"/>
        <v>100</v>
      </c>
      <c r="AG5" s="19">
        <v>2</v>
      </c>
      <c r="AH5" s="19">
        <v>2</v>
      </c>
      <c r="AI5" s="20">
        <f t="shared" si="11"/>
        <v>100</v>
      </c>
      <c r="AJ5" s="42">
        <f t="shared" si="12"/>
        <v>88</v>
      </c>
      <c r="AK5" s="19">
        <v>32</v>
      </c>
      <c r="AL5" s="19">
        <v>32</v>
      </c>
      <c r="AM5" s="20">
        <f t="shared" si="13"/>
        <v>100</v>
      </c>
      <c r="AN5" s="19">
        <v>32</v>
      </c>
      <c r="AO5" s="19">
        <v>32</v>
      </c>
      <c r="AP5" s="20">
        <f t="shared" si="14"/>
        <v>100</v>
      </c>
      <c r="AQ5" s="19">
        <v>28</v>
      </c>
      <c r="AR5" s="19">
        <v>28</v>
      </c>
      <c r="AS5" s="20">
        <f t="shared" si="15"/>
        <v>100</v>
      </c>
      <c r="AT5" s="20">
        <f t="shared" si="16"/>
        <v>100</v>
      </c>
      <c r="AU5" s="19">
        <v>32</v>
      </c>
      <c r="AV5" s="19">
        <v>32</v>
      </c>
      <c r="AW5" s="20">
        <f t="shared" si="17"/>
        <v>100</v>
      </c>
      <c r="AX5" s="19">
        <v>32</v>
      </c>
      <c r="AY5" s="19">
        <v>32</v>
      </c>
      <c r="AZ5" s="20">
        <f t="shared" si="18"/>
        <v>100</v>
      </c>
      <c r="BA5" s="19">
        <v>32</v>
      </c>
      <c r="BB5" s="19">
        <v>32</v>
      </c>
      <c r="BC5" s="20">
        <f t="shared" si="19"/>
        <v>100</v>
      </c>
      <c r="BD5" s="20">
        <f t="shared" si="20"/>
        <v>100</v>
      </c>
      <c r="BE5" s="20">
        <f t="shared" si="21"/>
        <v>96</v>
      </c>
      <c r="BF5" s="24"/>
      <c r="BG5" s="19">
        <f t="shared" si="22"/>
        <v>127</v>
      </c>
      <c r="BH5" s="19">
        <f t="shared" si="23"/>
        <v>1</v>
      </c>
      <c r="BI5" s="19">
        <f t="shared" si="24"/>
        <v>144</v>
      </c>
      <c r="BJ5" s="19">
        <f t="shared" si="25"/>
        <v>1</v>
      </c>
      <c r="BK5" s="19">
        <f t="shared" si="26"/>
        <v>47</v>
      </c>
      <c r="BL5" s="19">
        <f t="shared" si="27"/>
        <v>75</v>
      </c>
      <c r="BM5" s="19">
        <f t="shared" si="28"/>
        <v>28</v>
      </c>
      <c r="BN5" s="19">
        <f t="shared" si="29"/>
        <v>1</v>
      </c>
      <c r="BO5" s="19">
        <f t="shared" si="30"/>
        <v>1</v>
      </c>
      <c r="BP5" s="19">
        <f t="shared" si="31"/>
        <v>1</v>
      </c>
      <c r="BQ5" s="19">
        <f t="shared" si="32"/>
        <v>1</v>
      </c>
      <c r="BR5" s="19">
        <f t="shared" si="33"/>
        <v>1</v>
      </c>
      <c r="BS5" s="19">
        <f t="shared" si="34"/>
        <v>1</v>
      </c>
      <c r="BT5" s="19">
        <f t="shared" si="35"/>
        <v>1</v>
      </c>
      <c r="BU5" s="19">
        <f t="shared" si="36"/>
        <v>1</v>
      </c>
      <c r="BV5" s="19">
        <f t="shared" si="37"/>
        <v>59</v>
      </c>
      <c r="BW5" s="19">
        <f t="shared" si="38"/>
        <v>47</v>
      </c>
      <c r="BX5" s="19">
        <f t="shared" si="39"/>
        <v>10</v>
      </c>
      <c r="BY5" s="19">
        <f t="shared" si="40"/>
        <v>1</v>
      </c>
      <c r="BZ5" s="19">
        <f t="shared" si="41"/>
        <v>1</v>
      </c>
      <c r="CA5" s="18">
        <f t="shared" si="0"/>
        <v>96</v>
      </c>
      <c r="CB5" s="19">
        <f t="shared" si="42"/>
        <v>1</v>
      </c>
    </row>
    <row r="6" spans="1:80" s="16" customFormat="1" ht="47.25">
      <c r="A6" s="21">
        <v>6</v>
      </c>
      <c r="B6" s="34">
        <v>6658021258</v>
      </c>
      <c r="C6" s="5" t="s">
        <v>504</v>
      </c>
      <c r="D6" s="5" t="s">
        <v>43</v>
      </c>
      <c r="E6" s="22">
        <v>10</v>
      </c>
      <c r="F6" s="19">
        <v>30.5</v>
      </c>
      <c r="G6" s="22">
        <v>11</v>
      </c>
      <c r="H6" s="22">
        <v>38</v>
      </c>
      <c r="I6" s="22">
        <f t="shared" si="1"/>
        <v>86</v>
      </c>
      <c r="J6" s="19">
        <v>30</v>
      </c>
      <c r="K6" s="19">
        <v>4</v>
      </c>
      <c r="L6" s="19">
        <f t="shared" si="2"/>
        <v>100</v>
      </c>
      <c r="M6" s="19">
        <v>406</v>
      </c>
      <c r="N6" s="19">
        <v>497</v>
      </c>
      <c r="O6" s="19">
        <v>424</v>
      </c>
      <c r="P6" s="19">
        <v>545</v>
      </c>
      <c r="Q6" s="19">
        <f t="shared" si="3"/>
        <v>93</v>
      </c>
      <c r="R6" s="19">
        <f t="shared" si="4"/>
        <v>93</v>
      </c>
      <c r="S6" s="19">
        <v>20</v>
      </c>
      <c r="T6" s="22">
        <v>5</v>
      </c>
      <c r="U6" s="19">
        <f t="shared" si="5"/>
        <v>100</v>
      </c>
      <c r="V6" s="19">
        <v>538</v>
      </c>
      <c r="W6" s="23">
        <v>600</v>
      </c>
      <c r="X6" s="20">
        <f t="shared" si="6"/>
        <v>90</v>
      </c>
      <c r="Y6" s="42">
        <f t="shared" si="7"/>
        <v>95</v>
      </c>
      <c r="Z6" s="20">
        <f t="shared" si="8"/>
        <v>95</v>
      </c>
      <c r="AA6" s="19">
        <v>20</v>
      </c>
      <c r="AB6" s="22">
        <v>4</v>
      </c>
      <c r="AC6" s="19">
        <f t="shared" si="9"/>
        <v>80</v>
      </c>
      <c r="AD6" s="19">
        <v>20</v>
      </c>
      <c r="AE6" s="22">
        <v>5</v>
      </c>
      <c r="AF6" s="19">
        <f t="shared" si="10"/>
        <v>100</v>
      </c>
      <c r="AG6" s="19">
        <v>9</v>
      </c>
      <c r="AH6" s="19">
        <v>9</v>
      </c>
      <c r="AI6" s="20">
        <f t="shared" si="11"/>
        <v>100</v>
      </c>
      <c r="AJ6" s="42">
        <f t="shared" si="12"/>
        <v>94</v>
      </c>
      <c r="AK6" s="19">
        <v>569</v>
      </c>
      <c r="AL6" s="19">
        <v>600</v>
      </c>
      <c r="AM6" s="20">
        <f t="shared" si="13"/>
        <v>95</v>
      </c>
      <c r="AN6" s="19">
        <v>589</v>
      </c>
      <c r="AO6" s="19">
        <v>600</v>
      </c>
      <c r="AP6" s="20">
        <f t="shared" si="14"/>
        <v>98</v>
      </c>
      <c r="AQ6" s="19">
        <v>457</v>
      </c>
      <c r="AR6" s="19">
        <v>468</v>
      </c>
      <c r="AS6" s="20">
        <f t="shared" si="15"/>
        <v>98</v>
      </c>
      <c r="AT6" s="20">
        <f t="shared" si="16"/>
        <v>97</v>
      </c>
      <c r="AU6" s="19">
        <v>587</v>
      </c>
      <c r="AV6" s="19">
        <v>600</v>
      </c>
      <c r="AW6" s="20">
        <f t="shared" si="17"/>
        <v>98</v>
      </c>
      <c r="AX6" s="19">
        <v>553</v>
      </c>
      <c r="AY6" s="19">
        <v>600</v>
      </c>
      <c r="AZ6" s="20">
        <f t="shared" si="18"/>
        <v>92</v>
      </c>
      <c r="BA6" s="19">
        <v>576</v>
      </c>
      <c r="BB6" s="19">
        <v>600</v>
      </c>
      <c r="BC6" s="20">
        <f t="shared" si="19"/>
        <v>96</v>
      </c>
      <c r="BD6" s="20">
        <f t="shared" si="20"/>
        <v>96</v>
      </c>
      <c r="BE6" s="20">
        <f t="shared" si="21"/>
        <v>95</v>
      </c>
      <c r="BF6" s="24"/>
      <c r="BG6" s="19">
        <f t="shared" si="22"/>
        <v>289</v>
      </c>
      <c r="BH6" s="19">
        <f t="shared" si="23"/>
        <v>1</v>
      </c>
      <c r="BI6" s="19">
        <f t="shared" si="24"/>
        <v>301</v>
      </c>
      <c r="BJ6" s="19">
        <f t="shared" si="25"/>
        <v>1</v>
      </c>
      <c r="BK6" s="19">
        <f t="shared" si="26"/>
        <v>105</v>
      </c>
      <c r="BL6" s="19">
        <f t="shared" si="27"/>
        <v>159</v>
      </c>
      <c r="BM6" s="19">
        <f t="shared" si="28"/>
        <v>6</v>
      </c>
      <c r="BN6" s="19">
        <f t="shared" si="29"/>
        <v>1</v>
      </c>
      <c r="BO6" s="19">
        <f t="shared" si="30"/>
        <v>1</v>
      </c>
      <c r="BP6" s="19">
        <f t="shared" si="31"/>
        <v>151</v>
      </c>
      <c r="BQ6" s="19">
        <f t="shared" si="32"/>
        <v>198</v>
      </c>
      <c r="BR6" s="19">
        <f t="shared" si="33"/>
        <v>172</v>
      </c>
      <c r="BS6" s="19">
        <f t="shared" si="34"/>
        <v>128</v>
      </c>
      <c r="BT6" s="19">
        <f t="shared" si="35"/>
        <v>281</v>
      </c>
      <c r="BU6" s="19">
        <f t="shared" si="36"/>
        <v>270</v>
      </c>
      <c r="BV6" s="19">
        <f t="shared" si="37"/>
        <v>239</v>
      </c>
      <c r="BW6" s="19">
        <f t="shared" si="38"/>
        <v>105</v>
      </c>
      <c r="BX6" s="19">
        <f t="shared" si="39"/>
        <v>2</v>
      </c>
      <c r="BY6" s="19">
        <f t="shared" si="40"/>
        <v>122</v>
      </c>
      <c r="BZ6" s="19">
        <f t="shared" si="41"/>
        <v>215</v>
      </c>
      <c r="CA6" s="18">
        <f t="shared" si="0"/>
        <v>95</v>
      </c>
      <c r="CB6" s="19">
        <f t="shared" si="42"/>
        <v>2</v>
      </c>
    </row>
    <row r="7" spans="1:80" s="16" customFormat="1" ht="47.25">
      <c r="A7" s="21">
        <v>65</v>
      </c>
      <c r="B7" s="34">
        <v>6659071580</v>
      </c>
      <c r="C7" s="5" t="s">
        <v>504</v>
      </c>
      <c r="D7" s="5" t="s">
        <v>102</v>
      </c>
      <c r="E7" s="19">
        <v>11</v>
      </c>
      <c r="F7" s="19">
        <v>38</v>
      </c>
      <c r="G7" s="22">
        <v>11</v>
      </c>
      <c r="H7" s="22">
        <v>38</v>
      </c>
      <c r="I7" s="22">
        <f t="shared" si="1"/>
        <v>100</v>
      </c>
      <c r="J7" s="19">
        <v>30</v>
      </c>
      <c r="K7" s="19">
        <v>4</v>
      </c>
      <c r="L7" s="19">
        <f t="shared" si="2"/>
        <v>100</v>
      </c>
      <c r="M7" s="19">
        <v>71</v>
      </c>
      <c r="N7" s="19">
        <v>69</v>
      </c>
      <c r="O7" s="19">
        <v>71</v>
      </c>
      <c r="P7" s="19">
        <v>70</v>
      </c>
      <c r="Q7" s="19">
        <f t="shared" si="3"/>
        <v>99</v>
      </c>
      <c r="R7" s="19">
        <f t="shared" si="4"/>
        <v>100</v>
      </c>
      <c r="S7" s="19">
        <v>20</v>
      </c>
      <c r="T7" s="19">
        <v>5</v>
      </c>
      <c r="U7" s="19">
        <f t="shared" si="5"/>
        <v>100</v>
      </c>
      <c r="V7" s="19">
        <v>72</v>
      </c>
      <c r="W7" s="23">
        <v>76</v>
      </c>
      <c r="X7" s="20">
        <f t="shared" si="6"/>
        <v>95</v>
      </c>
      <c r="Y7" s="42">
        <f t="shared" si="7"/>
        <v>98</v>
      </c>
      <c r="Z7" s="20">
        <f t="shared" si="8"/>
        <v>98</v>
      </c>
      <c r="AA7" s="19">
        <v>20</v>
      </c>
      <c r="AB7" s="19">
        <v>2</v>
      </c>
      <c r="AC7" s="19">
        <f t="shared" si="9"/>
        <v>40</v>
      </c>
      <c r="AD7" s="19">
        <v>20</v>
      </c>
      <c r="AE7" s="19">
        <v>6</v>
      </c>
      <c r="AF7" s="19">
        <f t="shared" si="10"/>
        <v>100</v>
      </c>
      <c r="AG7" s="19">
        <v>2</v>
      </c>
      <c r="AH7" s="19">
        <v>2</v>
      </c>
      <c r="AI7" s="20">
        <f t="shared" si="11"/>
        <v>100</v>
      </c>
      <c r="AJ7" s="42">
        <f t="shared" si="12"/>
        <v>82</v>
      </c>
      <c r="AK7" s="19">
        <v>76</v>
      </c>
      <c r="AL7" s="19">
        <v>76</v>
      </c>
      <c r="AM7" s="20">
        <f t="shared" si="13"/>
        <v>100</v>
      </c>
      <c r="AN7" s="19">
        <v>74</v>
      </c>
      <c r="AO7" s="19">
        <v>76</v>
      </c>
      <c r="AP7" s="20">
        <f t="shared" si="14"/>
        <v>97</v>
      </c>
      <c r="AQ7" s="19">
        <v>64</v>
      </c>
      <c r="AR7" s="19">
        <v>65</v>
      </c>
      <c r="AS7" s="20">
        <f t="shared" si="15"/>
        <v>98</v>
      </c>
      <c r="AT7" s="20">
        <f t="shared" si="16"/>
        <v>98</v>
      </c>
      <c r="AU7" s="19">
        <v>74</v>
      </c>
      <c r="AV7" s="19">
        <v>76</v>
      </c>
      <c r="AW7" s="20">
        <f t="shared" si="17"/>
        <v>97</v>
      </c>
      <c r="AX7" s="19">
        <v>74</v>
      </c>
      <c r="AY7" s="19">
        <v>76</v>
      </c>
      <c r="AZ7" s="20">
        <f t="shared" si="18"/>
        <v>97</v>
      </c>
      <c r="BA7" s="19">
        <v>74</v>
      </c>
      <c r="BB7" s="19">
        <v>76</v>
      </c>
      <c r="BC7" s="20">
        <f t="shared" si="19"/>
        <v>97</v>
      </c>
      <c r="BD7" s="20">
        <f t="shared" si="20"/>
        <v>97</v>
      </c>
      <c r="BE7" s="20">
        <f t="shared" si="21"/>
        <v>95</v>
      </c>
      <c r="BF7" s="24"/>
      <c r="BG7" s="19">
        <f t="shared" si="22"/>
        <v>1</v>
      </c>
      <c r="BH7" s="19">
        <f t="shared" si="23"/>
        <v>1</v>
      </c>
      <c r="BI7" s="19">
        <f t="shared" si="24"/>
        <v>52</v>
      </c>
      <c r="BJ7" s="19">
        <f t="shared" si="25"/>
        <v>1</v>
      </c>
      <c r="BK7" s="19">
        <f t="shared" si="26"/>
        <v>30</v>
      </c>
      <c r="BL7" s="19">
        <f t="shared" si="27"/>
        <v>63</v>
      </c>
      <c r="BM7" s="19">
        <f t="shared" si="28"/>
        <v>62</v>
      </c>
      <c r="BN7" s="19">
        <f t="shared" si="29"/>
        <v>1</v>
      </c>
      <c r="BO7" s="19">
        <f t="shared" si="30"/>
        <v>1</v>
      </c>
      <c r="BP7" s="19">
        <f t="shared" si="31"/>
        <v>1</v>
      </c>
      <c r="BQ7" s="19">
        <f t="shared" si="32"/>
        <v>254</v>
      </c>
      <c r="BR7" s="19">
        <f t="shared" si="33"/>
        <v>172</v>
      </c>
      <c r="BS7" s="19">
        <f t="shared" si="34"/>
        <v>168</v>
      </c>
      <c r="BT7" s="19">
        <f t="shared" si="35"/>
        <v>109</v>
      </c>
      <c r="BU7" s="19">
        <f t="shared" si="36"/>
        <v>223</v>
      </c>
      <c r="BV7" s="19">
        <f t="shared" si="37"/>
        <v>1</v>
      </c>
      <c r="BW7" s="19">
        <f t="shared" si="38"/>
        <v>30</v>
      </c>
      <c r="BX7" s="19">
        <f t="shared" si="39"/>
        <v>19</v>
      </c>
      <c r="BY7" s="19">
        <f t="shared" si="40"/>
        <v>72</v>
      </c>
      <c r="BZ7" s="19">
        <f t="shared" si="41"/>
        <v>163</v>
      </c>
      <c r="CA7" s="18">
        <f t="shared" si="0"/>
        <v>95</v>
      </c>
      <c r="CB7" s="19">
        <f t="shared" si="42"/>
        <v>2</v>
      </c>
    </row>
    <row r="8" spans="1:80" s="16" customFormat="1" ht="15.75">
      <c r="A8" s="21">
        <v>364</v>
      </c>
      <c r="B8" s="34">
        <v>6632011343</v>
      </c>
      <c r="C8" s="6" t="s">
        <v>460</v>
      </c>
      <c r="D8" s="5" t="s">
        <v>390</v>
      </c>
      <c r="E8" s="19">
        <v>11</v>
      </c>
      <c r="F8" s="19">
        <v>37</v>
      </c>
      <c r="G8" s="22">
        <v>11</v>
      </c>
      <c r="H8" s="22">
        <v>38</v>
      </c>
      <c r="I8" s="22">
        <f t="shared" si="1"/>
        <v>99</v>
      </c>
      <c r="J8" s="19">
        <v>30</v>
      </c>
      <c r="K8" s="19">
        <v>4</v>
      </c>
      <c r="L8" s="19">
        <f t="shared" si="2"/>
        <v>100</v>
      </c>
      <c r="M8" s="19">
        <v>539</v>
      </c>
      <c r="N8" s="19">
        <v>536</v>
      </c>
      <c r="O8" s="19">
        <v>539</v>
      </c>
      <c r="P8" s="19">
        <v>538</v>
      </c>
      <c r="Q8" s="19">
        <f t="shared" si="3"/>
        <v>100</v>
      </c>
      <c r="R8" s="19">
        <f t="shared" si="4"/>
        <v>100</v>
      </c>
      <c r="S8" s="19">
        <v>20</v>
      </c>
      <c r="T8" s="19">
        <v>5</v>
      </c>
      <c r="U8" s="19">
        <f t="shared" si="5"/>
        <v>100</v>
      </c>
      <c r="V8" s="19">
        <v>539</v>
      </c>
      <c r="W8" s="23">
        <v>540</v>
      </c>
      <c r="X8" s="20">
        <f t="shared" si="6"/>
        <v>100</v>
      </c>
      <c r="Y8" s="42">
        <f t="shared" si="7"/>
        <v>100</v>
      </c>
      <c r="Z8" s="20">
        <f t="shared" si="8"/>
        <v>100</v>
      </c>
      <c r="AA8" s="19">
        <v>20</v>
      </c>
      <c r="AB8" s="19">
        <v>5</v>
      </c>
      <c r="AC8" s="19">
        <f t="shared" si="9"/>
        <v>100</v>
      </c>
      <c r="AD8" s="19">
        <v>20</v>
      </c>
      <c r="AE8" s="19">
        <v>2</v>
      </c>
      <c r="AF8" s="19">
        <f t="shared" si="10"/>
        <v>40</v>
      </c>
      <c r="AG8" s="19">
        <v>109</v>
      </c>
      <c r="AH8" s="19">
        <v>111</v>
      </c>
      <c r="AI8" s="20">
        <f t="shared" si="11"/>
        <v>98</v>
      </c>
      <c r="AJ8" s="42">
        <f t="shared" si="12"/>
        <v>75</v>
      </c>
      <c r="AK8" s="19">
        <v>539</v>
      </c>
      <c r="AL8" s="19">
        <v>540</v>
      </c>
      <c r="AM8" s="20">
        <f t="shared" si="13"/>
        <v>100</v>
      </c>
      <c r="AN8" s="19">
        <v>539</v>
      </c>
      <c r="AO8" s="19">
        <v>540</v>
      </c>
      <c r="AP8" s="20">
        <f t="shared" si="14"/>
        <v>100</v>
      </c>
      <c r="AQ8" s="19">
        <v>538</v>
      </c>
      <c r="AR8" s="19">
        <v>538</v>
      </c>
      <c r="AS8" s="20">
        <f t="shared" si="15"/>
        <v>100</v>
      </c>
      <c r="AT8" s="20">
        <f t="shared" si="16"/>
        <v>100</v>
      </c>
      <c r="AU8" s="19">
        <v>540</v>
      </c>
      <c r="AV8" s="19">
        <v>540</v>
      </c>
      <c r="AW8" s="20">
        <f t="shared" si="17"/>
        <v>100</v>
      </c>
      <c r="AX8" s="19">
        <v>539</v>
      </c>
      <c r="AY8" s="19">
        <v>540</v>
      </c>
      <c r="AZ8" s="20">
        <f t="shared" si="18"/>
        <v>100</v>
      </c>
      <c r="BA8" s="19">
        <v>540</v>
      </c>
      <c r="BB8" s="19">
        <v>540</v>
      </c>
      <c r="BC8" s="20">
        <f t="shared" si="19"/>
        <v>100</v>
      </c>
      <c r="BD8" s="20">
        <f t="shared" si="20"/>
        <v>100</v>
      </c>
      <c r="BE8" s="20">
        <f t="shared" si="21"/>
        <v>95</v>
      </c>
      <c r="BF8" s="24"/>
      <c r="BG8" s="19">
        <f t="shared" si="22"/>
        <v>17</v>
      </c>
      <c r="BH8" s="19">
        <f t="shared" si="23"/>
        <v>1</v>
      </c>
      <c r="BI8" s="19">
        <f t="shared" si="24"/>
        <v>1</v>
      </c>
      <c r="BJ8" s="19">
        <f t="shared" si="25"/>
        <v>1</v>
      </c>
      <c r="BK8" s="19">
        <f t="shared" si="26"/>
        <v>1</v>
      </c>
      <c r="BL8" s="19">
        <f t="shared" si="27"/>
        <v>1</v>
      </c>
      <c r="BM8" s="19">
        <f t="shared" si="28"/>
        <v>1</v>
      </c>
      <c r="BN8" s="19">
        <f t="shared" si="29"/>
        <v>185</v>
      </c>
      <c r="BO8" s="19">
        <f t="shared" si="30"/>
        <v>183</v>
      </c>
      <c r="BP8" s="19">
        <f t="shared" si="31"/>
        <v>1</v>
      </c>
      <c r="BQ8" s="19">
        <f t="shared" si="32"/>
        <v>1</v>
      </c>
      <c r="BR8" s="19">
        <f t="shared" si="33"/>
        <v>1</v>
      </c>
      <c r="BS8" s="19">
        <f t="shared" si="34"/>
        <v>1</v>
      </c>
      <c r="BT8" s="19">
        <f t="shared" si="35"/>
        <v>1</v>
      </c>
      <c r="BU8" s="19">
        <f t="shared" si="36"/>
        <v>1</v>
      </c>
      <c r="BV8" s="19">
        <f t="shared" si="37"/>
        <v>1</v>
      </c>
      <c r="BW8" s="19">
        <f t="shared" si="38"/>
        <v>1</v>
      </c>
      <c r="BX8" s="19">
        <f t="shared" si="39"/>
        <v>45</v>
      </c>
      <c r="BY8" s="19">
        <f t="shared" si="40"/>
        <v>1</v>
      </c>
      <c r="BZ8" s="19">
        <f t="shared" si="41"/>
        <v>1</v>
      </c>
      <c r="CA8" s="18">
        <f t="shared" si="0"/>
        <v>95</v>
      </c>
      <c r="CB8" s="19">
        <f t="shared" si="42"/>
        <v>2</v>
      </c>
    </row>
    <row r="9" spans="1:80" s="16" customFormat="1" ht="47.25">
      <c r="A9" s="21">
        <v>4</v>
      </c>
      <c r="B9" s="34">
        <v>6664035001</v>
      </c>
      <c r="C9" s="5" t="s">
        <v>504</v>
      </c>
      <c r="D9" s="5" t="s">
        <v>41</v>
      </c>
      <c r="E9" s="22">
        <v>10</v>
      </c>
      <c r="F9" s="19">
        <v>34</v>
      </c>
      <c r="G9" s="22">
        <v>11</v>
      </c>
      <c r="H9" s="22">
        <v>38</v>
      </c>
      <c r="I9" s="22">
        <f t="shared" si="1"/>
        <v>90</v>
      </c>
      <c r="J9" s="19">
        <v>30</v>
      </c>
      <c r="K9" s="19">
        <v>4</v>
      </c>
      <c r="L9" s="19">
        <f t="shared" si="2"/>
        <v>100</v>
      </c>
      <c r="M9" s="19">
        <v>129</v>
      </c>
      <c r="N9" s="19">
        <v>135</v>
      </c>
      <c r="O9" s="19">
        <v>134</v>
      </c>
      <c r="P9" s="19">
        <v>138</v>
      </c>
      <c r="Q9" s="19">
        <f t="shared" si="3"/>
        <v>97</v>
      </c>
      <c r="R9" s="19">
        <f t="shared" si="4"/>
        <v>96</v>
      </c>
      <c r="S9" s="19">
        <v>20</v>
      </c>
      <c r="T9" s="22">
        <v>5</v>
      </c>
      <c r="U9" s="19">
        <f t="shared" si="5"/>
        <v>100</v>
      </c>
      <c r="V9" s="19">
        <v>135</v>
      </c>
      <c r="W9" s="23">
        <v>149</v>
      </c>
      <c r="X9" s="20">
        <f t="shared" si="6"/>
        <v>91</v>
      </c>
      <c r="Y9" s="42">
        <f t="shared" si="7"/>
        <v>96</v>
      </c>
      <c r="Z9" s="20">
        <f t="shared" si="8"/>
        <v>96</v>
      </c>
      <c r="AA9" s="19">
        <v>20</v>
      </c>
      <c r="AB9" s="22">
        <v>2</v>
      </c>
      <c r="AC9" s="19">
        <f t="shared" si="9"/>
        <v>40</v>
      </c>
      <c r="AD9" s="19">
        <v>20</v>
      </c>
      <c r="AE9" s="22">
        <v>5</v>
      </c>
      <c r="AF9" s="19">
        <f t="shared" si="10"/>
        <v>100</v>
      </c>
      <c r="AG9" s="19">
        <v>5</v>
      </c>
      <c r="AH9" s="19">
        <v>5</v>
      </c>
      <c r="AI9" s="20">
        <f t="shared" si="11"/>
        <v>100</v>
      </c>
      <c r="AJ9" s="42">
        <f t="shared" si="12"/>
        <v>82</v>
      </c>
      <c r="AK9" s="19">
        <v>141</v>
      </c>
      <c r="AL9" s="19">
        <v>149</v>
      </c>
      <c r="AM9" s="20">
        <f t="shared" si="13"/>
        <v>95</v>
      </c>
      <c r="AN9" s="19">
        <v>148</v>
      </c>
      <c r="AO9" s="19">
        <v>149</v>
      </c>
      <c r="AP9" s="20">
        <f t="shared" si="14"/>
        <v>99</v>
      </c>
      <c r="AQ9" s="19">
        <v>128</v>
      </c>
      <c r="AR9" s="19">
        <v>130</v>
      </c>
      <c r="AS9" s="20">
        <f t="shared" si="15"/>
        <v>98</v>
      </c>
      <c r="AT9" s="20">
        <f t="shared" si="16"/>
        <v>97</v>
      </c>
      <c r="AU9" s="19">
        <v>145</v>
      </c>
      <c r="AV9" s="19">
        <v>149</v>
      </c>
      <c r="AW9" s="20">
        <f t="shared" si="17"/>
        <v>97</v>
      </c>
      <c r="AX9" s="19">
        <v>144</v>
      </c>
      <c r="AY9" s="19">
        <v>149</v>
      </c>
      <c r="AZ9" s="20">
        <f t="shared" si="18"/>
        <v>97</v>
      </c>
      <c r="BA9" s="19">
        <v>147</v>
      </c>
      <c r="BB9" s="19">
        <v>149</v>
      </c>
      <c r="BC9" s="20">
        <f t="shared" si="19"/>
        <v>99</v>
      </c>
      <c r="BD9" s="20">
        <f t="shared" si="20"/>
        <v>98</v>
      </c>
      <c r="BE9" s="20">
        <f t="shared" si="21"/>
        <v>94</v>
      </c>
      <c r="BF9" s="24"/>
      <c r="BG9" s="19">
        <f t="shared" si="22"/>
        <v>228</v>
      </c>
      <c r="BH9" s="19">
        <f t="shared" si="23"/>
        <v>1</v>
      </c>
      <c r="BI9" s="19">
        <f t="shared" si="24"/>
        <v>144</v>
      </c>
      <c r="BJ9" s="19">
        <f t="shared" si="25"/>
        <v>1</v>
      </c>
      <c r="BK9" s="19">
        <f t="shared" si="26"/>
        <v>80</v>
      </c>
      <c r="BL9" s="19">
        <f t="shared" si="27"/>
        <v>138</v>
      </c>
      <c r="BM9" s="19">
        <f t="shared" si="28"/>
        <v>62</v>
      </c>
      <c r="BN9" s="19">
        <f t="shared" si="29"/>
        <v>1</v>
      </c>
      <c r="BO9" s="19">
        <f t="shared" si="30"/>
        <v>1</v>
      </c>
      <c r="BP9" s="19">
        <f t="shared" si="31"/>
        <v>151</v>
      </c>
      <c r="BQ9" s="19">
        <f t="shared" si="32"/>
        <v>112</v>
      </c>
      <c r="BR9" s="19">
        <f t="shared" si="33"/>
        <v>172</v>
      </c>
      <c r="BS9" s="19">
        <f t="shared" si="34"/>
        <v>168</v>
      </c>
      <c r="BT9" s="19">
        <f t="shared" si="35"/>
        <v>109</v>
      </c>
      <c r="BU9" s="19">
        <f t="shared" si="36"/>
        <v>97</v>
      </c>
      <c r="BV9" s="19">
        <f t="shared" si="37"/>
        <v>103</v>
      </c>
      <c r="BW9" s="19">
        <f t="shared" si="38"/>
        <v>80</v>
      </c>
      <c r="BX9" s="19">
        <f t="shared" si="39"/>
        <v>19</v>
      </c>
      <c r="BY9" s="19">
        <f t="shared" si="40"/>
        <v>122</v>
      </c>
      <c r="BZ9" s="19">
        <f t="shared" si="41"/>
        <v>96</v>
      </c>
      <c r="CA9" s="18">
        <f t="shared" si="0"/>
        <v>94</v>
      </c>
      <c r="CB9" s="19">
        <f t="shared" si="42"/>
        <v>3</v>
      </c>
    </row>
    <row r="10" spans="1:80" s="16" customFormat="1" ht="15.75">
      <c r="A10" s="21">
        <v>188</v>
      </c>
      <c r="B10" s="34">
        <v>6602007614</v>
      </c>
      <c r="C10" s="39" t="s">
        <v>486</v>
      </c>
      <c r="D10" s="6" t="s">
        <v>224</v>
      </c>
      <c r="E10" s="19">
        <v>10</v>
      </c>
      <c r="F10" s="19">
        <v>36</v>
      </c>
      <c r="G10" s="22">
        <v>11</v>
      </c>
      <c r="H10" s="22">
        <v>38</v>
      </c>
      <c r="I10" s="22">
        <f t="shared" si="1"/>
        <v>93</v>
      </c>
      <c r="J10" s="19">
        <v>30</v>
      </c>
      <c r="K10" s="19">
        <v>3</v>
      </c>
      <c r="L10" s="19">
        <f t="shared" si="2"/>
        <v>90</v>
      </c>
      <c r="M10" s="19">
        <v>401</v>
      </c>
      <c r="N10" s="19">
        <v>395</v>
      </c>
      <c r="O10" s="19">
        <v>412</v>
      </c>
      <c r="P10" s="19">
        <v>403</v>
      </c>
      <c r="Q10" s="19">
        <f t="shared" si="3"/>
        <v>98</v>
      </c>
      <c r="R10" s="19">
        <f t="shared" si="4"/>
        <v>94</v>
      </c>
      <c r="S10" s="19">
        <v>20</v>
      </c>
      <c r="T10" s="19">
        <v>5</v>
      </c>
      <c r="U10" s="19">
        <f t="shared" si="5"/>
        <v>100</v>
      </c>
      <c r="V10" s="19">
        <v>472</v>
      </c>
      <c r="W10" s="23">
        <v>503</v>
      </c>
      <c r="X10" s="20">
        <f t="shared" si="6"/>
        <v>94</v>
      </c>
      <c r="Y10" s="42">
        <f t="shared" si="7"/>
        <v>97</v>
      </c>
      <c r="Z10" s="20">
        <f t="shared" si="8"/>
        <v>97</v>
      </c>
      <c r="AA10" s="19">
        <v>20</v>
      </c>
      <c r="AB10" s="19">
        <v>3</v>
      </c>
      <c r="AC10" s="19">
        <f t="shared" si="9"/>
        <v>60</v>
      </c>
      <c r="AD10" s="19">
        <v>20</v>
      </c>
      <c r="AE10" s="19">
        <v>5</v>
      </c>
      <c r="AF10" s="19">
        <f t="shared" si="10"/>
        <v>100</v>
      </c>
      <c r="AG10" s="19">
        <v>67</v>
      </c>
      <c r="AH10" s="19">
        <v>71</v>
      </c>
      <c r="AI10" s="20">
        <f t="shared" si="11"/>
        <v>94</v>
      </c>
      <c r="AJ10" s="42">
        <f t="shared" si="12"/>
        <v>86</v>
      </c>
      <c r="AK10" s="19">
        <v>465</v>
      </c>
      <c r="AL10" s="19">
        <v>503</v>
      </c>
      <c r="AM10" s="20">
        <f t="shared" si="13"/>
        <v>92</v>
      </c>
      <c r="AN10" s="19">
        <v>496</v>
      </c>
      <c r="AO10" s="19">
        <v>503</v>
      </c>
      <c r="AP10" s="20">
        <f t="shared" si="14"/>
        <v>99</v>
      </c>
      <c r="AQ10" s="19">
        <v>362</v>
      </c>
      <c r="AR10" s="19">
        <v>380</v>
      </c>
      <c r="AS10" s="20">
        <f t="shared" si="15"/>
        <v>95</v>
      </c>
      <c r="AT10" s="20">
        <f t="shared" si="16"/>
        <v>95</v>
      </c>
      <c r="AU10" s="19">
        <v>498</v>
      </c>
      <c r="AV10" s="19">
        <v>503</v>
      </c>
      <c r="AW10" s="20">
        <f t="shared" si="17"/>
        <v>99</v>
      </c>
      <c r="AX10" s="19">
        <v>466</v>
      </c>
      <c r="AY10" s="19">
        <v>503</v>
      </c>
      <c r="AZ10" s="20">
        <f t="shared" si="18"/>
        <v>93</v>
      </c>
      <c r="BA10" s="19">
        <v>488</v>
      </c>
      <c r="BB10" s="19">
        <v>503</v>
      </c>
      <c r="BC10" s="20">
        <f t="shared" si="19"/>
        <v>97</v>
      </c>
      <c r="BD10" s="20">
        <f t="shared" si="20"/>
        <v>97</v>
      </c>
      <c r="BE10" s="20">
        <f t="shared" si="21"/>
        <v>94</v>
      </c>
      <c r="BF10" s="24"/>
      <c r="BG10" s="19">
        <f t="shared" si="22"/>
        <v>127</v>
      </c>
      <c r="BH10" s="19">
        <f t="shared" si="23"/>
        <v>239</v>
      </c>
      <c r="BI10" s="19">
        <f t="shared" si="24"/>
        <v>94</v>
      </c>
      <c r="BJ10" s="19">
        <f t="shared" si="25"/>
        <v>1</v>
      </c>
      <c r="BK10" s="19">
        <f t="shared" si="26"/>
        <v>47</v>
      </c>
      <c r="BL10" s="19">
        <f t="shared" si="27"/>
        <v>75</v>
      </c>
      <c r="BM10" s="19">
        <f t="shared" si="28"/>
        <v>28</v>
      </c>
      <c r="BN10" s="19">
        <f t="shared" si="29"/>
        <v>1</v>
      </c>
      <c r="BO10" s="19">
        <f t="shared" si="30"/>
        <v>202</v>
      </c>
      <c r="BP10" s="19">
        <f t="shared" si="31"/>
        <v>213</v>
      </c>
      <c r="BQ10" s="19">
        <f t="shared" si="32"/>
        <v>112</v>
      </c>
      <c r="BR10" s="19">
        <f t="shared" si="33"/>
        <v>306</v>
      </c>
      <c r="BS10" s="19">
        <f t="shared" si="34"/>
        <v>78</v>
      </c>
      <c r="BT10" s="19">
        <f t="shared" si="35"/>
        <v>258</v>
      </c>
      <c r="BU10" s="19">
        <f t="shared" si="36"/>
        <v>223</v>
      </c>
      <c r="BV10" s="19">
        <f t="shared" si="37"/>
        <v>199</v>
      </c>
      <c r="BW10" s="19">
        <f t="shared" si="38"/>
        <v>47</v>
      </c>
      <c r="BX10" s="19">
        <f t="shared" si="39"/>
        <v>13</v>
      </c>
      <c r="BY10" s="19">
        <f t="shared" si="40"/>
        <v>199</v>
      </c>
      <c r="BZ10" s="19">
        <f t="shared" si="41"/>
        <v>163</v>
      </c>
      <c r="CA10" s="18">
        <f t="shared" si="0"/>
        <v>94</v>
      </c>
      <c r="CB10" s="19">
        <f t="shared" si="42"/>
        <v>3</v>
      </c>
    </row>
    <row r="11" spans="1:80" s="16" customFormat="1" ht="31.5">
      <c r="A11" s="21">
        <v>241</v>
      </c>
      <c r="B11" s="34">
        <v>6629012428</v>
      </c>
      <c r="C11" s="6" t="s">
        <v>440</v>
      </c>
      <c r="D11" s="5" t="s">
        <v>276</v>
      </c>
      <c r="E11" s="19">
        <v>11</v>
      </c>
      <c r="F11" s="19">
        <v>33</v>
      </c>
      <c r="G11" s="22">
        <v>11</v>
      </c>
      <c r="H11" s="22">
        <v>38</v>
      </c>
      <c r="I11" s="22">
        <f t="shared" si="1"/>
        <v>93</v>
      </c>
      <c r="J11" s="19">
        <v>30</v>
      </c>
      <c r="K11" s="19">
        <v>4</v>
      </c>
      <c r="L11" s="19">
        <f t="shared" si="2"/>
        <v>100</v>
      </c>
      <c r="M11" s="19">
        <v>378</v>
      </c>
      <c r="N11" s="19">
        <v>334</v>
      </c>
      <c r="O11" s="19">
        <v>385</v>
      </c>
      <c r="P11" s="19">
        <v>346</v>
      </c>
      <c r="Q11" s="19">
        <f t="shared" si="3"/>
        <v>97</v>
      </c>
      <c r="R11" s="19">
        <f t="shared" si="4"/>
        <v>97</v>
      </c>
      <c r="S11" s="19">
        <v>20</v>
      </c>
      <c r="T11" s="19">
        <v>5</v>
      </c>
      <c r="U11" s="19">
        <f t="shared" si="5"/>
        <v>100</v>
      </c>
      <c r="V11" s="19">
        <v>413</v>
      </c>
      <c r="W11" s="23">
        <v>432</v>
      </c>
      <c r="X11" s="20">
        <f t="shared" si="6"/>
        <v>96</v>
      </c>
      <c r="Y11" s="42">
        <f t="shared" si="7"/>
        <v>98</v>
      </c>
      <c r="Z11" s="20">
        <f t="shared" si="8"/>
        <v>98</v>
      </c>
      <c r="AA11" s="19">
        <v>20</v>
      </c>
      <c r="AB11" s="19">
        <v>4</v>
      </c>
      <c r="AC11" s="19">
        <f t="shared" si="9"/>
        <v>80</v>
      </c>
      <c r="AD11" s="19">
        <v>20</v>
      </c>
      <c r="AE11" s="19">
        <v>7</v>
      </c>
      <c r="AF11" s="19">
        <f t="shared" si="10"/>
        <v>100</v>
      </c>
      <c r="AG11" s="19">
        <v>38</v>
      </c>
      <c r="AH11" s="19">
        <v>41</v>
      </c>
      <c r="AI11" s="20">
        <f t="shared" si="11"/>
        <v>93</v>
      </c>
      <c r="AJ11" s="42">
        <f t="shared" si="12"/>
        <v>92</v>
      </c>
      <c r="AK11" s="19">
        <v>301</v>
      </c>
      <c r="AL11" s="19">
        <v>432</v>
      </c>
      <c r="AM11" s="20">
        <f t="shared" si="13"/>
        <v>70</v>
      </c>
      <c r="AN11" s="19">
        <v>425</v>
      </c>
      <c r="AO11" s="19">
        <v>432</v>
      </c>
      <c r="AP11" s="20">
        <f t="shared" si="14"/>
        <v>98</v>
      </c>
      <c r="AQ11" s="19">
        <v>347</v>
      </c>
      <c r="AR11" s="19">
        <v>354</v>
      </c>
      <c r="AS11" s="20">
        <f t="shared" si="15"/>
        <v>98</v>
      </c>
      <c r="AT11" s="20">
        <f t="shared" si="16"/>
        <v>87</v>
      </c>
      <c r="AU11" s="19">
        <v>409</v>
      </c>
      <c r="AV11" s="19">
        <v>432</v>
      </c>
      <c r="AW11" s="20">
        <f t="shared" si="17"/>
        <v>95</v>
      </c>
      <c r="AX11" s="19">
        <v>422</v>
      </c>
      <c r="AY11" s="19">
        <v>432</v>
      </c>
      <c r="AZ11" s="20">
        <f t="shared" si="18"/>
        <v>98</v>
      </c>
      <c r="BA11" s="19">
        <v>425</v>
      </c>
      <c r="BB11" s="19">
        <v>432</v>
      </c>
      <c r="BC11" s="20">
        <f t="shared" si="19"/>
        <v>98</v>
      </c>
      <c r="BD11" s="20">
        <f t="shared" si="20"/>
        <v>97</v>
      </c>
      <c r="BE11" s="20">
        <f t="shared" si="21"/>
        <v>94</v>
      </c>
      <c r="BF11" s="24"/>
      <c r="BG11" s="19">
        <f t="shared" si="22"/>
        <v>127</v>
      </c>
      <c r="BH11" s="19">
        <f t="shared" si="23"/>
        <v>1</v>
      </c>
      <c r="BI11" s="19">
        <f t="shared" si="24"/>
        <v>144</v>
      </c>
      <c r="BJ11" s="19">
        <f t="shared" si="25"/>
        <v>1</v>
      </c>
      <c r="BK11" s="19">
        <f t="shared" si="26"/>
        <v>30</v>
      </c>
      <c r="BL11" s="19">
        <f t="shared" si="27"/>
        <v>50</v>
      </c>
      <c r="BM11" s="19">
        <f t="shared" si="28"/>
        <v>6</v>
      </c>
      <c r="BN11" s="19">
        <f t="shared" si="29"/>
        <v>1</v>
      </c>
      <c r="BO11" s="19">
        <f t="shared" si="30"/>
        <v>210</v>
      </c>
      <c r="BP11" s="19">
        <f t="shared" si="31"/>
        <v>315</v>
      </c>
      <c r="BQ11" s="19">
        <f t="shared" si="32"/>
        <v>198</v>
      </c>
      <c r="BR11" s="19">
        <f t="shared" si="33"/>
        <v>172</v>
      </c>
      <c r="BS11" s="19">
        <f t="shared" si="34"/>
        <v>244</v>
      </c>
      <c r="BT11" s="19">
        <f t="shared" si="35"/>
        <v>76</v>
      </c>
      <c r="BU11" s="19">
        <f t="shared" si="36"/>
        <v>159</v>
      </c>
      <c r="BV11" s="19">
        <f t="shared" si="37"/>
        <v>59</v>
      </c>
      <c r="BW11" s="19">
        <f t="shared" si="38"/>
        <v>30</v>
      </c>
      <c r="BX11" s="19">
        <f t="shared" si="39"/>
        <v>6</v>
      </c>
      <c r="BY11" s="19">
        <f t="shared" si="40"/>
        <v>308</v>
      </c>
      <c r="BZ11" s="19">
        <f t="shared" si="41"/>
        <v>163</v>
      </c>
      <c r="CA11" s="18">
        <f t="shared" si="0"/>
        <v>94</v>
      </c>
      <c r="CB11" s="19">
        <f t="shared" si="42"/>
        <v>3</v>
      </c>
    </row>
    <row r="12" spans="1:80" s="16" customFormat="1" ht="31.5">
      <c r="A12" s="21">
        <v>242</v>
      </c>
      <c r="B12" s="34">
        <v>6629010678</v>
      </c>
      <c r="C12" s="6" t="s">
        <v>440</v>
      </c>
      <c r="D12" s="5" t="s">
        <v>277</v>
      </c>
      <c r="E12" s="19">
        <v>10</v>
      </c>
      <c r="F12" s="19">
        <v>36</v>
      </c>
      <c r="G12" s="22">
        <v>11</v>
      </c>
      <c r="H12" s="22">
        <v>38</v>
      </c>
      <c r="I12" s="22">
        <f t="shared" si="1"/>
        <v>93</v>
      </c>
      <c r="J12" s="19">
        <v>30</v>
      </c>
      <c r="K12" s="19">
        <v>4</v>
      </c>
      <c r="L12" s="19">
        <f t="shared" si="2"/>
        <v>100</v>
      </c>
      <c r="M12" s="19">
        <v>190</v>
      </c>
      <c r="N12" s="19">
        <v>171</v>
      </c>
      <c r="O12" s="19">
        <v>192</v>
      </c>
      <c r="P12" s="19">
        <v>174</v>
      </c>
      <c r="Q12" s="19">
        <f t="shared" si="3"/>
        <v>99</v>
      </c>
      <c r="R12" s="19">
        <f t="shared" si="4"/>
        <v>98</v>
      </c>
      <c r="S12" s="19">
        <v>20</v>
      </c>
      <c r="T12" s="19">
        <v>5</v>
      </c>
      <c r="U12" s="19">
        <f t="shared" si="5"/>
        <v>100</v>
      </c>
      <c r="V12" s="19">
        <v>200</v>
      </c>
      <c r="W12" s="23">
        <v>218</v>
      </c>
      <c r="X12" s="20">
        <f t="shared" si="6"/>
        <v>92</v>
      </c>
      <c r="Y12" s="42">
        <f t="shared" si="7"/>
        <v>96</v>
      </c>
      <c r="Z12" s="20">
        <f t="shared" si="8"/>
        <v>96</v>
      </c>
      <c r="AA12" s="19">
        <v>20</v>
      </c>
      <c r="AB12" s="19">
        <v>2</v>
      </c>
      <c r="AC12" s="19">
        <f t="shared" si="9"/>
        <v>40</v>
      </c>
      <c r="AD12" s="19">
        <v>20</v>
      </c>
      <c r="AE12" s="19">
        <v>5</v>
      </c>
      <c r="AF12" s="19">
        <f t="shared" si="10"/>
        <v>100</v>
      </c>
      <c r="AG12" s="19">
        <v>10</v>
      </c>
      <c r="AH12" s="19">
        <v>10</v>
      </c>
      <c r="AI12" s="20">
        <f t="shared" si="11"/>
        <v>100</v>
      </c>
      <c r="AJ12" s="42">
        <f t="shared" si="12"/>
        <v>82</v>
      </c>
      <c r="AK12" s="19">
        <v>210</v>
      </c>
      <c r="AL12" s="19">
        <v>218</v>
      </c>
      <c r="AM12" s="20">
        <f t="shared" si="13"/>
        <v>96</v>
      </c>
      <c r="AN12" s="19">
        <v>213</v>
      </c>
      <c r="AO12" s="19">
        <v>218</v>
      </c>
      <c r="AP12" s="20">
        <f t="shared" si="14"/>
        <v>98</v>
      </c>
      <c r="AQ12" s="19">
        <v>158</v>
      </c>
      <c r="AR12" s="19">
        <v>161</v>
      </c>
      <c r="AS12" s="20">
        <f t="shared" si="15"/>
        <v>98</v>
      </c>
      <c r="AT12" s="20">
        <f t="shared" si="16"/>
        <v>97</v>
      </c>
      <c r="AU12" s="19">
        <v>214</v>
      </c>
      <c r="AV12" s="19">
        <v>218</v>
      </c>
      <c r="AW12" s="20">
        <f t="shared" si="17"/>
        <v>98</v>
      </c>
      <c r="AX12" s="19">
        <v>206</v>
      </c>
      <c r="AY12" s="19">
        <v>218</v>
      </c>
      <c r="AZ12" s="20">
        <f t="shared" si="18"/>
        <v>94</v>
      </c>
      <c r="BA12" s="19">
        <v>214</v>
      </c>
      <c r="BB12" s="19">
        <v>218</v>
      </c>
      <c r="BC12" s="20">
        <f t="shared" si="19"/>
        <v>98</v>
      </c>
      <c r="BD12" s="20">
        <f t="shared" si="20"/>
        <v>97</v>
      </c>
      <c r="BE12" s="20">
        <f t="shared" si="21"/>
        <v>94</v>
      </c>
      <c r="BF12" s="24"/>
      <c r="BG12" s="19">
        <f t="shared" si="22"/>
        <v>127</v>
      </c>
      <c r="BH12" s="19">
        <f t="shared" si="23"/>
        <v>1</v>
      </c>
      <c r="BI12" s="19">
        <f t="shared" si="24"/>
        <v>52</v>
      </c>
      <c r="BJ12" s="19">
        <f t="shared" si="25"/>
        <v>1</v>
      </c>
      <c r="BK12" s="19">
        <f t="shared" si="26"/>
        <v>80</v>
      </c>
      <c r="BL12" s="19">
        <f t="shared" si="27"/>
        <v>120</v>
      </c>
      <c r="BM12" s="19">
        <f t="shared" si="28"/>
        <v>62</v>
      </c>
      <c r="BN12" s="19">
        <f t="shared" si="29"/>
        <v>1</v>
      </c>
      <c r="BO12" s="19">
        <f t="shared" si="30"/>
        <v>1</v>
      </c>
      <c r="BP12" s="19">
        <f t="shared" si="31"/>
        <v>123</v>
      </c>
      <c r="BQ12" s="19">
        <f t="shared" si="32"/>
        <v>198</v>
      </c>
      <c r="BR12" s="19">
        <f t="shared" si="33"/>
        <v>172</v>
      </c>
      <c r="BS12" s="19">
        <f t="shared" si="34"/>
        <v>128</v>
      </c>
      <c r="BT12" s="19">
        <f t="shared" si="35"/>
        <v>227</v>
      </c>
      <c r="BU12" s="19">
        <f t="shared" si="36"/>
        <v>159</v>
      </c>
      <c r="BV12" s="19">
        <f t="shared" si="37"/>
        <v>18</v>
      </c>
      <c r="BW12" s="19">
        <f t="shared" si="38"/>
        <v>80</v>
      </c>
      <c r="BX12" s="19">
        <f t="shared" si="39"/>
        <v>19</v>
      </c>
      <c r="BY12" s="19">
        <f t="shared" si="40"/>
        <v>122</v>
      </c>
      <c r="BZ12" s="19">
        <f t="shared" si="41"/>
        <v>163</v>
      </c>
      <c r="CA12" s="18">
        <f t="shared" si="0"/>
        <v>94</v>
      </c>
      <c r="CB12" s="19">
        <f t="shared" si="42"/>
        <v>3</v>
      </c>
    </row>
    <row r="13" spans="1:80" s="16" customFormat="1" ht="31.5">
      <c r="A13" s="21">
        <v>244</v>
      </c>
      <c r="B13" s="34">
        <v>6629009665</v>
      </c>
      <c r="C13" s="6" t="s">
        <v>440</v>
      </c>
      <c r="D13" s="5" t="s">
        <v>279</v>
      </c>
      <c r="E13" s="19">
        <v>11</v>
      </c>
      <c r="F13" s="19">
        <v>36</v>
      </c>
      <c r="G13" s="22">
        <v>11</v>
      </c>
      <c r="H13" s="22">
        <v>38</v>
      </c>
      <c r="I13" s="22">
        <f t="shared" si="1"/>
        <v>97</v>
      </c>
      <c r="J13" s="19">
        <v>30</v>
      </c>
      <c r="K13" s="19">
        <v>4</v>
      </c>
      <c r="L13" s="19">
        <f t="shared" si="2"/>
        <v>100</v>
      </c>
      <c r="M13" s="19">
        <v>247</v>
      </c>
      <c r="N13" s="19">
        <v>251</v>
      </c>
      <c r="O13" s="19">
        <v>249</v>
      </c>
      <c r="P13" s="19">
        <v>255</v>
      </c>
      <c r="Q13" s="19">
        <f t="shared" si="3"/>
        <v>99</v>
      </c>
      <c r="R13" s="19">
        <f t="shared" si="4"/>
        <v>99</v>
      </c>
      <c r="S13" s="19">
        <v>20</v>
      </c>
      <c r="T13" s="19">
        <v>5</v>
      </c>
      <c r="U13" s="19">
        <f t="shared" si="5"/>
        <v>100</v>
      </c>
      <c r="V13" s="19">
        <v>278</v>
      </c>
      <c r="W13" s="23">
        <v>290</v>
      </c>
      <c r="X13" s="20">
        <f t="shared" si="6"/>
        <v>96</v>
      </c>
      <c r="Y13" s="42">
        <f t="shared" si="7"/>
        <v>98</v>
      </c>
      <c r="Z13" s="20">
        <f t="shared" si="8"/>
        <v>98</v>
      </c>
      <c r="AA13" s="19">
        <v>20</v>
      </c>
      <c r="AB13" s="19">
        <v>3</v>
      </c>
      <c r="AC13" s="19">
        <f t="shared" si="9"/>
        <v>60</v>
      </c>
      <c r="AD13" s="19">
        <v>20</v>
      </c>
      <c r="AE13" s="19">
        <v>5</v>
      </c>
      <c r="AF13" s="19">
        <f t="shared" si="10"/>
        <v>100</v>
      </c>
      <c r="AG13" s="19">
        <v>38</v>
      </c>
      <c r="AH13" s="19">
        <v>70</v>
      </c>
      <c r="AI13" s="20">
        <f t="shared" si="11"/>
        <v>54</v>
      </c>
      <c r="AJ13" s="42">
        <f t="shared" si="12"/>
        <v>74</v>
      </c>
      <c r="AK13" s="19">
        <v>282</v>
      </c>
      <c r="AL13" s="19">
        <v>290</v>
      </c>
      <c r="AM13" s="20">
        <f t="shared" si="13"/>
        <v>97</v>
      </c>
      <c r="AN13" s="19">
        <v>289</v>
      </c>
      <c r="AO13" s="19">
        <v>290</v>
      </c>
      <c r="AP13" s="20">
        <f t="shared" si="14"/>
        <v>100</v>
      </c>
      <c r="AQ13" s="19">
        <v>261</v>
      </c>
      <c r="AR13" s="19">
        <v>261</v>
      </c>
      <c r="AS13" s="20">
        <f t="shared" si="15"/>
        <v>100</v>
      </c>
      <c r="AT13" s="20">
        <f t="shared" si="16"/>
        <v>99</v>
      </c>
      <c r="AU13" s="19">
        <v>288</v>
      </c>
      <c r="AV13" s="19">
        <v>290</v>
      </c>
      <c r="AW13" s="20">
        <f t="shared" si="17"/>
        <v>99</v>
      </c>
      <c r="AX13" s="19">
        <v>282</v>
      </c>
      <c r="AY13" s="19">
        <v>290</v>
      </c>
      <c r="AZ13" s="20">
        <f t="shared" si="18"/>
        <v>97</v>
      </c>
      <c r="BA13" s="19">
        <v>287</v>
      </c>
      <c r="BB13" s="19">
        <v>290</v>
      </c>
      <c r="BC13" s="20">
        <f t="shared" si="19"/>
        <v>99</v>
      </c>
      <c r="BD13" s="20">
        <f t="shared" si="20"/>
        <v>99</v>
      </c>
      <c r="BE13" s="20">
        <f t="shared" si="21"/>
        <v>94</v>
      </c>
      <c r="BF13" s="24"/>
      <c r="BG13" s="19">
        <f t="shared" si="22"/>
        <v>27</v>
      </c>
      <c r="BH13" s="19">
        <f t="shared" si="23"/>
        <v>1</v>
      </c>
      <c r="BI13" s="19">
        <f t="shared" si="24"/>
        <v>52</v>
      </c>
      <c r="BJ13" s="19">
        <f t="shared" si="25"/>
        <v>1</v>
      </c>
      <c r="BK13" s="19">
        <f t="shared" si="26"/>
        <v>30</v>
      </c>
      <c r="BL13" s="19">
        <f t="shared" si="27"/>
        <v>50</v>
      </c>
      <c r="BM13" s="19">
        <f t="shared" si="28"/>
        <v>28</v>
      </c>
      <c r="BN13" s="19">
        <f t="shared" si="29"/>
        <v>1</v>
      </c>
      <c r="BO13" s="19">
        <f t="shared" si="30"/>
        <v>342</v>
      </c>
      <c r="BP13" s="19">
        <f t="shared" si="31"/>
        <v>98</v>
      </c>
      <c r="BQ13" s="19">
        <f t="shared" si="32"/>
        <v>1</v>
      </c>
      <c r="BR13" s="19">
        <f t="shared" si="33"/>
        <v>1</v>
      </c>
      <c r="BS13" s="19">
        <f t="shared" si="34"/>
        <v>78</v>
      </c>
      <c r="BT13" s="19">
        <f t="shared" si="35"/>
        <v>109</v>
      </c>
      <c r="BU13" s="19">
        <f t="shared" si="36"/>
        <v>97</v>
      </c>
      <c r="BV13" s="19">
        <f t="shared" si="37"/>
        <v>5</v>
      </c>
      <c r="BW13" s="19">
        <f t="shared" si="38"/>
        <v>30</v>
      </c>
      <c r="BX13" s="19">
        <f t="shared" si="39"/>
        <v>47</v>
      </c>
      <c r="BY13" s="19">
        <f t="shared" si="40"/>
        <v>31</v>
      </c>
      <c r="BZ13" s="19">
        <f t="shared" si="41"/>
        <v>36</v>
      </c>
      <c r="CA13" s="18">
        <f t="shared" si="0"/>
        <v>94</v>
      </c>
      <c r="CB13" s="19">
        <f t="shared" si="42"/>
        <v>3</v>
      </c>
    </row>
    <row r="14" spans="1:80" s="16" customFormat="1" ht="31.5">
      <c r="A14" s="21">
        <v>246</v>
      </c>
      <c r="B14" s="34">
        <v>6629012403</v>
      </c>
      <c r="C14" s="6" t="s">
        <v>440</v>
      </c>
      <c r="D14" s="5" t="s">
        <v>281</v>
      </c>
      <c r="E14" s="19">
        <v>10</v>
      </c>
      <c r="F14" s="19">
        <v>36</v>
      </c>
      <c r="G14" s="22">
        <v>11</v>
      </c>
      <c r="H14" s="22">
        <v>38</v>
      </c>
      <c r="I14" s="22">
        <f t="shared" si="1"/>
        <v>93</v>
      </c>
      <c r="J14" s="19">
        <v>30</v>
      </c>
      <c r="K14" s="19">
        <v>3</v>
      </c>
      <c r="L14" s="19">
        <f t="shared" si="2"/>
        <v>90</v>
      </c>
      <c r="M14" s="19">
        <v>416</v>
      </c>
      <c r="N14" s="19">
        <v>374</v>
      </c>
      <c r="O14" s="19">
        <v>431</v>
      </c>
      <c r="P14" s="19">
        <v>398</v>
      </c>
      <c r="Q14" s="19">
        <f t="shared" si="3"/>
        <v>95</v>
      </c>
      <c r="R14" s="19">
        <f t="shared" si="4"/>
        <v>93</v>
      </c>
      <c r="S14" s="19">
        <v>20</v>
      </c>
      <c r="T14" s="19">
        <v>5</v>
      </c>
      <c r="U14" s="19">
        <f t="shared" si="5"/>
        <v>100</v>
      </c>
      <c r="V14" s="19">
        <v>469</v>
      </c>
      <c r="W14" s="23">
        <v>518</v>
      </c>
      <c r="X14" s="20">
        <f t="shared" si="6"/>
        <v>91</v>
      </c>
      <c r="Y14" s="42">
        <f t="shared" si="7"/>
        <v>96</v>
      </c>
      <c r="Z14" s="20">
        <f t="shared" si="8"/>
        <v>96</v>
      </c>
      <c r="AA14" s="19">
        <v>20</v>
      </c>
      <c r="AB14" s="19">
        <v>4</v>
      </c>
      <c r="AC14" s="19">
        <f t="shared" si="9"/>
        <v>80</v>
      </c>
      <c r="AD14" s="19">
        <v>20</v>
      </c>
      <c r="AE14" s="19">
        <v>5</v>
      </c>
      <c r="AF14" s="19">
        <f t="shared" si="10"/>
        <v>100</v>
      </c>
      <c r="AG14" s="19">
        <v>45</v>
      </c>
      <c r="AH14" s="19">
        <v>50</v>
      </c>
      <c r="AI14" s="20">
        <f t="shared" si="11"/>
        <v>90</v>
      </c>
      <c r="AJ14" s="42">
        <f t="shared" si="12"/>
        <v>91</v>
      </c>
      <c r="AK14" s="19">
        <v>472</v>
      </c>
      <c r="AL14" s="19">
        <v>518</v>
      </c>
      <c r="AM14" s="20">
        <f t="shared" si="13"/>
        <v>91</v>
      </c>
      <c r="AN14" s="19">
        <v>506</v>
      </c>
      <c r="AO14" s="19">
        <v>518</v>
      </c>
      <c r="AP14" s="20">
        <f t="shared" si="14"/>
        <v>98</v>
      </c>
      <c r="AQ14" s="19">
        <v>335</v>
      </c>
      <c r="AR14" s="19">
        <v>340</v>
      </c>
      <c r="AS14" s="20">
        <f t="shared" si="15"/>
        <v>99</v>
      </c>
      <c r="AT14" s="20">
        <f t="shared" si="16"/>
        <v>95</v>
      </c>
      <c r="AU14" s="19">
        <v>506</v>
      </c>
      <c r="AV14" s="19">
        <v>518</v>
      </c>
      <c r="AW14" s="20">
        <f t="shared" si="17"/>
        <v>98</v>
      </c>
      <c r="AX14" s="19">
        <v>470</v>
      </c>
      <c r="AY14" s="19">
        <v>518</v>
      </c>
      <c r="AZ14" s="20">
        <f t="shared" si="18"/>
        <v>91</v>
      </c>
      <c r="BA14" s="19">
        <v>501</v>
      </c>
      <c r="BB14" s="19">
        <v>518</v>
      </c>
      <c r="BC14" s="20">
        <f t="shared" si="19"/>
        <v>97</v>
      </c>
      <c r="BD14" s="20">
        <f t="shared" si="20"/>
        <v>96</v>
      </c>
      <c r="BE14" s="20">
        <f t="shared" si="21"/>
        <v>94</v>
      </c>
      <c r="BF14" s="24"/>
      <c r="BG14" s="19">
        <f t="shared" si="22"/>
        <v>127</v>
      </c>
      <c r="BH14" s="19">
        <f t="shared" si="23"/>
        <v>239</v>
      </c>
      <c r="BI14" s="19">
        <f t="shared" si="24"/>
        <v>232</v>
      </c>
      <c r="BJ14" s="19">
        <f t="shared" si="25"/>
        <v>1</v>
      </c>
      <c r="BK14" s="19">
        <f t="shared" si="26"/>
        <v>80</v>
      </c>
      <c r="BL14" s="19">
        <f t="shared" si="27"/>
        <v>138</v>
      </c>
      <c r="BM14" s="19">
        <f t="shared" si="28"/>
        <v>6</v>
      </c>
      <c r="BN14" s="19">
        <f t="shared" si="29"/>
        <v>1</v>
      </c>
      <c r="BO14" s="19">
        <f t="shared" si="30"/>
        <v>228</v>
      </c>
      <c r="BP14" s="19">
        <f t="shared" si="31"/>
        <v>226</v>
      </c>
      <c r="BQ14" s="19">
        <f t="shared" si="32"/>
        <v>198</v>
      </c>
      <c r="BR14" s="19">
        <f t="shared" si="33"/>
        <v>112</v>
      </c>
      <c r="BS14" s="19">
        <f t="shared" si="34"/>
        <v>128</v>
      </c>
      <c r="BT14" s="19">
        <f t="shared" si="35"/>
        <v>303</v>
      </c>
      <c r="BU14" s="19">
        <f t="shared" si="36"/>
        <v>223</v>
      </c>
      <c r="BV14" s="19">
        <f t="shared" si="37"/>
        <v>239</v>
      </c>
      <c r="BW14" s="19">
        <f t="shared" si="38"/>
        <v>80</v>
      </c>
      <c r="BX14" s="19">
        <f t="shared" si="39"/>
        <v>7</v>
      </c>
      <c r="BY14" s="19">
        <f t="shared" si="40"/>
        <v>199</v>
      </c>
      <c r="BZ14" s="19">
        <f t="shared" si="41"/>
        <v>215</v>
      </c>
      <c r="CA14" s="18">
        <f t="shared" si="0"/>
        <v>94</v>
      </c>
      <c r="CB14" s="19">
        <f t="shared" si="42"/>
        <v>3</v>
      </c>
    </row>
    <row r="15" spans="1:80" s="16" customFormat="1" ht="31.5">
      <c r="A15" s="21">
        <v>252</v>
      </c>
      <c r="B15" s="34">
        <v>6621007948</v>
      </c>
      <c r="C15" s="5" t="s">
        <v>443</v>
      </c>
      <c r="D15" s="6" t="s">
        <v>243</v>
      </c>
      <c r="E15" s="19">
        <v>11</v>
      </c>
      <c r="F15" s="19">
        <v>37</v>
      </c>
      <c r="G15" s="22">
        <v>11</v>
      </c>
      <c r="H15" s="22">
        <v>38</v>
      </c>
      <c r="I15" s="22">
        <f t="shared" si="1"/>
        <v>99</v>
      </c>
      <c r="J15" s="19">
        <v>30</v>
      </c>
      <c r="K15" s="19">
        <v>4</v>
      </c>
      <c r="L15" s="19">
        <f t="shared" si="2"/>
        <v>100</v>
      </c>
      <c r="M15" s="19">
        <v>26</v>
      </c>
      <c r="N15" s="19">
        <v>25</v>
      </c>
      <c r="O15" s="19">
        <v>27</v>
      </c>
      <c r="P15" s="19">
        <v>25</v>
      </c>
      <c r="Q15" s="19">
        <f t="shared" si="3"/>
        <v>98</v>
      </c>
      <c r="R15" s="19">
        <f t="shared" si="4"/>
        <v>99</v>
      </c>
      <c r="S15" s="19">
        <v>20</v>
      </c>
      <c r="T15" s="19">
        <v>5</v>
      </c>
      <c r="U15" s="19">
        <f t="shared" si="5"/>
        <v>100</v>
      </c>
      <c r="V15" s="19">
        <v>29</v>
      </c>
      <c r="W15" s="23">
        <v>29</v>
      </c>
      <c r="X15" s="20">
        <f t="shared" si="6"/>
        <v>100</v>
      </c>
      <c r="Y15" s="42">
        <f t="shared" si="7"/>
        <v>100</v>
      </c>
      <c r="Z15" s="20">
        <f t="shared" si="8"/>
        <v>100</v>
      </c>
      <c r="AA15" s="19">
        <v>20</v>
      </c>
      <c r="AB15" s="19">
        <v>2</v>
      </c>
      <c r="AC15" s="19">
        <f t="shared" si="9"/>
        <v>40</v>
      </c>
      <c r="AD15" s="19">
        <v>20</v>
      </c>
      <c r="AE15" s="19">
        <v>4</v>
      </c>
      <c r="AF15" s="19">
        <f t="shared" si="10"/>
        <v>80</v>
      </c>
      <c r="AG15" s="19">
        <v>2</v>
      </c>
      <c r="AH15" s="19">
        <v>2</v>
      </c>
      <c r="AI15" s="20">
        <f t="shared" si="11"/>
        <v>100</v>
      </c>
      <c r="AJ15" s="42">
        <f t="shared" si="12"/>
        <v>74</v>
      </c>
      <c r="AK15" s="19">
        <v>28</v>
      </c>
      <c r="AL15" s="19">
        <v>29</v>
      </c>
      <c r="AM15" s="20">
        <f t="shared" si="13"/>
        <v>97</v>
      </c>
      <c r="AN15" s="19">
        <v>28</v>
      </c>
      <c r="AO15" s="19">
        <v>29</v>
      </c>
      <c r="AP15" s="20">
        <f t="shared" si="14"/>
        <v>97</v>
      </c>
      <c r="AQ15" s="19">
        <v>24</v>
      </c>
      <c r="AR15" s="19">
        <v>25</v>
      </c>
      <c r="AS15" s="20">
        <f t="shared" si="15"/>
        <v>96</v>
      </c>
      <c r="AT15" s="20">
        <f t="shared" si="16"/>
        <v>97</v>
      </c>
      <c r="AU15" s="19">
        <v>29</v>
      </c>
      <c r="AV15" s="19">
        <v>29</v>
      </c>
      <c r="AW15" s="20">
        <f t="shared" si="17"/>
        <v>100</v>
      </c>
      <c r="AX15" s="19">
        <v>29</v>
      </c>
      <c r="AY15" s="19">
        <v>29</v>
      </c>
      <c r="AZ15" s="20">
        <f t="shared" si="18"/>
        <v>100</v>
      </c>
      <c r="BA15" s="19">
        <v>28</v>
      </c>
      <c r="BB15" s="19">
        <v>29</v>
      </c>
      <c r="BC15" s="20">
        <f t="shared" si="19"/>
        <v>97</v>
      </c>
      <c r="BD15" s="20">
        <f t="shared" si="20"/>
        <v>99</v>
      </c>
      <c r="BE15" s="20">
        <f t="shared" si="21"/>
        <v>94</v>
      </c>
      <c r="BF15" s="24"/>
      <c r="BG15" s="19">
        <f t="shared" si="22"/>
        <v>17</v>
      </c>
      <c r="BH15" s="19">
        <f t="shared" si="23"/>
        <v>1</v>
      </c>
      <c r="BI15" s="19">
        <f t="shared" si="24"/>
        <v>94</v>
      </c>
      <c r="BJ15" s="19">
        <f t="shared" si="25"/>
        <v>1</v>
      </c>
      <c r="BK15" s="19">
        <f t="shared" si="26"/>
        <v>1</v>
      </c>
      <c r="BL15" s="19">
        <f t="shared" si="27"/>
        <v>1</v>
      </c>
      <c r="BM15" s="19">
        <f t="shared" si="28"/>
        <v>62</v>
      </c>
      <c r="BN15" s="19">
        <f t="shared" si="29"/>
        <v>41</v>
      </c>
      <c r="BO15" s="19">
        <f t="shared" si="30"/>
        <v>1</v>
      </c>
      <c r="BP15" s="19">
        <f t="shared" si="31"/>
        <v>98</v>
      </c>
      <c r="BQ15" s="19">
        <f t="shared" si="32"/>
        <v>254</v>
      </c>
      <c r="BR15" s="19">
        <f t="shared" si="33"/>
        <v>270</v>
      </c>
      <c r="BS15" s="19">
        <f t="shared" si="34"/>
        <v>1</v>
      </c>
      <c r="BT15" s="19">
        <f t="shared" si="35"/>
        <v>1</v>
      </c>
      <c r="BU15" s="19">
        <f t="shared" si="36"/>
        <v>223</v>
      </c>
      <c r="BV15" s="19">
        <f t="shared" si="37"/>
        <v>5</v>
      </c>
      <c r="BW15" s="19">
        <f t="shared" si="38"/>
        <v>1</v>
      </c>
      <c r="BX15" s="19">
        <f t="shared" si="39"/>
        <v>47</v>
      </c>
      <c r="BY15" s="19">
        <f t="shared" si="40"/>
        <v>122</v>
      </c>
      <c r="BZ15" s="19">
        <f t="shared" si="41"/>
        <v>36</v>
      </c>
      <c r="CA15" s="18">
        <f t="shared" si="0"/>
        <v>94</v>
      </c>
      <c r="CB15" s="19">
        <f t="shared" si="42"/>
        <v>3</v>
      </c>
    </row>
    <row r="16" spans="1:80" s="16" customFormat="1" ht="15.75">
      <c r="A16" s="21">
        <v>273</v>
      </c>
      <c r="B16" s="34">
        <v>6609008720</v>
      </c>
      <c r="C16" s="5" t="s">
        <v>446</v>
      </c>
      <c r="D16" s="6" t="s">
        <v>307</v>
      </c>
      <c r="E16" s="19">
        <v>10</v>
      </c>
      <c r="F16" s="19">
        <v>36</v>
      </c>
      <c r="G16" s="22">
        <v>11</v>
      </c>
      <c r="H16" s="22">
        <v>38</v>
      </c>
      <c r="I16" s="22">
        <f t="shared" si="1"/>
        <v>93</v>
      </c>
      <c r="J16" s="19">
        <v>30</v>
      </c>
      <c r="K16" s="19">
        <v>4</v>
      </c>
      <c r="L16" s="19">
        <f t="shared" si="2"/>
        <v>100</v>
      </c>
      <c r="M16" s="19">
        <v>318</v>
      </c>
      <c r="N16" s="19">
        <v>337</v>
      </c>
      <c r="O16" s="19">
        <v>328</v>
      </c>
      <c r="P16" s="19">
        <v>354</v>
      </c>
      <c r="Q16" s="19">
        <f t="shared" si="3"/>
        <v>96</v>
      </c>
      <c r="R16" s="19">
        <f t="shared" si="4"/>
        <v>96</v>
      </c>
      <c r="S16" s="19">
        <v>20</v>
      </c>
      <c r="T16" s="19">
        <v>5</v>
      </c>
      <c r="U16" s="19">
        <f t="shared" si="5"/>
        <v>100</v>
      </c>
      <c r="V16" s="19">
        <v>375</v>
      </c>
      <c r="W16" s="23">
        <v>432</v>
      </c>
      <c r="X16" s="20">
        <f t="shared" si="6"/>
        <v>87</v>
      </c>
      <c r="Y16" s="42">
        <f t="shared" si="7"/>
        <v>94</v>
      </c>
      <c r="Z16" s="20">
        <f t="shared" si="8"/>
        <v>94</v>
      </c>
      <c r="AA16" s="19">
        <v>20</v>
      </c>
      <c r="AB16" s="19">
        <v>4</v>
      </c>
      <c r="AC16" s="19">
        <f t="shared" si="9"/>
        <v>80</v>
      </c>
      <c r="AD16" s="19">
        <v>20</v>
      </c>
      <c r="AE16" s="19">
        <v>4</v>
      </c>
      <c r="AF16" s="19">
        <f t="shared" si="10"/>
        <v>80</v>
      </c>
      <c r="AG16" s="19">
        <v>16</v>
      </c>
      <c r="AH16" s="19">
        <v>17</v>
      </c>
      <c r="AI16" s="20">
        <f t="shared" si="11"/>
        <v>94</v>
      </c>
      <c r="AJ16" s="42">
        <f t="shared" si="12"/>
        <v>84</v>
      </c>
      <c r="AK16" s="19">
        <v>396</v>
      </c>
      <c r="AL16" s="19">
        <v>432</v>
      </c>
      <c r="AM16" s="20">
        <f t="shared" si="13"/>
        <v>92</v>
      </c>
      <c r="AN16" s="19">
        <v>428</v>
      </c>
      <c r="AO16" s="19">
        <v>432</v>
      </c>
      <c r="AP16" s="20">
        <f t="shared" si="14"/>
        <v>99</v>
      </c>
      <c r="AQ16" s="19">
        <v>331</v>
      </c>
      <c r="AR16" s="19">
        <v>337</v>
      </c>
      <c r="AS16" s="20">
        <f t="shared" si="15"/>
        <v>98</v>
      </c>
      <c r="AT16" s="20">
        <f t="shared" si="16"/>
        <v>96</v>
      </c>
      <c r="AU16" s="19">
        <v>426</v>
      </c>
      <c r="AV16" s="19">
        <v>432</v>
      </c>
      <c r="AW16" s="20">
        <f t="shared" si="17"/>
        <v>99</v>
      </c>
      <c r="AX16" s="19">
        <v>420</v>
      </c>
      <c r="AY16" s="19">
        <v>432</v>
      </c>
      <c r="AZ16" s="20">
        <f t="shared" si="18"/>
        <v>97</v>
      </c>
      <c r="BA16" s="19">
        <v>427</v>
      </c>
      <c r="BB16" s="19">
        <v>432</v>
      </c>
      <c r="BC16" s="20">
        <f t="shared" si="19"/>
        <v>99</v>
      </c>
      <c r="BD16" s="20">
        <f t="shared" si="20"/>
        <v>99</v>
      </c>
      <c r="BE16" s="20">
        <f t="shared" si="21"/>
        <v>94</v>
      </c>
      <c r="BF16" s="24"/>
      <c r="BG16" s="19">
        <f t="shared" si="22"/>
        <v>127</v>
      </c>
      <c r="BH16" s="19">
        <f t="shared" si="23"/>
        <v>1</v>
      </c>
      <c r="BI16" s="19">
        <f t="shared" si="24"/>
        <v>181</v>
      </c>
      <c r="BJ16" s="19">
        <f t="shared" si="25"/>
        <v>1</v>
      </c>
      <c r="BK16" s="19">
        <f t="shared" si="26"/>
        <v>124</v>
      </c>
      <c r="BL16" s="19">
        <f t="shared" si="27"/>
        <v>203</v>
      </c>
      <c r="BM16" s="19">
        <f t="shared" si="28"/>
        <v>6</v>
      </c>
      <c r="BN16" s="19">
        <f t="shared" si="29"/>
        <v>41</v>
      </c>
      <c r="BO16" s="19">
        <f t="shared" si="30"/>
        <v>202</v>
      </c>
      <c r="BP16" s="19">
        <f t="shared" si="31"/>
        <v>213</v>
      </c>
      <c r="BQ16" s="19">
        <f t="shared" si="32"/>
        <v>112</v>
      </c>
      <c r="BR16" s="19">
        <f t="shared" si="33"/>
        <v>172</v>
      </c>
      <c r="BS16" s="19">
        <f t="shared" si="34"/>
        <v>78</v>
      </c>
      <c r="BT16" s="19">
        <f t="shared" si="35"/>
        <v>109</v>
      </c>
      <c r="BU16" s="19">
        <f t="shared" si="36"/>
        <v>97</v>
      </c>
      <c r="BV16" s="19">
        <f t="shared" si="37"/>
        <v>103</v>
      </c>
      <c r="BW16" s="19">
        <f t="shared" si="38"/>
        <v>124</v>
      </c>
      <c r="BX16" s="19">
        <f t="shared" si="39"/>
        <v>17</v>
      </c>
      <c r="BY16" s="19">
        <f t="shared" si="40"/>
        <v>160</v>
      </c>
      <c r="BZ16" s="19">
        <f t="shared" si="41"/>
        <v>36</v>
      </c>
      <c r="CA16" s="18">
        <f t="shared" si="0"/>
        <v>94</v>
      </c>
      <c r="CB16" s="19">
        <f t="shared" si="42"/>
        <v>3</v>
      </c>
    </row>
    <row r="17" spans="1:80" s="16" customFormat="1" ht="31.5">
      <c r="A17" s="21">
        <v>107</v>
      </c>
      <c r="B17" s="34">
        <v>6646007185</v>
      </c>
      <c r="C17" s="5" t="s">
        <v>492</v>
      </c>
      <c r="D17" s="5" t="s">
        <v>144</v>
      </c>
      <c r="E17" s="19">
        <v>8</v>
      </c>
      <c r="F17" s="19">
        <v>34</v>
      </c>
      <c r="G17" s="22">
        <v>9</v>
      </c>
      <c r="H17" s="22">
        <v>36</v>
      </c>
      <c r="I17" s="22">
        <f t="shared" si="1"/>
        <v>92</v>
      </c>
      <c r="J17" s="19">
        <v>30</v>
      </c>
      <c r="K17" s="19">
        <v>4</v>
      </c>
      <c r="L17" s="19">
        <f t="shared" si="2"/>
        <v>100</v>
      </c>
      <c r="M17" s="19">
        <v>23</v>
      </c>
      <c r="N17" s="19">
        <v>22</v>
      </c>
      <c r="O17" s="19">
        <v>24</v>
      </c>
      <c r="P17" s="19">
        <v>22</v>
      </c>
      <c r="Q17" s="19">
        <f t="shared" si="3"/>
        <v>98</v>
      </c>
      <c r="R17" s="19">
        <f t="shared" si="4"/>
        <v>97</v>
      </c>
      <c r="S17" s="19">
        <v>20</v>
      </c>
      <c r="T17" s="19">
        <v>5</v>
      </c>
      <c r="U17" s="19">
        <f t="shared" si="5"/>
        <v>100</v>
      </c>
      <c r="V17" s="19">
        <v>22</v>
      </c>
      <c r="W17" s="23">
        <v>24</v>
      </c>
      <c r="X17" s="20">
        <f t="shared" si="6"/>
        <v>92</v>
      </c>
      <c r="Y17" s="42">
        <f t="shared" si="7"/>
        <v>96</v>
      </c>
      <c r="Z17" s="20">
        <f t="shared" si="8"/>
        <v>96</v>
      </c>
      <c r="AA17" s="19">
        <v>20</v>
      </c>
      <c r="AB17" s="19">
        <v>1</v>
      </c>
      <c r="AC17" s="19">
        <f t="shared" si="9"/>
        <v>20</v>
      </c>
      <c r="AD17" s="19">
        <v>20</v>
      </c>
      <c r="AE17" s="19">
        <v>6</v>
      </c>
      <c r="AF17" s="19">
        <f t="shared" si="10"/>
        <v>100</v>
      </c>
      <c r="AG17" s="19">
        <v>1</v>
      </c>
      <c r="AH17" s="19">
        <v>1</v>
      </c>
      <c r="AI17" s="20">
        <f t="shared" si="11"/>
        <v>100</v>
      </c>
      <c r="AJ17" s="42">
        <f t="shared" si="12"/>
        <v>76</v>
      </c>
      <c r="AK17" s="19">
        <v>24</v>
      </c>
      <c r="AL17" s="19">
        <v>24</v>
      </c>
      <c r="AM17" s="20">
        <f t="shared" si="13"/>
        <v>100</v>
      </c>
      <c r="AN17" s="19">
        <v>23</v>
      </c>
      <c r="AO17" s="19">
        <v>24</v>
      </c>
      <c r="AP17" s="20">
        <f t="shared" si="14"/>
        <v>96</v>
      </c>
      <c r="AQ17" s="19">
        <v>21</v>
      </c>
      <c r="AR17" s="19">
        <v>21</v>
      </c>
      <c r="AS17" s="20">
        <f t="shared" si="15"/>
        <v>100</v>
      </c>
      <c r="AT17" s="20">
        <f t="shared" si="16"/>
        <v>98</v>
      </c>
      <c r="AU17" s="19">
        <v>24</v>
      </c>
      <c r="AV17" s="19">
        <v>24</v>
      </c>
      <c r="AW17" s="20">
        <f t="shared" si="17"/>
        <v>100</v>
      </c>
      <c r="AX17" s="19">
        <v>23</v>
      </c>
      <c r="AY17" s="19">
        <v>24</v>
      </c>
      <c r="AZ17" s="20">
        <f t="shared" si="18"/>
        <v>96</v>
      </c>
      <c r="BA17" s="19">
        <v>24</v>
      </c>
      <c r="BB17" s="19">
        <v>24</v>
      </c>
      <c r="BC17" s="20">
        <f t="shared" si="19"/>
        <v>100</v>
      </c>
      <c r="BD17" s="20">
        <f t="shared" si="20"/>
        <v>99</v>
      </c>
      <c r="BE17" s="20">
        <f t="shared" si="21"/>
        <v>93</v>
      </c>
      <c r="BF17" s="24"/>
      <c r="BG17" s="19">
        <f t="shared" si="22"/>
        <v>186</v>
      </c>
      <c r="BH17" s="19">
        <f t="shared" si="23"/>
        <v>1</v>
      </c>
      <c r="BI17" s="19">
        <f t="shared" si="24"/>
        <v>94</v>
      </c>
      <c r="BJ17" s="19">
        <f t="shared" si="25"/>
        <v>1</v>
      </c>
      <c r="BK17" s="19">
        <f t="shared" si="26"/>
        <v>80</v>
      </c>
      <c r="BL17" s="19">
        <f t="shared" si="27"/>
        <v>120</v>
      </c>
      <c r="BM17" s="19">
        <f t="shared" si="28"/>
        <v>117</v>
      </c>
      <c r="BN17" s="19">
        <f t="shared" si="29"/>
        <v>1</v>
      </c>
      <c r="BO17" s="19">
        <f t="shared" si="30"/>
        <v>1</v>
      </c>
      <c r="BP17" s="19">
        <f t="shared" si="31"/>
        <v>1</v>
      </c>
      <c r="BQ17" s="19">
        <f t="shared" si="32"/>
        <v>306</v>
      </c>
      <c r="BR17" s="19">
        <f t="shared" si="33"/>
        <v>1</v>
      </c>
      <c r="BS17" s="19">
        <f t="shared" si="34"/>
        <v>1</v>
      </c>
      <c r="BT17" s="19">
        <f t="shared" si="35"/>
        <v>153</v>
      </c>
      <c r="BU17" s="19">
        <f t="shared" si="36"/>
        <v>1</v>
      </c>
      <c r="BV17" s="19">
        <f t="shared" si="37"/>
        <v>59</v>
      </c>
      <c r="BW17" s="19">
        <f t="shared" si="38"/>
        <v>80</v>
      </c>
      <c r="BX17" s="19">
        <f t="shared" si="39"/>
        <v>38</v>
      </c>
      <c r="BY17" s="19">
        <f t="shared" si="40"/>
        <v>72</v>
      </c>
      <c r="BZ17" s="19">
        <f t="shared" si="41"/>
        <v>36</v>
      </c>
      <c r="CA17" s="18">
        <f t="shared" si="0"/>
        <v>93</v>
      </c>
      <c r="CB17" s="19">
        <f t="shared" si="42"/>
        <v>4</v>
      </c>
    </row>
    <row r="18" spans="1:80" s="16" customFormat="1" ht="30">
      <c r="A18" s="21">
        <v>152</v>
      </c>
      <c r="B18" s="36">
        <v>6666008290</v>
      </c>
      <c r="C18" s="39" t="s">
        <v>506</v>
      </c>
      <c r="D18" s="5" t="s">
        <v>189</v>
      </c>
      <c r="E18" s="19">
        <v>11</v>
      </c>
      <c r="F18" s="19">
        <v>35</v>
      </c>
      <c r="G18" s="22">
        <v>11</v>
      </c>
      <c r="H18" s="22">
        <v>38</v>
      </c>
      <c r="I18" s="22">
        <f t="shared" si="1"/>
        <v>96</v>
      </c>
      <c r="J18" s="19">
        <v>30</v>
      </c>
      <c r="K18" s="19">
        <v>3</v>
      </c>
      <c r="L18" s="19">
        <f t="shared" si="2"/>
        <v>90</v>
      </c>
      <c r="M18" s="19">
        <v>111</v>
      </c>
      <c r="N18" s="19">
        <v>100</v>
      </c>
      <c r="O18" s="19">
        <v>111</v>
      </c>
      <c r="P18" s="19">
        <v>101</v>
      </c>
      <c r="Q18" s="19">
        <f t="shared" si="3"/>
        <v>100</v>
      </c>
      <c r="R18" s="19">
        <f t="shared" si="4"/>
        <v>96</v>
      </c>
      <c r="S18" s="19">
        <v>20</v>
      </c>
      <c r="T18" s="19">
        <v>5</v>
      </c>
      <c r="U18" s="19">
        <f t="shared" si="5"/>
        <v>100</v>
      </c>
      <c r="V18" s="19">
        <v>100</v>
      </c>
      <c r="W18" s="23">
        <v>117</v>
      </c>
      <c r="X18" s="20">
        <f t="shared" si="6"/>
        <v>85</v>
      </c>
      <c r="Y18" s="42">
        <f t="shared" si="7"/>
        <v>93</v>
      </c>
      <c r="Z18" s="20">
        <f t="shared" si="8"/>
        <v>93</v>
      </c>
      <c r="AA18" s="19">
        <v>20</v>
      </c>
      <c r="AB18" s="19">
        <v>2</v>
      </c>
      <c r="AC18" s="19">
        <f t="shared" si="9"/>
        <v>40</v>
      </c>
      <c r="AD18" s="19">
        <v>20</v>
      </c>
      <c r="AE18" s="19">
        <v>6</v>
      </c>
      <c r="AF18" s="19">
        <f t="shared" si="10"/>
        <v>100</v>
      </c>
      <c r="AG18" s="19">
        <v>9</v>
      </c>
      <c r="AH18" s="19">
        <v>10</v>
      </c>
      <c r="AI18" s="20">
        <f t="shared" si="11"/>
        <v>90</v>
      </c>
      <c r="AJ18" s="42">
        <f t="shared" si="12"/>
        <v>79</v>
      </c>
      <c r="AK18" s="19">
        <v>111</v>
      </c>
      <c r="AL18" s="19">
        <v>117</v>
      </c>
      <c r="AM18" s="20">
        <f t="shared" si="13"/>
        <v>95</v>
      </c>
      <c r="AN18" s="19">
        <v>115</v>
      </c>
      <c r="AO18" s="19">
        <v>117</v>
      </c>
      <c r="AP18" s="20">
        <f t="shared" si="14"/>
        <v>98</v>
      </c>
      <c r="AQ18" s="19">
        <v>93</v>
      </c>
      <c r="AR18" s="19">
        <v>93</v>
      </c>
      <c r="AS18" s="20">
        <f t="shared" si="15"/>
        <v>100</v>
      </c>
      <c r="AT18" s="20">
        <f t="shared" si="16"/>
        <v>97</v>
      </c>
      <c r="AU18" s="19">
        <v>116</v>
      </c>
      <c r="AV18" s="19">
        <v>117</v>
      </c>
      <c r="AW18" s="20">
        <f t="shared" si="17"/>
        <v>99</v>
      </c>
      <c r="AX18" s="19">
        <v>116</v>
      </c>
      <c r="AY18" s="19">
        <v>117</v>
      </c>
      <c r="AZ18" s="20">
        <f t="shared" si="18"/>
        <v>99</v>
      </c>
      <c r="BA18" s="19">
        <v>116</v>
      </c>
      <c r="BB18" s="19">
        <v>117</v>
      </c>
      <c r="BC18" s="20">
        <f t="shared" si="19"/>
        <v>99</v>
      </c>
      <c r="BD18" s="20">
        <f t="shared" si="20"/>
        <v>99</v>
      </c>
      <c r="BE18" s="20">
        <f t="shared" si="21"/>
        <v>93</v>
      </c>
      <c r="BF18" s="24"/>
      <c r="BG18" s="19">
        <f t="shared" si="22"/>
        <v>35</v>
      </c>
      <c r="BH18" s="19">
        <f t="shared" si="23"/>
        <v>239</v>
      </c>
      <c r="BI18" s="19">
        <f t="shared" si="24"/>
        <v>1</v>
      </c>
      <c r="BJ18" s="19">
        <f t="shared" si="25"/>
        <v>1</v>
      </c>
      <c r="BK18" s="19">
        <f t="shared" si="26"/>
        <v>147</v>
      </c>
      <c r="BL18" s="19">
        <f t="shared" si="27"/>
        <v>232</v>
      </c>
      <c r="BM18" s="19">
        <f t="shared" si="28"/>
        <v>62</v>
      </c>
      <c r="BN18" s="19">
        <f t="shared" si="29"/>
        <v>1</v>
      </c>
      <c r="BO18" s="19">
        <f t="shared" si="30"/>
        <v>228</v>
      </c>
      <c r="BP18" s="19">
        <f t="shared" si="31"/>
        <v>151</v>
      </c>
      <c r="BQ18" s="19">
        <f t="shared" si="32"/>
        <v>198</v>
      </c>
      <c r="BR18" s="19">
        <f t="shared" si="33"/>
        <v>1</v>
      </c>
      <c r="BS18" s="19">
        <f t="shared" si="34"/>
        <v>78</v>
      </c>
      <c r="BT18" s="19">
        <f t="shared" si="35"/>
        <v>54</v>
      </c>
      <c r="BU18" s="19">
        <f t="shared" si="36"/>
        <v>97</v>
      </c>
      <c r="BV18" s="19">
        <f t="shared" si="37"/>
        <v>103</v>
      </c>
      <c r="BW18" s="19">
        <f t="shared" si="38"/>
        <v>147</v>
      </c>
      <c r="BX18" s="19">
        <f t="shared" si="39"/>
        <v>32</v>
      </c>
      <c r="BY18" s="19">
        <f t="shared" si="40"/>
        <v>122</v>
      </c>
      <c r="BZ18" s="19">
        <f t="shared" si="41"/>
        <v>36</v>
      </c>
      <c r="CA18" s="18">
        <f t="shared" si="0"/>
        <v>93</v>
      </c>
      <c r="CB18" s="19">
        <f t="shared" si="42"/>
        <v>4</v>
      </c>
    </row>
    <row r="19" spans="1:80" s="16" customFormat="1" ht="31.5">
      <c r="A19" s="21">
        <v>155</v>
      </c>
      <c r="B19" s="34">
        <v>6643007821</v>
      </c>
      <c r="C19" s="6" t="s">
        <v>429</v>
      </c>
      <c r="D19" s="5" t="s">
        <v>192</v>
      </c>
      <c r="E19" s="19">
        <v>10</v>
      </c>
      <c r="F19" s="19">
        <v>38</v>
      </c>
      <c r="G19" s="22">
        <v>11</v>
      </c>
      <c r="H19" s="22">
        <v>38</v>
      </c>
      <c r="I19" s="22">
        <f t="shared" si="1"/>
        <v>95</v>
      </c>
      <c r="J19" s="19">
        <v>30</v>
      </c>
      <c r="K19" s="19">
        <v>4</v>
      </c>
      <c r="L19" s="19">
        <f t="shared" si="2"/>
        <v>100</v>
      </c>
      <c r="M19" s="19">
        <v>29</v>
      </c>
      <c r="N19" s="19">
        <v>28</v>
      </c>
      <c r="O19" s="19">
        <v>29</v>
      </c>
      <c r="P19" s="19">
        <v>28</v>
      </c>
      <c r="Q19" s="19">
        <f t="shared" si="3"/>
        <v>100</v>
      </c>
      <c r="R19" s="19">
        <f t="shared" si="4"/>
        <v>99</v>
      </c>
      <c r="S19" s="19">
        <v>20</v>
      </c>
      <c r="T19" s="19">
        <v>5</v>
      </c>
      <c r="U19" s="19">
        <f t="shared" si="5"/>
        <v>100</v>
      </c>
      <c r="V19" s="19">
        <v>31</v>
      </c>
      <c r="W19" s="23">
        <v>32</v>
      </c>
      <c r="X19" s="20">
        <f t="shared" si="6"/>
        <v>97</v>
      </c>
      <c r="Y19" s="42">
        <f t="shared" si="7"/>
        <v>99</v>
      </c>
      <c r="Z19" s="20">
        <f t="shared" si="8"/>
        <v>99</v>
      </c>
      <c r="AA19" s="19">
        <v>20</v>
      </c>
      <c r="AB19" s="19">
        <v>1</v>
      </c>
      <c r="AC19" s="19">
        <f t="shared" si="9"/>
        <v>20</v>
      </c>
      <c r="AD19" s="19">
        <v>20</v>
      </c>
      <c r="AE19" s="19">
        <v>4</v>
      </c>
      <c r="AF19" s="19">
        <f t="shared" si="10"/>
        <v>80</v>
      </c>
      <c r="AG19" s="19">
        <v>6</v>
      </c>
      <c r="AH19" s="19">
        <v>6</v>
      </c>
      <c r="AI19" s="20">
        <f t="shared" si="11"/>
        <v>100</v>
      </c>
      <c r="AJ19" s="42">
        <f t="shared" si="12"/>
        <v>68</v>
      </c>
      <c r="AK19" s="19">
        <v>32</v>
      </c>
      <c r="AL19" s="19">
        <v>32</v>
      </c>
      <c r="AM19" s="20">
        <f t="shared" si="13"/>
        <v>100</v>
      </c>
      <c r="AN19" s="19">
        <v>32</v>
      </c>
      <c r="AO19" s="19">
        <v>32</v>
      </c>
      <c r="AP19" s="20">
        <f t="shared" si="14"/>
        <v>100</v>
      </c>
      <c r="AQ19" s="19">
        <v>29</v>
      </c>
      <c r="AR19" s="19">
        <v>29</v>
      </c>
      <c r="AS19" s="20">
        <f t="shared" si="15"/>
        <v>100</v>
      </c>
      <c r="AT19" s="20">
        <f t="shared" si="16"/>
        <v>100</v>
      </c>
      <c r="AU19" s="19">
        <v>32</v>
      </c>
      <c r="AV19" s="19">
        <v>32</v>
      </c>
      <c r="AW19" s="20">
        <f t="shared" si="17"/>
        <v>100</v>
      </c>
      <c r="AX19" s="19">
        <v>32</v>
      </c>
      <c r="AY19" s="19">
        <v>32</v>
      </c>
      <c r="AZ19" s="20">
        <f t="shared" si="18"/>
        <v>100</v>
      </c>
      <c r="BA19" s="19">
        <v>31</v>
      </c>
      <c r="BB19" s="19">
        <v>32</v>
      </c>
      <c r="BC19" s="20">
        <f t="shared" si="19"/>
        <v>97</v>
      </c>
      <c r="BD19" s="20">
        <f t="shared" si="20"/>
        <v>99</v>
      </c>
      <c r="BE19" s="20">
        <f t="shared" si="21"/>
        <v>93</v>
      </c>
      <c r="BF19" s="24"/>
      <c r="BG19" s="19">
        <f t="shared" si="22"/>
        <v>41</v>
      </c>
      <c r="BH19" s="19">
        <f t="shared" si="23"/>
        <v>1</v>
      </c>
      <c r="BI19" s="19">
        <f t="shared" si="24"/>
        <v>1</v>
      </c>
      <c r="BJ19" s="19">
        <f t="shared" si="25"/>
        <v>1</v>
      </c>
      <c r="BK19" s="19">
        <f t="shared" si="26"/>
        <v>19</v>
      </c>
      <c r="BL19" s="19">
        <f t="shared" si="27"/>
        <v>35</v>
      </c>
      <c r="BM19" s="19">
        <f t="shared" si="28"/>
        <v>117</v>
      </c>
      <c r="BN19" s="19">
        <f t="shared" si="29"/>
        <v>41</v>
      </c>
      <c r="BO19" s="19">
        <f t="shared" si="30"/>
        <v>1</v>
      </c>
      <c r="BP19" s="19">
        <f t="shared" si="31"/>
        <v>1</v>
      </c>
      <c r="BQ19" s="19">
        <f t="shared" si="32"/>
        <v>1</v>
      </c>
      <c r="BR19" s="19">
        <f t="shared" si="33"/>
        <v>1</v>
      </c>
      <c r="BS19" s="19">
        <f t="shared" si="34"/>
        <v>1</v>
      </c>
      <c r="BT19" s="19">
        <f t="shared" si="35"/>
        <v>1</v>
      </c>
      <c r="BU19" s="19">
        <f t="shared" si="36"/>
        <v>223</v>
      </c>
      <c r="BV19" s="19">
        <f t="shared" si="37"/>
        <v>5</v>
      </c>
      <c r="BW19" s="19">
        <f t="shared" si="38"/>
        <v>19</v>
      </c>
      <c r="BX19" s="19">
        <f t="shared" si="39"/>
        <v>69</v>
      </c>
      <c r="BY19" s="19">
        <f t="shared" si="40"/>
        <v>1</v>
      </c>
      <c r="BZ19" s="19">
        <f t="shared" si="41"/>
        <v>36</v>
      </c>
      <c r="CA19" s="18">
        <f t="shared" si="0"/>
        <v>93</v>
      </c>
      <c r="CB19" s="19">
        <f t="shared" si="42"/>
        <v>4</v>
      </c>
    </row>
    <row r="20" spans="1:80" s="16" customFormat="1" ht="31.5">
      <c r="A20" s="21">
        <v>200</v>
      </c>
      <c r="B20" s="34">
        <v>6638002835</v>
      </c>
      <c r="C20" s="39" t="s">
        <v>487</v>
      </c>
      <c r="D20" s="5" t="s">
        <v>236</v>
      </c>
      <c r="E20" s="19">
        <v>8</v>
      </c>
      <c r="F20" s="19">
        <v>32</v>
      </c>
      <c r="G20" s="22">
        <v>9</v>
      </c>
      <c r="H20" s="22">
        <v>36</v>
      </c>
      <c r="I20" s="22">
        <f t="shared" si="1"/>
        <v>89</v>
      </c>
      <c r="J20" s="19">
        <v>30</v>
      </c>
      <c r="K20" s="19">
        <v>3</v>
      </c>
      <c r="L20" s="19">
        <f t="shared" si="2"/>
        <v>90</v>
      </c>
      <c r="M20" s="19">
        <v>228</v>
      </c>
      <c r="N20" s="19">
        <v>181</v>
      </c>
      <c r="O20" s="19">
        <v>238</v>
      </c>
      <c r="P20" s="19">
        <v>189</v>
      </c>
      <c r="Q20" s="19">
        <f t="shared" si="3"/>
        <v>96</v>
      </c>
      <c r="R20" s="19">
        <f t="shared" si="4"/>
        <v>92</v>
      </c>
      <c r="S20" s="19">
        <v>20</v>
      </c>
      <c r="T20" s="19">
        <v>5</v>
      </c>
      <c r="U20" s="19">
        <f t="shared" si="5"/>
        <v>100</v>
      </c>
      <c r="V20" s="19">
        <v>241</v>
      </c>
      <c r="W20" s="23">
        <v>263</v>
      </c>
      <c r="X20" s="20">
        <f t="shared" si="6"/>
        <v>92</v>
      </c>
      <c r="Y20" s="42">
        <f t="shared" si="7"/>
        <v>96</v>
      </c>
      <c r="Z20" s="20">
        <f t="shared" si="8"/>
        <v>96</v>
      </c>
      <c r="AA20" s="19">
        <v>20</v>
      </c>
      <c r="AB20" s="19">
        <v>2</v>
      </c>
      <c r="AC20" s="19">
        <f t="shared" si="9"/>
        <v>40</v>
      </c>
      <c r="AD20" s="19">
        <v>20</v>
      </c>
      <c r="AE20" s="19">
        <v>5</v>
      </c>
      <c r="AF20" s="19">
        <f t="shared" si="10"/>
        <v>100</v>
      </c>
      <c r="AG20" s="19">
        <v>21</v>
      </c>
      <c r="AH20" s="19">
        <v>22</v>
      </c>
      <c r="AI20" s="20">
        <f t="shared" si="11"/>
        <v>95</v>
      </c>
      <c r="AJ20" s="42">
        <f t="shared" si="12"/>
        <v>81</v>
      </c>
      <c r="AK20" s="19">
        <v>258</v>
      </c>
      <c r="AL20" s="19">
        <v>263</v>
      </c>
      <c r="AM20" s="20">
        <f t="shared" si="13"/>
        <v>98</v>
      </c>
      <c r="AN20" s="19">
        <v>258</v>
      </c>
      <c r="AO20" s="19">
        <v>263</v>
      </c>
      <c r="AP20" s="20">
        <f t="shared" si="14"/>
        <v>98</v>
      </c>
      <c r="AQ20" s="19">
        <v>192</v>
      </c>
      <c r="AR20" s="19">
        <v>198</v>
      </c>
      <c r="AS20" s="20">
        <f t="shared" si="15"/>
        <v>97</v>
      </c>
      <c r="AT20" s="20">
        <f t="shared" si="16"/>
        <v>98</v>
      </c>
      <c r="AU20" s="19">
        <v>260</v>
      </c>
      <c r="AV20" s="19">
        <v>263</v>
      </c>
      <c r="AW20" s="20">
        <f t="shared" si="17"/>
        <v>99</v>
      </c>
      <c r="AX20" s="19">
        <v>254</v>
      </c>
      <c r="AY20" s="19">
        <v>263</v>
      </c>
      <c r="AZ20" s="20">
        <f t="shared" si="18"/>
        <v>97</v>
      </c>
      <c r="BA20" s="19">
        <v>259</v>
      </c>
      <c r="BB20" s="19">
        <v>263</v>
      </c>
      <c r="BC20" s="20">
        <f t="shared" si="19"/>
        <v>98</v>
      </c>
      <c r="BD20" s="20">
        <f t="shared" si="20"/>
        <v>98</v>
      </c>
      <c r="BE20" s="20">
        <f t="shared" si="21"/>
        <v>93</v>
      </c>
      <c r="BF20" s="24"/>
      <c r="BG20" s="19">
        <f t="shared" si="22"/>
        <v>258</v>
      </c>
      <c r="BH20" s="19">
        <f t="shared" si="23"/>
        <v>239</v>
      </c>
      <c r="BI20" s="19">
        <f t="shared" si="24"/>
        <v>181</v>
      </c>
      <c r="BJ20" s="19">
        <f t="shared" si="25"/>
        <v>1</v>
      </c>
      <c r="BK20" s="19">
        <f t="shared" si="26"/>
        <v>80</v>
      </c>
      <c r="BL20" s="19">
        <f t="shared" si="27"/>
        <v>120</v>
      </c>
      <c r="BM20" s="19">
        <f t="shared" si="28"/>
        <v>62</v>
      </c>
      <c r="BN20" s="19">
        <f t="shared" si="29"/>
        <v>1</v>
      </c>
      <c r="BO20" s="19">
        <f t="shared" si="30"/>
        <v>197</v>
      </c>
      <c r="BP20" s="19">
        <f t="shared" si="31"/>
        <v>65</v>
      </c>
      <c r="BQ20" s="19">
        <f t="shared" si="32"/>
        <v>198</v>
      </c>
      <c r="BR20" s="19">
        <f t="shared" si="33"/>
        <v>233</v>
      </c>
      <c r="BS20" s="19">
        <f t="shared" si="34"/>
        <v>78</v>
      </c>
      <c r="BT20" s="19">
        <f t="shared" si="35"/>
        <v>109</v>
      </c>
      <c r="BU20" s="19">
        <f t="shared" si="36"/>
        <v>159</v>
      </c>
      <c r="BV20" s="19">
        <f t="shared" si="37"/>
        <v>268</v>
      </c>
      <c r="BW20" s="19">
        <f t="shared" si="38"/>
        <v>80</v>
      </c>
      <c r="BX20" s="19">
        <f t="shared" si="39"/>
        <v>25</v>
      </c>
      <c r="BY20" s="19">
        <f t="shared" si="40"/>
        <v>72</v>
      </c>
      <c r="BZ20" s="19">
        <f t="shared" si="41"/>
        <v>96</v>
      </c>
      <c r="CA20" s="18">
        <f t="shared" si="0"/>
        <v>93</v>
      </c>
      <c r="CB20" s="19">
        <f t="shared" si="42"/>
        <v>4</v>
      </c>
    </row>
    <row r="21" spans="1:80" s="16" customFormat="1" ht="15.75">
      <c r="A21" s="21">
        <v>201</v>
      </c>
      <c r="B21" s="34">
        <v>6656019278</v>
      </c>
      <c r="C21" s="6" t="s">
        <v>435</v>
      </c>
      <c r="D21" s="5" t="s">
        <v>237</v>
      </c>
      <c r="E21" s="19">
        <v>10</v>
      </c>
      <c r="F21" s="19">
        <v>35</v>
      </c>
      <c r="G21" s="22">
        <v>11</v>
      </c>
      <c r="H21" s="22">
        <v>38</v>
      </c>
      <c r="I21" s="22">
        <f t="shared" si="1"/>
        <v>92</v>
      </c>
      <c r="J21" s="19">
        <v>30</v>
      </c>
      <c r="K21" s="19">
        <v>4</v>
      </c>
      <c r="L21" s="19">
        <f t="shared" si="2"/>
        <v>100</v>
      </c>
      <c r="M21" s="19">
        <v>277</v>
      </c>
      <c r="N21" s="19">
        <v>243</v>
      </c>
      <c r="O21" s="19">
        <v>299</v>
      </c>
      <c r="P21" s="19">
        <v>254</v>
      </c>
      <c r="Q21" s="19">
        <f t="shared" si="3"/>
        <v>94</v>
      </c>
      <c r="R21" s="19">
        <f t="shared" si="4"/>
        <v>95</v>
      </c>
      <c r="S21" s="19">
        <v>20</v>
      </c>
      <c r="T21" s="19">
        <v>5</v>
      </c>
      <c r="U21" s="19">
        <f t="shared" si="5"/>
        <v>100</v>
      </c>
      <c r="V21" s="19">
        <v>296</v>
      </c>
      <c r="W21" s="23">
        <v>360</v>
      </c>
      <c r="X21" s="20">
        <f t="shared" si="6"/>
        <v>82</v>
      </c>
      <c r="Y21" s="42">
        <f t="shared" si="7"/>
        <v>91</v>
      </c>
      <c r="Z21" s="20">
        <f t="shared" si="8"/>
        <v>91</v>
      </c>
      <c r="AA21" s="19">
        <v>20</v>
      </c>
      <c r="AB21" s="19">
        <v>4</v>
      </c>
      <c r="AC21" s="19">
        <f t="shared" si="9"/>
        <v>80</v>
      </c>
      <c r="AD21" s="19">
        <v>20</v>
      </c>
      <c r="AE21" s="19">
        <v>7</v>
      </c>
      <c r="AF21" s="19">
        <f t="shared" si="10"/>
        <v>100</v>
      </c>
      <c r="AG21" s="19">
        <v>30</v>
      </c>
      <c r="AH21" s="19">
        <v>31</v>
      </c>
      <c r="AI21" s="20">
        <f t="shared" si="11"/>
        <v>97</v>
      </c>
      <c r="AJ21" s="42">
        <f t="shared" si="12"/>
        <v>93</v>
      </c>
      <c r="AK21" s="19">
        <v>327</v>
      </c>
      <c r="AL21" s="19">
        <v>360</v>
      </c>
      <c r="AM21" s="20">
        <f t="shared" si="13"/>
        <v>91</v>
      </c>
      <c r="AN21" s="19">
        <v>349</v>
      </c>
      <c r="AO21" s="19">
        <v>360</v>
      </c>
      <c r="AP21" s="20">
        <f t="shared" si="14"/>
        <v>97</v>
      </c>
      <c r="AQ21" s="19">
        <v>240</v>
      </c>
      <c r="AR21" s="19">
        <v>251</v>
      </c>
      <c r="AS21" s="20">
        <f t="shared" si="15"/>
        <v>96</v>
      </c>
      <c r="AT21" s="20">
        <f t="shared" si="16"/>
        <v>94</v>
      </c>
      <c r="AU21" s="19">
        <v>334</v>
      </c>
      <c r="AV21" s="19">
        <v>360</v>
      </c>
      <c r="AW21" s="20">
        <f t="shared" si="17"/>
        <v>93</v>
      </c>
      <c r="AX21" s="19">
        <v>313</v>
      </c>
      <c r="AY21" s="19">
        <v>360</v>
      </c>
      <c r="AZ21" s="20">
        <f t="shared" si="18"/>
        <v>87</v>
      </c>
      <c r="BA21" s="19">
        <v>335</v>
      </c>
      <c r="BB21" s="19">
        <v>360</v>
      </c>
      <c r="BC21" s="20">
        <f t="shared" si="19"/>
        <v>93</v>
      </c>
      <c r="BD21" s="20">
        <f t="shared" si="20"/>
        <v>92</v>
      </c>
      <c r="BE21" s="20">
        <f t="shared" si="21"/>
        <v>93</v>
      </c>
      <c r="BF21" s="24"/>
      <c r="BG21" s="19">
        <f t="shared" si="22"/>
        <v>186</v>
      </c>
      <c r="BH21" s="19">
        <f t="shared" si="23"/>
        <v>1</v>
      </c>
      <c r="BI21" s="19">
        <f t="shared" si="24"/>
        <v>272</v>
      </c>
      <c r="BJ21" s="19">
        <f t="shared" si="25"/>
        <v>1</v>
      </c>
      <c r="BK21" s="19">
        <f t="shared" si="26"/>
        <v>187</v>
      </c>
      <c r="BL21" s="19">
        <f t="shared" si="27"/>
        <v>286</v>
      </c>
      <c r="BM21" s="19">
        <f t="shared" si="28"/>
        <v>6</v>
      </c>
      <c r="BN21" s="19">
        <f t="shared" si="29"/>
        <v>1</v>
      </c>
      <c r="BO21" s="19">
        <f t="shared" si="30"/>
        <v>185</v>
      </c>
      <c r="BP21" s="19">
        <f t="shared" si="31"/>
        <v>226</v>
      </c>
      <c r="BQ21" s="19">
        <f t="shared" si="32"/>
        <v>254</v>
      </c>
      <c r="BR21" s="19">
        <f t="shared" si="33"/>
        <v>270</v>
      </c>
      <c r="BS21" s="19">
        <f t="shared" si="34"/>
        <v>283</v>
      </c>
      <c r="BT21" s="19">
        <f t="shared" si="35"/>
        <v>353</v>
      </c>
      <c r="BU21" s="19">
        <f t="shared" si="36"/>
        <v>339</v>
      </c>
      <c r="BV21" s="19">
        <f t="shared" si="37"/>
        <v>142</v>
      </c>
      <c r="BW21" s="19">
        <f t="shared" si="38"/>
        <v>187</v>
      </c>
      <c r="BX21" s="19">
        <f t="shared" si="39"/>
        <v>5</v>
      </c>
      <c r="BY21" s="19">
        <f t="shared" si="40"/>
        <v>221</v>
      </c>
      <c r="BZ21" s="19">
        <f t="shared" si="41"/>
        <v>331</v>
      </c>
      <c r="CA21" s="18">
        <f t="shared" si="0"/>
        <v>93</v>
      </c>
      <c r="CB21" s="19">
        <f t="shared" si="42"/>
        <v>4</v>
      </c>
    </row>
    <row r="22" spans="1:80" s="16" customFormat="1" ht="30">
      <c r="A22" s="21">
        <v>235</v>
      </c>
      <c r="B22" s="34">
        <v>6606012929</v>
      </c>
      <c r="C22" s="39" t="s">
        <v>502</v>
      </c>
      <c r="D22" s="5" t="s">
        <v>270</v>
      </c>
      <c r="E22" s="19">
        <v>8</v>
      </c>
      <c r="F22" s="19">
        <v>34</v>
      </c>
      <c r="G22" s="22">
        <v>9</v>
      </c>
      <c r="H22" s="22">
        <v>36</v>
      </c>
      <c r="I22" s="22">
        <f t="shared" si="1"/>
        <v>92</v>
      </c>
      <c r="J22" s="19">
        <v>30</v>
      </c>
      <c r="K22" s="19">
        <v>3</v>
      </c>
      <c r="L22" s="19">
        <f t="shared" si="2"/>
        <v>90</v>
      </c>
      <c r="M22" s="19">
        <v>247</v>
      </c>
      <c r="N22" s="19">
        <v>224</v>
      </c>
      <c r="O22" s="19">
        <v>270</v>
      </c>
      <c r="P22" s="19">
        <v>251</v>
      </c>
      <c r="Q22" s="19">
        <f t="shared" si="3"/>
        <v>90</v>
      </c>
      <c r="R22" s="19">
        <f t="shared" si="4"/>
        <v>91</v>
      </c>
      <c r="S22" s="19">
        <v>20</v>
      </c>
      <c r="T22" s="19">
        <v>5</v>
      </c>
      <c r="U22" s="19">
        <f t="shared" si="5"/>
        <v>100</v>
      </c>
      <c r="V22" s="19">
        <v>250</v>
      </c>
      <c r="W22" s="23">
        <v>306</v>
      </c>
      <c r="X22" s="20">
        <f t="shared" si="6"/>
        <v>82</v>
      </c>
      <c r="Y22" s="42">
        <f t="shared" si="7"/>
        <v>91</v>
      </c>
      <c r="Z22" s="20">
        <f t="shared" si="8"/>
        <v>91</v>
      </c>
      <c r="AA22" s="19">
        <v>20</v>
      </c>
      <c r="AB22" s="19">
        <v>5</v>
      </c>
      <c r="AC22" s="19">
        <f t="shared" si="9"/>
        <v>100</v>
      </c>
      <c r="AD22" s="19">
        <v>20</v>
      </c>
      <c r="AE22" s="19">
        <v>6</v>
      </c>
      <c r="AF22" s="19">
        <f t="shared" si="10"/>
        <v>100</v>
      </c>
      <c r="AG22" s="19">
        <v>10</v>
      </c>
      <c r="AH22" s="19">
        <v>14</v>
      </c>
      <c r="AI22" s="20">
        <f t="shared" si="11"/>
        <v>71</v>
      </c>
      <c r="AJ22" s="42">
        <f t="shared" si="12"/>
        <v>91</v>
      </c>
      <c r="AK22" s="19">
        <v>286</v>
      </c>
      <c r="AL22" s="19">
        <v>306</v>
      </c>
      <c r="AM22" s="20">
        <f t="shared" si="13"/>
        <v>93</v>
      </c>
      <c r="AN22" s="19">
        <v>300</v>
      </c>
      <c r="AO22" s="19">
        <v>306</v>
      </c>
      <c r="AP22" s="20">
        <f t="shared" si="14"/>
        <v>98</v>
      </c>
      <c r="AQ22" s="19">
        <v>187</v>
      </c>
      <c r="AR22" s="19">
        <v>194</v>
      </c>
      <c r="AS22" s="20">
        <f t="shared" si="15"/>
        <v>96</v>
      </c>
      <c r="AT22" s="20">
        <f t="shared" si="16"/>
        <v>96</v>
      </c>
      <c r="AU22" s="19">
        <v>301</v>
      </c>
      <c r="AV22" s="19">
        <v>306</v>
      </c>
      <c r="AW22" s="20">
        <f t="shared" si="17"/>
        <v>98</v>
      </c>
      <c r="AX22" s="19">
        <v>292</v>
      </c>
      <c r="AY22" s="19">
        <v>306</v>
      </c>
      <c r="AZ22" s="20">
        <f t="shared" si="18"/>
        <v>95</v>
      </c>
      <c r="BA22" s="19">
        <v>301</v>
      </c>
      <c r="BB22" s="19">
        <v>306</v>
      </c>
      <c r="BC22" s="20">
        <f t="shared" si="19"/>
        <v>98</v>
      </c>
      <c r="BD22" s="20">
        <f t="shared" si="20"/>
        <v>97</v>
      </c>
      <c r="BE22" s="20">
        <f t="shared" si="21"/>
        <v>93</v>
      </c>
      <c r="BF22" s="24"/>
      <c r="BG22" s="19">
        <f t="shared" si="22"/>
        <v>186</v>
      </c>
      <c r="BH22" s="19">
        <f t="shared" si="23"/>
        <v>239</v>
      </c>
      <c r="BI22" s="19">
        <f t="shared" si="24"/>
        <v>337</v>
      </c>
      <c r="BJ22" s="19">
        <f t="shared" si="25"/>
        <v>1</v>
      </c>
      <c r="BK22" s="19">
        <f t="shared" si="26"/>
        <v>187</v>
      </c>
      <c r="BL22" s="19">
        <f t="shared" si="27"/>
        <v>286</v>
      </c>
      <c r="BM22" s="19">
        <f t="shared" si="28"/>
        <v>1</v>
      </c>
      <c r="BN22" s="19">
        <f t="shared" si="29"/>
        <v>1</v>
      </c>
      <c r="BO22" s="19">
        <f t="shared" si="30"/>
        <v>312</v>
      </c>
      <c r="BP22" s="19">
        <f t="shared" si="31"/>
        <v>189</v>
      </c>
      <c r="BQ22" s="19">
        <f t="shared" si="32"/>
        <v>198</v>
      </c>
      <c r="BR22" s="19">
        <f t="shared" si="33"/>
        <v>270</v>
      </c>
      <c r="BS22" s="19">
        <f t="shared" si="34"/>
        <v>128</v>
      </c>
      <c r="BT22" s="19">
        <f t="shared" si="35"/>
        <v>192</v>
      </c>
      <c r="BU22" s="19">
        <f t="shared" si="36"/>
        <v>159</v>
      </c>
      <c r="BV22" s="19">
        <f t="shared" si="37"/>
        <v>290</v>
      </c>
      <c r="BW22" s="19">
        <f t="shared" si="38"/>
        <v>187</v>
      </c>
      <c r="BX22" s="19">
        <f t="shared" si="39"/>
        <v>7</v>
      </c>
      <c r="BY22" s="19">
        <f t="shared" si="40"/>
        <v>160</v>
      </c>
      <c r="BZ22" s="19">
        <f t="shared" si="41"/>
        <v>163</v>
      </c>
      <c r="CA22" s="18">
        <f t="shared" si="0"/>
        <v>93</v>
      </c>
      <c r="CB22" s="19">
        <f t="shared" si="42"/>
        <v>4</v>
      </c>
    </row>
    <row r="23" spans="1:80" s="16" customFormat="1" ht="31.5">
      <c r="A23" s="21">
        <v>278</v>
      </c>
      <c r="B23" s="34">
        <v>6603009692</v>
      </c>
      <c r="C23" s="39" t="s">
        <v>500</v>
      </c>
      <c r="D23" s="5" t="s">
        <v>312</v>
      </c>
      <c r="E23" s="19">
        <v>10</v>
      </c>
      <c r="F23" s="19">
        <v>34</v>
      </c>
      <c r="G23" s="22">
        <v>11</v>
      </c>
      <c r="H23" s="22">
        <v>38</v>
      </c>
      <c r="I23" s="22">
        <f t="shared" si="1"/>
        <v>90</v>
      </c>
      <c r="J23" s="19">
        <v>30</v>
      </c>
      <c r="K23" s="19">
        <v>4</v>
      </c>
      <c r="L23" s="19">
        <f t="shared" si="2"/>
        <v>100</v>
      </c>
      <c r="M23" s="19">
        <v>252</v>
      </c>
      <c r="N23" s="19">
        <v>249</v>
      </c>
      <c r="O23" s="19">
        <v>268</v>
      </c>
      <c r="P23" s="19">
        <v>278</v>
      </c>
      <c r="Q23" s="19">
        <f t="shared" si="3"/>
        <v>92</v>
      </c>
      <c r="R23" s="19">
        <f t="shared" si="4"/>
        <v>94</v>
      </c>
      <c r="S23" s="19">
        <v>20</v>
      </c>
      <c r="T23" s="19">
        <v>5</v>
      </c>
      <c r="U23" s="19">
        <f t="shared" si="5"/>
        <v>100</v>
      </c>
      <c r="V23" s="19">
        <v>286</v>
      </c>
      <c r="W23" s="23">
        <v>346</v>
      </c>
      <c r="X23" s="20">
        <f t="shared" si="6"/>
        <v>83</v>
      </c>
      <c r="Y23" s="42">
        <f t="shared" si="7"/>
        <v>92</v>
      </c>
      <c r="Z23" s="20">
        <f t="shared" si="8"/>
        <v>92</v>
      </c>
      <c r="AA23" s="19">
        <v>20</v>
      </c>
      <c r="AB23" s="19">
        <v>3</v>
      </c>
      <c r="AC23" s="19">
        <f t="shared" si="9"/>
        <v>60</v>
      </c>
      <c r="AD23" s="19">
        <v>20</v>
      </c>
      <c r="AE23" s="19">
        <v>5</v>
      </c>
      <c r="AF23" s="19">
        <f t="shared" si="10"/>
        <v>100</v>
      </c>
      <c r="AG23" s="19">
        <v>11</v>
      </c>
      <c r="AH23" s="19">
        <v>12</v>
      </c>
      <c r="AI23" s="20">
        <f t="shared" si="11"/>
        <v>92</v>
      </c>
      <c r="AJ23" s="42">
        <f t="shared" si="12"/>
        <v>86</v>
      </c>
      <c r="AK23" s="19">
        <v>325</v>
      </c>
      <c r="AL23" s="19">
        <v>346</v>
      </c>
      <c r="AM23" s="20">
        <f t="shared" si="13"/>
        <v>94</v>
      </c>
      <c r="AN23" s="19">
        <v>340</v>
      </c>
      <c r="AO23" s="19">
        <v>346</v>
      </c>
      <c r="AP23" s="20">
        <f t="shared" si="14"/>
        <v>98</v>
      </c>
      <c r="AQ23" s="19">
        <v>212</v>
      </c>
      <c r="AR23" s="19">
        <v>221</v>
      </c>
      <c r="AS23" s="20">
        <f t="shared" si="15"/>
        <v>96</v>
      </c>
      <c r="AT23" s="20">
        <f t="shared" si="16"/>
        <v>96</v>
      </c>
      <c r="AU23" s="19">
        <v>334</v>
      </c>
      <c r="AV23" s="19">
        <v>346</v>
      </c>
      <c r="AW23" s="20">
        <f t="shared" si="17"/>
        <v>97</v>
      </c>
      <c r="AX23" s="19">
        <v>326</v>
      </c>
      <c r="AY23" s="19">
        <v>346</v>
      </c>
      <c r="AZ23" s="20">
        <f t="shared" si="18"/>
        <v>94</v>
      </c>
      <c r="BA23" s="19">
        <v>340</v>
      </c>
      <c r="BB23" s="19">
        <v>346</v>
      </c>
      <c r="BC23" s="20">
        <f t="shared" si="19"/>
        <v>98</v>
      </c>
      <c r="BD23" s="20">
        <f t="shared" si="20"/>
        <v>97</v>
      </c>
      <c r="BE23" s="20">
        <f t="shared" si="21"/>
        <v>93</v>
      </c>
      <c r="BF23" s="24"/>
      <c r="BG23" s="19">
        <f t="shared" si="22"/>
        <v>228</v>
      </c>
      <c r="BH23" s="19">
        <f t="shared" si="23"/>
        <v>1</v>
      </c>
      <c r="BI23" s="19">
        <f t="shared" si="24"/>
        <v>319</v>
      </c>
      <c r="BJ23" s="19">
        <f t="shared" si="25"/>
        <v>1</v>
      </c>
      <c r="BK23" s="19">
        <f t="shared" si="26"/>
        <v>165</v>
      </c>
      <c r="BL23" s="19">
        <f t="shared" si="27"/>
        <v>271</v>
      </c>
      <c r="BM23" s="19">
        <f t="shared" si="28"/>
        <v>28</v>
      </c>
      <c r="BN23" s="19">
        <f t="shared" si="29"/>
        <v>1</v>
      </c>
      <c r="BO23" s="19">
        <f t="shared" si="30"/>
        <v>213</v>
      </c>
      <c r="BP23" s="19">
        <f t="shared" si="31"/>
        <v>175</v>
      </c>
      <c r="BQ23" s="19">
        <f t="shared" si="32"/>
        <v>198</v>
      </c>
      <c r="BR23" s="19">
        <f t="shared" si="33"/>
        <v>270</v>
      </c>
      <c r="BS23" s="19">
        <f t="shared" si="34"/>
        <v>168</v>
      </c>
      <c r="BT23" s="19">
        <f t="shared" si="35"/>
        <v>227</v>
      </c>
      <c r="BU23" s="19">
        <f t="shared" si="36"/>
        <v>159</v>
      </c>
      <c r="BV23" s="19">
        <f t="shared" si="37"/>
        <v>199</v>
      </c>
      <c r="BW23" s="19">
        <f t="shared" si="38"/>
        <v>165</v>
      </c>
      <c r="BX23" s="19">
        <f t="shared" si="39"/>
        <v>13</v>
      </c>
      <c r="BY23" s="19">
        <f t="shared" si="40"/>
        <v>160</v>
      </c>
      <c r="BZ23" s="19">
        <f t="shared" si="41"/>
        <v>163</v>
      </c>
      <c r="CA23" s="18">
        <f t="shared" si="0"/>
        <v>93</v>
      </c>
      <c r="CB23" s="19">
        <f t="shared" si="42"/>
        <v>4</v>
      </c>
    </row>
    <row r="24" spans="1:80" s="16" customFormat="1" ht="31.5">
      <c r="A24" s="21">
        <v>297</v>
      </c>
      <c r="B24" s="36">
        <v>6647002729</v>
      </c>
      <c r="C24" s="6" t="s">
        <v>450</v>
      </c>
      <c r="D24" s="5" t="s">
        <v>331</v>
      </c>
      <c r="E24" s="19">
        <v>8</v>
      </c>
      <c r="F24" s="19">
        <v>35.5</v>
      </c>
      <c r="G24" s="22">
        <v>9</v>
      </c>
      <c r="H24" s="22">
        <v>36</v>
      </c>
      <c r="I24" s="22">
        <f t="shared" si="1"/>
        <v>94</v>
      </c>
      <c r="J24" s="19">
        <v>30</v>
      </c>
      <c r="K24" s="19">
        <v>3</v>
      </c>
      <c r="L24" s="19">
        <f t="shared" si="2"/>
        <v>90</v>
      </c>
      <c r="M24" s="19">
        <v>96</v>
      </c>
      <c r="N24" s="19">
        <v>79</v>
      </c>
      <c r="O24" s="19">
        <v>96</v>
      </c>
      <c r="P24" s="19">
        <v>81</v>
      </c>
      <c r="Q24" s="19">
        <f t="shared" si="3"/>
        <v>99</v>
      </c>
      <c r="R24" s="19">
        <f t="shared" si="4"/>
        <v>95</v>
      </c>
      <c r="S24" s="19">
        <v>20</v>
      </c>
      <c r="T24" s="19">
        <v>5</v>
      </c>
      <c r="U24" s="19">
        <f t="shared" si="5"/>
        <v>100</v>
      </c>
      <c r="V24" s="19">
        <v>99</v>
      </c>
      <c r="W24" s="23">
        <v>107</v>
      </c>
      <c r="X24" s="20">
        <f t="shared" si="6"/>
        <v>93</v>
      </c>
      <c r="Y24" s="42">
        <f t="shared" si="7"/>
        <v>97</v>
      </c>
      <c r="Z24" s="20">
        <f t="shared" si="8"/>
        <v>97</v>
      </c>
      <c r="AA24" s="19">
        <v>20</v>
      </c>
      <c r="AB24" s="19">
        <v>4</v>
      </c>
      <c r="AC24" s="19">
        <f t="shared" si="9"/>
        <v>80</v>
      </c>
      <c r="AD24" s="19">
        <v>20</v>
      </c>
      <c r="AE24" s="19">
        <v>3</v>
      </c>
      <c r="AF24" s="19">
        <f t="shared" si="10"/>
        <v>60</v>
      </c>
      <c r="AG24" s="19">
        <v>1</v>
      </c>
      <c r="AH24" s="19">
        <v>1</v>
      </c>
      <c r="AI24" s="20">
        <f t="shared" si="11"/>
        <v>100</v>
      </c>
      <c r="AJ24" s="42">
        <f t="shared" si="12"/>
        <v>78</v>
      </c>
      <c r="AK24" s="19">
        <v>105</v>
      </c>
      <c r="AL24" s="19">
        <v>107</v>
      </c>
      <c r="AM24" s="20">
        <f t="shared" si="13"/>
        <v>98</v>
      </c>
      <c r="AN24" s="19">
        <v>106</v>
      </c>
      <c r="AO24" s="19">
        <v>107</v>
      </c>
      <c r="AP24" s="20">
        <f t="shared" si="14"/>
        <v>99</v>
      </c>
      <c r="AQ24" s="19">
        <v>89</v>
      </c>
      <c r="AR24" s="19">
        <v>89</v>
      </c>
      <c r="AS24" s="20">
        <f t="shared" si="15"/>
        <v>100</v>
      </c>
      <c r="AT24" s="20">
        <f t="shared" si="16"/>
        <v>99</v>
      </c>
      <c r="AU24" s="19">
        <v>106</v>
      </c>
      <c r="AV24" s="19">
        <v>107</v>
      </c>
      <c r="AW24" s="20">
        <f t="shared" si="17"/>
        <v>99</v>
      </c>
      <c r="AX24" s="19">
        <v>105</v>
      </c>
      <c r="AY24" s="19">
        <v>107</v>
      </c>
      <c r="AZ24" s="20">
        <f t="shared" si="18"/>
        <v>98</v>
      </c>
      <c r="BA24" s="19">
        <v>105</v>
      </c>
      <c r="BB24" s="19">
        <v>107</v>
      </c>
      <c r="BC24" s="20">
        <f t="shared" si="19"/>
        <v>98</v>
      </c>
      <c r="BD24" s="20">
        <f t="shared" si="20"/>
        <v>98</v>
      </c>
      <c r="BE24" s="20">
        <f t="shared" si="21"/>
        <v>93</v>
      </c>
      <c r="BF24" s="24"/>
      <c r="BG24" s="19">
        <f t="shared" si="22"/>
        <v>104</v>
      </c>
      <c r="BH24" s="19">
        <f t="shared" si="23"/>
        <v>239</v>
      </c>
      <c r="BI24" s="19">
        <f t="shared" si="24"/>
        <v>52</v>
      </c>
      <c r="BJ24" s="19">
        <f t="shared" si="25"/>
        <v>1</v>
      </c>
      <c r="BK24" s="19">
        <f t="shared" si="26"/>
        <v>47</v>
      </c>
      <c r="BL24" s="19">
        <f t="shared" si="27"/>
        <v>93</v>
      </c>
      <c r="BM24" s="19">
        <f t="shared" si="28"/>
        <v>6</v>
      </c>
      <c r="BN24" s="19">
        <f t="shared" si="29"/>
        <v>92</v>
      </c>
      <c r="BO24" s="19">
        <f t="shared" si="30"/>
        <v>1</v>
      </c>
      <c r="BP24" s="19">
        <f t="shared" si="31"/>
        <v>65</v>
      </c>
      <c r="BQ24" s="19">
        <f t="shared" si="32"/>
        <v>112</v>
      </c>
      <c r="BR24" s="19">
        <f t="shared" si="33"/>
        <v>1</v>
      </c>
      <c r="BS24" s="19">
        <f t="shared" si="34"/>
        <v>78</v>
      </c>
      <c r="BT24" s="19">
        <f t="shared" si="35"/>
        <v>76</v>
      </c>
      <c r="BU24" s="19">
        <f t="shared" si="36"/>
        <v>159</v>
      </c>
      <c r="BV24" s="19">
        <f t="shared" si="37"/>
        <v>142</v>
      </c>
      <c r="BW24" s="19">
        <f t="shared" si="38"/>
        <v>47</v>
      </c>
      <c r="BX24" s="19">
        <f t="shared" si="39"/>
        <v>34</v>
      </c>
      <c r="BY24" s="19">
        <f t="shared" si="40"/>
        <v>31</v>
      </c>
      <c r="BZ24" s="19">
        <f t="shared" si="41"/>
        <v>96</v>
      </c>
      <c r="CA24" s="18">
        <f t="shared" si="0"/>
        <v>93</v>
      </c>
      <c r="CB24" s="19">
        <f t="shared" si="42"/>
        <v>4</v>
      </c>
    </row>
    <row r="25" spans="1:80" s="16" customFormat="1" ht="31.5">
      <c r="A25" s="21">
        <v>331</v>
      </c>
      <c r="B25" s="34">
        <v>6607008499</v>
      </c>
      <c r="C25" s="5" t="s">
        <v>454</v>
      </c>
      <c r="D25" s="6" t="s">
        <v>360</v>
      </c>
      <c r="E25" s="19">
        <v>10</v>
      </c>
      <c r="F25" s="19">
        <v>37</v>
      </c>
      <c r="G25" s="22">
        <v>11</v>
      </c>
      <c r="H25" s="22">
        <v>38</v>
      </c>
      <c r="I25" s="22">
        <f t="shared" si="1"/>
        <v>94</v>
      </c>
      <c r="J25" s="19">
        <v>30</v>
      </c>
      <c r="K25" s="19">
        <v>4</v>
      </c>
      <c r="L25" s="19">
        <f t="shared" si="2"/>
        <v>100</v>
      </c>
      <c r="M25" s="19">
        <v>213</v>
      </c>
      <c r="N25" s="19">
        <v>207</v>
      </c>
      <c r="O25" s="19">
        <v>217</v>
      </c>
      <c r="P25" s="19">
        <v>210</v>
      </c>
      <c r="Q25" s="19">
        <f t="shared" si="3"/>
        <v>98</v>
      </c>
      <c r="R25" s="19">
        <f t="shared" si="4"/>
        <v>97</v>
      </c>
      <c r="S25" s="19">
        <v>20</v>
      </c>
      <c r="T25" s="19">
        <v>5</v>
      </c>
      <c r="U25" s="19">
        <f t="shared" si="5"/>
        <v>100</v>
      </c>
      <c r="V25" s="19">
        <v>224</v>
      </c>
      <c r="W25" s="23">
        <v>242</v>
      </c>
      <c r="X25" s="20">
        <f t="shared" si="6"/>
        <v>93</v>
      </c>
      <c r="Y25" s="42">
        <f t="shared" si="7"/>
        <v>97</v>
      </c>
      <c r="Z25" s="20">
        <f t="shared" si="8"/>
        <v>97</v>
      </c>
      <c r="AA25" s="19">
        <v>20</v>
      </c>
      <c r="AB25" s="19">
        <v>2</v>
      </c>
      <c r="AC25" s="19">
        <f t="shared" si="9"/>
        <v>40</v>
      </c>
      <c r="AD25" s="19">
        <v>20</v>
      </c>
      <c r="AE25" s="19">
        <v>4</v>
      </c>
      <c r="AF25" s="19">
        <f t="shared" si="10"/>
        <v>80</v>
      </c>
      <c r="AG25" s="19">
        <v>40</v>
      </c>
      <c r="AH25" s="19">
        <v>40</v>
      </c>
      <c r="AI25" s="20">
        <f t="shared" si="11"/>
        <v>100</v>
      </c>
      <c r="AJ25" s="42">
        <f t="shared" si="12"/>
        <v>74</v>
      </c>
      <c r="AK25" s="19">
        <v>238</v>
      </c>
      <c r="AL25" s="19">
        <v>242</v>
      </c>
      <c r="AM25" s="20">
        <f t="shared" si="13"/>
        <v>98</v>
      </c>
      <c r="AN25" s="19">
        <v>242</v>
      </c>
      <c r="AO25" s="19">
        <v>242</v>
      </c>
      <c r="AP25" s="20">
        <f t="shared" si="14"/>
        <v>100</v>
      </c>
      <c r="AQ25" s="19">
        <v>202</v>
      </c>
      <c r="AR25" s="19">
        <v>204</v>
      </c>
      <c r="AS25" s="20">
        <f t="shared" si="15"/>
        <v>99</v>
      </c>
      <c r="AT25" s="20">
        <f t="shared" si="16"/>
        <v>99</v>
      </c>
      <c r="AU25" s="19">
        <v>241</v>
      </c>
      <c r="AV25" s="19">
        <v>242</v>
      </c>
      <c r="AW25" s="20">
        <f t="shared" si="17"/>
        <v>100</v>
      </c>
      <c r="AX25" s="19">
        <v>238</v>
      </c>
      <c r="AY25" s="19">
        <v>242</v>
      </c>
      <c r="AZ25" s="20">
        <f t="shared" si="18"/>
        <v>98</v>
      </c>
      <c r="BA25" s="19">
        <v>241</v>
      </c>
      <c r="BB25" s="19">
        <v>242</v>
      </c>
      <c r="BC25" s="20">
        <f t="shared" si="19"/>
        <v>100</v>
      </c>
      <c r="BD25" s="20">
        <f t="shared" si="20"/>
        <v>100</v>
      </c>
      <c r="BE25" s="20">
        <f t="shared" si="21"/>
        <v>93</v>
      </c>
      <c r="BF25" s="24"/>
      <c r="BG25" s="19">
        <f t="shared" si="22"/>
        <v>104</v>
      </c>
      <c r="BH25" s="19">
        <f t="shared" si="23"/>
        <v>1</v>
      </c>
      <c r="BI25" s="19">
        <f t="shared" si="24"/>
        <v>94</v>
      </c>
      <c r="BJ25" s="19">
        <f t="shared" si="25"/>
        <v>1</v>
      </c>
      <c r="BK25" s="19">
        <f t="shared" si="26"/>
        <v>47</v>
      </c>
      <c r="BL25" s="19">
        <f t="shared" si="27"/>
        <v>93</v>
      </c>
      <c r="BM25" s="19">
        <f t="shared" si="28"/>
        <v>62</v>
      </c>
      <c r="BN25" s="19">
        <f t="shared" si="29"/>
        <v>41</v>
      </c>
      <c r="BO25" s="19">
        <f t="shared" si="30"/>
        <v>1</v>
      </c>
      <c r="BP25" s="19">
        <f t="shared" si="31"/>
        <v>65</v>
      </c>
      <c r="BQ25" s="19">
        <f t="shared" si="32"/>
        <v>1</v>
      </c>
      <c r="BR25" s="19">
        <f t="shared" si="33"/>
        <v>112</v>
      </c>
      <c r="BS25" s="19">
        <f t="shared" si="34"/>
        <v>1</v>
      </c>
      <c r="BT25" s="19">
        <f t="shared" si="35"/>
        <v>76</v>
      </c>
      <c r="BU25" s="19">
        <f t="shared" si="36"/>
        <v>1</v>
      </c>
      <c r="BV25" s="19">
        <f t="shared" si="37"/>
        <v>59</v>
      </c>
      <c r="BW25" s="19">
        <f t="shared" si="38"/>
        <v>47</v>
      </c>
      <c r="BX25" s="19">
        <f t="shared" si="39"/>
        <v>47</v>
      </c>
      <c r="BY25" s="19">
        <f t="shared" si="40"/>
        <v>31</v>
      </c>
      <c r="BZ25" s="19">
        <f t="shared" si="41"/>
        <v>1</v>
      </c>
      <c r="CA25" s="18">
        <f t="shared" si="0"/>
        <v>93</v>
      </c>
      <c r="CB25" s="19">
        <f t="shared" si="42"/>
        <v>4</v>
      </c>
    </row>
    <row r="26" spans="1:80" s="16" customFormat="1" ht="15.75">
      <c r="A26" s="21">
        <v>338</v>
      </c>
      <c r="B26" s="34">
        <v>6633007678</v>
      </c>
      <c r="C26" s="39" t="s">
        <v>511</v>
      </c>
      <c r="D26" s="5" t="s">
        <v>366</v>
      </c>
      <c r="E26" s="19">
        <v>10</v>
      </c>
      <c r="F26" s="19">
        <v>38</v>
      </c>
      <c r="G26" s="22">
        <v>11</v>
      </c>
      <c r="H26" s="22">
        <v>38</v>
      </c>
      <c r="I26" s="22">
        <f t="shared" si="1"/>
        <v>95</v>
      </c>
      <c r="J26" s="19">
        <v>30</v>
      </c>
      <c r="K26" s="19">
        <v>4</v>
      </c>
      <c r="L26" s="19">
        <f t="shared" si="2"/>
        <v>100</v>
      </c>
      <c r="M26" s="19">
        <v>107</v>
      </c>
      <c r="N26" s="19">
        <v>107</v>
      </c>
      <c r="O26" s="19">
        <v>107</v>
      </c>
      <c r="P26" s="19">
        <v>107</v>
      </c>
      <c r="Q26" s="19">
        <f t="shared" si="3"/>
        <v>100</v>
      </c>
      <c r="R26" s="19">
        <f t="shared" si="4"/>
        <v>99</v>
      </c>
      <c r="S26" s="19">
        <v>20</v>
      </c>
      <c r="T26" s="19">
        <v>5</v>
      </c>
      <c r="U26" s="19">
        <f t="shared" si="5"/>
        <v>100</v>
      </c>
      <c r="V26" s="19">
        <v>107</v>
      </c>
      <c r="W26" s="23">
        <v>107</v>
      </c>
      <c r="X26" s="20">
        <f t="shared" si="6"/>
        <v>100</v>
      </c>
      <c r="Y26" s="42">
        <f t="shared" si="7"/>
        <v>100</v>
      </c>
      <c r="Z26" s="20">
        <f t="shared" si="8"/>
        <v>100</v>
      </c>
      <c r="AA26" s="19">
        <v>20</v>
      </c>
      <c r="AB26" s="19">
        <v>2</v>
      </c>
      <c r="AC26" s="19">
        <f t="shared" si="9"/>
        <v>40</v>
      </c>
      <c r="AD26" s="19">
        <v>20</v>
      </c>
      <c r="AE26" s="19">
        <v>3</v>
      </c>
      <c r="AF26" s="19">
        <f t="shared" si="10"/>
        <v>60</v>
      </c>
      <c r="AG26" s="19">
        <v>1</v>
      </c>
      <c r="AH26" s="19">
        <v>1</v>
      </c>
      <c r="AI26" s="20">
        <f t="shared" si="11"/>
        <v>100</v>
      </c>
      <c r="AJ26" s="42">
        <f t="shared" si="12"/>
        <v>66</v>
      </c>
      <c r="AK26" s="19">
        <v>107</v>
      </c>
      <c r="AL26" s="19">
        <v>107</v>
      </c>
      <c r="AM26" s="20">
        <f t="shared" si="13"/>
        <v>100</v>
      </c>
      <c r="AN26" s="19">
        <v>107</v>
      </c>
      <c r="AO26" s="19">
        <v>107</v>
      </c>
      <c r="AP26" s="20">
        <f t="shared" si="14"/>
        <v>100</v>
      </c>
      <c r="AQ26" s="19">
        <v>107</v>
      </c>
      <c r="AR26" s="19">
        <v>107</v>
      </c>
      <c r="AS26" s="20">
        <f t="shared" si="15"/>
        <v>100</v>
      </c>
      <c r="AT26" s="20">
        <f t="shared" si="16"/>
        <v>100</v>
      </c>
      <c r="AU26" s="19">
        <v>107</v>
      </c>
      <c r="AV26" s="19">
        <v>107</v>
      </c>
      <c r="AW26" s="20">
        <f t="shared" si="17"/>
        <v>100</v>
      </c>
      <c r="AX26" s="19">
        <v>107</v>
      </c>
      <c r="AY26" s="19">
        <v>107</v>
      </c>
      <c r="AZ26" s="20">
        <f t="shared" si="18"/>
        <v>100</v>
      </c>
      <c r="BA26" s="19">
        <v>107</v>
      </c>
      <c r="BB26" s="19">
        <v>107</v>
      </c>
      <c r="BC26" s="20">
        <f t="shared" si="19"/>
        <v>100</v>
      </c>
      <c r="BD26" s="20">
        <f t="shared" si="20"/>
        <v>100</v>
      </c>
      <c r="BE26" s="20">
        <f t="shared" si="21"/>
        <v>93</v>
      </c>
      <c r="BF26" s="24"/>
      <c r="BG26" s="19">
        <f t="shared" si="22"/>
        <v>41</v>
      </c>
      <c r="BH26" s="19">
        <f t="shared" si="23"/>
        <v>1</v>
      </c>
      <c r="BI26" s="19">
        <f t="shared" si="24"/>
        <v>1</v>
      </c>
      <c r="BJ26" s="19">
        <f t="shared" si="25"/>
        <v>1</v>
      </c>
      <c r="BK26" s="19">
        <f t="shared" si="26"/>
        <v>1</v>
      </c>
      <c r="BL26" s="19">
        <f t="shared" si="27"/>
        <v>1</v>
      </c>
      <c r="BM26" s="19">
        <f t="shared" si="28"/>
        <v>62</v>
      </c>
      <c r="BN26" s="19">
        <f t="shared" si="29"/>
        <v>92</v>
      </c>
      <c r="BO26" s="19">
        <f t="shared" si="30"/>
        <v>1</v>
      </c>
      <c r="BP26" s="19">
        <f t="shared" si="31"/>
        <v>1</v>
      </c>
      <c r="BQ26" s="19">
        <f t="shared" si="32"/>
        <v>1</v>
      </c>
      <c r="BR26" s="19">
        <f t="shared" si="33"/>
        <v>1</v>
      </c>
      <c r="BS26" s="19">
        <f t="shared" si="34"/>
        <v>1</v>
      </c>
      <c r="BT26" s="19">
        <f t="shared" si="35"/>
        <v>1</v>
      </c>
      <c r="BU26" s="19">
        <f t="shared" si="36"/>
        <v>1</v>
      </c>
      <c r="BV26" s="19">
        <f t="shared" si="37"/>
        <v>5</v>
      </c>
      <c r="BW26" s="19">
        <f t="shared" si="38"/>
        <v>1</v>
      </c>
      <c r="BX26" s="19">
        <f t="shared" si="39"/>
        <v>80</v>
      </c>
      <c r="BY26" s="19">
        <f t="shared" si="40"/>
        <v>1</v>
      </c>
      <c r="BZ26" s="19">
        <f t="shared" si="41"/>
        <v>1</v>
      </c>
      <c r="CA26" s="18">
        <f t="shared" si="0"/>
        <v>93</v>
      </c>
      <c r="CB26" s="19">
        <f t="shared" si="42"/>
        <v>4</v>
      </c>
    </row>
    <row r="27" spans="1:80" s="16" customFormat="1" ht="31.5">
      <c r="A27" s="21">
        <v>360</v>
      </c>
      <c r="B27" s="34">
        <v>6632012033</v>
      </c>
      <c r="C27" s="6" t="s">
        <v>460</v>
      </c>
      <c r="D27" s="30" t="s">
        <v>386</v>
      </c>
      <c r="E27" s="19">
        <v>8</v>
      </c>
      <c r="F27" s="19">
        <v>35</v>
      </c>
      <c r="G27" s="22">
        <v>9</v>
      </c>
      <c r="H27" s="22">
        <v>36</v>
      </c>
      <c r="I27" s="22">
        <f t="shared" si="1"/>
        <v>93</v>
      </c>
      <c r="J27" s="19">
        <v>30</v>
      </c>
      <c r="K27" s="19">
        <v>4</v>
      </c>
      <c r="L27" s="19">
        <f t="shared" si="2"/>
        <v>100</v>
      </c>
      <c r="M27" s="19">
        <v>63</v>
      </c>
      <c r="N27" s="19">
        <v>77</v>
      </c>
      <c r="O27" s="19">
        <v>64</v>
      </c>
      <c r="P27" s="19">
        <v>81</v>
      </c>
      <c r="Q27" s="19">
        <f t="shared" si="3"/>
        <v>97</v>
      </c>
      <c r="R27" s="19">
        <f t="shared" si="4"/>
        <v>97</v>
      </c>
      <c r="S27" s="19">
        <v>20</v>
      </c>
      <c r="T27" s="19">
        <v>5</v>
      </c>
      <c r="U27" s="19">
        <f t="shared" si="5"/>
        <v>100</v>
      </c>
      <c r="V27" s="19">
        <v>91</v>
      </c>
      <c r="W27" s="23">
        <v>94</v>
      </c>
      <c r="X27" s="20">
        <f t="shared" si="6"/>
        <v>97</v>
      </c>
      <c r="Y27" s="42">
        <f t="shared" si="7"/>
        <v>99</v>
      </c>
      <c r="Z27" s="20">
        <f t="shared" si="8"/>
        <v>99</v>
      </c>
      <c r="AA27" s="19">
        <v>20</v>
      </c>
      <c r="AB27" s="19">
        <v>4</v>
      </c>
      <c r="AC27" s="19">
        <f t="shared" si="9"/>
        <v>80</v>
      </c>
      <c r="AD27" s="19">
        <v>20</v>
      </c>
      <c r="AE27" s="19">
        <v>3</v>
      </c>
      <c r="AF27" s="19">
        <f t="shared" si="10"/>
        <v>60</v>
      </c>
      <c r="AG27" s="19">
        <v>5</v>
      </c>
      <c r="AH27" s="19">
        <v>6</v>
      </c>
      <c r="AI27" s="20">
        <f t="shared" si="11"/>
        <v>83</v>
      </c>
      <c r="AJ27" s="42">
        <f t="shared" si="12"/>
        <v>73</v>
      </c>
      <c r="AK27" s="19">
        <v>93</v>
      </c>
      <c r="AL27" s="19">
        <v>94</v>
      </c>
      <c r="AM27" s="20">
        <f t="shared" si="13"/>
        <v>99</v>
      </c>
      <c r="AN27" s="19">
        <v>93</v>
      </c>
      <c r="AO27" s="19">
        <v>94</v>
      </c>
      <c r="AP27" s="20">
        <f t="shared" si="14"/>
        <v>99</v>
      </c>
      <c r="AQ27" s="19">
        <v>69</v>
      </c>
      <c r="AR27" s="19">
        <v>71</v>
      </c>
      <c r="AS27" s="20">
        <f t="shared" si="15"/>
        <v>97</v>
      </c>
      <c r="AT27" s="20">
        <f t="shared" si="16"/>
        <v>99</v>
      </c>
      <c r="AU27" s="19">
        <v>93</v>
      </c>
      <c r="AV27" s="19">
        <v>94</v>
      </c>
      <c r="AW27" s="20">
        <f t="shared" si="17"/>
        <v>99</v>
      </c>
      <c r="AX27" s="19">
        <v>94</v>
      </c>
      <c r="AY27" s="19">
        <v>94</v>
      </c>
      <c r="AZ27" s="20">
        <f t="shared" si="18"/>
        <v>100</v>
      </c>
      <c r="BA27" s="19">
        <v>93</v>
      </c>
      <c r="BB27" s="19">
        <v>94</v>
      </c>
      <c r="BC27" s="20">
        <f t="shared" si="19"/>
        <v>99</v>
      </c>
      <c r="BD27" s="20">
        <f t="shared" si="20"/>
        <v>99</v>
      </c>
      <c r="BE27" s="20">
        <f t="shared" si="21"/>
        <v>93</v>
      </c>
      <c r="BF27" s="24"/>
      <c r="BG27" s="19">
        <f t="shared" si="22"/>
        <v>127</v>
      </c>
      <c r="BH27" s="19">
        <f t="shared" si="23"/>
        <v>1</v>
      </c>
      <c r="BI27" s="19">
        <f t="shared" si="24"/>
        <v>144</v>
      </c>
      <c r="BJ27" s="19">
        <f t="shared" si="25"/>
        <v>1</v>
      </c>
      <c r="BK27" s="19">
        <f t="shared" si="26"/>
        <v>19</v>
      </c>
      <c r="BL27" s="19">
        <f t="shared" si="27"/>
        <v>35</v>
      </c>
      <c r="BM27" s="19">
        <f t="shared" si="28"/>
        <v>6</v>
      </c>
      <c r="BN27" s="19">
        <f t="shared" si="29"/>
        <v>92</v>
      </c>
      <c r="BO27" s="19">
        <f t="shared" si="30"/>
        <v>266</v>
      </c>
      <c r="BP27" s="19">
        <f t="shared" si="31"/>
        <v>46</v>
      </c>
      <c r="BQ27" s="19">
        <f t="shared" si="32"/>
        <v>112</v>
      </c>
      <c r="BR27" s="19">
        <f t="shared" si="33"/>
        <v>233</v>
      </c>
      <c r="BS27" s="19">
        <f t="shared" si="34"/>
        <v>78</v>
      </c>
      <c r="BT27" s="19">
        <f t="shared" si="35"/>
        <v>1</v>
      </c>
      <c r="BU27" s="19">
        <f t="shared" si="36"/>
        <v>97</v>
      </c>
      <c r="BV27" s="19">
        <f t="shared" si="37"/>
        <v>59</v>
      </c>
      <c r="BW27" s="19">
        <f t="shared" si="38"/>
        <v>19</v>
      </c>
      <c r="BX27" s="19">
        <f t="shared" si="39"/>
        <v>58</v>
      </c>
      <c r="BY27" s="19">
        <f t="shared" si="40"/>
        <v>31</v>
      </c>
      <c r="BZ27" s="19">
        <f t="shared" si="41"/>
        <v>36</v>
      </c>
      <c r="CA27" s="18">
        <f t="shared" si="0"/>
        <v>93</v>
      </c>
      <c r="CB27" s="19">
        <f t="shared" si="42"/>
        <v>4</v>
      </c>
    </row>
    <row r="28" spans="1:80" s="16" customFormat="1" ht="47.25">
      <c r="A28" s="21">
        <v>63</v>
      </c>
      <c r="B28" s="34">
        <v>6660128907</v>
      </c>
      <c r="C28" s="5" t="s">
        <v>504</v>
      </c>
      <c r="D28" s="5" t="s">
        <v>100</v>
      </c>
      <c r="E28" s="19">
        <v>10</v>
      </c>
      <c r="F28" s="19">
        <v>38</v>
      </c>
      <c r="G28" s="22">
        <v>11</v>
      </c>
      <c r="H28" s="22">
        <v>38</v>
      </c>
      <c r="I28" s="22">
        <f t="shared" si="1"/>
        <v>95</v>
      </c>
      <c r="J28" s="19">
        <v>30</v>
      </c>
      <c r="K28" s="19">
        <v>4</v>
      </c>
      <c r="L28" s="19">
        <f t="shared" si="2"/>
        <v>100</v>
      </c>
      <c r="M28" s="19">
        <v>135</v>
      </c>
      <c r="N28" s="19">
        <v>129</v>
      </c>
      <c r="O28" s="19">
        <v>138</v>
      </c>
      <c r="P28" s="19">
        <v>141</v>
      </c>
      <c r="Q28" s="19">
        <f t="shared" si="3"/>
        <v>95</v>
      </c>
      <c r="R28" s="19">
        <f t="shared" si="4"/>
        <v>97</v>
      </c>
      <c r="S28" s="19">
        <v>20</v>
      </c>
      <c r="T28" s="19">
        <v>5</v>
      </c>
      <c r="U28" s="19">
        <f t="shared" si="5"/>
        <v>100</v>
      </c>
      <c r="V28" s="19">
        <v>132</v>
      </c>
      <c r="W28" s="23">
        <v>157</v>
      </c>
      <c r="X28" s="20">
        <f t="shared" si="6"/>
        <v>84</v>
      </c>
      <c r="Y28" s="42">
        <f t="shared" si="7"/>
        <v>92</v>
      </c>
      <c r="Z28" s="20">
        <f t="shared" si="8"/>
        <v>92</v>
      </c>
      <c r="AA28" s="19">
        <v>20</v>
      </c>
      <c r="AB28" s="19">
        <v>4</v>
      </c>
      <c r="AC28" s="19">
        <f t="shared" si="9"/>
        <v>80</v>
      </c>
      <c r="AD28" s="19">
        <v>20</v>
      </c>
      <c r="AE28" s="19">
        <v>3</v>
      </c>
      <c r="AF28" s="19">
        <f t="shared" si="10"/>
        <v>60</v>
      </c>
      <c r="AG28" s="19">
        <v>2</v>
      </c>
      <c r="AH28" s="19">
        <v>2</v>
      </c>
      <c r="AI28" s="20">
        <f t="shared" si="11"/>
        <v>100</v>
      </c>
      <c r="AJ28" s="42">
        <f t="shared" si="12"/>
        <v>78</v>
      </c>
      <c r="AK28" s="19">
        <v>153</v>
      </c>
      <c r="AL28" s="19">
        <v>157</v>
      </c>
      <c r="AM28" s="20">
        <f t="shared" si="13"/>
        <v>97</v>
      </c>
      <c r="AN28" s="19">
        <v>155</v>
      </c>
      <c r="AO28" s="19">
        <v>157</v>
      </c>
      <c r="AP28" s="20">
        <f t="shared" si="14"/>
        <v>99</v>
      </c>
      <c r="AQ28" s="19">
        <v>107</v>
      </c>
      <c r="AR28" s="19">
        <v>113</v>
      </c>
      <c r="AS28" s="20">
        <f t="shared" si="15"/>
        <v>95</v>
      </c>
      <c r="AT28" s="20">
        <f t="shared" si="16"/>
        <v>97</v>
      </c>
      <c r="AU28" s="19">
        <v>152</v>
      </c>
      <c r="AV28" s="19">
        <v>157</v>
      </c>
      <c r="AW28" s="20">
        <f t="shared" si="17"/>
        <v>97</v>
      </c>
      <c r="AX28" s="19">
        <v>146</v>
      </c>
      <c r="AY28" s="19">
        <v>157</v>
      </c>
      <c r="AZ28" s="20">
        <f t="shared" si="18"/>
        <v>93</v>
      </c>
      <c r="BA28" s="19">
        <v>152</v>
      </c>
      <c r="BB28" s="19">
        <v>157</v>
      </c>
      <c r="BC28" s="20">
        <f t="shared" si="19"/>
        <v>97</v>
      </c>
      <c r="BD28" s="20">
        <f t="shared" si="20"/>
        <v>96</v>
      </c>
      <c r="BE28" s="20">
        <f t="shared" si="21"/>
        <v>92</v>
      </c>
      <c r="BF28" s="24"/>
      <c r="BG28" s="19">
        <f t="shared" si="22"/>
        <v>41</v>
      </c>
      <c r="BH28" s="19">
        <f t="shared" si="23"/>
        <v>1</v>
      </c>
      <c r="BI28" s="19">
        <f t="shared" si="24"/>
        <v>232</v>
      </c>
      <c r="BJ28" s="19">
        <f t="shared" si="25"/>
        <v>1</v>
      </c>
      <c r="BK28" s="19">
        <f t="shared" si="26"/>
        <v>165</v>
      </c>
      <c r="BL28" s="19">
        <f t="shared" si="27"/>
        <v>251</v>
      </c>
      <c r="BM28" s="19">
        <f t="shared" si="28"/>
        <v>6</v>
      </c>
      <c r="BN28" s="19">
        <f t="shared" si="29"/>
        <v>92</v>
      </c>
      <c r="BO28" s="19">
        <f t="shared" si="30"/>
        <v>1</v>
      </c>
      <c r="BP28" s="19">
        <f t="shared" si="31"/>
        <v>98</v>
      </c>
      <c r="BQ28" s="19">
        <f t="shared" si="32"/>
        <v>112</v>
      </c>
      <c r="BR28" s="19">
        <f t="shared" si="33"/>
        <v>306</v>
      </c>
      <c r="BS28" s="19">
        <f t="shared" si="34"/>
        <v>168</v>
      </c>
      <c r="BT28" s="19">
        <f t="shared" si="35"/>
        <v>258</v>
      </c>
      <c r="BU28" s="19">
        <f t="shared" si="36"/>
        <v>223</v>
      </c>
      <c r="BV28" s="19">
        <f t="shared" si="37"/>
        <v>59</v>
      </c>
      <c r="BW28" s="19">
        <f t="shared" si="38"/>
        <v>165</v>
      </c>
      <c r="BX28" s="19">
        <f t="shared" si="39"/>
        <v>34</v>
      </c>
      <c r="BY28" s="19">
        <f t="shared" si="40"/>
        <v>122</v>
      </c>
      <c r="BZ28" s="19">
        <f t="shared" si="41"/>
        <v>215</v>
      </c>
      <c r="CA28" s="18">
        <f t="shared" si="0"/>
        <v>92</v>
      </c>
      <c r="CB28" s="19">
        <f t="shared" si="42"/>
        <v>5</v>
      </c>
    </row>
    <row r="29" spans="1:80" s="16" customFormat="1" ht="31.5">
      <c r="A29" s="21">
        <v>118</v>
      </c>
      <c r="B29" s="34">
        <v>6625028875</v>
      </c>
      <c r="C29" s="5" t="s">
        <v>422</v>
      </c>
      <c r="D29" s="5" t="s">
        <v>155</v>
      </c>
      <c r="E29" s="19">
        <v>10</v>
      </c>
      <c r="F29" s="19">
        <v>36</v>
      </c>
      <c r="G29" s="22">
        <v>11</v>
      </c>
      <c r="H29" s="22">
        <v>38</v>
      </c>
      <c r="I29" s="22">
        <f t="shared" si="1"/>
        <v>93</v>
      </c>
      <c r="J29" s="19">
        <v>30</v>
      </c>
      <c r="K29" s="19">
        <v>3</v>
      </c>
      <c r="L29" s="19">
        <f t="shared" si="2"/>
        <v>90</v>
      </c>
      <c r="M29" s="19">
        <v>63</v>
      </c>
      <c r="N29" s="19">
        <v>59</v>
      </c>
      <c r="O29" s="19">
        <v>63</v>
      </c>
      <c r="P29" s="19">
        <v>62</v>
      </c>
      <c r="Q29" s="19">
        <f t="shared" si="3"/>
        <v>98</v>
      </c>
      <c r="R29" s="19">
        <f t="shared" si="4"/>
        <v>94</v>
      </c>
      <c r="S29" s="19">
        <v>20</v>
      </c>
      <c r="T29" s="19">
        <v>5</v>
      </c>
      <c r="U29" s="19">
        <f t="shared" si="5"/>
        <v>100</v>
      </c>
      <c r="V29" s="19">
        <v>70</v>
      </c>
      <c r="W29" s="23">
        <v>76</v>
      </c>
      <c r="X29" s="20">
        <f t="shared" si="6"/>
        <v>92</v>
      </c>
      <c r="Y29" s="42">
        <f t="shared" si="7"/>
        <v>96</v>
      </c>
      <c r="Z29" s="20">
        <f t="shared" si="8"/>
        <v>96</v>
      </c>
      <c r="AA29" s="19">
        <v>20</v>
      </c>
      <c r="AB29" s="19">
        <v>3</v>
      </c>
      <c r="AC29" s="19">
        <f t="shared" si="9"/>
        <v>60</v>
      </c>
      <c r="AD29" s="19">
        <v>20</v>
      </c>
      <c r="AE29" s="19">
        <v>4</v>
      </c>
      <c r="AF29" s="19">
        <f t="shared" si="10"/>
        <v>80</v>
      </c>
      <c r="AG29" s="19">
        <v>10</v>
      </c>
      <c r="AH29" s="19">
        <v>10</v>
      </c>
      <c r="AI29" s="20">
        <f t="shared" si="11"/>
        <v>100</v>
      </c>
      <c r="AJ29" s="42">
        <f t="shared" si="12"/>
        <v>80</v>
      </c>
      <c r="AK29" s="19">
        <v>72</v>
      </c>
      <c r="AL29" s="19">
        <v>76</v>
      </c>
      <c r="AM29" s="20">
        <f t="shared" si="13"/>
        <v>95</v>
      </c>
      <c r="AN29" s="19">
        <v>74</v>
      </c>
      <c r="AO29" s="19">
        <v>76</v>
      </c>
      <c r="AP29" s="20">
        <f t="shared" si="14"/>
        <v>97</v>
      </c>
      <c r="AQ29" s="19">
        <v>54</v>
      </c>
      <c r="AR29" s="19">
        <v>56</v>
      </c>
      <c r="AS29" s="20">
        <f t="shared" si="15"/>
        <v>96</v>
      </c>
      <c r="AT29" s="20">
        <f t="shared" si="16"/>
        <v>96</v>
      </c>
      <c r="AU29" s="19">
        <v>73</v>
      </c>
      <c r="AV29" s="19">
        <v>76</v>
      </c>
      <c r="AW29" s="20">
        <f t="shared" si="17"/>
        <v>96</v>
      </c>
      <c r="AX29" s="19">
        <v>72</v>
      </c>
      <c r="AY29" s="19">
        <v>76</v>
      </c>
      <c r="AZ29" s="20">
        <f t="shared" si="18"/>
        <v>95</v>
      </c>
      <c r="BA29" s="19">
        <v>70</v>
      </c>
      <c r="BB29" s="19">
        <v>76</v>
      </c>
      <c r="BC29" s="20">
        <f t="shared" si="19"/>
        <v>92</v>
      </c>
      <c r="BD29" s="20">
        <f t="shared" si="20"/>
        <v>94</v>
      </c>
      <c r="BE29" s="20">
        <f t="shared" si="21"/>
        <v>92</v>
      </c>
      <c r="BF29" s="24"/>
      <c r="BG29" s="19">
        <f t="shared" si="22"/>
        <v>127</v>
      </c>
      <c r="BH29" s="19">
        <f t="shared" si="23"/>
        <v>239</v>
      </c>
      <c r="BI29" s="19">
        <f t="shared" si="24"/>
        <v>94</v>
      </c>
      <c r="BJ29" s="19">
        <f t="shared" si="25"/>
        <v>1</v>
      </c>
      <c r="BK29" s="19">
        <f t="shared" si="26"/>
        <v>80</v>
      </c>
      <c r="BL29" s="19">
        <f t="shared" si="27"/>
        <v>120</v>
      </c>
      <c r="BM29" s="19">
        <f t="shared" si="28"/>
        <v>28</v>
      </c>
      <c r="BN29" s="19">
        <f t="shared" si="29"/>
        <v>41</v>
      </c>
      <c r="BO29" s="19">
        <f t="shared" si="30"/>
        <v>1</v>
      </c>
      <c r="BP29" s="19">
        <f t="shared" si="31"/>
        <v>151</v>
      </c>
      <c r="BQ29" s="19">
        <f t="shared" si="32"/>
        <v>254</v>
      </c>
      <c r="BR29" s="19">
        <f t="shared" si="33"/>
        <v>270</v>
      </c>
      <c r="BS29" s="19">
        <f t="shared" si="34"/>
        <v>203</v>
      </c>
      <c r="BT29" s="19">
        <f t="shared" si="35"/>
        <v>192</v>
      </c>
      <c r="BU29" s="19">
        <f t="shared" si="36"/>
        <v>356</v>
      </c>
      <c r="BV29" s="19">
        <f t="shared" si="37"/>
        <v>199</v>
      </c>
      <c r="BW29" s="19">
        <f t="shared" si="38"/>
        <v>80</v>
      </c>
      <c r="BX29" s="19">
        <f t="shared" si="39"/>
        <v>28</v>
      </c>
      <c r="BY29" s="19">
        <f t="shared" si="40"/>
        <v>160</v>
      </c>
      <c r="BZ29" s="19">
        <f t="shared" si="41"/>
        <v>284</v>
      </c>
      <c r="CA29" s="18">
        <f t="shared" si="0"/>
        <v>92</v>
      </c>
      <c r="CB29" s="19">
        <f t="shared" si="42"/>
        <v>5</v>
      </c>
    </row>
    <row r="30" spans="1:80" s="16" customFormat="1" ht="30">
      <c r="A30" s="21">
        <v>149</v>
      </c>
      <c r="B30" s="34">
        <v>6612046877</v>
      </c>
      <c r="C30" s="39" t="s">
        <v>506</v>
      </c>
      <c r="D30" s="6" t="s">
        <v>186</v>
      </c>
      <c r="E30" s="19">
        <v>10</v>
      </c>
      <c r="F30" s="19">
        <v>38</v>
      </c>
      <c r="G30" s="22">
        <v>11</v>
      </c>
      <c r="H30" s="22">
        <v>38</v>
      </c>
      <c r="I30" s="22">
        <f t="shared" si="1"/>
        <v>95</v>
      </c>
      <c r="J30" s="19">
        <v>30</v>
      </c>
      <c r="K30" s="19">
        <v>4</v>
      </c>
      <c r="L30" s="19">
        <f t="shared" si="2"/>
        <v>100</v>
      </c>
      <c r="M30" s="19">
        <v>376</v>
      </c>
      <c r="N30" s="19">
        <v>401</v>
      </c>
      <c r="O30" s="19">
        <v>385</v>
      </c>
      <c r="P30" s="19">
        <v>408</v>
      </c>
      <c r="Q30" s="19">
        <f t="shared" si="3"/>
        <v>98</v>
      </c>
      <c r="R30" s="19">
        <f t="shared" si="4"/>
        <v>98</v>
      </c>
      <c r="S30" s="19">
        <v>20</v>
      </c>
      <c r="T30" s="19">
        <v>5</v>
      </c>
      <c r="U30" s="19">
        <f t="shared" si="5"/>
        <v>100</v>
      </c>
      <c r="V30" s="19">
        <v>429</v>
      </c>
      <c r="W30" s="23">
        <v>454</v>
      </c>
      <c r="X30" s="20">
        <f t="shared" si="6"/>
        <v>94</v>
      </c>
      <c r="Y30" s="42">
        <f t="shared" si="7"/>
        <v>97</v>
      </c>
      <c r="Z30" s="20">
        <f t="shared" si="8"/>
        <v>97</v>
      </c>
      <c r="AA30" s="19">
        <v>20</v>
      </c>
      <c r="AB30" s="19">
        <v>3</v>
      </c>
      <c r="AC30" s="19">
        <f t="shared" si="9"/>
        <v>60</v>
      </c>
      <c r="AD30" s="19">
        <v>20</v>
      </c>
      <c r="AE30" s="19">
        <v>3</v>
      </c>
      <c r="AF30" s="19">
        <f t="shared" si="10"/>
        <v>60</v>
      </c>
      <c r="AG30" s="19">
        <v>31</v>
      </c>
      <c r="AH30" s="19">
        <v>34</v>
      </c>
      <c r="AI30" s="20">
        <f t="shared" si="11"/>
        <v>91</v>
      </c>
      <c r="AJ30" s="42">
        <f t="shared" si="12"/>
        <v>69</v>
      </c>
      <c r="AK30" s="19">
        <v>446</v>
      </c>
      <c r="AL30" s="19">
        <v>454</v>
      </c>
      <c r="AM30" s="20">
        <f t="shared" si="13"/>
        <v>98</v>
      </c>
      <c r="AN30" s="19">
        <v>450</v>
      </c>
      <c r="AO30" s="19">
        <v>454</v>
      </c>
      <c r="AP30" s="20">
        <f t="shared" si="14"/>
        <v>99</v>
      </c>
      <c r="AQ30" s="19">
        <v>395</v>
      </c>
      <c r="AR30" s="19">
        <v>398</v>
      </c>
      <c r="AS30" s="20">
        <f t="shared" si="15"/>
        <v>99</v>
      </c>
      <c r="AT30" s="20">
        <f t="shared" si="16"/>
        <v>99</v>
      </c>
      <c r="AU30" s="19">
        <v>451</v>
      </c>
      <c r="AV30" s="19">
        <v>454</v>
      </c>
      <c r="AW30" s="20">
        <f t="shared" si="17"/>
        <v>99</v>
      </c>
      <c r="AX30" s="19">
        <v>446</v>
      </c>
      <c r="AY30" s="19">
        <v>454</v>
      </c>
      <c r="AZ30" s="20">
        <f t="shared" si="18"/>
        <v>98</v>
      </c>
      <c r="BA30" s="19">
        <v>452</v>
      </c>
      <c r="BB30" s="19">
        <v>454</v>
      </c>
      <c r="BC30" s="20">
        <f t="shared" si="19"/>
        <v>100</v>
      </c>
      <c r="BD30" s="20">
        <f t="shared" si="20"/>
        <v>99</v>
      </c>
      <c r="BE30" s="20">
        <f t="shared" si="21"/>
        <v>92</v>
      </c>
      <c r="BF30" s="24"/>
      <c r="BG30" s="19">
        <f t="shared" si="22"/>
        <v>41</v>
      </c>
      <c r="BH30" s="19">
        <f t="shared" si="23"/>
        <v>1</v>
      </c>
      <c r="BI30" s="19">
        <f t="shared" si="24"/>
        <v>94</v>
      </c>
      <c r="BJ30" s="19">
        <f t="shared" si="25"/>
        <v>1</v>
      </c>
      <c r="BK30" s="19">
        <f t="shared" si="26"/>
        <v>47</v>
      </c>
      <c r="BL30" s="19">
        <f t="shared" si="27"/>
        <v>75</v>
      </c>
      <c r="BM30" s="19">
        <f t="shared" si="28"/>
        <v>28</v>
      </c>
      <c r="BN30" s="19">
        <f t="shared" si="29"/>
        <v>92</v>
      </c>
      <c r="BO30" s="19">
        <f t="shared" si="30"/>
        <v>221</v>
      </c>
      <c r="BP30" s="19">
        <f t="shared" si="31"/>
        <v>65</v>
      </c>
      <c r="BQ30" s="19">
        <f t="shared" si="32"/>
        <v>112</v>
      </c>
      <c r="BR30" s="19">
        <f t="shared" si="33"/>
        <v>112</v>
      </c>
      <c r="BS30" s="19">
        <f t="shared" si="34"/>
        <v>78</v>
      </c>
      <c r="BT30" s="19">
        <f t="shared" si="35"/>
        <v>76</v>
      </c>
      <c r="BU30" s="19">
        <f t="shared" si="36"/>
        <v>1</v>
      </c>
      <c r="BV30" s="19">
        <f t="shared" si="37"/>
        <v>18</v>
      </c>
      <c r="BW30" s="19">
        <f t="shared" si="38"/>
        <v>47</v>
      </c>
      <c r="BX30" s="19">
        <f t="shared" si="39"/>
        <v>68</v>
      </c>
      <c r="BY30" s="19">
        <f t="shared" si="40"/>
        <v>31</v>
      </c>
      <c r="BZ30" s="19">
        <f t="shared" si="41"/>
        <v>36</v>
      </c>
      <c r="CA30" s="18">
        <f t="shared" si="0"/>
        <v>92</v>
      </c>
      <c r="CB30" s="19">
        <f t="shared" si="42"/>
        <v>5</v>
      </c>
    </row>
    <row r="31" spans="1:80" s="16" customFormat="1" ht="15.75">
      <c r="A31" s="21">
        <v>162</v>
      </c>
      <c r="B31" s="34">
        <v>6605005703</v>
      </c>
      <c r="C31" s="5" t="s">
        <v>430</v>
      </c>
      <c r="D31" s="5" t="s">
        <v>199</v>
      </c>
      <c r="E31" s="19">
        <v>11</v>
      </c>
      <c r="F31" s="19">
        <v>38</v>
      </c>
      <c r="G31" s="22">
        <v>11</v>
      </c>
      <c r="H31" s="22">
        <v>38</v>
      </c>
      <c r="I31" s="22">
        <f t="shared" si="1"/>
        <v>100</v>
      </c>
      <c r="J31" s="19">
        <v>30</v>
      </c>
      <c r="K31" s="19">
        <v>4</v>
      </c>
      <c r="L31" s="19">
        <f t="shared" si="2"/>
        <v>100</v>
      </c>
      <c r="M31" s="19">
        <v>207</v>
      </c>
      <c r="N31" s="19">
        <v>184</v>
      </c>
      <c r="O31" s="19">
        <v>213</v>
      </c>
      <c r="P31" s="19">
        <v>193</v>
      </c>
      <c r="Q31" s="19">
        <f t="shared" si="3"/>
        <v>96</v>
      </c>
      <c r="R31" s="19">
        <f t="shared" si="4"/>
        <v>98</v>
      </c>
      <c r="S31" s="19">
        <v>20</v>
      </c>
      <c r="T31" s="19">
        <v>5</v>
      </c>
      <c r="U31" s="19">
        <f t="shared" si="5"/>
        <v>100</v>
      </c>
      <c r="V31" s="19">
        <v>203</v>
      </c>
      <c r="W31" s="23">
        <v>221</v>
      </c>
      <c r="X31" s="20">
        <f t="shared" si="6"/>
        <v>92</v>
      </c>
      <c r="Y31" s="42">
        <f t="shared" si="7"/>
        <v>96</v>
      </c>
      <c r="Z31" s="20">
        <f t="shared" si="8"/>
        <v>96</v>
      </c>
      <c r="AA31" s="19">
        <v>20</v>
      </c>
      <c r="AB31" s="19">
        <v>2</v>
      </c>
      <c r="AC31" s="19">
        <f t="shared" si="9"/>
        <v>40</v>
      </c>
      <c r="AD31" s="19">
        <v>20</v>
      </c>
      <c r="AE31" s="19">
        <v>4</v>
      </c>
      <c r="AF31" s="19">
        <f t="shared" si="10"/>
        <v>80</v>
      </c>
      <c r="AG31" s="19">
        <v>51</v>
      </c>
      <c r="AH31" s="19">
        <v>52</v>
      </c>
      <c r="AI31" s="20">
        <f t="shared" si="11"/>
        <v>98</v>
      </c>
      <c r="AJ31" s="42">
        <f t="shared" si="12"/>
        <v>73</v>
      </c>
      <c r="AK31" s="19">
        <v>200</v>
      </c>
      <c r="AL31" s="19">
        <v>221</v>
      </c>
      <c r="AM31" s="20">
        <f t="shared" si="13"/>
        <v>90</v>
      </c>
      <c r="AN31" s="19">
        <v>216</v>
      </c>
      <c r="AO31" s="19">
        <v>221</v>
      </c>
      <c r="AP31" s="20">
        <f t="shared" si="14"/>
        <v>98</v>
      </c>
      <c r="AQ31" s="19">
        <v>186</v>
      </c>
      <c r="AR31" s="19">
        <v>190</v>
      </c>
      <c r="AS31" s="20">
        <f t="shared" si="15"/>
        <v>98</v>
      </c>
      <c r="AT31" s="20">
        <f t="shared" si="16"/>
        <v>95</v>
      </c>
      <c r="AU31" s="19">
        <v>215</v>
      </c>
      <c r="AV31" s="19">
        <v>221</v>
      </c>
      <c r="AW31" s="20">
        <f t="shared" si="17"/>
        <v>97</v>
      </c>
      <c r="AX31" s="19">
        <v>210</v>
      </c>
      <c r="AY31" s="19">
        <v>221</v>
      </c>
      <c r="AZ31" s="20">
        <f t="shared" si="18"/>
        <v>95</v>
      </c>
      <c r="BA31" s="19">
        <v>218</v>
      </c>
      <c r="BB31" s="19">
        <v>221</v>
      </c>
      <c r="BC31" s="20">
        <f t="shared" si="19"/>
        <v>99</v>
      </c>
      <c r="BD31" s="20">
        <f t="shared" si="20"/>
        <v>98</v>
      </c>
      <c r="BE31" s="20">
        <f t="shared" si="21"/>
        <v>92</v>
      </c>
      <c r="BF31" s="24"/>
      <c r="BG31" s="19">
        <f t="shared" si="22"/>
        <v>1</v>
      </c>
      <c r="BH31" s="19">
        <f t="shared" si="23"/>
        <v>1</v>
      </c>
      <c r="BI31" s="19">
        <f t="shared" si="24"/>
        <v>181</v>
      </c>
      <c r="BJ31" s="19">
        <f t="shared" si="25"/>
        <v>1</v>
      </c>
      <c r="BK31" s="19">
        <f t="shared" si="26"/>
        <v>80</v>
      </c>
      <c r="BL31" s="19">
        <f t="shared" si="27"/>
        <v>120</v>
      </c>
      <c r="BM31" s="19">
        <f t="shared" si="28"/>
        <v>62</v>
      </c>
      <c r="BN31" s="19">
        <f t="shared" si="29"/>
        <v>41</v>
      </c>
      <c r="BO31" s="19">
        <f t="shared" si="30"/>
        <v>183</v>
      </c>
      <c r="BP31" s="19">
        <f t="shared" si="31"/>
        <v>234</v>
      </c>
      <c r="BQ31" s="19">
        <f t="shared" si="32"/>
        <v>198</v>
      </c>
      <c r="BR31" s="19">
        <f t="shared" si="33"/>
        <v>172</v>
      </c>
      <c r="BS31" s="19">
        <f t="shared" si="34"/>
        <v>168</v>
      </c>
      <c r="BT31" s="19">
        <f t="shared" si="35"/>
        <v>192</v>
      </c>
      <c r="BU31" s="19">
        <f t="shared" si="36"/>
        <v>97</v>
      </c>
      <c r="BV31" s="19">
        <f t="shared" si="37"/>
        <v>18</v>
      </c>
      <c r="BW31" s="19">
        <f t="shared" si="38"/>
        <v>80</v>
      </c>
      <c r="BX31" s="19">
        <f t="shared" si="39"/>
        <v>58</v>
      </c>
      <c r="BY31" s="19">
        <f t="shared" si="40"/>
        <v>199</v>
      </c>
      <c r="BZ31" s="19">
        <f t="shared" si="41"/>
        <v>96</v>
      </c>
      <c r="CA31" s="18">
        <f t="shared" si="0"/>
        <v>92</v>
      </c>
      <c r="CB31" s="19">
        <f t="shared" si="42"/>
        <v>5</v>
      </c>
    </row>
    <row r="32" spans="1:80" s="16" customFormat="1" ht="30">
      <c r="A32" s="21">
        <v>276</v>
      </c>
      <c r="B32" s="34">
        <v>6603009050</v>
      </c>
      <c r="C32" s="39" t="s">
        <v>500</v>
      </c>
      <c r="D32" s="5" t="s">
        <v>310</v>
      </c>
      <c r="E32" s="19">
        <v>11</v>
      </c>
      <c r="F32" s="19">
        <v>36</v>
      </c>
      <c r="G32" s="22">
        <v>11</v>
      </c>
      <c r="H32" s="22">
        <v>38</v>
      </c>
      <c r="I32" s="22">
        <f t="shared" si="1"/>
        <v>97</v>
      </c>
      <c r="J32" s="19">
        <v>30</v>
      </c>
      <c r="K32" s="19">
        <v>4</v>
      </c>
      <c r="L32" s="19">
        <f t="shared" si="2"/>
        <v>100</v>
      </c>
      <c r="M32" s="19">
        <v>108</v>
      </c>
      <c r="N32" s="19">
        <v>113</v>
      </c>
      <c r="O32" s="19">
        <v>110</v>
      </c>
      <c r="P32" s="19">
        <v>115</v>
      </c>
      <c r="Q32" s="19">
        <f t="shared" si="3"/>
        <v>98</v>
      </c>
      <c r="R32" s="19">
        <f t="shared" si="4"/>
        <v>98</v>
      </c>
      <c r="S32" s="19">
        <v>20</v>
      </c>
      <c r="T32" s="19">
        <v>4</v>
      </c>
      <c r="U32" s="19">
        <f t="shared" si="5"/>
        <v>80</v>
      </c>
      <c r="V32" s="19">
        <v>116</v>
      </c>
      <c r="W32" s="23">
        <v>122</v>
      </c>
      <c r="X32" s="20">
        <f t="shared" si="6"/>
        <v>95</v>
      </c>
      <c r="Y32" s="42">
        <f t="shared" si="7"/>
        <v>88</v>
      </c>
      <c r="Z32" s="20">
        <f t="shared" si="8"/>
        <v>88</v>
      </c>
      <c r="AA32" s="19">
        <v>20</v>
      </c>
      <c r="AB32" s="19">
        <v>2</v>
      </c>
      <c r="AC32" s="19">
        <f t="shared" si="9"/>
        <v>40</v>
      </c>
      <c r="AD32" s="19">
        <v>20</v>
      </c>
      <c r="AE32" s="19">
        <v>4</v>
      </c>
      <c r="AF32" s="19">
        <f t="shared" si="10"/>
        <v>80</v>
      </c>
      <c r="AG32" s="19">
        <v>1</v>
      </c>
      <c r="AH32" s="19">
        <v>1</v>
      </c>
      <c r="AI32" s="20">
        <f t="shared" si="11"/>
        <v>100</v>
      </c>
      <c r="AJ32" s="42">
        <f t="shared" si="12"/>
        <v>74</v>
      </c>
      <c r="AK32" s="19">
        <v>122</v>
      </c>
      <c r="AL32" s="19">
        <v>122</v>
      </c>
      <c r="AM32" s="20">
        <f t="shared" si="13"/>
        <v>100</v>
      </c>
      <c r="AN32" s="19">
        <v>122</v>
      </c>
      <c r="AO32" s="19">
        <v>122</v>
      </c>
      <c r="AP32" s="20">
        <f t="shared" si="14"/>
        <v>100</v>
      </c>
      <c r="AQ32" s="19">
        <v>102</v>
      </c>
      <c r="AR32" s="19">
        <v>102</v>
      </c>
      <c r="AS32" s="20">
        <f t="shared" si="15"/>
        <v>100</v>
      </c>
      <c r="AT32" s="20">
        <f t="shared" si="16"/>
        <v>100</v>
      </c>
      <c r="AU32" s="19">
        <v>122</v>
      </c>
      <c r="AV32" s="19">
        <v>122</v>
      </c>
      <c r="AW32" s="20">
        <f t="shared" si="17"/>
        <v>100</v>
      </c>
      <c r="AX32" s="19">
        <v>118</v>
      </c>
      <c r="AY32" s="19">
        <v>122</v>
      </c>
      <c r="AZ32" s="20">
        <f t="shared" si="18"/>
        <v>97</v>
      </c>
      <c r="BA32" s="19">
        <v>122</v>
      </c>
      <c r="BB32" s="19">
        <v>122</v>
      </c>
      <c r="BC32" s="20">
        <f t="shared" si="19"/>
        <v>100</v>
      </c>
      <c r="BD32" s="20">
        <f t="shared" si="20"/>
        <v>99</v>
      </c>
      <c r="BE32" s="20">
        <f t="shared" si="21"/>
        <v>92</v>
      </c>
      <c r="BF32" s="24"/>
      <c r="BG32" s="19">
        <f t="shared" si="22"/>
        <v>27</v>
      </c>
      <c r="BH32" s="19">
        <f t="shared" si="23"/>
        <v>1</v>
      </c>
      <c r="BI32" s="19">
        <f t="shared" si="24"/>
        <v>94</v>
      </c>
      <c r="BJ32" s="19">
        <f t="shared" si="25"/>
        <v>253</v>
      </c>
      <c r="BK32" s="19">
        <f t="shared" si="26"/>
        <v>232</v>
      </c>
      <c r="BL32" s="19">
        <f t="shared" si="27"/>
        <v>63</v>
      </c>
      <c r="BM32" s="19">
        <f t="shared" si="28"/>
        <v>62</v>
      </c>
      <c r="BN32" s="19">
        <f t="shared" si="29"/>
        <v>41</v>
      </c>
      <c r="BO32" s="19">
        <f t="shared" si="30"/>
        <v>1</v>
      </c>
      <c r="BP32" s="19">
        <f t="shared" si="31"/>
        <v>1</v>
      </c>
      <c r="BQ32" s="19">
        <f t="shared" si="32"/>
        <v>1</v>
      </c>
      <c r="BR32" s="19">
        <f t="shared" si="33"/>
        <v>1</v>
      </c>
      <c r="BS32" s="19">
        <f t="shared" si="34"/>
        <v>1</v>
      </c>
      <c r="BT32" s="19">
        <f t="shared" si="35"/>
        <v>109</v>
      </c>
      <c r="BU32" s="19">
        <f t="shared" si="36"/>
        <v>1</v>
      </c>
      <c r="BV32" s="19">
        <f t="shared" si="37"/>
        <v>18</v>
      </c>
      <c r="BW32" s="19">
        <f t="shared" si="38"/>
        <v>232</v>
      </c>
      <c r="BX32" s="19">
        <f t="shared" si="39"/>
        <v>47</v>
      </c>
      <c r="BY32" s="19">
        <f t="shared" si="40"/>
        <v>1</v>
      </c>
      <c r="BZ32" s="19">
        <f t="shared" si="41"/>
        <v>36</v>
      </c>
      <c r="CA32" s="18">
        <f t="shared" si="0"/>
        <v>92</v>
      </c>
      <c r="CB32" s="19">
        <f t="shared" si="42"/>
        <v>5</v>
      </c>
    </row>
    <row r="33" spans="1:80" s="16" customFormat="1" ht="30">
      <c r="A33" s="21">
        <v>311</v>
      </c>
      <c r="B33" s="34">
        <v>6617020311</v>
      </c>
      <c r="C33" s="39" t="s">
        <v>510</v>
      </c>
      <c r="D33" s="6" t="s">
        <v>343</v>
      </c>
      <c r="E33" s="19">
        <v>10</v>
      </c>
      <c r="F33" s="19">
        <v>36</v>
      </c>
      <c r="G33" s="22">
        <v>11</v>
      </c>
      <c r="H33" s="22">
        <v>38</v>
      </c>
      <c r="I33" s="22">
        <f t="shared" si="1"/>
        <v>93</v>
      </c>
      <c r="J33" s="19">
        <v>30</v>
      </c>
      <c r="K33" s="19">
        <v>3</v>
      </c>
      <c r="L33" s="19">
        <f t="shared" si="2"/>
        <v>90</v>
      </c>
      <c r="M33" s="19">
        <v>240</v>
      </c>
      <c r="N33" s="19">
        <v>211</v>
      </c>
      <c r="O33" s="19">
        <v>256</v>
      </c>
      <c r="P33" s="19">
        <v>233</v>
      </c>
      <c r="Q33" s="19">
        <f t="shared" si="3"/>
        <v>92</v>
      </c>
      <c r="R33" s="19">
        <f t="shared" si="4"/>
        <v>92</v>
      </c>
      <c r="S33" s="19">
        <v>20</v>
      </c>
      <c r="T33" s="19">
        <v>5</v>
      </c>
      <c r="U33" s="19">
        <f t="shared" si="5"/>
        <v>100</v>
      </c>
      <c r="V33" s="19">
        <v>290</v>
      </c>
      <c r="W33" s="23">
        <v>312</v>
      </c>
      <c r="X33" s="20">
        <f t="shared" si="6"/>
        <v>93</v>
      </c>
      <c r="Y33" s="42">
        <f t="shared" si="7"/>
        <v>97</v>
      </c>
      <c r="Z33" s="20">
        <f t="shared" si="8"/>
        <v>97</v>
      </c>
      <c r="AA33" s="19">
        <v>20</v>
      </c>
      <c r="AB33" s="19">
        <v>3</v>
      </c>
      <c r="AC33" s="19">
        <f t="shared" si="9"/>
        <v>60</v>
      </c>
      <c r="AD33" s="19">
        <v>20</v>
      </c>
      <c r="AE33" s="19">
        <v>5</v>
      </c>
      <c r="AF33" s="19">
        <f t="shared" si="10"/>
        <v>100</v>
      </c>
      <c r="AG33" s="19">
        <v>80</v>
      </c>
      <c r="AH33" s="19">
        <v>88</v>
      </c>
      <c r="AI33" s="20">
        <f t="shared" si="11"/>
        <v>91</v>
      </c>
      <c r="AJ33" s="42">
        <f t="shared" si="12"/>
        <v>85</v>
      </c>
      <c r="AK33" s="19">
        <v>277</v>
      </c>
      <c r="AL33" s="19">
        <v>312</v>
      </c>
      <c r="AM33" s="20">
        <f t="shared" si="13"/>
        <v>89</v>
      </c>
      <c r="AN33" s="19">
        <v>305</v>
      </c>
      <c r="AO33" s="19">
        <v>312</v>
      </c>
      <c r="AP33" s="20">
        <f t="shared" si="14"/>
        <v>98</v>
      </c>
      <c r="AQ33" s="19">
        <v>203</v>
      </c>
      <c r="AR33" s="19">
        <v>210</v>
      </c>
      <c r="AS33" s="20">
        <f t="shared" si="15"/>
        <v>97</v>
      </c>
      <c r="AT33" s="20">
        <f t="shared" si="16"/>
        <v>94</v>
      </c>
      <c r="AU33" s="19">
        <v>277</v>
      </c>
      <c r="AV33" s="19">
        <v>312</v>
      </c>
      <c r="AW33" s="20">
        <f t="shared" si="17"/>
        <v>89</v>
      </c>
      <c r="AX33" s="19">
        <v>293</v>
      </c>
      <c r="AY33" s="19">
        <v>312</v>
      </c>
      <c r="AZ33" s="20">
        <f t="shared" si="18"/>
        <v>94</v>
      </c>
      <c r="BA33" s="19">
        <v>301</v>
      </c>
      <c r="BB33" s="19">
        <v>312</v>
      </c>
      <c r="BC33" s="20">
        <f t="shared" si="19"/>
        <v>96</v>
      </c>
      <c r="BD33" s="20">
        <f t="shared" si="20"/>
        <v>94</v>
      </c>
      <c r="BE33" s="20">
        <f t="shared" si="21"/>
        <v>92</v>
      </c>
      <c r="BF33" s="24"/>
      <c r="BG33" s="19">
        <f t="shared" si="22"/>
        <v>127</v>
      </c>
      <c r="BH33" s="19">
        <f t="shared" si="23"/>
        <v>239</v>
      </c>
      <c r="BI33" s="19">
        <f t="shared" si="24"/>
        <v>319</v>
      </c>
      <c r="BJ33" s="19">
        <f t="shared" si="25"/>
        <v>1</v>
      </c>
      <c r="BK33" s="19">
        <f t="shared" si="26"/>
        <v>47</v>
      </c>
      <c r="BL33" s="19">
        <f t="shared" si="27"/>
        <v>93</v>
      </c>
      <c r="BM33" s="19">
        <f t="shared" si="28"/>
        <v>28</v>
      </c>
      <c r="BN33" s="19">
        <f t="shared" si="29"/>
        <v>1</v>
      </c>
      <c r="BO33" s="19">
        <f t="shared" si="30"/>
        <v>221</v>
      </c>
      <c r="BP33" s="19">
        <f t="shared" si="31"/>
        <v>239</v>
      </c>
      <c r="BQ33" s="19">
        <f t="shared" si="32"/>
        <v>198</v>
      </c>
      <c r="BR33" s="19">
        <f t="shared" si="33"/>
        <v>233</v>
      </c>
      <c r="BS33" s="19">
        <f t="shared" si="34"/>
        <v>322</v>
      </c>
      <c r="BT33" s="19">
        <f t="shared" si="35"/>
        <v>227</v>
      </c>
      <c r="BU33" s="19">
        <f t="shared" si="36"/>
        <v>270</v>
      </c>
      <c r="BV33" s="19">
        <f t="shared" si="37"/>
        <v>268</v>
      </c>
      <c r="BW33" s="19">
        <f t="shared" si="38"/>
        <v>47</v>
      </c>
      <c r="BX33" s="19">
        <f t="shared" si="39"/>
        <v>16</v>
      </c>
      <c r="BY33" s="19">
        <f t="shared" si="40"/>
        <v>221</v>
      </c>
      <c r="BZ33" s="19">
        <f t="shared" si="41"/>
        <v>284</v>
      </c>
      <c r="CA33" s="18">
        <f t="shared" si="0"/>
        <v>92</v>
      </c>
      <c r="CB33" s="19">
        <f t="shared" si="42"/>
        <v>5</v>
      </c>
    </row>
    <row r="34" spans="1:80" s="16" customFormat="1" ht="31.5">
      <c r="A34" s="21">
        <v>328</v>
      </c>
      <c r="B34" s="34">
        <v>6607010995</v>
      </c>
      <c r="C34" s="6" t="s">
        <v>454</v>
      </c>
      <c r="D34" s="5" t="s">
        <v>357</v>
      </c>
      <c r="E34" s="19">
        <v>10</v>
      </c>
      <c r="F34" s="19">
        <v>36</v>
      </c>
      <c r="G34" s="22">
        <v>11</v>
      </c>
      <c r="H34" s="22">
        <v>38</v>
      </c>
      <c r="I34" s="22">
        <f t="shared" si="1"/>
        <v>93</v>
      </c>
      <c r="J34" s="19">
        <v>30</v>
      </c>
      <c r="K34" s="19">
        <v>3</v>
      </c>
      <c r="L34" s="19">
        <f t="shared" si="2"/>
        <v>90</v>
      </c>
      <c r="M34" s="19">
        <v>221</v>
      </c>
      <c r="N34" s="19">
        <v>216</v>
      </c>
      <c r="O34" s="19">
        <v>226</v>
      </c>
      <c r="P34" s="19">
        <v>228</v>
      </c>
      <c r="Q34" s="19">
        <f t="shared" si="3"/>
        <v>96</v>
      </c>
      <c r="R34" s="19">
        <f t="shared" si="4"/>
        <v>93</v>
      </c>
      <c r="S34" s="19">
        <v>20</v>
      </c>
      <c r="T34" s="19">
        <v>5</v>
      </c>
      <c r="U34" s="19">
        <f t="shared" si="5"/>
        <v>100</v>
      </c>
      <c r="V34" s="19">
        <v>246</v>
      </c>
      <c r="W34" s="23">
        <v>270</v>
      </c>
      <c r="X34" s="20">
        <f t="shared" si="6"/>
        <v>91</v>
      </c>
      <c r="Y34" s="42">
        <f t="shared" si="7"/>
        <v>96</v>
      </c>
      <c r="Z34" s="20">
        <f t="shared" si="8"/>
        <v>96</v>
      </c>
      <c r="AA34" s="19">
        <v>20</v>
      </c>
      <c r="AB34" s="19">
        <v>4</v>
      </c>
      <c r="AC34" s="19">
        <f t="shared" si="9"/>
        <v>80</v>
      </c>
      <c r="AD34" s="19">
        <v>20</v>
      </c>
      <c r="AE34" s="19">
        <v>3</v>
      </c>
      <c r="AF34" s="19">
        <f t="shared" si="10"/>
        <v>60</v>
      </c>
      <c r="AG34" s="19">
        <v>20</v>
      </c>
      <c r="AH34" s="19">
        <v>21</v>
      </c>
      <c r="AI34" s="20">
        <f t="shared" si="11"/>
        <v>95</v>
      </c>
      <c r="AJ34" s="42">
        <f t="shared" si="12"/>
        <v>77</v>
      </c>
      <c r="AK34" s="19">
        <v>262</v>
      </c>
      <c r="AL34" s="19">
        <v>270</v>
      </c>
      <c r="AM34" s="20">
        <f t="shared" si="13"/>
        <v>97</v>
      </c>
      <c r="AN34" s="19">
        <v>263</v>
      </c>
      <c r="AO34" s="19">
        <v>270</v>
      </c>
      <c r="AP34" s="20">
        <f t="shared" si="14"/>
        <v>97</v>
      </c>
      <c r="AQ34" s="19">
        <v>192</v>
      </c>
      <c r="AR34" s="19">
        <v>198</v>
      </c>
      <c r="AS34" s="20">
        <f t="shared" si="15"/>
        <v>97</v>
      </c>
      <c r="AT34" s="20">
        <f t="shared" si="16"/>
        <v>97</v>
      </c>
      <c r="AU34" s="19">
        <v>264</v>
      </c>
      <c r="AV34" s="19">
        <v>270</v>
      </c>
      <c r="AW34" s="20">
        <f t="shared" si="17"/>
        <v>98</v>
      </c>
      <c r="AX34" s="19">
        <v>257</v>
      </c>
      <c r="AY34" s="19">
        <v>270</v>
      </c>
      <c r="AZ34" s="20">
        <f t="shared" si="18"/>
        <v>95</v>
      </c>
      <c r="BA34" s="19">
        <v>261</v>
      </c>
      <c r="BB34" s="19">
        <v>270</v>
      </c>
      <c r="BC34" s="20">
        <f t="shared" si="19"/>
        <v>97</v>
      </c>
      <c r="BD34" s="20">
        <f t="shared" si="20"/>
        <v>97</v>
      </c>
      <c r="BE34" s="20">
        <f t="shared" si="21"/>
        <v>92</v>
      </c>
      <c r="BF34" s="24"/>
      <c r="BG34" s="19">
        <f t="shared" si="22"/>
        <v>127</v>
      </c>
      <c r="BH34" s="19">
        <f t="shared" si="23"/>
        <v>239</v>
      </c>
      <c r="BI34" s="19">
        <f t="shared" si="24"/>
        <v>181</v>
      </c>
      <c r="BJ34" s="19">
        <f t="shared" si="25"/>
        <v>1</v>
      </c>
      <c r="BK34" s="19">
        <f t="shared" si="26"/>
        <v>80</v>
      </c>
      <c r="BL34" s="19">
        <f t="shared" si="27"/>
        <v>138</v>
      </c>
      <c r="BM34" s="19">
        <f t="shared" si="28"/>
        <v>6</v>
      </c>
      <c r="BN34" s="19">
        <f t="shared" si="29"/>
        <v>92</v>
      </c>
      <c r="BO34" s="19">
        <f t="shared" si="30"/>
        <v>197</v>
      </c>
      <c r="BP34" s="19">
        <f t="shared" si="31"/>
        <v>98</v>
      </c>
      <c r="BQ34" s="19">
        <f t="shared" si="32"/>
        <v>254</v>
      </c>
      <c r="BR34" s="19">
        <f t="shared" si="33"/>
        <v>233</v>
      </c>
      <c r="BS34" s="19">
        <f t="shared" si="34"/>
        <v>128</v>
      </c>
      <c r="BT34" s="19">
        <f t="shared" si="35"/>
        <v>192</v>
      </c>
      <c r="BU34" s="19">
        <f t="shared" si="36"/>
        <v>223</v>
      </c>
      <c r="BV34" s="19">
        <f t="shared" si="37"/>
        <v>239</v>
      </c>
      <c r="BW34" s="19">
        <f t="shared" si="38"/>
        <v>80</v>
      </c>
      <c r="BX34" s="19">
        <f t="shared" si="39"/>
        <v>36</v>
      </c>
      <c r="BY34" s="19">
        <f t="shared" si="40"/>
        <v>122</v>
      </c>
      <c r="BZ34" s="19">
        <f t="shared" si="41"/>
        <v>163</v>
      </c>
      <c r="CA34" s="18">
        <f t="shared" si="0"/>
        <v>92</v>
      </c>
      <c r="CB34" s="19">
        <f t="shared" si="42"/>
        <v>5</v>
      </c>
    </row>
    <row r="35" spans="1:80" s="16" customFormat="1" ht="15.75">
      <c r="A35" s="21">
        <v>337</v>
      </c>
      <c r="B35" s="34">
        <v>6633003345</v>
      </c>
      <c r="C35" s="39" t="s">
        <v>511</v>
      </c>
      <c r="D35" s="5" t="s">
        <v>365</v>
      </c>
      <c r="E35" s="19">
        <v>11</v>
      </c>
      <c r="F35" s="19">
        <v>36</v>
      </c>
      <c r="G35" s="22">
        <v>11</v>
      </c>
      <c r="H35" s="22">
        <v>38</v>
      </c>
      <c r="I35" s="22">
        <f t="shared" si="1"/>
        <v>97</v>
      </c>
      <c r="J35" s="19">
        <v>30</v>
      </c>
      <c r="K35" s="19">
        <v>4</v>
      </c>
      <c r="L35" s="19">
        <f t="shared" si="2"/>
        <v>100</v>
      </c>
      <c r="M35" s="19">
        <v>244</v>
      </c>
      <c r="N35" s="19">
        <v>209</v>
      </c>
      <c r="O35" s="19">
        <v>253</v>
      </c>
      <c r="P35" s="19">
        <v>221</v>
      </c>
      <c r="Q35" s="19">
        <f t="shared" si="3"/>
        <v>96</v>
      </c>
      <c r="R35" s="19">
        <f t="shared" si="4"/>
        <v>98</v>
      </c>
      <c r="S35" s="19">
        <v>20</v>
      </c>
      <c r="T35" s="19">
        <v>5</v>
      </c>
      <c r="U35" s="19">
        <f t="shared" si="5"/>
        <v>100</v>
      </c>
      <c r="V35" s="19">
        <v>253</v>
      </c>
      <c r="W35" s="23">
        <v>297</v>
      </c>
      <c r="X35" s="20">
        <f t="shared" si="6"/>
        <v>85</v>
      </c>
      <c r="Y35" s="42">
        <f t="shared" si="7"/>
        <v>93</v>
      </c>
      <c r="Z35" s="20">
        <f t="shared" si="8"/>
        <v>93</v>
      </c>
      <c r="AA35" s="19">
        <v>20</v>
      </c>
      <c r="AB35" s="19">
        <v>2</v>
      </c>
      <c r="AC35" s="19">
        <f t="shared" si="9"/>
        <v>40</v>
      </c>
      <c r="AD35" s="19">
        <v>20</v>
      </c>
      <c r="AE35" s="19">
        <v>6</v>
      </c>
      <c r="AF35" s="19">
        <f t="shared" si="10"/>
        <v>100</v>
      </c>
      <c r="AG35" s="19">
        <v>29</v>
      </c>
      <c r="AH35" s="19">
        <v>31</v>
      </c>
      <c r="AI35" s="20">
        <f t="shared" si="11"/>
        <v>94</v>
      </c>
      <c r="AJ35" s="42">
        <f t="shared" si="12"/>
        <v>80</v>
      </c>
      <c r="AK35" s="19">
        <v>248</v>
      </c>
      <c r="AL35" s="19">
        <v>297</v>
      </c>
      <c r="AM35" s="20">
        <f t="shared" si="13"/>
        <v>84</v>
      </c>
      <c r="AN35" s="19">
        <v>294</v>
      </c>
      <c r="AO35" s="19">
        <v>297</v>
      </c>
      <c r="AP35" s="20">
        <f t="shared" si="14"/>
        <v>99</v>
      </c>
      <c r="AQ35" s="19">
        <v>196</v>
      </c>
      <c r="AR35" s="19">
        <v>197</v>
      </c>
      <c r="AS35" s="20">
        <f t="shared" si="15"/>
        <v>99</v>
      </c>
      <c r="AT35" s="20">
        <f t="shared" si="16"/>
        <v>93</v>
      </c>
      <c r="AU35" s="19">
        <v>293</v>
      </c>
      <c r="AV35" s="19">
        <v>297</v>
      </c>
      <c r="AW35" s="20">
        <f t="shared" si="17"/>
        <v>99</v>
      </c>
      <c r="AX35" s="19">
        <v>289</v>
      </c>
      <c r="AY35" s="19">
        <v>297</v>
      </c>
      <c r="AZ35" s="20">
        <f t="shared" si="18"/>
        <v>97</v>
      </c>
      <c r="BA35" s="19">
        <v>291</v>
      </c>
      <c r="BB35" s="19">
        <v>297</v>
      </c>
      <c r="BC35" s="20">
        <f t="shared" si="19"/>
        <v>98</v>
      </c>
      <c r="BD35" s="20">
        <f t="shared" si="20"/>
        <v>98</v>
      </c>
      <c r="BE35" s="20">
        <f t="shared" si="21"/>
        <v>92</v>
      </c>
      <c r="BF35" s="24"/>
      <c r="BG35" s="19">
        <f t="shared" si="22"/>
        <v>27</v>
      </c>
      <c r="BH35" s="19">
        <f t="shared" si="23"/>
        <v>1</v>
      </c>
      <c r="BI35" s="19">
        <f t="shared" si="24"/>
        <v>181</v>
      </c>
      <c r="BJ35" s="19">
        <f t="shared" si="25"/>
        <v>1</v>
      </c>
      <c r="BK35" s="19">
        <f t="shared" si="26"/>
        <v>147</v>
      </c>
      <c r="BL35" s="19">
        <f t="shared" si="27"/>
        <v>232</v>
      </c>
      <c r="BM35" s="19">
        <f t="shared" si="28"/>
        <v>62</v>
      </c>
      <c r="BN35" s="19">
        <f t="shared" si="29"/>
        <v>1</v>
      </c>
      <c r="BO35" s="19">
        <f t="shared" si="30"/>
        <v>202</v>
      </c>
      <c r="BP35" s="19">
        <f t="shared" si="31"/>
        <v>268</v>
      </c>
      <c r="BQ35" s="19">
        <f t="shared" si="32"/>
        <v>112</v>
      </c>
      <c r="BR35" s="19">
        <f t="shared" si="33"/>
        <v>112</v>
      </c>
      <c r="BS35" s="19">
        <f t="shared" si="34"/>
        <v>78</v>
      </c>
      <c r="BT35" s="19">
        <f t="shared" si="35"/>
        <v>109</v>
      </c>
      <c r="BU35" s="19">
        <f t="shared" si="36"/>
        <v>159</v>
      </c>
      <c r="BV35" s="19">
        <f t="shared" si="37"/>
        <v>18</v>
      </c>
      <c r="BW35" s="19">
        <f t="shared" si="38"/>
        <v>147</v>
      </c>
      <c r="BX35" s="19">
        <f t="shared" si="39"/>
        <v>28</v>
      </c>
      <c r="BY35" s="19">
        <f t="shared" si="40"/>
        <v>240</v>
      </c>
      <c r="BZ35" s="19">
        <f t="shared" si="41"/>
        <v>96</v>
      </c>
      <c r="CA35" s="18">
        <f t="shared" si="0"/>
        <v>92</v>
      </c>
      <c r="CB35" s="19">
        <f t="shared" si="42"/>
        <v>5</v>
      </c>
    </row>
    <row r="36" spans="1:80" s="16" customFormat="1" ht="31.5">
      <c r="A36" s="21">
        <v>354</v>
      </c>
      <c r="B36" s="34">
        <v>6614004640</v>
      </c>
      <c r="C36" s="5" t="s">
        <v>458</v>
      </c>
      <c r="D36" s="5" t="s">
        <v>381</v>
      </c>
      <c r="E36" s="19">
        <v>10</v>
      </c>
      <c r="F36" s="19">
        <v>36</v>
      </c>
      <c r="G36" s="22">
        <v>11</v>
      </c>
      <c r="H36" s="22">
        <v>38</v>
      </c>
      <c r="I36" s="22">
        <f t="shared" si="1"/>
        <v>93</v>
      </c>
      <c r="J36" s="19">
        <v>30</v>
      </c>
      <c r="K36" s="19">
        <v>3</v>
      </c>
      <c r="L36" s="19">
        <f t="shared" si="2"/>
        <v>90</v>
      </c>
      <c r="M36" s="19">
        <v>76</v>
      </c>
      <c r="N36" s="19">
        <v>67</v>
      </c>
      <c r="O36" s="19">
        <v>76</v>
      </c>
      <c r="P36" s="19">
        <v>67</v>
      </c>
      <c r="Q36" s="19">
        <f t="shared" si="3"/>
        <v>100</v>
      </c>
      <c r="R36" s="19">
        <f t="shared" si="4"/>
        <v>95</v>
      </c>
      <c r="S36" s="19">
        <v>20</v>
      </c>
      <c r="T36" s="19">
        <v>5</v>
      </c>
      <c r="U36" s="19">
        <f t="shared" si="5"/>
        <v>100</v>
      </c>
      <c r="V36" s="19">
        <v>76</v>
      </c>
      <c r="W36" s="23">
        <v>79</v>
      </c>
      <c r="X36" s="20">
        <f t="shared" si="6"/>
        <v>96</v>
      </c>
      <c r="Y36" s="42">
        <f t="shared" si="7"/>
        <v>98</v>
      </c>
      <c r="Z36" s="20">
        <f t="shared" si="8"/>
        <v>98</v>
      </c>
      <c r="AA36" s="19">
        <v>20</v>
      </c>
      <c r="AB36" s="19">
        <v>1</v>
      </c>
      <c r="AC36" s="19">
        <f t="shared" si="9"/>
        <v>20</v>
      </c>
      <c r="AD36" s="19">
        <v>20</v>
      </c>
      <c r="AE36" s="19">
        <v>4</v>
      </c>
      <c r="AF36" s="19">
        <f t="shared" si="10"/>
        <v>80</v>
      </c>
      <c r="AG36" s="19">
        <v>8</v>
      </c>
      <c r="AH36" s="19">
        <v>8</v>
      </c>
      <c r="AI36" s="20">
        <f t="shared" si="11"/>
        <v>100</v>
      </c>
      <c r="AJ36" s="42">
        <f t="shared" si="12"/>
        <v>68</v>
      </c>
      <c r="AK36" s="19">
        <v>78</v>
      </c>
      <c r="AL36" s="19">
        <v>79</v>
      </c>
      <c r="AM36" s="20">
        <f t="shared" si="13"/>
        <v>99</v>
      </c>
      <c r="AN36" s="19">
        <v>79</v>
      </c>
      <c r="AO36" s="19">
        <v>79</v>
      </c>
      <c r="AP36" s="20">
        <f t="shared" si="14"/>
        <v>100</v>
      </c>
      <c r="AQ36" s="19">
        <v>63</v>
      </c>
      <c r="AR36" s="19">
        <v>64</v>
      </c>
      <c r="AS36" s="20">
        <f t="shared" si="15"/>
        <v>98</v>
      </c>
      <c r="AT36" s="20">
        <f t="shared" si="16"/>
        <v>99</v>
      </c>
      <c r="AU36" s="19">
        <v>78</v>
      </c>
      <c r="AV36" s="19">
        <v>79</v>
      </c>
      <c r="AW36" s="20">
        <f t="shared" si="17"/>
        <v>99</v>
      </c>
      <c r="AX36" s="19">
        <v>77</v>
      </c>
      <c r="AY36" s="19">
        <v>79</v>
      </c>
      <c r="AZ36" s="20">
        <f t="shared" si="18"/>
        <v>97</v>
      </c>
      <c r="BA36" s="19">
        <v>79</v>
      </c>
      <c r="BB36" s="19">
        <v>79</v>
      </c>
      <c r="BC36" s="20">
        <f t="shared" si="19"/>
        <v>100</v>
      </c>
      <c r="BD36" s="20">
        <f t="shared" si="20"/>
        <v>99</v>
      </c>
      <c r="BE36" s="20">
        <f t="shared" si="21"/>
        <v>92</v>
      </c>
      <c r="BF36" s="24"/>
      <c r="BG36" s="19">
        <f t="shared" si="22"/>
        <v>127</v>
      </c>
      <c r="BH36" s="19">
        <f t="shared" si="23"/>
        <v>239</v>
      </c>
      <c r="BI36" s="19">
        <f t="shared" si="24"/>
        <v>1</v>
      </c>
      <c r="BJ36" s="19">
        <f t="shared" si="25"/>
        <v>1</v>
      </c>
      <c r="BK36" s="19">
        <f t="shared" si="26"/>
        <v>30</v>
      </c>
      <c r="BL36" s="19">
        <f t="shared" si="27"/>
        <v>50</v>
      </c>
      <c r="BM36" s="19">
        <f t="shared" si="28"/>
        <v>117</v>
      </c>
      <c r="BN36" s="19">
        <f t="shared" si="29"/>
        <v>41</v>
      </c>
      <c r="BO36" s="19">
        <f t="shared" si="30"/>
        <v>1</v>
      </c>
      <c r="BP36" s="19">
        <f t="shared" si="31"/>
        <v>46</v>
      </c>
      <c r="BQ36" s="19">
        <f t="shared" si="32"/>
        <v>1</v>
      </c>
      <c r="BR36" s="19">
        <f t="shared" si="33"/>
        <v>172</v>
      </c>
      <c r="BS36" s="19">
        <f t="shared" si="34"/>
        <v>78</v>
      </c>
      <c r="BT36" s="19">
        <f t="shared" si="35"/>
        <v>109</v>
      </c>
      <c r="BU36" s="19">
        <f t="shared" si="36"/>
        <v>1</v>
      </c>
      <c r="BV36" s="19">
        <f t="shared" si="37"/>
        <v>142</v>
      </c>
      <c r="BW36" s="19">
        <f t="shared" si="38"/>
        <v>30</v>
      </c>
      <c r="BX36" s="19">
        <f t="shared" si="39"/>
        <v>69</v>
      </c>
      <c r="BY36" s="19">
        <f t="shared" si="40"/>
        <v>31</v>
      </c>
      <c r="BZ36" s="19">
        <f t="shared" si="41"/>
        <v>36</v>
      </c>
      <c r="CA36" s="18">
        <f t="shared" si="0"/>
        <v>92</v>
      </c>
      <c r="CB36" s="19">
        <f t="shared" si="42"/>
        <v>5</v>
      </c>
    </row>
    <row r="37" spans="1:80" s="16" customFormat="1" ht="31.5">
      <c r="A37" s="21">
        <v>355</v>
      </c>
      <c r="B37" s="34">
        <v>6614004632</v>
      </c>
      <c r="C37" s="5" t="s">
        <v>458</v>
      </c>
      <c r="D37" s="5" t="s">
        <v>262</v>
      </c>
      <c r="E37" s="19">
        <v>10</v>
      </c>
      <c r="F37" s="19">
        <v>36</v>
      </c>
      <c r="G37" s="22">
        <v>11</v>
      </c>
      <c r="H37" s="22">
        <v>38</v>
      </c>
      <c r="I37" s="22">
        <f t="shared" si="1"/>
        <v>93</v>
      </c>
      <c r="J37" s="19">
        <v>30</v>
      </c>
      <c r="K37" s="19">
        <v>4</v>
      </c>
      <c r="L37" s="19">
        <f t="shared" si="2"/>
        <v>100</v>
      </c>
      <c r="M37" s="19">
        <v>54</v>
      </c>
      <c r="N37" s="19">
        <v>48</v>
      </c>
      <c r="O37" s="19">
        <v>57</v>
      </c>
      <c r="P37" s="19">
        <v>51</v>
      </c>
      <c r="Q37" s="19">
        <f t="shared" si="3"/>
        <v>94</v>
      </c>
      <c r="R37" s="19">
        <f t="shared" si="4"/>
        <v>96</v>
      </c>
      <c r="S37" s="19">
        <v>20</v>
      </c>
      <c r="T37" s="19">
        <v>5</v>
      </c>
      <c r="U37" s="19">
        <f t="shared" si="5"/>
        <v>100</v>
      </c>
      <c r="V37" s="19">
        <v>68</v>
      </c>
      <c r="W37" s="23">
        <v>71</v>
      </c>
      <c r="X37" s="20">
        <f t="shared" si="6"/>
        <v>96</v>
      </c>
      <c r="Y37" s="42">
        <f t="shared" si="7"/>
        <v>98</v>
      </c>
      <c r="Z37" s="20">
        <f t="shared" si="8"/>
        <v>98</v>
      </c>
      <c r="AA37" s="19">
        <v>20</v>
      </c>
      <c r="AB37" s="19">
        <v>4</v>
      </c>
      <c r="AC37" s="19">
        <f t="shared" si="9"/>
        <v>80</v>
      </c>
      <c r="AD37" s="19">
        <v>20</v>
      </c>
      <c r="AE37" s="19">
        <v>4</v>
      </c>
      <c r="AF37" s="19">
        <f t="shared" si="10"/>
        <v>80</v>
      </c>
      <c r="AG37" s="19">
        <v>4</v>
      </c>
      <c r="AH37" s="19">
        <v>7</v>
      </c>
      <c r="AI37" s="20">
        <f t="shared" si="11"/>
        <v>57</v>
      </c>
      <c r="AJ37" s="42">
        <f t="shared" si="12"/>
        <v>73</v>
      </c>
      <c r="AK37" s="19">
        <v>66</v>
      </c>
      <c r="AL37" s="19">
        <v>71</v>
      </c>
      <c r="AM37" s="20">
        <f t="shared" si="13"/>
        <v>93</v>
      </c>
      <c r="AN37" s="19">
        <v>71</v>
      </c>
      <c r="AO37" s="19">
        <v>71</v>
      </c>
      <c r="AP37" s="20">
        <f t="shared" si="14"/>
        <v>100</v>
      </c>
      <c r="AQ37" s="19">
        <v>51</v>
      </c>
      <c r="AR37" s="19">
        <v>54</v>
      </c>
      <c r="AS37" s="20">
        <f t="shared" si="15"/>
        <v>94</v>
      </c>
      <c r="AT37" s="20">
        <f t="shared" si="16"/>
        <v>96</v>
      </c>
      <c r="AU37" s="19">
        <v>68</v>
      </c>
      <c r="AV37" s="19">
        <v>71</v>
      </c>
      <c r="AW37" s="20">
        <f t="shared" si="17"/>
        <v>96</v>
      </c>
      <c r="AX37" s="19">
        <v>68</v>
      </c>
      <c r="AY37" s="19">
        <v>71</v>
      </c>
      <c r="AZ37" s="20">
        <f t="shared" si="18"/>
        <v>96</v>
      </c>
      <c r="BA37" s="19">
        <v>71</v>
      </c>
      <c r="BB37" s="19">
        <v>71</v>
      </c>
      <c r="BC37" s="20">
        <f t="shared" si="19"/>
        <v>100</v>
      </c>
      <c r="BD37" s="20">
        <f t="shared" si="20"/>
        <v>98</v>
      </c>
      <c r="BE37" s="20">
        <f t="shared" si="21"/>
        <v>92</v>
      </c>
      <c r="BF37" s="24"/>
      <c r="BG37" s="19">
        <f t="shared" si="22"/>
        <v>127</v>
      </c>
      <c r="BH37" s="19">
        <f t="shared" si="23"/>
        <v>1</v>
      </c>
      <c r="BI37" s="19">
        <f t="shared" si="24"/>
        <v>272</v>
      </c>
      <c r="BJ37" s="19">
        <f t="shared" si="25"/>
        <v>1</v>
      </c>
      <c r="BK37" s="19">
        <f t="shared" si="26"/>
        <v>30</v>
      </c>
      <c r="BL37" s="19">
        <f t="shared" si="27"/>
        <v>50</v>
      </c>
      <c r="BM37" s="19">
        <f t="shared" si="28"/>
        <v>6</v>
      </c>
      <c r="BN37" s="19">
        <f t="shared" si="29"/>
        <v>41</v>
      </c>
      <c r="BO37" s="19">
        <f t="shared" si="30"/>
        <v>337</v>
      </c>
      <c r="BP37" s="19">
        <f t="shared" si="31"/>
        <v>189</v>
      </c>
      <c r="BQ37" s="19">
        <f t="shared" si="32"/>
        <v>1</v>
      </c>
      <c r="BR37" s="19">
        <f t="shared" si="33"/>
        <v>328</v>
      </c>
      <c r="BS37" s="19">
        <f t="shared" si="34"/>
        <v>203</v>
      </c>
      <c r="BT37" s="19">
        <f t="shared" si="35"/>
        <v>153</v>
      </c>
      <c r="BU37" s="19">
        <f t="shared" si="36"/>
        <v>1</v>
      </c>
      <c r="BV37" s="19">
        <f t="shared" si="37"/>
        <v>103</v>
      </c>
      <c r="BW37" s="19">
        <f t="shared" si="38"/>
        <v>30</v>
      </c>
      <c r="BX37" s="19">
        <f t="shared" si="39"/>
        <v>58</v>
      </c>
      <c r="BY37" s="19">
        <f t="shared" si="40"/>
        <v>160</v>
      </c>
      <c r="BZ37" s="19">
        <f t="shared" si="41"/>
        <v>96</v>
      </c>
      <c r="CA37" s="18">
        <f t="shared" si="0"/>
        <v>92</v>
      </c>
      <c r="CB37" s="19">
        <f t="shared" si="42"/>
        <v>5</v>
      </c>
    </row>
    <row r="38" spans="1:80" s="16" customFormat="1" ht="47.25">
      <c r="A38" s="21">
        <v>72</v>
      </c>
      <c r="B38" s="34">
        <v>6661085188</v>
      </c>
      <c r="C38" s="5" t="s">
        <v>504</v>
      </c>
      <c r="D38" s="5" t="s">
        <v>109</v>
      </c>
      <c r="E38" s="19">
        <v>8</v>
      </c>
      <c r="F38" s="19">
        <v>36</v>
      </c>
      <c r="G38" s="22">
        <v>9</v>
      </c>
      <c r="H38" s="22">
        <v>36</v>
      </c>
      <c r="I38" s="22">
        <f t="shared" si="1"/>
        <v>94</v>
      </c>
      <c r="J38" s="19">
        <v>30</v>
      </c>
      <c r="K38" s="19">
        <v>4</v>
      </c>
      <c r="L38" s="19">
        <f t="shared" si="2"/>
        <v>100</v>
      </c>
      <c r="M38" s="19">
        <v>198</v>
      </c>
      <c r="N38" s="19">
        <v>191</v>
      </c>
      <c r="O38" s="19">
        <v>207</v>
      </c>
      <c r="P38" s="19">
        <v>202</v>
      </c>
      <c r="Q38" s="19">
        <f t="shared" si="3"/>
        <v>95</v>
      </c>
      <c r="R38" s="19">
        <f t="shared" si="4"/>
        <v>96</v>
      </c>
      <c r="S38" s="19">
        <v>20</v>
      </c>
      <c r="T38" s="19">
        <v>5</v>
      </c>
      <c r="U38" s="19">
        <f t="shared" si="5"/>
        <v>100</v>
      </c>
      <c r="V38" s="19">
        <v>204</v>
      </c>
      <c r="W38" s="23">
        <v>216</v>
      </c>
      <c r="X38" s="20">
        <f t="shared" si="6"/>
        <v>94</v>
      </c>
      <c r="Y38" s="42">
        <f t="shared" si="7"/>
        <v>97</v>
      </c>
      <c r="Z38" s="20">
        <f t="shared" si="8"/>
        <v>97</v>
      </c>
      <c r="AA38" s="19">
        <v>20</v>
      </c>
      <c r="AB38" s="19">
        <v>2</v>
      </c>
      <c r="AC38" s="19">
        <f t="shared" si="9"/>
        <v>40</v>
      </c>
      <c r="AD38" s="19">
        <v>20</v>
      </c>
      <c r="AE38" s="19">
        <v>3</v>
      </c>
      <c r="AF38" s="19">
        <f t="shared" si="10"/>
        <v>60</v>
      </c>
      <c r="AG38" s="19">
        <v>28</v>
      </c>
      <c r="AH38" s="19">
        <v>29</v>
      </c>
      <c r="AI38" s="20">
        <f t="shared" si="11"/>
        <v>97</v>
      </c>
      <c r="AJ38" s="42">
        <f t="shared" si="12"/>
        <v>65</v>
      </c>
      <c r="AK38" s="19">
        <v>212</v>
      </c>
      <c r="AL38" s="19">
        <v>216</v>
      </c>
      <c r="AM38" s="20">
        <f t="shared" si="13"/>
        <v>98</v>
      </c>
      <c r="AN38" s="19">
        <v>214</v>
      </c>
      <c r="AO38" s="19">
        <v>216</v>
      </c>
      <c r="AP38" s="20">
        <f t="shared" si="14"/>
        <v>99</v>
      </c>
      <c r="AQ38" s="19">
        <v>192</v>
      </c>
      <c r="AR38" s="19">
        <v>192</v>
      </c>
      <c r="AS38" s="20">
        <f t="shared" si="15"/>
        <v>100</v>
      </c>
      <c r="AT38" s="20">
        <f t="shared" si="16"/>
        <v>99</v>
      </c>
      <c r="AU38" s="19">
        <v>214</v>
      </c>
      <c r="AV38" s="19">
        <v>216</v>
      </c>
      <c r="AW38" s="20">
        <f t="shared" si="17"/>
        <v>99</v>
      </c>
      <c r="AX38" s="19">
        <v>213</v>
      </c>
      <c r="AY38" s="19">
        <v>216</v>
      </c>
      <c r="AZ38" s="20">
        <f t="shared" si="18"/>
        <v>99</v>
      </c>
      <c r="BA38" s="19">
        <v>212</v>
      </c>
      <c r="BB38" s="19">
        <v>216</v>
      </c>
      <c r="BC38" s="20">
        <f t="shared" si="19"/>
        <v>98</v>
      </c>
      <c r="BD38" s="20">
        <f t="shared" si="20"/>
        <v>99</v>
      </c>
      <c r="BE38" s="20">
        <f t="shared" si="21"/>
        <v>91</v>
      </c>
      <c r="BF38" s="24"/>
      <c r="BG38" s="19">
        <f t="shared" si="22"/>
        <v>104</v>
      </c>
      <c r="BH38" s="19">
        <f t="shared" si="23"/>
        <v>1</v>
      </c>
      <c r="BI38" s="19">
        <f t="shared" si="24"/>
        <v>232</v>
      </c>
      <c r="BJ38" s="19">
        <f t="shared" si="25"/>
        <v>1</v>
      </c>
      <c r="BK38" s="19">
        <f t="shared" si="26"/>
        <v>47</v>
      </c>
      <c r="BL38" s="19">
        <f t="shared" si="27"/>
        <v>75</v>
      </c>
      <c r="BM38" s="19">
        <f t="shared" si="28"/>
        <v>62</v>
      </c>
      <c r="BN38" s="19">
        <f t="shared" si="29"/>
        <v>92</v>
      </c>
      <c r="BO38" s="19">
        <f t="shared" si="30"/>
        <v>185</v>
      </c>
      <c r="BP38" s="19">
        <f t="shared" si="31"/>
        <v>65</v>
      </c>
      <c r="BQ38" s="19">
        <f t="shared" si="32"/>
        <v>112</v>
      </c>
      <c r="BR38" s="19">
        <f t="shared" si="33"/>
        <v>1</v>
      </c>
      <c r="BS38" s="19">
        <f t="shared" si="34"/>
        <v>78</v>
      </c>
      <c r="BT38" s="19">
        <f t="shared" si="35"/>
        <v>54</v>
      </c>
      <c r="BU38" s="19">
        <f t="shared" si="36"/>
        <v>159</v>
      </c>
      <c r="BV38" s="19">
        <f t="shared" si="37"/>
        <v>103</v>
      </c>
      <c r="BW38" s="19">
        <f t="shared" si="38"/>
        <v>47</v>
      </c>
      <c r="BX38" s="19">
        <f t="shared" si="39"/>
        <v>89</v>
      </c>
      <c r="BY38" s="19">
        <f t="shared" si="40"/>
        <v>31</v>
      </c>
      <c r="BZ38" s="19">
        <f t="shared" si="41"/>
        <v>36</v>
      </c>
      <c r="CA38" s="18">
        <f t="shared" si="0"/>
        <v>91</v>
      </c>
      <c r="CB38" s="19">
        <f t="shared" si="42"/>
        <v>6</v>
      </c>
    </row>
    <row r="39" spans="1:80" s="16" customFormat="1" ht="31.5">
      <c r="A39" s="21">
        <v>119</v>
      </c>
      <c r="B39" s="34">
        <v>6625007970</v>
      </c>
      <c r="C39" s="5" t="s">
        <v>422</v>
      </c>
      <c r="D39" s="5" t="s">
        <v>156</v>
      </c>
      <c r="E39" s="19">
        <v>9</v>
      </c>
      <c r="F39" s="19">
        <v>33</v>
      </c>
      <c r="G39" s="22">
        <v>11</v>
      </c>
      <c r="H39" s="22">
        <v>38</v>
      </c>
      <c r="I39" s="22">
        <f t="shared" si="1"/>
        <v>84</v>
      </c>
      <c r="J39" s="19">
        <v>30</v>
      </c>
      <c r="K39" s="19">
        <v>3</v>
      </c>
      <c r="L39" s="19">
        <f t="shared" si="2"/>
        <v>90</v>
      </c>
      <c r="M39" s="19">
        <v>187</v>
      </c>
      <c r="N39" s="19">
        <v>178</v>
      </c>
      <c r="O39" s="19">
        <v>188</v>
      </c>
      <c r="P39" s="19">
        <v>183</v>
      </c>
      <c r="Q39" s="19">
        <f t="shared" si="3"/>
        <v>98</v>
      </c>
      <c r="R39" s="19">
        <f t="shared" si="4"/>
        <v>91</v>
      </c>
      <c r="S39" s="19">
        <v>20</v>
      </c>
      <c r="T39" s="19">
        <v>4</v>
      </c>
      <c r="U39" s="19">
        <f t="shared" si="5"/>
        <v>80</v>
      </c>
      <c r="V39" s="19">
        <v>189</v>
      </c>
      <c r="W39" s="23">
        <v>203</v>
      </c>
      <c r="X39" s="20">
        <f t="shared" si="6"/>
        <v>93</v>
      </c>
      <c r="Y39" s="42">
        <f t="shared" si="7"/>
        <v>87</v>
      </c>
      <c r="Z39" s="20">
        <f t="shared" si="8"/>
        <v>87</v>
      </c>
      <c r="AA39" s="19">
        <v>20</v>
      </c>
      <c r="AB39" s="19">
        <v>3</v>
      </c>
      <c r="AC39" s="19">
        <f t="shared" si="9"/>
        <v>60</v>
      </c>
      <c r="AD39" s="19">
        <v>20</v>
      </c>
      <c r="AE39" s="19">
        <v>4</v>
      </c>
      <c r="AF39" s="19">
        <f t="shared" si="10"/>
        <v>80</v>
      </c>
      <c r="AG39" s="19">
        <v>15</v>
      </c>
      <c r="AH39" s="19">
        <v>15</v>
      </c>
      <c r="AI39" s="20">
        <f t="shared" si="11"/>
        <v>100</v>
      </c>
      <c r="AJ39" s="42">
        <f t="shared" si="12"/>
        <v>80</v>
      </c>
      <c r="AK39" s="19">
        <v>201</v>
      </c>
      <c r="AL39" s="19">
        <v>203</v>
      </c>
      <c r="AM39" s="20">
        <f t="shared" si="13"/>
        <v>99</v>
      </c>
      <c r="AN39" s="19">
        <v>202</v>
      </c>
      <c r="AO39" s="19">
        <v>203</v>
      </c>
      <c r="AP39" s="20">
        <f t="shared" si="14"/>
        <v>100</v>
      </c>
      <c r="AQ39" s="19">
        <v>181</v>
      </c>
      <c r="AR39" s="19">
        <v>185</v>
      </c>
      <c r="AS39" s="20">
        <f t="shared" si="15"/>
        <v>98</v>
      </c>
      <c r="AT39" s="20">
        <f t="shared" si="16"/>
        <v>99</v>
      </c>
      <c r="AU39" s="19">
        <v>202</v>
      </c>
      <c r="AV39" s="19">
        <v>203</v>
      </c>
      <c r="AW39" s="20">
        <f t="shared" si="17"/>
        <v>100</v>
      </c>
      <c r="AX39" s="19">
        <v>201</v>
      </c>
      <c r="AY39" s="19">
        <v>203</v>
      </c>
      <c r="AZ39" s="20">
        <f t="shared" si="18"/>
        <v>99</v>
      </c>
      <c r="BA39" s="19">
        <v>200</v>
      </c>
      <c r="BB39" s="19">
        <v>203</v>
      </c>
      <c r="BC39" s="20">
        <f t="shared" si="19"/>
        <v>99</v>
      </c>
      <c r="BD39" s="20">
        <f t="shared" si="20"/>
        <v>99</v>
      </c>
      <c r="BE39" s="20">
        <f t="shared" si="21"/>
        <v>91</v>
      </c>
      <c r="BF39" s="24"/>
      <c r="BG39" s="19">
        <f t="shared" si="22"/>
        <v>315</v>
      </c>
      <c r="BH39" s="19">
        <f t="shared" si="23"/>
        <v>239</v>
      </c>
      <c r="BI39" s="19">
        <f t="shared" si="24"/>
        <v>94</v>
      </c>
      <c r="BJ39" s="19">
        <f t="shared" si="25"/>
        <v>253</v>
      </c>
      <c r="BK39" s="19">
        <f t="shared" si="26"/>
        <v>244</v>
      </c>
      <c r="BL39" s="19">
        <f t="shared" si="27"/>
        <v>93</v>
      </c>
      <c r="BM39" s="19">
        <f t="shared" si="28"/>
        <v>28</v>
      </c>
      <c r="BN39" s="19">
        <f t="shared" si="29"/>
        <v>41</v>
      </c>
      <c r="BO39" s="19">
        <f t="shared" si="30"/>
        <v>1</v>
      </c>
      <c r="BP39" s="19">
        <f t="shared" si="31"/>
        <v>46</v>
      </c>
      <c r="BQ39" s="19">
        <f t="shared" si="32"/>
        <v>1</v>
      </c>
      <c r="BR39" s="19">
        <f t="shared" si="33"/>
        <v>172</v>
      </c>
      <c r="BS39" s="19">
        <f t="shared" si="34"/>
        <v>1</v>
      </c>
      <c r="BT39" s="19">
        <f t="shared" si="35"/>
        <v>54</v>
      </c>
      <c r="BU39" s="19">
        <f t="shared" si="36"/>
        <v>97</v>
      </c>
      <c r="BV39" s="19">
        <f t="shared" si="37"/>
        <v>290</v>
      </c>
      <c r="BW39" s="19">
        <f t="shared" si="38"/>
        <v>244</v>
      </c>
      <c r="BX39" s="19">
        <f t="shared" si="39"/>
        <v>28</v>
      </c>
      <c r="BY39" s="19">
        <f t="shared" si="40"/>
        <v>31</v>
      </c>
      <c r="BZ39" s="19">
        <f t="shared" si="41"/>
        <v>36</v>
      </c>
      <c r="CA39" s="18">
        <f t="shared" si="0"/>
        <v>91</v>
      </c>
      <c r="CB39" s="19">
        <f t="shared" si="42"/>
        <v>6</v>
      </c>
    </row>
    <row r="40" spans="1:80" s="16" customFormat="1" ht="30">
      <c r="A40" s="21">
        <v>147</v>
      </c>
      <c r="B40" s="36">
        <v>6666008187</v>
      </c>
      <c r="C40" s="39" t="s">
        <v>506</v>
      </c>
      <c r="D40" s="6" t="s">
        <v>184</v>
      </c>
      <c r="E40" s="19">
        <v>10</v>
      </c>
      <c r="F40" s="19">
        <v>38</v>
      </c>
      <c r="G40" s="22">
        <v>11</v>
      </c>
      <c r="H40" s="22">
        <v>38</v>
      </c>
      <c r="I40" s="22">
        <f t="shared" si="1"/>
        <v>95</v>
      </c>
      <c r="J40" s="19">
        <v>30</v>
      </c>
      <c r="K40" s="19">
        <v>4</v>
      </c>
      <c r="L40" s="19">
        <f t="shared" si="2"/>
        <v>100</v>
      </c>
      <c r="M40" s="19">
        <v>83</v>
      </c>
      <c r="N40" s="19">
        <v>84</v>
      </c>
      <c r="O40" s="19">
        <v>88</v>
      </c>
      <c r="P40" s="19">
        <v>89</v>
      </c>
      <c r="Q40" s="19">
        <f t="shared" si="3"/>
        <v>94</v>
      </c>
      <c r="R40" s="19">
        <f t="shared" si="4"/>
        <v>96</v>
      </c>
      <c r="S40" s="19">
        <v>20</v>
      </c>
      <c r="T40" s="19">
        <v>5</v>
      </c>
      <c r="U40" s="19">
        <f t="shared" si="5"/>
        <v>100</v>
      </c>
      <c r="V40" s="19">
        <v>87</v>
      </c>
      <c r="W40" s="23">
        <v>95</v>
      </c>
      <c r="X40" s="20">
        <f t="shared" si="6"/>
        <v>92</v>
      </c>
      <c r="Y40" s="42">
        <f t="shared" si="7"/>
        <v>96</v>
      </c>
      <c r="Z40" s="20">
        <f t="shared" si="8"/>
        <v>96</v>
      </c>
      <c r="AA40" s="19">
        <v>20</v>
      </c>
      <c r="AB40" s="19">
        <v>2</v>
      </c>
      <c r="AC40" s="19">
        <f t="shared" si="9"/>
        <v>40</v>
      </c>
      <c r="AD40" s="19">
        <v>20</v>
      </c>
      <c r="AE40" s="19">
        <v>4</v>
      </c>
      <c r="AF40" s="19">
        <f t="shared" si="10"/>
        <v>80</v>
      </c>
      <c r="AG40" s="19">
        <v>4</v>
      </c>
      <c r="AH40" s="19">
        <v>4</v>
      </c>
      <c r="AI40" s="20">
        <f t="shared" si="11"/>
        <v>100</v>
      </c>
      <c r="AJ40" s="42">
        <f t="shared" si="12"/>
        <v>74</v>
      </c>
      <c r="AK40" s="19">
        <v>73</v>
      </c>
      <c r="AL40" s="19">
        <v>95</v>
      </c>
      <c r="AM40" s="20">
        <f t="shared" si="13"/>
        <v>77</v>
      </c>
      <c r="AN40" s="19">
        <v>94</v>
      </c>
      <c r="AO40" s="19">
        <v>95</v>
      </c>
      <c r="AP40" s="20">
        <f t="shared" si="14"/>
        <v>99</v>
      </c>
      <c r="AQ40" s="19">
        <v>75</v>
      </c>
      <c r="AR40" s="19">
        <v>76</v>
      </c>
      <c r="AS40" s="20">
        <f t="shared" si="15"/>
        <v>99</v>
      </c>
      <c r="AT40" s="20">
        <f t="shared" si="16"/>
        <v>90</v>
      </c>
      <c r="AU40" s="19">
        <v>95</v>
      </c>
      <c r="AV40" s="19">
        <v>95</v>
      </c>
      <c r="AW40" s="20">
        <f t="shared" si="17"/>
        <v>100</v>
      </c>
      <c r="AX40" s="19">
        <v>90</v>
      </c>
      <c r="AY40" s="19">
        <v>95</v>
      </c>
      <c r="AZ40" s="20">
        <f t="shared" si="18"/>
        <v>95</v>
      </c>
      <c r="BA40" s="19">
        <v>94</v>
      </c>
      <c r="BB40" s="19">
        <v>95</v>
      </c>
      <c r="BC40" s="20">
        <f t="shared" si="19"/>
        <v>99</v>
      </c>
      <c r="BD40" s="20">
        <f t="shared" si="20"/>
        <v>99</v>
      </c>
      <c r="BE40" s="20">
        <f t="shared" si="21"/>
        <v>91</v>
      </c>
      <c r="BF40" s="24"/>
      <c r="BG40" s="19">
        <f t="shared" si="22"/>
        <v>41</v>
      </c>
      <c r="BH40" s="19">
        <f t="shared" si="23"/>
        <v>1</v>
      </c>
      <c r="BI40" s="19">
        <f t="shared" si="24"/>
        <v>272</v>
      </c>
      <c r="BJ40" s="19">
        <f t="shared" si="25"/>
        <v>1</v>
      </c>
      <c r="BK40" s="19">
        <f t="shared" si="26"/>
        <v>80</v>
      </c>
      <c r="BL40" s="19">
        <f t="shared" si="27"/>
        <v>120</v>
      </c>
      <c r="BM40" s="19">
        <f t="shared" si="28"/>
        <v>62</v>
      </c>
      <c r="BN40" s="19">
        <f t="shared" si="29"/>
        <v>41</v>
      </c>
      <c r="BO40" s="19">
        <f t="shared" si="30"/>
        <v>1</v>
      </c>
      <c r="BP40" s="19">
        <f t="shared" si="31"/>
        <v>293</v>
      </c>
      <c r="BQ40" s="19">
        <f t="shared" si="32"/>
        <v>112</v>
      </c>
      <c r="BR40" s="19">
        <f t="shared" si="33"/>
        <v>112</v>
      </c>
      <c r="BS40" s="19">
        <f t="shared" si="34"/>
        <v>1</v>
      </c>
      <c r="BT40" s="19">
        <f t="shared" si="35"/>
        <v>192</v>
      </c>
      <c r="BU40" s="19">
        <f t="shared" si="36"/>
        <v>97</v>
      </c>
      <c r="BV40" s="19">
        <f t="shared" si="37"/>
        <v>103</v>
      </c>
      <c r="BW40" s="19">
        <f t="shared" si="38"/>
        <v>80</v>
      </c>
      <c r="BX40" s="19">
        <f t="shared" si="39"/>
        <v>47</v>
      </c>
      <c r="BY40" s="19">
        <f t="shared" si="40"/>
        <v>285</v>
      </c>
      <c r="BZ40" s="19">
        <f t="shared" si="41"/>
        <v>36</v>
      </c>
      <c r="CA40" s="18">
        <f t="shared" si="0"/>
        <v>91</v>
      </c>
      <c r="CB40" s="19">
        <f t="shared" si="42"/>
        <v>6</v>
      </c>
    </row>
    <row r="41" spans="1:80" s="16" customFormat="1" ht="30">
      <c r="A41" s="21">
        <v>198</v>
      </c>
      <c r="B41" s="34">
        <v>6638002465</v>
      </c>
      <c r="C41" s="39" t="s">
        <v>487</v>
      </c>
      <c r="D41" s="6" t="s">
        <v>234</v>
      </c>
      <c r="E41" s="19">
        <v>3</v>
      </c>
      <c r="F41" s="19">
        <v>33</v>
      </c>
      <c r="G41" s="22">
        <v>9</v>
      </c>
      <c r="H41" s="22">
        <v>36</v>
      </c>
      <c r="I41" s="22">
        <f t="shared" si="1"/>
        <v>63</v>
      </c>
      <c r="J41" s="19">
        <v>30</v>
      </c>
      <c r="K41" s="19">
        <v>4</v>
      </c>
      <c r="L41" s="19">
        <f t="shared" si="2"/>
        <v>100</v>
      </c>
      <c r="M41" s="19">
        <v>45</v>
      </c>
      <c r="N41" s="19">
        <v>37</v>
      </c>
      <c r="O41" s="19">
        <v>46</v>
      </c>
      <c r="P41" s="19">
        <v>38</v>
      </c>
      <c r="Q41" s="19">
        <f t="shared" si="3"/>
        <v>98</v>
      </c>
      <c r="R41" s="19">
        <f t="shared" si="4"/>
        <v>88</v>
      </c>
      <c r="S41" s="19">
        <v>20</v>
      </c>
      <c r="T41" s="19">
        <v>5</v>
      </c>
      <c r="U41" s="19">
        <f t="shared" si="5"/>
        <v>100</v>
      </c>
      <c r="V41" s="19">
        <v>47</v>
      </c>
      <c r="W41" s="23">
        <v>52</v>
      </c>
      <c r="X41" s="20">
        <f t="shared" si="6"/>
        <v>90</v>
      </c>
      <c r="Y41" s="42">
        <f t="shared" si="7"/>
        <v>95</v>
      </c>
      <c r="Z41" s="20">
        <f t="shared" si="8"/>
        <v>95</v>
      </c>
      <c r="AA41" s="19">
        <v>20</v>
      </c>
      <c r="AB41" s="19">
        <v>1</v>
      </c>
      <c r="AC41" s="19">
        <f t="shared" si="9"/>
        <v>20</v>
      </c>
      <c r="AD41" s="19">
        <v>20</v>
      </c>
      <c r="AE41" s="19">
        <v>5</v>
      </c>
      <c r="AF41" s="19">
        <f t="shared" si="10"/>
        <v>100</v>
      </c>
      <c r="AG41" s="19">
        <v>5</v>
      </c>
      <c r="AH41" s="19">
        <v>5</v>
      </c>
      <c r="AI41" s="20">
        <f t="shared" si="11"/>
        <v>100</v>
      </c>
      <c r="AJ41" s="42">
        <f t="shared" si="12"/>
        <v>76</v>
      </c>
      <c r="AK41" s="19">
        <v>51</v>
      </c>
      <c r="AL41" s="19">
        <v>52</v>
      </c>
      <c r="AM41" s="20">
        <f t="shared" si="13"/>
        <v>98</v>
      </c>
      <c r="AN41" s="19">
        <v>50</v>
      </c>
      <c r="AO41" s="19">
        <v>52</v>
      </c>
      <c r="AP41" s="20">
        <f t="shared" si="14"/>
        <v>96</v>
      </c>
      <c r="AQ41" s="19">
        <v>46</v>
      </c>
      <c r="AR41" s="19">
        <v>46</v>
      </c>
      <c r="AS41" s="20">
        <f t="shared" si="15"/>
        <v>100</v>
      </c>
      <c r="AT41" s="20">
        <f t="shared" si="16"/>
        <v>98</v>
      </c>
      <c r="AU41" s="19">
        <v>50</v>
      </c>
      <c r="AV41" s="19">
        <v>52</v>
      </c>
      <c r="AW41" s="20">
        <f t="shared" si="17"/>
        <v>96</v>
      </c>
      <c r="AX41" s="19">
        <v>49</v>
      </c>
      <c r="AY41" s="19">
        <v>52</v>
      </c>
      <c r="AZ41" s="20">
        <f t="shared" si="18"/>
        <v>94</v>
      </c>
      <c r="BA41" s="19">
        <v>51</v>
      </c>
      <c r="BB41" s="19">
        <v>52</v>
      </c>
      <c r="BC41" s="20">
        <f t="shared" si="19"/>
        <v>98</v>
      </c>
      <c r="BD41" s="20">
        <f t="shared" si="20"/>
        <v>97</v>
      </c>
      <c r="BE41" s="20">
        <f t="shared" si="21"/>
        <v>91</v>
      </c>
      <c r="BF41" s="24"/>
      <c r="BG41" s="19">
        <f t="shared" si="22"/>
        <v>360</v>
      </c>
      <c r="BH41" s="19">
        <f t="shared" si="23"/>
        <v>1</v>
      </c>
      <c r="BI41" s="19">
        <f t="shared" si="24"/>
        <v>94</v>
      </c>
      <c r="BJ41" s="19">
        <f t="shared" si="25"/>
        <v>1</v>
      </c>
      <c r="BK41" s="19">
        <f t="shared" si="26"/>
        <v>105</v>
      </c>
      <c r="BL41" s="19">
        <f t="shared" si="27"/>
        <v>159</v>
      </c>
      <c r="BM41" s="19">
        <f t="shared" si="28"/>
        <v>117</v>
      </c>
      <c r="BN41" s="19">
        <f t="shared" si="29"/>
        <v>1</v>
      </c>
      <c r="BO41" s="19">
        <f t="shared" si="30"/>
        <v>1</v>
      </c>
      <c r="BP41" s="19">
        <f t="shared" si="31"/>
        <v>65</v>
      </c>
      <c r="BQ41" s="19">
        <f t="shared" si="32"/>
        <v>306</v>
      </c>
      <c r="BR41" s="19">
        <f t="shared" si="33"/>
        <v>1</v>
      </c>
      <c r="BS41" s="19">
        <f t="shared" si="34"/>
        <v>203</v>
      </c>
      <c r="BT41" s="19">
        <f t="shared" si="35"/>
        <v>227</v>
      </c>
      <c r="BU41" s="19">
        <f t="shared" si="36"/>
        <v>159</v>
      </c>
      <c r="BV41" s="19">
        <f t="shared" si="37"/>
        <v>328</v>
      </c>
      <c r="BW41" s="19">
        <f t="shared" si="38"/>
        <v>105</v>
      </c>
      <c r="BX41" s="19">
        <f t="shared" si="39"/>
        <v>38</v>
      </c>
      <c r="BY41" s="19">
        <f t="shared" si="40"/>
        <v>72</v>
      </c>
      <c r="BZ41" s="19">
        <f t="shared" si="41"/>
        <v>163</v>
      </c>
      <c r="CA41" s="18">
        <f t="shared" si="0"/>
        <v>91</v>
      </c>
      <c r="CB41" s="19">
        <f t="shared" si="42"/>
        <v>6</v>
      </c>
    </row>
    <row r="42" spans="1:80" s="16" customFormat="1" ht="31.5">
      <c r="A42" s="21">
        <v>221</v>
      </c>
      <c r="B42" s="34">
        <v>6652008885</v>
      </c>
      <c r="C42" s="5" t="s">
        <v>438</v>
      </c>
      <c r="D42" s="5" t="s">
        <v>256</v>
      </c>
      <c r="E42" s="19">
        <v>10</v>
      </c>
      <c r="F42" s="19">
        <v>35</v>
      </c>
      <c r="G42" s="22">
        <v>11</v>
      </c>
      <c r="H42" s="22">
        <v>38</v>
      </c>
      <c r="I42" s="22">
        <f t="shared" si="1"/>
        <v>92</v>
      </c>
      <c r="J42" s="19">
        <v>30</v>
      </c>
      <c r="K42" s="19">
        <v>4</v>
      </c>
      <c r="L42" s="19">
        <f t="shared" si="2"/>
        <v>100</v>
      </c>
      <c r="M42" s="19">
        <v>55</v>
      </c>
      <c r="N42" s="19">
        <v>48</v>
      </c>
      <c r="O42" s="19">
        <v>57</v>
      </c>
      <c r="P42" s="19">
        <v>54</v>
      </c>
      <c r="Q42" s="19">
        <f t="shared" si="3"/>
        <v>93</v>
      </c>
      <c r="R42" s="19">
        <f t="shared" si="4"/>
        <v>95</v>
      </c>
      <c r="S42" s="19">
        <v>20</v>
      </c>
      <c r="T42" s="19">
        <v>5</v>
      </c>
      <c r="U42" s="19">
        <f t="shared" si="5"/>
        <v>100</v>
      </c>
      <c r="V42" s="19">
        <v>52</v>
      </c>
      <c r="W42" s="23">
        <v>63</v>
      </c>
      <c r="X42" s="20">
        <f t="shared" si="6"/>
        <v>83</v>
      </c>
      <c r="Y42" s="42">
        <f t="shared" si="7"/>
        <v>92</v>
      </c>
      <c r="Z42" s="20">
        <f t="shared" si="8"/>
        <v>92</v>
      </c>
      <c r="AA42" s="19">
        <v>20</v>
      </c>
      <c r="AB42" s="19">
        <v>3</v>
      </c>
      <c r="AC42" s="19">
        <f t="shared" si="9"/>
        <v>60</v>
      </c>
      <c r="AD42" s="19">
        <v>20</v>
      </c>
      <c r="AE42" s="19">
        <v>3</v>
      </c>
      <c r="AF42" s="19">
        <f t="shared" si="10"/>
        <v>60</v>
      </c>
      <c r="AG42" s="19">
        <v>1</v>
      </c>
      <c r="AH42" s="19">
        <v>1</v>
      </c>
      <c r="AI42" s="20">
        <f t="shared" si="11"/>
        <v>100</v>
      </c>
      <c r="AJ42" s="42">
        <f t="shared" si="12"/>
        <v>72</v>
      </c>
      <c r="AK42" s="19">
        <v>63</v>
      </c>
      <c r="AL42" s="19">
        <v>63</v>
      </c>
      <c r="AM42" s="20">
        <f t="shared" si="13"/>
        <v>100</v>
      </c>
      <c r="AN42" s="19">
        <v>63</v>
      </c>
      <c r="AO42" s="19">
        <v>63</v>
      </c>
      <c r="AP42" s="20">
        <f t="shared" si="14"/>
        <v>100</v>
      </c>
      <c r="AQ42" s="19">
        <v>46</v>
      </c>
      <c r="AR42" s="19">
        <v>46</v>
      </c>
      <c r="AS42" s="20">
        <f t="shared" si="15"/>
        <v>100</v>
      </c>
      <c r="AT42" s="20">
        <f t="shared" si="16"/>
        <v>100</v>
      </c>
      <c r="AU42" s="19">
        <v>63</v>
      </c>
      <c r="AV42" s="19">
        <v>63</v>
      </c>
      <c r="AW42" s="20">
        <f t="shared" si="17"/>
        <v>100</v>
      </c>
      <c r="AX42" s="19">
        <v>55</v>
      </c>
      <c r="AY42" s="19">
        <v>63</v>
      </c>
      <c r="AZ42" s="20">
        <f t="shared" si="18"/>
        <v>87</v>
      </c>
      <c r="BA42" s="19">
        <v>63</v>
      </c>
      <c r="BB42" s="19">
        <v>63</v>
      </c>
      <c r="BC42" s="20">
        <f t="shared" si="19"/>
        <v>100</v>
      </c>
      <c r="BD42" s="20">
        <f t="shared" si="20"/>
        <v>97</v>
      </c>
      <c r="BE42" s="20">
        <f t="shared" si="21"/>
        <v>91</v>
      </c>
      <c r="BF42" s="24"/>
      <c r="BG42" s="19">
        <f t="shared" si="22"/>
        <v>186</v>
      </c>
      <c r="BH42" s="19">
        <f t="shared" si="23"/>
        <v>1</v>
      </c>
      <c r="BI42" s="19">
        <f t="shared" si="24"/>
        <v>301</v>
      </c>
      <c r="BJ42" s="19">
        <f t="shared" si="25"/>
        <v>1</v>
      </c>
      <c r="BK42" s="19">
        <f t="shared" si="26"/>
        <v>165</v>
      </c>
      <c r="BL42" s="19">
        <f t="shared" si="27"/>
        <v>271</v>
      </c>
      <c r="BM42" s="19">
        <f t="shared" si="28"/>
        <v>28</v>
      </c>
      <c r="BN42" s="19">
        <f t="shared" si="29"/>
        <v>92</v>
      </c>
      <c r="BO42" s="19">
        <f t="shared" si="30"/>
        <v>1</v>
      </c>
      <c r="BP42" s="19">
        <f t="shared" si="31"/>
        <v>1</v>
      </c>
      <c r="BQ42" s="19">
        <f t="shared" si="32"/>
        <v>1</v>
      </c>
      <c r="BR42" s="19">
        <f t="shared" si="33"/>
        <v>1</v>
      </c>
      <c r="BS42" s="19">
        <f t="shared" si="34"/>
        <v>1</v>
      </c>
      <c r="BT42" s="19">
        <f t="shared" si="35"/>
        <v>353</v>
      </c>
      <c r="BU42" s="19">
        <f t="shared" si="36"/>
        <v>1</v>
      </c>
      <c r="BV42" s="19">
        <f t="shared" si="37"/>
        <v>142</v>
      </c>
      <c r="BW42" s="19">
        <f t="shared" si="38"/>
        <v>165</v>
      </c>
      <c r="BX42" s="19">
        <f t="shared" si="39"/>
        <v>63</v>
      </c>
      <c r="BY42" s="19">
        <f t="shared" si="40"/>
        <v>1</v>
      </c>
      <c r="BZ42" s="19">
        <f t="shared" si="41"/>
        <v>163</v>
      </c>
      <c r="CA42" s="18">
        <f t="shared" si="0"/>
        <v>91</v>
      </c>
      <c r="CB42" s="19">
        <f t="shared" si="42"/>
        <v>6</v>
      </c>
    </row>
    <row r="43" spans="1:80" s="16" customFormat="1" ht="31.5">
      <c r="A43" s="21">
        <v>292</v>
      </c>
      <c r="B43" s="34">
        <v>6618003566</v>
      </c>
      <c r="C43" s="7" t="s">
        <v>449</v>
      </c>
      <c r="D43" s="7" t="s">
        <v>326</v>
      </c>
      <c r="E43" s="19">
        <v>10</v>
      </c>
      <c r="F43" s="19">
        <v>37</v>
      </c>
      <c r="G43" s="22">
        <v>11</v>
      </c>
      <c r="H43" s="22">
        <v>38</v>
      </c>
      <c r="I43" s="22">
        <f t="shared" si="1"/>
        <v>94</v>
      </c>
      <c r="J43" s="19">
        <v>30</v>
      </c>
      <c r="K43" s="19">
        <v>2</v>
      </c>
      <c r="L43" s="19">
        <f t="shared" si="2"/>
        <v>60</v>
      </c>
      <c r="M43" s="19">
        <v>96</v>
      </c>
      <c r="N43" s="19">
        <v>80</v>
      </c>
      <c r="O43" s="19">
        <v>96</v>
      </c>
      <c r="P43" s="19">
        <v>82</v>
      </c>
      <c r="Q43" s="19">
        <f t="shared" si="3"/>
        <v>99</v>
      </c>
      <c r="R43" s="19">
        <f t="shared" si="4"/>
        <v>86</v>
      </c>
      <c r="S43" s="19">
        <v>20</v>
      </c>
      <c r="T43" s="19">
        <v>5</v>
      </c>
      <c r="U43" s="19">
        <f t="shared" si="5"/>
        <v>100</v>
      </c>
      <c r="V43" s="19">
        <v>101</v>
      </c>
      <c r="W43" s="23">
        <v>105</v>
      </c>
      <c r="X43" s="20">
        <f t="shared" si="6"/>
        <v>96</v>
      </c>
      <c r="Y43" s="42">
        <f t="shared" si="7"/>
        <v>98</v>
      </c>
      <c r="Z43" s="20">
        <f t="shared" si="8"/>
        <v>98</v>
      </c>
      <c r="AA43" s="19">
        <v>20</v>
      </c>
      <c r="AB43" s="19">
        <v>1</v>
      </c>
      <c r="AC43" s="19">
        <f t="shared" si="9"/>
        <v>20</v>
      </c>
      <c r="AD43" s="19">
        <v>20</v>
      </c>
      <c r="AE43" s="19">
        <v>5</v>
      </c>
      <c r="AF43" s="19">
        <f t="shared" si="10"/>
        <v>100</v>
      </c>
      <c r="AG43" s="19">
        <v>19</v>
      </c>
      <c r="AH43" s="19">
        <v>20</v>
      </c>
      <c r="AI43" s="20">
        <f t="shared" si="11"/>
        <v>95</v>
      </c>
      <c r="AJ43" s="42">
        <f t="shared" si="12"/>
        <v>75</v>
      </c>
      <c r="AK43" s="19">
        <v>105</v>
      </c>
      <c r="AL43" s="19">
        <v>105</v>
      </c>
      <c r="AM43" s="20">
        <f t="shared" si="13"/>
        <v>100</v>
      </c>
      <c r="AN43" s="19">
        <v>104</v>
      </c>
      <c r="AO43" s="19">
        <v>105</v>
      </c>
      <c r="AP43" s="20">
        <f t="shared" si="14"/>
        <v>99</v>
      </c>
      <c r="AQ43" s="19">
        <v>81</v>
      </c>
      <c r="AR43" s="19">
        <v>84</v>
      </c>
      <c r="AS43" s="20">
        <f t="shared" si="15"/>
        <v>96</v>
      </c>
      <c r="AT43" s="20">
        <f t="shared" si="16"/>
        <v>99</v>
      </c>
      <c r="AU43" s="19">
        <v>102</v>
      </c>
      <c r="AV43" s="19">
        <v>105</v>
      </c>
      <c r="AW43" s="20">
        <f t="shared" si="17"/>
        <v>97</v>
      </c>
      <c r="AX43" s="19">
        <v>101</v>
      </c>
      <c r="AY43" s="19">
        <v>105</v>
      </c>
      <c r="AZ43" s="20">
        <f t="shared" si="18"/>
        <v>96</v>
      </c>
      <c r="BA43" s="19">
        <v>104</v>
      </c>
      <c r="BB43" s="19">
        <v>105</v>
      </c>
      <c r="BC43" s="20">
        <f t="shared" si="19"/>
        <v>99</v>
      </c>
      <c r="BD43" s="20">
        <f t="shared" si="20"/>
        <v>98</v>
      </c>
      <c r="BE43" s="20">
        <f t="shared" si="21"/>
        <v>91</v>
      </c>
      <c r="BF43" s="24"/>
      <c r="BG43" s="19">
        <f t="shared" si="22"/>
        <v>104</v>
      </c>
      <c r="BH43" s="19">
        <f t="shared" si="23"/>
        <v>355</v>
      </c>
      <c r="BI43" s="19">
        <f t="shared" si="24"/>
        <v>52</v>
      </c>
      <c r="BJ43" s="19">
        <f t="shared" si="25"/>
        <v>1</v>
      </c>
      <c r="BK43" s="19">
        <f t="shared" si="26"/>
        <v>30</v>
      </c>
      <c r="BL43" s="19">
        <f t="shared" si="27"/>
        <v>50</v>
      </c>
      <c r="BM43" s="19">
        <f t="shared" si="28"/>
        <v>117</v>
      </c>
      <c r="BN43" s="19">
        <f t="shared" si="29"/>
        <v>1</v>
      </c>
      <c r="BO43" s="19">
        <f t="shared" si="30"/>
        <v>197</v>
      </c>
      <c r="BP43" s="19">
        <f t="shared" si="31"/>
        <v>1</v>
      </c>
      <c r="BQ43" s="19">
        <f t="shared" si="32"/>
        <v>112</v>
      </c>
      <c r="BR43" s="19">
        <f t="shared" si="33"/>
        <v>270</v>
      </c>
      <c r="BS43" s="19">
        <f t="shared" si="34"/>
        <v>168</v>
      </c>
      <c r="BT43" s="19">
        <f t="shared" si="35"/>
        <v>153</v>
      </c>
      <c r="BU43" s="19">
        <f t="shared" si="36"/>
        <v>97</v>
      </c>
      <c r="BV43" s="19">
        <f t="shared" si="37"/>
        <v>338</v>
      </c>
      <c r="BW43" s="19">
        <f t="shared" si="38"/>
        <v>30</v>
      </c>
      <c r="BX43" s="19">
        <f t="shared" si="39"/>
        <v>45</v>
      </c>
      <c r="BY43" s="19">
        <f t="shared" si="40"/>
        <v>31</v>
      </c>
      <c r="BZ43" s="19">
        <f t="shared" si="41"/>
        <v>96</v>
      </c>
      <c r="CA43" s="18">
        <f t="shared" si="0"/>
        <v>91</v>
      </c>
      <c r="CB43" s="19">
        <f t="shared" si="42"/>
        <v>6</v>
      </c>
    </row>
    <row r="44" spans="1:80" s="16" customFormat="1" ht="31.5">
      <c r="A44" s="21">
        <v>295</v>
      </c>
      <c r="B44" s="33">
        <v>6647002180</v>
      </c>
      <c r="C44" s="6" t="s">
        <v>450</v>
      </c>
      <c r="D44" s="5" t="s">
        <v>329</v>
      </c>
      <c r="E44" s="19">
        <v>10</v>
      </c>
      <c r="F44" s="19">
        <v>37</v>
      </c>
      <c r="G44" s="22">
        <v>11</v>
      </c>
      <c r="H44" s="22">
        <v>38</v>
      </c>
      <c r="I44" s="22">
        <f t="shared" si="1"/>
        <v>94</v>
      </c>
      <c r="J44" s="19">
        <v>30</v>
      </c>
      <c r="K44" s="19">
        <v>4</v>
      </c>
      <c r="L44" s="19">
        <f t="shared" si="2"/>
        <v>100</v>
      </c>
      <c r="M44" s="19">
        <v>109</v>
      </c>
      <c r="N44" s="19">
        <v>89</v>
      </c>
      <c r="O44" s="19">
        <v>112</v>
      </c>
      <c r="P44" s="19">
        <v>94</v>
      </c>
      <c r="Q44" s="19">
        <f t="shared" si="3"/>
        <v>96</v>
      </c>
      <c r="R44" s="19">
        <f t="shared" si="4"/>
        <v>97</v>
      </c>
      <c r="S44" s="19">
        <v>20</v>
      </c>
      <c r="T44" s="19">
        <v>5</v>
      </c>
      <c r="U44" s="19">
        <f t="shared" si="5"/>
        <v>100</v>
      </c>
      <c r="V44" s="19">
        <v>133</v>
      </c>
      <c r="W44" s="23">
        <v>149</v>
      </c>
      <c r="X44" s="20">
        <f t="shared" si="6"/>
        <v>89</v>
      </c>
      <c r="Y44" s="42">
        <f t="shared" si="7"/>
        <v>95</v>
      </c>
      <c r="Z44" s="20">
        <f t="shared" si="8"/>
        <v>95</v>
      </c>
      <c r="AA44" s="19">
        <v>20</v>
      </c>
      <c r="AB44" s="19">
        <v>2</v>
      </c>
      <c r="AC44" s="19">
        <f t="shared" si="9"/>
        <v>40</v>
      </c>
      <c r="AD44" s="19">
        <v>20</v>
      </c>
      <c r="AE44" s="19">
        <v>4</v>
      </c>
      <c r="AF44" s="19">
        <f t="shared" si="10"/>
        <v>80</v>
      </c>
      <c r="AG44" s="19">
        <v>8</v>
      </c>
      <c r="AH44" s="19">
        <v>8</v>
      </c>
      <c r="AI44" s="20">
        <f t="shared" si="11"/>
        <v>100</v>
      </c>
      <c r="AJ44" s="42">
        <f t="shared" si="12"/>
        <v>74</v>
      </c>
      <c r="AK44" s="19">
        <v>139</v>
      </c>
      <c r="AL44" s="19">
        <v>149</v>
      </c>
      <c r="AM44" s="20">
        <f t="shared" si="13"/>
        <v>93</v>
      </c>
      <c r="AN44" s="19">
        <v>145</v>
      </c>
      <c r="AO44" s="19">
        <v>149</v>
      </c>
      <c r="AP44" s="20">
        <f t="shared" si="14"/>
        <v>97</v>
      </c>
      <c r="AQ44" s="19">
        <v>98</v>
      </c>
      <c r="AR44" s="19">
        <v>101</v>
      </c>
      <c r="AS44" s="20">
        <f t="shared" si="15"/>
        <v>97</v>
      </c>
      <c r="AT44" s="20">
        <f t="shared" si="16"/>
        <v>95</v>
      </c>
      <c r="AU44" s="19">
        <v>148</v>
      </c>
      <c r="AV44" s="19">
        <v>149</v>
      </c>
      <c r="AW44" s="20">
        <f t="shared" si="17"/>
        <v>99</v>
      </c>
      <c r="AX44" s="19">
        <v>137</v>
      </c>
      <c r="AY44" s="19">
        <v>149</v>
      </c>
      <c r="AZ44" s="20">
        <f t="shared" si="18"/>
        <v>92</v>
      </c>
      <c r="BA44" s="19">
        <v>142</v>
      </c>
      <c r="BB44" s="19">
        <v>149</v>
      </c>
      <c r="BC44" s="20">
        <f t="shared" si="19"/>
        <v>95</v>
      </c>
      <c r="BD44" s="20">
        <f t="shared" si="20"/>
        <v>96</v>
      </c>
      <c r="BE44" s="20">
        <f t="shared" si="21"/>
        <v>91</v>
      </c>
      <c r="BF44" s="24"/>
      <c r="BG44" s="19">
        <f t="shared" si="22"/>
        <v>104</v>
      </c>
      <c r="BH44" s="19">
        <f t="shared" si="23"/>
        <v>1</v>
      </c>
      <c r="BI44" s="19">
        <f t="shared" si="24"/>
        <v>181</v>
      </c>
      <c r="BJ44" s="19">
        <f t="shared" si="25"/>
        <v>1</v>
      </c>
      <c r="BK44" s="19">
        <f t="shared" si="26"/>
        <v>105</v>
      </c>
      <c r="BL44" s="19">
        <f t="shared" si="27"/>
        <v>175</v>
      </c>
      <c r="BM44" s="19">
        <f t="shared" si="28"/>
        <v>62</v>
      </c>
      <c r="BN44" s="19">
        <f t="shared" si="29"/>
        <v>41</v>
      </c>
      <c r="BO44" s="19">
        <f t="shared" si="30"/>
        <v>1</v>
      </c>
      <c r="BP44" s="19">
        <f t="shared" si="31"/>
        <v>189</v>
      </c>
      <c r="BQ44" s="19">
        <f t="shared" si="32"/>
        <v>254</v>
      </c>
      <c r="BR44" s="19">
        <f t="shared" si="33"/>
        <v>233</v>
      </c>
      <c r="BS44" s="19">
        <f t="shared" si="34"/>
        <v>78</v>
      </c>
      <c r="BT44" s="19">
        <f t="shared" si="35"/>
        <v>281</v>
      </c>
      <c r="BU44" s="19">
        <f t="shared" si="36"/>
        <v>309</v>
      </c>
      <c r="BV44" s="19">
        <f t="shared" si="37"/>
        <v>59</v>
      </c>
      <c r="BW44" s="19">
        <f t="shared" si="38"/>
        <v>105</v>
      </c>
      <c r="BX44" s="19">
        <f t="shared" si="39"/>
        <v>47</v>
      </c>
      <c r="BY44" s="19">
        <f t="shared" si="40"/>
        <v>199</v>
      </c>
      <c r="BZ44" s="19">
        <f t="shared" si="41"/>
        <v>215</v>
      </c>
      <c r="CA44" s="18">
        <f t="shared" si="0"/>
        <v>91</v>
      </c>
      <c r="CB44" s="19">
        <f t="shared" si="42"/>
        <v>6</v>
      </c>
    </row>
    <row r="45" spans="1:80" s="16" customFormat="1" ht="31.5">
      <c r="A45" s="21">
        <v>363</v>
      </c>
      <c r="B45" s="33">
        <v>6632010043</v>
      </c>
      <c r="C45" s="6" t="s">
        <v>460</v>
      </c>
      <c r="D45" s="5" t="s">
        <v>389</v>
      </c>
      <c r="E45" s="19">
        <v>11</v>
      </c>
      <c r="F45" s="19">
        <v>38</v>
      </c>
      <c r="G45" s="22">
        <v>11</v>
      </c>
      <c r="H45" s="22">
        <v>38</v>
      </c>
      <c r="I45" s="22">
        <f t="shared" si="1"/>
        <v>100</v>
      </c>
      <c r="J45" s="19">
        <v>30</v>
      </c>
      <c r="K45" s="19">
        <v>4</v>
      </c>
      <c r="L45" s="19">
        <f t="shared" si="2"/>
        <v>100</v>
      </c>
      <c r="M45" s="19">
        <v>108</v>
      </c>
      <c r="N45" s="19">
        <v>103</v>
      </c>
      <c r="O45" s="19">
        <v>110</v>
      </c>
      <c r="P45" s="19">
        <v>106</v>
      </c>
      <c r="Q45" s="19">
        <f t="shared" si="3"/>
        <v>98</v>
      </c>
      <c r="R45" s="19">
        <f t="shared" si="4"/>
        <v>99</v>
      </c>
      <c r="S45" s="19">
        <v>20</v>
      </c>
      <c r="T45" s="19">
        <v>5</v>
      </c>
      <c r="U45" s="19">
        <f t="shared" si="5"/>
        <v>100</v>
      </c>
      <c r="V45" s="19">
        <v>111</v>
      </c>
      <c r="W45" s="23">
        <v>120</v>
      </c>
      <c r="X45" s="20">
        <f t="shared" si="6"/>
        <v>93</v>
      </c>
      <c r="Y45" s="42">
        <f t="shared" si="7"/>
        <v>97</v>
      </c>
      <c r="Z45" s="20">
        <f t="shared" si="8"/>
        <v>97</v>
      </c>
      <c r="AA45" s="19">
        <v>20</v>
      </c>
      <c r="AB45" s="19">
        <v>1</v>
      </c>
      <c r="AC45" s="19">
        <f t="shared" si="9"/>
        <v>20</v>
      </c>
      <c r="AD45" s="19">
        <v>20</v>
      </c>
      <c r="AE45" s="19">
        <v>4</v>
      </c>
      <c r="AF45" s="19">
        <f t="shared" si="10"/>
        <v>80</v>
      </c>
      <c r="AG45" s="19">
        <v>7</v>
      </c>
      <c r="AH45" s="19">
        <v>7</v>
      </c>
      <c r="AI45" s="20">
        <f t="shared" si="11"/>
        <v>100</v>
      </c>
      <c r="AJ45" s="42">
        <f t="shared" si="12"/>
        <v>68</v>
      </c>
      <c r="AK45" s="19">
        <v>109</v>
      </c>
      <c r="AL45" s="19">
        <v>120</v>
      </c>
      <c r="AM45" s="20">
        <f t="shared" si="13"/>
        <v>91</v>
      </c>
      <c r="AN45" s="19">
        <v>119</v>
      </c>
      <c r="AO45" s="19">
        <v>120</v>
      </c>
      <c r="AP45" s="20">
        <f t="shared" si="14"/>
        <v>99</v>
      </c>
      <c r="AQ45" s="19">
        <v>98</v>
      </c>
      <c r="AR45" s="19">
        <v>102</v>
      </c>
      <c r="AS45" s="20">
        <f t="shared" si="15"/>
        <v>96</v>
      </c>
      <c r="AT45" s="20">
        <f t="shared" si="16"/>
        <v>95</v>
      </c>
      <c r="AU45" s="19">
        <v>116</v>
      </c>
      <c r="AV45" s="19">
        <v>120</v>
      </c>
      <c r="AW45" s="20">
        <f t="shared" si="17"/>
        <v>97</v>
      </c>
      <c r="AX45" s="19">
        <v>117</v>
      </c>
      <c r="AY45" s="19">
        <v>120</v>
      </c>
      <c r="AZ45" s="20">
        <f t="shared" si="18"/>
        <v>98</v>
      </c>
      <c r="BA45" s="19">
        <v>118</v>
      </c>
      <c r="BB45" s="19">
        <v>120</v>
      </c>
      <c r="BC45" s="20">
        <f t="shared" si="19"/>
        <v>98</v>
      </c>
      <c r="BD45" s="20">
        <f t="shared" si="20"/>
        <v>98</v>
      </c>
      <c r="BE45" s="20">
        <f t="shared" si="21"/>
        <v>91</v>
      </c>
      <c r="BF45" s="24"/>
      <c r="BG45" s="19">
        <f t="shared" si="22"/>
        <v>1</v>
      </c>
      <c r="BH45" s="19">
        <f t="shared" si="23"/>
        <v>1</v>
      </c>
      <c r="BI45" s="19">
        <f t="shared" si="24"/>
        <v>94</v>
      </c>
      <c r="BJ45" s="19">
        <f t="shared" si="25"/>
        <v>1</v>
      </c>
      <c r="BK45" s="19">
        <f t="shared" si="26"/>
        <v>47</v>
      </c>
      <c r="BL45" s="19">
        <f t="shared" si="27"/>
        <v>93</v>
      </c>
      <c r="BM45" s="19">
        <f t="shared" si="28"/>
        <v>117</v>
      </c>
      <c r="BN45" s="19">
        <f t="shared" si="29"/>
        <v>41</v>
      </c>
      <c r="BO45" s="19">
        <f t="shared" si="30"/>
        <v>1</v>
      </c>
      <c r="BP45" s="19">
        <f t="shared" si="31"/>
        <v>226</v>
      </c>
      <c r="BQ45" s="19">
        <f t="shared" si="32"/>
        <v>112</v>
      </c>
      <c r="BR45" s="19">
        <f t="shared" si="33"/>
        <v>270</v>
      </c>
      <c r="BS45" s="19">
        <f t="shared" si="34"/>
        <v>168</v>
      </c>
      <c r="BT45" s="19">
        <f t="shared" si="35"/>
        <v>76</v>
      </c>
      <c r="BU45" s="19">
        <f t="shared" si="36"/>
        <v>159</v>
      </c>
      <c r="BV45" s="19">
        <f t="shared" si="37"/>
        <v>5</v>
      </c>
      <c r="BW45" s="19">
        <f t="shared" si="38"/>
        <v>47</v>
      </c>
      <c r="BX45" s="19">
        <f t="shared" si="39"/>
        <v>69</v>
      </c>
      <c r="BY45" s="19">
        <f t="shared" si="40"/>
        <v>199</v>
      </c>
      <c r="BZ45" s="19">
        <f t="shared" si="41"/>
        <v>96</v>
      </c>
      <c r="CA45" s="18">
        <f t="shared" si="0"/>
        <v>91</v>
      </c>
      <c r="CB45" s="19">
        <f t="shared" si="42"/>
        <v>6</v>
      </c>
    </row>
    <row r="46" spans="1:80" s="16" customFormat="1" ht="47.25">
      <c r="A46" s="21">
        <v>3</v>
      </c>
      <c r="B46" s="34">
        <v>6664030934</v>
      </c>
      <c r="C46" s="5" t="s">
        <v>504</v>
      </c>
      <c r="D46" s="5" t="s">
        <v>40</v>
      </c>
      <c r="E46" s="22">
        <v>10</v>
      </c>
      <c r="F46" s="19">
        <v>38</v>
      </c>
      <c r="G46" s="22">
        <v>11</v>
      </c>
      <c r="H46" s="22">
        <v>38</v>
      </c>
      <c r="I46" s="22">
        <f t="shared" si="1"/>
        <v>95</v>
      </c>
      <c r="J46" s="19">
        <v>30</v>
      </c>
      <c r="K46" s="19">
        <v>3</v>
      </c>
      <c r="L46" s="19">
        <f t="shared" si="2"/>
        <v>90</v>
      </c>
      <c r="M46" s="19">
        <v>268</v>
      </c>
      <c r="N46" s="19">
        <v>243</v>
      </c>
      <c r="O46" s="19">
        <v>279</v>
      </c>
      <c r="P46" s="19">
        <v>253</v>
      </c>
      <c r="Q46" s="19">
        <f t="shared" si="3"/>
        <v>96</v>
      </c>
      <c r="R46" s="19">
        <f t="shared" si="4"/>
        <v>94</v>
      </c>
      <c r="S46" s="19">
        <v>20</v>
      </c>
      <c r="T46" s="22">
        <v>5</v>
      </c>
      <c r="U46" s="19">
        <f t="shared" si="5"/>
        <v>100</v>
      </c>
      <c r="V46" s="19">
        <v>269</v>
      </c>
      <c r="W46" s="23">
        <v>287</v>
      </c>
      <c r="X46" s="20">
        <f t="shared" si="6"/>
        <v>94</v>
      </c>
      <c r="Y46" s="42">
        <f t="shared" si="7"/>
        <v>97</v>
      </c>
      <c r="Z46" s="20">
        <f t="shared" si="8"/>
        <v>97</v>
      </c>
      <c r="AA46" s="19">
        <v>20</v>
      </c>
      <c r="AB46" s="22">
        <v>2</v>
      </c>
      <c r="AC46" s="19">
        <f t="shared" si="9"/>
        <v>40</v>
      </c>
      <c r="AD46" s="19">
        <v>20</v>
      </c>
      <c r="AE46" s="22">
        <v>3</v>
      </c>
      <c r="AF46" s="19">
        <f t="shared" si="10"/>
        <v>60</v>
      </c>
      <c r="AG46" s="19">
        <v>9</v>
      </c>
      <c r="AH46" s="19">
        <v>10</v>
      </c>
      <c r="AI46" s="20">
        <f t="shared" si="11"/>
        <v>90</v>
      </c>
      <c r="AJ46" s="42">
        <f t="shared" si="12"/>
        <v>63</v>
      </c>
      <c r="AK46" s="19">
        <v>272</v>
      </c>
      <c r="AL46" s="19">
        <v>287</v>
      </c>
      <c r="AM46" s="20">
        <f t="shared" si="13"/>
        <v>95</v>
      </c>
      <c r="AN46" s="19">
        <v>286</v>
      </c>
      <c r="AO46" s="19">
        <v>287</v>
      </c>
      <c r="AP46" s="20">
        <f t="shared" si="14"/>
        <v>100</v>
      </c>
      <c r="AQ46" s="19">
        <v>227</v>
      </c>
      <c r="AR46" s="19">
        <v>235</v>
      </c>
      <c r="AS46" s="20">
        <f t="shared" si="15"/>
        <v>97</v>
      </c>
      <c r="AT46" s="20">
        <f t="shared" si="16"/>
        <v>97</v>
      </c>
      <c r="AU46" s="19">
        <v>285</v>
      </c>
      <c r="AV46" s="19">
        <v>287</v>
      </c>
      <c r="AW46" s="20">
        <f t="shared" si="17"/>
        <v>99</v>
      </c>
      <c r="AX46" s="19">
        <v>285</v>
      </c>
      <c r="AY46" s="19">
        <v>287</v>
      </c>
      <c r="AZ46" s="20">
        <f t="shared" si="18"/>
        <v>99</v>
      </c>
      <c r="BA46" s="19">
        <v>285</v>
      </c>
      <c r="BB46" s="19">
        <v>287</v>
      </c>
      <c r="BC46" s="20">
        <f t="shared" si="19"/>
        <v>99</v>
      </c>
      <c r="BD46" s="20">
        <f t="shared" si="20"/>
        <v>99</v>
      </c>
      <c r="BE46" s="20">
        <f t="shared" si="21"/>
        <v>90</v>
      </c>
      <c r="BF46" s="24"/>
      <c r="BG46" s="19">
        <f t="shared" si="22"/>
        <v>41</v>
      </c>
      <c r="BH46" s="19">
        <f t="shared" si="23"/>
        <v>239</v>
      </c>
      <c r="BI46" s="19">
        <f t="shared" si="24"/>
        <v>181</v>
      </c>
      <c r="BJ46" s="19">
        <f t="shared" si="25"/>
        <v>1</v>
      </c>
      <c r="BK46" s="19">
        <f t="shared" si="26"/>
        <v>47</v>
      </c>
      <c r="BL46" s="19">
        <f t="shared" si="27"/>
        <v>75</v>
      </c>
      <c r="BM46" s="19">
        <f t="shared" si="28"/>
        <v>62</v>
      </c>
      <c r="BN46" s="19">
        <f t="shared" si="29"/>
        <v>92</v>
      </c>
      <c r="BO46" s="19">
        <f t="shared" si="30"/>
        <v>228</v>
      </c>
      <c r="BP46" s="19">
        <f t="shared" si="31"/>
        <v>151</v>
      </c>
      <c r="BQ46" s="19">
        <f t="shared" si="32"/>
        <v>1</v>
      </c>
      <c r="BR46" s="19">
        <f t="shared" si="33"/>
        <v>233</v>
      </c>
      <c r="BS46" s="19">
        <f t="shared" si="34"/>
        <v>78</v>
      </c>
      <c r="BT46" s="19">
        <f t="shared" si="35"/>
        <v>54</v>
      </c>
      <c r="BU46" s="19">
        <f t="shared" si="36"/>
        <v>97</v>
      </c>
      <c r="BV46" s="19">
        <f t="shared" si="37"/>
        <v>199</v>
      </c>
      <c r="BW46" s="19">
        <f t="shared" si="38"/>
        <v>47</v>
      </c>
      <c r="BX46" s="19">
        <f t="shared" si="39"/>
        <v>95</v>
      </c>
      <c r="BY46" s="19">
        <f t="shared" si="40"/>
        <v>122</v>
      </c>
      <c r="BZ46" s="19">
        <f t="shared" si="41"/>
        <v>36</v>
      </c>
      <c r="CA46" s="18">
        <f t="shared" si="0"/>
        <v>90</v>
      </c>
      <c r="CB46" s="19">
        <f t="shared" si="42"/>
        <v>7</v>
      </c>
    </row>
    <row r="47" spans="1:80" s="16" customFormat="1" ht="47.25">
      <c r="A47" s="21">
        <v>27</v>
      </c>
      <c r="B47" s="34">
        <v>6659071170</v>
      </c>
      <c r="C47" s="5" t="s">
        <v>504</v>
      </c>
      <c r="D47" s="6" t="s">
        <v>64</v>
      </c>
      <c r="E47" s="19">
        <v>10</v>
      </c>
      <c r="F47" s="19">
        <v>38</v>
      </c>
      <c r="G47" s="22">
        <v>11</v>
      </c>
      <c r="H47" s="22">
        <v>38</v>
      </c>
      <c r="I47" s="22">
        <f t="shared" si="1"/>
        <v>95</v>
      </c>
      <c r="J47" s="19">
        <v>30</v>
      </c>
      <c r="K47" s="19">
        <v>4</v>
      </c>
      <c r="L47" s="19">
        <f t="shared" si="2"/>
        <v>100</v>
      </c>
      <c r="M47" s="19">
        <v>108</v>
      </c>
      <c r="N47" s="19">
        <v>106</v>
      </c>
      <c r="O47" s="19">
        <v>108</v>
      </c>
      <c r="P47" s="19">
        <v>106</v>
      </c>
      <c r="Q47" s="19">
        <f t="shared" si="3"/>
        <v>100</v>
      </c>
      <c r="R47" s="19">
        <f t="shared" si="4"/>
        <v>99</v>
      </c>
      <c r="S47" s="19">
        <v>20</v>
      </c>
      <c r="T47" s="19">
        <v>5</v>
      </c>
      <c r="U47" s="19">
        <f t="shared" si="5"/>
        <v>100</v>
      </c>
      <c r="V47" s="19">
        <v>112</v>
      </c>
      <c r="W47" s="23">
        <v>114</v>
      </c>
      <c r="X47" s="20">
        <f t="shared" si="6"/>
        <v>98</v>
      </c>
      <c r="Y47" s="42">
        <f t="shared" si="7"/>
        <v>99</v>
      </c>
      <c r="Z47" s="20">
        <f t="shared" si="8"/>
        <v>99</v>
      </c>
      <c r="AA47" s="19">
        <v>20</v>
      </c>
      <c r="AB47" s="19">
        <v>2</v>
      </c>
      <c r="AC47" s="19">
        <f t="shared" si="9"/>
        <v>40</v>
      </c>
      <c r="AD47" s="19">
        <v>20</v>
      </c>
      <c r="AE47" s="19">
        <v>3</v>
      </c>
      <c r="AF47" s="19">
        <f t="shared" si="10"/>
        <v>60</v>
      </c>
      <c r="AG47" s="19">
        <v>5</v>
      </c>
      <c r="AH47" s="19">
        <v>5</v>
      </c>
      <c r="AI47" s="20">
        <f t="shared" si="11"/>
        <v>100</v>
      </c>
      <c r="AJ47" s="42">
        <f t="shared" si="12"/>
        <v>66</v>
      </c>
      <c r="AK47" s="19">
        <v>85</v>
      </c>
      <c r="AL47" s="19">
        <v>114</v>
      </c>
      <c r="AM47" s="20">
        <f t="shared" si="13"/>
        <v>75</v>
      </c>
      <c r="AN47" s="19">
        <v>111</v>
      </c>
      <c r="AO47" s="19">
        <v>114</v>
      </c>
      <c r="AP47" s="20">
        <f t="shared" si="14"/>
        <v>97</v>
      </c>
      <c r="AQ47" s="19">
        <v>96</v>
      </c>
      <c r="AR47" s="19">
        <v>98</v>
      </c>
      <c r="AS47" s="20">
        <f t="shared" si="15"/>
        <v>98</v>
      </c>
      <c r="AT47" s="20">
        <f t="shared" si="16"/>
        <v>88</v>
      </c>
      <c r="AU47" s="19">
        <v>108</v>
      </c>
      <c r="AV47" s="19">
        <v>114</v>
      </c>
      <c r="AW47" s="20">
        <f t="shared" si="17"/>
        <v>95</v>
      </c>
      <c r="AX47" s="19">
        <v>113</v>
      </c>
      <c r="AY47" s="19">
        <v>114</v>
      </c>
      <c r="AZ47" s="20">
        <f t="shared" si="18"/>
        <v>99</v>
      </c>
      <c r="BA47" s="19">
        <v>114</v>
      </c>
      <c r="BB47" s="19">
        <v>114</v>
      </c>
      <c r="BC47" s="20">
        <f t="shared" si="19"/>
        <v>100</v>
      </c>
      <c r="BD47" s="20">
        <f t="shared" si="20"/>
        <v>98</v>
      </c>
      <c r="BE47" s="20">
        <f t="shared" si="21"/>
        <v>90</v>
      </c>
      <c r="BF47" s="24"/>
      <c r="BG47" s="19">
        <f t="shared" si="22"/>
        <v>41</v>
      </c>
      <c r="BH47" s="19">
        <f t="shared" si="23"/>
        <v>1</v>
      </c>
      <c r="BI47" s="19">
        <f t="shared" si="24"/>
        <v>1</v>
      </c>
      <c r="BJ47" s="19">
        <f t="shared" si="25"/>
        <v>1</v>
      </c>
      <c r="BK47" s="19">
        <f t="shared" si="26"/>
        <v>19</v>
      </c>
      <c r="BL47" s="19">
        <f t="shared" si="27"/>
        <v>31</v>
      </c>
      <c r="BM47" s="19">
        <f t="shared" si="28"/>
        <v>62</v>
      </c>
      <c r="BN47" s="19">
        <f t="shared" si="29"/>
        <v>92</v>
      </c>
      <c r="BO47" s="19">
        <f t="shared" si="30"/>
        <v>1</v>
      </c>
      <c r="BP47" s="19">
        <f t="shared" si="31"/>
        <v>302</v>
      </c>
      <c r="BQ47" s="19">
        <f t="shared" si="32"/>
        <v>254</v>
      </c>
      <c r="BR47" s="19">
        <f t="shared" si="33"/>
        <v>172</v>
      </c>
      <c r="BS47" s="19">
        <f t="shared" si="34"/>
        <v>244</v>
      </c>
      <c r="BT47" s="19">
        <f t="shared" si="35"/>
        <v>54</v>
      </c>
      <c r="BU47" s="19">
        <f t="shared" si="36"/>
        <v>1</v>
      </c>
      <c r="BV47" s="19">
        <f t="shared" si="37"/>
        <v>5</v>
      </c>
      <c r="BW47" s="19">
        <f t="shared" si="38"/>
        <v>19</v>
      </c>
      <c r="BX47" s="19">
        <f t="shared" si="39"/>
        <v>80</v>
      </c>
      <c r="BY47" s="19">
        <f t="shared" si="40"/>
        <v>296</v>
      </c>
      <c r="BZ47" s="19">
        <f t="shared" si="41"/>
        <v>96</v>
      </c>
      <c r="CA47" s="18">
        <f t="shared" si="0"/>
        <v>90</v>
      </c>
      <c r="CB47" s="19">
        <f t="shared" si="42"/>
        <v>7</v>
      </c>
    </row>
    <row r="48" spans="1:80" s="16" customFormat="1" ht="47.25">
      <c r="A48" s="21">
        <v>58</v>
      </c>
      <c r="B48" s="34">
        <v>6658068344</v>
      </c>
      <c r="C48" s="5" t="s">
        <v>504</v>
      </c>
      <c r="D48" s="6" t="s">
        <v>95</v>
      </c>
      <c r="E48" s="19">
        <v>11</v>
      </c>
      <c r="F48" s="19">
        <v>38</v>
      </c>
      <c r="G48" s="22">
        <v>11</v>
      </c>
      <c r="H48" s="22">
        <v>38</v>
      </c>
      <c r="I48" s="22">
        <f t="shared" si="1"/>
        <v>100</v>
      </c>
      <c r="J48" s="19">
        <v>30</v>
      </c>
      <c r="K48" s="19">
        <v>3</v>
      </c>
      <c r="L48" s="19">
        <f t="shared" si="2"/>
        <v>90</v>
      </c>
      <c r="M48" s="19">
        <v>79</v>
      </c>
      <c r="N48" s="19">
        <v>78</v>
      </c>
      <c r="O48" s="19">
        <v>81</v>
      </c>
      <c r="P48" s="19">
        <v>79</v>
      </c>
      <c r="Q48" s="19">
        <f t="shared" si="3"/>
        <v>98</v>
      </c>
      <c r="R48" s="19">
        <f t="shared" si="4"/>
        <v>96</v>
      </c>
      <c r="S48" s="19">
        <v>20</v>
      </c>
      <c r="T48" s="19">
        <v>5</v>
      </c>
      <c r="U48" s="19">
        <f t="shared" si="5"/>
        <v>100</v>
      </c>
      <c r="V48" s="19">
        <v>74</v>
      </c>
      <c r="W48" s="23">
        <v>92</v>
      </c>
      <c r="X48" s="20">
        <f t="shared" si="6"/>
        <v>80</v>
      </c>
      <c r="Y48" s="42">
        <f t="shared" si="7"/>
        <v>90</v>
      </c>
      <c r="Z48" s="20">
        <f t="shared" si="8"/>
        <v>90</v>
      </c>
      <c r="AA48" s="19">
        <v>20</v>
      </c>
      <c r="AB48" s="19">
        <v>1</v>
      </c>
      <c r="AC48" s="19">
        <f t="shared" si="9"/>
        <v>20</v>
      </c>
      <c r="AD48" s="19">
        <v>20</v>
      </c>
      <c r="AE48" s="19">
        <v>4</v>
      </c>
      <c r="AF48" s="19">
        <f t="shared" si="10"/>
        <v>80</v>
      </c>
      <c r="AG48" s="19">
        <v>7</v>
      </c>
      <c r="AH48" s="19">
        <v>7</v>
      </c>
      <c r="AI48" s="20">
        <f t="shared" si="11"/>
        <v>100</v>
      </c>
      <c r="AJ48" s="42">
        <f t="shared" si="12"/>
        <v>68</v>
      </c>
      <c r="AK48" s="19">
        <v>84</v>
      </c>
      <c r="AL48" s="19">
        <v>92</v>
      </c>
      <c r="AM48" s="20">
        <f t="shared" si="13"/>
        <v>91</v>
      </c>
      <c r="AN48" s="19">
        <v>90</v>
      </c>
      <c r="AO48" s="19">
        <v>92</v>
      </c>
      <c r="AP48" s="20">
        <f t="shared" si="14"/>
        <v>98</v>
      </c>
      <c r="AQ48" s="19">
        <v>79</v>
      </c>
      <c r="AR48" s="19">
        <v>81</v>
      </c>
      <c r="AS48" s="20">
        <f t="shared" si="15"/>
        <v>98</v>
      </c>
      <c r="AT48" s="20">
        <f t="shared" si="16"/>
        <v>95</v>
      </c>
      <c r="AU48" s="19">
        <v>92</v>
      </c>
      <c r="AV48" s="19">
        <v>92</v>
      </c>
      <c r="AW48" s="20">
        <f t="shared" si="17"/>
        <v>100</v>
      </c>
      <c r="AX48" s="19">
        <v>88</v>
      </c>
      <c r="AY48" s="19">
        <v>92</v>
      </c>
      <c r="AZ48" s="20">
        <f t="shared" si="18"/>
        <v>96</v>
      </c>
      <c r="BA48" s="19">
        <v>91</v>
      </c>
      <c r="BB48" s="19">
        <v>92</v>
      </c>
      <c r="BC48" s="20">
        <f t="shared" si="19"/>
        <v>99</v>
      </c>
      <c r="BD48" s="20">
        <f t="shared" si="20"/>
        <v>99</v>
      </c>
      <c r="BE48" s="20">
        <f t="shared" si="21"/>
        <v>90</v>
      </c>
      <c r="BF48" s="24"/>
      <c r="BG48" s="19">
        <f t="shared" si="22"/>
        <v>1</v>
      </c>
      <c r="BH48" s="19">
        <f t="shared" si="23"/>
        <v>239</v>
      </c>
      <c r="BI48" s="19">
        <f t="shared" si="24"/>
        <v>94</v>
      </c>
      <c r="BJ48" s="19">
        <f t="shared" si="25"/>
        <v>1</v>
      </c>
      <c r="BK48" s="19">
        <f t="shared" si="26"/>
        <v>204</v>
      </c>
      <c r="BL48" s="19">
        <f t="shared" si="27"/>
        <v>308</v>
      </c>
      <c r="BM48" s="19">
        <f t="shared" si="28"/>
        <v>117</v>
      </c>
      <c r="BN48" s="19">
        <f t="shared" si="29"/>
        <v>41</v>
      </c>
      <c r="BO48" s="19">
        <f t="shared" si="30"/>
        <v>1</v>
      </c>
      <c r="BP48" s="19">
        <f t="shared" si="31"/>
        <v>226</v>
      </c>
      <c r="BQ48" s="19">
        <f t="shared" si="32"/>
        <v>198</v>
      </c>
      <c r="BR48" s="19">
        <f t="shared" si="33"/>
        <v>172</v>
      </c>
      <c r="BS48" s="19">
        <f t="shared" si="34"/>
        <v>1</v>
      </c>
      <c r="BT48" s="19">
        <f t="shared" si="35"/>
        <v>153</v>
      </c>
      <c r="BU48" s="19">
        <f t="shared" si="36"/>
        <v>97</v>
      </c>
      <c r="BV48" s="19">
        <f t="shared" si="37"/>
        <v>103</v>
      </c>
      <c r="BW48" s="19">
        <f t="shared" si="38"/>
        <v>204</v>
      </c>
      <c r="BX48" s="19">
        <f t="shared" si="39"/>
        <v>69</v>
      </c>
      <c r="BY48" s="19">
        <f t="shared" si="40"/>
        <v>199</v>
      </c>
      <c r="BZ48" s="19">
        <f t="shared" si="41"/>
        <v>36</v>
      </c>
      <c r="CA48" s="18">
        <f t="shared" si="0"/>
        <v>90</v>
      </c>
      <c r="CB48" s="19">
        <f t="shared" si="42"/>
        <v>7</v>
      </c>
    </row>
    <row r="49" spans="1:80" s="16" customFormat="1" ht="47.25">
      <c r="A49" s="21">
        <v>70</v>
      </c>
      <c r="B49" s="34">
        <v>6661020945</v>
      </c>
      <c r="C49" s="5" t="s">
        <v>504</v>
      </c>
      <c r="D49" s="5" t="s">
        <v>107</v>
      </c>
      <c r="E49" s="19">
        <v>10</v>
      </c>
      <c r="F49" s="19">
        <v>38</v>
      </c>
      <c r="G49" s="22">
        <v>11</v>
      </c>
      <c r="H49" s="22">
        <v>38</v>
      </c>
      <c r="I49" s="22">
        <f t="shared" si="1"/>
        <v>95</v>
      </c>
      <c r="J49" s="19">
        <v>30</v>
      </c>
      <c r="K49" s="19">
        <v>3</v>
      </c>
      <c r="L49" s="19">
        <f t="shared" si="2"/>
        <v>90</v>
      </c>
      <c r="M49" s="19">
        <v>83</v>
      </c>
      <c r="N49" s="19">
        <v>88</v>
      </c>
      <c r="O49" s="19">
        <v>85</v>
      </c>
      <c r="P49" s="19">
        <v>89</v>
      </c>
      <c r="Q49" s="19">
        <f t="shared" si="3"/>
        <v>98</v>
      </c>
      <c r="R49" s="19">
        <f t="shared" si="4"/>
        <v>95</v>
      </c>
      <c r="S49" s="19">
        <v>20</v>
      </c>
      <c r="T49" s="19">
        <v>5</v>
      </c>
      <c r="U49" s="19">
        <f t="shared" si="5"/>
        <v>100</v>
      </c>
      <c r="V49" s="19">
        <v>76</v>
      </c>
      <c r="W49" s="23">
        <v>92</v>
      </c>
      <c r="X49" s="20">
        <f t="shared" si="6"/>
        <v>83</v>
      </c>
      <c r="Y49" s="42">
        <f t="shared" si="7"/>
        <v>92</v>
      </c>
      <c r="Z49" s="20">
        <f t="shared" si="8"/>
        <v>92</v>
      </c>
      <c r="AA49" s="19">
        <v>20</v>
      </c>
      <c r="AB49" s="19">
        <v>4</v>
      </c>
      <c r="AC49" s="19">
        <f t="shared" si="9"/>
        <v>80</v>
      </c>
      <c r="AD49" s="19">
        <v>20</v>
      </c>
      <c r="AE49" s="19">
        <v>4</v>
      </c>
      <c r="AF49" s="19">
        <f t="shared" si="10"/>
        <v>80</v>
      </c>
      <c r="AG49" s="19">
        <v>2</v>
      </c>
      <c r="AH49" s="19">
        <v>2</v>
      </c>
      <c r="AI49" s="20">
        <f t="shared" si="11"/>
        <v>100</v>
      </c>
      <c r="AJ49" s="42">
        <f t="shared" si="12"/>
        <v>86</v>
      </c>
      <c r="AK49" s="19">
        <v>41</v>
      </c>
      <c r="AL49" s="19">
        <v>92</v>
      </c>
      <c r="AM49" s="20">
        <f t="shared" si="13"/>
        <v>45</v>
      </c>
      <c r="AN49" s="19">
        <v>92</v>
      </c>
      <c r="AO49" s="19">
        <v>92</v>
      </c>
      <c r="AP49" s="20">
        <f t="shared" si="14"/>
        <v>100</v>
      </c>
      <c r="AQ49" s="19">
        <v>81</v>
      </c>
      <c r="AR49" s="19">
        <v>81</v>
      </c>
      <c r="AS49" s="20">
        <f t="shared" si="15"/>
        <v>100</v>
      </c>
      <c r="AT49" s="20">
        <f t="shared" si="16"/>
        <v>78</v>
      </c>
      <c r="AU49" s="19">
        <v>87</v>
      </c>
      <c r="AV49" s="19">
        <v>92</v>
      </c>
      <c r="AW49" s="20">
        <f t="shared" si="17"/>
        <v>95</v>
      </c>
      <c r="AX49" s="19">
        <v>90</v>
      </c>
      <c r="AY49" s="19">
        <v>92</v>
      </c>
      <c r="AZ49" s="20">
        <f t="shared" si="18"/>
        <v>98</v>
      </c>
      <c r="BA49" s="19">
        <v>92</v>
      </c>
      <c r="BB49" s="19">
        <v>92</v>
      </c>
      <c r="BC49" s="20">
        <f t="shared" si="19"/>
        <v>100</v>
      </c>
      <c r="BD49" s="20">
        <f t="shared" si="20"/>
        <v>98</v>
      </c>
      <c r="BE49" s="20">
        <f t="shared" si="21"/>
        <v>90</v>
      </c>
      <c r="BF49" s="24"/>
      <c r="BG49" s="19">
        <f t="shared" si="22"/>
        <v>41</v>
      </c>
      <c r="BH49" s="19">
        <f t="shared" si="23"/>
        <v>239</v>
      </c>
      <c r="BI49" s="19">
        <f t="shared" si="24"/>
        <v>94</v>
      </c>
      <c r="BJ49" s="19">
        <f t="shared" si="25"/>
        <v>1</v>
      </c>
      <c r="BK49" s="19">
        <f t="shared" si="26"/>
        <v>165</v>
      </c>
      <c r="BL49" s="19">
        <f t="shared" si="27"/>
        <v>271</v>
      </c>
      <c r="BM49" s="19">
        <f t="shared" si="28"/>
        <v>6</v>
      </c>
      <c r="BN49" s="19">
        <f t="shared" si="29"/>
        <v>41</v>
      </c>
      <c r="BO49" s="19">
        <f t="shared" si="30"/>
        <v>1</v>
      </c>
      <c r="BP49" s="19">
        <f t="shared" si="31"/>
        <v>371</v>
      </c>
      <c r="BQ49" s="19">
        <f t="shared" si="32"/>
        <v>1</v>
      </c>
      <c r="BR49" s="19">
        <f t="shared" si="33"/>
        <v>1</v>
      </c>
      <c r="BS49" s="19">
        <f t="shared" si="34"/>
        <v>244</v>
      </c>
      <c r="BT49" s="19">
        <f t="shared" si="35"/>
        <v>76</v>
      </c>
      <c r="BU49" s="19">
        <f t="shared" si="36"/>
        <v>1</v>
      </c>
      <c r="BV49" s="19">
        <f t="shared" si="37"/>
        <v>142</v>
      </c>
      <c r="BW49" s="19">
        <f t="shared" si="38"/>
        <v>165</v>
      </c>
      <c r="BX49" s="19">
        <f t="shared" si="39"/>
        <v>13</v>
      </c>
      <c r="BY49" s="19">
        <f t="shared" si="40"/>
        <v>353</v>
      </c>
      <c r="BZ49" s="19">
        <f t="shared" si="41"/>
        <v>96</v>
      </c>
      <c r="CA49" s="18">
        <f t="shared" si="0"/>
        <v>90</v>
      </c>
      <c r="CB49" s="19">
        <f t="shared" si="42"/>
        <v>7</v>
      </c>
    </row>
    <row r="50" spans="1:80" s="16" customFormat="1" ht="15.75">
      <c r="A50" s="21">
        <v>86</v>
      </c>
      <c r="B50" s="34">
        <v>6669009446</v>
      </c>
      <c r="C50" s="5" t="s">
        <v>418</v>
      </c>
      <c r="D50" s="5" t="s">
        <v>123</v>
      </c>
      <c r="E50" s="19">
        <v>11</v>
      </c>
      <c r="F50" s="19">
        <v>38</v>
      </c>
      <c r="G50" s="22">
        <v>11</v>
      </c>
      <c r="H50" s="22">
        <v>38</v>
      </c>
      <c r="I50" s="22">
        <f t="shared" si="1"/>
        <v>100</v>
      </c>
      <c r="J50" s="19">
        <v>30</v>
      </c>
      <c r="K50" s="19">
        <v>3</v>
      </c>
      <c r="L50" s="19">
        <f t="shared" si="2"/>
        <v>90</v>
      </c>
      <c r="M50" s="19">
        <v>496</v>
      </c>
      <c r="N50" s="19">
        <v>485</v>
      </c>
      <c r="O50" s="19">
        <v>515</v>
      </c>
      <c r="P50" s="19">
        <v>517</v>
      </c>
      <c r="Q50" s="19">
        <f t="shared" si="3"/>
        <v>95</v>
      </c>
      <c r="R50" s="19">
        <f t="shared" si="4"/>
        <v>95</v>
      </c>
      <c r="S50" s="19">
        <v>20</v>
      </c>
      <c r="T50" s="19">
        <v>5</v>
      </c>
      <c r="U50" s="19">
        <f t="shared" si="5"/>
        <v>100</v>
      </c>
      <c r="V50" s="19">
        <v>530</v>
      </c>
      <c r="W50" s="23">
        <v>600</v>
      </c>
      <c r="X50" s="20">
        <f t="shared" si="6"/>
        <v>88</v>
      </c>
      <c r="Y50" s="42">
        <f t="shared" si="7"/>
        <v>94</v>
      </c>
      <c r="Z50" s="20">
        <f t="shared" si="8"/>
        <v>94</v>
      </c>
      <c r="AA50" s="19">
        <v>20</v>
      </c>
      <c r="AB50" s="19">
        <v>4</v>
      </c>
      <c r="AC50" s="19">
        <f t="shared" si="9"/>
        <v>80</v>
      </c>
      <c r="AD50" s="19">
        <v>20</v>
      </c>
      <c r="AE50" s="19">
        <v>7</v>
      </c>
      <c r="AF50" s="19">
        <f t="shared" si="10"/>
        <v>100</v>
      </c>
      <c r="AG50" s="19">
        <v>32</v>
      </c>
      <c r="AH50" s="19">
        <v>37</v>
      </c>
      <c r="AI50" s="20">
        <f t="shared" si="11"/>
        <v>86</v>
      </c>
      <c r="AJ50" s="42">
        <f t="shared" si="12"/>
        <v>90</v>
      </c>
      <c r="AK50" s="19">
        <v>290</v>
      </c>
      <c r="AL50" s="19">
        <v>600</v>
      </c>
      <c r="AM50" s="20">
        <f t="shared" si="13"/>
        <v>48</v>
      </c>
      <c r="AN50" s="19">
        <v>597</v>
      </c>
      <c r="AO50" s="19">
        <v>600</v>
      </c>
      <c r="AP50" s="20">
        <f t="shared" si="14"/>
        <v>100</v>
      </c>
      <c r="AQ50" s="19">
        <v>399</v>
      </c>
      <c r="AR50" s="19">
        <v>408</v>
      </c>
      <c r="AS50" s="20">
        <f t="shared" si="15"/>
        <v>98</v>
      </c>
      <c r="AT50" s="20">
        <f t="shared" si="16"/>
        <v>79</v>
      </c>
      <c r="AU50" s="19">
        <v>488</v>
      </c>
      <c r="AV50" s="19">
        <v>600</v>
      </c>
      <c r="AW50" s="20">
        <f t="shared" si="17"/>
        <v>81</v>
      </c>
      <c r="AX50" s="19">
        <v>571</v>
      </c>
      <c r="AY50" s="19">
        <v>600</v>
      </c>
      <c r="AZ50" s="20">
        <f t="shared" si="18"/>
        <v>95</v>
      </c>
      <c r="BA50" s="19">
        <v>594</v>
      </c>
      <c r="BB50" s="19">
        <v>600</v>
      </c>
      <c r="BC50" s="20">
        <f t="shared" si="19"/>
        <v>99</v>
      </c>
      <c r="BD50" s="20">
        <f t="shared" si="20"/>
        <v>93</v>
      </c>
      <c r="BE50" s="20">
        <f t="shared" si="21"/>
        <v>90</v>
      </c>
      <c r="BF50" s="24"/>
      <c r="BG50" s="19">
        <f t="shared" si="22"/>
        <v>1</v>
      </c>
      <c r="BH50" s="19">
        <f t="shared" si="23"/>
        <v>239</v>
      </c>
      <c r="BI50" s="19">
        <f t="shared" si="24"/>
        <v>232</v>
      </c>
      <c r="BJ50" s="19">
        <f t="shared" si="25"/>
        <v>1</v>
      </c>
      <c r="BK50" s="19">
        <f t="shared" si="26"/>
        <v>124</v>
      </c>
      <c r="BL50" s="19">
        <f t="shared" si="27"/>
        <v>187</v>
      </c>
      <c r="BM50" s="19">
        <f t="shared" si="28"/>
        <v>6</v>
      </c>
      <c r="BN50" s="19">
        <f t="shared" si="29"/>
        <v>1</v>
      </c>
      <c r="BO50" s="19">
        <f t="shared" si="30"/>
        <v>254</v>
      </c>
      <c r="BP50" s="19">
        <f t="shared" si="31"/>
        <v>360</v>
      </c>
      <c r="BQ50" s="19">
        <f t="shared" si="32"/>
        <v>1</v>
      </c>
      <c r="BR50" s="19">
        <f t="shared" si="33"/>
        <v>172</v>
      </c>
      <c r="BS50" s="19">
        <f t="shared" si="34"/>
        <v>356</v>
      </c>
      <c r="BT50" s="19">
        <f t="shared" si="35"/>
        <v>192</v>
      </c>
      <c r="BU50" s="19">
        <f t="shared" si="36"/>
        <v>97</v>
      </c>
      <c r="BV50" s="19">
        <f t="shared" si="37"/>
        <v>142</v>
      </c>
      <c r="BW50" s="19">
        <f t="shared" si="38"/>
        <v>124</v>
      </c>
      <c r="BX50" s="19">
        <f t="shared" si="39"/>
        <v>9</v>
      </c>
      <c r="BY50" s="19">
        <f t="shared" si="40"/>
        <v>347</v>
      </c>
      <c r="BZ50" s="19">
        <f t="shared" si="41"/>
        <v>314</v>
      </c>
      <c r="CA50" s="18">
        <f t="shared" si="0"/>
        <v>90</v>
      </c>
      <c r="CB50" s="19">
        <f t="shared" si="42"/>
        <v>7</v>
      </c>
    </row>
    <row r="51" spans="1:80" s="16" customFormat="1" ht="31.5">
      <c r="A51" s="21">
        <v>136</v>
      </c>
      <c r="B51" s="34">
        <v>6619006545</v>
      </c>
      <c r="C51" s="5" t="s">
        <v>426</v>
      </c>
      <c r="D51" s="5" t="s">
        <v>173</v>
      </c>
      <c r="E51" s="19">
        <v>10</v>
      </c>
      <c r="F51" s="19">
        <v>32</v>
      </c>
      <c r="G51" s="22">
        <v>11</v>
      </c>
      <c r="H51" s="22">
        <v>38</v>
      </c>
      <c r="I51" s="22">
        <f t="shared" si="1"/>
        <v>88</v>
      </c>
      <c r="J51" s="19">
        <v>30</v>
      </c>
      <c r="K51" s="19">
        <v>4</v>
      </c>
      <c r="L51" s="19">
        <f t="shared" si="2"/>
        <v>100</v>
      </c>
      <c r="M51" s="19">
        <v>477</v>
      </c>
      <c r="N51" s="19">
        <v>419</v>
      </c>
      <c r="O51" s="19">
        <v>495</v>
      </c>
      <c r="P51" s="19">
        <v>454</v>
      </c>
      <c r="Q51" s="19">
        <f t="shared" si="3"/>
        <v>94</v>
      </c>
      <c r="R51" s="19">
        <f t="shared" si="4"/>
        <v>94</v>
      </c>
      <c r="S51" s="19">
        <v>20</v>
      </c>
      <c r="T51" s="19">
        <v>5</v>
      </c>
      <c r="U51" s="19">
        <f t="shared" si="5"/>
        <v>100</v>
      </c>
      <c r="V51" s="19">
        <v>505</v>
      </c>
      <c r="W51" s="23">
        <v>600</v>
      </c>
      <c r="X51" s="20">
        <f t="shared" si="6"/>
        <v>84</v>
      </c>
      <c r="Y51" s="42">
        <f t="shared" si="7"/>
        <v>92</v>
      </c>
      <c r="Z51" s="20">
        <f t="shared" si="8"/>
        <v>92</v>
      </c>
      <c r="AA51" s="19">
        <v>20</v>
      </c>
      <c r="AB51" s="19">
        <v>2</v>
      </c>
      <c r="AC51" s="19">
        <f t="shared" si="9"/>
        <v>40</v>
      </c>
      <c r="AD51" s="19">
        <v>20</v>
      </c>
      <c r="AE51" s="19">
        <v>5</v>
      </c>
      <c r="AF51" s="19">
        <f t="shared" si="10"/>
        <v>100</v>
      </c>
      <c r="AG51" s="19">
        <v>21</v>
      </c>
      <c r="AH51" s="19">
        <v>26</v>
      </c>
      <c r="AI51" s="20">
        <f t="shared" si="11"/>
        <v>81</v>
      </c>
      <c r="AJ51" s="42">
        <f t="shared" si="12"/>
        <v>76</v>
      </c>
      <c r="AK51" s="19">
        <v>540</v>
      </c>
      <c r="AL51" s="19">
        <v>600</v>
      </c>
      <c r="AM51" s="20">
        <f t="shared" si="13"/>
        <v>90</v>
      </c>
      <c r="AN51" s="19">
        <v>572</v>
      </c>
      <c r="AO51" s="19">
        <v>600</v>
      </c>
      <c r="AP51" s="20">
        <f t="shared" si="14"/>
        <v>95</v>
      </c>
      <c r="AQ51" s="19">
        <v>357</v>
      </c>
      <c r="AR51" s="19">
        <v>372</v>
      </c>
      <c r="AS51" s="20">
        <f t="shared" si="15"/>
        <v>96</v>
      </c>
      <c r="AT51" s="20">
        <f t="shared" si="16"/>
        <v>93</v>
      </c>
      <c r="AU51" s="19">
        <v>566</v>
      </c>
      <c r="AV51" s="19">
        <v>600</v>
      </c>
      <c r="AW51" s="20">
        <f t="shared" si="17"/>
        <v>94</v>
      </c>
      <c r="AX51" s="19">
        <v>550</v>
      </c>
      <c r="AY51" s="19">
        <v>600</v>
      </c>
      <c r="AZ51" s="20">
        <f t="shared" si="18"/>
        <v>92</v>
      </c>
      <c r="BA51" s="19">
        <v>562</v>
      </c>
      <c r="BB51" s="19">
        <v>600</v>
      </c>
      <c r="BC51" s="20">
        <f t="shared" si="19"/>
        <v>94</v>
      </c>
      <c r="BD51" s="20">
        <f t="shared" si="20"/>
        <v>94</v>
      </c>
      <c r="BE51" s="20">
        <f t="shared" si="21"/>
        <v>90</v>
      </c>
      <c r="BF51" s="24"/>
      <c r="BG51" s="19">
        <f t="shared" si="22"/>
        <v>270</v>
      </c>
      <c r="BH51" s="19">
        <f t="shared" si="23"/>
        <v>1</v>
      </c>
      <c r="BI51" s="19">
        <f t="shared" si="24"/>
        <v>272</v>
      </c>
      <c r="BJ51" s="19">
        <f t="shared" si="25"/>
        <v>1</v>
      </c>
      <c r="BK51" s="19">
        <f t="shared" si="26"/>
        <v>165</v>
      </c>
      <c r="BL51" s="19">
        <f t="shared" si="27"/>
        <v>251</v>
      </c>
      <c r="BM51" s="19">
        <f t="shared" si="28"/>
        <v>62</v>
      </c>
      <c r="BN51" s="19">
        <f t="shared" si="29"/>
        <v>1</v>
      </c>
      <c r="BO51" s="19">
        <f t="shared" si="30"/>
        <v>279</v>
      </c>
      <c r="BP51" s="19">
        <f t="shared" si="31"/>
        <v>234</v>
      </c>
      <c r="BQ51" s="19">
        <f t="shared" si="32"/>
        <v>338</v>
      </c>
      <c r="BR51" s="19">
        <f t="shared" si="33"/>
        <v>270</v>
      </c>
      <c r="BS51" s="19">
        <f t="shared" si="34"/>
        <v>268</v>
      </c>
      <c r="BT51" s="19">
        <f t="shared" si="35"/>
        <v>281</v>
      </c>
      <c r="BU51" s="19">
        <f t="shared" si="36"/>
        <v>330</v>
      </c>
      <c r="BV51" s="19">
        <f t="shared" si="37"/>
        <v>199</v>
      </c>
      <c r="BW51" s="19">
        <f t="shared" si="38"/>
        <v>165</v>
      </c>
      <c r="BX51" s="19">
        <f t="shared" si="39"/>
        <v>38</v>
      </c>
      <c r="BY51" s="19">
        <f t="shared" si="40"/>
        <v>240</v>
      </c>
      <c r="BZ51" s="19">
        <f t="shared" si="41"/>
        <v>284</v>
      </c>
      <c r="CA51" s="18">
        <f t="shared" si="0"/>
        <v>90</v>
      </c>
      <c r="CB51" s="19">
        <f t="shared" si="42"/>
        <v>7</v>
      </c>
    </row>
    <row r="52" spans="1:80" s="16" customFormat="1" ht="31.5">
      <c r="A52" s="21">
        <v>137</v>
      </c>
      <c r="B52" s="34">
        <v>6619006552</v>
      </c>
      <c r="C52" s="5" t="s">
        <v>426</v>
      </c>
      <c r="D52" s="5" t="s">
        <v>174</v>
      </c>
      <c r="E52" s="19">
        <v>10</v>
      </c>
      <c r="F52" s="19">
        <v>38</v>
      </c>
      <c r="G52" s="22">
        <v>11</v>
      </c>
      <c r="H52" s="22">
        <v>38</v>
      </c>
      <c r="I52" s="22">
        <f t="shared" si="1"/>
        <v>95</v>
      </c>
      <c r="J52" s="19">
        <v>30</v>
      </c>
      <c r="K52" s="19">
        <v>4</v>
      </c>
      <c r="L52" s="19">
        <f t="shared" si="2"/>
        <v>100</v>
      </c>
      <c r="M52" s="19">
        <v>201</v>
      </c>
      <c r="N52" s="19">
        <v>176</v>
      </c>
      <c r="O52" s="19">
        <v>213</v>
      </c>
      <c r="P52" s="19">
        <v>191</v>
      </c>
      <c r="Q52" s="19">
        <f t="shared" si="3"/>
        <v>93</v>
      </c>
      <c r="R52" s="19">
        <f t="shared" si="4"/>
        <v>96</v>
      </c>
      <c r="S52" s="19">
        <v>20</v>
      </c>
      <c r="T52" s="19">
        <v>5</v>
      </c>
      <c r="U52" s="19">
        <f t="shared" si="5"/>
        <v>100</v>
      </c>
      <c r="V52" s="19">
        <v>204</v>
      </c>
      <c r="W52" s="23">
        <v>270</v>
      </c>
      <c r="X52" s="20">
        <f t="shared" si="6"/>
        <v>76</v>
      </c>
      <c r="Y52" s="42">
        <f t="shared" si="7"/>
        <v>88</v>
      </c>
      <c r="Z52" s="20">
        <f t="shared" si="8"/>
        <v>88</v>
      </c>
      <c r="AA52" s="19">
        <v>20</v>
      </c>
      <c r="AB52" s="19">
        <v>4</v>
      </c>
      <c r="AC52" s="19">
        <f t="shared" si="9"/>
        <v>80</v>
      </c>
      <c r="AD52" s="19">
        <v>20</v>
      </c>
      <c r="AE52" s="19">
        <v>5</v>
      </c>
      <c r="AF52" s="19">
        <f t="shared" si="10"/>
        <v>100</v>
      </c>
      <c r="AG52" s="19">
        <v>4</v>
      </c>
      <c r="AH52" s="19">
        <v>4</v>
      </c>
      <c r="AI52" s="20">
        <f t="shared" si="11"/>
        <v>100</v>
      </c>
      <c r="AJ52" s="42">
        <f t="shared" si="12"/>
        <v>94</v>
      </c>
      <c r="AK52" s="19">
        <v>152</v>
      </c>
      <c r="AL52" s="19">
        <v>270</v>
      </c>
      <c r="AM52" s="20">
        <f t="shared" si="13"/>
        <v>56</v>
      </c>
      <c r="AN52" s="19">
        <v>266</v>
      </c>
      <c r="AO52" s="19">
        <v>270</v>
      </c>
      <c r="AP52" s="20">
        <f t="shared" si="14"/>
        <v>99</v>
      </c>
      <c r="AQ52" s="19">
        <v>192</v>
      </c>
      <c r="AR52" s="19">
        <v>196</v>
      </c>
      <c r="AS52" s="20">
        <f t="shared" si="15"/>
        <v>98</v>
      </c>
      <c r="AT52" s="20">
        <f t="shared" si="16"/>
        <v>82</v>
      </c>
      <c r="AU52" s="19">
        <v>234</v>
      </c>
      <c r="AV52" s="19">
        <v>270</v>
      </c>
      <c r="AW52" s="20">
        <f t="shared" si="17"/>
        <v>87</v>
      </c>
      <c r="AX52" s="19">
        <v>246</v>
      </c>
      <c r="AY52" s="19">
        <v>270</v>
      </c>
      <c r="AZ52" s="20">
        <f t="shared" si="18"/>
        <v>91</v>
      </c>
      <c r="BA52" s="19">
        <v>258</v>
      </c>
      <c r="BB52" s="19">
        <v>270</v>
      </c>
      <c r="BC52" s="20">
        <f t="shared" si="19"/>
        <v>96</v>
      </c>
      <c r="BD52" s="20">
        <f t="shared" si="20"/>
        <v>92</v>
      </c>
      <c r="BE52" s="20">
        <f t="shared" si="21"/>
        <v>90</v>
      </c>
      <c r="BF52" s="24"/>
      <c r="BG52" s="19">
        <f t="shared" si="22"/>
        <v>41</v>
      </c>
      <c r="BH52" s="19">
        <f t="shared" si="23"/>
        <v>1</v>
      </c>
      <c r="BI52" s="19">
        <f t="shared" si="24"/>
        <v>301</v>
      </c>
      <c r="BJ52" s="19">
        <f t="shared" si="25"/>
        <v>1</v>
      </c>
      <c r="BK52" s="19">
        <f t="shared" si="26"/>
        <v>232</v>
      </c>
      <c r="BL52" s="19">
        <f t="shared" si="27"/>
        <v>334</v>
      </c>
      <c r="BM52" s="19">
        <f t="shared" si="28"/>
        <v>6</v>
      </c>
      <c r="BN52" s="19">
        <f t="shared" si="29"/>
        <v>1</v>
      </c>
      <c r="BO52" s="19">
        <f t="shared" si="30"/>
        <v>1</v>
      </c>
      <c r="BP52" s="19">
        <f t="shared" si="31"/>
        <v>343</v>
      </c>
      <c r="BQ52" s="19">
        <f t="shared" si="32"/>
        <v>112</v>
      </c>
      <c r="BR52" s="19">
        <f t="shared" si="33"/>
        <v>172</v>
      </c>
      <c r="BS52" s="19">
        <f t="shared" si="34"/>
        <v>335</v>
      </c>
      <c r="BT52" s="19">
        <f t="shared" si="35"/>
        <v>303</v>
      </c>
      <c r="BU52" s="19">
        <f t="shared" si="36"/>
        <v>270</v>
      </c>
      <c r="BV52" s="19">
        <f t="shared" si="37"/>
        <v>103</v>
      </c>
      <c r="BW52" s="19">
        <f t="shared" si="38"/>
        <v>232</v>
      </c>
      <c r="BX52" s="19">
        <f t="shared" si="39"/>
        <v>2</v>
      </c>
      <c r="BY52" s="19">
        <f t="shared" si="40"/>
        <v>336</v>
      </c>
      <c r="BZ52" s="19">
        <f t="shared" si="41"/>
        <v>331</v>
      </c>
      <c r="CA52" s="18">
        <f t="shared" si="0"/>
        <v>90</v>
      </c>
      <c r="CB52" s="19">
        <f t="shared" si="42"/>
        <v>7</v>
      </c>
    </row>
    <row r="53" spans="1:80" s="16" customFormat="1" ht="30">
      <c r="A53" s="21">
        <v>151</v>
      </c>
      <c r="B53" s="36">
        <v>6612013328</v>
      </c>
      <c r="C53" s="39" t="s">
        <v>506</v>
      </c>
      <c r="D53" s="6" t="s">
        <v>188</v>
      </c>
      <c r="E53" s="19">
        <v>10</v>
      </c>
      <c r="F53" s="19">
        <v>38</v>
      </c>
      <c r="G53" s="22">
        <v>11</v>
      </c>
      <c r="H53" s="22">
        <v>38</v>
      </c>
      <c r="I53" s="22">
        <f t="shared" si="1"/>
        <v>95</v>
      </c>
      <c r="J53" s="19">
        <v>30</v>
      </c>
      <c r="K53" s="19">
        <v>4</v>
      </c>
      <c r="L53" s="19">
        <f t="shared" si="2"/>
        <v>100</v>
      </c>
      <c r="M53" s="19">
        <v>123</v>
      </c>
      <c r="N53" s="19">
        <v>91</v>
      </c>
      <c r="O53" s="19">
        <v>125</v>
      </c>
      <c r="P53" s="19">
        <v>91</v>
      </c>
      <c r="Q53" s="19">
        <f t="shared" si="3"/>
        <v>99</v>
      </c>
      <c r="R53" s="19">
        <f t="shared" si="4"/>
        <v>98</v>
      </c>
      <c r="S53" s="19">
        <v>20</v>
      </c>
      <c r="T53" s="19">
        <v>5</v>
      </c>
      <c r="U53" s="19">
        <f t="shared" si="5"/>
        <v>100</v>
      </c>
      <c r="V53" s="19">
        <v>128</v>
      </c>
      <c r="W53" s="23">
        <v>135</v>
      </c>
      <c r="X53" s="20">
        <f t="shared" si="6"/>
        <v>95</v>
      </c>
      <c r="Y53" s="42">
        <f t="shared" si="7"/>
        <v>98</v>
      </c>
      <c r="Z53" s="20">
        <f t="shared" si="8"/>
        <v>98</v>
      </c>
      <c r="AA53" s="19">
        <v>20</v>
      </c>
      <c r="AB53" s="19">
        <v>0</v>
      </c>
      <c r="AC53" s="19">
        <f t="shared" si="9"/>
        <v>0</v>
      </c>
      <c r="AD53" s="19">
        <v>20</v>
      </c>
      <c r="AE53" s="19">
        <v>3</v>
      </c>
      <c r="AF53" s="19">
        <f t="shared" si="10"/>
        <v>60</v>
      </c>
      <c r="AG53" s="19">
        <v>3</v>
      </c>
      <c r="AH53" s="19">
        <v>3</v>
      </c>
      <c r="AI53" s="20">
        <f t="shared" si="11"/>
        <v>100</v>
      </c>
      <c r="AJ53" s="42">
        <f t="shared" si="12"/>
        <v>54</v>
      </c>
      <c r="AK53" s="19">
        <v>132</v>
      </c>
      <c r="AL53" s="19">
        <v>135</v>
      </c>
      <c r="AM53" s="20">
        <f t="shared" si="13"/>
        <v>98</v>
      </c>
      <c r="AN53" s="19">
        <v>134</v>
      </c>
      <c r="AO53" s="19">
        <v>135</v>
      </c>
      <c r="AP53" s="20">
        <f t="shared" si="14"/>
        <v>99</v>
      </c>
      <c r="AQ53" s="19">
        <v>101</v>
      </c>
      <c r="AR53" s="19">
        <v>101</v>
      </c>
      <c r="AS53" s="20">
        <f t="shared" si="15"/>
        <v>100</v>
      </c>
      <c r="AT53" s="20">
        <f t="shared" si="16"/>
        <v>99</v>
      </c>
      <c r="AU53" s="19">
        <v>135</v>
      </c>
      <c r="AV53" s="19">
        <v>135</v>
      </c>
      <c r="AW53" s="20">
        <f t="shared" si="17"/>
        <v>100</v>
      </c>
      <c r="AX53" s="19">
        <v>128</v>
      </c>
      <c r="AY53" s="19">
        <v>135</v>
      </c>
      <c r="AZ53" s="20">
        <f t="shared" si="18"/>
        <v>95</v>
      </c>
      <c r="BA53" s="19">
        <v>135</v>
      </c>
      <c r="BB53" s="19">
        <v>135</v>
      </c>
      <c r="BC53" s="20">
        <f t="shared" si="19"/>
        <v>100</v>
      </c>
      <c r="BD53" s="20">
        <f t="shared" si="20"/>
        <v>99</v>
      </c>
      <c r="BE53" s="20">
        <f t="shared" si="21"/>
        <v>90</v>
      </c>
      <c r="BF53" s="24"/>
      <c r="BG53" s="19">
        <f t="shared" si="22"/>
        <v>41</v>
      </c>
      <c r="BH53" s="19">
        <f t="shared" si="23"/>
        <v>1</v>
      </c>
      <c r="BI53" s="19">
        <f t="shared" si="24"/>
        <v>52</v>
      </c>
      <c r="BJ53" s="19">
        <f t="shared" si="25"/>
        <v>1</v>
      </c>
      <c r="BK53" s="19">
        <f t="shared" si="26"/>
        <v>30</v>
      </c>
      <c r="BL53" s="19">
        <f t="shared" si="27"/>
        <v>63</v>
      </c>
      <c r="BM53" s="19">
        <f t="shared" si="28"/>
        <v>202</v>
      </c>
      <c r="BN53" s="19">
        <f t="shared" si="29"/>
        <v>92</v>
      </c>
      <c r="BO53" s="19">
        <f t="shared" si="30"/>
        <v>1</v>
      </c>
      <c r="BP53" s="19">
        <f t="shared" si="31"/>
        <v>65</v>
      </c>
      <c r="BQ53" s="19">
        <f t="shared" si="32"/>
        <v>112</v>
      </c>
      <c r="BR53" s="19">
        <f t="shared" si="33"/>
        <v>1</v>
      </c>
      <c r="BS53" s="19">
        <f t="shared" si="34"/>
        <v>1</v>
      </c>
      <c r="BT53" s="19">
        <f t="shared" si="35"/>
        <v>192</v>
      </c>
      <c r="BU53" s="19">
        <f t="shared" si="36"/>
        <v>1</v>
      </c>
      <c r="BV53" s="19">
        <f t="shared" si="37"/>
        <v>18</v>
      </c>
      <c r="BW53" s="19">
        <f t="shared" si="38"/>
        <v>30</v>
      </c>
      <c r="BX53" s="19">
        <f t="shared" si="39"/>
        <v>142</v>
      </c>
      <c r="BY53" s="19">
        <f t="shared" si="40"/>
        <v>31</v>
      </c>
      <c r="BZ53" s="19">
        <f t="shared" si="41"/>
        <v>36</v>
      </c>
      <c r="CA53" s="18">
        <f t="shared" si="0"/>
        <v>90</v>
      </c>
      <c r="CB53" s="19">
        <f t="shared" si="42"/>
        <v>7</v>
      </c>
    </row>
    <row r="54" spans="1:80" s="16" customFormat="1" ht="31.5">
      <c r="A54" s="21">
        <v>153</v>
      </c>
      <c r="B54" s="34">
        <v>6666008275</v>
      </c>
      <c r="C54" s="39" t="s">
        <v>506</v>
      </c>
      <c r="D54" s="5" t="s">
        <v>190</v>
      </c>
      <c r="E54" s="19">
        <v>10</v>
      </c>
      <c r="F54" s="19">
        <v>38</v>
      </c>
      <c r="G54" s="22">
        <v>11</v>
      </c>
      <c r="H54" s="22">
        <v>38</v>
      </c>
      <c r="I54" s="22">
        <f t="shared" si="1"/>
        <v>95</v>
      </c>
      <c r="J54" s="19">
        <v>30</v>
      </c>
      <c r="K54" s="19">
        <v>4</v>
      </c>
      <c r="L54" s="19">
        <f t="shared" si="2"/>
        <v>100</v>
      </c>
      <c r="M54" s="19">
        <v>167</v>
      </c>
      <c r="N54" s="19">
        <v>142</v>
      </c>
      <c r="O54" s="19">
        <v>169</v>
      </c>
      <c r="P54" s="19">
        <v>146</v>
      </c>
      <c r="Q54" s="19">
        <f t="shared" si="3"/>
        <v>98</v>
      </c>
      <c r="R54" s="19">
        <f t="shared" si="4"/>
        <v>98</v>
      </c>
      <c r="S54" s="19">
        <v>20</v>
      </c>
      <c r="T54" s="19">
        <v>5</v>
      </c>
      <c r="U54" s="19">
        <f t="shared" si="5"/>
        <v>100</v>
      </c>
      <c r="V54" s="19">
        <v>150</v>
      </c>
      <c r="W54" s="23">
        <v>180</v>
      </c>
      <c r="X54" s="20">
        <f t="shared" si="6"/>
        <v>83</v>
      </c>
      <c r="Y54" s="42">
        <f t="shared" si="7"/>
        <v>92</v>
      </c>
      <c r="Z54" s="20">
        <f t="shared" si="8"/>
        <v>92</v>
      </c>
      <c r="AA54" s="19">
        <v>20</v>
      </c>
      <c r="AB54" s="19">
        <v>1</v>
      </c>
      <c r="AC54" s="19">
        <f t="shared" si="9"/>
        <v>20</v>
      </c>
      <c r="AD54" s="19">
        <v>20</v>
      </c>
      <c r="AE54" s="19">
        <v>4</v>
      </c>
      <c r="AF54" s="19">
        <f t="shared" si="10"/>
        <v>80</v>
      </c>
      <c r="AG54" s="19">
        <v>2</v>
      </c>
      <c r="AH54" s="19">
        <v>2</v>
      </c>
      <c r="AI54" s="20">
        <f t="shared" si="11"/>
        <v>100</v>
      </c>
      <c r="AJ54" s="42">
        <f t="shared" si="12"/>
        <v>68</v>
      </c>
      <c r="AK54" s="19">
        <v>140</v>
      </c>
      <c r="AL54" s="19">
        <v>180</v>
      </c>
      <c r="AM54" s="20">
        <f t="shared" si="13"/>
        <v>78</v>
      </c>
      <c r="AN54" s="19">
        <v>180</v>
      </c>
      <c r="AO54" s="19">
        <v>180</v>
      </c>
      <c r="AP54" s="20">
        <f t="shared" si="14"/>
        <v>100</v>
      </c>
      <c r="AQ54" s="19">
        <v>157</v>
      </c>
      <c r="AR54" s="19">
        <v>159</v>
      </c>
      <c r="AS54" s="20">
        <f t="shared" si="15"/>
        <v>99</v>
      </c>
      <c r="AT54" s="20">
        <f t="shared" si="16"/>
        <v>91</v>
      </c>
      <c r="AU54" s="19">
        <v>178</v>
      </c>
      <c r="AV54" s="19">
        <v>180</v>
      </c>
      <c r="AW54" s="20">
        <f t="shared" si="17"/>
        <v>99</v>
      </c>
      <c r="AX54" s="19">
        <v>174</v>
      </c>
      <c r="AY54" s="19">
        <v>180</v>
      </c>
      <c r="AZ54" s="20">
        <f t="shared" si="18"/>
        <v>97</v>
      </c>
      <c r="BA54" s="19">
        <v>179</v>
      </c>
      <c r="BB54" s="19">
        <v>180</v>
      </c>
      <c r="BC54" s="20">
        <f t="shared" si="19"/>
        <v>99</v>
      </c>
      <c r="BD54" s="20">
        <f t="shared" si="20"/>
        <v>99</v>
      </c>
      <c r="BE54" s="20">
        <f t="shared" si="21"/>
        <v>90</v>
      </c>
      <c r="BF54" s="24"/>
      <c r="BG54" s="19">
        <f t="shared" si="22"/>
        <v>41</v>
      </c>
      <c r="BH54" s="19">
        <f t="shared" si="23"/>
        <v>1</v>
      </c>
      <c r="BI54" s="19">
        <f t="shared" si="24"/>
        <v>94</v>
      </c>
      <c r="BJ54" s="19">
        <f t="shared" si="25"/>
        <v>1</v>
      </c>
      <c r="BK54" s="19">
        <f t="shared" si="26"/>
        <v>165</v>
      </c>
      <c r="BL54" s="19">
        <f t="shared" si="27"/>
        <v>271</v>
      </c>
      <c r="BM54" s="19">
        <f t="shared" si="28"/>
        <v>117</v>
      </c>
      <c r="BN54" s="19">
        <f t="shared" si="29"/>
        <v>41</v>
      </c>
      <c r="BO54" s="19">
        <f t="shared" si="30"/>
        <v>1</v>
      </c>
      <c r="BP54" s="19">
        <f t="shared" si="31"/>
        <v>291</v>
      </c>
      <c r="BQ54" s="19">
        <f t="shared" si="32"/>
        <v>1</v>
      </c>
      <c r="BR54" s="19">
        <f t="shared" si="33"/>
        <v>112</v>
      </c>
      <c r="BS54" s="19">
        <f t="shared" si="34"/>
        <v>78</v>
      </c>
      <c r="BT54" s="19">
        <f t="shared" si="35"/>
        <v>109</v>
      </c>
      <c r="BU54" s="19">
        <f t="shared" si="36"/>
        <v>97</v>
      </c>
      <c r="BV54" s="19">
        <f t="shared" si="37"/>
        <v>18</v>
      </c>
      <c r="BW54" s="19">
        <f t="shared" si="38"/>
        <v>165</v>
      </c>
      <c r="BX54" s="19">
        <f t="shared" si="39"/>
        <v>69</v>
      </c>
      <c r="BY54" s="19">
        <f t="shared" si="40"/>
        <v>276</v>
      </c>
      <c r="BZ54" s="19">
        <f t="shared" si="41"/>
        <v>36</v>
      </c>
      <c r="CA54" s="18">
        <f t="shared" si="0"/>
        <v>90</v>
      </c>
      <c r="CB54" s="19">
        <f t="shared" si="42"/>
        <v>7</v>
      </c>
    </row>
    <row r="55" spans="1:80" s="16" customFormat="1" ht="30">
      <c r="A55" s="21">
        <v>190</v>
      </c>
      <c r="B55" s="34">
        <v>6611012699</v>
      </c>
      <c r="C55" s="39" t="s">
        <v>490</v>
      </c>
      <c r="D55" s="5" t="s">
        <v>226</v>
      </c>
      <c r="E55" s="19">
        <v>10</v>
      </c>
      <c r="F55" s="19">
        <v>35</v>
      </c>
      <c r="G55" s="22">
        <v>11</v>
      </c>
      <c r="H55" s="22">
        <v>38</v>
      </c>
      <c r="I55" s="22">
        <f t="shared" si="1"/>
        <v>92</v>
      </c>
      <c r="J55" s="19">
        <v>30</v>
      </c>
      <c r="K55" s="19">
        <v>4</v>
      </c>
      <c r="L55" s="19">
        <f t="shared" si="2"/>
        <v>100</v>
      </c>
      <c r="M55" s="19">
        <v>122</v>
      </c>
      <c r="N55" s="19">
        <v>121</v>
      </c>
      <c r="O55" s="19">
        <v>122</v>
      </c>
      <c r="P55" s="19">
        <v>122</v>
      </c>
      <c r="Q55" s="19">
        <f t="shared" si="3"/>
        <v>100</v>
      </c>
      <c r="R55" s="19">
        <f t="shared" si="4"/>
        <v>98</v>
      </c>
      <c r="S55" s="19">
        <v>20</v>
      </c>
      <c r="T55" s="19">
        <v>5</v>
      </c>
      <c r="U55" s="19">
        <f t="shared" si="5"/>
        <v>100</v>
      </c>
      <c r="V55" s="19">
        <v>138</v>
      </c>
      <c r="W55" s="23">
        <v>139</v>
      </c>
      <c r="X55" s="20">
        <f t="shared" si="6"/>
        <v>99</v>
      </c>
      <c r="Y55" s="42">
        <f t="shared" si="7"/>
        <v>100</v>
      </c>
      <c r="Z55" s="20">
        <f t="shared" si="8"/>
        <v>100</v>
      </c>
      <c r="AA55" s="19">
        <v>20</v>
      </c>
      <c r="AB55" s="19">
        <v>0</v>
      </c>
      <c r="AC55" s="19">
        <f t="shared" si="9"/>
        <v>0</v>
      </c>
      <c r="AD55" s="19">
        <v>20</v>
      </c>
      <c r="AE55" s="19">
        <v>5</v>
      </c>
      <c r="AF55" s="19">
        <f t="shared" si="10"/>
        <v>100</v>
      </c>
      <c r="AG55" s="19">
        <v>8</v>
      </c>
      <c r="AH55" s="19">
        <v>10</v>
      </c>
      <c r="AI55" s="20">
        <f t="shared" si="11"/>
        <v>80</v>
      </c>
      <c r="AJ55" s="42">
        <f t="shared" si="12"/>
        <v>64</v>
      </c>
      <c r="AK55" s="19">
        <v>106</v>
      </c>
      <c r="AL55" s="19">
        <v>139</v>
      </c>
      <c r="AM55" s="20">
        <f t="shared" si="13"/>
        <v>76</v>
      </c>
      <c r="AN55" s="19">
        <v>138</v>
      </c>
      <c r="AO55" s="19">
        <v>139</v>
      </c>
      <c r="AP55" s="20">
        <f t="shared" si="14"/>
        <v>99</v>
      </c>
      <c r="AQ55" s="19">
        <v>131</v>
      </c>
      <c r="AR55" s="19">
        <v>133</v>
      </c>
      <c r="AS55" s="20">
        <f t="shared" si="15"/>
        <v>98</v>
      </c>
      <c r="AT55" s="20">
        <f t="shared" si="16"/>
        <v>90</v>
      </c>
      <c r="AU55" s="19">
        <v>135</v>
      </c>
      <c r="AV55" s="19">
        <v>139</v>
      </c>
      <c r="AW55" s="20">
        <f t="shared" si="17"/>
        <v>97</v>
      </c>
      <c r="AX55" s="19">
        <v>139</v>
      </c>
      <c r="AY55" s="19">
        <v>139</v>
      </c>
      <c r="AZ55" s="20">
        <f t="shared" si="18"/>
        <v>100</v>
      </c>
      <c r="BA55" s="19">
        <v>138</v>
      </c>
      <c r="BB55" s="19">
        <v>139</v>
      </c>
      <c r="BC55" s="20">
        <f t="shared" si="19"/>
        <v>99</v>
      </c>
      <c r="BD55" s="20">
        <f t="shared" si="20"/>
        <v>99</v>
      </c>
      <c r="BE55" s="20">
        <f t="shared" si="21"/>
        <v>90</v>
      </c>
      <c r="BF55" s="24"/>
      <c r="BG55" s="19">
        <f t="shared" si="22"/>
        <v>186</v>
      </c>
      <c r="BH55" s="19">
        <f t="shared" si="23"/>
        <v>1</v>
      </c>
      <c r="BI55" s="19">
        <f t="shared" si="24"/>
        <v>1</v>
      </c>
      <c r="BJ55" s="19">
        <f t="shared" si="25"/>
        <v>1</v>
      </c>
      <c r="BK55" s="19">
        <f t="shared" si="26"/>
        <v>1</v>
      </c>
      <c r="BL55" s="19">
        <f t="shared" si="27"/>
        <v>27</v>
      </c>
      <c r="BM55" s="19">
        <f t="shared" si="28"/>
        <v>202</v>
      </c>
      <c r="BN55" s="19">
        <f t="shared" si="29"/>
        <v>1</v>
      </c>
      <c r="BO55" s="19">
        <f t="shared" si="30"/>
        <v>281</v>
      </c>
      <c r="BP55" s="19">
        <f t="shared" si="31"/>
        <v>296</v>
      </c>
      <c r="BQ55" s="19">
        <f t="shared" si="32"/>
        <v>112</v>
      </c>
      <c r="BR55" s="19">
        <f t="shared" si="33"/>
        <v>172</v>
      </c>
      <c r="BS55" s="19">
        <f t="shared" si="34"/>
        <v>168</v>
      </c>
      <c r="BT55" s="19">
        <f t="shared" si="35"/>
        <v>1</v>
      </c>
      <c r="BU55" s="19">
        <f t="shared" si="36"/>
        <v>97</v>
      </c>
      <c r="BV55" s="19">
        <f t="shared" si="37"/>
        <v>18</v>
      </c>
      <c r="BW55" s="19">
        <f t="shared" si="38"/>
        <v>1</v>
      </c>
      <c r="BX55" s="19">
        <f t="shared" si="39"/>
        <v>91</v>
      </c>
      <c r="BY55" s="19">
        <f t="shared" si="40"/>
        <v>285</v>
      </c>
      <c r="BZ55" s="19">
        <f t="shared" si="41"/>
        <v>36</v>
      </c>
      <c r="CA55" s="18">
        <f t="shared" si="0"/>
        <v>90</v>
      </c>
      <c r="CB55" s="19">
        <f t="shared" si="42"/>
        <v>7</v>
      </c>
    </row>
    <row r="56" spans="1:80" s="16" customFormat="1" ht="31.5">
      <c r="A56" s="21">
        <v>225</v>
      </c>
      <c r="B56" s="35">
        <v>6652004471</v>
      </c>
      <c r="C56" s="5" t="s">
        <v>438</v>
      </c>
      <c r="D56" s="5" t="s">
        <v>260</v>
      </c>
      <c r="E56" s="19">
        <v>9</v>
      </c>
      <c r="F56" s="19">
        <v>36</v>
      </c>
      <c r="G56" s="22">
        <v>11</v>
      </c>
      <c r="H56" s="22">
        <v>38</v>
      </c>
      <c r="I56" s="22">
        <f t="shared" si="1"/>
        <v>88</v>
      </c>
      <c r="J56" s="19">
        <v>30</v>
      </c>
      <c r="K56" s="19">
        <v>4</v>
      </c>
      <c r="L56" s="19">
        <f t="shared" si="2"/>
        <v>100</v>
      </c>
      <c r="M56" s="19">
        <v>173</v>
      </c>
      <c r="N56" s="19">
        <v>177</v>
      </c>
      <c r="O56" s="19">
        <v>177</v>
      </c>
      <c r="P56" s="19">
        <v>180</v>
      </c>
      <c r="Q56" s="19">
        <f t="shared" si="3"/>
        <v>98</v>
      </c>
      <c r="R56" s="19">
        <f t="shared" si="4"/>
        <v>96</v>
      </c>
      <c r="S56" s="19">
        <v>20</v>
      </c>
      <c r="T56" s="19">
        <v>5</v>
      </c>
      <c r="U56" s="19">
        <f t="shared" si="5"/>
        <v>100</v>
      </c>
      <c r="V56" s="19">
        <v>200</v>
      </c>
      <c r="W56" s="23">
        <v>210</v>
      </c>
      <c r="X56" s="20">
        <f t="shared" si="6"/>
        <v>95</v>
      </c>
      <c r="Y56" s="42">
        <f t="shared" si="7"/>
        <v>98</v>
      </c>
      <c r="Z56" s="20">
        <f t="shared" si="8"/>
        <v>98</v>
      </c>
      <c r="AA56" s="19">
        <v>20</v>
      </c>
      <c r="AB56" s="19">
        <v>0</v>
      </c>
      <c r="AC56" s="19">
        <f t="shared" si="9"/>
        <v>0</v>
      </c>
      <c r="AD56" s="19">
        <v>20</v>
      </c>
      <c r="AE56" s="19">
        <v>4</v>
      </c>
      <c r="AF56" s="19">
        <f t="shared" si="10"/>
        <v>80</v>
      </c>
      <c r="AG56" s="19">
        <v>28</v>
      </c>
      <c r="AH56" s="19">
        <v>29</v>
      </c>
      <c r="AI56" s="20">
        <f t="shared" si="11"/>
        <v>97</v>
      </c>
      <c r="AJ56" s="42">
        <f t="shared" si="12"/>
        <v>61</v>
      </c>
      <c r="AK56" s="19">
        <v>202</v>
      </c>
      <c r="AL56" s="19">
        <v>210</v>
      </c>
      <c r="AM56" s="20">
        <f t="shared" si="13"/>
        <v>96</v>
      </c>
      <c r="AN56" s="19">
        <v>208</v>
      </c>
      <c r="AO56" s="19">
        <v>210</v>
      </c>
      <c r="AP56" s="20">
        <f t="shared" si="14"/>
        <v>99</v>
      </c>
      <c r="AQ56" s="19">
        <v>175</v>
      </c>
      <c r="AR56" s="19">
        <v>176</v>
      </c>
      <c r="AS56" s="20">
        <f t="shared" si="15"/>
        <v>99</v>
      </c>
      <c r="AT56" s="20">
        <f t="shared" si="16"/>
        <v>98</v>
      </c>
      <c r="AU56" s="19">
        <v>207</v>
      </c>
      <c r="AV56" s="19">
        <v>210</v>
      </c>
      <c r="AW56" s="20">
        <f t="shared" si="17"/>
        <v>99</v>
      </c>
      <c r="AX56" s="19">
        <v>207</v>
      </c>
      <c r="AY56" s="19">
        <v>210</v>
      </c>
      <c r="AZ56" s="20">
        <f t="shared" si="18"/>
        <v>99</v>
      </c>
      <c r="BA56" s="19">
        <v>208</v>
      </c>
      <c r="BB56" s="19">
        <v>210</v>
      </c>
      <c r="BC56" s="20">
        <f t="shared" si="19"/>
        <v>99</v>
      </c>
      <c r="BD56" s="20">
        <f t="shared" si="20"/>
        <v>99</v>
      </c>
      <c r="BE56" s="20">
        <f t="shared" si="21"/>
        <v>90</v>
      </c>
      <c r="BF56" s="24"/>
      <c r="BG56" s="19">
        <f t="shared" si="22"/>
        <v>270</v>
      </c>
      <c r="BH56" s="19">
        <f t="shared" si="23"/>
        <v>1</v>
      </c>
      <c r="BI56" s="19">
        <f t="shared" si="24"/>
        <v>94</v>
      </c>
      <c r="BJ56" s="19">
        <f t="shared" si="25"/>
        <v>1</v>
      </c>
      <c r="BK56" s="19">
        <f t="shared" si="26"/>
        <v>30</v>
      </c>
      <c r="BL56" s="19">
        <f t="shared" si="27"/>
        <v>63</v>
      </c>
      <c r="BM56" s="19">
        <f t="shared" si="28"/>
        <v>202</v>
      </c>
      <c r="BN56" s="19">
        <f t="shared" si="29"/>
        <v>41</v>
      </c>
      <c r="BO56" s="19">
        <f t="shared" si="30"/>
        <v>185</v>
      </c>
      <c r="BP56" s="19">
        <f t="shared" si="31"/>
        <v>123</v>
      </c>
      <c r="BQ56" s="19">
        <f t="shared" si="32"/>
        <v>112</v>
      </c>
      <c r="BR56" s="19">
        <f t="shared" si="33"/>
        <v>112</v>
      </c>
      <c r="BS56" s="19">
        <f t="shared" si="34"/>
        <v>78</v>
      </c>
      <c r="BT56" s="19">
        <f t="shared" si="35"/>
        <v>54</v>
      </c>
      <c r="BU56" s="19">
        <f t="shared" si="36"/>
        <v>97</v>
      </c>
      <c r="BV56" s="19">
        <f t="shared" si="37"/>
        <v>103</v>
      </c>
      <c r="BW56" s="19">
        <f t="shared" si="38"/>
        <v>30</v>
      </c>
      <c r="BX56" s="19">
        <f t="shared" si="39"/>
        <v>106</v>
      </c>
      <c r="BY56" s="19">
        <f t="shared" si="40"/>
        <v>72</v>
      </c>
      <c r="BZ56" s="19">
        <f t="shared" si="41"/>
        <v>36</v>
      </c>
      <c r="CA56" s="18">
        <f t="shared" si="0"/>
        <v>90</v>
      </c>
      <c r="CB56" s="19">
        <f t="shared" si="42"/>
        <v>7</v>
      </c>
    </row>
    <row r="57" spans="1:80" s="16" customFormat="1" ht="31.5">
      <c r="A57" s="21">
        <v>239</v>
      </c>
      <c r="B57" s="34">
        <v>6629012386</v>
      </c>
      <c r="C57" s="6" t="s">
        <v>440</v>
      </c>
      <c r="D57" s="5" t="s">
        <v>274</v>
      </c>
      <c r="E57" s="19">
        <v>8</v>
      </c>
      <c r="F57" s="19">
        <v>31</v>
      </c>
      <c r="G57" s="22">
        <v>9</v>
      </c>
      <c r="H57" s="22">
        <v>36</v>
      </c>
      <c r="I57" s="22">
        <f t="shared" si="1"/>
        <v>88</v>
      </c>
      <c r="J57" s="19">
        <v>30</v>
      </c>
      <c r="K57" s="19">
        <v>4</v>
      </c>
      <c r="L57" s="19">
        <f t="shared" si="2"/>
        <v>100</v>
      </c>
      <c r="M57" s="19">
        <v>321</v>
      </c>
      <c r="N57" s="19">
        <v>281</v>
      </c>
      <c r="O57" s="19">
        <v>333</v>
      </c>
      <c r="P57" s="19">
        <v>296</v>
      </c>
      <c r="Q57" s="19">
        <f t="shared" si="3"/>
        <v>96</v>
      </c>
      <c r="R57" s="19">
        <f t="shared" si="4"/>
        <v>95</v>
      </c>
      <c r="S57" s="19">
        <v>20</v>
      </c>
      <c r="T57" s="19">
        <v>5</v>
      </c>
      <c r="U57" s="19">
        <f t="shared" si="5"/>
        <v>100</v>
      </c>
      <c r="V57" s="19">
        <v>320</v>
      </c>
      <c r="W57" s="23">
        <v>373</v>
      </c>
      <c r="X57" s="20">
        <f t="shared" si="6"/>
        <v>86</v>
      </c>
      <c r="Y57" s="42">
        <f t="shared" si="7"/>
        <v>93</v>
      </c>
      <c r="Z57" s="20">
        <f t="shared" si="8"/>
        <v>93</v>
      </c>
      <c r="AA57" s="19">
        <v>20</v>
      </c>
      <c r="AB57" s="19">
        <v>4</v>
      </c>
      <c r="AC57" s="19">
        <f t="shared" si="9"/>
        <v>80</v>
      </c>
      <c r="AD57" s="19">
        <v>20</v>
      </c>
      <c r="AE57" s="19">
        <v>4</v>
      </c>
      <c r="AF57" s="19">
        <f t="shared" si="10"/>
        <v>80</v>
      </c>
      <c r="AG57" s="19">
        <v>29</v>
      </c>
      <c r="AH57" s="19">
        <v>33</v>
      </c>
      <c r="AI57" s="20">
        <f t="shared" si="11"/>
        <v>88</v>
      </c>
      <c r="AJ57" s="42">
        <f t="shared" si="12"/>
        <v>82</v>
      </c>
      <c r="AK57" s="19">
        <v>254</v>
      </c>
      <c r="AL57" s="19">
        <v>373</v>
      </c>
      <c r="AM57" s="20">
        <f t="shared" si="13"/>
        <v>68</v>
      </c>
      <c r="AN57" s="19">
        <v>365</v>
      </c>
      <c r="AO57" s="19">
        <v>373</v>
      </c>
      <c r="AP57" s="20">
        <f t="shared" si="14"/>
        <v>98</v>
      </c>
      <c r="AQ57" s="19">
        <v>258</v>
      </c>
      <c r="AR57" s="19">
        <v>261</v>
      </c>
      <c r="AS57" s="20">
        <f t="shared" si="15"/>
        <v>99</v>
      </c>
      <c r="AT57" s="20">
        <f t="shared" si="16"/>
        <v>86</v>
      </c>
      <c r="AU57" s="19">
        <v>332</v>
      </c>
      <c r="AV57" s="19">
        <v>373</v>
      </c>
      <c r="AW57" s="20">
        <f t="shared" si="17"/>
        <v>89</v>
      </c>
      <c r="AX57" s="19">
        <v>348</v>
      </c>
      <c r="AY57" s="19">
        <v>373</v>
      </c>
      <c r="AZ57" s="20">
        <f t="shared" si="18"/>
        <v>93</v>
      </c>
      <c r="BA57" s="19">
        <v>360</v>
      </c>
      <c r="BB57" s="19">
        <v>373</v>
      </c>
      <c r="BC57" s="20">
        <f t="shared" si="19"/>
        <v>97</v>
      </c>
      <c r="BD57" s="20">
        <f t="shared" si="20"/>
        <v>94</v>
      </c>
      <c r="BE57" s="20">
        <f t="shared" si="21"/>
        <v>90</v>
      </c>
      <c r="BF57" s="24"/>
      <c r="BG57" s="19">
        <f t="shared" si="22"/>
        <v>270</v>
      </c>
      <c r="BH57" s="19">
        <f t="shared" si="23"/>
        <v>1</v>
      </c>
      <c r="BI57" s="19">
        <f t="shared" si="24"/>
        <v>181</v>
      </c>
      <c r="BJ57" s="19">
        <f t="shared" si="25"/>
        <v>1</v>
      </c>
      <c r="BK57" s="19">
        <f t="shared" si="26"/>
        <v>147</v>
      </c>
      <c r="BL57" s="19">
        <f t="shared" si="27"/>
        <v>218</v>
      </c>
      <c r="BM57" s="19">
        <f t="shared" si="28"/>
        <v>6</v>
      </c>
      <c r="BN57" s="19">
        <f t="shared" si="29"/>
        <v>41</v>
      </c>
      <c r="BO57" s="19">
        <f t="shared" si="30"/>
        <v>242</v>
      </c>
      <c r="BP57" s="19">
        <f t="shared" si="31"/>
        <v>320</v>
      </c>
      <c r="BQ57" s="19">
        <f t="shared" si="32"/>
        <v>198</v>
      </c>
      <c r="BR57" s="19">
        <f t="shared" si="33"/>
        <v>112</v>
      </c>
      <c r="BS57" s="19">
        <f t="shared" si="34"/>
        <v>322</v>
      </c>
      <c r="BT57" s="19">
        <f t="shared" si="35"/>
        <v>258</v>
      </c>
      <c r="BU57" s="19">
        <f t="shared" si="36"/>
        <v>223</v>
      </c>
      <c r="BV57" s="19">
        <f t="shared" si="37"/>
        <v>142</v>
      </c>
      <c r="BW57" s="19">
        <f t="shared" si="38"/>
        <v>147</v>
      </c>
      <c r="BX57" s="19">
        <f t="shared" si="39"/>
        <v>19</v>
      </c>
      <c r="BY57" s="19">
        <f t="shared" si="40"/>
        <v>320</v>
      </c>
      <c r="BZ57" s="19">
        <f t="shared" si="41"/>
        <v>284</v>
      </c>
      <c r="CA57" s="18">
        <f t="shared" si="0"/>
        <v>90</v>
      </c>
      <c r="CB57" s="19">
        <f t="shared" si="42"/>
        <v>7</v>
      </c>
    </row>
    <row r="58" spans="1:80" s="16" customFormat="1" ht="31.5">
      <c r="A58" s="21">
        <v>263</v>
      </c>
      <c r="B58" s="34">
        <v>6621017946</v>
      </c>
      <c r="C58" s="6" t="s">
        <v>444</v>
      </c>
      <c r="D58" s="6" t="s">
        <v>297</v>
      </c>
      <c r="E58" s="19">
        <v>8</v>
      </c>
      <c r="F58" s="19">
        <v>33</v>
      </c>
      <c r="G58" s="22">
        <v>9</v>
      </c>
      <c r="H58" s="22">
        <v>36</v>
      </c>
      <c r="I58" s="22">
        <f t="shared" si="1"/>
        <v>90</v>
      </c>
      <c r="J58" s="19">
        <v>30</v>
      </c>
      <c r="K58" s="19">
        <v>4</v>
      </c>
      <c r="L58" s="19">
        <f t="shared" si="2"/>
        <v>100</v>
      </c>
      <c r="M58" s="19">
        <v>189</v>
      </c>
      <c r="N58" s="19">
        <v>189</v>
      </c>
      <c r="O58" s="19">
        <v>189</v>
      </c>
      <c r="P58" s="19">
        <v>189</v>
      </c>
      <c r="Q58" s="19">
        <f t="shared" si="3"/>
        <v>100</v>
      </c>
      <c r="R58" s="19">
        <f t="shared" si="4"/>
        <v>97</v>
      </c>
      <c r="S58" s="19">
        <v>20</v>
      </c>
      <c r="T58" s="19">
        <v>5</v>
      </c>
      <c r="U58" s="19">
        <f t="shared" si="5"/>
        <v>100</v>
      </c>
      <c r="V58" s="19">
        <v>189</v>
      </c>
      <c r="W58" s="23">
        <v>189</v>
      </c>
      <c r="X58" s="20">
        <f t="shared" si="6"/>
        <v>100</v>
      </c>
      <c r="Y58" s="42">
        <f t="shared" si="7"/>
        <v>100</v>
      </c>
      <c r="Z58" s="20">
        <f t="shared" si="8"/>
        <v>100</v>
      </c>
      <c r="AA58" s="19">
        <v>20</v>
      </c>
      <c r="AB58" s="19">
        <v>0</v>
      </c>
      <c r="AC58" s="19">
        <f t="shared" si="9"/>
        <v>0</v>
      </c>
      <c r="AD58" s="19">
        <v>20</v>
      </c>
      <c r="AE58" s="19">
        <v>3</v>
      </c>
      <c r="AF58" s="19">
        <f t="shared" si="10"/>
        <v>60</v>
      </c>
      <c r="AG58" s="19">
        <v>7</v>
      </c>
      <c r="AH58" s="19">
        <v>7</v>
      </c>
      <c r="AI58" s="20">
        <f t="shared" si="11"/>
        <v>100</v>
      </c>
      <c r="AJ58" s="42">
        <f t="shared" si="12"/>
        <v>54</v>
      </c>
      <c r="AK58" s="19">
        <v>189</v>
      </c>
      <c r="AL58" s="19">
        <v>189</v>
      </c>
      <c r="AM58" s="20">
        <f t="shared" si="13"/>
        <v>100</v>
      </c>
      <c r="AN58" s="19">
        <v>189</v>
      </c>
      <c r="AO58" s="19">
        <v>189</v>
      </c>
      <c r="AP58" s="20">
        <f t="shared" si="14"/>
        <v>100</v>
      </c>
      <c r="AQ58" s="19">
        <v>189</v>
      </c>
      <c r="AR58" s="19">
        <v>189</v>
      </c>
      <c r="AS58" s="20">
        <f t="shared" si="15"/>
        <v>100</v>
      </c>
      <c r="AT58" s="20">
        <f t="shared" si="16"/>
        <v>100</v>
      </c>
      <c r="AU58" s="19">
        <v>189</v>
      </c>
      <c r="AV58" s="19">
        <v>189</v>
      </c>
      <c r="AW58" s="20">
        <f t="shared" si="17"/>
        <v>100</v>
      </c>
      <c r="AX58" s="19">
        <v>189</v>
      </c>
      <c r="AY58" s="19">
        <v>189</v>
      </c>
      <c r="AZ58" s="20">
        <f t="shared" si="18"/>
        <v>100</v>
      </c>
      <c r="BA58" s="19">
        <v>189</v>
      </c>
      <c r="BB58" s="19">
        <v>189</v>
      </c>
      <c r="BC58" s="20">
        <f t="shared" si="19"/>
        <v>100</v>
      </c>
      <c r="BD58" s="20">
        <f t="shared" si="20"/>
        <v>100</v>
      </c>
      <c r="BE58" s="20">
        <f t="shared" si="21"/>
        <v>90</v>
      </c>
      <c r="BF58" s="24"/>
      <c r="BG58" s="19">
        <f t="shared" si="22"/>
        <v>228</v>
      </c>
      <c r="BH58" s="19">
        <f t="shared" si="23"/>
        <v>1</v>
      </c>
      <c r="BI58" s="19">
        <f t="shared" si="24"/>
        <v>1</v>
      </c>
      <c r="BJ58" s="19">
        <f t="shared" si="25"/>
        <v>1</v>
      </c>
      <c r="BK58" s="19">
        <f t="shared" si="26"/>
        <v>1</v>
      </c>
      <c r="BL58" s="19">
        <f t="shared" si="27"/>
        <v>1</v>
      </c>
      <c r="BM58" s="19">
        <f t="shared" si="28"/>
        <v>202</v>
      </c>
      <c r="BN58" s="19">
        <f t="shared" si="29"/>
        <v>92</v>
      </c>
      <c r="BO58" s="19">
        <f t="shared" si="30"/>
        <v>1</v>
      </c>
      <c r="BP58" s="19">
        <f t="shared" si="31"/>
        <v>1</v>
      </c>
      <c r="BQ58" s="19">
        <f t="shared" si="32"/>
        <v>1</v>
      </c>
      <c r="BR58" s="19">
        <f t="shared" si="33"/>
        <v>1</v>
      </c>
      <c r="BS58" s="19">
        <f t="shared" si="34"/>
        <v>1</v>
      </c>
      <c r="BT58" s="19">
        <f t="shared" si="35"/>
        <v>1</v>
      </c>
      <c r="BU58" s="19">
        <f t="shared" si="36"/>
        <v>1</v>
      </c>
      <c r="BV58" s="19">
        <f t="shared" si="37"/>
        <v>59</v>
      </c>
      <c r="BW58" s="19">
        <f t="shared" si="38"/>
        <v>1</v>
      </c>
      <c r="BX58" s="19">
        <f t="shared" si="39"/>
        <v>142</v>
      </c>
      <c r="BY58" s="19">
        <f t="shared" si="40"/>
        <v>1</v>
      </c>
      <c r="BZ58" s="19">
        <f t="shared" si="41"/>
        <v>1</v>
      </c>
      <c r="CA58" s="18">
        <f t="shared" si="0"/>
        <v>90</v>
      </c>
      <c r="CB58" s="19">
        <f t="shared" si="42"/>
        <v>7</v>
      </c>
    </row>
    <row r="59" spans="1:80" s="16" customFormat="1" ht="31.5">
      <c r="A59" s="21">
        <v>318</v>
      </c>
      <c r="B59" s="34">
        <v>6601004353</v>
      </c>
      <c r="C59" s="39" t="s">
        <v>498</v>
      </c>
      <c r="D59" s="5" t="s">
        <v>349</v>
      </c>
      <c r="E59" s="19">
        <v>10</v>
      </c>
      <c r="F59" s="19">
        <v>37</v>
      </c>
      <c r="G59" s="22">
        <v>11</v>
      </c>
      <c r="H59" s="22">
        <v>38</v>
      </c>
      <c r="I59" s="22">
        <f t="shared" si="1"/>
        <v>94</v>
      </c>
      <c r="J59" s="19">
        <v>30</v>
      </c>
      <c r="K59" s="19">
        <v>3</v>
      </c>
      <c r="L59" s="19">
        <f t="shared" si="2"/>
        <v>90</v>
      </c>
      <c r="M59" s="19">
        <v>183</v>
      </c>
      <c r="N59" s="19">
        <v>177</v>
      </c>
      <c r="O59" s="19">
        <v>185</v>
      </c>
      <c r="P59" s="19">
        <v>179</v>
      </c>
      <c r="Q59" s="19">
        <f t="shared" si="3"/>
        <v>99</v>
      </c>
      <c r="R59" s="19">
        <f t="shared" si="4"/>
        <v>95</v>
      </c>
      <c r="S59" s="19">
        <v>20</v>
      </c>
      <c r="T59" s="19">
        <v>5</v>
      </c>
      <c r="U59" s="19">
        <f t="shared" si="5"/>
        <v>100</v>
      </c>
      <c r="V59" s="19">
        <v>190</v>
      </c>
      <c r="W59" s="23">
        <v>195</v>
      </c>
      <c r="X59" s="20">
        <f t="shared" si="6"/>
        <v>97</v>
      </c>
      <c r="Y59" s="42">
        <f t="shared" si="7"/>
        <v>99</v>
      </c>
      <c r="Z59" s="20">
        <f t="shared" si="8"/>
        <v>99</v>
      </c>
      <c r="AA59" s="19">
        <v>20</v>
      </c>
      <c r="AB59" s="19">
        <v>1</v>
      </c>
      <c r="AC59" s="19">
        <f t="shared" si="9"/>
        <v>20</v>
      </c>
      <c r="AD59" s="19">
        <v>20</v>
      </c>
      <c r="AE59" s="19">
        <v>5</v>
      </c>
      <c r="AF59" s="19">
        <f t="shared" si="10"/>
        <v>100</v>
      </c>
      <c r="AG59" s="19">
        <v>10</v>
      </c>
      <c r="AH59" s="19">
        <v>11</v>
      </c>
      <c r="AI59" s="20">
        <f t="shared" si="11"/>
        <v>91</v>
      </c>
      <c r="AJ59" s="42">
        <f t="shared" si="12"/>
        <v>73</v>
      </c>
      <c r="AK59" s="19">
        <v>136</v>
      </c>
      <c r="AL59" s="19">
        <v>195</v>
      </c>
      <c r="AM59" s="20">
        <f t="shared" si="13"/>
        <v>70</v>
      </c>
      <c r="AN59" s="19">
        <v>194</v>
      </c>
      <c r="AO59" s="19">
        <v>195</v>
      </c>
      <c r="AP59" s="20">
        <f t="shared" si="14"/>
        <v>99</v>
      </c>
      <c r="AQ59" s="19">
        <v>179</v>
      </c>
      <c r="AR59" s="19">
        <v>180</v>
      </c>
      <c r="AS59" s="20">
        <f t="shared" si="15"/>
        <v>99</v>
      </c>
      <c r="AT59" s="20">
        <f t="shared" si="16"/>
        <v>87</v>
      </c>
      <c r="AU59" s="19">
        <v>181</v>
      </c>
      <c r="AV59" s="19">
        <v>195</v>
      </c>
      <c r="AW59" s="20">
        <f t="shared" si="17"/>
        <v>93</v>
      </c>
      <c r="AX59" s="19">
        <v>192</v>
      </c>
      <c r="AY59" s="19">
        <v>195</v>
      </c>
      <c r="AZ59" s="20">
        <f t="shared" si="18"/>
        <v>98</v>
      </c>
      <c r="BA59" s="19">
        <v>193</v>
      </c>
      <c r="BB59" s="19">
        <v>195</v>
      </c>
      <c r="BC59" s="20">
        <f t="shared" si="19"/>
        <v>99</v>
      </c>
      <c r="BD59" s="20">
        <f t="shared" si="20"/>
        <v>97</v>
      </c>
      <c r="BE59" s="20">
        <f t="shared" si="21"/>
        <v>90</v>
      </c>
      <c r="BF59" s="24"/>
      <c r="BG59" s="19">
        <f t="shared" si="22"/>
        <v>104</v>
      </c>
      <c r="BH59" s="19">
        <f t="shared" si="23"/>
        <v>239</v>
      </c>
      <c r="BI59" s="19">
        <f t="shared" si="24"/>
        <v>52</v>
      </c>
      <c r="BJ59" s="19">
        <f t="shared" si="25"/>
        <v>1</v>
      </c>
      <c r="BK59" s="19">
        <f t="shared" si="26"/>
        <v>19</v>
      </c>
      <c r="BL59" s="19">
        <f t="shared" si="27"/>
        <v>35</v>
      </c>
      <c r="BM59" s="19">
        <f t="shared" si="28"/>
        <v>117</v>
      </c>
      <c r="BN59" s="19">
        <f t="shared" si="29"/>
        <v>1</v>
      </c>
      <c r="BO59" s="19">
        <f t="shared" si="30"/>
        <v>221</v>
      </c>
      <c r="BP59" s="19">
        <f t="shared" si="31"/>
        <v>315</v>
      </c>
      <c r="BQ59" s="19">
        <f t="shared" si="32"/>
        <v>112</v>
      </c>
      <c r="BR59" s="19">
        <f t="shared" si="33"/>
        <v>112</v>
      </c>
      <c r="BS59" s="19">
        <f t="shared" si="34"/>
        <v>283</v>
      </c>
      <c r="BT59" s="19">
        <f t="shared" si="35"/>
        <v>76</v>
      </c>
      <c r="BU59" s="19">
        <f t="shared" si="36"/>
        <v>97</v>
      </c>
      <c r="BV59" s="19">
        <f t="shared" si="37"/>
        <v>142</v>
      </c>
      <c r="BW59" s="19">
        <f t="shared" si="38"/>
        <v>19</v>
      </c>
      <c r="BX59" s="19">
        <f t="shared" si="39"/>
        <v>58</v>
      </c>
      <c r="BY59" s="19">
        <f t="shared" si="40"/>
        <v>308</v>
      </c>
      <c r="BZ59" s="19">
        <f t="shared" si="41"/>
        <v>163</v>
      </c>
      <c r="CA59" s="18">
        <f t="shared" si="0"/>
        <v>90</v>
      </c>
      <c r="CB59" s="19">
        <f t="shared" si="42"/>
        <v>7</v>
      </c>
    </row>
    <row r="60" spans="1:80" s="16" customFormat="1" ht="31.5">
      <c r="A60" s="21">
        <v>324</v>
      </c>
      <c r="B60" s="34">
        <v>6622003086</v>
      </c>
      <c r="C60" s="5" t="s">
        <v>453</v>
      </c>
      <c r="D60" s="6" t="s">
        <v>162</v>
      </c>
      <c r="E60" s="19">
        <v>10</v>
      </c>
      <c r="F60" s="19">
        <v>35</v>
      </c>
      <c r="G60" s="22">
        <v>11</v>
      </c>
      <c r="H60" s="22">
        <v>38</v>
      </c>
      <c r="I60" s="22">
        <f t="shared" si="1"/>
        <v>92</v>
      </c>
      <c r="J60" s="19">
        <v>30</v>
      </c>
      <c r="K60" s="19">
        <v>4</v>
      </c>
      <c r="L60" s="19">
        <f t="shared" si="2"/>
        <v>100</v>
      </c>
      <c r="M60" s="19">
        <v>70</v>
      </c>
      <c r="N60" s="19">
        <v>78</v>
      </c>
      <c r="O60" s="19">
        <v>73</v>
      </c>
      <c r="P60" s="19">
        <v>81</v>
      </c>
      <c r="Q60" s="19">
        <f t="shared" si="3"/>
        <v>96</v>
      </c>
      <c r="R60" s="19">
        <f t="shared" si="4"/>
        <v>96</v>
      </c>
      <c r="S60" s="19">
        <v>20</v>
      </c>
      <c r="T60" s="19">
        <v>5</v>
      </c>
      <c r="U60" s="19">
        <f t="shared" si="5"/>
        <v>100</v>
      </c>
      <c r="V60" s="19">
        <v>78</v>
      </c>
      <c r="W60" s="23">
        <v>86</v>
      </c>
      <c r="X60" s="20">
        <f t="shared" si="6"/>
        <v>91</v>
      </c>
      <c r="Y60" s="42">
        <f t="shared" si="7"/>
        <v>96</v>
      </c>
      <c r="Z60" s="20">
        <f t="shared" si="8"/>
        <v>96</v>
      </c>
      <c r="AA60" s="19">
        <v>20</v>
      </c>
      <c r="AB60" s="19">
        <v>3</v>
      </c>
      <c r="AC60" s="19">
        <f t="shared" si="9"/>
        <v>60</v>
      </c>
      <c r="AD60" s="19">
        <v>20</v>
      </c>
      <c r="AE60" s="19">
        <v>5</v>
      </c>
      <c r="AF60" s="19">
        <f t="shared" si="10"/>
        <v>100</v>
      </c>
      <c r="AG60" s="19">
        <v>3</v>
      </c>
      <c r="AH60" s="19">
        <v>4</v>
      </c>
      <c r="AI60" s="20">
        <f t="shared" si="11"/>
        <v>75</v>
      </c>
      <c r="AJ60" s="42">
        <f t="shared" si="12"/>
        <v>81</v>
      </c>
      <c r="AK60" s="19">
        <v>53</v>
      </c>
      <c r="AL60" s="19">
        <v>86</v>
      </c>
      <c r="AM60" s="20">
        <f t="shared" si="13"/>
        <v>62</v>
      </c>
      <c r="AN60" s="19">
        <v>84</v>
      </c>
      <c r="AO60" s="19">
        <v>86</v>
      </c>
      <c r="AP60" s="20">
        <f t="shared" si="14"/>
        <v>98</v>
      </c>
      <c r="AQ60" s="19">
        <v>77</v>
      </c>
      <c r="AR60" s="19">
        <v>79</v>
      </c>
      <c r="AS60" s="20">
        <f t="shared" si="15"/>
        <v>97</v>
      </c>
      <c r="AT60" s="20">
        <f t="shared" si="16"/>
        <v>83</v>
      </c>
      <c r="AU60" s="19">
        <v>82</v>
      </c>
      <c r="AV60" s="19">
        <v>86</v>
      </c>
      <c r="AW60" s="20">
        <f t="shared" si="17"/>
        <v>95</v>
      </c>
      <c r="AX60" s="19">
        <v>78</v>
      </c>
      <c r="AY60" s="19">
        <v>86</v>
      </c>
      <c r="AZ60" s="20">
        <f t="shared" si="18"/>
        <v>91</v>
      </c>
      <c r="BA60" s="19">
        <v>85</v>
      </c>
      <c r="BB60" s="19">
        <v>86</v>
      </c>
      <c r="BC60" s="20">
        <f t="shared" si="19"/>
        <v>99</v>
      </c>
      <c r="BD60" s="20">
        <f t="shared" si="20"/>
        <v>96</v>
      </c>
      <c r="BE60" s="20">
        <f t="shared" si="21"/>
        <v>90</v>
      </c>
      <c r="BF60" s="24"/>
      <c r="BG60" s="19">
        <f t="shared" si="22"/>
        <v>186</v>
      </c>
      <c r="BH60" s="19">
        <f t="shared" si="23"/>
        <v>1</v>
      </c>
      <c r="BI60" s="19">
        <f t="shared" si="24"/>
        <v>181</v>
      </c>
      <c r="BJ60" s="19">
        <f t="shared" si="25"/>
        <v>1</v>
      </c>
      <c r="BK60" s="19">
        <f t="shared" si="26"/>
        <v>80</v>
      </c>
      <c r="BL60" s="19">
        <f t="shared" si="27"/>
        <v>138</v>
      </c>
      <c r="BM60" s="19">
        <f t="shared" si="28"/>
        <v>28</v>
      </c>
      <c r="BN60" s="19">
        <f t="shared" si="29"/>
        <v>1</v>
      </c>
      <c r="BO60" s="19">
        <f t="shared" si="30"/>
        <v>296</v>
      </c>
      <c r="BP60" s="19">
        <f t="shared" si="31"/>
        <v>331</v>
      </c>
      <c r="BQ60" s="19">
        <f t="shared" si="32"/>
        <v>198</v>
      </c>
      <c r="BR60" s="19">
        <f t="shared" si="33"/>
        <v>233</v>
      </c>
      <c r="BS60" s="19">
        <f t="shared" si="34"/>
        <v>244</v>
      </c>
      <c r="BT60" s="19">
        <f t="shared" si="35"/>
        <v>303</v>
      </c>
      <c r="BU60" s="19">
        <f t="shared" si="36"/>
        <v>97</v>
      </c>
      <c r="BV60" s="19">
        <f t="shared" si="37"/>
        <v>103</v>
      </c>
      <c r="BW60" s="19">
        <f t="shared" si="38"/>
        <v>80</v>
      </c>
      <c r="BX60" s="19">
        <f t="shared" si="39"/>
        <v>25</v>
      </c>
      <c r="BY60" s="19">
        <f t="shared" si="40"/>
        <v>332</v>
      </c>
      <c r="BZ60" s="19">
        <f t="shared" si="41"/>
        <v>215</v>
      </c>
      <c r="CA60" s="18">
        <f t="shared" si="0"/>
        <v>90</v>
      </c>
      <c r="CB60" s="19">
        <f t="shared" si="42"/>
        <v>7</v>
      </c>
    </row>
    <row r="61" spans="1:80" s="16" customFormat="1" ht="47.25">
      <c r="A61" s="21">
        <v>5</v>
      </c>
      <c r="B61" s="34">
        <v>6663060654</v>
      </c>
      <c r="C61" s="5" t="s">
        <v>504</v>
      </c>
      <c r="D61" s="5" t="s">
        <v>42</v>
      </c>
      <c r="E61" s="22">
        <v>10</v>
      </c>
      <c r="F61" s="19">
        <v>27</v>
      </c>
      <c r="G61" s="22">
        <v>11</v>
      </c>
      <c r="H61" s="22">
        <v>38</v>
      </c>
      <c r="I61" s="22">
        <f t="shared" si="1"/>
        <v>81</v>
      </c>
      <c r="J61" s="19">
        <v>30</v>
      </c>
      <c r="K61" s="19">
        <v>3</v>
      </c>
      <c r="L61" s="19">
        <f t="shared" si="2"/>
        <v>90</v>
      </c>
      <c r="M61" s="19">
        <v>75</v>
      </c>
      <c r="N61" s="19">
        <v>67</v>
      </c>
      <c r="O61" s="19">
        <v>75</v>
      </c>
      <c r="P61" s="19">
        <v>71</v>
      </c>
      <c r="Q61" s="19">
        <f t="shared" si="3"/>
        <v>97</v>
      </c>
      <c r="R61" s="19">
        <f t="shared" si="4"/>
        <v>90</v>
      </c>
      <c r="S61" s="19">
        <v>20</v>
      </c>
      <c r="T61" s="22">
        <v>5</v>
      </c>
      <c r="U61" s="19">
        <f t="shared" si="5"/>
        <v>100</v>
      </c>
      <c r="V61" s="19">
        <v>93</v>
      </c>
      <c r="W61" s="23">
        <v>99</v>
      </c>
      <c r="X61" s="20">
        <f t="shared" si="6"/>
        <v>94</v>
      </c>
      <c r="Y61" s="42">
        <f t="shared" si="7"/>
        <v>97</v>
      </c>
      <c r="Z61" s="20">
        <f t="shared" si="8"/>
        <v>97</v>
      </c>
      <c r="AA61" s="19">
        <v>20</v>
      </c>
      <c r="AB61" s="22">
        <v>3</v>
      </c>
      <c r="AC61" s="19">
        <f t="shared" si="9"/>
        <v>60</v>
      </c>
      <c r="AD61" s="19">
        <v>20</v>
      </c>
      <c r="AE61" s="22">
        <v>2</v>
      </c>
      <c r="AF61" s="19">
        <f t="shared" si="10"/>
        <v>40</v>
      </c>
      <c r="AG61" s="19">
        <v>8</v>
      </c>
      <c r="AH61" s="19">
        <v>9</v>
      </c>
      <c r="AI61" s="20">
        <f t="shared" si="11"/>
        <v>89</v>
      </c>
      <c r="AJ61" s="42">
        <f t="shared" si="12"/>
        <v>61</v>
      </c>
      <c r="AK61" s="19">
        <v>97</v>
      </c>
      <c r="AL61" s="19">
        <v>99</v>
      </c>
      <c r="AM61" s="20">
        <f t="shared" si="13"/>
        <v>98</v>
      </c>
      <c r="AN61" s="19">
        <v>98</v>
      </c>
      <c r="AO61" s="19">
        <v>99</v>
      </c>
      <c r="AP61" s="20">
        <f t="shared" si="14"/>
        <v>99</v>
      </c>
      <c r="AQ61" s="19">
        <v>79</v>
      </c>
      <c r="AR61" s="19">
        <v>79</v>
      </c>
      <c r="AS61" s="20">
        <f t="shared" si="15"/>
        <v>100</v>
      </c>
      <c r="AT61" s="20">
        <f t="shared" si="16"/>
        <v>99</v>
      </c>
      <c r="AU61" s="19">
        <v>98</v>
      </c>
      <c r="AV61" s="19">
        <v>99</v>
      </c>
      <c r="AW61" s="20">
        <f t="shared" si="17"/>
        <v>99</v>
      </c>
      <c r="AX61" s="19">
        <v>97</v>
      </c>
      <c r="AY61" s="19">
        <v>99</v>
      </c>
      <c r="AZ61" s="20">
        <f t="shared" si="18"/>
        <v>98</v>
      </c>
      <c r="BA61" s="19">
        <v>96</v>
      </c>
      <c r="BB61" s="19">
        <v>99</v>
      </c>
      <c r="BC61" s="20">
        <f t="shared" si="19"/>
        <v>97</v>
      </c>
      <c r="BD61" s="20">
        <f t="shared" si="20"/>
        <v>98</v>
      </c>
      <c r="BE61" s="20">
        <f t="shared" si="21"/>
        <v>89</v>
      </c>
      <c r="BF61" s="24"/>
      <c r="BG61" s="19">
        <f t="shared" si="22"/>
        <v>336</v>
      </c>
      <c r="BH61" s="19">
        <f t="shared" si="23"/>
        <v>239</v>
      </c>
      <c r="BI61" s="19">
        <f t="shared" si="24"/>
        <v>144</v>
      </c>
      <c r="BJ61" s="19">
        <f t="shared" si="25"/>
        <v>1</v>
      </c>
      <c r="BK61" s="19">
        <f t="shared" si="26"/>
        <v>47</v>
      </c>
      <c r="BL61" s="19">
        <f t="shared" si="27"/>
        <v>75</v>
      </c>
      <c r="BM61" s="19">
        <f t="shared" si="28"/>
        <v>28</v>
      </c>
      <c r="BN61" s="19">
        <f t="shared" si="29"/>
        <v>185</v>
      </c>
      <c r="BO61" s="19">
        <f t="shared" si="30"/>
        <v>238</v>
      </c>
      <c r="BP61" s="19">
        <f t="shared" si="31"/>
        <v>65</v>
      </c>
      <c r="BQ61" s="19">
        <f t="shared" si="32"/>
        <v>112</v>
      </c>
      <c r="BR61" s="19">
        <f t="shared" si="33"/>
        <v>1</v>
      </c>
      <c r="BS61" s="19">
        <f t="shared" si="34"/>
        <v>78</v>
      </c>
      <c r="BT61" s="19">
        <f t="shared" si="35"/>
        <v>76</v>
      </c>
      <c r="BU61" s="19">
        <f t="shared" si="36"/>
        <v>223</v>
      </c>
      <c r="BV61" s="19">
        <f t="shared" si="37"/>
        <v>310</v>
      </c>
      <c r="BW61" s="19">
        <f t="shared" si="38"/>
        <v>47</v>
      </c>
      <c r="BX61" s="19">
        <f t="shared" si="39"/>
        <v>106</v>
      </c>
      <c r="BY61" s="19">
        <f t="shared" si="40"/>
        <v>31</v>
      </c>
      <c r="BZ61" s="19">
        <f t="shared" si="41"/>
        <v>96</v>
      </c>
      <c r="CA61" s="18">
        <f t="shared" si="0"/>
        <v>89</v>
      </c>
      <c r="CB61" s="19">
        <f t="shared" si="42"/>
        <v>8</v>
      </c>
    </row>
    <row r="62" spans="1:80" s="16" customFormat="1" ht="47.25">
      <c r="A62" s="21">
        <v>43</v>
      </c>
      <c r="B62" s="34">
        <v>6664035019</v>
      </c>
      <c r="C62" s="5" t="s">
        <v>504</v>
      </c>
      <c r="D62" s="6" t="s">
        <v>80</v>
      </c>
      <c r="E62" s="19">
        <v>10</v>
      </c>
      <c r="F62" s="19">
        <v>36</v>
      </c>
      <c r="G62" s="22">
        <v>11</v>
      </c>
      <c r="H62" s="22">
        <v>38</v>
      </c>
      <c r="I62" s="22">
        <f t="shared" si="1"/>
        <v>93</v>
      </c>
      <c r="J62" s="19">
        <v>30</v>
      </c>
      <c r="K62" s="19">
        <v>4</v>
      </c>
      <c r="L62" s="19">
        <f t="shared" si="2"/>
        <v>100</v>
      </c>
      <c r="M62" s="19">
        <v>137</v>
      </c>
      <c r="N62" s="19">
        <v>129</v>
      </c>
      <c r="O62" s="19">
        <v>138</v>
      </c>
      <c r="P62" s="19">
        <v>134</v>
      </c>
      <c r="Q62" s="19">
        <f t="shared" si="3"/>
        <v>98</v>
      </c>
      <c r="R62" s="19">
        <f t="shared" si="4"/>
        <v>97</v>
      </c>
      <c r="S62" s="19">
        <v>20</v>
      </c>
      <c r="T62" s="19">
        <v>5</v>
      </c>
      <c r="U62" s="19">
        <f t="shared" si="5"/>
        <v>100</v>
      </c>
      <c r="V62" s="19">
        <v>140</v>
      </c>
      <c r="W62" s="23">
        <v>154</v>
      </c>
      <c r="X62" s="20">
        <f t="shared" si="6"/>
        <v>91</v>
      </c>
      <c r="Y62" s="42">
        <f t="shared" si="7"/>
        <v>96</v>
      </c>
      <c r="Z62" s="20">
        <f t="shared" si="8"/>
        <v>96</v>
      </c>
      <c r="AA62" s="19">
        <v>20</v>
      </c>
      <c r="AB62" s="19">
        <v>0</v>
      </c>
      <c r="AC62" s="19">
        <f t="shared" si="9"/>
        <v>0</v>
      </c>
      <c r="AD62" s="19">
        <v>20</v>
      </c>
      <c r="AE62" s="19">
        <v>3</v>
      </c>
      <c r="AF62" s="19">
        <f t="shared" si="10"/>
        <v>60</v>
      </c>
      <c r="AG62" s="19">
        <v>19</v>
      </c>
      <c r="AH62" s="19">
        <v>19</v>
      </c>
      <c r="AI62" s="20">
        <f t="shared" si="11"/>
        <v>100</v>
      </c>
      <c r="AJ62" s="42">
        <f t="shared" si="12"/>
        <v>54</v>
      </c>
      <c r="AK62" s="19">
        <v>153</v>
      </c>
      <c r="AL62" s="19">
        <v>154</v>
      </c>
      <c r="AM62" s="20">
        <f t="shared" si="13"/>
        <v>99</v>
      </c>
      <c r="AN62" s="19">
        <v>153</v>
      </c>
      <c r="AO62" s="19">
        <v>154</v>
      </c>
      <c r="AP62" s="20">
        <f t="shared" si="14"/>
        <v>99</v>
      </c>
      <c r="AQ62" s="19">
        <v>110</v>
      </c>
      <c r="AR62" s="19">
        <v>116</v>
      </c>
      <c r="AS62" s="20">
        <f t="shared" si="15"/>
        <v>95</v>
      </c>
      <c r="AT62" s="20">
        <f t="shared" si="16"/>
        <v>98</v>
      </c>
      <c r="AU62" s="19">
        <v>152</v>
      </c>
      <c r="AV62" s="19">
        <v>154</v>
      </c>
      <c r="AW62" s="20">
        <f t="shared" si="17"/>
        <v>99</v>
      </c>
      <c r="AX62" s="19">
        <v>150</v>
      </c>
      <c r="AY62" s="19">
        <v>154</v>
      </c>
      <c r="AZ62" s="20">
        <f t="shared" si="18"/>
        <v>97</v>
      </c>
      <c r="BA62" s="19">
        <v>153</v>
      </c>
      <c r="BB62" s="19">
        <v>154</v>
      </c>
      <c r="BC62" s="20">
        <f t="shared" si="19"/>
        <v>99</v>
      </c>
      <c r="BD62" s="20">
        <f t="shared" si="20"/>
        <v>99</v>
      </c>
      <c r="BE62" s="20">
        <f t="shared" si="21"/>
        <v>89</v>
      </c>
      <c r="BF62" s="24"/>
      <c r="BG62" s="19">
        <f t="shared" si="22"/>
        <v>127</v>
      </c>
      <c r="BH62" s="19">
        <f t="shared" si="23"/>
        <v>1</v>
      </c>
      <c r="BI62" s="19">
        <f t="shared" si="24"/>
        <v>94</v>
      </c>
      <c r="BJ62" s="19">
        <f t="shared" si="25"/>
        <v>1</v>
      </c>
      <c r="BK62" s="19">
        <f t="shared" si="26"/>
        <v>80</v>
      </c>
      <c r="BL62" s="19">
        <f t="shared" si="27"/>
        <v>138</v>
      </c>
      <c r="BM62" s="19">
        <f t="shared" si="28"/>
        <v>202</v>
      </c>
      <c r="BN62" s="19">
        <f t="shared" si="29"/>
        <v>92</v>
      </c>
      <c r="BO62" s="19">
        <f t="shared" si="30"/>
        <v>1</v>
      </c>
      <c r="BP62" s="19">
        <f t="shared" si="31"/>
        <v>46</v>
      </c>
      <c r="BQ62" s="19">
        <f t="shared" si="32"/>
        <v>112</v>
      </c>
      <c r="BR62" s="19">
        <f t="shared" si="33"/>
        <v>306</v>
      </c>
      <c r="BS62" s="19">
        <f t="shared" si="34"/>
        <v>78</v>
      </c>
      <c r="BT62" s="19">
        <f t="shared" si="35"/>
        <v>109</v>
      </c>
      <c r="BU62" s="19">
        <f t="shared" si="36"/>
        <v>97</v>
      </c>
      <c r="BV62" s="19">
        <f t="shared" si="37"/>
        <v>59</v>
      </c>
      <c r="BW62" s="19">
        <f t="shared" si="38"/>
        <v>80</v>
      </c>
      <c r="BX62" s="19">
        <f t="shared" si="39"/>
        <v>142</v>
      </c>
      <c r="BY62" s="19">
        <f t="shared" si="40"/>
        <v>72</v>
      </c>
      <c r="BZ62" s="19">
        <f t="shared" si="41"/>
        <v>36</v>
      </c>
      <c r="CA62" s="18">
        <f t="shared" si="0"/>
        <v>89</v>
      </c>
      <c r="CB62" s="19">
        <f t="shared" si="42"/>
        <v>8</v>
      </c>
    </row>
    <row r="63" spans="1:80" s="16" customFormat="1" ht="47.25">
      <c r="A63" s="21">
        <v>55</v>
      </c>
      <c r="B63" s="34">
        <v>6673084647</v>
      </c>
      <c r="C63" s="5" t="s">
        <v>504</v>
      </c>
      <c r="D63" s="5" t="s">
        <v>92</v>
      </c>
      <c r="E63" s="19">
        <v>8</v>
      </c>
      <c r="F63" s="19">
        <v>36</v>
      </c>
      <c r="G63" s="22">
        <v>9</v>
      </c>
      <c r="H63" s="22">
        <v>36</v>
      </c>
      <c r="I63" s="22">
        <f t="shared" si="1"/>
        <v>94</v>
      </c>
      <c r="J63" s="19">
        <v>30</v>
      </c>
      <c r="K63" s="19">
        <v>4</v>
      </c>
      <c r="L63" s="19">
        <f t="shared" si="2"/>
        <v>100</v>
      </c>
      <c r="M63" s="19">
        <v>491</v>
      </c>
      <c r="N63" s="19">
        <v>448</v>
      </c>
      <c r="O63" s="19">
        <v>505</v>
      </c>
      <c r="P63" s="19">
        <v>472</v>
      </c>
      <c r="Q63" s="19">
        <f t="shared" si="3"/>
        <v>96</v>
      </c>
      <c r="R63" s="19">
        <f t="shared" si="4"/>
        <v>97</v>
      </c>
      <c r="S63" s="19">
        <v>20</v>
      </c>
      <c r="T63" s="19">
        <v>5</v>
      </c>
      <c r="U63" s="19">
        <f t="shared" si="5"/>
        <v>100</v>
      </c>
      <c r="V63" s="19">
        <v>502</v>
      </c>
      <c r="W63" s="23">
        <v>600</v>
      </c>
      <c r="X63" s="20">
        <f t="shared" si="6"/>
        <v>84</v>
      </c>
      <c r="Y63" s="42">
        <f t="shared" si="7"/>
        <v>92</v>
      </c>
      <c r="Z63" s="20">
        <f t="shared" si="8"/>
        <v>92</v>
      </c>
      <c r="AA63" s="19">
        <v>20</v>
      </c>
      <c r="AB63" s="19">
        <v>1</v>
      </c>
      <c r="AC63" s="19">
        <f t="shared" si="9"/>
        <v>20</v>
      </c>
      <c r="AD63" s="19">
        <v>20</v>
      </c>
      <c r="AE63" s="19">
        <v>3</v>
      </c>
      <c r="AF63" s="19">
        <f t="shared" si="10"/>
        <v>60</v>
      </c>
      <c r="AG63" s="19">
        <v>15</v>
      </c>
      <c r="AH63" s="19">
        <v>16</v>
      </c>
      <c r="AI63" s="20">
        <f t="shared" si="11"/>
        <v>94</v>
      </c>
      <c r="AJ63" s="42">
        <f t="shared" si="12"/>
        <v>58</v>
      </c>
      <c r="AK63" s="19">
        <v>585</v>
      </c>
      <c r="AL63" s="19">
        <v>600</v>
      </c>
      <c r="AM63" s="20">
        <f t="shared" si="13"/>
        <v>98</v>
      </c>
      <c r="AN63" s="19">
        <v>597</v>
      </c>
      <c r="AO63" s="19">
        <v>600</v>
      </c>
      <c r="AP63" s="20">
        <f t="shared" si="14"/>
        <v>100</v>
      </c>
      <c r="AQ63" s="19">
        <v>416</v>
      </c>
      <c r="AR63" s="19">
        <v>427</v>
      </c>
      <c r="AS63" s="20">
        <f t="shared" si="15"/>
        <v>97</v>
      </c>
      <c r="AT63" s="20">
        <f t="shared" si="16"/>
        <v>99</v>
      </c>
      <c r="AU63" s="19">
        <v>592</v>
      </c>
      <c r="AV63" s="19">
        <v>600</v>
      </c>
      <c r="AW63" s="20">
        <f t="shared" si="17"/>
        <v>99</v>
      </c>
      <c r="AX63" s="19">
        <v>583</v>
      </c>
      <c r="AY63" s="19">
        <v>600</v>
      </c>
      <c r="AZ63" s="20">
        <f t="shared" si="18"/>
        <v>97</v>
      </c>
      <c r="BA63" s="19">
        <v>594</v>
      </c>
      <c r="BB63" s="19">
        <v>600</v>
      </c>
      <c r="BC63" s="20">
        <f t="shared" si="19"/>
        <v>99</v>
      </c>
      <c r="BD63" s="20">
        <f t="shared" si="20"/>
        <v>99</v>
      </c>
      <c r="BE63" s="20">
        <f t="shared" si="21"/>
        <v>89</v>
      </c>
      <c r="BF63" s="24"/>
      <c r="BG63" s="19">
        <f t="shared" si="22"/>
        <v>104</v>
      </c>
      <c r="BH63" s="19">
        <f t="shared" si="23"/>
        <v>1</v>
      </c>
      <c r="BI63" s="19">
        <f t="shared" si="24"/>
        <v>181</v>
      </c>
      <c r="BJ63" s="19">
        <f t="shared" si="25"/>
        <v>1</v>
      </c>
      <c r="BK63" s="19">
        <f t="shared" si="26"/>
        <v>165</v>
      </c>
      <c r="BL63" s="19">
        <f t="shared" si="27"/>
        <v>251</v>
      </c>
      <c r="BM63" s="19">
        <f t="shared" si="28"/>
        <v>117</v>
      </c>
      <c r="BN63" s="19">
        <f t="shared" si="29"/>
        <v>92</v>
      </c>
      <c r="BO63" s="19">
        <f t="shared" si="30"/>
        <v>202</v>
      </c>
      <c r="BP63" s="19">
        <f t="shared" si="31"/>
        <v>65</v>
      </c>
      <c r="BQ63" s="19">
        <f t="shared" si="32"/>
        <v>1</v>
      </c>
      <c r="BR63" s="19">
        <f t="shared" si="33"/>
        <v>233</v>
      </c>
      <c r="BS63" s="19">
        <f t="shared" si="34"/>
        <v>78</v>
      </c>
      <c r="BT63" s="19">
        <f t="shared" si="35"/>
        <v>109</v>
      </c>
      <c r="BU63" s="19">
        <f t="shared" si="36"/>
        <v>97</v>
      </c>
      <c r="BV63" s="19">
        <f t="shared" si="37"/>
        <v>59</v>
      </c>
      <c r="BW63" s="19">
        <f t="shared" si="38"/>
        <v>165</v>
      </c>
      <c r="BX63" s="19">
        <f t="shared" si="39"/>
        <v>127</v>
      </c>
      <c r="BY63" s="19">
        <f t="shared" si="40"/>
        <v>31</v>
      </c>
      <c r="BZ63" s="19">
        <f t="shared" si="41"/>
        <v>36</v>
      </c>
      <c r="CA63" s="18">
        <f t="shared" si="0"/>
        <v>89</v>
      </c>
      <c r="CB63" s="19">
        <f t="shared" si="42"/>
        <v>8</v>
      </c>
    </row>
    <row r="64" spans="1:80" s="16" customFormat="1" ht="47.25">
      <c r="A64" s="21">
        <v>76</v>
      </c>
      <c r="B64" s="34">
        <v>6670364607</v>
      </c>
      <c r="C64" s="5" t="s">
        <v>504</v>
      </c>
      <c r="D64" s="6" t="s">
        <v>113</v>
      </c>
      <c r="E64" s="19">
        <v>10</v>
      </c>
      <c r="F64" s="19">
        <v>38</v>
      </c>
      <c r="G64" s="22">
        <v>11</v>
      </c>
      <c r="H64" s="22">
        <v>38</v>
      </c>
      <c r="I64" s="22">
        <f t="shared" si="1"/>
        <v>95</v>
      </c>
      <c r="J64" s="19">
        <v>30</v>
      </c>
      <c r="K64" s="19">
        <v>4</v>
      </c>
      <c r="L64" s="19">
        <f t="shared" si="2"/>
        <v>100</v>
      </c>
      <c r="M64" s="19">
        <v>402</v>
      </c>
      <c r="N64" s="19">
        <v>457</v>
      </c>
      <c r="O64" s="19">
        <v>422</v>
      </c>
      <c r="P64" s="19">
        <v>494</v>
      </c>
      <c r="Q64" s="19">
        <f t="shared" si="3"/>
        <v>94</v>
      </c>
      <c r="R64" s="19">
        <f t="shared" si="4"/>
        <v>96</v>
      </c>
      <c r="S64" s="19">
        <v>20</v>
      </c>
      <c r="T64" s="19">
        <v>5</v>
      </c>
      <c r="U64" s="19">
        <f t="shared" si="5"/>
        <v>100</v>
      </c>
      <c r="V64" s="19">
        <v>506</v>
      </c>
      <c r="W64" s="23">
        <v>600</v>
      </c>
      <c r="X64" s="20">
        <f t="shared" si="6"/>
        <v>84</v>
      </c>
      <c r="Y64" s="42">
        <f t="shared" si="7"/>
        <v>92</v>
      </c>
      <c r="Z64" s="20">
        <f t="shared" si="8"/>
        <v>92</v>
      </c>
      <c r="AA64" s="19">
        <v>20</v>
      </c>
      <c r="AB64" s="19">
        <v>0</v>
      </c>
      <c r="AC64" s="19">
        <f t="shared" si="9"/>
        <v>0</v>
      </c>
      <c r="AD64" s="19">
        <v>20</v>
      </c>
      <c r="AE64" s="19">
        <v>5</v>
      </c>
      <c r="AF64" s="19">
        <f t="shared" si="10"/>
        <v>100</v>
      </c>
      <c r="AG64" s="19">
        <v>8</v>
      </c>
      <c r="AH64" s="19">
        <v>11</v>
      </c>
      <c r="AI64" s="20">
        <f t="shared" si="11"/>
        <v>73</v>
      </c>
      <c r="AJ64" s="42">
        <f t="shared" si="12"/>
        <v>62</v>
      </c>
      <c r="AK64" s="19">
        <v>554</v>
      </c>
      <c r="AL64" s="19">
        <v>600</v>
      </c>
      <c r="AM64" s="20">
        <f t="shared" si="13"/>
        <v>92</v>
      </c>
      <c r="AN64" s="19">
        <v>589</v>
      </c>
      <c r="AO64" s="19">
        <v>600</v>
      </c>
      <c r="AP64" s="20">
        <f t="shared" si="14"/>
        <v>98</v>
      </c>
      <c r="AQ64" s="19">
        <v>378</v>
      </c>
      <c r="AR64" s="19">
        <v>383</v>
      </c>
      <c r="AS64" s="20">
        <f t="shared" si="15"/>
        <v>99</v>
      </c>
      <c r="AT64" s="20">
        <f t="shared" si="16"/>
        <v>96</v>
      </c>
      <c r="AU64" s="19">
        <v>589</v>
      </c>
      <c r="AV64" s="19">
        <v>600</v>
      </c>
      <c r="AW64" s="20">
        <f t="shared" si="17"/>
        <v>98</v>
      </c>
      <c r="AX64" s="19">
        <v>572</v>
      </c>
      <c r="AY64" s="19">
        <v>600</v>
      </c>
      <c r="AZ64" s="20">
        <f t="shared" si="18"/>
        <v>95</v>
      </c>
      <c r="BA64" s="19">
        <v>582</v>
      </c>
      <c r="BB64" s="19">
        <v>600</v>
      </c>
      <c r="BC64" s="20">
        <f t="shared" si="19"/>
        <v>97</v>
      </c>
      <c r="BD64" s="20">
        <f t="shared" si="20"/>
        <v>97</v>
      </c>
      <c r="BE64" s="20">
        <f t="shared" si="21"/>
        <v>89</v>
      </c>
      <c r="BF64" s="24"/>
      <c r="BG64" s="19">
        <f t="shared" si="22"/>
        <v>41</v>
      </c>
      <c r="BH64" s="19">
        <f t="shared" si="23"/>
        <v>1</v>
      </c>
      <c r="BI64" s="19">
        <f t="shared" si="24"/>
        <v>272</v>
      </c>
      <c r="BJ64" s="19">
        <f t="shared" si="25"/>
        <v>1</v>
      </c>
      <c r="BK64" s="19">
        <f t="shared" si="26"/>
        <v>165</v>
      </c>
      <c r="BL64" s="19">
        <f t="shared" si="27"/>
        <v>251</v>
      </c>
      <c r="BM64" s="19">
        <f t="shared" si="28"/>
        <v>202</v>
      </c>
      <c r="BN64" s="19">
        <f t="shared" si="29"/>
        <v>1</v>
      </c>
      <c r="BO64" s="19">
        <f t="shared" si="30"/>
        <v>311</v>
      </c>
      <c r="BP64" s="19">
        <f t="shared" si="31"/>
        <v>213</v>
      </c>
      <c r="BQ64" s="19">
        <f t="shared" si="32"/>
        <v>198</v>
      </c>
      <c r="BR64" s="19">
        <f t="shared" si="33"/>
        <v>112</v>
      </c>
      <c r="BS64" s="19">
        <f t="shared" si="34"/>
        <v>128</v>
      </c>
      <c r="BT64" s="19">
        <f t="shared" si="35"/>
        <v>192</v>
      </c>
      <c r="BU64" s="19">
        <f t="shared" si="36"/>
        <v>223</v>
      </c>
      <c r="BV64" s="19">
        <f t="shared" si="37"/>
        <v>103</v>
      </c>
      <c r="BW64" s="19">
        <f t="shared" si="38"/>
        <v>165</v>
      </c>
      <c r="BX64" s="19">
        <f t="shared" si="39"/>
        <v>98</v>
      </c>
      <c r="BY64" s="19">
        <f t="shared" si="40"/>
        <v>160</v>
      </c>
      <c r="BZ64" s="19">
        <f t="shared" si="41"/>
        <v>163</v>
      </c>
      <c r="CA64" s="18">
        <f t="shared" si="0"/>
        <v>89</v>
      </c>
      <c r="CB64" s="19">
        <f t="shared" si="42"/>
        <v>8</v>
      </c>
    </row>
    <row r="65" spans="1:80" s="16" customFormat="1" ht="15.75">
      <c r="A65" s="21">
        <v>104</v>
      </c>
      <c r="B65" s="34">
        <v>6657003577</v>
      </c>
      <c r="C65" s="5" t="s">
        <v>420</v>
      </c>
      <c r="D65" s="5" t="s">
        <v>141</v>
      </c>
      <c r="E65" s="19">
        <v>10</v>
      </c>
      <c r="F65" s="19">
        <v>36</v>
      </c>
      <c r="G65" s="22">
        <v>11</v>
      </c>
      <c r="H65" s="22">
        <v>38</v>
      </c>
      <c r="I65" s="22">
        <f t="shared" si="1"/>
        <v>93</v>
      </c>
      <c r="J65" s="19">
        <v>30</v>
      </c>
      <c r="K65" s="19">
        <v>4</v>
      </c>
      <c r="L65" s="19">
        <f t="shared" si="2"/>
        <v>100</v>
      </c>
      <c r="M65" s="19">
        <v>224</v>
      </c>
      <c r="N65" s="19">
        <v>153</v>
      </c>
      <c r="O65" s="19">
        <v>233</v>
      </c>
      <c r="P65" s="19">
        <v>157</v>
      </c>
      <c r="Q65" s="19">
        <f t="shared" si="3"/>
        <v>97</v>
      </c>
      <c r="R65" s="19">
        <f t="shared" si="4"/>
        <v>97</v>
      </c>
      <c r="S65" s="19">
        <v>20</v>
      </c>
      <c r="T65" s="19">
        <v>5</v>
      </c>
      <c r="U65" s="19">
        <f t="shared" si="5"/>
        <v>100</v>
      </c>
      <c r="V65" s="19">
        <v>221</v>
      </c>
      <c r="W65" s="23">
        <v>274</v>
      </c>
      <c r="X65" s="20">
        <f t="shared" si="6"/>
        <v>81</v>
      </c>
      <c r="Y65" s="42">
        <f t="shared" si="7"/>
        <v>91</v>
      </c>
      <c r="Z65" s="20">
        <f t="shared" si="8"/>
        <v>91</v>
      </c>
      <c r="AA65" s="19">
        <v>20</v>
      </c>
      <c r="AB65" s="19">
        <v>3</v>
      </c>
      <c r="AC65" s="19">
        <f t="shared" si="9"/>
        <v>60</v>
      </c>
      <c r="AD65" s="19">
        <v>20</v>
      </c>
      <c r="AE65" s="19">
        <v>6</v>
      </c>
      <c r="AF65" s="19">
        <f t="shared" si="10"/>
        <v>100</v>
      </c>
      <c r="AG65" s="19">
        <v>5</v>
      </c>
      <c r="AH65" s="19">
        <v>6</v>
      </c>
      <c r="AI65" s="20">
        <f t="shared" si="11"/>
        <v>83</v>
      </c>
      <c r="AJ65" s="42">
        <f t="shared" si="12"/>
        <v>83</v>
      </c>
      <c r="AK65" s="19">
        <v>137</v>
      </c>
      <c r="AL65" s="19">
        <v>274</v>
      </c>
      <c r="AM65" s="20">
        <f t="shared" si="13"/>
        <v>50</v>
      </c>
      <c r="AN65" s="19">
        <v>266</v>
      </c>
      <c r="AO65" s="19">
        <v>274</v>
      </c>
      <c r="AP65" s="20">
        <f t="shared" si="14"/>
        <v>97</v>
      </c>
      <c r="AQ65" s="19">
        <v>201</v>
      </c>
      <c r="AR65" s="19">
        <v>203</v>
      </c>
      <c r="AS65" s="20">
        <f t="shared" si="15"/>
        <v>99</v>
      </c>
      <c r="AT65" s="20">
        <f t="shared" si="16"/>
        <v>79</v>
      </c>
      <c r="AU65" s="19">
        <v>261</v>
      </c>
      <c r="AV65" s="19">
        <v>274</v>
      </c>
      <c r="AW65" s="20">
        <f t="shared" si="17"/>
        <v>95</v>
      </c>
      <c r="AX65" s="19">
        <v>248</v>
      </c>
      <c r="AY65" s="19">
        <v>274</v>
      </c>
      <c r="AZ65" s="20">
        <f t="shared" si="18"/>
        <v>91</v>
      </c>
      <c r="BA65" s="19">
        <v>268</v>
      </c>
      <c r="BB65" s="19">
        <v>274</v>
      </c>
      <c r="BC65" s="20">
        <f t="shared" si="19"/>
        <v>98</v>
      </c>
      <c r="BD65" s="20">
        <f t="shared" si="20"/>
        <v>96</v>
      </c>
      <c r="BE65" s="20">
        <f t="shared" si="21"/>
        <v>89</v>
      </c>
      <c r="BF65" s="24"/>
      <c r="BG65" s="19">
        <f t="shared" si="22"/>
        <v>127</v>
      </c>
      <c r="BH65" s="19">
        <f t="shared" si="23"/>
        <v>1</v>
      </c>
      <c r="BI65" s="19">
        <f t="shared" si="24"/>
        <v>144</v>
      </c>
      <c r="BJ65" s="19">
        <f t="shared" si="25"/>
        <v>1</v>
      </c>
      <c r="BK65" s="19">
        <f t="shared" si="26"/>
        <v>187</v>
      </c>
      <c r="BL65" s="19">
        <f t="shared" si="27"/>
        <v>295</v>
      </c>
      <c r="BM65" s="19">
        <f t="shared" si="28"/>
        <v>28</v>
      </c>
      <c r="BN65" s="19">
        <f t="shared" si="29"/>
        <v>1</v>
      </c>
      <c r="BO65" s="19">
        <f t="shared" si="30"/>
        <v>266</v>
      </c>
      <c r="BP65" s="19">
        <f t="shared" si="31"/>
        <v>354</v>
      </c>
      <c r="BQ65" s="19">
        <f t="shared" si="32"/>
        <v>254</v>
      </c>
      <c r="BR65" s="19">
        <f t="shared" si="33"/>
        <v>112</v>
      </c>
      <c r="BS65" s="19">
        <f t="shared" si="34"/>
        <v>244</v>
      </c>
      <c r="BT65" s="19">
        <f t="shared" si="35"/>
        <v>303</v>
      </c>
      <c r="BU65" s="19">
        <f t="shared" si="36"/>
        <v>159</v>
      </c>
      <c r="BV65" s="19">
        <f t="shared" si="37"/>
        <v>59</v>
      </c>
      <c r="BW65" s="19">
        <f t="shared" si="38"/>
        <v>187</v>
      </c>
      <c r="BX65" s="19">
        <f t="shared" si="39"/>
        <v>18</v>
      </c>
      <c r="BY65" s="19">
        <f t="shared" si="40"/>
        <v>347</v>
      </c>
      <c r="BZ65" s="19">
        <f t="shared" si="41"/>
        <v>215</v>
      </c>
      <c r="CA65" s="18">
        <f t="shared" si="0"/>
        <v>89</v>
      </c>
      <c r="CB65" s="19">
        <f t="shared" si="42"/>
        <v>8</v>
      </c>
    </row>
    <row r="66" spans="1:80" s="16" customFormat="1" ht="15.75">
      <c r="A66" s="21">
        <v>106</v>
      </c>
      <c r="B66" s="34">
        <v>6657003827</v>
      </c>
      <c r="C66" s="5" t="s">
        <v>420</v>
      </c>
      <c r="D66" s="6" t="s">
        <v>143</v>
      </c>
      <c r="E66" s="19">
        <v>8</v>
      </c>
      <c r="F66" s="19">
        <v>27</v>
      </c>
      <c r="G66" s="22">
        <v>9</v>
      </c>
      <c r="H66" s="22">
        <v>36</v>
      </c>
      <c r="I66" s="22">
        <f t="shared" si="1"/>
        <v>82</v>
      </c>
      <c r="J66" s="19">
        <v>30</v>
      </c>
      <c r="K66" s="19">
        <v>4</v>
      </c>
      <c r="L66" s="19">
        <f t="shared" si="2"/>
        <v>100</v>
      </c>
      <c r="M66" s="19">
        <v>30</v>
      </c>
      <c r="N66" s="19">
        <v>3</v>
      </c>
      <c r="O66" s="19">
        <v>30</v>
      </c>
      <c r="P66" s="19">
        <v>3</v>
      </c>
      <c r="Q66" s="19">
        <f t="shared" si="3"/>
        <v>100</v>
      </c>
      <c r="R66" s="19">
        <f t="shared" si="4"/>
        <v>95</v>
      </c>
      <c r="S66" s="19">
        <v>20</v>
      </c>
      <c r="T66" s="19">
        <v>5</v>
      </c>
      <c r="U66" s="19">
        <f t="shared" si="5"/>
        <v>100</v>
      </c>
      <c r="V66" s="19">
        <v>29</v>
      </c>
      <c r="W66" s="23">
        <v>30</v>
      </c>
      <c r="X66" s="20">
        <f t="shared" si="6"/>
        <v>97</v>
      </c>
      <c r="Y66" s="42">
        <f t="shared" si="7"/>
        <v>99</v>
      </c>
      <c r="Z66" s="20">
        <f t="shared" si="8"/>
        <v>99</v>
      </c>
      <c r="AA66" s="19">
        <v>20</v>
      </c>
      <c r="AB66" s="19">
        <v>2</v>
      </c>
      <c r="AC66" s="19">
        <f t="shared" si="9"/>
        <v>40</v>
      </c>
      <c r="AD66" s="19">
        <v>20</v>
      </c>
      <c r="AE66" s="19">
        <v>1</v>
      </c>
      <c r="AF66" s="19">
        <f t="shared" si="10"/>
        <v>20</v>
      </c>
      <c r="AG66" s="19">
        <v>3</v>
      </c>
      <c r="AH66" s="19">
        <v>3</v>
      </c>
      <c r="AI66" s="20">
        <f t="shared" si="11"/>
        <v>100</v>
      </c>
      <c r="AJ66" s="42">
        <f t="shared" si="12"/>
        <v>50</v>
      </c>
      <c r="AK66" s="19">
        <v>30</v>
      </c>
      <c r="AL66" s="19">
        <v>30</v>
      </c>
      <c r="AM66" s="20">
        <f t="shared" si="13"/>
        <v>100</v>
      </c>
      <c r="AN66" s="19">
        <v>29</v>
      </c>
      <c r="AO66" s="19">
        <v>30</v>
      </c>
      <c r="AP66" s="20">
        <f t="shared" si="14"/>
        <v>97</v>
      </c>
      <c r="AQ66" s="19">
        <v>30</v>
      </c>
      <c r="AR66" s="19">
        <v>30</v>
      </c>
      <c r="AS66" s="20">
        <f t="shared" si="15"/>
        <v>100</v>
      </c>
      <c r="AT66" s="20">
        <f t="shared" si="16"/>
        <v>99</v>
      </c>
      <c r="AU66" s="19">
        <v>30</v>
      </c>
      <c r="AV66" s="19">
        <v>30</v>
      </c>
      <c r="AW66" s="20">
        <f t="shared" si="17"/>
        <v>100</v>
      </c>
      <c r="AX66" s="19">
        <v>30</v>
      </c>
      <c r="AY66" s="19">
        <v>30</v>
      </c>
      <c r="AZ66" s="20">
        <f t="shared" si="18"/>
        <v>100</v>
      </c>
      <c r="BA66" s="19">
        <v>30</v>
      </c>
      <c r="BB66" s="19">
        <v>30</v>
      </c>
      <c r="BC66" s="20">
        <f t="shared" si="19"/>
        <v>100</v>
      </c>
      <c r="BD66" s="20">
        <f t="shared" si="20"/>
        <v>100</v>
      </c>
      <c r="BE66" s="20">
        <f t="shared" si="21"/>
        <v>89</v>
      </c>
      <c r="BF66" s="24"/>
      <c r="BG66" s="19">
        <f t="shared" si="22"/>
        <v>328</v>
      </c>
      <c r="BH66" s="19">
        <f t="shared" si="23"/>
        <v>1</v>
      </c>
      <c r="BI66" s="19">
        <f t="shared" si="24"/>
        <v>1</v>
      </c>
      <c r="BJ66" s="19">
        <f t="shared" si="25"/>
        <v>1</v>
      </c>
      <c r="BK66" s="19">
        <f t="shared" si="26"/>
        <v>19</v>
      </c>
      <c r="BL66" s="19">
        <f t="shared" si="27"/>
        <v>35</v>
      </c>
      <c r="BM66" s="19">
        <f t="shared" si="28"/>
        <v>62</v>
      </c>
      <c r="BN66" s="19">
        <f t="shared" si="29"/>
        <v>269</v>
      </c>
      <c r="BO66" s="19">
        <f t="shared" si="30"/>
        <v>1</v>
      </c>
      <c r="BP66" s="19">
        <f t="shared" si="31"/>
        <v>1</v>
      </c>
      <c r="BQ66" s="19">
        <f t="shared" si="32"/>
        <v>254</v>
      </c>
      <c r="BR66" s="19">
        <f t="shared" si="33"/>
        <v>1</v>
      </c>
      <c r="BS66" s="19">
        <f t="shared" si="34"/>
        <v>1</v>
      </c>
      <c r="BT66" s="19">
        <f t="shared" si="35"/>
        <v>1</v>
      </c>
      <c r="BU66" s="19">
        <f t="shared" si="36"/>
        <v>1</v>
      </c>
      <c r="BV66" s="19">
        <f t="shared" si="37"/>
        <v>142</v>
      </c>
      <c r="BW66" s="19">
        <f t="shared" si="38"/>
        <v>19</v>
      </c>
      <c r="BX66" s="19">
        <f t="shared" si="39"/>
        <v>191</v>
      </c>
      <c r="BY66" s="19">
        <f t="shared" si="40"/>
        <v>31</v>
      </c>
      <c r="BZ66" s="19">
        <f t="shared" si="41"/>
        <v>1</v>
      </c>
      <c r="CA66" s="18">
        <f t="shared" ref="CA66:CA129" si="43">BE66</f>
        <v>89</v>
      </c>
      <c r="CB66" s="19">
        <f t="shared" si="42"/>
        <v>8</v>
      </c>
    </row>
    <row r="67" spans="1:80" s="16" customFormat="1" ht="31.5">
      <c r="A67" s="21">
        <v>113</v>
      </c>
      <c r="B67" s="34">
        <v>6646006329</v>
      </c>
      <c r="C67" s="5" t="s">
        <v>492</v>
      </c>
      <c r="D67" s="5" t="s">
        <v>150</v>
      </c>
      <c r="E67" s="19">
        <v>10</v>
      </c>
      <c r="F67" s="19">
        <v>37</v>
      </c>
      <c r="G67" s="22">
        <v>11</v>
      </c>
      <c r="H67" s="22">
        <v>38</v>
      </c>
      <c r="I67" s="22">
        <f t="shared" ref="I67:I130" si="44">ROUND((0.5*(E67/G67+F67/H67)*100),0)</f>
        <v>94</v>
      </c>
      <c r="J67" s="19">
        <v>30</v>
      </c>
      <c r="K67" s="19">
        <v>4</v>
      </c>
      <c r="L67" s="19">
        <f t="shared" ref="L67:L130" si="45">IF(K67&gt;3,100,J67*K67)</f>
        <v>100</v>
      </c>
      <c r="M67" s="19">
        <v>28</v>
      </c>
      <c r="N67" s="19">
        <v>28</v>
      </c>
      <c r="O67" s="19">
        <v>28</v>
      </c>
      <c r="P67" s="19">
        <v>31</v>
      </c>
      <c r="Q67" s="19">
        <f t="shared" ref="Q67:Q130" si="46">ROUND((0.5*((M67/O67)+(N67/P67))*100),0)</f>
        <v>95</v>
      </c>
      <c r="R67" s="19">
        <f t="shared" ref="R67:R130" si="47">ROUND(((0.3*I67)+(0.3*L67)+(0.4*Q67)),0)</f>
        <v>96</v>
      </c>
      <c r="S67" s="19">
        <v>20</v>
      </c>
      <c r="T67" s="19">
        <v>5</v>
      </c>
      <c r="U67" s="19">
        <f t="shared" ref="U67:U130" si="48">IF(T67&gt;5,100,S67*T67)</f>
        <v>100</v>
      </c>
      <c r="V67" s="19">
        <v>35</v>
      </c>
      <c r="W67" s="23">
        <v>36</v>
      </c>
      <c r="X67" s="20">
        <f t="shared" ref="X67:X130" si="49">ROUND(V67/W67*100,0)</f>
        <v>97</v>
      </c>
      <c r="Y67" s="42">
        <f t="shared" ref="Y67:Y130" si="50">ROUND((U67+X67)/2,0)</f>
        <v>99</v>
      </c>
      <c r="Z67" s="20">
        <f t="shared" ref="Z67:Z130" si="51">ROUND((0.3*U67+0.4*Y67+0.3*X67),0)</f>
        <v>99</v>
      </c>
      <c r="AA67" s="19">
        <v>20</v>
      </c>
      <c r="AB67" s="19">
        <v>0</v>
      </c>
      <c r="AC67" s="19">
        <f t="shared" ref="AC67:AC130" si="52">IF(AB67&gt;5,100,AA67*AB67)</f>
        <v>0</v>
      </c>
      <c r="AD67" s="19">
        <v>20</v>
      </c>
      <c r="AE67" s="19">
        <v>3</v>
      </c>
      <c r="AF67" s="19">
        <f t="shared" ref="AF67:AF130" si="53">IF(AE67&gt;5,100,AD67*AE67)</f>
        <v>60</v>
      </c>
      <c r="AG67" s="19">
        <v>1</v>
      </c>
      <c r="AH67" s="19">
        <v>1</v>
      </c>
      <c r="AI67" s="20">
        <f t="shared" ref="AI67:AI130" si="54">ROUND((AG67/AH67*100),0)</f>
        <v>100</v>
      </c>
      <c r="AJ67" s="42">
        <f t="shared" ref="AJ67:AJ130" si="55">ROUND((0.3*AC67+0.4*AF67+0.3*AI67),0)</f>
        <v>54</v>
      </c>
      <c r="AK67" s="19">
        <v>36</v>
      </c>
      <c r="AL67" s="19">
        <v>36</v>
      </c>
      <c r="AM67" s="20">
        <f t="shared" ref="AM67:AM130" si="56">ROUND((AK67/AL67)*100,)</f>
        <v>100</v>
      </c>
      <c r="AN67" s="19">
        <v>35</v>
      </c>
      <c r="AO67" s="19">
        <v>36</v>
      </c>
      <c r="AP67" s="20">
        <f t="shared" ref="AP67:AP130" si="57">ROUND((AN67/AO67)*100,0)</f>
        <v>97</v>
      </c>
      <c r="AQ67" s="19">
        <v>28</v>
      </c>
      <c r="AR67" s="19">
        <v>30</v>
      </c>
      <c r="AS67" s="20">
        <f t="shared" ref="AS67:AS130" si="58">ROUND((AQ67/AR67)*100,0)</f>
        <v>93</v>
      </c>
      <c r="AT67" s="20">
        <f t="shared" ref="AT67:AT130" si="59">ROUND((0.4*AM67+0.4*AP67+0.2*AS67),0)</f>
        <v>97</v>
      </c>
      <c r="AU67" s="19">
        <v>35</v>
      </c>
      <c r="AV67" s="19">
        <v>36</v>
      </c>
      <c r="AW67" s="20">
        <f t="shared" ref="AW67:AW130" si="60">ROUND((AU67/AV67)*100,0)</f>
        <v>97</v>
      </c>
      <c r="AX67" s="19">
        <v>36</v>
      </c>
      <c r="AY67" s="19">
        <v>36</v>
      </c>
      <c r="AZ67" s="20">
        <f t="shared" ref="AZ67:AZ130" si="61">ROUND((AX67/AY67)*100,0)</f>
        <v>100</v>
      </c>
      <c r="BA67" s="19">
        <v>36</v>
      </c>
      <c r="BB67" s="19">
        <v>36</v>
      </c>
      <c r="BC67" s="20">
        <f t="shared" ref="BC67:BC130" si="62">ROUND((BA67/BB67)*100,0)</f>
        <v>100</v>
      </c>
      <c r="BD67" s="20">
        <f t="shared" ref="BD67:BD130" si="63">ROUND((0.3*AW67+0.2*AZ67+0.5*BC67),0)</f>
        <v>99</v>
      </c>
      <c r="BE67" s="20">
        <f t="shared" ref="BE67:BE130" si="64">ROUND(((R67+Z67+AJ67+AT67+BD67)/5),0)</f>
        <v>89</v>
      </c>
      <c r="BF67" s="24"/>
      <c r="BG67" s="19">
        <f t="shared" ref="BG67:BG130" si="65">RANK(I67,$I$3:$I$381)</f>
        <v>104</v>
      </c>
      <c r="BH67" s="19">
        <f t="shared" ref="BH67:BH130" si="66">RANK(L67,$L$3:$L$381)</f>
        <v>1</v>
      </c>
      <c r="BI67" s="19">
        <f t="shared" ref="BI67:BI130" si="67">RANK(Q67,$Q$3:$Q$381)</f>
        <v>232</v>
      </c>
      <c r="BJ67" s="19">
        <f t="shared" ref="BJ67:BJ130" si="68">RANK(U67,$U$3:$U$381)</f>
        <v>1</v>
      </c>
      <c r="BK67" s="19">
        <f t="shared" ref="BK67:BK130" si="69">RANK(Y67,$Y$3:$Y$381)</f>
        <v>19</v>
      </c>
      <c r="BL67" s="19">
        <f t="shared" ref="BL67:BL130" si="70">RANK(X67,$X$3:$X$381)</f>
        <v>35</v>
      </c>
      <c r="BM67" s="19">
        <f t="shared" ref="BM67:BM130" si="71">RANK(AC67,$AC$3:$AC$381)</f>
        <v>202</v>
      </c>
      <c r="BN67" s="19">
        <f t="shared" ref="BN67:BN130" si="72">RANK(AF67,$AF$3:$AF$381)</f>
        <v>92</v>
      </c>
      <c r="BO67" s="19">
        <f t="shared" ref="BO67:BO130" si="73">RANK(AI67,$AI$3:$AI$381)</f>
        <v>1</v>
      </c>
      <c r="BP67" s="19">
        <f t="shared" ref="BP67:BP130" si="74">RANK(AM67,$AM$3:$AM$381)</f>
        <v>1</v>
      </c>
      <c r="BQ67" s="19">
        <f t="shared" ref="BQ67:BQ130" si="75">RANK(AP67,$AP$3:$AP$381)</f>
        <v>254</v>
      </c>
      <c r="BR67" s="19">
        <f t="shared" ref="BR67:BR130" si="76">RANK(AS67,$AS$3:$AS$381)</f>
        <v>339</v>
      </c>
      <c r="BS67" s="19">
        <f t="shared" ref="BS67:BS130" si="77">RANK(AW67,$AW$3:$AW$381)</f>
        <v>168</v>
      </c>
      <c r="BT67" s="19">
        <f t="shared" ref="BT67:BT130" si="78">RANK(AZ67,$AZ$3:$AZ$381)</f>
        <v>1</v>
      </c>
      <c r="BU67" s="19">
        <f t="shared" ref="BU67:BU130" si="79">RANK(BC67,$BC$3:$BC$381)</f>
        <v>1</v>
      </c>
      <c r="BV67" s="19">
        <f t="shared" ref="BV67:BV130" si="80">RANK(R67,$R$3:$R$381)</f>
        <v>103</v>
      </c>
      <c r="BW67" s="19">
        <f t="shared" ref="BW67:BW130" si="81">RANK(Z67,$Z$3:$Z$381)</f>
        <v>19</v>
      </c>
      <c r="BX67" s="19">
        <f t="shared" ref="BX67:BX130" si="82">RANK(AJ67,$AJ$3:$AJ$381)</f>
        <v>142</v>
      </c>
      <c r="BY67" s="19">
        <f t="shared" ref="BY67:BY130" si="83">RANK(AT67,$AT$3:$AT$381)</f>
        <v>122</v>
      </c>
      <c r="BZ67" s="19">
        <f t="shared" ref="BZ67:BZ130" si="84">RANK(BD67,$BD$3:$BD$381)</f>
        <v>36</v>
      </c>
      <c r="CA67" s="18">
        <f t="shared" si="43"/>
        <v>89</v>
      </c>
      <c r="CB67" s="19">
        <f t="shared" ref="CB67:CB130" si="85">SUM(N(FREQUENCY((CA$4:CA$382&gt;CA67)*CA$4:CA$382,CA$4:CA$382)&gt;0))</f>
        <v>8</v>
      </c>
    </row>
    <row r="68" spans="1:80" s="16" customFormat="1" ht="31.5">
      <c r="A68" s="21">
        <v>144</v>
      </c>
      <c r="B68" s="34">
        <v>6626010831</v>
      </c>
      <c r="C68" s="6" t="s">
        <v>428</v>
      </c>
      <c r="D68" s="5" t="s">
        <v>181</v>
      </c>
      <c r="E68" s="19">
        <v>11</v>
      </c>
      <c r="F68" s="19">
        <v>36</v>
      </c>
      <c r="G68" s="22">
        <v>11</v>
      </c>
      <c r="H68" s="22">
        <v>38</v>
      </c>
      <c r="I68" s="22">
        <f t="shared" si="44"/>
        <v>97</v>
      </c>
      <c r="J68" s="19">
        <v>30</v>
      </c>
      <c r="K68" s="19">
        <v>4</v>
      </c>
      <c r="L68" s="19">
        <f t="shared" si="45"/>
        <v>100</v>
      </c>
      <c r="M68" s="19">
        <v>482</v>
      </c>
      <c r="N68" s="19">
        <v>405</v>
      </c>
      <c r="O68" s="19">
        <v>502</v>
      </c>
      <c r="P68" s="19">
        <v>433</v>
      </c>
      <c r="Q68" s="19">
        <f t="shared" si="46"/>
        <v>95</v>
      </c>
      <c r="R68" s="19">
        <f t="shared" si="47"/>
        <v>97</v>
      </c>
      <c r="S68" s="19">
        <v>20</v>
      </c>
      <c r="T68" s="19">
        <v>5</v>
      </c>
      <c r="U68" s="19">
        <f t="shared" si="48"/>
        <v>100</v>
      </c>
      <c r="V68" s="19">
        <v>484</v>
      </c>
      <c r="W68" s="23">
        <v>600</v>
      </c>
      <c r="X68" s="20">
        <f t="shared" si="49"/>
        <v>81</v>
      </c>
      <c r="Y68" s="42">
        <f t="shared" si="50"/>
        <v>91</v>
      </c>
      <c r="Z68" s="20">
        <f t="shared" si="51"/>
        <v>91</v>
      </c>
      <c r="AA68" s="19">
        <v>20</v>
      </c>
      <c r="AB68" s="19">
        <v>1</v>
      </c>
      <c r="AC68" s="19">
        <f t="shared" si="52"/>
        <v>20</v>
      </c>
      <c r="AD68" s="19">
        <v>20</v>
      </c>
      <c r="AE68" s="19">
        <v>4</v>
      </c>
      <c r="AF68" s="19">
        <f t="shared" si="53"/>
        <v>80</v>
      </c>
      <c r="AG68" s="19">
        <v>33</v>
      </c>
      <c r="AH68" s="19">
        <v>36</v>
      </c>
      <c r="AI68" s="20">
        <f t="shared" si="54"/>
        <v>92</v>
      </c>
      <c r="AJ68" s="42">
        <f t="shared" si="55"/>
        <v>66</v>
      </c>
      <c r="AK68" s="19">
        <v>576</v>
      </c>
      <c r="AL68" s="19">
        <v>600</v>
      </c>
      <c r="AM68" s="20">
        <f t="shared" si="56"/>
        <v>96</v>
      </c>
      <c r="AN68" s="19">
        <v>586</v>
      </c>
      <c r="AO68" s="19">
        <v>600</v>
      </c>
      <c r="AP68" s="20">
        <f t="shared" si="57"/>
        <v>98</v>
      </c>
      <c r="AQ68" s="19">
        <v>434</v>
      </c>
      <c r="AR68" s="19">
        <v>443</v>
      </c>
      <c r="AS68" s="20">
        <f t="shared" si="58"/>
        <v>98</v>
      </c>
      <c r="AT68" s="20">
        <f t="shared" si="59"/>
        <v>97</v>
      </c>
      <c r="AU68" s="19">
        <v>580</v>
      </c>
      <c r="AV68" s="19">
        <v>600</v>
      </c>
      <c r="AW68" s="20">
        <f t="shared" si="60"/>
        <v>97</v>
      </c>
      <c r="AX68" s="19">
        <v>566</v>
      </c>
      <c r="AY68" s="19">
        <v>600</v>
      </c>
      <c r="AZ68" s="20">
        <f t="shared" si="61"/>
        <v>94</v>
      </c>
      <c r="BA68" s="19">
        <v>581</v>
      </c>
      <c r="BB68" s="19">
        <v>600</v>
      </c>
      <c r="BC68" s="20">
        <f t="shared" si="62"/>
        <v>97</v>
      </c>
      <c r="BD68" s="20">
        <f t="shared" si="63"/>
        <v>96</v>
      </c>
      <c r="BE68" s="20">
        <f t="shared" si="64"/>
        <v>89</v>
      </c>
      <c r="BF68" s="24"/>
      <c r="BG68" s="19">
        <f t="shared" si="65"/>
        <v>27</v>
      </c>
      <c r="BH68" s="19">
        <f t="shared" si="66"/>
        <v>1</v>
      </c>
      <c r="BI68" s="19">
        <f t="shared" si="67"/>
        <v>232</v>
      </c>
      <c r="BJ68" s="19">
        <f t="shared" si="68"/>
        <v>1</v>
      </c>
      <c r="BK68" s="19">
        <f t="shared" si="69"/>
        <v>187</v>
      </c>
      <c r="BL68" s="19">
        <f t="shared" si="70"/>
        <v>295</v>
      </c>
      <c r="BM68" s="19">
        <f t="shared" si="71"/>
        <v>117</v>
      </c>
      <c r="BN68" s="19">
        <f t="shared" si="72"/>
        <v>41</v>
      </c>
      <c r="BO68" s="19">
        <f t="shared" si="73"/>
        <v>213</v>
      </c>
      <c r="BP68" s="19">
        <f t="shared" si="74"/>
        <v>123</v>
      </c>
      <c r="BQ68" s="19">
        <f t="shared" si="75"/>
        <v>198</v>
      </c>
      <c r="BR68" s="19">
        <f t="shared" si="76"/>
        <v>172</v>
      </c>
      <c r="BS68" s="19">
        <f t="shared" si="77"/>
        <v>168</v>
      </c>
      <c r="BT68" s="19">
        <f t="shared" si="78"/>
        <v>227</v>
      </c>
      <c r="BU68" s="19">
        <f t="shared" si="79"/>
        <v>223</v>
      </c>
      <c r="BV68" s="19">
        <f t="shared" si="80"/>
        <v>59</v>
      </c>
      <c r="BW68" s="19">
        <f t="shared" si="81"/>
        <v>187</v>
      </c>
      <c r="BX68" s="19">
        <f t="shared" si="82"/>
        <v>80</v>
      </c>
      <c r="BY68" s="19">
        <f t="shared" si="83"/>
        <v>122</v>
      </c>
      <c r="BZ68" s="19">
        <f t="shared" si="84"/>
        <v>215</v>
      </c>
      <c r="CA68" s="18">
        <f t="shared" si="43"/>
        <v>89</v>
      </c>
      <c r="CB68" s="19">
        <f t="shared" si="85"/>
        <v>8</v>
      </c>
    </row>
    <row r="69" spans="1:80" s="16" customFormat="1" ht="15.75">
      <c r="A69" s="21">
        <v>145</v>
      </c>
      <c r="B69" s="34">
        <v>6626009177</v>
      </c>
      <c r="C69" s="6" t="s">
        <v>428</v>
      </c>
      <c r="D69" s="5" t="s">
        <v>182</v>
      </c>
      <c r="E69" s="19">
        <v>10</v>
      </c>
      <c r="F69" s="19">
        <v>38</v>
      </c>
      <c r="G69" s="22">
        <v>11</v>
      </c>
      <c r="H69" s="22">
        <v>38</v>
      </c>
      <c r="I69" s="22">
        <f t="shared" si="44"/>
        <v>95</v>
      </c>
      <c r="J69" s="19">
        <v>30</v>
      </c>
      <c r="K69" s="19">
        <v>4</v>
      </c>
      <c r="L69" s="19">
        <f t="shared" si="45"/>
        <v>100</v>
      </c>
      <c r="M69" s="19">
        <v>50</v>
      </c>
      <c r="N69" s="19">
        <v>57</v>
      </c>
      <c r="O69" s="19">
        <v>50</v>
      </c>
      <c r="P69" s="19">
        <v>57</v>
      </c>
      <c r="Q69" s="19">
        <f t="shared" si="46"/>
        <v>100</v>
      </c>
      <c r="R69" s="19">
        <f t="shared" si="47"/>
        <v>99</v>
      </c>
      <c r="S69" s="19">
        <v>20</v>
      </c>
      <c r="T69" s="19">
        <v>5</v>
      </c>
      <c r="U69" s="19">
        <f t="shared" si="48"/>
        <v>100</v>
      </c>
      <c r="V69" s="19">
        <v>57</v>
      </c>
      <c r="W69" s="23">
        <v>60</v>
      </c>
      <c r="X69" s="20">
        <f t="shared" si="49"/>
        <v>95</v>
      </c>
      <c r="Y69" s="42">
        <f t="shared" si="50"/>
        <v>98</v>
      </c>
      <c r="Z69" s="20">
        <f t="shared" si="51"/>
        <v>98</v>
      </c>
      <c r="AA69" s="19">
        <v>20</v>
      </c>
      <c r="AB69" s="19">
        <v>1</v>
      </c>
      <c r="AC69" s="19">
        <f t="shared" si="52"/>
        <v>20</v>
      </c>
      <c r="AD69" s="19">
        <v>20</v>
      </c>
      <c r="AE69" s="19">
        <v>3</v>
      </c>
      <c r="AF69" s="19">
        <f t="shared" si="53"/>
        <v>60</v>
      </c>
      <c r="AG69" s="19">
        <v>3</v>
      </c>
      <c r="AH69" s="19">
        <v>4</v>
      </c>
      <c r="AI69" s="20">
        <f t="shared" si="54"/>
        <v>75</v>
      </c>
      <c r="AJ69" s="42">
        <f t="shared" si="55"/>
        <v>53</v>
      </c>
      <c r="AK69" s="19">
        <v>59</v>
      </c>
      <c r="AL69" s="19">
        <v>60</v>
      </c>
      <c r="AM69" s="20">
        <f t="shared" si="56"/>
        <v>98</v>
      </c>
      <c r="AN69" s="19">
        <v>60</v>
      </c>
      <c r="AO69" s="19">
        <v>60</v>
      </c>
      <c r="AP69" s="20">
        <f t="shared" si="57"/>
        <v>100</v>
      </c>
      <c r="AQ69" s="19">
        <v>53</v>
      </c>
      <c r="AR69" s="19">
        <v>53</v>
      </c>
      <c r="AS69" s="20">
        <f t="shared" si="58"/>
        <v>100</v>
      </c>
      <c r="AT69" s="20">
        <f t="shared" si="59"/>
        <v>99</v>
      </c>
      <c r="AU69" s="19">
        <v>59</v>
      </c>
      <c r="AV69" s="19">
        <v>60</v>
      </c>
      <c r="AW69" s="20">
        <f t="shared" si="60"/>
        <v>98</v>
      </c>
      <c r="AX69" s="19">
        <v>57</v>
      </c>
      <c r="AY69" s="19">
        <v>60</v>
      </c>
      <c r="AZ69" s="20">
        <f t="shared" si="61"/>
        <v>95</v>
      </c>
      <c r="BA69" s="19">
        <v>59</v>
      </c>
      <c r="BB69" s="19">
        <v>60</v>
      </c>
      <c r="BC69" s="20">
        <f t="shared" si="62"/>
        <v>98</v>
      </c>
      <c r="BD69" s="20">
        <f t="shared" si="63"/>
        <v>97</v>
      </c>
      <c r="BE69" s="20">
        <f t="shared" si="64"/>
        <v>89</v>
      </c>
      <c r="BF69" s="24"/>
      <c r="BG69" s="19">
        <f t="shared" si="65"/>
        <v>41</v>
      </c>
      <c r="BH69" s="19">
        <f t="shared" si="66"/>
        <v>1</v>
      </c>
      <c r="BI69" s="19">
        <f t="shared" si="67"/>
        <v>1</v>
      </c>
      <c r="BJ69" s="19">
        <f t="shared" si="68"/>
        <v>1</v>
      </c>
      <c r="BK69" s="19">
        <f t="shared" si="69"/>
        <v>30</v>
      </c>
      <c r="BL69" s="19">
        <f t="shared" si="70"/>
        <v>63</v>
      </c>
      <c r="BM69" s="19">
        <f t="shared" si="71"/>
        <v>117</v>
      </c>
      <c r="BN69" s="19">
        <f t="shared" si="72"/>
        <v>92</v>
      </c>
      <c r="BO69" s="19">
        <f t="shared" si="73"/>
        <v>296</v>
      </c>
      <c r="BP69" s="19">
        <f t="shared" si="74"/>
        <v>65</v>
      </c>
      <c r="BQ69" s="19">
        <f t="shared" si="75"/>
        <v>1</v>
      </c>
      <c r="BR69" s="19">
        <f t="shared" si="76"/>
        <v>1</v>
      </c>
      <c r="BS69" s="19">
        <f t="shared" si="77"/>
        <v>128</v>
      </c>
      <c r="BT69" s="19">
        <f t="shared" si="78"/>
        <v>192</v>
      </c>
      <c r="BU69" s="19">
        <f t="shared" si="79"/>
        <v>159</v>
      </c>
      <c r="BV69" s="19">
        <f t="shared" si="80"/>
        <v>5</v>
      </c>
      <c r="BW69" s="19">
        <f t="shared" si="81"/>
        <v>30</v>
      </c>
      <c r="BX69" s="19">
        <f t="shared" si="82"/>
        <v>170</v>
      </c>
      <c r="BY69" s="19">
        <f t="shared" si="83"/>
        <v>31</v>
      </c>
      <c r="BZ69" s="19">
        <f t="shared" si="84"/>
        <v>163</v>
      </c>
      <c r="CA69" s="18">
        <f t="shared" si="43"/>
        <v>89</v>
      </c>
      <c r="CB69" s="19">
        <f t="shared" si="85"/>
        <v>8</v>
      </c>
    </row>
    <row r="70" spans="1:80" s="16" customFormat="1" ht="15.75">
      <c r="A70" s="21">
        <v>146</v>
      </c>
      <c r="B70" s="34">
        <v>6626009184</v>
      </c>
      <c r="C70" s="6" t="s">
        <v>428</v>
      </c>
      <c r="D70" s="5" t="s">
        <v>183</v>
      </c>
      <c r="E70" s="19">
        <v>8</v>
      </c>
      <c r="F70" s="19">
        <v>37</v>
      </c>
      <c r="G70" s="22">
        <v>11</v>
      </c>
      <c r="H70" s="22">
        <v>38</v>
      </c>
      <c r="I70" s="22">
        <f t="shared" si="44"/>
        <v>85</v>
      </c>
      <c r="J70" s="19">
        <v>30</v>
      </c>
      <c r="K70" s="19">
        <v>4</v>
      </c>
      <c r="L70" s="19">
        <f t="shared" si="45"/>
        <v>100</v>
      </c>
      <c r="M70" s="19">
        <v>69</v>
      </c>
      <c r="N70" s="19">
        <v>67</v>
      </c>
      <c r="O70" s="19">
        <v>69</v>
      </c>
      <c r="P70" s="19">
        <v>68</v>
      </c>
      <c r="Q70" s="19">
        <f t="shared" si="46"/>
        <v>99</v>
      </c>
      <c r="R70" s="19">
        <f t="shared" si="47"/>
        <v>95</v>
      </c>
      <c r="S70" s="19">
        <v>20</v>
      </c>
      <c r="T70" s="19">
        <v>4</v>
      </c>
      <c r="U70" s="19">
        <f t="shared" si="48"/>
        <v>80</v>
      </c>
      <c r="V70" s="19">
        <v>68</v>
      </c>
      <c r="W70" s="23">
        <v>78</v>
      </c>
      <c r="X70" s="20">
        <f t="shared" si="49"/>
        <v>87</v>
      </c>
      <c r="Y70" s="42">
        <f t="shared" si="50"/>
        <v>84</v>
      </c>
      <c r="Z70" s="20">
        <f t="shared" si="51"/>
        <v>84</v>
      </c>
      <c r="AA70" s="19">
        <v>20</v>
      </c>
      <c r="AB70" s="19">
        <v>2</v>
      </c>
      <c r="AC70" s="19">
        <f t="shared" si="52"/>
        <v>40</v>
      </c>
      <c r="AD70" s="19">
        <v>20</v>
      </c>
      <c r="AE70" s="19">
        <v>3</v>
      </c>
      <c r="AF70" s="19">
        <f t="shared" si="53"/>
        <v>60</v>
      </c>
      <c r="AG70" s="19">
        <v>1</v>
      </c>
      <c r="AH70" s="19">
        <v>1</v>
      </c>
      <c r="AI70" s="20">
        <f t="shared" si="54"/>
        <v>100</v>
      </c>
      <c r="AJ70" s="42">
        <f t="shared" si="55"/>
        <v>66</v>
      </c>
      <c r="AK70" s="19">
        <v>77</v>
      </c>
      <c r="AL70" s="19">
        <v>78</v>
      </c>
      <c r="AM70" s="20">
        <f t="shared" si="56"/>
        <v>99</v>
      </c>
      <c r="AN70" s="19">
        <v>78</v>
      </c>
      <c r="AO70" s="19">
        <v>78</v>
      </c>
      <c r="AP70" s="20">
        <f t="shared" si="57"/>
        <v>100</v>
      </c>
      <c r="AQ70" s="19">
        <v>63</v>
      </c>
      <c r="AR70" s="19">
        <v>65</v>
      </c>
      <c r="AS70" s="20">
        <f t="shared" si="58"/>
        <v>97</v>
      </c>
      <c r="AT70" s="20">
        <f t="shared" si="59"/>
        <v>99</v>
      </c>
      <c r="AU70" s="19">
        <v>78</v>
      </c>
      <c r="AV70" s="19">
        <v>78</v>
      </c>
      <c r="AW70" s="20">
        <f t="shared" si="60"/>
        <v>100</v>
      </c>
      <c r="AX70" s="19">
        <v>74</v>
      </c>
      <c r="AY70" s="19">
        <v>78</v>
      </c>
      <c r="AZ70" s="20">
        <f t="shared" si="61"/>
        <v>95</v>
      </c>
      <c r="BA70" s="19">
        <v>78</v>
      </c>
      <c r="BB70" s="19">
        <v>78</v>
      </c>
      <c r="BC70" s="20">
        <f t="shared" si="62"/>
        <v>100</v>
      </c>
      <c r="BD70" s="20">
        <f t="shared" si="63"/>
        <v>99</v>
      </c>
      <c r="BE70" s="20">
        <f t="shared" si="64"/>
        <v>89</v>
      </c>
      <c r="BF70" s="24"/>
      <c r="BG70" s="19">
        <f t="shared" si="65"/>
        <v>304</v>
      </c>
      <c r="BH70" s="19">
        <f t="shared" si="66"/>
        <v>1</v>
      </c>
      <c r="BI70" s="19">
        <f t="shared" si="67"/>
        <v>52</v>
      </c>
      <c r="BJ70" s="19">
        <f t="shared" si="68"/>
        <v>253</v>
      </c>
      <c r="BK70" s="19">
        <f t="shared" si="69"/>
        <v>278</v>
      </c>
      <c r="BL70" s="19">
        <f t="shared" si="70"/>
        <v>203</v>
      </c>
      <c r="BM70" s="19">
        <f t="shared" si="71"/>
        <v>62</v>
      </c>
      <c r="BN70" s="19">
        <f t="shared" si="72"/>
        <v>92</v>
      </c>
      <c r="BO70" s="19">
        <f t="shared" si="73"/>
        <v>1</v>
      </c>
      <c r="BP70" s="19">
        <f t="shared" si="74"/>
        <v>46</v>
      </c>
      <c r="BQ70" s="19">
        <f t="shared" si="75"/>
        <v>1</v>
      </c>
      <c r="BR70" s="19">
        <f t="shared" si="76"/>
        <v>233</v>
      </c>
      <c r="BS70" s="19">
        <f t="shared" si="77"/>
        <v>1</v>
      </c>
      <c r="BT70" s="19">
        <f t="shared" si="78"/>
        <v>192</v>
      </c>
      <c r="BU70" s="19">
        <f t="shared" si="79"/>
        <v>1</v>
      </c>
      <c r="BV70" s="19">
        <f t="shared" si="80"/>
        <v>142</v>
      </c>
      <c r="BW70" s="19">
        <f t="shared" si="81"/>
        <v>278</v>
      </c>
      <c r="BX70" s="19">
        <f t="shared" si="82"/>
        <v>80</v>
      </c>
      <c r="BY70" s="19">
        <f t="shared" si="83"/>
        <v>31</v>
      </c>
      <c r="BZ70" s="19">
        <f t="shared" si="84"/>
        <v>36</v>
      </c>
      <c r="CA70" s="18">
        <f t="shared" si="43"/>
        <v>89</v>
      </c>
      <c r="CB70" s="19">
        <f t="shared" si="85"/>
        <v>8</v>
      </c>
    </row>
    <row r="71" spans="1:80" s="16" customFormat="1" ht="15.75">
      <c r="A71" s="21">
        <v>156</v>
      </c>
      <c r="B71" s="34">
        <v>6643007910</v>
      </c>
      <c r="C71" s="6" t="s">
        <v>429</v>
      </c>
      <c r="D71" s="5" t="s">
        <v>193</v>
      </c>
      <c r="E71" s="19">
        <v>10</v>
      </c>
      <c r="F71" s="19">
        <v>38</v>
      </c>
      <c r="G71" s="22">
        <v>11</v>
      </c>
      <c r="H71" s="22">
        <v>38</v>
      </c>
      <c r="I71" s="22">
        <f t="shared" si="44"/>
        <v>95</v>
      </c>
      <c r="J71" s="19">
        <v>30</v>
      </c>
      <c r="K71" s="19">
        <v>4</v>
      </c>
      <c r="L71" s="19">
        <f t="shared" si="45"/>
        <v>100</v>
      </c>
      <c r="M71" s="19">
        <v>18</v>
      </c>
      <c r="N71" s="19">
        <v>17</v>
      </c>
      <c r="O71" s="19">
        <v>18</v>
      </c>
      <c r="P71" s="19">
        <v>17</v>
      </c>
      <c r="Q71" s="19">
        <f t="shared" si="46"/>
        <v>100</v>
      </c>
      <c r="R71" s="19">
        <f t="shared" si="47"/>
        <v>99</v>
      </c>
      <c r="S71" s="19">
        <v>20</v>
      </c>
      <c r="T71" s="19">
        <v>5</v>
      </c>
      <c r="U71" s="19">
        <f t="shared" si="48"/>
        <v>100</v>
      </c>
      <c r="V71" s="19">
        <v>20</v>
      </c>
      <c r="W71" s="23">
        <v>20</v>
      </c>
      <c r="X71" s="20">
        <f t="shared" si="49"/>
        <v>100</v>
      </c>
      <c r="Y71" s="42">
        <f t="shared" si="50"/>
        <v>100</v>
      </c>
      <c r="Z71" s="20">
        <f t="shared" si="51"/>
        <v>100</v>
      </c>
      <c r="AA71" s="19">
        <v>20</v>
      </c>
      <c r="AB71" s="19">
        <v>0</v>
      </c>
      <c r="AC71" s="19">
        <f t="shared" si="52"/>
        <v>0</v>
      </c>
      <c r="AD71" s="19">
        <v>20</v>
      </c>
      <c r="AE71" s="19">
        <v>2</v>
      </c>
      <c r="AF71" s="19">
        <f t="shared" si="53"/>
        <v>40</v>
      </c>
      <c r="AG71" s="19">
        <v>3</v>
      </c>
      <c r="AH71" s="19">
        <v>3</v>
      </c>
      <c r="AI71" s="20">
        <f t="shared" si="54"/>
        <v>100</v>
      </c>
      <c r="AJ71" s="42">
        <f t="shared" si="55"/>
        <v>46</v>
      </c>
      <c r="AK71" s="19">
        <v>19</v>
      </c>
      <c r="AL71" s="19">
        <v>20</v>
      </c>
      <c r="AM71" s="20">
        <f t="shared" si="56"/>
        <v>95</v>
      </c>
      <c r="AN71" s="19">
        <v>20</v>
      </c>
      <c r="AO71" s="19">
        <v>20</v>
      </c>
      <c r="AP71" s="20">
        <f t="shared" si="57"/>
        <v>100</v>
      </c>
      <c r="AQ71" s="19">
        <v>19</v>
      </c>
      <c r="AR71" s="19">
        <v>19</v>
      </c>
      <c r="AS71" s="20">
        <f t="shared" si="58"/>
        <v>100</v>
      </c>
      <c r="AT71" s="20">
        <f t="shared" si="59"/>
        <v>98</v>
      </c>
      <c r="AU71" s="19">
        <v>20</v>
      </c>
      <c r="AV71" s="19">
        <v>20</v>
      </c>
      <c r="AW71" s="20">
        <f t="shared" si="60"/>
        <v>100</v>
      </c>
      <c r="AX71" s="19">
        <v>20</v>
      </c>
      <c r="AY71" s="19">
        <v>20</v>
      </c>
      <c r="AZ71" s="20">
        <f t="shared" si="61"/>
        <v>100</v>
      </c>
      <c r="BA71" s="19">
        <v>20</v>
      </c>
      <c r="BB71" s="19">
        <v>20</v>
      </c>
      <c r="BC71" s="20">
        <f t="shared" si="62"/>
        <v>100</v>
      </c>
      <c r="BD71" s="20">
        <f t="shared" si="63"/>
        <v>100</v>
      </c>
      <c r="BE71" s="20">
        <f t="shared" si="64"/>
        <v>89</v>
      </c>
      <c r="BF71" s="24"/>
      <c r="BG71" s="19">
        <f t="shared" si="65"/>
        <v>41</v>
      </c>
      <c r="BH71" s="19">
        <f t="shared" si="66"/>
        <v>1</v>
      </c>
      <c r="BI71" s="19">
        <f t="shared" si="67"/>
        <v>1</v>
      </c>
      <c r="BJ71" s="19">
        <f t="shared" si="68"/>
        <v>1</v>
      </c>
      <c r="BK71" s="19">
        <f t="shared" si="69"/>
        <v>1</v>
      </c>
      <c r="BL71" s="19">
        <f t="shared" si="70"/>
        <v>1</v>
      </c>
      <c r="BM71" s="19">
        <f t="shared" si="71"/>
        <v>202</v>
      </c>
      <c r="BN71" s="19">
        <f t="shared" si="72"/>
        <v>185</v>
      </c>
      <c r="BO71" s="19">
        <f t="shared" si="73"/>
        <v>1</v>
      </c>
      <c r="BP71" s="19">
        <f t="shared" si="74"/>
        <v>151</v>
      </c>
      <c r="BQ71" s="19">
        <f t="shared" si="75"/>
        <v>1</v>
      </c>
      <c r="BR71" s="19">
        <f t="shared" si="76"/>
        <v>1</v>
      </c>
      <c r="BS71" s="19">
        <f t="shared" si="77"/>
        <v>1</v>
      </c>
      <c r="BT71" s="19">
        <f t="shared" si="78"/>
        <v>1</v>
      </c>
      <c r="BU71" s="19">
        <f t="shared" si="79"/>
        <v>1</v>
      </c>
      <c r="BV71" s="19">
        <f t="shared" si="80"/>
        <v>5</v>
      </c>
      <c r="BW71" s="19">
        <f t="shared" si="81"/>
        <v>1</v>
      </c>
      <c r="BX71" s="19">
        <f t="shared" si="82"/>
        <v>217</v>
      </c>
      <c r="BY71" s="19">
        <f t="shared" si="83"/>
        <v>72</v>
      </c>
      <c r="BZ71" s="19">
        <f t="shared" si="84"/>
        <v>1</v>
      </c>
      <c r="CA71" s="18">
        <f t="shared" si="43"/>
        <v>89</v>
      </c>
      <c r="CB71" s="19">
        <f t="shared" si="85"/>
        <v>8</v>
      </c>
    </row>
    <row r="72" spans="1:80" s="16" customFormat="1" ht="15.75">
      <c r="A72" s="21">
        <v>157</v>
      </c>
      <c r="B72" s="34">
        <v>6643007902</v>
      </c>
      <c r="C72" s="6" t="s">
        <v>429</v>
      </c>
      <c r="D72" s="5" t="s">
        <v>194</v>
      </c>
      <c r="E72" s="19">
        <v>10</v>
      </c>
      <c r="F72" s="19">
        <v>38</v>
      </c>
      <c r="G72" s="22">
        <v>11</v>
      </c>
      <c r="H72" s="22">
        <v>38</v>
      </c>
      <c r="I72" s="22">
        <f t="shared" si="44"/>
        <v>95</v>
      </c>
      <c r="J72" s="19">
        <v>30</v>
      </c>
      <c r="K72" s="19">
        <v>4</v>
      </c>
      <c r="L72" s="19">
        <f t="shared" si="45"/>
        <v>100</v>
      </c>
      <c r="M72" s="19">
        <v>100</v>
      </c>
      <c r="N72" s="19">
        <v>73</v>
      </c>
      <c r="O72" s="19">
        <v>102</v>
      </c>
      <c r="P72" s="19">
        <v>73</v>
      </c>
      <c r="Q72" s="19">
        <f t="shared" si="46"/>
        <v>99</v>
      </c>
      <c r="R72" s="19">
        <f t="shared" si="47"/>
        <v>98</v>
      </c>
      <c r="S72" s="19">
        <v>20</v>
      </c>
      <c r="T72" s="19">
        <v>5</v>
      </c>
      <c r="U72" s="19">
        <f t="shared" si="48"/>
        <v>100</v>
      </c>
      <c r="V72" s="19">
        <v>103</v>
      </c>
      <c r="W72" s="23">
        <v>109</v>
      </c>
      <c r="X72" s="20">
        <f t="shared" si="49"/>
        <v>94</v>
      </c>
      <c r="Y72" s="42">
        <f t="shared" si="50"/>
        <v>97</v>
      </c>
      <c r="Z72" s="20">
        <f t="shared" si="51"/>
        <v>97</v>
      </c>
      <c r="AA72" s="19">
        <v>20</v>
      </c>
      <c r="AB72" s="19">
        <v>1</v>
      </c>
      <c r="AC72" s="19">
        <f t="shared" si="52"/>
        <v>20</v>
      </c>
      <c r="AD72" s="19">
        <v>20</v>
      </c>
      <c r="AE72" s="19">
        <v>2</v>
      </c>
      <c r="AF72" s="19">
        <f t="shared" si="53"/>
        <v>40</v>
      </c>
      <c r="AG72" s="19">
        <v>1</v>
      </c>
      <c r="AH72" s="19">
        <v>1</v>
      </c>
      <c r="AI72" s="20">
        <f t="shared" si="54"/>
        <v>100</v>
      </c>
      <c r="AJ72" s="42">
        <f t="shared" si="55"/>
        <v>52</v>
      </c>
      <c r="AK72" s="19">
        <v>107</v>
      </c>
      <c r="AL72" s="19">
        <v>109</v>
      </c>
      <c r="AM72" s="20">
        <f t="shared" si="56"/>
        <v>98</v>
      </c>
      <c r="AN72" s="19">
        <v>109</v>
      </c>
      <c r="AO72" s="19">
        <v>109</v>
      </c>
      <c r="AP72" s="20">
        <f t="shared" si="57"/>
        <v>100</v>
      </c>
      <c r="AQ72" s="19">
        <v>80</v>
      </c>
      <c r="AR72" s="19">
        <v>80</v>
      </c>
      <c r="AS72" s="20">
        <f t="shared" si="58"/>
        <v>100</v>
      </c>
      <c r="AT72" s="20">
        <f t="shared" si="59"/>
        <v>99</v>
      </c>
      <c r="AU72" s="19">
        <v>109</v>
      </c>
      <c r="AV72" s="19">
        <v>109</v>
      </c>
      <c r="AW72" s="20">
        <f t="shared" si="60"/>
        <v>100</v>
      </c>
      <c r="AX72" s="19">
        <v>101</v>
      </c>
      <c r="AY72" s="19">
        <v>109</v>
      </c>
      <c r="AZ72" s="20">
        <f t="shared" si="61"/>
        <v>93</v>
      </c>
      <c r="BA72" s="19">
        <v>109</v>
      </c>
      <c r="BB72" s="19">
        <v>109</v>
      </c>
      <c r="BC72" s="20">
        <f t="shared" si="62"/>
        <v>100</v>
      </c>
      <c r="BD72" s="20">
        <f t="shared" si="63"/>
        <v>99</v>
      </c>
      <c r="BE72" s="20">
        <f t="shared" si="64"/>
        <v>89</v>
      </c>
      <c r="BF72" s="24"/>
      <c r="BG72" s="19">
        <f t="shared" si="65"/>
        <v>41</v>
      </c>
      <c r="BH72" s="19">
        <f t="shared" si="66"/>
        <v>1</v>
      </c>
      <c r="BI72" s="19">
        <f t="shared" si="67"/>
        <v>52</v>
      </c>
      <c r="BJ72" s="19">
        <f t="shared" si="68"/>
        <v>1</v>
      </c>
      <c r="BK72" s="19">
        <f t="shared" si="69"/>
        <v>47</v>
      </c>
      <c r="BL72" s="19">
        <f t="shared" si="70"/>
        <v>75</v>
      </c>
      <c r="BM72" s="19">
        <f t="shared" si="71"/>
        <v>117</v>
      </c>
      <c r="BN72" s="19">
        <f t="shared" si="72"/>
        <v>185</v>
      </c>
      <c r="BO72" s="19">
        <f t="shared" si="73"/>
        <v>1</v>
      </c>
      <c r="BP72" s="19">
        <f t="shared" si="74"/>
        <v>65</v>
      </c>
      <c r="BQ72" s="19">
        <f t="shared" si="75"/>
        <v>1</v>
      </c>
      <c r="BR72" s="19">
        <f t="shared" si="76"/>
        <v>1</v>
      </c>
      <c r="BS72" s="19">
        <f t="shared" si="77"/>
        <v>1</v>
      </c>
      <c r="BT72" s="19">
        <f t="shared" si="78"/>
        <v>258</v>
      </c>
      <c r="BU72" s="19">
        <f t="shared" si="79"/>
        <v>1</v>
      </c>
      <c r="BV72" s="19">
        <f t="shared" si="80"/>
        <v>18</v>
      </c>
      <c r="BW72" s="19">
        <f t="shared" si="81"/>
        <v>47</v>
      </c>
      <c r="BX72" s="19">
        <f t="shared" si="82"/>
        <v>176</v>
      </c>
      <c r="BY72" s="19">
        <f t="shared" si="83"/>
        <v>31</v>
      </c>
      <c r="BZ72" s="19">
        <f t="shared" si="84"/>
        <v>36</v>
      </c>
      <c r="CA72" s="18">
        <f t="shared" si="43"/>
        <v>89</v>
      </c>
      <c r="CB72" s="19">
        <f t="shared" si="85"/>
        <v>8</v>
      </c>
    </row>
    <row r="73" spans="1:80" s="16" customFormat="1" ht="15.75">
      <c r="A73" s="21">
        <v>179</v>
      </c>
      <c r="B73" s="34">
        <v>6604011609</v>
      </c>
      <c r="C73" s="39" t="s">
        <v>501</v>
      </c>
      <c r="D73" s="6" t="s">
        <v>215</v>
      </c>
      <c r="E73" s="19">
        <v>6.5</v>
      </c>
      <c r="F73" s="19">
        <v>35</v>
      </c>
      <c r="G73" s="22">
        <v>9</v>
      </c>
      <c r="H73" s="22">
        <v>36</v>
      </c>
      <c r="I73" s="22">
        <f t="shared" si="44"/>
        <v>85</v>
      </c>
      <c r="J73" s="19">
        <v>30</v>
      </c>
      <c r="K73" s="19">
        <v>4</v>
      </c>
      <c r="L73" s="19">
        <f t="shared" si="45"/>
        <v>100</v>
      </c>
      <c r="M73" s="19">
        <v>39</v>
      </c>
      <c r="N73" s="19">
        <v>39</v>
      </c>
      <c r="O73" s="19">
        <v>39</v>
      </c>
      <c r="P73" s="19">
        <v>39</v>
      </c>
      <c r="Q73" s="19">
        <f t="shared" si="46"/>
        <v>100</v>
      </c>
      <c r="R73" s="19">
        <f t="shared" si="47"/>
        <v>96</v>
      </c>
      <c r="S73" s="19">
        <v>20</v>
      </c>
      <c r="T73" s="19">
        <v>4</v>
      </c>
      <c r="U73" s="19">
        <f t="shared" si="48"/>
        <v>80</v>
      </c>
      <c r="V73" s="19">
        <v>39</v>
      </c>
      <c r="W73" s="23">
        <v>39</v>
      </c>
      <c r="X73" s="20">
        <f t="shared" si="49"/>
        <v>100</v>
      </c>
      <c r="Y73" s="42">
        <f t="shared" si="50"/>
        <v>90</v>
      </c>
      <c r="Z73" s="20">
        <f t="shared" si="51"/>
        <v>90</v>
      </c>
      <c r="AA73" s="19">
        <v>20</v>
      </c>
      <c r="AB73" s="19">
        <v>1</v>
      </c>
      <c r="AC73" s="19">
        <f t="shared" si="52"/>
        <v>20</v>
      </c>
      <c r="AD73" s="19">
        <v>20</v>
      </c>
      <c r="AE73" s="19">
        <v>3</v>
      </c>
      <c r="AF73" s="19">
        <f t="shared" si="53"/>
        <v>60</v>
      </c>
      <c r="AG73" s="19">
        <v>1</v>
      </c>
      <c r="AH73" s="19">
        <v>1</v>
      </c>
      <c r="AI73" s="20">
        <f t="shared" si="54"/>
        <v>100</v>
      </c>
      <c r="AJ73" s="42">
        <f t="shared" si="55"/>
        <v>60</v>
      </c>
      <c r="AK73" s="19">
        <v>39</v>
      </c>
      <c r="AL73" s="19">
        <v>39</v>
      </c>
      <c r="AM73" s="20">
        <f t="shared" si="56"/>
        <v>100</v>
      </c>
      <c r="AN73" s="19">
        <v>39</v>
      </c>
      <c r="AO73" s="19">
        <v>39</v>
      </c>
      <c r="AP73" s="20">
        <f t="shared" si="57"/>
        <v>100</v>
      </c>
      <c r="AQ73" s="19">
        <v>39</v>
      </c>
      <c r="AR73" s="19">
        <v>39</v>
      </c>
      <c r="AS73" s="20">
        <f t="shared" si="58"/>
        <v>100</v>
      </c>
      <c r="AT73" s="20">
        <f t="shared" si="59"/>
        <v>100</v>
      </c>
      <c r="AU73" s="19">
        <v>39</v>
      </c>
      <c r="AV73" s="19">
        <v>39</v>
      </c>
      <c r="AW73" s="20">
        <f t="shared" si="60"/>
        <v>100</v>
      </c>
      <c r="AX73" s="19">
        <v>39</v>
      </c>
      <c r="AY73" s="19">
        <v>39</v>
      </c>
      <c r="AZ73" s="20">
        <f t="shared" si="61"/>
        <v>100</v>
      </c>
      <c r="BA73" s="19">
        <v>39</v>
      </c>
      <c r="BB73" s="19">
        <v>39</v>
      </c>
      <c r="BC73" s="20">
        <f t="shared" si="62"/>
        <v>100</v>
      </c>
      <c r="BD73" s="20">
        <f t="shared" si="63"/>
        <v>100</v>
      </c>
      <c r="BE73" s="20">
        <f t="shared" si="64"/>
        <v>89</v>
      </c>
      <c r="BF73" s="24"/>
      <c r="BG73" s="19">
        <f t="shared" si="65"/>
        <v>304</v>
      </c>
      <c r="BH73" s="19">
        <f t="shared" si="66"/>
        <v>1</v>
      </c>
      <c r="BI73" s="19">
        <f t="shared" si="67"/>
        <v>1</v>
      </c>
      <c r="BJ73" s="19">
        <f t="shared" si="68"/>
        <v>253</v>
      </c>
      <c r="BK73" s="19">
        <f t="shared" si="69"/>
        <v>204</v>
      </c>
      <c r="BL73" s="19">
        <f t="shared" si="70"/>
        <v>1</v>
      </c>
      <c r="BM73" s="19">
        <f t="shared" si="71"/>
        <v>117</v>
      </c>
      <c r="BN73" s="19">
        <f t="shared" si="72"/>
        <v>92</v>
      </c>
      <c r="BO73" s="19">
        <f t="shared" si="73"/>
        <v>1</v>
      </c>
      <c r="BP73" s="19">
        <f t="shared" si="74"/>
        <v>1</v>
      </c>
      <c r="BQ73" s="19">
        <f t="shared" si="75"/>
        <v>1</v>
      </c>
      <c r="BR73" s="19">
        <f t="shared" si="76"/>
        <v>1</v>
      </c>
      <c r="BS73" s="19">
        <f t="shared" si="77"/>
        <v>1</v>
      </c>
      <c r="BT73" s="19">
        <f t="shared" si="78"/>
        <v>1</v>
      </c>
      <c r="BU73" s="19">
        <f t="shared" si="79"/>
        <v>1</v>
      </c>
      <c r="BV73" s="19">
        <f t="shared" si="80"/>
        <v>103</v>
      </c>
      <c r="BW73" s="19">
        <f t="shared" si="81"/>
        <v>204</v>
      </c>
      <c r="BX73" s="19">
        <f t="shared" si="82"/>
        <v>112</v>
      </c>
      <c r="BY73" s="19">
        <f t="shared" si="83"/>
        <v>1</v>
      </c>
      <c r="BZ73" s="19">
        <f t="shared" si="84"/>
        <v>1</v>
      </c>
      <c r="CA73" s="18">
        <f t="shared" si="43"/>
        <v>89</v>
      </c>
      <c r="CB73" s="19">
        <f t="shared" si="85"/>
        <v>8</v>
      </c>
    </row>
    <row r="74" spans="1:80" s="16" customFormat="1" ht="15.75">
      <c r="A74" s="21">
        <v>180</v>
      </c>
      <c r="B74" s="36">
        <v>6628009246</v>
      </c>
      <c r="C74" s="5" t="s">
        <v>434</v>
      </c>
      <c r="D74" s="5" t="s">
        <v>216</v>
      </c>
      <c r="E74" s="19">
        <v>9</v>
      </c>
      <c r="F74" s="19">
        <v>38</v>
      </c>
      <c r="G74" s="22">
        <v>11</v>
      </c>
      <c r="H74" s="22">
        <v>38</v>
      </c>
      <c r="I74" s="22">
        <f t="shared" si="44"/>
        <v>91</v>
      </c>
      <c r="J74" s="19">
        <v>30</v>
      </c>
      <c r="K74" s="19">
        <v>4</v>
      </c>
      <c r="L74" s="19">
        <f t="shared" si="45"/>
        <v>100</v>
      </c>
      <c r="M74" s="19">
        <v>81</v>
      </c>
      <c r="N74" s="19">
        <v>88</v>
      </c>
      <c r="O74" s="19">
        <v>83</v>
      </c>
      <c r="P74" s="19">
        <v>90</v>
      </c>
      <c r="Q74" s="19">
        <f t="shared" si="46"/>
        <v>98</v>
      </c>
      <c r="R74" s="19">
        <f t="shared" si="47"/>
        <v>97</v>
      </c>
      <c r="S74" s="19">
        <v>20</v>
      </c>
      <c r="T74" s="19">
        <v>4</v>
      </c>
      <c r="U74" s="19">
        <f t="shared" si="48"/>
        <v>80</v>
      </c>
      <c r="V74" s="19">
        <v>113</v>
      </c>
      <c r="W74" s="23">
        <v>114</v>
      </c>
      <c r="X74" s="20">
        <f t="shared" si="49"/>
        <v>99</v>
      </c>
      <c r="Y74" s="42">
        <f t="shared" si="50"/>
        <v>90</v>
      </c>
      <c r="Z74" s="20">
        <f t="shared" si="51"/>
        <v>90</v>
      </c>
      <c r="AA74" s="19">
        <v>20</v>
      </c>
      <c r="AB74" s="19">
        <v>3</v>
      </c>
      <c r="AC74" s="19">
        <f t="shared" si="52"/>
        <v>60</v>
      </c>
      <c r="AD74" s="19">
        <v>20</v>
      </c>
      <c r="AE74" s="19">
        <v>2</v>
      </c>
      <c r="AF74" s="19">
        <f t="shared" si="53"/>
        <v>40</v>
      </c>
      <c r="AG74" s="19">
        <v>6</v>
      </c>
      <c r="AH74" s="19">
        <v>7</v>
      </c>
      <c r="AI74" s="20">
        <f t="shared" si="54"/>
        <v>86</v>
      </c>
      <c r="AJ74" s="42">
        <f t="shared" si="55"/>
        <v>60</v>
      </c>
      <c r="AK74" s="19">
        <v>113</v>
      </c>
      <c r="AL74" s="19">
        <v>114</v>
      </c>
      <c r="AM74" s="20">
        <f t="shared" si="56"/>
        <v>99</v>
      </c>
      <c r="AN74" s="19">
        <v>114</v>
      </c>
      <c r="AO74" s="19">
        <v>114</v>
      </c>
      <c r="AP74" s="20">
        <f t="shared" si="57"/>
        <v>100</v>
      </c>
      <c r="AQ74" s="19">
        <v>88</v>
      </c>
      <c r="AR74" s="19">
        <v>98</v>
      </c>
      <c r="AS74" s="20">
        <f t="shared" si="58"/>
        <v>90</v>
      </c>
      <c r="AT74" s="20">
        <f t="shared" si="59"/>
        <v>98</v>
      </c>
      <c r="AU74" s="19">
        <v>113</v>
      </c>
      <c r="AV74" s="19">
        <v>114</v>
      </c>
      <c r="AW74" s="20">
        <f t="shared" si="60"/>
        <v>99</v>
      </c>
      <c r="AX74" s="19">
        <v>111</v>
      </c>
      <c r="AY74" s="19">
        <v>114</v>
      </c>
      <c r="AZ74" s="20">
        <f t="shared" si="61"/>
        <v>97</v>
      </c>
      <c r="BA74" s="19">
        <v>114</v>
      </c>
      <c r="BB74" s="19">
        <v>114</v>
      </c>
      <c r="BC74" s="20">
        <f t="shared" si="62"/>
        <v>100</v>
      </c>
      <c r="BD74" s="20">
        <f t="shared" si="63"/>
        <v>99</v>
      </c>
      <c r="BE74" s="20">
        <f t="shared" si="64"/>
        <v>89</v>
      </c>
      <c r="BF74" s="24"/>
      <c r="BG74" s="19">
        <f t="shared" si="65"/>
        <v>216</v>
      </c>
      <c r="BH74" s="19">
        <f t="shared" si="66"/>
        <v>1</v>
      </c>
      <c r="BI74" s="19">
        <f t="shared" si="67"/>
        <v>94</v>
      </c>
      <c r="BJ74" s="19">
        <f t="shared" si="68"/>
        <v>253</v>
      </c>
      <c r="BK74" s="19">
        <f t="shared" si="69"/>
        <v>204</v>
      </c>
      <c r="BL74" s="19">
        <f t="shared" si="70"/>
        <v>27</v>
      </c>
      <c r="BM74" s="19">
        <f t="shared" si="71"/>
        <v>28</v>
      </c>
      <c r="BN74" s="19">
        <f t="shared" si="72"/>
        <v>185</v>
      </c>
      <c r="BO74" s="19">
        <f t="shared" si="73"/>
        <v>254</v>
      </c>
      <c r="BP74" s="19">
        <f t="shared" si="74"/>
        <v>46</v>
      </c>
      <c r="BQ74" s="19">
        <f t="shared" si="75"/>
        <v>1</v>
      </c>
      <c r="BR74" s="19">
        <f t="shared" si="76"/>
        <v>361</v>
      </c>
      <c r="BS74" s="19">
        <f t="shared" si="77"/>
        <v>78</v>
      </c>
      <c r="BT74" s="19">
        <f t="shared" si="78"/>
        <v>109</v>
      </c>
      <c r="BU74" s="19">
        <f t="shared" si="79"/>
        <v>1</v>
      </c>
      <c r="BV74" s="19">
        <f t="shared" si="80"/>
        <v>59</v>
      </c>
      <c r="BW74" s="19">
        <f t="shared" si="81"/>
        <v>204</v>
      </c>
      <c r="BX74" s="19">
        <f t="shared" si="82"/>
        <v>112</v>
      </c>
      <c r="BY74" s="19">
        <f t="shared" si="83"/>
        <v>72</v>
      </c>
      <c r="BZ74" s="19">
        <f t="shared" si="84"/>
        <v>36</v>
      </c>
      <c r="CA74" s="18">
        <f t="shared" si="43"/>
        <v>89</v>
      </c>
      <c r="CB74" s="19">
        <f t="shared" si="85"/>
        <v>8</v>
      </c>
    </row>
    <row r="75" spans="1:80" s="16" customFormat="1" ht="31.5">
      <c r="A75" s="21">
        <v>217</v>
      </c>
      <c r="B75" s="34">
        <v>6652014695</v>
      </c>
      <c r="C75" s="5" t="s">
        <v>438</v>
      </c>
      <c r="D75" s="5" t="s">
        <v>252</v>
      </c>
      <c r="E75" s="19">
        <v>10</v>
      </c>
      <c r="F75" s="19">
        <v>34</v>
      </c>
      <c r="G75" s="22">
        <v>11</v>
      </c>
      <c r="H75" s="22">
        <v>38</v>
      </c>
      <c r="I75" s="22">
        <f t="shared" si="44"/>
        <v>90</v>
      </c>
      <c r="J75" s="19">
        <v>30</v>
      </c>
      <c r="K75" s="19">
        <v>4</v>
      </c>
      <c r="L75" s="19">
        <f t="shared" si="45"/>
        <v>100</v>
      </c>
      <c r="M75" s="19">
        <v>25</v>
      </c>
      <c r="N75" s="19">
        <v>25</v>
      </c>
      <c r="O75" s="19">
        <v>27</v>
      </c>
      <c r="P75" s="19">
        <v>27</v>
      </c>
      <c r="Q75" s="19">
        <f t="shared" si="46"/>
        <v>93</v>
      </c>
      <c r="R75" s="19">
        <f t="shared" si="47"/>
        <v>94</v>
      </c>
      <c r="S75" s="19">
        <v>20</v>
      </c>
      <c r="T75" s="19">
        <v>5</v>
      </c>
      <c r="U75" s="19">
        <f t="shared" si="48"/>
        <v>100</v>
      </c>
      <c r="V75" s="19">
        <v>22</v>
      </c>
      <c r="W75" s="23">
        <v>30</v>
      </c>
      <c r="X75" s="20">
        <f t="shared" si="49"/>
        <v>73</v>
      </c>
      <c r="Y75" s="42">
        <f t="shared" si="50"/>
        <v>87</v>
      </c>
      <c r="Z75" s="20">
        <f t="shared" si="51"/>
        <v>87</v>
      </c>
      <c r="AA75" s="19">
        <v>20</v>
      </c>
      <c r="AB75" s="19">
        <v>3</v>
      </c>
      <c r="AC75" s="19">
        <f t="shared" si="52"/>
        <v>60</v>
      </c>
      <c r="AD75" s="19">
        <v>20</v>
      </c>
      <c r="AE75" s="19">
        <v>4</v>
      </c>
      <c r="AF75" s="19">
        <f t="shared" si="53"/>
        <v>80</v>
      </c>
      <c r="AG75" s="19">
        <v>2</v>
      </c>
      <c r="AH75" s="19">
        <v>3</v>
      </c>
      <c r="AI75" s="20">
        <f t="shared" si="54"/>
        <v>67</v>
      </c>
      <c r="AJ75" s="42">
        <f t="shared" si="55"/>
        <v>70</v>
      </c>
      <c r="AK75" s="19">
        <v>30</v>
      </c>
      <c r="AL75" s="19">
        <v>30</v>
      </c>
      <c r="AM75" s="20">
        <f t="shared" si="56"/>
        <v>100</v>
      </c>
      <c r="AN75" s="19">
        <v>30</v>
      </c>
      <c r="AO75" s="19">
        <v>30</v>
      </c>
      <c r="AP75" s="20">
        <f t="shared" si="57"/>
        <v>100</v>
      </c>
      <c r="AQ75" s="19">
        <v>23</v>
      </c>
      <c r="AR75" s="19">
        <v>25</v>
      </c>
      <c r="AS75" s="20">
        <f t="shared" si="58"/>
        <v>92</v>
      </c>
      <c r="AT75" s="20">
        <f t="shared" si="59"/>
        <v>98</v>
      </c>
      <c r="AU75" s="19">
        <v>29</v>
      </c>
      <c r="AV75" s="19">
        <v>30</v>
      </c>
      <c r="AW75" s="20">
        <f t="shared" si="60"/>
        <v>97</v>
      </c>
      <c r="AX75" s="19">
        <v>27</v>
      </c>
      <c r="AY75" s="19">
        <v>30</v>
      </c>
      <c r="AZ75" s="20">
        <f t="shared" si="61"/>
        <v>90</v>
      </c>
      <c r="BA75" s="19">
        <v>30</v>
      </c>
      <c r="BB75" s="19">
        <v>30</v>
      </c>
      <c r="BC75" s="20">
        <f t="shared" si="62"/>
        <v>100</v>
      </c>
      <c r="BD75" s="20">
        <f t="shared" si="63"/>
        <v>97</v>
      </c>
      <c r="BE75" s="20">
        <f t="shared" si="64"/>
        <v>89</v>
      </c>
      <c r="BF75" s="24"/>
      <c r="BG75" s="19">
        <f t="shared" si="65"/>
        <v>228</v>
      </c>
      <c r="BH75" s="19">
        <f t="shared" si="66"/>
        <v>1</v>
      </c>
      <c r="BI75" s="19">
        <f t="shared" si="67"/>
        <v>301</v>
      </c>
      <c r="BJ75" s="19">
        <f t="shared" si="68"/>
        <v>1</v>
      </c>
      <c r="BK75" s="19">
        <f t="shared" si="69"/>
        <v>244</v>
      </c>
      <c r="BL75" s="19">
        <f t="shared" si="70"/>
        <v>351</v>
      </c>
      <c r="BM75" s="19">
        <f t="shared" si="71"/>
        <v>28</v>
      </c>
      <c r="BN75" s="19">
        <f t="shared" si="72"/>
        <v>41</v>
      </c>
      <c r="BO75" s="19">
        <f t="shared" si="73"/>
        <v>320</v>
      </c>
      <c r="BP75" s="19">
        <f t="shared" si="74"/>
        <v>1</v>
      </c>
      <c r="BQ75" s="19">
        <f t="shared" si="75"/>
        <v>1</v>
      </c>
      <c r="BR75" s="19">
        <f t="shared" si="76"/>
        <v>347</v>
      </c>
      <c r="BS75" s="19">
        <f t="shared" si="77"/>
        <v>168</v>
      </c>
      <c r="BT75" s="19">
        <f t="shared" si="78"/>
        <v>325</v>
      </c>
      <c r="BU75" s="19">
        <f t="shared" si="79"/>
        <v>1</v>
      </c>
      <c r="BV75" s="19">
        <f t="shared" si="80"/>
        <v>199</v>
      </c>
      <c r="BW75" s="19">
        <f t="shared" si="81"/>
        <v>244</v>
      </c>
      <c r="BX75" s="19">
        <f t="shared" si="82"/>
        <v>65</v>
      </c>
      <c r="BY75" s="19">
        <f t="shared" si="83"/>
        <v>72</v>
      </c>
      <c r="BZ75" s="19">
        <f t="shared" si="84"/>
        <v>163</v>
      </c>
      <c r="CA75" s="18">
        <f t="shared" si="43"/>
        <v>89</v>
      </c>
      <c r="CB75" s="19">
        <f t="shared" si="85"/>
        <v>8</v>
      </c>
    </row>
    <row r="76" spans="1:80" s="16" customFormat="1" ht="31.5">
      <c r="A76" s="21">
        <v>222</v>
      </c>
      <c r="B76" s="34">
        <v>6652011214</v>
      </c>
      <c r="C76" s="5" t="s">
        <v>438</v>
      </c>
      <c r="D76" s="5" t="s">
        <v>257</v>
      </c>
      <c r="E76" s="19">
        <v>10</v>
      </c>
      <c r="F76" s="19">
        <v>34</v>
      </c>
      <c r="G76" s="22">
        <v>11</v>
      </c>
      <c r="H76" s="22">
        <v>38</v>
      </c>
      <c r="I76" s="22">
        <f t="shared" si="44"/>
        <v>90</v>
      </c>
      <c r="J76" s="19">
        <v>30</v>
      </c>
      <c r="K76" s="19">
        <v>2</v>
      </c>
      <c r="L76" s="19">
        <f t="shared" si="45"/>
        <v>60</v>
      </c>
      <c r="M76" s="19">
        <v>99</v>
      </c>
      <c r="N76" s="19">
        <v>84</v>
      </c>
      <c r="O76" s="19">
        <v>99</v>
      </c>
      <c r="P76" s="19">
        <v>87</v>
      </c>
      <c r="Q76" s="19">
        <f t="shared" si="46"/>
        <v>98</v>
      </c>
      <c r="R76" s="19">
        <f t="shared" si="47"/>
        <v>84</v>
      </c>
      <c r="S76" s="19">
        <v>20</v>
      </c>
      <c r="T76" s="19">
        <v>5</v>
      </c>
      <c r="U76" s="19">
        <f t="shared" si="48"/>
        <v>100</v>
      </c>
      <c r="V76" s="19">
        <v>98</v>
      </c>
      <c r="W76" s="23">
        <v>107</v>
      </c>
      <c r="X76" s="20">
        <f t="shared" si="49"/>
        <v>92</v>
      </c>
      <c r="Y76" s="42">
        <f t="shared" si="50"/>
        <v>96</v>
      </c>
      <c r="Z76" s="20">
        <f t="shared" si="51"/>
        <v>96</v>
      </c>
      <c r="AA76" s="19">
        <v>20</v>
      </c>
      <c r="AB76" s="19">
        <v>3</v>
      </c>
      <c r="AC76" s="19">
        <f t="shared" si="52"/>
        <v>60</v>
      </c>
      <c r="AD76" s="19">
        <v>20</v>
      </c>
      <c r="AE76" s="19">
        <v>4</v>
      </c>
      <c r="AF76" s="19">
        <f t="shared" si="53"/>
        <v>80</v>
      </c>
      <c r="AG76" s="19">
        <v>5</v>
      </c>
      <c r="AH76" s="19">
        <v>5</v>
      </c>
      <c r="AI76" s="20">
        <f t="shared" si="54"/>
        <v>100</v>
      </c>
      <c r="AJ76" s="42">
        <f t="shared" si="55"/>
        <v>80</v>
      </c>
      <c r="AK76" s="19">
        <v>79</v>
      </c>
      <c r="AL76" s="19">
        <v>107</v>
      </c>
      <c r="AM76" s="20">
        <f t="shared" si="56"/>
        <v>74</v>
      </c>
      <c r="AN76" s="19">
        <v>107</v>
      </c>
      <c r="AO76" s="19">
        <v>107</v>
      </c>
      <c r="AP76" s="20">
        <f t="shared" si="57"/>
        <v>100</v>
      </c>
      <c r="AQ76" s="19">
        <v>84</v>
      </c>
      <c r="AR76" s="19">
        <v>88</v>
      </c>
      <c r="AS76" s="20">
        <f t="shared" si="58"/>
        <v>95</v>
      </c>
      <c r="AT76" s="20">
        <f t="shared" si="59"/>
        <v>89</v>
      </c>
      <c r="AU76" s="19">
        <v>102</v>
      </c>
      <c r="AV76" s="19">
        <v>107</v>
      </c>
      <c r="AW76" s="20">
        <f t="shared" si="60"/>
        <v>95</v>
      </c>
      <c r="AX76" s="19">
        <v>106</v>
      </c>
      <c r="AY76" s="19">
        <v>107</v>
      </c>
      <c r="AZ76" s="20">
        <f t="shared" si="61"/>
        <v>99</v>
      </c>
      <c r="BA76" s="19">
        <v>106</v>
      </c>
      <c r="BB76" s="19">
        <v>107</v>
      </c>
      <c r="BC76" s="20">
        <f t="shared" si="62"/>
        <v>99</v>
      </c>
      <c r="BD76" s="20">
        <f t="shared" si="63"/>
        <v>98</v>
      </c>
      <c r="BE76" s="20">
        <f t="shared" si="64"/>
        <v>89</v>
      </c>
      <c r="BF76" s="24"/>
      <c r="BG76" s="19">
        <f t="shared" si="65"/>
        <v>228</v>
      </c>
      <c r="BH76" s="19">
        <f t="shared" si="66"/>
        <v>355</v>
      </c>
      <c r="BI76" s="19">
        <f t="shared" si="67"/>
        <v>94</v>
      </c>
      <c r="BJ76" s="19">
        <f t="shared" si="68"/>
        <v>1</v>
      </c>
      <c r="BK76" s="19">
        <f t="shared" si="69"/>
        <v>80</v>
      </c>
      <c r="BL76" s="19">
        <f t="shared" si="70"/>
        <v>120</v>
      </c>
      <c r="BM76" s="19">
        <f t="shared" si="71"/>
        <v>28</v>
      </c>
      <c r="BN76" s="19">
        <f t="shared" si="72"/>
        <v>41</v>
      </c>
      <c r="BO76" s="19">
        <f t="shared" si="73"/>
        <v>1</v>
      </c>
      <c r="BP76" s="19">
        <f t="shared" si="74"/>
        <v>305</v>
      </c>
      <c r="BQ76" s="19">
        <f t="shared" si="75"/>
        <v>1</v>
      </c>
      <c r="BR76" s="19">
        <f t="shared" si="76"/>
        <v>306</v>
      </c>
      <c r="BS76" s="19">
        <f t="shared" si="77"/>
        <v>244</v>
      </c>
      <c r="BT76" s="19">
        <f t="shared" si="78"/>
        <v>54</v>
      </c>
      <c r="BU76" s="19">
        <f t="shared" si="79"/>
        <v>97</v>
      </c>
      <c r="BV76" s="19">
        <f t="shared" si="80"/>
        <v>346</v>
      </c>
      <c r="BW76" s="19">
        <f t="shared" si="81"/>
        <v>80</v>
      </c>
      <c r="BX76" s="19">
        <f t="shared" si="82"/>
        <v>28</v>
      </c>
      <c r="BY76" s="19">
        <f t="shared" si="83"/>
        <v>294</v>
      </c>
      <c r="BZ76" s="19">
        <f t="shared" si="84"/>
        <v>96</v>
      </c>
      <c r="CA76" s="18">
        <f t="shared" si="43"/>
        <v>89</v>
      </c>
      <c r="CB76" s="19">
        <f t="shared" si="85"/>
        <v>8</v>
      </c>
    </row>
    <row r="77" spans="1:80" s="16" customFormat="1" ht="31.5">
      <c r="A77" s="21">
        <v>224</v>
      </c>
      <c r="B77" s="35">
        <v>6652021879</v>
      </c>
      <c r="C77" s="5" t="s">
        <v>438</v>
      </c>
      <c r="D77" s="5" t="s">
        <v>259</v>
      </c>
      <c r="E77" s="19">
        <v>7</v>
      </c>
      <c r="F77" s="19">
        <v>32</v>
      </c>
      <c r="G77" s="22">
        <v>9</v>
      </c>
      <c r="H77" s="22">
        <v>36</v>
      </c>
      <c r="I77" s="22">
        <f t="shared" si="44"/>
        <v>83</v>
      </c>
      <c r="J77" s="19">
        <v>30</v>
      </c>
      <c r="K77" s="19">
        <v>4</v>
      </c>
      <c r="L77" s="19">
        <f t="shared" si="45"/>
        <v>100</v>
      </c>
      <c r="M77" s="19">
        <v>92</v>
      </c>
      <c r="N77" s="19">
        <v>58</v>
      </c>
      <c r="O77" s="19">
        <v>95</v>
      </c>
      <c r="P77" s="19">
        <v>61</v>
      </c>
      <c r="Q77" s="19">
        <f t="shared" si="46"/>
        <v>96</v>
      </c>
      <c r="R77" s="19">
        <f t="shared" si="47"/>
        <v>93</v>
      </c>
      <c r="S77" s="19">
        <v>20</v>
      </c>
      <c r="T77" s="19">
        <v>5</v>
      </c>
      <c r="U77" s="19">
        <f t="shared" si="48"/>
        <v>100</v>
      </c>
      <c r="V77" s="19">
        <v>90</v>
      </c>
      <c r="W77" s="23">
        <v>105</v>
      </c>
      <c r="X77" s="20">
        <f t="shared" si="49"/>
        <v>86</v>
      </c>
      <c r="Y77" s="42">
        <f t="shared" si="50"/>
        <v>93</v>
      </c>
      <c r="Z77" s="20">
        <f t="shared" si="51"/>
        <v>93</v>
      </c>
      <c r="AA77" s="19">
        <v>20</v>
      </c>
      <c r="AB77" s="19">
        <v>2</v>
      </c>
      <c r="AC77" s="19">
        <f t="shared" si="52"/>
        <v>40</v>
      </c>
      <c r="AD77" s="19">
        <v>20</v>
      </c>
      <c r="AE77" s="19">
        <v>4</v>
      </c>
      <c r="AF77" s="19">
        <f t="shared" si="53"/>
        <v>80</v>
      </c>
      <c r="AG77" s="19">
        <v>2</v>
      </c>
      <c r="AH77" s="19">
        <v>3</v>
      </c>
      <c r="AI77" s="20">
        <f t="shared" si="54"/>
        <v>67</v>
      </c>
      <c r="AJ77" s="42">
        <f t="shared" si="55"/>
        <v>64</v>
      </c>
      <c r="AK77" s="19">
        <v>102</v>
      </c>
      <c r="AL77" s="19">
        <v>105</v>
      </c>
      <c r="AM77" s="20">
        <f t="shared" si="56"/>
        <v>97</v>
      </c>
      <c r="AN77" s="19">
        <v>102</v>
      </c>
      <c r="AO77" s="19">
        <v>105</v>
      </c>
      <c r="AP77" s="20">
        <f t="shared" si="57"/>
        <v>97</v>
      </c>
      <c r="AQ77" s="19">
        <v>81</v>
      </c>
      <c r="AR77" s="19">
        <v>85</v>
      </c>
      <c r="AS77" s="20">
        <f t="shared" si="58"/>
        <v>95</v>
      </c>
      <c r="AT77" s="20">
        <f t="shared" si="59"/>
        <v>97</v>
      </c>
      <c r="AU77" s="19">
        <v>101</v>
      </c>
      <c r="AV77" s="19">
        <v>105</v>
      </c>
      <c r="AW77" s="20">
        <f t="shared" si="60"/>
        <v>96</v>
      </c>
      <c r="AX77" s="19">
        <v>101</v>
      </c>
      <c r="AY77" s="19">
        <v>105</v>
      </c>
      <c r="AZ77" s="20">
        <f t="shared" si="61"/>
        <v>96</v>
      </c>
      <c r="BA77" s="19">
        <v>102</v>
      </c>
      <c r="BB77" s="19">
        <v>105</v>
      </c>
      <c r="BC77" s="20">
        <f t="shared" si="62"/>
        <v>97</v>
      </c>
      <c r="BD77" s="20">
        <f t="shared" si="63"/>
        <v>97</v>
      </c>
      <c r="BE77" s="20">
        <f t="shared" si="64"/>
        <v>89</v>
      </c>
      <c r="BF77" s="24"/>
      <c r="BG77" s="19">
        <f t="shared" si="65"/>
        <v>323</v>
      </c>
      <c r="BH77" s="19">
        <f t="shared" si="66"/>
        <v>1</v>
      </c>
      <c r="BI77" s="19">
        <f t="shared" si="67"/>
        <v>181</v>
      </c>
      <c r="BJ77" s="19">
        <f t="shared" si="68"/>
        <v>1</v>
      </c>
      <c r="BK77" s="19">
        <f t="shared" si="69"/>
        <v>147</v>
      </c>
      <c r="BL77" s="19">
        <f t="shared" si="70"/>
        <v>218</v>
      </c>
      <c r="BM77" s="19">
        <f t="shared" si="71"/>
        <v>62</v>
      </c>
      <c r="BN77" s="19">
        <f t="shared" si="72"/>
        <v>41</v>
      </c>
      <c r="BO77" s="19">
        <f t="shared" si="73"/>
        <v>320</v>
      </c>
      <c r="BP77" s="19">
        <f t="shared" si="74"/>
        <v>98</v>
      </c>
      <c r="BQ77" s="19">
        <f t="shared" si="75"/>
        <v>254</v>
      </c>
      <c r="BR77" s="19">
        <f t="shared" si="76"/>
        <v>306</v>
      </c>
      <c r="BS77" s="19">
        <f t="shared" si="77"/>
        <v>203</v>
      </c>
      <c r="BT77" s="19">
        <f t="shared" si="78"/>
        <v>153</v>
      </c>
      <c r="BU77" s="19">
        <f t="shared" si="79"/>
        <v>223</v>
      </c>
      <c r="BV77" s="19">
        <f t="shared" si="80"/>
        <v>239</v>
      </c>
      <c r="BW77" s="19">
        <f t="shared" si="81"/>
        <v>147</v>
      </c>
      <c r="BX77" s="19">
        <f t="shared" si="82"/>
        <v>91</v>
      </c>
      <c r="BY77" s="19">
        <f t="shared" si="83"/>
        <v>122</v>
      </c>
      <c r="BZ77" s="19">
        <f t="shared" si="84"/>
        <v>163</v>
      </c>
      <c r="CA77" s="18">
        <f t="shared" si="43"/>
        <v>89</v>
      </c>
      <c r="CB77" s="19">
        <f t="shared" si="85"/>
        <v>8</v>
      </c>
    </row>
    <row r="78" spans="1:80" s="16" customFormat="1" ht="31.5">
      <c r="A78" s="21">
        <v>280</v>
      </c>
      <c r="B78" s="36">
        <v>6603011395</v>
      </c>
      <c r="C78" s="6" t="s">
        <v>447</v>
      </c>
      <c r="D78" s="6" t="s">
        <v>314</v>
      </c>
      <c r="E78" s="19">
        <v>9</v>
      </c>
      <c r="F78" s="19">
        <v>38</v>
      </c>
      <c r="G78" s="22">
        <v>11</v>
      </c>
      <c r="H78" s="22">
        <v>38</v>
      </c>
      <c r="I78" s="22">
        <f t="shared" si="44"/>
        <v>91</v>
      </c>
      <c r="J78" s="19">
        <v>30</v>
      </c>
      <c r="K78" s="19">
        <v>4</v>
      </c>
      <c r="L78" s="19">
        <f t="shared" si="45"/>
        <v>100</v>
      </c>
      <c r="M78" s="19">
        <v>98</v>
      </c>
      <c r="N78" s="19">
        <v>81</v>
      </c>
      <c r="O78" s="19">
        <v>104</v>
      </c>
      <c r="P78" s="19">
        <v>84</v>
      </c>
      <c r="Q78" s="19">
        <f t="shared" si="46"/>
        <v>95</v>
      </c>
      <c r="R78" s="19">
        <f t="shared" si="47"/>
        <v>95</v>
      </c>
      <c r="S78" s="19">
        <v>20</v>
      </c>
      <c r="T78" s="19">
        <v>5</v>
      </c>
      <c r="U78" s="19">
        <f t="shared" si="48"/>
        <v>100</v>
      </c>
      <c r="V78" s="19">
        <v>120</v>
      </c>
      <c r="W78" s="23">
        <v>143</v>
      </c>
      <c r="X78" s="20">
        <f t="shared" si="49"/>
        <v>84</v>
      </c>
      <c r="Y78" s="42">
        <f t="shared" si="50"/>
        <v>92</v>
      </c>
      <c r="Z78" s="20">
        <f t="shared" si="51"/>
        <v>92</v>
      </c>
      <c r="AA78" s="19">
        <v>20</v>
      </c>
      <c r="AB78" s="19">
        <v>2</v>
      </c>
      <c r="AC78" s="19">
        <f t="shared" si="52"/>
        <v>40</v>
      </c>
      <c r="AD78" s="19">
        <v>20</v>
      </c>
      <c r="AE78" s="19">
        <v>3</v>
      </c>
      <c r="AF78" s="19">
        <f t="shared" si="53"/>
        <v>60</v>
      </c>
      <c r="AG78" s="19">
        <v>13</v>
      </c>
      <c r="AH78" s="19">
        <v>14</v>
      </c>
      <c r="AI78" s="20">
        <f t="shared" si="54"/>
        <v>93</v>
      </c>
      <c r="AJ78" s="42">
        <f t="shared" si="55"/>
        <v>64</v>
      </c>
      <c r="AK78" s="19">
        <v>141</v>
      </c>
      <c r="AL78" s="19">
        <v>143</v>
      </c>
      <c r="AM78" s="20">
        <f t="shared" si="56"/>
        <v>99</v>
      </c>
      <c r="AN78" s="19">
        <v>138</v>
      </c>
      <c r="AO78" s="19">
        <v>143</v>
      </c>
      <c r="AP78" s="20">
        <f t="shared" si="57"/>
        <v>97</v>
      </c>
      <c r="AQ78" s="19">
        <v>96</v>
      </c>
      <c r="AR78" s="19">
        <v>100</v>
      </c>
      <c r="AS78" s="20">
        <f t="shared" si="58"/>
        <v>96</v>
      </c>
      <c r="AT78" s="20">
        <f t="shared" si="59"/>
        <v>98</v>
      </c>
      <c r="AU78" s="19">
        <v>142</v>
      </c>
      <c r="AV78" s="19">
        <v>143</v>
      </c>
      <c r="AW78" s="20">
        <f t="shared" si="60"/>
        <v>99</v>
      </c>
      <c r="AX78" s="19">
        <v>137</v>
      </c>
      <c r="AY78" s="19">
        <v>143</v>
      </c>
      <c r="AZ78" s="20">
        <f t="shared" si="61"/>
        <v>96</v>
      </c>
      <c r="BA78" s="19">
        <v>137</v>
      </c>
      <c r="BB78" s="19">
        <v>143</v>
      </c>
      <c r="BC78" s="20">
        <f t="shared" si="62"/>
        <v>96</v>
      </c>
      <c r="BD78" s="20">
        <f t="shared" si="63"/>
        <v>97</v>
      </c>
      <c r="BE78" s="20">
        <f t="shared" si="64"/>
        <v>89</v>
      </c>
      <c r="BF78" s="24"/>
      <c r="BG78" s="19">
        <f t="shared" si="65"/>
        <v>216</v>
      </c>
      <c r="BH78" s="19">
        <f t="shared" si="66"/>
        <v>1</v>
      </c>
      <c r="BI78" s="19">
        <f t="shared" si="67"/>
        <v>232</v>
      </c>
      <c r="BJ78" s="19">
        <f t="shared" si="68"/>
        <v>1</v>
      </c>
      <c r="BK78" s="19">
        <f t="shared" si="69"/>
        <v>165</v>
      </c>
      <c r="BL78" s="19">
        <f t="shared" si="70"/>
        <v>251</v>
      </c>
      <c r="BM78" s="19">
        <f t="shared" si="71"/>
        <v>62</v>
      </c>
      <c r="BN78" s="19">
        <f t="shared" si="72"/>
        <v>92</v>
      </c>
      <c r="BO78" s="19">
        <f t="shared" si="73"/>
        <v>210</v>
      </c>
      <c r="BP78" s="19">
        <f t="shared" si="74"/>
        <v>46</v>
      </c>
      <c r="BQ78" s="19">
        <f t="shared" si="75"/>
        <v>254</v>
      </c>
      <c r="BR78" s="19">
        <f t="shared" si="76"/>
        <v>270</v>
      </c>
      <c r="BS78" s="19">
        <f t="shared" si="77"/>
        <v>78</v>
      </c>
      <c r="BT78" s="19">
        <f t="shared" si="78"/>
        <v>153</v>
      </c>
      <c r="BU78" s="19">
        <f t="shared" si="79"/>
        <v>270</v>
      </c>
      <c r="BV78" s="19">
        <f t="shared" si="80"/>
        <v>142</v>
      </c>
      <c r="BW78" s="19">
        <f t="shared" si="81"/>
        <v>165</v>
      </c>
      <c r="BX78" s="19">
        <f t="shared" si="82"/>
        <v>91</v>
      </c>
      <c r="BY78" s="19">
        <f t="shared" si="83"/>
        <v>72</v>
      </c>
      <c r="BZ78" s="19">
        <f t="shared" si="84"/>
        <v>163</v>
      </c>
      <c r="CA78" s="18">
        <f t="shared" si="43"/>
        <v>89</v>
      </c>
      <c r="CB78" s="19">
        <f t="shared" si="85"/>
        <v>8</v>
      </c>
    </row>
    <row r="79" spans="1:80" s="16" customFormat="1" ht="15.75">
      <c r="A79" s="21">
        <v>333</v>
      </c>
      <c r="B79" s="34">
        <v>6607010498</v>
      </c>
      <c r="C79" s="39" t="s">
        <v>495</v>
      </c>
      <c r="D79" s="5" t="s">
        <v>362</v>
      </c>
      <c r="E79" s="19">
        <v>10</v>
      </c>
      <c r="F79" s="19">
        <v>37</v>
      </c>
      <c r="G79" s="22">
        <v>11</v>
      </c>
      <c r="H79" s="22">
        <v>38</v>
      </c>
      <c r="I79" s="22">
        <f t="shared" si="44"/>
        <v>94</v>
      </c>
      <c r="J79" s="19">
        <v>30</v>
      </c>
      <c r="K79" s="19">
        <v>4</v>
      </c>
      <c r="L79" s="19">
        <f t="shared" si="45"/>
        <v>100</v>
      </c>
      <c r="M79" s="19">
        <v>117</v>
      </c>
      <c r="N79" s="19">
        <v>99</v>
      </c>
      <c r="O79" s="19">
        <v>120</v>
      </c>
      <c r="P79" s="19">
        <v>101</v>
      </c>
      <c r="Q79" s="19">
        <f t="shared" si="46"/>
        <v>98</v>
      </c>
      <c r="R79" s="19">
        <f t="shared" si="47"/>
        <v>97</v>
      </c>
      <c r="S79" s="19">
        <v>20</v>
      </c>
      <c r="T79" s="19">
        <v>5</v>
      </c>
      <c r="U79" s="19">
        <f t="shared" si="48"/>
        <v>100</v>
      </c>
      <c r="V79" s="19">
        <v>114</v>
      </c>
      <c r="W79" s="23">
        <v>128</v>
      </c>
      <c r="X79" s="20">
        <f t="shared" si="49"/>
        <v>89</v>
      </c>
      <c r="Y79" s="42">
        <f t="shared" si="50"/>
        <v>95</v>
      </c>
      <c r="Z79" s="20">
        <f t="shared" si="51"/>
        <v>95</v>
      </c>
      <c r="AA79" s="19">
        <v>20</v>
      </c>
      <c r="AB79" s="19">
        <v>0</v>
      </c>
      <c r="AC79" s="19">
        <f t="shared" si="52"/>
        <v>0</v>
      </c>
      <c r="AD79" s="19">
        <v>20</v>
      </c>
      <c r="AE79" s="19">
        <v>3</v>
      </c>
      <c r="AF79" s="19">
        <f t="shared" si="53"/>
        <v>60</v>
      </c>
      <c r="AG79" s="19">
        <v>9</v>
      </c>
      <c r="AH79" s="19">
        <v>9</v>
      </c>
      <c r="AI79" s="20">
        <f t="shared" si="54"/>
        <v>100</v>
      </c>
      <c r="AJ79" s="42">
        <f t="shared" si="55"/>
        <v>54</v>
      </c>
      <c r="AK79" s="19">
        <v>126</v>
      </c>
      <c r="AL79" s="19">
        <v>128</v>
      </c>
      <c r="AM79" s="20">
        <f t="shared" si="56"/>
        <v>98</v>
      </c>
      <c r="AN79" s="19">
        <v>126</v>
      </c>
      <c r="AO79" s="19">
        <v>128</v>
      </c>
      <c r="AP79" s="20">
        <f t="shared" si="57"/>
        <v>98</v>
      </c>
      <c r="AQ79" s="19">
        <v>93</v>
      </c>
      <c r="AR79" s="19">
        <v>96</v>
      </c>
      <c r="AS79" s="20">
        <f t="shared" si="58"/>
        <v>97</v>
      </c>
      <c r="AT79" s="20">
        <f t="shared" si="59"/>
        <v>98</v>
      </c>
      <c r="AU79" s="19">
        <v>127</v>
      </c>
      <c r="AV79" s="19">
        <v>128</v>
      </c>
      <c r="AW79" s="20">
        <f t="shared" si="60"/>
        <v>99</v>
      </c>
      <c r="AX79" s="19">
        <v>127</v>
      </c>
      <c r="AY79" s="19">
        <v>128</v>
      </c>
      <c r="AZ79" s="20">
        <f t="shared" si="61"/>
        <v>99</v>
      </c>
      <c r="BA79" s="19">
        <v>128</v>
      </c>
      <c r="BB79" s="19">
        <v>128</v>
      </c>
      <c r="BC79" s="20">
        <f t="shared" si="62"/>
        <v>100</v>
      </c>
      <c r="BD79" s="20">
        <f t="shared" si="63"/>
        <v>100</v>
      </c>
      <c r="BE79" s="20">
        <f t="shared" si="64"/>
        <v>89</v>
      </c>
      <c r="BF79" s="24"/>
      <c r="BG79" s="19">
        <f t="shared" si="65"/>
        <v>104</v>
      </c>
      <c r="BH79" s="19">
        <f t="shared" si="66"/>
        <v>1</v>
      </c>
      <c r="BI79" s="19">
        <f t="shared" si="67"/>
        <v>94</v>
      </c>
      <c r="BJ79" s="19">
        <f t="shared" si="68"/>
        <v>1</v>
      </c>
      <c r="BK79" s="19">
        <f t="shared" si="69"/>
        <v>105</v>
      </c>
      <c r="BL79" s="19">
        <f t="shared" si="70"/>
        <v>175</v>
      </c>
      <c r="BM79" s="19">
        <f t="shared" si="71"/>
        <v>202</v>
      </c>
      <c r="BN79" s="19">
        <f t="shared" si="72"/>
        <v>92</v>
      </c>
      <c r="BO79" s="19">
        <f t="shared" si="73"/>
        <v>1</v>
      </c>
      <c r="BP79" s="19">
        <f t="shared" si="74"/>
        <v>65</v>
      </c>
      <c r="BQ79" s="19">
        <f t="shared" si="75"/>
        <v>198</v>
      </c>
      <c r="BR79" s="19">
        <f t="shared" si="76"/>
        <v>233</v>
      </c>
      <c r="BS79" s="19">
        <f t="shared" si="77"/>
        <v>78</v>
      </c>
      <c r="BT79" s="19">
        <f t="shared" si="78"/>
        <v>54</v>
      </c>
      <c r="BU79" s="19">
        <f t="shared" si="79"/>
        <v>1</v>
      </c>
      <c r="BV79" s="19">
        <f t="shared" si="80"/>
        <v>59</v>
      </c>
      <c r="BW79" s="19">
        <f t="shared" si="81"/>
        <v>105</v>
      </c>
      <c r="BX79" s="19">
        <f t="shared" si="82"/>
        <v>142</v>
      </c>
      <c r="BY79" s="19">
        <f t="shared" si="83"/>
        <v>72</v>
      </c>
      <c r="BZ79" s="19">
        <f t="shared" si="84"/>
        <v>1</v>
      </c>
      <c r="CA79" s="18">
        <f t="shared" si="43"/>
        <v>89</v>
      </c>
      <c r="CB79" s="19">
        <f t="shared" si="85"/>
        <v>8</v>
      </c>
    </row>
    <row r="80" spans="1:80" s="16" customFormat="1" ht="15.75">
      <c r="A80" s="21">
        <v>334</v>
      </c>
      <c r="B80" s="34">
        <v>6607008756</v>
      </c>
      <c r="C80" s="39" t="s">
        <v>495</v>
      </c>
      <c r="D80" s="5" t="s">
        <v>363</v>
      </c>
      <c r="E80" s="19">
        <v>9</v>
      </c>
      <c r="F80" s="19">
        <v>35</v>
      </c>
      <c r="G80" s="22">
        <v>9</v>
      </c>
      <c r="H80" s="22">
        <v>36</v>
      </c>
      <c r="I80" s="22">
        <f t="shared" si="44"/>
        <v>99</v>
      </c>
      <c r="J80" s="19">
        <v>30</v>
      </c>
      <c r="K80" s="19">
        <v>4</v>
      </c>
      <c r="L80" s="19">
        <f t="shared" si="45"/>
        <v>100</v>
      </c>
      <c r="M80" s="19">
        <v>60</v>
      </c>
      <c r="N80" s="19">
        <v>54</v>
      </c>
      <c r="O80" s="19">
        <v>60</v>
      </c>
      <c r="P80" s="19">
        <v>55</v>
      </c>
      <c r="Q80" s="19">
        <f t="shared" si="46"/>
        <v>99</v>
      </c>
      <c r="R80" s="19">
        <f t="shared" si="47"/>
        <v>99</v>
      </c>
      <c r="S80" s="19">
        <v>20</v>
      </c>
      <c r="T80" s="19">
        <v>5</v>
      </c>
      <c r="U80" s="19">
        <f t="shared" si="48"/>
        <v>100</v>
      </c>
      <c r="V80" s="19">
        <v>63</v>
      </c>
      <c r="W80" s="23">
        <v>64</v>
      </c>
      <c r="X80" s="20">
        <f t="shared" si="49"/>
        <v>98</v>
      </c>
      <c r="Y80" s="42">
        <f t="shared" si="50"/>
        <v>99</v>
      </c>
      <c r="Z80" s="20">
        <f t="shared" si="51"/>
        <v>99</v>
      </c>
      <c r="AA80" s="19">
        <v>20</v>
      </c>
      <c r="AB80" s="19">
        <v>0</v>
      </c>
      <c r="AC80" s="19">
        <f t="shared" si="52"/>
        <v>0</v>
      </c>
      <c r="AD80" s="19">
        <v>20</v>
      </c>
      <c r="AE80" s="19">
        <v>3</v>
      </c>
      <c r="AF80" s="19">
        <f t="shared" si="53"/>
        <v>60</v>
      </c>
      <c r="AG80" s="19">
        <v>1</v>
      </c>
      <c r="AH80" s="19">
        <v>1</v>
      </c>
      <c r="AI80" s="20">
        <f t="shared" si="54"/>
        <v>100</v>
      </c>
      <c r="AJ80" s="42">
        <f t="shared" si="55"/>
        <v>54</v>
      </c>
      <c r="AK80" s="19">
        <v>53</v>
      </c>
      <c r="AL80" s="19">
        <v>64</v>
      </c>
      <c r="AM80" s="20">
        <f t="shared" si="56"/>
        <v>83</v>
      </c>
      <c r="AN80" s="19">
        <v>64</v>
      </c>
      <c r="AO80" s="19">
        <v>64</v>
      </c>
      <c r="AP80" s="20">
        <f t="shared" si="57"/>
        <v>100</v>
      </c>
      <c r="AQ80" s="19">
        <v>52</v>
      </c>
      <c r="AR80" s="19">
        <v>53</v>
      </c>
      <c r="AS80" s="20">
        <f t="shared" si="58"/>
        <v>98</v>
      </c>
      <c r="AT80" s="20">
        <f t="shared" si="59"/>
        <v>93</v>
      </c>
      <c r="AU80" s="19">
        <v>62</v>
      </c>
      <c r="AV80" s="19">
        <v>64</v>
      </c>
      <c r="AW80" s="20">
        <f t="shared" si="60"/>
        <v>97</v>
      </c>
      <c r="AX80" s="19">
        <v>64</v>
      </c>
      <c r="AY80" s="19">
        <v>64</v>
      </c>
      <c r="AZ80" s="20">
        <f t="shared" si="61"/>
        <v>100</v>
      </c>
      <c r="BA80" s="19">
        <v>64</v>
      </c>
      <c r="BB80" s="19">
        <v>64</v>
      </c>
      <c r="BC80" s="20">
        <f t="shared" si="62"/>
        <v>100</v>
      </c>
      <c r="BD80" s="20">
        <f t="shared" si="63"/>
        <v>99</v>
      </c>
      <c r="BE80" s="20">
        <f t="shared" si="64"/>
        <v>89</v>
      </c>
      <c r="BF80" s="24"/>
      <c r="BG80" s="19">
        <f t="shared" si="65"/>
        <v>17</v>
      </c>
      <c r="BH80" s="19">
        <f t="shared" si="66"/>
        <v>1</v>
      </c>
      <c r="BI80" s="19">
        <f t="shared" si="67"/>
        <v>52</v>
      </c>
      <c r="BJ80" s="19">
        <f t="shared" si="68"/>
        <v>1</v>
      </c>
      <c r="BK80" s="19">
        <f t="shared" si="69"/>
        <v>19</v>
      </c>
      <c r="BL80" s="19">
        <f t="shared" si="70"/>
        <v>31</v>
      </c>
      <c r="BM80" s="19">
        <f t="shared" si="71"/>
        <v>202</v>
      </c>
      <c r="BN80" s="19">
        <f t="shared" si="72"/>
        <v>92</v>
      </c>
      <c r="BO80" s="19">
        <f t="shared" si="73"/>
        <v>1</v>
      </c>
      <c r="BP80" s="19">
        <f t="shared" si="74"/>
        <v>273</v>
      </c>
      <c r="BQ80" s="19">
        <f t="shared" si="75"/>
        <v>1</v>
      </c>
      <c r="BR80" s="19">
        <f t="shared" si="76"/>
        <v>172</v>
      </c>
      <c r="BS80" s="19">
        <f t="shared" si="77"/>
        <v>168</v>
      </c>
      <c r="BT80" s="19">
        <f t="shared" si="78"/>
        <v>1</v>
      </c>
      <c r="BU80" s="19">
        <f t="shared" si="79"/>
        <v>1</v>
      </c>
      <c r="BV80" s="19">
        <f t="shared" si="80"/>
        <v>5</v>
      </c>
      <c r="BW80" s="19">
        <f t="shared" si="81"/>
        <v>19</v>
      </c>
      <c r="BX80" s="19">
        <f t="shared" si="82"/>
        <v>142</v>
      </c>
      <c r="BY80" s="19">
        <f t="shared" si="83"/>
        <v>240</v>
      </c>
      <c r="BZ80" s="19">
        <f t="shared" si="84"/>
        <v>36</v>
      </c>
      <c r="CA80" s="18">
        <f t="shared" si="43"/>
        <v>89</v>
      </c>
      <c r="CB80" s="19">
        <f t="shared" si="85"/>
        <v>8</v>
      </c>
    </row>
    <row r="81" spans="1:80" s="16" customFormat="1" ht="31.5">
      <c r="A81" s="21">
        <v>379</v>
      </c>
      <c r="B81" s="34">
        <v>6615006336</v>
      </c>
      <c r="C81" s="5" t="s">
        <v>461</v>
      </c>
      <c r="D81" s="5" t="s">
        <v>405</v>
      </c>
      <c r="E81" s="19">
        <v>10</v>
      </c>
      <c r="F81" s="19">
        <v>38</v>
      </c>
      <c r="G81" s="22">
        <v>11</v>
      </c>
      <c r="H81" s="22">
        <v>38</v>
      </c>
      <c r="I81" s="22">
        <f t="shared" si="44"/>
        <v>95</v>
      </c>
      <c r="J81" s="19">
        <v>30</v>
      </c>
      <c r="K81" s="19">
        <v>3</v>
      </c>
      <c r="L81" s="19">
        <f t="shared" si="45"/>
        <v>90</v>
      </c>
      <c r="M81" s="19">
        <v>157</v>
      </c>
      <c r="N81" s="19">
        <v>107</v>
      </c>
      <c r="O81" s="19">
        <v>161</v>
      </c>
      <c r="P81" s="19">
        <v>111</v>
      </c>
      <c r="Q81" s="19">
        <f t="shared" si="46"/>
        <v>97</v>
      </c>
      <c r="R81" s="19">
        <f t="shared" si="47"/>
        <v>94</v>
      </c>
      <c r="S81" s="19">
        <v>20</v>
      </c>
      <c r="T81" s="19">
        <v>5</v>
      </c>
      <c r="U81" s="19">
        <f t="shared" si="48"/>
        <v>100</v>
      </c>
      <c r="V81" s="19">
        <v>166</v>
      </c>
      <c r="W81" s="23">
        <v>173</v>
      </c>
      <c r="X81" s="20">
        <f t="shared" si="49"/>
        <v>96</v>
      </c>
      <c r="Y81" s="42">
        <f t="shared" si="50"/>
        <v>98</v>
      </c>
      <c r="Z81" s="20">
        <f t="shared" si="51"/>
        <v>98</v>
      </c>
      <c r="AA81" s="19">
        <v>20</v>
      </c>
      <c r="AB81" s="19">
        <v>5</v>
      </c>
      <c r="AC81" s="19">
        <f t="shared" si="52"/>
        <v>100</v>
      </c>
      <c r="AD81" s="19">
        <v>20</v>
      </c>
      <c r="AE81" s="19">
        <v>4</v>
      </c>
      <c r="AF81" s="19">
        <f t="shared" si="53"/>
        <v>80</v>
      </c>
      <c r="AG81" s="19">
        <v>6</v>
      </c>
      <c r="AH81" s="19">
        <v>7</v>
      </c>
      <c r="AI81" s="20">
        <f t="shared" si="54"/>
        <v>86</v>
      </c>
      <c r="AJ81" s="42">
        <f t="shared" si="55"/>
        <v>88</v>
      </c>
      <c r="AK81" s="19">
        <v>69</v>
      </c>
      <c r="AL81" s="19">
        <v>173</v>
      </c>
      <c r="AM81" s="20">
        <f t="shared" si="56"/>
        <v>40</v>
      </c>
      <c r="AN81" s="19">
        <v>171</v>
      </c>
      <c r="AO81" s="19">
        <v>173</v>
      </c>
      <c r="AP81" s="20">
        <f t="shared" si="57"/>
        <v>99</v>
      </c>
      <c r="AQ81" s="19">
        <v>119</v>
      </c>
      <c r="AR81" s="19">
        <v>121</v>
      </c>
      <c r="AS81" s="20">
        <f t="shared" si="58"/>
        <v>98</v>
      </c>
      <c r="AT81" s="20">
        <f t="shared" si="59"/>
        <v>75</v>
      </c>
      <c r="AU81" s="19">
        <v>139</v>
      </c>
      <c r="AV81" s="19">
        <v>173</v>
      </c>
      <c r="AW81" s="20">
        <f t="shared" si="60"/>
        <v>80</v>
      </c>
      <c r="AX81" s="19">
        <v>164</v>
      </c>
      <c r="AY81" s="19">
        <v>173</v>
      </c>
      <c r="AZ81" s="20">
        <f t="shared" si="61"/>
        <v>95</v>
      </c>
      <c r="BA81" s="19">
        <v>170</v>
      </c>
      <c r="BB81" s="19">
        <v>173</v>
      </c>
      <c r="BC81" s="20">
        <f t="shared" si="62"/>
        <v>98</v>
      </c>
      <c r="BD81" s="20">
        <f t="shared" si="63"/>
        <v>92</v>
      </c>
      <c r="BE81" s="20">
        <f t="shared" si="64"/>
        <v>89</v>
      </c>
      <c r="BF81" s="24"/>
      <c r="BG81" s="19">
        <f t="shared" si="65"/>
        <v>41</v>
      </c>
      <c r="BH81" s="19">
        <f t="shared" si="66"/>
        <v>239</v>
      </c>
      <c r="BI81" s="19">
        <f t="shared" si="67"/>
        <v>144</v>
      </c>
      <c r="BJ81" s="19">
        <f t="shared" si="68"/>
        <v>1</v>
      </c>
      <c r="BK81" s="19">
        <f t="shared" si="69"/>
        <v>30</v>
      </c>
      <c r="BL81" s="19">
        <f t="shared" si="70"/>
        <v>50</v>
      </c>
      <c r="BM81" s="19">
        <f t="shared" si="71"/>
        <v>1</v>
      </c>
      <c r="BN81" s="19">
        <f t="shared" si="72"/>
        <v>41</v>
      </c>
      <c r="BO81" s="19">
        <f t="shared" si="73"/>
        <v>254</v>
      </c>
      <c r="BP81" s="19">
        <f t="shared" si="74"/>
        <v>377</v>
      </c>
      <c r="BQ81" s="19">
        <f t="shared" si="75"/>
        <v>112</v>
      </c>
      <c r="BR81" s="19">
        <f t="shared" si="76"/>
        <v>172</v>
      </c>
      <c r="BS81" s="19">
        <f t="shared" si="77"/>
        <v>360</v>
      </c>
      <c r="BT81" s="19">
        <f t="shared" si="78"/>
        <v>192</v>
      </c>
      <c r="BU81" s="19">
        <f t="shared" si="79"/>
        <v>159</v>
      </c>
      <c r="BV81" s="19">
        <f t="shared" si="80"/>
        <v>199</v>
      </c>
      <c r="BW81" s="19">
        <f t="shared" si="81"/>
        <v>30</v>
      </c>
      <c r="BX81" s="19">
        <f t="shared" si="82"/>
        <v>10</v>
      </c>
      <c r="BY81" s="19">
        <f t="shared" si="83"/>
        <v>372</v>
      </c>
      <c r="BZ81" s="19">
        <f t="shared" si="84"/>
        <v>331</v>
      </c>
      <c r="CA81" s="18">
        <f t="shared" si="43"/>
        <v>89</v>
      </c>
      <c r="CB81" s="19">
        <f t="shared" si="85"/>
        <v>8</v>
      </c>
    </row>
    <row r="82" spans="1:80" s="16" customFormat="1" ht="47.25">
      <c r="A82" s="21">
        <v>2</v>
      </c>
      <c r="B82" s="34">
        <v>6674092256</v>
      </c>
      <c r="C82" s="5" t="s">
        <v>504</v>
      </c>
      <c r="D82" s="5" t="s">
        <v>39</v>
      </c>
      <c r="E82" s="22">
        <v>9.5</v>
      </c>
      <c r="F82" s="19">
        <v>35.5</v>
      </c>
      <c r="G82" s="22">
        <v>11</v>
      </c>
      <c r="H82" s="22">
        <v>38</v>
      </c>
      <c r="I82" s="22">
        <f t="shared" si="44"/>
        <v>90</v>
      </c>
      <c r="J82" s="19">
        <v>30</v>
      </c>
      <c r="K82" s="19">
        <v>4</v>
      </c>
      <c r="L82" s="19">
        <f t="shared" si="45"/>
        <v>100</v>
      </c>
      <c r="M82" s="19">
        <v>14</v>
      </c>
      <c r="N82" s="19">
        <v>13</v>
      </c>
      <c r="O82" s="19">
        <v>15</v>
      </c>
      <c r="P82" s="19">
        <v>15</v>
      </c>
      <c r="Q82" s="19">
        <f t="shared" si="46"/>
        <v>90</v>
      </c>
      <c r="R82" s="19">
        <f t="shared" si="47"/>
        <v>93</v>
      </c>
      <c r="S82" s="19">
        <v>20</v>
      </c>
      <c r="T82" s="22">
        <v>5</v>
      </c>
      <c r="U82" s="19">
        <f t="shared" si="48"/>
        <v>100</v>
      </c>
      <c r="V82" s="19">
        <v>14</v>
      </c>
      <c r="W82" s="23">
        <v>15</v>
      </c>
      <c r="X82" s="20">
        <f t="shared" si="49"/>
        <v>93</v>
      </c>
      <c r="Y82" s="42">
        <f t="shared" si="50"/>
        <v>97</v>
      </c>
      <c r="Z82" s="20">
        <f t="shared" si="51"/>
        <v>97</v>
      </c>
      <c r="AA82" s="19">
        <v>20</v>
      </c>
      <c r="AB82" s="22">
        <v>1</v>
      </c>
      <c r="AC82" s="19">
        <f t="shared" si="52"/>
        <v>20</v>
      </c>
      <c r="AD82" s="19">
        <v>20</v>
      </c>
      <c r="AE82" s="22">
        <v>3</v>
      </c>
      <c r="AF82" s="19">
        <f t="shared" si="53"/>
        <v>60</v>
      </c>
      <c r="AG82" s="19">
        <v>1</v>
      </c>
      <c r="AH82" s="19">
        <v>1</v>
      </c>
      <c r="AI82" s="20">
        <f t="shared" si="54"/>
        <v>100</v>
      </c>
      <c r="AJ82" s="42">
        <f t="shared" si="55"/>
        <v>60</v>
      </c>
      <c r="AK82" s="19">
        <v>14</v>
      </c>
      <c r="AL82" s="19">
        <v>15</v>
      </c>
      <c r="AM82" s="20">
        <f t="shared" si="56"/>
        <v>93</v>
      </c>
      <c r="AN82" s="19">
        <v>14</v>
      </c>
      <c r="AO82" s="19">
        <v>15</v>
      </c>
      <c r="AP82" s="20">
        <f t="shared" si="57"/>
        <v>93</v>
      </c>
      <c r="AQ82" s="19">
        <v>11</v>
      </c>
      <c r="AR82" s="19">
        <v>12</v>
      </c>
      <c r="AS82" s="20">
        <f t="shared" si="58"/>
        <v>92</v>
      </c>
      <c r="AT82" s="20">
        <f t="shared" si="59"/>
        <v>93</v>
      </c>
      <c r="AU82" s="19">
        <v>15</v>
      </c>
      <c r="AV82" s="19">
        <v>15</v>
      </c>
      <c r="AW82" s="20">
        <f t="shared" si="60"/>
        <v>100</v>
      </c>
      <c r="AX82" s="19">
        <v>13</v>
      </c>
      <c r="AY82" s="19">
        <v>15</v>
      </c>
      <c r="AZ82" s="20">
        <f t="shared" si="61"/>
        <v>87</v>
      </c>
      <c r="BA82" s="19">
        <v>15</v>
      </c>
      <c r="BB82" s="19">
        <v>15</v>
      </c>
      <c r="BC82" s="20">
        <f t="shared" si="62"/>
        <v>100</v>
      </c>
      <c r="BD82" s="20">
        <f t="shared" si="63"/>
        <v>97</v>
      </c>
      <c r="BE82" s="20">
        <f t="shared" si="64"/>
        <v>88</v>
      </c>
      <c r="BF82" s="24"/>
      <c r="BG82" s="19">
        <f t="shared" si="65"/>
        <v>228</v>
      </c>
      <c r="BH82" s="19">
        <f t="shared" si="66"/>
        <v>1</v>
      </c>
      <c r="BI82" s="19">
        <f t="shared" si="67"/>
        <v>337</v>
      </c>
      <c r="BJ82" s="19">
        <f t="shared" si="68"/>
        <v>1</v>
      </c>
      <c r="BK82" s="19">
        <f t="shared" si="69"/>
        <v>47</v>
      </c>
      <c r="BL82" s="19">
        <f t="shared" si="70"/>
        <v>93</v>
      </c>
      <c r="BM82" s="19">
        <f t="shared" si="71"/>
        <v>117</v>
      </c>
      <c r="BN82" s="19">
        <f t="shared" si="72"/>
        <v>92</v>
      </c>
      <c r="BO82" s="19">
        <f t="shared" si="73"/>
        <v>1</v>
      </c>
      <c r="BP82" s="19">
        <f t="shared" si="74"/>
        <v>189</v>
      </c>
      <c r="BQ82" s="19">
        <f t="shared" si="75"/>
        <v>361</v>
      </c>
      <c r="BR82" s="19">
        <f t="shared" si="76"/>
        <v>347</v>
      </c>
      <c r="BS82" s="19">
        <f t="shared" si="77"/>
        <v>1</v>
      </c>
      <c r="BT82" s="19">
        <f t="shared" si="78"/>
        <v>353</v>
      </c>
      <c r="BU82" s="19">
        <f t="shared" si="79"/>
        <v>1</v>
      </c>
      <c r="BV82" s="19">
        <f t="shared" si="80"/>
        <v>239</v>
      </c>
      <c r="BW82" s="19">
        <f t="shared" si="81"/>
        <v>47</v>
      </c>
      <c r="BX82" s="19">
        <f t="shared" si="82"/>
        <v>112</v>
      </c>
      <c r="BY82" s="19">
        <f t="shared" si="83"/>
        <v>240</v>
      </c>
      <c r="BZ82" s="19">
        <f t="shared" si="84"/>
        <v>163</v>
      </c>
      <c r="CA82" s="18">
        <f t="shared" si="43"/>
        <v>88</v>
      </c>
      <c r="CB82" s="19">
        <f t="shared" si="85"/>
        <v>9</v>
      </c>
    </row>
    <row r="83" spans="1:80" s="16" customFormat="1" ht="47.25">
      <c r="A83" s="21">
        <v>12</v>
      </c>
      <c r="B83" s="34">
        <v>6672133450</v>
      </c>
      <c r="C83" s="5" t="s">
        <v>504</v>
      </c>
      <c r="D83" s="5" t="s">
        <v>49</v>
      </c>
      <c r="E83" s="19">
        <v>10</v>
      </c>
      <c r="F83" s="19">
        <v>30.5</v>
      </c>
      <c r="G83" s="22">
        <v>11</v>
      </c>
      <c r="H83" s="22">
        <v>38</v>
      </c>
      <c r="I83" s="22">
        <f t="shared" si="44"/>
        <v>86</v>
      </c>
      <c r="J83" s="19">
        <v>30</v>
      </c>
      <c r="K83" s="19">
        <v>3</v>
      </c>
      <c r="L83" s="19">
        <f t="shared" si="45"/>
        <v>90</v>
      </c>
      <c r="M83" s="19">
        <v>110</v>
      </c>
      <c r="N83" s="19">
        <v>112</v>
      </c>
      <c r="O83" s="19">
        <v>112</v>
      </c>
      <c r="P83" s="19">
        <v>120</v>
      </c>
      <c r="Q83" s="19">
        <f t="shared" si="46"/>
        <v>96</v>
      </c>
      <c r="R83" s="19">
        <f t="shared" si="47"/>
        <v>91</v>
      </c>
      <c r="S83" s="19">
        <v>20</v>
      </c>
      <c r="T83" s="19">
        <v>5</v>
      </c>
      <c r="U83" s="19">
        <f t="shared" si="48"/>
        <v>100</v>
      </c>
      <c r="V83" s="19">
        <v>119</v>
      </c>
      <c r="W83" s="23">
        <v>139</v>
      </c>
      <c r="X83" s="20">
        <f t="shared" si="49"/>
        <v>86</v>
      </c>
      <c r="Y83" s="42">
        <f t="shared" si="50"/>
        <v>93</v>
      </c>
      <c r="Z83" s="20">
        <f t="shared" si="51"/>
        <v>93</v>
      </c>
      <c r="AA83" s="19">
        <v>20</v>
      </c>
      <c r="AB83" s="19">
        <v>1</v>
      </c>
      <c r="AC83" s="19">
        <f t="shared" si="52"/>
        <v>20</v>
      </c>
      <c r="AD83" s="19">
        <v>20</v>
      </c>
      <c r="AE83" s="19">
        <v>4</v>
      </c>
      <c r="AF83" s="19">
        <f t="shared" si="53"/>
        <v>80</v>
      </c>
      <c r="AG83" s="19">
        <v>3</v>
      </c>
      <c r="AH83" s="19">
        <v>3</v>
      </c>
      <c r="AI83" s="20">
        <f t="shared" si="54"/>
        <v>100</v>
      </c>
      <c r="AJ83" s="42">
        <f t="shared" si="55"/>
        <v>68</v>
      </c>
      <c r="AK83" s="19">
        <v>128</v>
      </c>
      <c r="AL83" s="19">
        <v>139</v>
      </c>
      <c r="AM83" s="20">
        <f t="shared" si="56"/>
        <v>92</v>
      </c>
      <c r="AN83" s="19">
        <v>133</v>
      </c>
      <c r="AO83" s="19">
        <v>139</v>
      </c>
      <c r="AP83" s="20">
        <f t="shared" si="57"/>
        <v>96</v>
      </c>
      <c r="AQ83" s="19">
        <v>100</v>
      </c>
      <c r="AR83" s="19">
        <v>105</v>
      </c>
      <c r="AS83" s="20">
        <f t="shared" si="58"/>
        <v>95</v>
      </c>
      <c r="AT83" s="20">
        <f t="shared" si="59"/>
        <v>94</v>
      </c>
      <c r="AU83" s="19">
        <v>135</v>
      </c>
      <c r="AV83" s="19">
        <v>139</v>
      </c>
      <c r="AW83" s="20">
        <f t="shared" si="60"/>
        <v>97</v>
      </c>
      <c r="AX83" s="19">
        <v>128</v>
      </c>
      <c r="AY83" s="19">
        <v>139</v>
      </c>
      <c r="AZ83" s="20">
        <f t="shared" si="61"/>
        <v>92</v>
      </c>
      <c r="BA83" s="19">
        <v>134</v>
      </c>
      <c r="BB83" s="19">
        <v>139</v>
      </c>
      <c r="BC83" s="20">
        <f t="shared" si="62"/>
        <v>96</v>
      </c>
      <c r="BD83" s="20">
        <f t="shared" si="63"/>
        <v>96</v>
      </c>
      <c r="BE83" s="20">
        <f t="shared" si="64"/>
        <v>88</v>
      </c>
      <c r="BF83" s="24"/>
      <c r="BG83" s="19">
        <f t="shared" si="65"/>
        <v>289</v>
      </c>
      <c r="BH83" s="19">
        <f t="shared" si="66"/>
        <v>239</v>
      </c>
      <c r="BI83" s="19">
        <f t="shared" si="67"/>
        <v>181</v>
      </c>
      <c r="BJ83" s="19">
        <f t="shared" si="68"/>
        <v>1</v>
      </c>
      <c r="BK83" s="19">
        <f t="shared" si="69"/>
        <v>147</v>
      </c>
      <c r="BL83" s="19">
        <f t="shared" si="70"/>
        <v>218</v>
      </c>
      <c r="BM83" s="19">
        <f t="shared" si="71"/>
        <v>117</v>
      </c>
      <c r="BN83" s="19">
        <f t="shared" si="72"/>
        <v>41</v>
      </c>
      <c r="BO83" s="19">
        <f t="shared" si="73"/>
        <v>1</v>
      </c>
      <c r="BP83" s="19">
        <f t="shared" si="74"/>
        <v>213</v>
      </c>
      <c r="BQ83" s="19">
        <f t="shared" si="75"/>
        <v>306</v>
      </c>
      <c r="BR83" s="19">
        <f t="shared" si="76"/>
        <v>306</v>
      </c>
      <c r="BS83" s="19">
        <f t="shared" si="77"/>
        <v>168</v>
      </c>
      <c r="BT83" s="19">
        <f t="shared" si="78"/>
        <v>281</v>
      </c>
      <c r="BU83" s="19">
        <f t="shared" si="79"/>
        <v>270</v>
      </c>
      <c r="BV83" s="19">
        <f t="shared" si="80"/>
        <v>290</v>
      </c>
      <c r="BW83" s="19">
        <f t="shared" si="81"/>
        <v>147</v>
      </c>
      <c r="BX83" s="19">
        <f t="shared" si="82"/>
        <v>69</v>
      </c>
      <c r="BY83" s="19">
        <f t="shared" si="83"/>
        <v>221</v>
      </c>
      <c r="BZ83" s="19">
        <f t="shared" si="84"/>
        <v>215</v>
      </c>
      <c r="CA83" s="18">
        <f t="shared" si="43"/>
        <v>88</v>
      </c>
      <c r="CB83" s="19">
        <f t="shared" si="85"/>
        <v>9</v>
      </c>
    </row>
    <row r="84" spans="1:80" s="16" customFormat="1" ht="47.25">
      <c r="A84" s="21">
        <v>28</v>
      </c>
      <c r="B84" s="34">
        <v>6659070956</v>
      </c>
      <c r="C84" s="5" t="s">
        <v>504</v>
      </c>
      <c r="D84" s="6" t="s">
        <v>65</v>
      </c>
      <c r="E84" s="19">
        <v>11</v>
      </c>
      <c r="F84" s="19">
        <v>37</v>
      </c>
      <c r="G84" s="22">
        <v>11</v>
      </c>
      <c r="H84" s="22">
        <v>38</v>
      </c>
      <c r="I84" s="22">
        <f t="shared" si="44"/>
        <v>99</v>
      </c>
      <c r="J84" s="19">
        <v>30</v>
      </c>
      <c r="K84" s="19">
        <v>4</v>
      </c>
      <c r="L84" s="19">
        <f t="shared" si="45"/>
        <v>100</v>
      </c>
      <c r="M84" s="19">
        <v>65</v>
      </c>
      <c r="N84" s="19">
        <v>67</v>
      </c>
      <c r="O84" s="19">
        <v>73</v>
      </c>
      <c r="P84" s="19">
        <v>78</v>
      </c>
      <c r="Q84" s="19">
        <f t="shared" si="46"/>
        <v>87</v>
      </c>
      <c r="R84" s="19">
        <f t="shared" si="47"/>
        <v>95</v>
      </c>
      <c r="S84" s="19">
        <v>20</v>
      </c>
      <c r="T84" s="19">
        <v>5</v>
      </c>
      <c r="U84" s="19">
        <f t="shared" si="48"/>
        <v>100</v>
      </c>
      <c r="V84" s="19">
        <v>72</v>
      </c>
      <c r="W84" s="23">
        <v>79</v>
      </c>
      <c r="X84" s="20">
        <f t="shared" si="49"/>
        <v>91</v>
      </c>
      <c r="Y84" s="42">
        <f t="shared" si="50"/>
        <v>96</v>
      </c>
      <c r="Z84" s="20">
        <f t="shared" si="51"/>
        <v>96</v>
      </c>
      <c r="AA84" s="19">
        <v>20</v>
      </c>
      <c r="AB84" s="19">
        <v>1</v>
      </c>
      <c r="AC84" s="19">
        <f t="shared" si="52"/>
        <v>20</v>
      </c>
      <c r="AD84" s="19">
        <v>20</v>
      </c>
      <c r="AE84" s="19">
        <v>2</v>
      </c>
      <c r="AF84" s="19">
        <f t="shared" si="53"/>
        <v>40</v>
      </c>
      <c r="AG84" s="19">
        <v>1</v>
      </c>
      <c r="AH84" s="19">
        <v>1</v>
      </c>
      <c r="AI84" s="20">
        <f t="shared" si="54"/>
        <v>100</v>
      </c>
      <c r="AJ84" s="42">
        <f t="shared" si="55"/>
        <v>52</v>
      </c>
      <c r="AK84" s="19">
        <v>77</v>
      </c>
      <c r="AL84" s="19">
        <v>79</v>
      </c>
      <c r="AM84" s="20">
        <f t="shared" si="56"/>
        <v>97</v>
      </c>
      <c r="AN84" s="19">
        <v>79</v>
      </c>
      <c r="AO84" s="19">
        <v>79</v>
      </c>
      <c r="AP84" s="20">
        <f t="shared" si="57"/>
        <v>100</v>
      </c>
      <c r="AQ84" s="19">
        <v>59</v>
      </c>
      <c r="AR84" s="19">
        <v>61</v>
      </c>
      <c r="AS84" s="20">
        <f t="shared" si="58"/>
        <v>97</v>
      </c>
      <c r="AT84" s="20">
        <f t="shared" si="59"/>
        <v>98</v>
      </c>
      <c r="AU84" s="19">
        <v>78</v>
      </c>
      <c r="AV84" s="19">
        <v>79</v>
      </c>
      <c r="AW84" s="20">
        <f t="shared" si="60"/>
        <v>99</v>
      </c>
      <c r="AX84" s="19">
        <v>76</v>
      </c>
      <c r="AY84" s="19">
        <v>79</v>
      </c>
      <c r="AZ84" s="20">
        <f t="shared" si="61"/>
        <v>96</v>
      </c>
      <c r="BA84" s="19">
        <v>79</v>
      </c>
      <c r="BB84" s="19">
        <v>79</v>
      </c>
      <c r="BC84" s="20">
        <f t="shared" si="62"/>
        <v>100</v>
      </c>
      <c r="BD84" s="20">
        <f t="shared" si="63"/>
        <v>99</v>
      </c>
      <c r="BE84" s="20">
        <f t="shared" si="64"/>
        <v>88</v>
      </c>
      <c r="BF84" s="24"/>
      <c r="BG84" s="19">
        <f t="shared" si="65"/>
        <v>17</v>
      </c>
      <c r="BH84" s="19">
        <f t="shared" si="66"/>
        <v>1</v>
      </c>
      <c r="BI84" s="19">
        <f t="shared" si="67"/>
        <v>363</v>
      </c>
      <c r="BJ84" s="19">
        <f t="shared" si="68"/>
        <v>1</v>
      </c>
      <c r="BK84" s="19">
        <f t="shared" si="69"/>
        <v>80</v>
      </c>
      <c r="BL84" s="19">
        <f t="shared" si="70"/>
        <v>138</v>
      </c>
      <c r="BM84" s="19">
        <f t="shared" si="71"/>
        <v>117</v>
      </c>
      <c r="BN84" s="19">
        <f t="shared" si="72"/>
        <v>185</v>
      </c>
      <c r="BO84" s="19">
        <f t="shared" si="73"/>
        <v>1</v>
      </c>
      <c r="BP84" s="19">
        <f t="shared" si="74"/>
        <v>98</v>
      </c>
      <c r="BQ84" s="19">
        <f t="shared" si="75"/>
        <v>1</v>
      </c>
      <c r="BR84" s="19">
        <f t="shared" si="76"/>
        <v>233</v>
      </c>
      <c r="BS84" s="19">
        <f t="shared" si="77"/>
        <v>78</v>
      </c>
      <c r="BT84" s="19">
        <f t="shared" si="78"/>
        <v>153</v>
      </c>
      <c r="BU84" s="19">
        <f t="shared" si="79"/>
        <v>1</v>
      </c>
      <c r="BV84" s="19">
        <f t="shared" si="80"/>
        <v>142</v>
      </c>
      <c r="BW84" s="19">
        <f t="shared" si="81"/>
        <v>80</v>
      </c>
      <c r="BX84" s="19">
        <f t="shared" si="82"/>
        <v>176</v>
      </c>
      <c r="BY84" s="19">
        <f t="shared" si="83"/>
        <v>72</v>
      </c>
      <c r="BZ84" s="19">
        <f t="shared" si="84"/>
        <v>36</v>
      </c>
      <c r="CA84" s="18">
        <f t="shared" si="43"/>
        <v>88</v>
      </c>
      <c r="CB84" s="19">
        <f t="shared" si="85"/>
        <v>9</v>
      </c>
    </row>
    <row r="85" spans="1:80" s="16" customFormat="1" ht="47.25">
      <c r="A85" s="21">
        <v>30</v>
      </c>
      <c r="B85" s="34">
        <v>6660128914</v>
      </c>
      <c r="C85" s="5" t="s">
        <v>504</v>
      </c>
      <c r="D85" s="6" t="s">
        <v>67</v>
      </c>
      <c r="E85" s="19">
        <v>11</v>
      </c>
      <c r="F85" s="19">
        <v>37</v>
      </c>
      <c r="G85" s="22">
        <v>11</v>
      </c>
      <c r="H85" s="22">
        <v>38</v>
      </c>
      <c r="I85" s="22">
        <f t="shared" si="44"/>
        <v>99</v>
      </c>
      <c r="J85" s="19">
        <v>30</v>
      </c>
      <c r="K85" s="19">
        <v>4</v>
      </c>
      <c r="L85" s="19">
        <f t="shared" si="45"/>
        <v>100</v>
      </c>
      <c r="M85" s="19">
        <v>132</v>
      </c>
      <c r="N85" s="19">
        <v>135</v>
      </c>
      <c r="O85" s="19">
        <v>136</v>
      </c>
      <c r="P85" s="19">
        <v>142</v>
      </c>
      <c r="Q85" s="19">
        <f t="shared" si="46"/>
        <v>96</v>
      </c>
      <c r="R85" s="19">
        <f t="shared" si="47"/>
        <v>98</v>
      </c>
      <c r="S85" s="19">
        <v>20</v>
      </c>
      <c r="T85" s="19">
        <v>5</v>
      </c>
      <c r="U85" s="19">
        <f t="shared" si="48"/>
        <v>100</v>
      </c>
      <c r="V85" s="19">
        <v>125</v>
      </c>
      <c r="W85" s="23">
        <v>145</v>
      </c>
      <c r="X85" s="20">
        <f t="shared" si="49"/>
        <v>86</v>
      </c>
      <c r="Y85" s="42">
        <f t="shared" si="50"/>
        <v>93</v>
      </c>
      <c r="Z85" s="20">
        <f t="shared" si="51"/>
        <v>93</v>
      </c>
      <c r="AA85" s="19">
        <v>20</v>
      </c>
      <c r="AB85" s="19">
        <v>1</v>
      </c>
      <c r="AC85" s="19">
        <f t="shared" si="52"/>
        <v>20</v>
      </c>
      <c r="AD85" s="19">
        <v>20</v>
      </c>
      <c r="AE85" s="19">
        <v>3</v>
      </c>
      <c r="AF85" s="19">
        <f t="shared" si="53"/>
        <v>60</v>
      </c>
      <c r="AG85" s="19">
        <v>7</v>
      </c>
      <c r="AH85" s="19">
        <v>7</v>
      </c>
      <c r="AI85" s="20">
        <f t="shared" si="54"/>
        <v>100</v>
      </c>
      <c r="AJ85" s="42">
        <f t="shared" si="55"/>
        <v>60</v>
      </c>
      <c r="AK85" s="19">
        <v>115</v>
      </c>
      <c r="AL85" s="19">
        <v>145</v>
      </c>
      <c r="AM85" s="20">
        <f t="shared" si="56"/>
        <v>79</v>
      </c>
      <c r="AN85" s="19">
        <v>140</v>
      </c>
      <c r="AO85" s="19">
        <v>145</v>
      </c>
      <c r="AP85" s="20">
        <f t="shared" si="57"/>
        <v>97</v>
      </c>
      <c r="AQ85" s="19">
        <v>119</v>
      </c>
      <c r="AR85" s="19">
        <v>124</v>
      </c>
      <c r="AS85" s="20">
        <f t="shared" si="58"/>
        <v>96</v>
      </c>
      <c r="AT85" s="20">
        <f t="shared" si="59"/>
        <v>90</v>
      </c>
      <c r="AU85" s="19">
        <v>139</v>
      </c>
      <c r="AV85" s="19">
        <v>145</v>
      </c>
      <c r="AW85" s="20">
        <f t="shared" si="60"/>
        <v>96</v>
      </c>
      <c r="AX85" s="19">
        <v>140</v>
      </c>
      <c r="AY85" s="19">
        <v>145</v>
      </c>
      <c r="AZ85" s="20">
        <f t="shared" si="61"/>
        <v>97</v>
      </c>
      <c r="BA85" s="19">
        <v>142</v>
      </c>
      <c r="BB85" s="19">
        <v>145</v>
      </c>
      <c r="BC85" s="20">
        <f t="shared" si="62"/>
        <v>98</v>
      </c>
      <c r="BD85" s="20">
        <f t="shared" si="63"/>
        <v>97</v>
      </c>
      <c r="BE85" s="20">
        <f t="shared" si="64"/>
        <v>88</v>
      </c>
      <c r="BF85" s="24"/>
      <c r="BG85" s="19">
        <f t="shared" si="65"/>
        <v>17</v>
      </c>
      <c r="BH85" s="19">
        <f t="shared" si="66"/>
        <v>1</v>
      </c>
      <c r="BI85" s="19">
        <f t="shared" si="67"/>
        <v>181</v>
      </c>
      <c r="BJ85" s="19">
        <f t="shared" si="68"/>
        <v>1</v>
      </c>
      <c r="BK85" s="19">
        <f t="shared" si="69"/>
        <v>147</v>
      </c>
      <c r="BL85" s="19">
        <f t="shared" si="70"/>
        <v>218</v>
      </c>
      <c r="BM85" s="19">
        <f t="shared" si="71"/>
        <v>117</v>
      </c>
      <c r="BN85" s="19">
        <f t="shared" si="72"/>
        <v>92</v>
      </c>
      <c r="BO85" s="19">
        <f t="shared" si="73"/>
        <v>1</v>
      </c>
      <c r="BP85" s="19">
        <f t="shared" si="74"/>
        <v>284</v>
      </c>
      <c r="BQ85" s="19">
        <f t="shared" si="75"/>
        <v>254</v>
      </c>
      <c r="BR85" s="19">
        <f t="shared" si="76"/>
        <v>270</v>
      </c>
      <c r="BS85" s="19">
        <f t="shared" si="77"/>
        <v>203</v>
      </c>
      <c r="BT85" s="19">
        <f t="shared" si="78"/>
        <v>109</v>
      </c>
      <c r="BU85" s="19">
        <f t="shared" si="79"/>
        <v>159</v>
      </c>
      <c r="BV85" s="19">
        <f t="shared" si="80"/>
        <v>18</v>
      </c>
      <c r="BW85" s="19">
        <f t="shared" si="81"/>
        <v>147</v>
      </c>
      <c r="BX85" s="19">
        <f t="shared" si="82"/>
        <v>112</v>
      </c>
      <c r="BY85" s="19">
        <f t="shared" si="83"/>
        <v>285</v>
      </c>
      <c r="BZ85" s="19">
        <f t="shared" si="84"/>
        <v>163</v>
      </c>
      <c r="CA85" s="18">
        <f t="shared" si="43"/>
        <v>88</v>
      </c>
      <c r="CB85" s="19">
        <f t="shared" si="85"/>
        <v>9</v>
      </c>
    </row>
    <row r="86" spans="1:80" s="16" customFormat="1" ht="47.25">
      <c r="A86" s="21">
        <v>64</v>
      </c>
      <c r="B86" s="34">
        <v>6662057970</v>
      </c>
      <c r="C86" s="5" t="s">
        <v>504</v>
      </c>
      <c r="D86" s="5" t="s">
        <v>101</v>
      </c>
      <c r="E86" s="19">
        <v>10</v>
      </c>
      <c r="F86" s="19">
        <v>38</v>
      </c>
      <c r="G86" s="22">
        <v>11</v>
      </c>
      <c r="H86" s="22">
        <v>38</v>
      </c>
      <c r="I86" s="22">
        <f t="shared" si="44"/>
        <v>95</v>
      </c>
      <c r="J86" s="19">
        <v>30</v>
      </c>
      <c r="K86" s="19">
        <v>4</v>
      </c>
      <c r="L86" s="19">
        <f t="shared" si="45"/>
        <v>100</v>
      </c>
      <c r="M86" s="19">
        <v>81</v>
      </c>
      <c r="N86" s="19">
        <v>92</v>
      </c>
      <c r="O86" s="19">
        <v>87</v>
      </c>
      <c r="P86" s="19">
        <v>94</v>
      </c>
      <c r="Q86" s="19">
        <f t="shared" si="46"/>
        <v>95</v>
      </c>
      <c r="R86" s="19">
        <f t="shared" si="47"/>
        <v>97</v>
      </c>
      <c r="S86" s="19">
        <v>20</v>
      </c>
      <c r="T86" s="19">
        <v>5</v>
      </c>
      <c r="U86" s="19">
        <f t="shared" si="48"/>
        <v>100</v>
      </c>
      <c r="V86" s="19">
        <v>75</v>
      </c>
      <c r="W86" s="23">
        <v>97</v>
      </c>
      <c r="X86" s="20">
        <f t="shared" si="49"/>
        <v>77</v>
      </c>
      <c r="Y86" s="42">
        <f t="shared" si="50"/>
        <v>89</v>
      </c>
      <c r="Z86" s="20">
        <f t="shared" si="51"/>
        <v>89</v>
      </c>
      <c r="AA86" s="19">
        <v>20</v>
      </c>
      <c r="AB86" s="19">
        <v>0</v>
      </c>
      <c r="AC86" s="19">
        <f t="shared" si="52"/>
        <v>0</v>
      </c>
      <c r="AD86" s="19">
        <v>20</v>
      </c>
      <c r="AE86" s="19">
        <v>4</v>
      </c>
      <c r="AF86" s="19">
        <f t="shared" si="53"/>
        <v>80</v>
      </c>
      <c r="AG86" s="19">
        <v>3</v>
      </c>
      <c r="AH86" s="19">
        <v>3</v>
      </c>
      <c r="AI86" s="20">
        <f t="shared" si="54"/>
        <v>100</v>
      </c>
      <c r="AJ86" s="42">
        <f t="shared" si="55"/>
        <v>62</v>
      </c>
      <c r="AK86" s="19">
        <v>94</v>
      </c>
      <c r="AL86" s="19">
        <v>97</v>
      </c>
      <c r="AM86" s="20">
        <f t="shared" si="56"/>
        <v>97</v>
      </c>
      <c r="AN86" s="19">
        <v>96</v>
      </c>
      <c r="AO86" s="19">
        <v>97</v>
      </c>
      <c r="AP86" s="20">
        <f t="shared" si="57"/>
        <v>99</v>
      </c>
      <c r="AQ86" s="19">
        <v>80</v>
      </c>
      <c r="AR86" s="19">
        <v>85</v>
      </c>
      <c r="AS86" s="20">
        <f t="shared" si="58"/>
        <v>94</v>
      </c>
      <c r="AT86" s="20">
        <f t="shared" si="59"/>
        <v>97</v>
      </c>
      <c r="AU86" s="19">
        <v>96</v>
      </c>
      <c r="AV86" s="19">
        <v>97</v>
      </c>
      <c r="AW86" s="20">
        <f t="shared" si="60"/>
        <v>99</v>
      </c>
      <c r="AX86" s="19">
        <v>84</v>
      </c>
      <c r="AY86" s="19">
        <v>97</v>
      </c>
      <c r="AZ86" s="20">
        <f t="shared" si="61"/>
        <v>87</v>
      </c>
      <c r="BA86" s="19">
        <v>95</v>
      </c>
      <c r="BB86" s="19">
        <v>97</v>
      </c>
      <c r="BC86" s="20">
        <f t="shared" si="62"/>
        <v>98</v>
      </c>
      <c r="BD86" s="20">
        <f t="shared" si="63"/>
        <v>96</v>
      </c>
      <c r="BE86" s="20">
        <f t="shared" si="64"/>
        <v>88</v>
      </c>
      <c r="BF86" s="24"/>
      <c r="BG86" s="19">
        <f t="shared" si="65"/>
        <v>41</v>
      </c>
      <c r="BH86" s="19">
        <f t="shared" si="66"/>
        <v>1</v>
      </c>
      <c r="BI86" s="19">
        <f t="shared" si="67"/>
        <v>232</v>
      </c>
      <c r="BJ86" s="19">
        <f t="shared" si="68"/>
        <v>1</v>
      </c>
      <c r="BK86" s="19">
        <f t="shared" si="69"/>
        <v>223</v>
      </c>
      <c r="BL86" s="19">
        <f t="shared" si="70"/>
        <v>331</v>
      </c>
      <c r="BM86" s="19">
        <f t="shared" si="71"/>
        <v>202</v>
      </c>
      <c r="BN86" s="19">
        <f t="shared" si="72"/>
        <v>41</v>
      </c>
      <c r="BO86" s="19">
        <f t="shared" si="73"/>
        <v>1</v>
      </c>
      <c r="BP86" s="19">
        <f t="shared" si="74"/>
        <v>98</v>
      </c>
      <c r="BQ86" s="19">
        <f t="shared" si="75"/>
        <v>112</v>
      </c>
      <c r="BR86" s="19">
        <f t="shared" si="76"/>
        <v>328</v>
      </c>
      <c r="BS86" s="19">
        <f t="shared" si="77"/>
        <v>78</v>
      </c>
      <c r="BT86" s="19">
        <f t="shared" si="78"/>
        <v>353</v>
      </c>
      <c r="BU86" s="19">
        <f t="shared" si="79"/>
        <v>159</v>
      </c>
      <c r="BV86" s="19">
        <f t="shared" si="80"/>
        <v>59</v>
      </c>
      <c r="BW86" s="19">
        <f t="shared" si="81"/>
        <v>223</v>
      </c>
      <c r="BX86" s="19">
        <f t="shared" si="82"/>
        <v>98</v>
      </c>
      <c r="BY86" s="19">
        <f t="shared" si="83"/>
        <v>122</v>
      </c>
      <c r="BZ86" s="19">
        <f t="shared" si="84"/>
        <v>215</v>
      </c>
      <c r="CA86" s="18">
        <f t="shared" si="43"/>
        <v>88</v>
      </c>
      <c r="CB86" s="19">
        <f t="shared" si="85"/>
        <v>9</v>
      </c>
    </row>
    <row r="87" spans="1:80" s="16" customFormat="1" ht="15.75">
      <c r="A87" s="21">
        <v>79</v>
      </c>
      <c r="B87" s="34">
        <v>6668018751</v>
      </c>
      <c r="C87" s="5" t="s">
        <v>418</v>
      </c>
      <c r="D87" s="5" t="s">
        <v>116</v>
      </c>
      <c r="E87" s="19">
        <v>9</v>
      </c>
      <c r="F87" s="19">
        <v>38</v>
      </c>
      <c r="G87" s="22">
        <v>11</v>
      </c>
      <c r="H87" s="22">
        <v>38</v>
      </c>
      <c r="I87" s="22">
        <f t="shared" si="44"/>
        <v>91</v>
      </c>
      <c r="J87" s="19">
        <v>30</v>
      </c>
      <c r="K87" s="19">
        <v>4</v>
      </c>
      <c r="L87" s="19">
        <f t="shared" si="45"/>
        <v>100</v>
      </c>
      <c r="M87" s="19">
        <v>58</v>
      </c>
      <c r="N87" s="19">
        <v>55</v>
      </c>
      <c r="O87" s="19">
        <v>61</v>
      </c>
      <c r="P87" s="19">
        <v>61</v>
      </c>
      <c r="Q87" s="19">
        <f t="shared" si="46"/>
        <v>93</v>
      </c>
      <c r="R87" s="19">
        <f t="shared" si="47"/>
        <v>95</v>
      </c>
      <c r="S87" s="19">
        <v>20</v>
      </c>
      <c r="T87" s="19">
        <v>5</v>
      </c>
      <c r="U87" s="19">
        <f t="shared" si="48"/>
        <v>100</v>
      </c>
      <c r="V87" s="19">
        <v>56</v>
      </c>
      <c r="W87" s="23">
        <v>69</v>
      </c>
      <c r="X87" s="20">
        <f t="shared" si="49"/>
        <v>81</v>
      </c>
      <c r="Y87" s="42">
        <f t="shared" si="50"/>
        <v>91</v>
      </c>
      <c r="Z87" s="20">
        <f t="shared" si="51"/>
        <v>91</v>
      </c>
      <c r="AA87" s="19">
        <v>20</v>
      </c>
      <c r="AB87" s="19">
        <v>0</v>
      </c>
      <c r="AC87" s="19">
        <f t="shared" si="52"/>
        <v>0</v>
      </c>
      <c r="AD87" s="19">
        <v>20</v>
      </c>
      <c r="AE87" s="19">
        <v>4</v>
      </c>
      <c r="AF87" s="19">
        <f t="shared" si="53"/>
        <v>80</v>
      </c>
      <c r="AG87" s="19">
        <v>1</v>
      </c>
      <c r="AH87" s="19">
        <v>1</v>
      </c>
      <c r="AI87" s="20">
        <f t="shared" si="54"/>
        <v>100</v>
      </c>
      <c r="AJ87" s="42">
        <f t="shared" si="55"/>
        <v>62</v>
      </c>
      <c r="AK87" s="19">
        <v>61</v>
      </c>
      <c r="AL87" s="19">
        <v>69</v>
      </c>
      <c r="AM87" s="20">
        <f t="shared" si="56"/>
        <v>88</v>
      </c>
      <c r="AN87" s="19">
        <v>69</v>
      </c>
      <c r="AO87" s="19">
        <v>69</v>
      </c>
      <c r="AP87" s="20">
        <f t="shared" si="57"/>
        <v>100</v>
      </c>
      <c r="AQ87" s="19">
        <v>50</v>
      </c>
      <c r="AR87" s="19">
        <v>50</v>
      </c>
      <c r="AS87" s="20">
        <f t="shared" si="58"/>
        <v>100</v>
      </c>
      <c r="AT87" s="20">
        <f t="shared" si="59"/>
        <v>95</v>
      </c>
      <c r="AU87" s="19">
        <v>69</v>
      </c>
      <c r="AV87" s="19">
        <v>69</v>
      </c>
      <c r="AW87" s="20">
        <f t="shared" si="60"/>
        <v>100</v>
      </c>
      <c r="AX87" s="19">
        <v>66</v>
      </c>
      <c r="AY87" s="19">
        <v>69</v>
      </c>
      <c r="AZ87" s="20">
        <f t="shared" si="61"/>
        <v>96</v>
      </c>
      <c r="BA87" s="19">
        <v>68</v>
      </c>
      <c r="BB87" s="19">
        <v>69</v>
      </c>
      <c r="BC87" s="20">
        <f t="shared" si="62"/>
        <v>99</v>
      </c>
      <c r="BD87" s="20">
        <f t="shared" si="63"/>
        <v>99</v>
      </c>
      <c r="BE87" s="20">
        <f t="shared" si="64"/>
        <v>88</v>
      </c>
      <c r="BF87" s="24"/>
      <c r="BG87" s="19">
        <f t="shared" si="65"/>
        <v>216</v>
      </c>
      <c r="BH87" s="19">
        <f t="shared" si="66"/>
        <v>1</v>
      </c>
      <c r="BI87" s="19">
        <f t="shared" si="67"/>
        <v>301</v>
      </c>
      <c r="BJ87" s="19">
        <f t="shared" si="68"/>
        <v>1</v>
      </c>
      <c r="BK87" s="19">
        <f t="shared" si="69"/>
        <v>187</v>
      </c>
      <c r="BL87" s="19">
        <f t="shared" si="70"/>
        <v>295</v>
      </c>
      <c r="BM87" s="19">
        <f t="shared" si="71"/>
        <v>202</v>
      </c>
      <c r="BN87" s="19">
        <f t="shared" si="72"/>
        <v>41</v>
      </c>
      <c r="BO87" s="19">
        <f t="shared" si="73"/>
        <v>1</v>
      </c>
      <c r="BP87" s="19">
        <f t="shared" si="74"/>
        <v>249</v>
      </c>
      <c r="BQ87" s="19">
        <f t="shared" si="75"/>
        <v>1</v>
      </c>
      <c r="BR87" s="19">
        <f t="shared" si="76"/>
        <v>1</v>
      </c>
      <c r="BS87" s="19">
        <f t="shared" si="77"/>
        <v>1</v>
      </c>
      <c r="BT87" s="19">
        <f t="shared" si="78"/>
        <v>153</v>
      </c>
      <c r="BU87" s="19">
        <f t="shared" si="79"/>
        <v>97</v>
      </c>
      <c r="BV87" s="19">
        <f t="shared" si="80"/>
        <v>142</v>
      </c>
      <c r="BW87" s="19">
        <f t="shared" si="81"/>
        <v>187</v>
      </c>
      <c r="BX87" s="19">
        <f t="shared" si="82"/>
        <v>98</v>
      </c>
      <c r="BY87" s="19">
        <f t="shared" si="83"/>
        <v>199</v>
      </c>
      <c r="BZ87" s="19">
        <f t="shared" si="84"/>
        <v>36</v>
      </c>
      <c r="CA87" s="18">
        <f t="shared" si="43"/>
        <v>88</v>
      </c>
      <c r="CB87" s="19">
        <f t="shared" si="85"/>
        <v>9</v>
      </c>
    </row>
    <row r="88" spans="1:80" s="16" customFormat="1" ht="15.75">
      <c r="A88" s="21">
        <v>82</v>
      </c>
      <c r="B88" s="34">
        <v>6669013322</v>
      </c>
      <c r="C88" s="5" t="s">
        <v>418</v>
      </c>
      <c r="D88" s="5" t="s">
        <v>119</v>
      </c>
      <c r="E88" s="19">
        <v>10</v>
      </c>
      <c r="F88" s="19">
        <v>38</v>
      </c>
      <c r="G88" s="22">
        <v>11</v>
      </c>
      <c r="H88" s="22">
        <v>38</v>
      </c>
      <c r="I88" s="22">
        <f t="shared" si="44"/>
        <v>95</v>
      </c>
      <c r="J88" s="19">
        <v>30</v>
      </c>
      <c r="K88" s="19">
        <v>4</v>
      </c>
      <c r="L88" s="19">
        <f t="shared" si="45"/>
        <v>100</v>
      </c>
      <c r="M88" s="19">
        <v>140</v>
      </c>
      <c r="N88" s="19">
        <v>114</v>
      </c>
      <c r="O88" s="19">
        <v>153</v>
      </c>
      <c r="P88" s="19">
        <v>127</v>
      </c>
      <c r="Q88" s="19">
        <f t="shared" si="46"/>
        <v>91</v>
      </c>
      <c r="R88" s="19">
        <f t="shared" si="47"/>
        <v>95</v>
      </c>
      <c r="S88" s="19">
        <v>20</v>
      </c>
      <c r="T88" s="19">
        <v>5</v>
      </c>
      <c r="U88" s="19">
        <f t="shared" si="48"/>
        <v>100</v>
      </c>
      <c r="V88" s="19">
        <v>133</v>
      </c>
      <c r="W88" s="23">
        <v>161</v>
      </c>
      <c r="X88" s="20">
        <f t="shared" si="49"/>
        <v>83</v>
      </c>
      <c r="Y88" s="42">
        <f t="shared" si="50"/>
        <v>92</v>
      </c>
      <c r="Z88" s="20">
        <f t="shared" si="51"/>
        <v>92</v>
      </c>
      <c r="AA88" s="19">
        <v>20</v>
      </c>
      <c r="AB88" s="19">
        <v>0</v>
      </c>
      <c r="AC88" s="19">
        <f t="shared" si="52"/>
        <v>0</v>
      </c>
      <c r="AD88" s="19">
        <v>20</v>
      </c>
      <c r="AE88" s="19">
        <v>3</v>
      </c>
      <c r="AF88" s="19">
        <f t="shared" si="53"/>
        <v>60</v>
      </c>
      <c r="AG88" s="19">
        <v>4</v>
      </c>
      <c r="AH88" s="19">
        <v>4</v>
      </c>
      <c r="AI88" s="20">
        <f t="shared" si="54"/>
        <v>100</v>
      </c>
      <c r="AJ88" s="42">
        <f t="shared" si="55"/>
        <v>54</v>
      </c>
      <c r="AK88" s="19">
        <v>157</v>
      </c>
      <c r="AL88" s="19">
        <v>161</v>
      </c>
      <c r="AM88" s="20">
        <f t="shared" si="56"/>
        <v>98</v>
      </c>
      <c r="AN88" s="19">
        <v>159</v>
      </c>
      <c r="AO88" s="19">
        <v>161</v>
      </c>
      <c r="AP88" s="20">
        <f t="shared" si="57"/>
        <v>99</v>
      </c>
      <c r="AQ88" s="19">
        <v>127</v>
      </c>
      <c r="AR88" s="19">
        <v>133</v>
      </c>
      <c r="AS88" s="20">
        <f t="shared" si="58"/>
        <v>95</v>
      </c>
      <c r="AT88" s="20">
        <f t="shared" si="59"/>
        <v>98</v>
      </c>
      <c r="AU88" s="19">
        <v>161</v>
      </c>
      <c r="AV88" s="19">
        <v>161</v>
      </c>
      <c r="AW88" s="20">
        <f t="shared" si="60"/>
        <v>100</v>
      </c>
      <c r="AX88" s="19">
        <v>149</v>
      </c>
      <c r="AY88" s="19">
        <v>161</v>
      </c>
      <c r="AZ88" s="20">
        <f t="shared" si="61"/>
        <v>93</v>
      </c>
      <c r="BA88" s="19">
        <v>161</v>
      </c>
      <c r="BB88" s="19">
        <v>161</v>
      </c>
      <c r="BC88" s="20">
        <f t="shared" si="62"/>
        <v>100</v>
      </c>
      <c r="BD88" s="20">
        <f t="shared" si="63"/>
        <v>99</v>
      </c>
      <c r="BE88" s="20">
        <f t="shared" si="64"/>
        <v>88</v>
      </c>
      <c r="BF88" s="24"/>
      <c r="BG88" s="19">
        <f t="shared" si="65"/>
        <v>41</v>
      </c>
      <c r="BH88" s="19">
        <f t="shared" si="66"/>
        <v>1</v>
      </c>
      <c r="BI88" s="19">
        <f t="shared" si="67"/>
        <v>332</v>
      </c>
      <c r="BJ88" s="19">
        <f t="shared" si="68"/>
        <v>1</v>
      </c>
      <c r="BK88" s="19">
        <f t="shared" si="69"/>
        <v>165</v>
      </c>
      <c r="BL88" s="19">
        <f t="shared" si="70"/>
        <v>271</v>
      </c>
      <c r="BM88" s="19">
        <f t="shared" si="71"/>
        <v>202</v>
      </c>
      <c r="BN88" s="19">
        <f t="shared" si="72"/>
        <v>92</v>
      </c>
      <c r="BO88" s="19">
        <f t="shared" si="73"/>
        <v>1</v>
      </c>
      <c r="BP88" s="19">
        <f t="shared" si="74"/>
        <v>65</v>
      </c>
      <c r="BQ88" s="19">
        <f t="shared" si="75"/>
        <v>112</v>
      </c>
      <c r="BR88" s="19">
        <f t="shared" si="76"/>
        <v>306</v>
      </c>
      <c r="BS88" s="19">
        <f t="shared" si="77"/>
        <v>1</v>
      </c>
      <c r="BT88" s="19">
        <f t="shared" si="78"/>
        <v>258</v>
      </c>
      <c r="BU88" s="19">
        <f t="shared" si="79"/>
        <v>1</v>
      </c>
      <c r="BV88" s="19">
        <f t="shared" si="80"/>
        <v>142</v>
      </c>
      <c r="BW88" s="19">
        <f t="shared" si="81"/>
        <v>165</v>
      </c>
      <c r="BX88" s="19">
        <f t="shared" si="82"/>
        <v>142</v>
      </c>
      <c r="BY88" s="19">
        <f t="shared" si="83"/>
        <v>72</v>
      </c>
      <c r="BZ88" s="19">
        <f t="shared" si="84"/>
        <v>36</v>
      </c>
      <c r="CA88" s="18">
        <f t="shared" si="43"/>
        <v>88</v>
      </c>
      <c r="CB88" s="19">
        <f t="shared" si="85"/>
        <v>9</v>
      </c>
    </row>
    <row r="89" spans="1:80" s="16" customFormat="1" ht="15.75">
      <c r="A89" s="21">
        <v>88</v>
      </c>
      <c r="B89" s="34">
        <v>6668017677</v>
      </c>
      <c r="C89" s="5" t="s">
        <v>418</v>
      </c>
      <c r="D89" s="6" t="s">
        <v>125</v>
      </c>
      <c r="E89" s="19">
        <v>8</v>
      </c>
      <c r="F89" s="19">
        <v>32</v>
      </c>
      <c r="G89" s="22">
        <v>11</v>
      </c>
      <c r="H89" s="22">
        <v>38</v>
      </c>
      <c r="I89" s="22">
        <f t="shared" si="44"/>
        <v>78</v>
      </c>
      <c r="J89" s="19">
        <v>30</v>
      </c>
      <c r="K89" s="19">
        <v>4</v>
      </c>
      <c r="L89" s="19">
        <f t="shared" si="45"/>
        <v>100</v>
      </c>
      <c r="M89" s="19">
        <v>53</v>
      </c>
      <c r="N89" s="19">
        <v>51</v>
      </c>
      <c r="O89" s="19">
        <v>53</v>
      </c>
      <c r="P89" s="19">
        <v>51</v>
      </c>
      <c r="Q89" s="19">
        <f t="shared" si="46"/>
        <v>100</v>
      </c>
      <c r="R89" s="19">
        <f t="shared" si="47"/>
        <v>93</v>
      </c>
      <c r="S89" s="19">
        <v>20</v>
      </c>
      <c r="T89" s="19">
        <v>5</v>
      </c>
      <c r="U89" s="19">
        <f t="shared" si="48"/>
        <v>100</v>
      </c>
      <c r="V89" s="19">
        <v>51</v>
      </c>
      <c r="W89" s="23">
        <v>56</v>
      </c>
      <c r="X89" s="20">
        <f t="shared" si="49"/>
        <v>91</v>
      </c>
      <c r="Y89" s="42">
        <f t="shared" si="50"/>
        <v>96</v>
      </c>
      <c r="Z89" s="20">
        <f t="shared" si="51"/>
        <v>96</v>
      </c>
      <c r="AA89" s="19">
        <v>20</v>
      </c>
      <c r="AB89" s="19">
        <v>1</v>
      </c>
      <c r="AC89" s="19">
        <f t="shared" si="52"/>
        <v>20</v>
      </c>
      <c r="AD89" s="19">
        <v>20</v>
      </c>
      <c r="AE89" s="19">
        <v>4</v>
      </c>
      <c r="AF89" s="19">
        <f t="shared" si="53"/>
        <v>80</v>
      </c>
      <c r="AG89" s="19">
        <v>1</v>
      </c>
      <c r="AH89" s="19">
        <v>1</v>
      </c>
      <c r="AI89" s="20">
        <f t="shared" si="54"/>
        <v>100</v>
      </c>
      <c r="AJ89" s="42">
        <f t="shared" si="55"/>
        <v>68</v>
      </c>
      <c r="AK89" s="19">
        <v>38</v>
      </c>
      <c r="AL89" s="19">
        <v>56</v>
      </c>
      <c r="AM89" s="20">
        <f t="shared" si="56"/>
        <v>68</v>
      </c>
      <c r="AN89" s="19">
        <v>56</v>
      </c>
      <c r="AO89" s="19">
        <v>56</v>
      </c>
      <c r="AP89" s="20">
        <f t="shared" si="57"/>
        <v>100</v>
      </c>
      <c r="AQ89" s="19">
        <v>51</v>
      </c>
      <c r="AR89" s="19">
        <v>51</v>
      </c>
      <c r="AS89" s="20">
        <f t="shared" si="58"/>
        <v>100</v>
      </c>
      <c r="AT89" s="20">
        <f t="shared" si="59"/>
        <v>87</v>
      </c>
      <c r="AU89" s="19">
        <v>53</v>
      </c>
      <c r="AV89" s="19">
        <v>56</v>
      </c>
      <c r="AW89" s="20">
        <f t="shared" si="60"/>
        <v>95</v>
      </c>
      <c r="AX89" s="19">
        <v>53</v>
      </c>
      <c r="AY89" s="19">
        <v>56</v>
      </c>
      <c r="AZ89" s="20">
        <f t="shared" si="61"/>
        <v>95</v>
      </c>
      <c r="BA89" s="19">
        <v>56</v>
      </c>
      <c r="BB89" s="19">
        <v>56</v>
      </c>
      <c r="BC89" s="20">
        <f t="shared" si="62"/>
        <v>100</v>
      </c>
      <c r="BD89" s="20">
        <f t="shared" si="63"/>
        <v>98</v>
      </c>
      <c r="BE89" s="20">
        <f t="shared" si="64"/>
        <v>88</v>
      </c>
      <c r="BF89" s="24"/>
      <c r="BG89" s="19">
        <f t="shared" si="65"/>
        <v>343</v>
      </c>
      <c r="BH89" s="19">
        <f t="shared" si="66"/>
        <v>1</v>
      </c>
      <c r="BI89" s="19">
        <f t="shared" si="67"/>
        <v>1</v>
      </c>
      <c r="BJ89" s="19">
        <f t="shared" si="68"/>
        <v>1</v>
      </c>
      <c r="BK89" s="19">
        <f t="shared" si="69"/>
        <v>80</v>
      </c>
      <c r="BL89" s="19">
        <f t="shared" si="70"/>
        <v>138</v>
      </c>
      <c r="BM89" s="19">
        <f t="shared" si="71"/>
        <v>117</v>
      </c>
      <c r="BN89" s="19">
        <f t="shared" si="72"/>
        <v>41</v>
      </c>
      <c r="BO89" s="19">
        <f t="shared" si="73"/>
        <v>1</v>
      </c>
      <c r="BP89" s="19">
        <f t="shared" si="74"/>
        <v>320</v>
      </c>
      <c r="BQ89" s="19">
        <f t="shared" si="75"/>
        <v>1</v>
      </c>
      <c r="BR89" s="19">
        <f t="shared" si="76"/>
        <v>1</v>
      </c>
      <c r="BS89" s="19">
        <f t="shared" si="77"/>
        <v>244</v>
      </c>
      <c r="BT89" s="19">
        <f t="shared" si="78"/>
        <v>192</v>
      </c>
      <c r="BU89" s="19">
        <f t="shared" si="79"/>
        <v>1</v>
      </c>
      <c r="BV89" s="19">
        <f t="shared" si="80"/>
        <v>239</v>
      </c>
      <c r="BW89" s="19">
        <f t="shared" si="81"/>
        <v>80</v>
      </c>
      <c r="BX89" s="19">
        <f t="shared" si="82"/>
        <v>69</v>
      </c>
      <c r="BY89" s="19">
        <f t="shared" si="83"/>
        <v>308</v>
      </c>
      <c r="BZ89" s="19">
        <f t="shared" si="84"/>
        <v>96</v>
      </c>
      <c r="CA89" s="18">
        <f t="shared" si="43"/>
        <v>88</v>
      </c>
      <c r="CB89" s="19">
        <f t="shared" si="85"/>
        <v>9</v>
      </c>
    </row>
    <row r="90" spans="1:80" s="16" customFormat="1" ht="31.5">
      <c r="A90" s="21">
        <v>93</v>
      </c>
      <c r="B90" s="34">
        <v>6668017645</v>
      </c>
      <c r="C90" s="5" t="s">
        <v>418</v>
      </c>
      <c r="D90" s="5" t="s">
        <v>130</v>
      </c>
      <c r="E90" s="19">
        <v>11</v>
      </c>
      <c r="F90" s="19">
        <v>35</v>
      </c>
      <c r="G90" s="22">
        <v>11</v>
      </c>
      <c r="H90" s="22">
        <v>38</v>
      </c>
      <c r="I90" s="22">
        <f t="shared" si="44"/>
        <v>96</v>
      </c>
      <c r="J90" s="19">
        <v>30</v>
      </c>
      <c r="K90" s="19">
        <v>4</v>
      </c>
      <c r="L90" s="19">
        <f t="shared" si="45"/>
        <v>100</v>
      </c>
      <c r="M90" s="19">
        <v>125</v>
      </c>
      <c r="N90" s="19">
        <v>112</v>
      </c>
      <c r="O90" s="19">
        <v>126</v>
      </c>
      <c r="P90" s="19">
        <v>117</v>
      </c>
      <c r="Q90" s="19">
        <f t="shared" si="46"/>
        <v>97</v>
      </c>
      <c r="R90" s="19">
        <f t="shared" si="47"/>
        <v>98</v>
      </c>
      <c r="S90" s="19">
        <v>20</v>
      </c>
      <c r="T90" s="19">
        <v>5</v>
      </c>
      <c r="U90" s="19">
        <f t="shared" si="48"/>
        <v>100</v>
      </c>
      <c r="V90" s="19">
        <v>128</v>
      </c>
      <c r="W90" s="23">
        <v>139</v>
      </c>
      <c r="X90" s="20">
        <f t="shared" si="49"/>
        <v>92</v>
      </c>
      <c r="Y90" s="42">
        <f t="shared" si="50"/>
        <v>96</v>
      </c>
      <c r="Z90" s="20">
        <f t="shared" si="51"/>
        <v>96</v>
      </c>
      <c r="AA90" s="19">
        <v>20</v>
      </c>
      <c r="AB90" s="19">
        <v>3</v>
      </c>
      <c r="AC90" s="19">
        <f t="shared" si="52"/>
        <v>60</v>
      </c>
      <c r="AD90" s="19">
        <v>20</v>
      </c>
      <c r="AE90" s="19">
        <v>2</v>
      </c>
      <c r="AF90" s="19">
        <f t="shared" si="53"/>
        <v>40</v>
      </c>
      <c r="AG90" s="19">
        <v>4</v>
      </c>
      <c r="AH90" s="19">
        <v>5</v>
      </c>
      <c r="AI90" s="20">
        <f t="shared" si="54"/>
        <v>80</v>
      </c>
      <c r="AJ90" s="42">
        <f t="shared" si="55"/>
        <v>58</v>
      </c>
      <c r="AK90" s="19">
        <v>111</v>
      </c>
      <c r="AL90" s="19">
        <v>139</v>
      </c>
      <c r="AM90" s="20">
        <f t="shared" si="56"/>
        <v>80</v>
      </c>
      <c r="AN90" s="19">
        <v>138</v>
      </c>
      <c r="AO90" s="19">
        <v>139</v>
      </c>
      <c r="AP90" s="20">
        <f t="shared" si="57"/>
        <v>99</v>
      </c>
      <c r="AQ90" s="19">
        <v>111</v>
      </c>
      <c r="AR90" s="19">
        <v>111</v>
      </c>
      <c r="AS90" s="20">
        <f t="shared" si="58"/>
        <v>100</v>
      </c>
      <c r="AT90" s="20">
        <f t="shared" si="59"/>
        <v>92</v>
      </c>
      <c r="AU90" s="19">
        <v>133</v>
      </c>
      <c r="AV90" s="19">
        <v>139</v>
      </c>
      <c r="AW90" s="20">
        <f t="shared" si="60"/>
        <v>96</v>
      </c>
      <c r="AX90" s="19">
        <v>134</v>
      </c>
      <c r="AY90" s="19">
        <v>139</v>
      </c>
      <c r="AZ90" s="20">
        <f t="shared" si="61"/>
        <v>96</v>
      </c>
      <c r="BA90" s="19">
        <v>138</v>
      </c>
      <c r="BB90" s="19">
        <v>139</v>
      </c>
      <c r="BC90" s="20">
        <f t="shared" si="62"/>
        <v>99</v>
      </c>
      <c r="BD90" s="20">
        <f t="shared" si="63"/>
        <v>98</v>
      </c>
      <c r="BE90" s="20">
        <f t="shared" si="64"/>
        <v>88</v>
      </c>
      <c r="BF90" s="24"/>
      <c r="BG90" s="19">
        <f t="shared" si="65"/>
        <v>35</v>
      </c>
      <c r="BH90" s="19">
        <f t="shared" si="66"/>
        <v>1</v>
      </c>
      <c r="BI90" s="19">
        <f t="shared" si="67"/>
        <v>144</v>
      </c>
      <c r="BJ90" s="19">
        <f t="shared" si="68"/>
        <v>1</v>
      </c>
      <c r="BK90" s="19">
        <f t="shared" si="69"/>
        <v>80</v>
      </c>
      <c r="BL90" s="19">
        <f t="shared" si="70"/>
        <v>120</v>
      </c>
      <c r="BM90" s="19">
        <f t="shared" si="71"/>
        <v>28</v>
      </c>
      <c r="BN90" s="19">
        <f t="shared" si="72"/>
        <v>185</v>
      </c>
      <c r="BO90" s="19">
        <f t="shared" si="73"/>
        <v>281</v>
      </c>
      <c r="BP90" s="19">
        <f t="shared" si="74"/>
        <v>282</v>
      </c>
      <c r="BQ90" s="19">
        <f t="shared" si="75"/>
        <v>112</v>
      </c>
      <c r="BR90" s="19">
        <f t="shared" si="76"/>
        <v>1</v>
      </c>
      <c r="BS90" s="19">
        <f t="shared" si="77"/>
        <v>203</v>
      </c>
      <c r="BT90" s="19">
        <f t="shared" si="78"/>
        <v>153</v>
      </c>
      <c r="BU90" s="19">
        <f t="shared" si="79"/>
        <v>97</v>
      </c>
      <c r="BV90" s="19">
        <f t="shared" si="80"/>
        <v>18</v>
      </c>
      <c r="BW90" s="19">
        <f t="shared" si="81"/>
        <v>80</v>
      </c>
      <c r="BX90" s="19">
        <f t="shared" si="82"/>
        <v>127</v>
      </c>
      <c r="BY90" s="19">
        <f t="shared" si="83"/>
        <v>259</v>
      </c>
      <c r="BZ90" s="19">
        <f t="shared" si="84"/>
        <v>96</v>
      </c>
      <c r="CA90" s="18">
        <f t="shared" si="43"/>
        <v>88</v>
      </c>
      <c r="CB90" s="19">
        <f t="shared" si="85"/>
        <v>9</v>
      </c>
    </row>
    <row r="91" spans="1:80" s="16" customFormat="1" ht="31.5">
      <c r="A91" s="21">
        <v>117</v>
      </c>
      <c r="B91" s="34">
        <v>6625017489</v>
      </c>
      <c r="C91" s="5" t="s">
        <v>422</v>
      </c>
      <c r="D91" s="5" t="s">
        <v>154</v>
      </c>
      <c r="E91" s="19">
        <v>9</v>
      </c>
      <c r="F91" s="19">
        <v>35</v>
      </c>
      <c r="G91" s="22">
        <v>11</v>
      </c>
      <c r="H91" s="22">
        <v>38</v>
      </c>
      <c r="I91" s="22">
        <f t="shared" si="44"/>
        <v>87</v>
      </c>
      <c r="J91" s="19">
        <v>30</v>
      </c>
      <c r="K91" s="19">
        <v>4</v>
      </c>
      <c r="L91" s="19">
        <f t="shared" si="45"/>
        <v>100</v>
      </c>
      <c r="M91" s="19">
        <v>409</v>
      </c>
      <c r="N91" s="19">
        <v>310</v>
      </c>
      <c r="O91" s="19">
        <v>444</v>
      </c>
      <c r="P91" s="19">
        <v>363</v>
      </c>
      <c r="Q91" s="19">
        <f t="shared" si="46"/>
        <v>89</v>
      </c>
      <c r="R91" s="19">
        <f t="shared" si="47"/>
        <v>92</v>
      </c>
      <c r="S91" s="19">
        <v>20</v>
      </c>
      <c r="T91" s="19">
        <v>4</v>
      </c>
      <c r="U91" s="19">
        <f t="shared" si="48"/>
        <v>80</v>
      </c>
      <c r="V91" s="19">
        <v>417</v>
      </c>
      <c r="W91" s="23">
        <v>521</v>
      </c>
      <c r="X91" s="20">
        <f t="shared" si="49"/>
        <v>80</v>
      </c>
      <c r="Y91" s="42">
        <f t="shared" si="50"/>
        <v>80</v>
      </c>
      <c r="Z91" s="20">
        <f t="shared" si="51"/>
        <v>80</v>
      </c>
      <c r="AA91" s="19">
        <v>20</v>
      </c>
      <c r="AB91" s="19">
        <v>4</v>
      </c>
      <c r="AC91" s="19">
        <f t="shared" si="52"/>
        <v>80</v>
      </c>
      <c r="AD91" s="19">
        <v>20</v>
      </c>
      <c r="AE91" s="19">
        <v>3</v>
      </c>
      <c r="AF91" s="19">
        <f t="shared" si="53"/>
        <v>60</v>
      </c>
      <c r="AG91" s="19">
        <v>26</v>
      </c>
      <c r="AH91" s="19">
        <v>28</v>
      </c>
      <c r="AI91" s="20">
        <f t="shared" si="54"/>
        <v>93</v>
      </c>
      <c r="AJ91" s="42">
        <f t="shared" si="55"/>
        <v>76</v>
      </c>
      <c r="AK91" s="19">
        <v>488</v>
      </c>
      <c r="AL91" s="19">
        <v>521</v>
      </c>
      <c r="AM91" s="20">
        <f t="shared" si="56"/>
        <v>94</v>
      </c>
      <c r="AN91" s="19">
        <v>514</v>
      </c>
      <c r="AO91" s="19">
        <v>521</v>
      </c>
      <c r="AP91" s="20">
        <f t="shared" si="57"/>
        <v>99</v>
      </c>
      <c r="AQ91" s="19">
        <v>331</v>
      </c>
      <c r="AR91" s="19">
        <v>344</v>
      </c>
      <c r="AS91" s="20">
        <f t="shared" si="58"/>
        <v>96</v>
      </c>
      <c r="AT91" s="20">
        <f t="shared" si="59"/>
        <v>96</v>
      </c>
      <c r="AU91" s="19">
        <v>502</v>
      </c>
      <c r="AV91" s="19">
        <v>521</v>
      </c>
      <c r="AW91" s="20">
        <f t="shared" si="60"/>
        <v>96</v>
      </c>
      <c r="AX91" s="19">
        <v>481</v>
      </c>
      <c r="AY91" s="19">
        <v>521</v>
      </c>
      <c r="AZ91" s="20">
        <f t="shared" si="61"/>
        <v>92</v>
      </c>
      <c r="BA91" s="19">
        <v>507</v>
      </c>
      <c r="BB91" s="19">
        <v>521</v>
      </c>
      <c r="BC91" s="20">
        <f t="shared" si="62"/>
        <v>97</v>
      </c>
      <c r="BD91" s="20">
        <f t="shared" si="63"/>
        <v>96</v>
      </c>
      <c r="BE91" s="20">
        <f t="shared" si="64"/>
        <v>88</v>
      </c>
      <c r="BF91" s="24"/>
      <c r="BG91" s="19">
        <f t="shared" si="65"/>
        <v>282</v>
      </c>
      <c r="BH91" s="19">
        <f t="shared" si="66"/>
        <v>1</v>
      </c>
      <c r="BI91" s="19">
        <f t="shared" si="67"/>
        <v>348</v>
      </c>
      <c r="BJ91" s="19">
        <f t="shared" si="68"/>
        <v>253</v>
      </c>
      <c r="BK91" s="19">
        <f t="shared" si="69"/>
        <v>309</v>
      </c>
      <c r="BL91" s="19">
        <f t="shared" si="70"/>
        <v>308</v>
      </c>
      <c r="BM91" s="19">
        <f t="shared" si="71"/>
        <v>6</v>
      </c>
      <c r="BN91" s="19">
        <f t="shared" si="72"/>
        <v>92</v>
      </c>
      <c r="BO91" s="19">
        <f t="shared" si="73"/>
        <v>210</v>
      </c>
      <c r="BP91" s="19">
        <f t="shared" si="74"/>
        <v>175</v>
      </c>
      <c r="BQ91" s="19">
        <f t="shared" si="75"/>
        <v>112</v>
      </c>
      <c r="BR91" s="19">
        <f t="shared" si="76"/>
        <v>270</v>
      </c>
      <c r="BS91" s="19">
        <f t="shared" si="77"/>
        <v>203</v>
      </c>
      <c r="BT91" s="19">
        <f t="shared" si="78"/>
        <v>281</v>
      </c>
      <c r="BU91" s="19">
        <f t="shared" si="79"/>
        <v>223</v>
      </c>
      <c r="BV91" s="19">
        <f t="shared" si="80"/>
        <v>268</v>
      </c>
      <c r="BW91" s="19">
        <f t="shared" si="81"/>
        <v>309</v>
      </c>
      <c r="BX91" s="19">
        <f t="shared" si="82"/>
        <v>38</v>
      </c>
      <c r="BY91" s="19">
        <f t="shared" si="83"/>
        <v>160</v>
      </c>
      <c r="BZ91" s="19">
        <f t="shared" si="84"/>
        <v>215</v>
      </c>
      <c r="CA91" s="18">
        <f t="shared" si="43"/>
        <v>88</v>
      </c>
      <c r="CB91" s="19">
        <f t="shared" si="85"/>
        <v>9</v>
      </c>
    </row>
    <row r="92" spans="1:80" s="16" customFormat="1" ht="15.75">
      <c r="A92" s="21">
        <v>130</v>
      </c>
      <c r="B92" s="34">
        <v>6627003756</v>
      </c>
      <c r="C92" s="5" t="s">
        <v>425</v>
      </c>
      <c r="D92" s="5" t="s">
        <v>167</v>
      </c>
      <c r="E92" s="19">
        <v>8</v>
      </c>
      <c r="F92" s="19">
        <v>29</v>
      </c>
      <c r="G92" s="22">
        <v>9</v>
      </c>
      <c r="H92" s="22">
        <v>36</v>
      </c>
      <c r="I92" s="22">
        <f t="shared" si="44"/>
        <v>85</v>
      </c>
      <c r="J92" s="19">
        <v>30</v>
      </c>
      <c r="K92" s="19">
        <v>4</v>
      </c>
      <c r="L92" s="19">
        <f t="shared" si="45"/>
        <v>100</v>
      </c>
      <c r="M92" s="19">
        <v>110</v>
      </c>
      <c r="N92" s="19">
        <v>117</v>
      </c>
      <c r="O92" s="19">
        <v>113</v>
      </c>
      <c r="P92" s="19">
        <v>118</v>
      </c>
      <c r="Q92" s="19">
        <f t="shared" si="46"/>
        <v>98</v>
      </c>
      <c r="R92" s="19">
        <f t="shared" si="47"/>
        <v>95</v>
      </c>
      <c r="S92" s="19">
        <v>20</v>
      </c>
      <c r="T92" s="19">
        <v>5</v>
      </c>
      <c r="U92" s="19">
        <f t="shared" si="48"/>
        <v>100</v>
      </c>
      <c r="V92" s="19">
        <v>124</v>
      </c>
      <c r="W92" s="23">
        <v>152</v>
      </c>
      <c r="X92" s="20">
        <f t="shared" si="49"/>
        <v>82</v>
      </c>
      <c r="Y92" s="42">
        <f t="shared" si="50"/>
        <v>91</v>
      </c>
      <c r="Z92" s="20">
        <f t="shared" si="51"/>
        <v>91</v>
      </c>
      <c r="AA92" s="19">
        <v>20</v>
      </c>
      <c r="AB92" s="19">
        <v>1</v>
      </c>
      <c r="AC92" s="19">
        <f t="shared" si="52"/>
        <v>20</v>
      </c>
      <c r="AD92" s="19">
        <v>20</v>
      </c>
      <c r="AE92" s="19">
        <v>4</v>
      </c>
      <c r="AF92" s="19">
        <f t="shared" si="53"/>
        <v>80</v>
      </c>
      <c r="AG92" s="19">
        <v>4</v>
      </c>
      <c r="AH92" s="19">
        <v>6</v>
      </c>
      <c r="AI92" s="20">
        <f t="shared" si="54"/>
        <v>67</v>
      </c>
      <c r="AJ92" s="42">
        <f t="shared" si="55"/>
        <v>58</v>
      </c>
      <c r="AK92" s="19">
        <v>148</v>
      </c>
      <c r="AL92" s="19">
        <v>152</v>
      </c>
      <c r="AM92" s="20">
        <f t="shared" si="56"/>
        <v>97</v>
      </c>
      <c r="AN92" s="19">
        <v>152</v>
      </c>
      <c r="AO92" s="19">
        <v>152</v>
      </c>
      <c r="AP92" s="20">
        <f t="shared" si="57"/>
        <v>100</v>
      </c>
      <c r="AQ92" s="19">
        <v>123</v>
      </c>
      <c r="AR92" s="19">
        <v>123</v>
      </c>
      <c r="AS92" s="20">
        <f t="shared" si="58"/>
        <v>100</v>
      </c>
      <c r="AT92" s="20">
        <f t="shared" si="59"/>
        <v>99</v>
      </c>
      <c r="AU92" s="19">
        <v>152</v>
      </c>
      <c r="AV92" s="19">
        <v>152</v>
      </c>
      <c r="AW92" s="20">
        <f t="shared" si="60"/>
        <v>100</v>
      </c>
      <c r="AX92" s="19">
        <v>146</v>
      </c>
      <c r="AY92" s="19">
        <v>152</v>
      </c>
      <c r="AZ92" s="20">
        <f t="shared" si="61"/>
        <v>96</v>
      </c>
      <c r="BA92" s="19">
        <v>149</v>
      </c>
      <c r="BB92" s="19">
        <v>152</v>
      </c>
      <c r="BC92" s="20">
        <f t="shared" si="62"/>
        <v>98</v>
      </c>
      <c r="BD92" s="20">
        <f t="shared" si="63"/>
        <v>98</v>
      </c>
      <c r="BE92" s="20">
        <f t="shared" si="64"/>
        <v>88</v>
      </c>
      <c r="BF92" s="24"/>
      <c r="BG92" s="19">
        <f t="shared" si="65"/>
        <v>304</v>
      </c>
      <c r="BH92" s="19">
        <f t="shared" si="66"/>
        <v>1</v>
      </c>
      <c r="BI92" s="19">
        <f t="shared" si="67"/>
        <v>94</v>
      </c>
      <c r="BJ92" s="19">
        <f t="shared" si="68"/>
        <v>1</v>
      </c>
      <c r="BK92" s="19">
        <f t="shared" si="69"/>
        <v>187</v>
      </c>
      <c r="BL92" s="19">
        <f t="shared" si="70"/>
        <v>286</v>
      </c>
      <c r="BM92" s="19">
        <f t="shared" si="71"/>
        <v>117</v>
      </c>
      <c r="BN92" s="19">
        <f t="shared" si="72"/>
        <v>41</v>
      </c>
      <c r="BO92" s="19">
        <f t="shared" si="73"/>
        <v>320</v>
      </c>
      <c r="BP92" s="19">
        <f t="shared" si="74"/>
        <v>98</v>
      </c>
      <c r="BQ92" s="19">
        <f t="shared" si="75"/>
        <v>1</v>
      </c>
      <c r="BR92" s="19">
        <f t="shared" si="76"/>
        <v>1</v>
      </c>
      <c r="BS92" s="19">
        <f t="shared" si="77"/>
        <v>1</v>
      </c>
      <c r="BT92" s="19">
        <f t="shared" si="78"/>
        <v>153</v>
      </c>
      <c r="BU92" s="19">
        <f t="shared" si="79"/>
        <v>159</v>
      </c>
      <c r="BV92" s="19">
        <f t="shared" si="80"/>
        <v>142</v>
      </c>
      <c r="BW92" s="19">
        <f t="shared" si="81"/>
        <v>187</v>
      </c>
      <c r="BX92" s="19">
        <f t="shared" si="82"/>
        <v>127</v>
      </c>
      <c r="BY92" s="19">
        <f t="shared" si="83"/>
        <v>31</v>
      </c>
      <c r="BZ92" s="19">
        <f t="shared" si="84"/>
        <v>96</v>
      </c>
      <c r="CA92" s="18">
        <f t="shared" si="43"/>
        <v>88</v>
      </c>
      <c r="CB92" s="19">
        <f t="shared" si="85"/>
        <v>9</v>
      </c>
    </row>
    <row r="93" spans="1:80" s="16" customFormat="1" ht="31.5">
      <c r="A93" s="21">
        <v>135</v>
      </c>
      <c r="B93" s="34">
        <v>6619006577</v>
      </c>
      <c r="C93" s="5" t="s">
        <v>426</v>
      </c>
      <c r="D93" s="7" t="s">
        <v>172</v>
      </c>
      <c r="E93" s="19">
        <v>10</v>
      </c>
      <c r="F93" s="19">
        <v>32</v>
      </c>
      <c r="G93" s="22">
        <v>11</v>
      </c>
      <c r="H93" s="22">
        <v>38</v>
      </c>
      <c r="I93" s="22">
        <f t="shared" si="44"/>
        <v>88</v>
      </c>
      <c r="J93" s="19">
        <v>30</v>
      </c>
      <c r="K93" s="19">
        <v>4</v>
      </c>
      <c r="L93" s="19">
        <f t="shared" si="45"/>
        <v>100</v>
      </c>
      <c r="M93" s="19">
        <v>140</v>
      </c>
      <c r="N93" s="19">
        <v>121</v>
      </c>
      <c r="O93" s="19">
        <v>144</v>
      </c>
      <c r="P93" s="19">
        <v>128</v>
      </c>
      <c r="Q93" s="19">
        <f t="shared" si="46"/>
        <v>96</v>
      </c>
      <c r="R93" s="19">
        <f t="shared" si="47"/>
        <v>95</v>
      </c>
      <c r="S93" s="19">
        <v>20</v>
      </c>
      <c r="T93" s="19">
        <v>5</v>
      </c>
      <c r="U93" s="19">
        <f t="shared" si="48"/>
        <v>100</v>
      </c>
      <c r="V93" s="19">
        <v>164</v>
      </c>
      <c r="W93" s="23">
        <v>176</v>
      </c>
      <c r="X93" s="20">
        <f t="shared" si="49"/>
        <v>93</v>
      </c>
      <c r="Y93" s="42">
        <f t="shared" si="50"/>
        <v>97</v>
      </c>
      <c r="Z93" s="20">
        <f t="shared" si="51"/>
        <v>97</v>
      </c>
      <c r="AA93" s="19">
        <v>20</v>
      </c>
      <c r="AB93" s="19">
        <v>2</v>
      </c>
      <c r="AC93" s="19">
        <f t="shared" si="52"/>
        <v>40</v>
      </c>
      <c r="AD93" s="19">
        <v>20</v>
      </c>
      <c r="AE93" s="19">
        <v>4</v>
      </c>
      <c r="AF93" s="19">
        <f t="shared" si="53"/>
        <v>80</v>
      </c>
      <c r="AG93" s="19">
        <v>9</v>
      </c>
      <c r="AH93" s="19">
        <v>9</v>
      </c>
      <c r="AI93" s="20">
        <f t="shared" si="54"/>
        <v>100</v>
      </c>
      <c r="AJ93" s="42">
        <f t="shared" si="55"/>
        <v>74</v>
      </c>
      <c r="AK93" s="19">
        <v>96</v>
      </c>
      <c r="AL93" s="19">
        <v>176</v>
      </c>
      <c r="AM93" s="20">
        <f t="shared" si="56"/>
        <v>55</v>
      </c>
      <c r="AN93" s="19">
        <v>175</v>
      </c>
      <c r="AO93" s="19">
        <v>176</v>
      </c>
      <c r="AP93" s="20">
        <f t="shared" si="57"/>
        <v>99</v>
      </c>
      <c r="AQ93" s="19">
        <v>116</v>
      </c>
      <c r="AR93" s="19">
        <v>117</v>
      </c>
      <c r="AS93" s="20">
        <f t="shared" si="58"/>
        <v>99</v>
      </c>
      <c r="AT93" s="20">
        <f t="shared" si="59"/>
        <v>81</v>
      </c>
      <c r="AU93" s="19">
        <v>139</v>
      </c>
      <c r="AV93" s="19">
        <v>176</v>
      </c>
      <c r="AW93" s="20">
        <f t="shared" si="60"/>
        <v>79</v>
      </c>
      <c r="AX93" s="19">
        <v>175</v>
      </c>
      <c r="AY93" s="19">
        <v>176</v>
      </c>
      <c r="AZ93" s="20">
        <f t="shared" si="61"/>
        <v>99</v>
      </c>
      <c r="BA93" s="19">
        <v>172</v>
      </c>
      <c r="BB93" s="19">
        <v>176</v>
      </c>
      <c r="BC93" s="20">
        <f t="shared" si="62"/>
        <v>98</v>
      </c>
      <c r="BD93" s="20">
        <f t="shared" si="63"/>
        <v>93</v>
      </c>
      <c r="BE93" s="20">
        <f t="shared" si="64"/>
        <v>88</v>
      </c>
      <c r="BF93" s="24"/>
      <c r="BG93" s="19">
        <f t="shared" si="65"/>
        <v>270</v>
      </c>
      <c r="BH93" s="19">
        <f t="shared" si="66"/>
        <v>1</v>
      </c>
      <c r="BI93" s="19">
        <f t="shared" si="67"/>
        <v>181</v>
      </c>
      <c r="BJ93" s="19">
        <f t="shared" si="68"/>
        <v>1</v>
      </c>
      <c r="BK93" s="19">
        <f t="shared" si="69"/>
        <v>47</v>
      </c>
      <c r="BL93" s="19">
        <f t="shared" si="70"/>
        <v>93</v>
      </c>
      <c r="BM93" s="19">
        <f t="shared" si="71"/>
        <v>62</v>
      </c>
      <c r="BN93" s="19">
        <f t="shared" si="72"/>
        <v>41</v>
      </c>
      <c r="BO93" s="19">
        <f t="shared" si="73"/>
        <v>1</v>
      </c>
      <c r="BP93" s="19">
        <f t="shared" si="74"/>
        <v>344</v>
      </c>
      <c r="BQ93" s="19">
        <f t="shared" si="75"/>
        <v>112</v>
      </c>
      <c r="BR93" s="19">
        <f t="shared" si="76"/>
        <v>112</v>
      </c>
      <c r="BS93" s="19">
        <f t="shared" si="77"/>
        <v>367</v>
      </c>
      <c r="BT93" s="19">
        <f t="shared" si="78"/>
        <v>54</v>
      </c>
      <c r="BU93" s="19">
        <f t="shared" si="79"/>
        <v>159</v>
      </c>
      <c r="BV93" s="19">
        <f t="shared" si="80"/>
        <v>142</v>
      </c>
      <c r="BW93" s="19">
        <f t="shared" si="81"/>
        <v>47</v>
      </c>
      <c r="BX93" s="19">
        <f t="shared" si="82"/>
        <v>47</v>
      </c>
      <c r="BY93" s="19">
        <f t="shared" si="83"/>
        <v>341</v>
      </c>
      <c r="BZ93" s="19">
        <f t="shared" si="84"/>
        <v>314</v>
      </c>
      <c r="CA93" s="18">
        <f t="shared" si="43"/>
        <v>88</v>
      </c>
      <c r="CB93" s="19">
        <f t="shared" si="85"/>
        <v>9</v>
      </c>
    </row>
    <row r="94" spans="1:80" s="16" customFormat="1" ht="15.75">
      <c r="A94" s="21">
        <v>174</v>
      </c>
      <c r="B94" s="34">
        <v>6604011479</v>
      </c>
      <c r="C94" s="39" t="s">
        <v>501</v>
      </c>
      <c r="D94" s="6" t="s">
        <v>210</v>
      </c>
      <c r="E94" s="19">
        <v>8</v>
      </c>
      <c r="F94" s="19">
        <v>38</v>
      </c>
      <c r="G94" s="22">
        <v>11</v>
      </c>
      <c r="H94" s="22">
        <v>38</v>
      </c>
      <c r="I94" s="22">
        <f t="shared" si="44"/>
        <v>86</v>
      </c>
      <c r="J94" s="19">
        <v>30</v>
      </c>
      <c r="K94" s="19">
        <v>4</v>
      </c>
      <c r="L94" s="19">
        <f t="shared" si="45"/>
        <v>100</v>
      </c>
      <c r="M94" s="19">
        <v>142</v>
      </c>
      <c r="N94" s="19">
        <v>143</v>
      </c>
      <c r="O94" s="19">
        <v>147</v>
      </c>
      <c r="P94" s="19">
        <v>149</v>
      </c>
      <c r="Q94" s="19">
        <f t="shared" si="46"/>
        <v>96</v>
      </c>
      <c r="R94" s="19">
        <f t="shared" si="47"/>
        <v>94</v>
      </c>
      <c r="S94" s="19">
        <v>20</v>
      </c>
      <c r="T94" s="19">
        <v>5</v>
      </c>
      <c r="U94" s="19">
        <f t="shared" si="48"/>
        <v>100</v>
      </c>
      <c r="V94" s="19">
        <v>146</v>
      </c>
      <c r="W94" s="23">
        <v>159</v>
      </c>
      <c r="X94" s="20">
        <f t="shared" si="49"/>
        <v>92</v>
      </c>
      <c r="Y94" s="42">
        <f t="shared" si="50"/>
        <v>96</v>
      </c>
      <c r="Z94" s="20">
        <f t="shared" si="51"/>
        <v>96</v>
      </c>
      <c r="AA94" s="19">
        <v>20</v>
      </c>
      <c r="AB94" s="19">
        <v>1</v>
      </c>
      <c r="AC94" s="19">
        <f t="shared" si="52"/>
        <v>20</v>
      </c>
      <c r="AD94" s="19">
        <v>20</v>
      </c>
      <c r="AE94" s="19">
        <v>3</v>
      </c>
      <c r="AF94" s="19">
        <f t="shared" si="53"/>
        <v>60</v>
      </c>
      <c r="AG94" s="19">
        <v>5</v>
      </c>
      <c r="AH94" s="19">
        <v>5</v>
      </c>
      <c r="AI94" s="20">
        <f t="shared" si="54"/>
        <v>100</v>
      </c>
      <c r="AJ94" s="42">
        <f t="shared" si="55"/>
        <v>60</v>
      </c>
      <c r="AK94" s="19">
        <v>151</v>
      </c>
      <c r="AL94" s="19">
        <v>159</v>
      </c>
      <c r="AM94" s="20">
        <f t="shared" si="56"/>
        <v>95</v>
      </c>
      <c r="AN94" s="19">
        <v>155</v>
      </c>
      <c r="AO94" s="19">
        <v>159</v>
      </c>
      <c r="AP94" s="20">
        <f t="shared" si="57"/>
        <v>97</v>
      </c>
      <c r="AQ94" s="19">
        <v>122</v>
      </c>
      <c r="AR94" s="19">
        <v>126</v>
      </c>
      <c r="AS94" s="20">
        <f t="shared" si="58"/>
        <v>97</v>
      </c>
      <c r="AT94" s="20">
        <f t="shared" si="59"/>
        <v>96</v>
      </c>
      <c r="AU94" s="19">
        <v>154</v>
      </c>
      <c r="AV94" s="19">
        <v>159</v>
      </c>
      <c r="AW94" s="20">
        <f t="shared" si="60"/>
        <v>97</v>
      </c>
      <c r="AX94" s="19">
        <v>150</v>
      </c>
      <c r="AY94" s="19">
        <v>159</v>
      </c>
      <c r="AZ94" s="20">
        <f t="shared" si="61"/>
        <v>94</v>
      </c>
      <c r="BA94" s="19">
        <v>151</v>
      </c>
      <c r="BB94" s="19">
        <v>159</v>
      </c>
      <c r="BC94" s="20">
        <f t="shared" si="62"/>
        <v>95</v>
      </c>
      <c r="BD94" s="20">
        <f t="shared" si="63"/>
        <v>95</v>
      </c>
      <c r="BE94" s="20">
        <f t="shared" si="64"/>
        <v>88</v>
      </c>
      <c r="BF94" s="24"/>
      <c r="BG94" s="19">
        <f t="shared" si="65"/>
        <v>289</v>
      </c>
      <c r="BH94" s="19">
        <f t="shared" si="66"/>
        <v>1</v>
      </c>
      <c r="BI94" s="19">
        <f t="shared" si="67"/>
        <v>181</v>
      </c>
      <c r="BJ94" s="19">
        <f t="shared" si="68"/>
        <v>1</v>
      </c>
      <c r="BK94" s="19">
        <f t="shared" si="69"/>
        <v>80</v>
      </c>
      <c r="BL94" s="19">
        <f t="shared" si="70"/>
        <v>120</v>
      </c>
      <c r="BM94" s="19">
        <f t="shared" si="71"/>
        <v>117</v>
      </c>
      <c r="BN94" s="19">
        <f t="shared" si="72"/>
        <v>92</v>
      </c>
      <c r="BO94" s="19">
        <f t="shared" si="73"/>
        <v>1</v>
      </c>
      <c r="BP94" s="19">
        <f t="shared" si="74"/>
        <v>151</v>
      </c>
      <c r="BQ94" s="19">
        <f t="shared" si="75"/>
        <v>254</v>
      </c>
      <c r="BR94" s="19">
        <f t="shared" si="76"/>
        <v>233</v>
      </c>
      <c r="BS94" s="19">
        <f t="shared" si="77"/>
        <v>168</v>
      </c>
      <c r="BT94" s="19">
        <f t="shared" si="78"/>
        <v>227</v>
      </c>
      <c r="BU94" s="19">
        <f t="shared" si="79"/>
        <v>309</v>
      </c>
      <c r="BV94" s="19">
        <f t="shared" si="80"/>
        <v>199</v>
      </c>
      <c r="BW94" s="19">
        <f t="shared" si="81"/>
        <v>80</v>
      </c>
      <c r="BX94" s="19">
        <f t="shared" si="82"/>
        <v>112</v>
      </c>
      <c r="BY94" s="19">
        <f t="shared" si="83"/>
        <v>160</v>
      </c>
      <c r="BZ94" s="19">
        <f t="shared" si="84"/>
        <v>259</v>
      </c>
      <c r="CA94" s="18">
        <f t="shared" si="43"/>
        <v>88</v>
      </c>
      <c r="CB94" s="19">
        <f t="shared" si="85"/>
        <v>9</v>
      </c>
    </row>
    <row r="95" spans="1:80" s="16" customFormat="1" ht="15.75">
      <c r="A95" s="21">
        <v>176</v>
      </c>
      <c r="B95" s="34">
        <v>6604011180</v>
      </c>
      <c r="C95" s="39" t="s">
        <v>501</v>
      </c>
      <c r="D95" s="6" t="s">
        <v>212</v>
      </c>
      <c r="E95" s="19">
        <v>10</v>
      </c>
      <c r="F95" s="19">
        <v>38</v>
      </c>
      <c r="G95" s="22">
        <v>11</v>
      </c>
      <c r="H95" s="22">
        <v>38</v>
      </c>
      <c r="I95" s="22">
        <f t="shared" si="44"/>
        <v>95</v>
      </c>
      <c r="J95" s="19">
        <v>30</v>
      </c>
      <c r="K95" s="19">
        <v>4</v>
      </c>
      <c r="L95" s="19">
        <f t="shared" si="45"/>
        <v>100</v>
      </c>
      <c r="M95" s="19">
        <v>455</v>
      </c>
      <c r="N95" s="19">
        <v>393</v>
      </c>
      <c r="O95" s="19">
        <v>494</v>
      </c>
      <c r="P95" s="19">
        <v>447</v>
      </c>
      <c r="Q95" s="19">
        <f t="shared" si="46"/>
        <v>90</v>
      </c>
      <c r="R95" s="19">
        <f t="shared" si="47"/>
        <v>95</v>
      </c>
      <c r="S95" s="19">
        <v>20</v>
      </c>
      <c r="T95" s="19">
        <v>4</v>
      </c>
      <c r="U95" s="19">
        <f t="shared" si="48"/>
        <v>80</v>
      </c>
      <c r="V95" s="19">
        <v>500</v>
      </c>
      <c r="W95" s="23">
        <v>600</v>
      </c>
      <c r="X95" s="20">
        <f t="shared" si="49"/>
        <v>83</v>
      </c>
      <c r="Y95" s="42">
        <f t="shared" si="50"/>
        <v>82</v>
      </c>
      <c r="Z95" s="20">
        <f t="shared" si="51"/>
        <v>82</v>
      </c>
      <c r="AA95" s="19">
        <v>20</v>
      </c>
      <c r="AB95" s="19">
        <v>5</v>
      </c>
      <c r="AC95" s="19">
        <f t="shared" si="52"/>
        <v>100</v>
      </c>
      <c r="AD95" s="19">
        <v>20</v>
      </c>
      <c r="AE95" s="19">
        <v>4</v>
      </c>
      <c r="AF95" s="19">
        <f t="shared" si="53"/>
        <v>80</v>
      </c>
      <c r="AG95" s="19">
        <v>8</v>
      </c>
      <c r="AH95" s="19">
        <v>16</v>
      </c>
      <c r="AI95" s="20">
        <f t="shared" si="54"/>
        <v>50</v>
      </c>
      <c r="AJ95" s="42">
        <f t="shared" si="55"/>
        <v>77</v>
      </c>
      <c r="AK95" s="19">
        <v>503</v>
      </c>
      <c r="AL95" s="19">
        <v>600</v>
      </c>
      <c r="AM95" s="20">
        <f t="shared" si="56"/>
        <v>84</v>
      </c>
      <c r="AN95" s="19">
        <v>568</v>
      </c>
      <c r="AO95" s="19">
        <v>600</v>
      </c>
      <c r="AP95" s="20">
        <f t="shared" si="57"/>
        <v>95</v>
      </c>
      <c r="AQ95" s="19">
        <v>316</v>
      </c>
      <c r="AR95" s="19">
        <v>345</v>
      </c>
      <c r="AS95" s="20">
        <f t="shared" si="58"/>
        <v>92</v>
      </c>
      <c r="AT95" s="20">
        <f t="shared" si="59"/>
        <v>90</v>
      </c>
      <c r="AU95" s="19">
        <v>568</v>
      </c>
      <c r="AV95" s="19">
        <v>600</v>
      </c>
      <c r="AW95" s="20">
        <f t="shared" si="60"/>
        <v>95</v>
      </c>
      <c r="AX95" s="19">
        <v>567</v>
      </c>
      <c r="AY95" s="19">
        <v>600</v>
      </c>
      <c r="AZ95" s="20">
        <f t="shared" si="61"/>
        <v>95</v>
      </c>
      <c r="BA95" s="19">
        <v>553</v>
      </c>
      <c r="BB95" s="19">
        <v>600</v>
      </c>
      <c r="BC95" s="20">
        <f t="shared" si="62"/>
        <v>92</v>
      </c>
      <c r="BD95" s="20">
        <f t="shared" si="63"/>
        <v>94</v>
      </c>
      <c r="BE95" s="20">
        <f t="shared" si="64"/>
        <v>88</v>
      </c>
      <c r="BF95" s="24"/>
      <c r="BG95" s="19">
        <f t="shared" si="65"/>
        <v>41</v>
      </c>
      <c r="BH95" s="19">
        <f t="shared" si="66"/>
        <v>1</v>
      </c>
      <c r="BI95" s="19">
        <f t="shared" si="67"/>
        <v>337</v>
      </c>
      <c r="BJ95" s="19">
        <f t="shared" si="68"/>
        <v>253</v>
      </c>
      <c r="BK95" s="19">
        <f t="shared" si="69"/>
        <v>297</v>
      </c>
      <c r="BL95" s="19">
        <f t="shared" si="70"/>
        <v>271</v>
      </c>
      <c r="BM95" s="19">
        <f t="shared" si="71"/>
        <v>1</v>
      </c>
      <c r="BN95" s="19">
        <f t="shared" si="72"/>
        <v>41</v>
      </c>
      <c r="BO95" s="19">
        <f t="shared" si="73"/>
        <v>343</v>
      </c>
      <c r="BP95" s="19">
        <f t="shared" si="74"/>
        <v>268</v>
      </c>
      <c r="BQ95" s="19">
        <f t="shared" si="75"/>
        <v>338</v>
      </c>
      <c r="BR95" s="19">
        <f t="shared" si="76"/>
        <v>347</v>
      </c>
      <c r="BS95" s="19">
        <f t="shared" si="77"/>
        <v>244</v>
      </c>
      <c r="BT95" s="19">
        <f t="shared" si="78"/>
        <v>192</v>
      </c>
      <c r="BU95" s="19">
        <f t="shared" si="79"/>
        <v>356</v>
      </c>
      <c r="BV95" s="19">
        <f t="shared" si="80"/>
        <v>142</v>
      </c>
      <c r="BW95" s="19">
        <f t="shared" si="81"/>
        <v>297</v>
      </c>
      <c r="BX95" s="19">
        <f t="shared" si="82"/>
        <v>36</v>
      </c>
      <c r="BY95" s="19">
        <f t="shared" si="83"/>
        <v>285</v>
      </c>
      <c r="BZ95" s="19">
        <f t="shared" si="84"/>
        <v>284</v>
      </c>
      <c r="CA95" s="18">
        <f t="shared" si="43"/>
        <v>88</v>
      </c>
      <c r="CB95" s="19">
        <f t="shared" si="85"/>
        <v>9</v>
      </c>
    </row>
    <row r="96" spans="1:80" s="16" customFormat="1" ht="30">
      <c r="A96" s="21">
        <v>192</v>
      </c>
      <c r="B96" s="34">
        <v>6611006173</v>
      </c>
      <c r="C96" s="39" t="s">
        <v>490</v>
      </c>
      <c r="D96" s="5" t="s">
        <v>228</v>
      </c>
      <c r="E96" s="19">
        <v>11</v>
      </c>
      <c r="F96" s="19">
        <v>35</v>
      </c>
      <c r="G96" s="22">
        <v>11</v>
      </c>
      <c r="H96" s="22">
        <v>38</v>
      </c>
      <c r="I96" s="22">
        <f t="shared" si="44"/>
        <v>96</v>
      </c>
      <c r="J96" s="19">
        <v>30</v>
      </c>
      <c r="K96" s="19">
        <v>4</v>
      </c>
      <c r="L96" s="19">
        <f t="shared" si="45"/>
        <v>100</v>
      </c>
      <c r="M96" s="19">
        <v>198</v>
      </c>
      <c r="N96" s="19">
        <v>193</v>
      </c>
      <c r="O96" s="19">
        <v>200</v>
      </c>
      <c r="P96" s="19">
        <v>198</v>
      </c>
      <c r="Q96" s="19">
        <f t="shared" si="46"/>
        <v>98</v>
      </c>
      <c r="R96" s="19">
        <f t="shared" si="47"/>
        <v>98</v>
      </c>
      <c r="S96" s="19">
        <v>20</v>
      </c>
      <c r="T96" s="19">
        <v>5</v>
      </c>
      <c r="U96" s="19">
        <f t="shared" si="48"/>
        <v>100</v>
      </c>
      <c r="V96" s="19">
        <v>224</v>
      </c>
      <c r="W96" s="23">
        <v>230</v>
      </c>
      <c r="X96" s="20">
        <f t="shared" si="49"/>
        <v>97</v>
      </c>
      <c r="Y96" s="42">
        <f t="shared" si="50"/>
        <v>99</v>
      </c>
      <c r="Z96" s="20">
        <f t="shared" si="51"/>
        <v>99</v>
      </c>
      <c r="AA96" s="19">
        <v>20</v>
      </c>
      <c r="AB96" s="19">
        <v>0</v>
      </c>
      <c r="AC96" s="19">
        <f t="shared" si="52"/>
        <v>0</v>
      </c>
      <c r="AD96" s="19">
        <v>20</v>
      </c>
      <c r="AE96" s="19">
        <v>3</v>
      </c>
      <c r="AF96" s="19">
        <f t="shared" si="53"/>
        <v>60</v>
      </c>
      <c r="AG96" s="19">
        <v>9</v>
      </c>
      <c r="AH96" s="19">
        <v>12</v>
      </c>
      <c r="AI96" s="20">
        <f t="shared" si="54"/>
        <v>75</v>
      </c>
      <c r="AJ96" s="42">
        <f t="shared" si="55"/>
        <v>47</v>
      </c>
      <c r="AK96" s="19">
        <v>222</v>
      </c>
      <c r="AL96" s="19">
        <v>230</v>
      </c>
      <c r="AM96" s="20">
        <f t="shared" si="56"/>
        <v>97</v>
      </c>
      <c r="AN96" s="19">
        <v>230</v>
      </c>
      <c r="AO96" s="19">
        <v>230</v>
      </c>
      <c r="AP96" s="20">
        <f t="shared" si="57"/>
        <v>100</v>
      </c>
      <c r="AQ96" s="19">
        <v>200</v>
      </c>
      <c r="AR96" s="19">
        <v>203</v>
      </c>
      <c r="AS96" s="20">
        <f t="shared" si="58"/>
        <v>99</v>
      </c>
      <c r="AT96" s="20">
        <f t="shared" si="59"/>
        <v>99</v>
      </c>
      <c r="AU96" s="19">
        <v>226</v>
      </c>
      <c r="AV96" s="19">
        <v>230</v>
      </c>
      <c r="AW96" s="20">
        <f t="shared" si="60"/>
        <v>98</v>
      </c>
      <c r="AX96" s="19">
        <v>226</v>
      </c>
      <c r="AY96" s="19">
        <v>230</v>
      </c>
      <c r="AZ96" s="20">
        <f t="shared" si="61"/>
        <v>98</v>
      </c>
      <c r="BA96" s="19">
        <v>229</v>
      </c>
      <c r="BB96" s="19">
        <v>230</v>
      </c>
      <c r="BC96" s="20">
        <f t="shared" si="62"/>
        <v>100</v>
      </c>
      <c r="BD96" s="20">
        <f t="shared" si="63"/>
        <v>99</v>
      </c>
      <c r="BE96" s="20">
        <f t="shared" si="64"/>
        <v>88</v>
      </c>
      <c r="BF96" s="24"/>
      <c r="BG96" s="19">
        <f t="shared" si="65"/>
        <v>35</v>
      </c>
      <c r="BH96" s="19">
        <f t="shared" si="66"/>
        <v>1</v>
      </c>
      <c r="BI96" s="19">
        <f t="shared" si="67"/>
        <v>94</v>
      </c>
      <c r="BJ96" s="19">
        <f t="shared" si="68"/>
        <v>1</v>
      </c>
      <c r="BK96" s="19">
        <f t="shared" si="69"/>
        <v>19</v>
      </c>
      <c r="BL96" s="19">
        <f t="shared" si="70"/>
        <v>35</v>
      </c>
      <c r="BM96" s="19">
        <f t="shared" si="71"/>
        <v>202</v>
      </c>
      <c r="BN96" s="19">
        <f t="shared" si="72"/>
        <v>92</v>
      </c>
      <c r="BO96" s="19">
        <f t="shared" si="73"/>
        <v>296</v>
      </c>
      <c r="BP96" s="19">
        <f t="shared" si="74"/>
        <v>98</v>
      </c>
      <c r="BQ96" s="19">
        <f t="shared" si="75"/>
        <v>1</v>
      </c>
      <c r="BR96" s="19">
        <f t="shared" si="76"/>
        <v>112</v>
      </c>
      <c r="BS96" s="19">
        <f t="shared" si="77"/>
        <v>128</v>
      </c>
      <c r="BT96" s="19">
        <f t="shared" si="78"/>
        <v>76</v>
      </c>
      <c r="BU96" s="19">
        <f t="shared" si="79"/>
        <v>1</v>
      </c>
      <c r="BV96" s="19">
        <f t="shared" si="80"/>
        <v>18</v>
      </c>
      <c r="BW96" s="19">
        <f t="shared" si="81"/>
        <v>19</v>
      </c>
      <c r="BX96" s="19">
        <f t="shared" si="82"/>
        <v>211</v>
      </c>
      <c r="BY96" s="19">
        <f t="shared" si="83"/>
        <v>31</v>
      </c>
      <c r="BZ96" s="19">
        <f t="shared" si="84"/>
        <v>36</v>
      </c>
      <c r="CA96" s="18">
        <f t="shared" si="43"/>
        <v>88</v>
      </c>
      <c r="CB96" s="19">
        <f t="shared" si="85"/>
        <v>9</v>
      </c>
    </row>
    <row r="97" spans="1:80" s="16" customFormat="1" ht="15.75">
      <c r="A97" s="21">
        <v>203</v>
      </c>
      <c r="B97" s="34">
        <v>6656004627</v>
      </c>
      <c r="C97" s="6" t="s">
        <v>435</v>
      </c>
      <c r="D97" s="6" t="s">
        <v>239</v>
      </c>
      <c r="E97" s="19">
        <v>11</v>
      </c>
      <c r="F97" s="19">
        <v>36</v>
      </c>
      <c r="G97" s="22">
        <v>11</v>
      </c>
      <c r="H97" s="22">
        <v>38</v>
      </c>
      <c r="I97" s="22">
        <f t="shared" si="44"/>
        <v>97</v>
      </c>
      <c r="J97" s="19">
        <v>30</v>
      </c>
      <c r="K97" s="19">
        <v>3</v>
      </c>
      <c r="L97" s="19">
        <f t="shared" si="45"/>
        <v>90</v>
      </c>
      <c r="M97" s="19">
        <v>70</v>
      </c>
      <c r="N97" s="19">
        <v>68</v>
      </c>
      <c r="O97" s="19">
        <v>79</v>
      </c>
      <c r="P97" s="19">
        <v>76</v>
      </c>
      <c r="Q97" s="19">
        <f t="shared" si="46"/>
        <v>89</v>
      </c>
      <c r="R97" s="19">
        <f t="shared" si="47"/>
        <v>92</v>
      </c>
      <c r="S97" s="19">
        <v>20</v>
      </c>
      <c r="T97" s="19">
        <v>5</v>
      </c>
      <c r="U97" s="19">
        <f t="shared" si="48"/>
        <v>100</v>
      </c>
      <c r="V97" s="19">
        <v>53</v>
      </c>
      <c r="W97" s="23">
        <v>87</v>
      </c>
      <c r="X97" s="20">
        <f t="shared" si="49"/>
        <v>61</v>
      </c>
      <c r="Y97" s="42">
        <f t="shared" si="50"/>
        <v>81</v>
      </c>
      <c r="Z97" s="20">
        <f t="shared" si="51"/>
        <v>81</v>
      </c>
      <c r="AA97" s="19">
        <v>20</v>
      </c>
      <c r="AB97" s="19">
        <v>4</v>
      </c>
      <c r="AC97" s="19">
        <f t="shared" si="52"/>
        <v>80</v>
      </c>
      <c r="AD97" s="19">
        <v>20</v>
      </c>
      <c r="AE97" s="19">
        <v>6</v>
      </c>
      <c r="AF97" s="19">
        <f t="shared" si="53"/>
        <v>100</v>
      </c>
      <c r="AG97" s="19">
        <v>1</v>
      </c>
      <c r="AH97" s="19">
        <v>2</v>
      </c>
      <c r="AI97" s="20">
        <f t="shared" si="54"/>
        <v>50</v>
      </c>
      <c r="AJ97" s="42">
        <f t="shared" si="55"/>
        <v>79</v>
      </c>
      <c r="AK97" s="19">
        <v>83</v>
      </c>
      <c r="AL97" s="19">
        <v>87</v>
      </c>
      <c r="AM97" s="20">
        <f t="shared" si="56"/>
        <v>95</v>
      </c>
      <c r="AN97" s="19">
        <v>80</v>
      </c>
      <c r="AO97" s="19">
        <v>87</v>
      </c>
      <c r="AP97" s="20">
        <f t="shared" si="57"/>
        <v>92</v>
      </c>
      <c r="AQ97" s="19">
        <v>61</v>
      </c>
      <c r="AR97" s="19">
        <v>67</v>
      </c>
      <c r="AS97" s="20">
        <f t="shared" si="58"/>
        <v>91</v>
      </c>
      <c r="AT97" s="20">
        <f t="shared" si="59"/>
        <v>93</v>
      </c>
      <c r="AU97" s="19">
        <v>86</v>
      </c>
      <c r="AV97" s="19">
        <v>87</v>
      </c>
      <c r="AW97" s="20">
        <f t="shared" si="60"/>
        <v>99</v>
      </c>
      <c r="AX97" s="19">
        <v>77</v>
      </c>
      <c r="AY97" s="19">
        <v>87</v>
      </c>
      <c r="AZ97" s="20">
        <f t="shared" si="61"/>
        <v>89</v>
      </c>
      <c r="BA97" s="19">
        <v>85</v>
      </c>
      <c r="BB97" s="19">
        <v>87</v>
      </c>
      <c r="BC97" s="20">
        <f t="shared" si="62"/>
        <v>98</v>
      </c>
      <c r="BD97" s="20">
        <f t="shared" si="63"/>
        <v>97</v>
      </c>
      <c r="BE97" s="20">
        <f t="shared" si="64"/>
        <v>88</v>
      </c>
      <c r="BF97" s="24"/>
      <c r="BG97" s="19">
        <f t="shared" si="65"/>
        <v>27</v>
      </c>
      <c r="BH97" s="19">
        <f t="shared" si="66"/>
        <v>239</v>
      </c>
      <c r="BI97" s="19">
        <f t="shared" si="67"/>
        <v>348</v>
      </c>
      <c r="BJ97" s="19">
        <f t="shared" si="68"/>
        <v>1</v>
      </c>
      <c r="BK97" s="19">
        <f t="shared" si="69"/>
        <v>305</v>
      </c>
      <c r="BL97" s="19">
        <f t="shared" si="70"/>
        <v>375</v>
      </c>
      <c r="BM97" s="19">
        <f t="shared" si="71"/>
        <v>6</v>
      </c>
      <c r="BN97" s="19">
        <f t="shared" si="72"/>
        <v>1</v>
      </c>
      <c r="BO97" s="19">
        <f t="shared" si="73"/>
        <v>343</v>
      </c>
      <c r="BP97" s="19">
        <f t="shared" si="74"/>
        <v>151</v>
      </c>
      <c r="BQ97" s="19">
        <f t="shared" si="75"/>
        <v>368</v>
      </c>
      <c r="BR97" s="19">
        <f t="shared" si="76"/>
        <v>358</v>
      </c>
      <c r="BS97" s="19">
        <f t="shared" si="77"/>
        <v>78</v>
      </c>
      <c r="BT97" s="19">
        <f t="shared" si="78"/>
        <v>334</v>
      </c>
      <c r="BU97" s="19">
        <f t="shared" si="79"/>
        <v>159</v>
      </c>
      <c r="BV97" s="19">
        <f t="shared" si="80"/>
        <v>268</v>
      </c>
      <c r="BW97" s="19">
        <f t="shared" si="81"/>
        <v>305</v>
      </c>
      <c r="BX97" s="19">
        <f t="shared" si="82"/>
        <v>32</v>
      </c>
      <c r="BY97" s="19">
        <f t="shared" si="83"/>
        <v>240</v>
      </c>
      <c r="BZ97" s="19">
        <f t="shared" si="84"/>
        <v>163</v>
      </c>
      <c r="CA97" s="18">
        <f t="shared" si="43"/>
        <v>88</v>
      </c>
      <c r="CB97" s="19">
        <f t="shared" si="85"/>
        <v>9</v>
      </c>
    </row>
    <row r="98" spans="1:80" s="16" customFormat="1" ht="31.5">
      <c r="A98" s="21">
        <v>204</v>
      </c>
      <c r="B98" s="34">
        <v>6651002908</v>
      </c>
      <c r="C98" s="6" t="s">
        <v>436</v>
      </c>
      <c r="D98" s="5" t="s">
        <v>240</v>
      </c>
      <c r="E98" s="19">
        <v>8</v>
      </c>
      <c r="F98" s="19">
        <v>35</v>
      </c>
      <c r="G98" s="22">
        <v>9</v>
      </c>
      <c r="H98" s="22">
        <v>36</v>
      </c>
      <c r="I98" s="22">
        <f t="shared" si="44"/>
        <v>93</v>
      </c>
      <c r="J98" s="19">
        <v>30</v>
      </c>
      <c r="K98" s="19">
        <v>4</v>
      </c>
      <c r="L98" s="19">
        <f t="shared" si="45"/>
        <v>100</v>
      </c>
      <c r="M98" s="19">
        <v>26</v>
      </c>
      <c r="N98" s="19">
        <v>23</v>
      </c>
      <c r="O98" s="19">
        <v>30</v>
      </c>
      <c r="P98" s="19">
        <v>27</v>
      </c>
      <c r="Q98" s="19">
        <f t="shared" si="46"/>
        <v>86</v>
      </c>
      <c r="R98" s="19">
        <f t="shared" si="47"/>
        <v>92</v>
      </c>
      <c r="S98" s="19">
        <v>20</v>
      </c>
      <c r="T98" s="19">
        <v>5</v>
      </c>
      <c r="U98" s="19">
        <f t="shared" si="48"/>
        <v>100</v>
      </c>
      <c r="V98" s="19">
        <v>28</v>
      </c>
      <c r="W98" s="23">
        <v>32</v>
      </c>
      <c r="X98" s="20">
        <f t="shared" si="49"/>
        <v>88</v>
      </c>
      <c r="Y98" s="42">
        <f t="shared" si="50"/>
        <v>94</v>
      </c>
      <c r="Z98" s="20">
        <f t="shared" si="51"/>
        <v>94</v>
      </c>
      <c r="AA98" s="19">
        <v>20</v>
      </c>
      <c r="AB98" s="19">
        <v>2</v>
      </c>
      <c r="AC98" s="19">
        <f t="shared" si="52"/>
        <v>40</v>
      </c>
      <c r="AD98" s="19">
        <v>20</v>
      </c>
      <c r="AE98" s="19">
        <v>5</v>
      </c>
      <c r="AF98" s="19">
        <f t="shared" si="53"/>
        <v>100</v>
      </c>
      <c r="AG98" s="19">
        <v>2</v>
      </c>
      <c r="AH98" s="19">
        <v>2</v>
      </c>
      <c r="AI98" s="20">
        <f t="shared" si="54"/>
        <v>100</v>
      </c>
      <c r="AJ98" s="42">
        <f t="shared" si="55"/>
        <v>82</v>
      </c>
      <c r="AK98" s="19">
        <v>17</v>
      </c>
      <c r="AL98" s="19">
        <v>32</v>
      </c>
      <c r="AM98" s="20">
        <f t="shared" si="56"/>
        <v>53</v>
      </c>
      <c r="AN98" s="19">
        <v>29</v>
      </c>
      <c r="AO98" s="19">
        <v>32</v>
      </c>
      <c r="AP98" s="20">
        <f t="shared" si="57"/>
        <v>91</v>
      </c>
      <c r="AQ98" s="19">
        <v>26</v>
      </c>
      <c r="AR98" s="19">
        <v>30</v>
      </c>
      <c r="AS98" s="20">
        <f t="shared" si="58"/>
        <v>87</v>
      </c>
      <c r="AT98" s="20">
        <f t="shared" si="59"/>
        <v>75</v>
      </c>
      <c r="AU98" s="19">
        <v>32</v>
      </c>
      <c r="AV98" s="19">
        <v>32</v>
      </c>
      <c r="AW98" s="20">
        <f t="shared" si="60"/>
        <v>100</v>
      </c>
      <c r="AX98" s="19">
        <v>26</v>
      </c>
      <c r="AY98" s="19">
        <v>32</v>
      </c>
      <c r="AZ98" s="20">
        <f t="shared" si="61"/>
        <v>81</v>
      </c>
      <c r="BA98" s="19">
        <v>31</v>
      </c>
      <c r="BB98" s="19">
        <v>32</v>
      </c>
      <c r="BC98" s="20">
        <f t="shared" si="62"/>
        <v>97</v>
      </c>
      <c r="BD98" s="20">
        <f t="shared" si="63"/>
        <v>95</v>
      </c>
      <c r="BE98" s="20">
        <f t="shared" si="64"/>
        <v>88</v>
      </c>
      <c r="BF98" s="24"/>
      <c r="BG98" s="19">
        <f t="shared" si="65"/>
        <v>127</v>
      </c>
      <c r="BH98" s="19">
        <f t="shared" si="66"/>
        <v>1</v>
      </c>
      <c r="BI98" s="19">
        <f t="shared" si="67"/>
        <v>368</v>
      </c>
      <c r="BJ98" s="19">
        <f t="shared" si="68"/>
        <v>1</v>
      </c>
      <c r="BK98" s="19">
        <f t="shared" si="69"/>
        <v>124</v>
      </c>
      <c r="BL98" s="19">
        <f t="shared" si="70"/>
        <v>187</v>
      </c>
      <c r="BM98" s="19">
        <f t="shared" si="71"/>
        <v>62</v>
      </c>
      <c r="BN98" s="19">
        <f t="shared" si="72"/>
        <v>1</v>
      </c>
      <c r="BO98" s="19">
        <f t="shared" si="73"/>
        <v>1</v>
      </c>
      <c r="BP98" s="19">
        <f t="shared" si="74"/>
        <v>350</v>
      </c>
      <c r="BQ98" s="19">
        <f t="shared" si="75"/>
        <v>372</v>
      </c>
      <c r="BR98" s="19">
        <f t="shared" si="76"/>
        <v>373</v>
      </c>
      <c r="BS98" s="19">
        <f t="shared" si="77"/>
        <v>1</v>
      </c>
      <c r="BT98" s="19">
        <f t="shared" si="78"/>
        <v>373</v>
      </c>
      <c r="BU98" s="19">
        <f t="shared" si="79"/>
        <v>223</v>
      </c>
      <c r="BV98" s="19">
        <f t="shared" si="80"/>
        <v>268</v>
      </c>
      <c r="BW98" s="19">
        <f t="shared" si="81"/>
        <v>124</v>
      </c>
      <c r="BX98" s="19">
        <f t="shared" si="82"/>
        <v>19</v>
      </c>
      <c r="BY98" s="19">
        <f t="shared" si="83"/>
        <v>372</v>
      </c>
      <c r="BZ98" s="19">
        <f t="shared" si="84"/>
        <v>259</v>
      </c>
      <c r="CA98" s="18">
        <f t="shared" si="43"/>
        <v>88</v>
      </c>
      <c r="CB98" s="19">
        <f t="shared" si="85"/>
        <v>9</v>
      </c>
    </row>
    <row r="99" spans="1:80" s="16" customFormat="1" ht="31.5">
      <c r="A99" s="21">
        <v>209</v>
      </c>
      <c r="B99" s="34">
        <v>6634006050</v>
      </c>
      <c r="C99" s="5" t="s">
        <v>437</v>
      </c>
      <c r="D99" s="5" t="s">
        <v>245</v>
      </c>
      <c r="E99" s="19">
        <v>8</v>
      </c>
      <c r="F99" s="19">
        <v>36</v>
      </c>
      <c r="G99" s="22">
        <v>11</v>
      </c>
      <c r="H99" s="22">
        <v>38</v>
      </c>
      <c r="I99" s="22">
        <f t="shared" si="44"/>
        <v>84</v>
      </c>
      <c r="J99" s="19">
        <v>30</v>
      </c>
      <c r="K99" s="19">
        <v>4</v>
      </c>
      <c r="L99" s="19">
        <f t="shared" si="45"/>
        <v>100</v>
      </c>
      <c r="M99" s="19">
        <v>63</v>
      </c>
      <c r="N99" s="19">
        <v>66</v>
      </c>
      <c r="O99" s="19">
        <v>63</v>
      </c>
      <c r="P99" s="19">
        <v>66</v>
      </c>
      <c r="Q99" s="19">
        <f t="shared" si="46"/>
        <v>100</v>
      </c>
      <c r="R99" s="19">
        <f t="shared" si="47"/>
        <v>95</v>
      </c>
      <c r="S99" s="19">
        <v>20</v>
      </c>
      <c r="T99" s="19">
        <v>3</v>
      </c>
      <c r="U99" s="19">
        <f t="shared" si="48"/>
        <v>60</v>
      </c>
      <c r="V99" s="19">
        <v>76</v>
      </c>
      <c r="W99" s="23">
        <v>78</v>
      </c>
      <c r="X99" s="20">
        <f t="shared" si="49"/>
        <v>97</v>
      </c>
      <c r="Y99" s="42">
        <f t="shared" si="50"/>
        <v>79</v>
      </c>
      <c r="Z99" s="20">
        <f t="shared" si="51"/>
        <v>79</v>
      </c>
      <c r="AA99" s="19">
        <v>20</v>
      </c>
      <c r="AB99" s="19">
        <v>2</v>
      </c>
      <c r="AC99" s="19">
        <f t="shared" si="52"/>
        <v>40</v>
      </c>
      <c r="AD99" s="19">
        <v>20</v>
      </c>
      <c r="AE99" s="19">
        <v>4</v>
      </c>
      <c r="AF99" s="19">
        <f t="shared" si="53"/>
        <v>80</v>
      </c>
      <c r="AG99" s="19">
        <v>6</v>
      </c>
      <c r="AH99" s="19">
        <v>7</v>
      </c>
      <c r="AI99" s="20">
        <f t="shared" si="54"/>
        <v>86</v>
      </c>
      <c r="AJ99" s="42">
        <f t="shared" si="55"/>
        <v>70</v>
      </c>
      <c r="AK99" s="19">
        <v>75</v>
      </c>
      <c r="AL99" s="19">
        <v>78</v>
      </c>
      <c r="AM99" s="20">
        <f t="shared" si="56"/>
        <v>96</v>
      </c>
      <c r="AN99" s="19">
        <v>78</v>
      </c>
      <c r="AO99" s="19">
        <v>78</v>
      </c>
      <c r="AP99" s="20">
        <f t="shared" si="57"/>
        <v>100</v>
      </c>
      <c r="AQ99" s="19">
        <v>73</v>
      </c>
      <c r="AR99" s="19">
        <v>73</v>
      </c>
      <c r="AS99" s="20">
        <f t="shared" si="58"/>
        <v>100</v>
      </c>
      <c r="AT99" s="20">
        <f t="shared" si="59"/>
        <v>98</v>
      </c>
      <c r="AU99" s="19">
        <v>78</v>
      </c>
      <c r="AV99" s="19">
        <v>78</v>
      </c>
      <c r="AW99" s="20">
        <f t="shared" si="60"/>
        <v>100</v>
      </c>
      <c r="AX99" s="19">
        <v>78</v>
      </c>
      <c r="AY99" s="19">
        <v>78</v>
      </c>
      <c r="AZ99" s="20">
        <f t="shared" si="61"/>
        <v>100</v>
      </c>
      <c r="BA99" s="19">
        <v>78</v>
      </c>
      <c r="BB99" s="19">
        <v>78</v>
      </c>
      <c r="BC99" s="20">
        <f t="shared" si="62"/>
        <v>100</v>
      </c>
      <c r="BD99" s="20">
        <f t="shared" si="63"/>
        <v>100</v>
      </c>
      <c r="BE99" s="20">
        <f t="shared" si="64"/>
        <v>88</v>
      </c>
      <c r="BF99" s="24"/>
      <c r="BG99" s="19">
        <f t="shared" si="65"/>
        <v>315</v>
      </c>
      <c r="BH99" s="19">
        <f t="shared" si="66"/>
        <v>1</v>
      </c>
      <c r="BI99" s="19">
        <f t="shared" si="67"/>
        <v>1</v>
      </c>
      <c r="BJ99" s="19">
        <f t="shared" si="68"/>
        <v>319</v>
      </c>
      <c r="BK99" s="19">
        <f t="shared" si="69"/>
        <v>315</v>
      </c>
      <c r="BL99" s="19">
        <f t="shared" si="70"/>
        <v>35</v>
      </c>
      <c r="BM99" s="19">
        <f t="shared" si="71"/>
        <v>62</v>
      </c>
      <c r="BN99" s="19">
        <f t="shared" si="72"/>
        <v>41</v>
      </c>
      <c r="BO99" s="19">
        <f t="shared" si="73"/>
        <v>254</v>
      </c>
      <c r="BP99" s="19">
        <f t="shared" si="74"/>
        <v>123</v>
      </c>
      <c r="BQ99" s="19">
        <f t="shared" si="75"/>
        <v>1</v>
      </c>
      <c r="BR99" s="19">
        <f t="shared" si="76"/>
        <v>1</v>
      </c>
      <c r="BS99" s="19">
        <f t="shared" si="77"/>
        <v>1</v>
      </c>
      <c r="BT99" s="19">
        <f t="shared" si="78"/>
        <v>1</v>
      </c>
      <c r="BU99" s="19">
        <f t="shared" si="79"/>
        <v>1</v>
      </c>
      <c r="BV99" s="19">
        <f t="shared" si="80"/>
        <v>142</v>
      </c>
      <c r="BW99" s="19">
        <f t="shared" si="81"/>
        <v>315</v>
      </c>
      <c r="BX99" s="19">
        <f t="shared" si="82"/>
        <v>65</v>
      </c>
      <c r="BY99" s="19">
        <f t="shared" si="83"/>
        <v>72</v>
      </c>
      <c r="BZ99" s="19">
        <f t="shared" si="84"/>
        <v>1</v>
      </c>
      <c r="CA99" s="18">
        <f t="shared" si="43"/>
        <v>88</v>
      </c>
      <c r="CB99" s="19">
        <f t="shared" si="85"/>
        <v>9</v>
      </c>
    </row>
    <row r="100" spans="1:80" s="16" customFormat="1" ht="31.5">
      <c r="A100" s="21">
        <v>220</v>
      </c>
      <c r="B100" s="35">
        <v>6652012497</v>
      </c>
      <c r="C100" s="5" t="s">
        <v>438</v>
      </c>
      <c r="D100" s="5" t="s">
        <v>255</v>
      </c>
      <c r="E100" s="19">
        <v>10</v>
      </c>
      <c r="F100" s="19">
        <v>35</v>
      </c>
      <c r="G100" s="22">
        <v>11</v>
      </c>
      <c r="H100" s="22">
        <v>38</v>
      </c>
      <c r="I100" s="22">
        <f t="shared" si="44"/>
        <v>92</v>
      </c>
      <c r="J100" s="19">
        <v>30</v>
      </c>
      <c r="K100" s="19">
        <v>3</v>
      </c>
      <c r="L100" s="19">
        <f t="shared" si="45"/>
        <v>90</v>
      </c>
      <c r="M100" s="19">
        <v>203</v>
      </c>
      <c r="N100" s="19">
        <v>185</v>
      </c>
      <c r="O100" s="19">
        <v>213</v>
      </c>
      <c r="P100" s="19">
        <v>200</v>
      </c>
      <c r="Q100" s="19">
        <f t="shared" si="46"/>
        <v>94</v>
      </c>
      <c r="R100" s="19">
        <f t="shared" si="47"/>
        <v>92</v>
      </c>
      <c r="S100" s="19">
        <v>20</v>
      </c>
      <c r="T100" s="19">
        <v>4</v>
      </c>
      <c r="U100" s="19">
        <f t="shared" si="48"/>
        <v>80</v>
      </c>
      <c r="V100" s="19">
        <v>212</v>
      </c>
      <c r="W100" s="23">
        <v>255</v>
      </c>
      <c r="X100" s="20">
        <f t="shared" si="49"/>
        <v>83</v>
      </c>
      <c r="Y100" s="42">
        <f t="shared" si="50"/>
        <v>82</v>
      </c>
      <c r="Z100" s="20">
        <f t="shared" si="51"/>
        <v>82</v>
      </c>
      <c r="AA100" s="19">
        <v>20</v>
      </c>
      <c r="AB100" s="19">
        <v>3</v>
      </c>
      <c r="AC100" s="19">
        <f t="shared" si="52"/>
        <v>60</v>
      </c>
      <c r="AD100" s="19">
        <v>20</v>
      </c>
      <c r="AE100" s="19">
        <v>4</v>
      </c>
      <c r="AF100" s="19">
        <f t="shared" si="53"/>
        <v>80</v>
      </c>
      <c r="AG100" s="19">
        <v>21</v>
      </c>
      <c r="AH100" s="19">
        <v>26</v>
      </c>
      <c r="AI100" s="20">
        <f t="shared" si="54"/>
        <v>81</v>
      </c>
      <c r="AJ100" s="42">
        <f t="shared" si="55"/>
        <v>74</v>
      </c>
      <c r="AK100" s="19">
        <v>237</v>
      </c>
      <c r="AL100" s="19">
        <v>255</v>
      </c>
      <c r="AM100" s="20">
        <f t="shared" si="56"/>
        <v>93</v>
      </c>
      <c r="AN100" s="19">
        <v>247</v>
      </c>
      <c r="AO100" s="19">
        <v>255</v>
      </c>
      <c r="AP100" s="20">
        <f t="shared" si="57"/>
        <v>97</v>
      </c>
      <c r="AQ100" s="19">
        <v>174</v>
      </c>
      <c r="AR100" s="19">
        <v>181</v>
      </c>
      <c r="AS100" s="20">
        <f t="shared" si="58"/>
        <v>96</v>
      </c>
      <c r="AT100" s="20">
        <f t="shared" si="59"/>
        <v>95</v>
      </c>
      <c r="AU100" s="19">
        <v>246</v>
      </c>
      <c r="AV100" s="19">
        <v>255</v>
      </c>
      <c r="AW100" s="20">
        <f t="shared" si="60"/>
        <v>96</v>
      </c>
      <c r="AX100" s="19">
        <v>242</v>
      </c>
      <c r="AY100" s="19">
        <v>255</v>
      </c>
      <c r="AZ100" s="20">
        <f t="shared" si="61"/>
        <v>95</v>
      </c>
      <c r="BA100" s="19">
        <v>244</v>
      </c>
      <c r="BB100" s="19">
        <v>255</v>
      </c>
      <c r="BC100" s="20">
        <f t="shared" si="62"/>
        <v>96</v>
      </c>
      <c r="BD100" s="20">
        <f t="shared" si="63"/>
        <v>96</v>
      </c>
      <c r="BE100" s="20">
        <f t="shared" si="64"/>
        <v>88</v>
      </c>
      <c r="BF100" s="24"/>
      <c r="BG100" s="19">
        <f t="shared" si="65"/>
        <v>186</v>
      </c>
      <c r="BH100" s="19">
        <f t="shared" si="66"/>
        <v>239</v>
      </c>
      <c r="BI100" s="19">
        <f t="shared" si="67"/>
        <v>272</v>
      </c>
      <c r="BJ100" s="19">
        <f t="shared" si="68"/>
        <v>253</v>
      </c>
      <c r="BK100" s="19">
        <f t="shared" si="69"/>
        <v>297</v>
      </c>
      <c r="BL100" s="19">
        <f t="shared" si="70"/>
        <v>271</v>
      </c>
      <c r="BM100" s="19">
        <f t="shared" si="71"/>
        <v>28</v>
      </c>
      <c r="BN100" s="19">
        <f t="shared" si="72"/>
        <v>41</v>
      </c>
      <c r="BO100" s="19">
        <f t="shared" si="73"/>
        <v>279</v>
      </c>
      <c r="BP100" s="19">
        <f t="shared" si="74"/>
        <v>189</v>
      </c>
      <c r="BQ100" s="19">
        <f t="shared" si="75"/>
        <v>254</v>
      </c>
      <c r="BR100" s="19">
        <f t="shared" si="76"/>
        <v>270</v>
      </c>
      <c r="BS100" s="19">
        <f t="shared" si="77"/>
        <v>203</v>
      </c>
      <c r="BT100" s="19">
        <f t="shared" si="78"/>
        <v>192</v>
      </c>
      <c r="BU100" s="19">
        <f t="shared" si="79"/>
        <v>270</v>
      </c>
      <c r="BV100" s="19">
        <f t="shared" si="80"/>
        <v>268</v>
      </c>
      <c r="BW100" s="19">
        <f t="shared" si="81"/>
        <v>297</v>
      </c>
      <c r="BX100" s="19">
        <f t="shared" si="82"/>
        <v>47</v>
      </c>
      <c r="BY100" s="19">
        <f t="shared" si="83"/>
        <v>199</v>
      </c>
      <c r="BZ100" s="19">
        <f t="shared" si="84"/>
        <v>215</v>
      </c>
      <c r="CA100" s="18">
        <f t="shared" si="43"/>
        <v>88</v>
      </c>
      <c r="CB100" s="19">
        <f t="shared" si="85"/>
        <v>9</v>
      </c>
    </row>
    <row r="101" spans="1:80" s="16" customFormat="1" ht="15.75">
      <c r="A101" s="21">
        <v>226</v>
      </c>
      <c r="B101" s="34">
        <v>6639005500</v>
      </c>
      <c r="C101" s="39" t="s">
        <v>488</v>
      </c>
      <c r="D101" s="5" t="s">
        <v>261</v>
      </c>
      <c r="E101" s="19">
        <v>11</v>
      </c>
      <c r="F101" s="19">
        <v>35</v>
      </c>
      <c r="G101" s="22">
        <v>11</v>
      </c>
      <c r="H101" s="22">
        <v>38</v>
      </c>
      <c r="I101" s="22">
        <f t="shared" si="44"/>
        <v>96</v>
      </c>
      <c r="J101" s="19">
        <v>30</v>
      </c>
      <c r="K101" s="19">
        <v>4</v>
      </c>
      <c r="L101" s="19">
        <f t="shared" si="45"/>
        <v>100</v>
      </c>
      <c r="M101" s="19">
        <v>44</v>
      </c>
      <c r="N101" s="19">
        <v>39</v>
      </c>
      <c r="O101" s="19">
        <v>44</v>
      </c>
      <c r="P101" s="19">
        <v>40</v>
      </c>
      <c r="Q101" s="19">
        <f t="shared" si="46"/>
        <v>99</v>
      </c>
      <c r="R101" s="19">
        <f t="shared" si="47"/>
        <v>98</v>
      </c>
      <c r="S101" s="19">
        <v>20</v>
      </c>
      <c r="T101" s="19">
        <v>5</v>
      </c>
      <c r="U101" s="19">
        <f t="shared" si="48"/>
        <v>100</v>
      </c>
      <c r="V101" s="19">
        <v>52</v>
      </c>
      <c r="W101" s="23">
        <v>58</v>
      </c>
      <c r="X101" s="20">
        <f t="shared" si="49"/>
        <v>90</v>
      </c>
      <c r="Y101" s="42">
        <f t="shared" si="50"/>
        <v>95</v>
      </c>
      <c r="Z101" s="20">
        <f t="shared" si="51"/>
        <v>95</v>
      </c>
      <c r="AA101" s="19">
        <v>20</v>
      </c>
      <c r="AB101" s="19">
        <v>0</v>
      </c>
      <c r="AC101" s="19">
        <f t="shared" si="52"/>
        <v>0</v>
      </c>
      <c r="AD101" s="19">
        <v>20</v>
      </c>
      <c r="AE101" s="19">
        <v>3</v>
      </c>
      <c r="AF101" s="19">
        <f t="shared" si="53"/>
        <v>60</v>
      </c>
      <c r="AG101" s="19">
        <v>5</v>
      </c>
      <c r="AH101" s="19">
        <v>5</v>
      </c>
      <c r="AI101" s="20">
        <f t="shared" si="54"/>
        <v>100</v>
      </c>
      <c r="AJ101" s="42">
        <f t="shared" si="55"/>
        <v>54</v>
      </c>
      <c r="AK101" s="19">
        <v>55</v>
      </c>
      <c r="AL101" s="19">
        <v>58</v>
      </c>
      <c r="AM101" s="20">
        <f t="shared" si="56"/>
        <v>95</v>
      </c>
      <c r="AN101" s="19">
        <v>57</v>
      </c>
      <c r="AO101" s="19">
        <v>58</v>
      </c>
      <c r="AP101" s="20">
        <f t="shared" si="57"/>
        <v>98</v>
      </c>
      <c r="AQ101" s="19">
        <v>45</v>
      </c>
      <c r="AR101" s="19">
        <v>45</v>
      </c>
      <c r="AS101" s="20">
        <f t="shared" si="58"/>
        <v>100</v>
      </c>
      <c r="AT101" s="20">
        <f t="shared" si="59"/>
        <v>97</v>
      </c>
      <c r="AU101" s="19">
        <v>57</v>
      </c>
      <c r="AV101" s="19">
        <v>58</v>
      </c>
      <c r="AW101" s="20">
        <f t="shared" si="60"/>
        <v>98</v>
      </c>
      <c r="AX101" s="19">
        <v>53</v>
      </c>
      <c r="AY101" s="19">
        <v>58</v>
      </c>
      <c r="AZ101" s="20">
        <f t="shared" si="61"/>
        <v>91</v>
      </c>
      <c r="BA101" s="19">
        <v>57</v>
      </c>
      <c r="BB101" s="19">
        <v>58</v>
      </c>
      <c r="BC101" s="20">
        <f t="shared" si="62"/>
        <v>98</v>
      </c>
      <c r="BD101" s="20">
        <f t="shared" si="63"/>
        <v>97</v>
      </c>
      <c r="BE101" s="20">
        <f t="shared" si="64"/>
        <v>88</v>
      </c>
      <c r="BF101" s="24"/>
      <c r="BG101" s="19">
        <f t="shared" si="65"/>
        <v>35</v>
      </c>
      <c r="BH101" s="19">
        <f t="shared" si="66"/>
        <v>1</v>
      </c>
      <c r="BI101" s="19">
        <f t="shared" si="67"/>
        <v>52</v>
      </c>
      <c r="BJ101" s="19">
        <f t="shared" si="68"/>
        <v>1</v>
      </c>
      <c r="BK101" s="19">
        <f t="shared" si="69"/>
        <v>105</v>
      </c>
      <c r="BL101" s="19">
        <f t="shared" si="70"/>
        <v>159</v>
      </c>
      <c r="BM101" s="19">
        <f t="shared" si="71"/>
        <v>202</v>
      </c>
      <c r="BN101" s="19">
        <f t="shared" si="72"/>
        <v>92</v>
      </c>
      <c r="BO101" s="19">
        <f t="shared" si="73"/>
        <v>1</v>
      </c>
      <c r="BP101" s="19">
        <f t="shared" si="74"/>
        <v>151</v>
      </c>
      <c r="BQ101" s="19">
        <f t="shared" si="75"/>
        <v>198</v>
      </c>
      <c r="BR101" s="19">
        <f t="shared" si="76"/>
        <v>1</v>
      </c>
      <c r="BS101" s="19">
        <f t="shared" si="77"/>
        <v>128</v>
      </c>
      <c r="BT101" s="19">
        <f t="shared" si="78"/>
        <v>303</v>
      </c>
      <c r="BU101" s="19">
        <f t="shared" si="79"/>
        <v>159</v>
      </c>
      <c r="BV101" s="19">
        <f t="shared" si="80"/>
        <v>18</v>
      </c>
      <c r="BW101" s="19">
        <f t="shared" si="81"/>
        <v>105</v>
      </c>
      <c r="BX101" s="19">
        <f t="shared" si="82"/>
        <v>142</v>
      </c>
      <c r="BY101" s="19">
        <f t="shared" si="83"/>
        <v>122</v>
      </c>
      <c r="BZ101" s="19">
        <f t="shared" si="84"/>
        <v>163</v>
      </c>
      <c r="CA101" s="18">
        <f t="shared" si="43"/>
        <v>88</v>
      </c>
      <c r="CB101" s="19">
        <f t="shared" si="85"/>
        <v>9</v>
      </c>
    </row>
    <row r="102" spans="1:80" s="16" customFormat="1" ht="15.75">
      <c r="A102" s="21">
        <v>228</v>
      </c>
      <c r="B102" s="34">
        <v>6639005370</v>
      </c>
      <c r="C102" s="39" t="s">
        <v>488</v>
      </c>
      <c r="D102" s="5" t="s">
        <v>263</v>
      </c>
      <c r="E102" s="19">
        <v>8</v>
      </c>
      <c r="F102" s="19">
        <v>33</v>
      </c>
      <c r="G102" s="22">
        <v>9</v>
      </c>
      <c r="H102" s="22">
        <v>36</v>
      </c>
      <c r="I102" s="22">
        <f t="shared" si="44"/>
        <v>90</v>
      </c>
      <c r="J102" s="19">
        <v>30</v>
      </c>
      <c r="K102" s="19">
        <v>3</v>
      </c>
      <c r="L102" s="19">
        <f t="shared" si="45"/>
        <v>90</v>
      </c>
      <c r="M102" s="19">
        <v>138</v>
      </c>
      <c r="N102" s="19">
        <v>133</v>
      </c>
      <c r="O102" s="19">
        <v>147</v>
      </c>
      <c r="P102" s="19">
        <v>147</v>
      </c>
      <c r="Q102" s="19">
        <f t="shared" si="46"/>
        <v>92</v>
      </c>
      <c r="R102" s="19">
        <f t="shared" si="47"/>
        <v>91</v>
      </c>
      <c r="S102" s="19">
        <v>20</v>
      </c>
      <c r="T102" s="19">
        <v>5</v>
      </c>
      <c r="U102" s="19">
        <f t="shared" si="48"/>
        <v>100</v>
      </c>
      <c r="V102" s="19">
        <v>146</v>
      </c>
      <c r="W102" s="23">
        <v>170</v>
      </c>
      <c r="X102" s="20">
        <f t="shared" si="49"/>
        <v>86</v>
      </c>
      <c r="Y102" s="42">
        <f t="shared" si="50"/>
        <v>93</v>
      </c>
      <c r="Z102" s="20">
        <f t="shared" si="51"/>
        <v>93</v>
      </c>
      <c r="AA102" s="19">
        <v>20</v>
      </c>
      <c r="AB102" s="19">
        <v>0</v>
      </c>
      <c r="AC102" s="19">
        <f t="shared" si="52"/>
        <v>0</v>
      </c>
      <c r="AD102" s="19">
        <v>20</v>
      </c>
      <c r="AE102" s="19">
        <v>5</v>
      </c>
      <c r="AF102" s="19">
        <f t="shared" si="53"/>
        <v>100</v>
      </c>
      <c r="AG102" s="19">
        <v>1</v>
      </c>
      <c r="AH102" s="19">
        <v>1</v>
      </c>
      <c r="AI102" s="20">
        <f t="shared" si="54"/>
        <v>100</v>
      </c>
      <c r="AJ102" s="42">
        <f t="shared" si="55"/>
        <v>70</v>
      </c>
      <c r="AK102" s="19">
        <v>160</v>
      </c>
      <c r="AL102" s="19">
        <v>170</v>
      </c>
      <c r="AM102" s="20">
        <f t="shared" si="56"/>
        <v>94</v>
      </c>
      <c r="AN102" s="19">
        <v>161</v>
      </c>
      <c r="AO102" s="19">
        <v>170</v>
      </c>
      <c r="AP102" s="20">
        <f t="shared" si="57"/>
        <v>95</v>
      </c>
      <c r="AQ102" s="19">
        <v>129</v>
      </c>
      <c r="AR102" s="19">
        <v>138</v>
      </c>
      <c r="AS102" s="20">
        <f t="shared" si="58"/>
        <v>93</v>
      </c>
      <c r="AT102" s="20">
        <f t="shared" si="59"/>
        <v>94</v>
      </c>
      <c r="AU102" s="19">
        <v>157</v>
      </c>
      <c r="AV102" s="19">
        <v>170</v>
      </c>
      <c r="AW102" s="20">
        <f t="shared" si="60"/>
        <v>92</v>
      </c>
      <c r="AX102" s="19">
        <v>156</v>
      </c>
      <c r="AY102" s="19">
        <v>170</v>
      </c>
      <c r="AZ102" s="20">
        <f t="shared" si="61"/>
        <v>92</v>
      </c>
      <c r="BA102" s="19">
        <v>161</v>
      </c>
      <c r="BB102" s="19">
        <v>170</v>
      </c>
      <c r="BC102" s="20">
        <f t="shared" si="62"/>
        <v>95</v>
      </c>
      <c r="BD102" s="20">
        <f t="shared" si="63"/>
        <v>94</v>
      </c>
      <c r="BE102" s="20">
        <f t="shared" si="64"/>
        <v>88</v>
      </c>
      <c r="BF102" s="24"/>
      <c r="BG102" s="19">
        <f t="shared" si="65"/>
        <v>228</v>
      </c>
      <c r="BH102" s="19">
        <f t="shared" si="66"/>
        <v>239</v>
      </c>
      <c r="BI102" s="19">
        <f t="shared" si="67"/>
        <v>319</v>
      </c>
      <c r="BJ102" s="19">
        <f t="shared" si="68"/>
        <v>1</v>
      </c>
      <c r="BK102" s="19">
        <f t="shared" si="69"/>
        <v>147</v>
      </c>
      <c r="BL102" s="19">
        <f t="shared" si="70"/>
        <v>218</v>
      </c>
      <c r="BM102" s="19">
        <f t="shared" si="71"/>
        <v>202</v>
      </c>
      <c r="BN102" s="19">
        <f t="shared" si="72"/>
        <v>1</v>
      </c>
      <c r="BO102" s="19">
        <f t="shared" si="73"/>
        <v>1</v>
      </c>
      <c r="BP102" s="19">
        <f t="shared" si="74"/>
        <v>175</v>
      </c>
      <c r="BQ102" s="19">
        <f t="shared" si="75"/>
        <v>338</v>
      </c>
      <c r="BR102" s="19">
        <f t="shared" si="76"/>
        <v>339</v>
      </c>
      <c r="BS102" s="19">
        <f t="shared" si="77"/>
        <v>299</v>
      </c>
      <c r="BT102" s="19">
        <f t="shared" si="78"/>
        <v>281</v>
      </c>
      <c r="BU102" s="19">
        <f t="shared" si="79"/>
        <v>309</v>
      </c>
      <c r="BV102" s="19">
        <f t="shared" si="80"/>
        <v>290</v>
      </c>
      <c r="BW102" s="19">
        <f t="shared" si="81"/>
        <v>147</v>
      </c>
      <c r="BX102" s="19">
        <f t="shared" si="82"/>
        <v>65</v>
      </c>
      <c r="BY102" s="19">
        <f t="shared" si="83"/>
        <v>221</v>
      </c>
      <c r="BZ102" s="19">
        <f t="shared" si="84"/>
        <v>284</v>
      </c>
      <c r="CA102" s="18">
        <f t="shared" si="43"/>
        <v>88</v>
      </c>
      <c r="CB102" s="19">
        <f t="shared" si="85"/>
        <v>9</v>
      </c>
    </row>
    <row r="103" spans="1:80" s="16" customFormat="1" ht="30">
      <c r="A103" s="21">
        <v>238</v>
      </c>
      <c r="B103" s="34">
        <v>6606015020</v>
      </c>
      <c r="C103" s="39" t="s">
        <v>502</v>
      </c>
      <c r="D103" s="5" t="s">
        <v>273</v>
      </c>
      <c r="E103" s="19">
        <v>10</v>
      </c>
      <c r="F103" s="19">
        <v>36</v>
      </c>
      <c r="G103" s="22">
        <v>11</v>
      </c>
      <c r="H103" s="22">
        <v>38</v>
      </c>
      <c r="I103" s="22">
        <f t="shared" si="44"/>
        <v>93</v>
      </c>
      <c r="J103" s="19">
        <v>30</v>
      </c>
      <c r="K103" s="19">
        <v>2</v>
      </c>
      <c r="L103" s="19">
        <f t="shared" si="45"/>
        <v>60</v>
      </c>
      <c r="M103" s="19">
        <v>97</v>
      </c>
      <c r="N103" s="19">
        <v>116</v>
      </c>
      <c r="O103" s="19">
        <v>112</v>
      </c>
      <c r="P103" s="19">
        <v>134</v>
      </c>
      <c r="Q103" s="19">
        <f t="shared" si="46"/>
        <v>87</v>
      </c>
      <c r="R103" s="19">
        <f t="shared" si="47"/>
        <v>81</v>
      </c>
      <c r="S103" s="19">
        <v>20</v>
      </c>
      <c r="T103" s="19">
        <v>5</v>
      </c>
      <c r="U103" s="19">
        <f t="shared" si="48"/>
        <v>100</v>
      </c>
      <c r="V103" s="19">
        <v>131</v>
      </c>
      <c r="W103" s="23">
        <v>150</v>
      </c>
      <c r="X103" s="20">
        <f t="shared" si="49"/>
        <v>87</v>
      </c>
      <c r="Y103" s="42">
        <f t="shared" si="50"/>
        <v>94</v>
      </c>
      <c r="Z103" s="20">
        <f t="shared" si="51"/>
        <v>94</v>
      </c>
      <c r="AA103" s="19">
        <v>20</v>
      </c>
      <c r="AB103" s="19">
        <v>3</v>
      </c>
      <c r="AC103" s="19">
        <f t="shared" si="52"/>
        <v>60</v>
      </c>
      <c r="AD103" s="19">
        <v>20</v>
      </c>
      <c r="AE103" s="19">
        <v>5</v>
      </c>
      <c r="AF103" s="19">
        <f t="shared" si="53"/>
        <v>100</v>
      </c>
      <c r="AG103" s="19">
        <v>4</v>
      </c>
      <c r="AH103" s="19">
        <v>4</v>
      </c>
      <c r="AI103" s="20">
        <f t="shared" si="54"/>
        <v>100</v>
      </c>
      <c r="AJ103" s="42">
        <f t="shared" si="55"/>
        <v>88</v>
      </c>
      <c r="AK103" s="19">
        <v>104</v>
      </c>
      <c r="AL103" s="19">
        <v>150</v>
      </c>
      <c r="AM103" s="20">
        <f t="shared" si="56"/>
        <v>69</v>
      </c>
      <c r="AN103" s="19">
        <v>140</v>
      </c>
      <c r="AO103" s="19">
        <v>150</v>
      </c>
      <c r="AP103" s="20">
        <f t="shared" si="57"/>
        <v>93</v>
      </c>
      <c r="AQ103" s="19">
        <v>101</v>
      </c>
      <c r="AR103" s="19">
        <v>112</v>
      </c>
      <c r="AS103" s="20">
        <f t="shared" si="58"/>
        <v>90</v>
      </c>
      <c r="AT103" s="20">
        <f t="shared" si="59"/>
        <v>83</v>
      </c>
      <c r="AU103" s="19">
        <v>136</v>
      </c>
      <c r="AV103" s="19">
        <v>150</v>
      </c>
      <c r="AW103" s="20">
        <f t="shared" si="60"/>
        <v>91</v>
      </c>
      <c r="AX103" s="19">
        <v>134</v>
      </c>
      <c r="AY103" s="19">
        <v>150</v>
      </c>
      <c r="AZ103" s="20">
        <f t="shared" si="61"/>
        <v>89</v>
      </c>
      <c r="BA103" s="19">
        <v>148</v>
      </c>
      <c r="BB103" s="19">
        <v>150</v>
      </c>
      <c r="BC103" s="20">
        <f t="shared" si="62"/>
        <v>99</v>
      </c>
      <c r="BD103" s="20">
        <f t="shared" si="63"/>
        <v>95</v>
      </c>
      <c r="BE103" s="20">
        <f t="shared" si="64"/>
        <v>88</v>
      </c>
      <c r="BF103" s="24"/>
      <c r="BG103" s="19">
        <f t="shared" si="65"/>
        <v>127</v>
      </c>
      <c r="BH103" s="19">
        <f t="shared" si="66"/>
        <v>355</v>
      </c>
      <c r="BI103" s="19">
        <f t="shared" si="67"/>
        <v>363</v>
      </c>
      <c r="BJ103" s="19">
        <f t="shared" si="68"/>
        <v>1</v>
      </c>
      <c r="BK103" s="19">
        <f t="shared" si="69"/>
        <v>124</v>
      </c>
      <c r="BL103" s="19">
        <f t="shared" si="70"/>
        <v>203</v>
      </c>
      <c r="BM103" s="19">
        <f t="shared" si="71"/>
        <v>28</v>
      </c>
      <c r="BN103" s="19">
        <f t="shared" si="72"/>
        <v>1</v>
      </c>
      <c r="BO103" s="19">
        <f t="shared" si="73"/>
        <v>1</v>
      </c>
      <c r="BP103" s="19">
        <f t="shared" si="74"/>
        <v>319</v>
      </c>
      <c r="BQ103" s="19">
        <f t="shared" si="75"/>
        <v>361</v>
      </c>
      <c r="BR103" s="19">
        <f t="shared" si="76"/>
        <v>361</v>
      </c>
      <c r="BS103" s="19">
        <f t="shared" si="77"/>
        <v>309</v>
      </c>
      <c r="BT103" s="19">
        <f t="shared" si="78"/>
        <v>334</v>
      </c>
      <c r="BU103" s="19">
        <f t="shared" si="79"/>
        <v>97</v>
      </c>
      <c r="BV103" s="19">
        <f t="shared" si="80"/>
        <v>360</v>
      </c>
      <c r="BW103" s="19">
        <f t="shared" si="81"/>
        <v>124</v>
      </c>
      <c r="BX103" s="19">
        <f t="shared" si="82"/>
        <v>10</v>
      </c>
      <c r="BY103" s="19">
        <f t="shared" si="83"/>
        <v>332</v>
      </c>
      <c r="BZ103" s="19">
        <f t="shared" si="84"/>
        <v>259</v>
      </c>
      <c r="CA103" s="18">
        <f t="shared" si="43"/>
        <v>88</v>
      </c>
      <c r="CB103" s="19">
        <f t="shared" si="85"/>
        <v>9</v>
      </c>
    </row>
    <row r="104" spans="1:80" s="16" customFormat="1" ht="31.5">
      <c r="A104" s="21">
        <v>243</v>
      </c>
      <c r="B104" s="34">
        <v>6629007900</v>
      </c>
      <c r="C104" s="6" t="s">
        <v>440</v>
      </c>
      <c r="D104" s="5" t="s">
        <v>278</v>
      </c>
      <c r="E104" s="19">
        <v>10</v>
      </c>
      <c r="F104" s="19">
        <v>35</v>
      </c>
      <c r="G104" s="22">
        <v>11</v>
      </c>
      <c r="H104" s="22">
        <v>38</v>
      </c>
      <c r="I104" s="22">
        <f t="shared" si="44"/>
        <v>92</v>
      </c>
      <c r="J104" s="19">
        <v>30</v>
      </c>
      <c r="K104" s="19">
        <v>4</v>
      </c>
      <c r="L104" s="19">
        <f t="shared" si="45"/>
        <v>100</v>
      </c>
      <c r="M104" s="19">
        <v>165</v>
      </c>
      <c r="N104" s="19">
        <v>147</v>
      </c>
      <c r="O104" s="19">
        <v>169</v>
      </c>
      <c r="P104" s="19">
        <v>152</v>
      </c>
      <c r="Q104" s="19">
        <f t="shared" si="46"/>
        <v>97</v>
      </c>
      <c r="R104" s="19">
        <f t="shared" si="47"/>
        <v>96</v>
      </c>
      <c r="S104" s="19">
        <v>20</v>
      </c>
      <c r="T104" s="19">
        <v>5</v>
      </c>
      <c r="U104" s="19">
        <f t="shared" si="48"/>
        <v>100</v>
      </c>
      <c r="V104" s="19">
        <v>171</v>
      </c>
      <c r="W104" s="23">
        <v>197</v>
      </c>
      <c r="X104" s="20">
        <f t="shared" si="49"/>
        <v>87</v>
      </c>
      <c r="Y104" s="42">
        <f t="shared" si="50"/>
        <v>94</v>
      </c>
      <c r="Z104" s="20">
        <f t="shared" si="51"/>
        <v>94</v>
      </c>
      <c r="AA104" s="19">
        <v>20</v>
      </c>
      <c r="AB104" s="19">
        <v>1</v>
      </c>
      <c r="AC104" s="19">
        <f t="shared" si="52"/>
        <v>20</v>
      </c>
      <c r="AD104" s="19">
        <v>20</v>
      </c>
      <c r="AE104" s="19">
        <v>3</v>
      </c>
      <c r="AF104" s="19">
        <f t="shared" si="53"/>
        <v>60</v>
      </c>
      <c r="AG104" s="19">
        <v>26</v>
      </c>
      <c r="AH104" s="19">
        <v>26</v>
      </c>
      <c r="AI104" s="20">
        <f t="shared" si="54"/>
        <v>100</v>
      </c>
      <c r="AJ104" s="42">
        <f t="shared" si="55"/>
        <v>60</v>
      </c>
      <c r="AK104" s="19">
        <v>186</v>
      </c>
      <c r="AL104" s="19">
        <v>197</v>
      </c>
      <c r="AM104" s="20">
        <f t="shared" si="56"/>
        <v>94</v>
      </c>
      <c r="AN104" s="19">
        <v>192</v>
      </c>
      <c r="AO104" s="19">
        <v>197</v>
      </c>
      <c r="AP104" s="20">
        <f t="shared" si="57"/>
        <v>97</v>
      </c>
      <c r="AQ104" s="19">
        <v>152</v>
      </c>
      <c r="AR104" s="19">
        <v>156</v>
      </c>
      <c r="AS104" s="20">
        <f t="shared" si="58"/>
        <v>97</v>
      </c>
      <c r="AT104" s="20">
        <f t="shared" si="59"/>
        <v>96</v>
      </c>
      <c r="AU104" s="19">
        <v>190</v>
      </c>
      <c r="AV104" s="19">
        <v>197</v>
      </c>
      <c r="AW104" s="20">
        <f t="shared" si="60"/>
        <v>96</v>
      </c>
      <c r="AX104" s="19">
        <v>189</v>
      </c>
      <c r="AY104" s="19">
        <v>197</v>
      </c>
      <c r="AZ104" s="20">
        <f t="shared" si="61"/>
        <v>96</v>
      </c>
      <c r="BA104" s="19">
        <v>189</v>
      </c>
      <c r="BB104" s="19">
        <v>197</v>
      </c>
      <c r="BC104" s="20">
        <f t="shared" si="62"/>
        <v>96</v>
      </c>
      <c r="BD104" s="20">
        <f t="shared" si="63"/>
        <v>96</v>
      </c>
      <c r="BE104" s="20">
        <f t="shared" si="64"/>
        <v>88</v>
      </c>
      <c r="BF104" s="24"/>
      <c r="BG104" s="19">
        <f t="shared" si="65"/>
        <v>186</v>
      </c>
      <c r="BH104" s="19">
        <f t="shared" si="66"/>
        <v>1</v>
      </c>
      <c r="BI104" s="19">
        <f t="shared" si="67"/>
        <v>144</v>
      </c>
      <c r="BJ104" s="19">
        <f t="shared" si="68"/>
        <v>1</v>
      </c>
      <c r="BK104" s="19">
        <f t="shared" si="69"/>
        <v>124</v>
      </c>
      <c r="BL104" s="19">
        <f t="shared" si="70"/>
        <v>203</v>
      </c>
      <c r="BM104" s="19">
        <f t="shared" si="71"/>
        <v>117</v>
      </c>
      <c r="BN104" s="19">
        <f t="shared" si="72"/>
        <v>92</v>
      </c>
      <c r="BO104" s="19">
        <f t="shared" si="73"/>
        <v>1</v>
      </c>
      <c r="BP104" s="19">
        <f t="shared" si="74"/>
        <v>175</v>
      </c>
      <c r="BQ104" s="19">
        <f t="shared" si="75"/>
        <v>254</v>
      </c>
      <c r="BR104" s="19">
        <f t="shared" si="76"/>
        <v>233</v>
      </c>
      <c r="BS104" s="19">
        <f t="shared" si="77"/>
        <v>203</v>
      </c>
      <c r="BT104" s="19">
        <f t="shared" si="78"/>
        <v>153</v>
      </c>
      <c r="BU104" s="19">
        <f t="shared" si="79"/>
        <v>270</v>
      </c>
      <c r="BV104" s="19">
        <f t="shared" si="80"/>
        <v>103</v>
      </c>
      <c r="BW104" s="19">
        <f t="shared" si="81"/>
        <v>124</v>
      </c>
      <c r="BX104" s="19">
        <f t="shared" si="82"/>
        <v>112</v>
      </c>
      <c r="BY104" s="19">
        <f t="shared" si="83"/>
        <v>160</v>
      </c>
      <c r="BZ104" s="19">
        <f t="shared" si="84"/>
        <v>215</v>
      </c>
      <c r="CA104" s="18">
        <f t="shared" si="43"/>
        <v>88</v>
      </c>
      <c r="CB104" s="19">
        <f t="shared" si="85"/>
        <v>9</v>
      </c>
    </row>
    <row r="105" spans="1:80" s="16" customFormat="1" ht="31.5">
      <c r="A105" s="21">
        <v>247</v>
      </c>
      <c r="B105" s="34">
        <v>6616002983</v>
      </c>
      <c r="C105" s="5" t="s">
        <v>441</v>
      </c>
      <c r="D105" s="5" t="s">
        <v>282</v>
      </c>
      <c r="E105" s="19">
        <v>7</v>
      </c>
      <c r="F105" s="19">
        <v>31</v>
      </c>
      <c r="G105" s="22">
        <v>9</v>
      </c>
      <c r="H105" s="22">
        <v>36</v>
      </c>
      <c r="I105" s="22">
        <f t="shared" si="44"/>
        <v>82</v>
      </c>
      <c r="J105" s="19">
        <v>30</v>
      </c>
      <c r="K105" s="19">
        <v>4</v>
      </c>
      <c r="L105" s="19">
        <f t="shared" si="45"/>
        <v>100</v>
      </c>
      <c r="M105" s="19">
        <v>182</v>
      </c>
      <c r="N105" s="19">
        <v>152</v>
      </c>
      <c r="O105" s="19">
        <v>191</v>
      </c>
      <c r="P105" s="19">
        <v>171</v>
      </c>
      <c r="Q105" s="19">
        <f t="shared" si="46"/>
        <v>92</v>
      </c>
      <c r="R105" s="19">
        <f t="shared" si="47"/>
        <v>91</v>
      </c>
      <c r="S105" s="19">
        <v>20</v>
      </c>
      <c r="T105" s="19">
        <v>5</v>
      </c>
      <c r="U105" s="19">
        <f t="shared" si="48"/>
        <v>100</v>
      </c>
      <c r="V105" s="19">
        <v>194</v>
      </c>
      <c r="W105" s="23">
        <v>218</v>
      </c>
      <c r="X105" s="20">
        <f t="shared" si="49"/>
        <v>89</v>
      </c>
      <c r="Y105" s="42">
        <f t="shared" si="50"/>
        <v>95</v>
      </c>
      <c r="Z105" s="20">
        <f t="shared" si="51"/>
        <v>95</v>
      </c>
      <c r="AA105" s="19">
        <v>20</v>
      </c>
      <c r="AB105" s="19">
        <v>1</v>
      </c>
      <c r="AC105" s="19">
        <f t="shared" si="52"/>
        <v>20</v>
      </c>
      <c r="AD105" s="19">
        <v>20</v>
      </c>
      <c r="AE105" s="19">
        <v>4</v>
      </c>
      <c r="AF105" s="19">
        <f t="shared" si="53"/>
        <v>80</v>
      </c>
      <c r="AG105" s="19">
        <v>8</v>
      </c>
      <c r="AH105" s="19">
        <v>10</v>
      </c>
      <c r="AI105" s="20">
        <f t="shared" si="54"/>
        <v>80</v>
      </c>
      <c r="AJ105" s="42">
        <f t="shared" si="55"/>
        <v>62</v>
      </c>
      <c r="AK105" s="19">
        <v>209</v>
      </c>
      <c r="AL105" s="19">
        <v>218</v>
      </c>
      <c r="AM105" s="20">
        <f t="shared" si="56"/>
        <v>96</v>
      </c>
      <c r="AN105" s="19">
        <v>208</v>
      </c>
      <c r="AO105" s="19">
        <v>218</v>
      </c>
      <c r="AP105" s="20">
        <f t="shared" si="57"/>
        <v>95</v>
      </c>
      <c r="AQ105" s="19">
        <v>155</v>
      </c>
      <c r="AR105" s="19">
        <v>162</v>
      </c>
      <c r="AS105" s="20">
        <f t="shared" si="58"/>
        <v>96</v>
      </c>
      <c r="AT105" s="20">
        <f t="shared" si="59"/>
        <v>96</v>
      </c>
      <c r="AU105" s="19">
        <v>209</v>
      </c>
      <c r="AV105" s="19">
        <v>218</v>
      </c>
      <c r="AW105" s="20">
        <f t="shared" si="60"/>
        <v>96</v>
      </c>
      <c r="AX105" s="19">
        <v>211</v>
      </c>
      <c r="AY105" s="19">
        <v>218</v>
      </c>
      <c r="AZ105" s="20">
        <f t="shared" si="61"/>
        <v>97</v>
      </c>
      <c r="BA105" s="19">
        <v>210</v>
      </c>
      <c r="BB105" s="19">
        <v>218</v>
      </c>
      <c r="BC105" s="20">
        <f t="shared" si="62"/>
        <v>96</v>
      </c>
      <c r="BD105" s="20">
        <f t="shared" si="63"/>
        <v>96</v>
      </c>
      <c r="BE105" s="20">
        <f t="shared" si="64"/>
        <v>88</v>
      </c>
      <c r="BF105" s="24"/>
      <c r="BG105" s="19">
        <f t="shared" si="65"/>
        <v>328</v>
      </c>
      <c r="BH105" s="19">
        <f t="shared" si="66"/>
        <v>1</v>
      </c>
      <c r="BI105" s="19">
        <f t="shared" si="67"/>
        <v>319</v>
      </c>
      <c r="BJ105" s="19">
        <f t="shared" si="68"/>
        <v>1</v>
      </c>
      <c r="BK105" s="19">
        <f t="shared" si="69"/>
        <v>105</v>
      </c>
      <c r="BL105" s="19">
        <f t="shared" si="70"/>
        <v>175</v>
      </c>
      <c r="BM105" s="19">
        <f t="shared" si="71"/>
        <v>117</v>
      </c>
      <c r="BN105" s="19">
        <f t="shared" si="72"/>
        <v>41</v>
      </c>
      <c r="BO105" s="19">
        <f t="shared" si="73"/>
        <v>281</v>
      </c>
      <c r="BP105" s="19">
        <f t="shared" si="74"/>
        <v>123</v>
      </c>
      <c r="BQ105" s="19">
        <f t="shared" si="75"/>
        <v>338</v>
      </c>
      <c r="BR105" s="19">
        <f t="shared" si="76"/>
        <v>270</v>
      </c>
      <c r="BS105" s="19">
        <f t="shared" si="77"/>
        <v>203</v>
      </c>
      <c r="BT105" s="19">
        <f t="shared" si="78"/>
        <v>109</v>
      </c>
      <c r="BU105" s="19">
        <f t="shared" si="79"/>
        <v>270</v>
      </c>
      <c r="BV105" s="19">
        <f t="shared" si="80"/>
        <v>290</v>
      </c>
      <c r="BW105" s="19">
        <f t="shared" si="81"/>
        <v>105</v>
      </c>
      <c r="BX105" s="19">
        <f t="shared" si="82"/>
        <v>98</v>
      </c>
      <c r="BY105" s="19">
        <f t="shared" si="83"/>
        <v>160</v>
      </c>
      <c r="BZ105" s="19">
        <f t="shared" si="84"/>
        <v>215</v>
      </c>
      <c r="CA105" s="18">
        <f t="shared" si="43"/>
        <v>88</v>
      </c>
      <c r="CB105" s="19">
        <f t="shared" si="85"/>
        <v>9</v>
      </c>
    </row>
    <row r="106" spans="1:80" s="16" customFormat="1" ht="15.75">
      <c r="A106" s="21">
        <v>264</v>
      </c>
      <c r="B106" s="34">
        <v>6630006806</v>
      </c>
      <c r="C106" s="39" t="s">
        <v>509</v>
      </c>
      <c r="D106" s="5" t="s">
        <v>298</v>
      </c>
      <c r="E106" s="19">
        <v>10</v>
      </c>
      <c r="F106" s="19">
        <v>35</v>
      </c>
      <c r="G106" s="22">
        <v>11</v>
      </c>
      <c r="H106" s="22">
        <v>38</v>
      </c>
      <c r="I106" s="22">
        <f t="shared" si="44"/>
        <v>92</v>
      </c>
      <c r="J106" s="19">
        <v>30</v>
      </c>
      <c r="K106" s="19">
        <v>3</v>
      </c>
      <c r="L106" s="19">
        <f t="shared" si="45"/>
        <v>90</v>
      </c>
      <c r="M106" s="19">
        <v>364</v>
      </c>
      <c r="N106" s="19">
        <v>335</v>
      </c>
      <c r="O106" s="19">
        <v>371</v>
      </c>
      <c r="P106" s="19">
        <v>341</v>
      </c>
      <c r="Q106" s="19">
        <f t="shared" si="46"/>
        <v>98</v>
      </c>
      <c r="R106" s="19">
        <f t="shared" si="47"/>
        <v>94</v>
      </c>
      <c r="S106" s="19">
        <v>20</v>
      </c>
      <c r="T106" s="19">
        <v>5</v>
      </c>
      <c r="U106" s="19">
        <f t="shared" si="48"/>
        <v>100</v>
      </c>
      <c r="V106" s="19">
        <v>403</v>
      </c>
      <c r="W106" s="23">
        <v>435</v>
      </c>
      <c r="X106" s="20">
        <f t="shared" si="49"/>
        <v>93</v>
      </c>
      <c r="Y106" s="42">
        <f t="shared" si="50"/>
        <v>97</v>
      </c>
      <c r="Z106" s="20">
        <f t="shared" si="51"/>
        <v>97</v>
      </c>
      <c r="AA106" s="19">
        <v>20</v>
      </c>
      <c r="AB106" s="19">
        <v>1</v>
      </c>
      <c r="AC106" s="19">
        <f t="shared" si="52"/>
        <v>20</v>
      </c>
      <c r="AD106" s="19">
        <v>20</v>
      </c>
      <c r="AE106" s="19">
        <v>2</v>
      </c>
      <c r="AF106" s="19">
        <f t="shared" si="53"/>
        <v>40</v>
      </c>
      <c r="AG106" s="19">
        <v>37</v>
      </c>
      <c r="AH106" s="19">
        <v>41</v>
      </c>
      <c r="AI106" s="20">
        <f t="shared" si="54"/>
        <v>90</v>
      </c>
      <c r="AJ106" s="42">
        <f t="shared" si="55"/>
        <v>49</v>
      </c>
      <c r="AK106" s="19">
        <v>425</v>
      </c>
      <c r="AL106" s="19">
        <v>435</v>
      </c>
      <c r="AM106" s="20">
        <f t="shared" si="56"/>
        <v>98</v>
      </c>
      <c r="AN106" s="19">
        <v>430</v>
      </c>
      <c r="AO106" s="19">
        <v>435</v>
      </c>
      <c r="AP106" s="20">
        <f t="shared" si="57"/>
        <v>99</v>
      </c>
      <c r="AQ106" s="19">
        <v>309</v>
      </c>
      <c r="AR106" s="19">
        <v>313</v>
      </c>
      <c r="AS106" s="20">
        <f t="shared" si="58"/>
        <v>99</v>
      </c>
      <c r="AT106" s="20">
        <f t="shared" si="59"/>
        <v>99</v>
      </c>
      <c r="AU106" s="19">
        <v>430</v>
      </c>
      <c r="AV106" s="19">
        <v>435</v>
      </c>
      <c r="AW106" s="20">
        <f t="shared" si="60"/>
        <v>99</v>
      </c>
      <c r="AX106" s="19">
        <v>425</v>
      </c>
      <c r="AY106" s="19">
        <v>435</v>
      </c>
      <c r="AZ106" s="20">
        <f t="shared" si="61"/>
        <v>98</v>
      </c>
      <c r="BA106" s="19">
        <v>433</v>
      </c>
      <c r="BB106" s="19">
        <v>435</v>
      </c>
      <c r="BC106" s="20">
        <f t="shared" si="62"/>
        <v>100</v>
      </c>
      <c r="BD106" s="20">
        <f t="shared" si="63"/>
        <v>99</v>
      </c>
      <c r="BE106" s="20">
        <f t="shared" si="64"/>
        <v>88</v>
      </c>
      <c r="BF106" s="24"/>
      <c r="BG106" s="19">
        <f t="shared" si="65"/>
        <v>186</v>
      </c>
      <c r="BH106" s="19">
        <f t="shared" si="66"/>
        <v>239</v>
      </c>
      <c r="BI106" s="19">
        <f t="shared" si="67"/>
        <v>94</v>
      </c>
      <c r="BJ106" s="19">
        <f t="shared" si="68"/>
        <v>1</v>
      </c>
      <c r="BK106" s="19">
        <f t="shared" si="69"/>
        <v>47</v>
      </c>
      <c r="BL106" s="19">
        <f t="shared" si="70"/>
        <v>93</v>
      </c>
      <c r="BM106" s="19">
        <f t="shared" si="71"/>
        <v>117</v>
      </c>
      <c r="BN106" s="19">
        <f t="shared" si="72"/>
        <v>185</v>
      </c>
      <c r="BO106" s="19">
        <f t="shared" si="73"/>
        <v>228</v>
      </c>
      <c r="BP106" s="19">
        <f t="shared" si="74"/>
        <v>65</v>
      </c>
      <c r="BQ106" s="19">
        <f t="shared" si="75"/>
        <v>112</v>
      </c>
      <c r="BR106" s="19">
        <f t="shared" si="76"/>
        <v>112</v>
      </c>
      <c r="BS106" s="19">
        <f t="shared" si="77"/>
        <v>78</v>
      </c>
      <c r="BT106" s="19">
        <f t="shared" si="78"/>
        <v>76</v>
      </c>
      <c r="BU106" s="19">
        <f t="shared" si="79"/>
        <v>1</v>
      </c>
      <c r="BV106" s="19">
        <f t="shared" si="80"/>
        <v>199</v>
      </c>
      <c r="BW106" s="19">
        <f t="shared" si="81"/>
        <v>47</v>
      </c>
      <c r="BX106" s="19">
        <f t="shared" si="82"/>
        <v>201</v>
      </c>
      <c r="BY106" s="19">
        <f t="shared" si="83"/>
        <v>31</v>
      </c>
      <c r="BZ106" s="19">
        <f t="shared" si="84"/>
        <v>36</v>
      </c>
      <c r="CA106" s="18">
        <f t="shared" si="43"/>
        <v>88</v>
      </c>
      <c r="CB106" s="19">
        <f t="shared" si="85"/>
        <v>9</v>
      </c>
    </row>
    <row r="107" spans="1:80" s="16" customFormat="1" ht="15.75">
      <c r="A107" s="21">
        <v>266</v>
      </c>
      <c r="B107" s="34">
        <v>6630007711</v>
      </c>
      <c r="C107" s="39" t="s">
        <v>509</v>
      </c>
      <c r="D107" s="6" t="s">
        <v>300</v>
      </c>
      <c r="E107" s="19">
        <v>10</v>
      </c>
      <c r="F107" s="19">
        <v>34</v>
      </c>
      <c r="G107" s="22">
        <v>11</v>
      </c>
      <c r="H107" s="22">
        <v>38</v>
      </c>
      <c r="I107" s="22">
        <f t="shared" si="44"/>
        <v>90</v>
      </c>
      <c r="J107" s="19">
        <v>30</v>
      </c>
      <c r="K107" s="19">
        <v>4</v>
      </c>
      <c r="L107" s="19">
        <f t="shared" si="45"/>
        <v>100</v>
      </c>
      <c r="M107" s="19">
        <v>107</v>
      </c>
      <c r="N107" s="19">
        <v>108</v>
      </c>
      <c r="O107" s="19">
        <v>108</v>
      </c>
      <c r="P107" s="19">
        <v>109</v>
      </c>
      <c r="Q107" s="19">
        <f t="shared" si="46"/>
        <v>99</v>
      </c>
      <c r="R107" s="19">
        <f t="shared" si="47"/>
        <v>97</v>
      </c>
      <c r="S107" s="19">
        <v>20</v>
      </c>
      <c r="T107" s="19">
        <v>5</v>
      </c>
      <c r="U107" s="19">
        <f t="shared" si="48"/>
        <v>100</v>
      </c>
      <c r="V107" s="19">
        <v>117</v>
      </c>
      <c r="W107" s="23">
        <v>119</v>
      </c>
      <c r="X107" s="20">
        <f t="shared" si="49"/>
        <v>98</v>
      </c>
      <c r="Y107" s="42">
        <f t="shared" si="50"/>
        <v>99</v>
      </c>
      <c r="Z107" s="20">
        <f t="shared" si="51"/>
        <v>99</v>
      </c>
      <c r="AA107" s="19">
        <v>20</v>
      </c>
      <c r="AB107" s="19">
        <v>1</v>
      </c>
      <c r="AC107" s="19">
        <f t="shared" si="52"/>
        <v>20</v>
      </c>
      <c r="AD107" s="19">
        <v>20</v>
      </c>
      <c r="AE107" s="19">
        <v>2</v>
      </c>
      <c r="AF107" s="19">
        <f t="shared" si="53"/>
        <v>40</v>
      </c>
      <c r="AG107" s="19">
        <v>74</v>
      </c>
      <c r="AH107" s="19">
        <v>81</v>
      </c>
      <c r="AI107" s="20">
        <f t="shared" si="54"/>
        <v>91</v>
      </c>
      <c r="AJ107" s="42">
        <f t="shared" si="55"/>
        <v>49</v>
      </c>
      <c r="AK107" s="19">
        <v>118</v>
      </c>
      <c r="AL107" s="19">
        <v>119</v>
      </c>
      <c r="AM107" s="20">
        <f t="shared" si="56"/>
        <v>99</v>
      </c>
      <c r="AN107" s="19">
        <v>119</v>
      </c>
      <c r="AO107" s="19">
        <v>119</v>
      </c>
      <c r="AP107" s="20">
        <f t="shared" si="57"/>
        <v>100</v>
      </c>
      <c r="AQ107" s="19">
        <v>43</v>
      </c>
      <c r="AR107" s="19">
        <v>44</v>
      </c>
      <c r="AS107" s="20">
        <f t="shared" si="58"/>
        <v>98</v>
      </c>
      <c r="AT107" s="20">
        <f t="shared" si="59"/>
        <v>99</v>
      </c>
      <c r="AU107" s="19">
        <v>117</v>
      </c>
      <c r="AV107" s="19">
        <v>119</v>
      </c>
      <c r="AW107" s="20">
        <f t="shared" si="60"/>
        <v>98</v>
      </c>
      <c r="AX107" s="19">
        <v>119</v>
      </c>
      <c r="AY107" s="19">
        <v>119</v>
      </c>
      <c r="AZ107" s="20">
        <f t="shared" si="61"/>
        <v>100</v>
      </c>
      <c r="BA107" s="19">
        <v>117</v>
      </c>
      <c r="BB107" s="19">
        <v>119</v>
      </c>
      <c r="BC107" s="20">
        <f t="shared" si="62"/>
        <v>98</v>
      </c>
      <c r="BD107" s="20">
        <f t="shared" si="63"/>
        <v>98</v>
      </c>
      <c r="BE107" s="20">
        <f t="shared" si="64"/>
        <v>88</v>
      </c>
      <c r="BF107" s="24"/>
      <c r="BG107" s="19">
        <f t="shared" si="65"/>
        <v>228</v>
      </c>
      <c r="BH107" s="19">
        <f t="shared" si="66"/>
        <v>1</v>
      </c>
      <c r="BI107" s="19">
        <f t="shared" si="67"/>
        <v>52</v>
      </c>
      <c r="BJ107" s="19">
        <f t="shared" si="68"/>
        <v>1</v>
      </c>
      <c r="BK107" s="19">
        <f t="shared" si="69"/>
        <v>19</v>
      </c>
      <c r="BL107" s="19">
        <f t="shared" si="70"/>
        <v>31</v>
      </c>
      <c r="BM107" s="19">
        <f t="shared" si="71"/>
        <v>117</v>
      </c>
      <c r="BN107" s="19">
        <f t="shared" si="72"/>
        <v>185</v>
      </c>
      <c r="BO107" s="19">
        <f t="shared" si="73"/>
        <v>221</v>
      </c>
      <c r="BP107" s="19">
        <f t="shared" si="74"/>
        <v>46</v>
      </c>
      <c r="BQ107" s="19">
        <f t="shared" si="75"/>
        <v>1</v>
      </c>
      <c r="BR107" s="19">
        <f t="shared" si="76"/>
        <v>172</v>
      </c>
      <c r="BS107" s="19">
        <f t="shared" si="77"/>
        <v>128</v>
      </c>
      <c r="BT107" s="19">
        <f t="shared" si="78"/>
        <v>1</v>
      </c>
      <c r="BU107" s="19">
        <f t="shared" si="79"/>
        <v>159</v>
      </c>
      <c r="BV107" s="19">
        <f t="shared" si="80"/>
        <v>59</v>
      </c>
      <c r="BW107" s="19">
        <f t="shared" si="81"/>
        <v>19</v>
      </c>
      <c r="BX107" s="19">
        <f t="shared" si="82"/>
        <v>201</v>
      </c>
      <c r="BY107" s="19">
        <f t="shared" si="83"/>
        <v>31</v>
      </c>
      <c r="BZ107" s="19">
        <f t="shared" si="84"/>
        <v>96</v>
      </c>
      <c r="CA107" s="18">
        <f t="shared" si="43"/>
        <v>88</v>
      </c>
      <c r="CB107" s="19">
        <f t="shared" si="85"/>
        <v>9</v>
      </c>
    </row>
    <row r="108" spans="1:80" s="16" customFormat="1" ht="31.5">
      <c r="A108" s="21">
        <v>302</v>
      </c>
      <c r="B108" s="34">
        <v>6617003370</v>
      </c>
      <c r="C108" s="39" t="s">
        <v>508</v>
      </c>
      <c r="D108" s="6" t="s">
        <v>336</v>
      </c>
      <c r="E108" s="19">
        <v>10</v>
      </c>
      <c r="F108" s="19">
        <v>38</v>
      </c>
      <c r="G108" s="22">
        <v>11</v>
      </c>
      <c r="H108" s="22">
        <v>38</v>
      </c>
      <c r="I108" s="22">
        <f t="shared" si="44"/>
        <v>95</v>
      </c>
      <c r="J108" s="19">
        <v>30</v>
      </c>
      <c r="K108" s="19">
        <v>4</v>
      </c>
      <c r="L108" s="19">
        <f t="shared" si="45"/>
        <v>100</v>
      </c>
      <c r="M108" s="19">
        <v>87</v>
      </c>
      <c r="N108" s="19">
        <v>80</v>
      </c>
      <c r="O108" s="19">
        <v>87</v>
      </c>
      <c r="P108" s="19">
        <v>81</v>
      </c>
      <c r="Q108" s="19">
        <f t="shared" si="46"/>
        <v>99</v>
      </c>
      <c r="R108" s="19">
        <f t="shared" si="47"/>
        <v>98</v>
      </c>
      <c r="S108" s="19">
        <v>20</v>
      </c>
      <c r="T108" s="19">
        <v>5</v>
      </c>
      <c r="U108" s="19">
        <f t="shared" si="48"/>
        <v>100</v>
      </c>
      <c r="V108" s="19">
        <v>91</v>
      </c>
      <c r="W108" s="23">
        <v>91</v>
      </c>
      <c r="X108" s="20">
        <f t="shared" si="49"/>
        <v>100</v>
      </c>
      <c r="Y108" s="42">
        <f t="shared" si="50"/>
        <v>100</v>
      </c>
      <c r="Z108" s="20">
        <f t="shared" si="51"/>
        <v>100</v>
      </c>
      <c r="AA108" s="19">
        <v>20</v>
      </c>
      <c r="AB108" s="19">
        <v>0</v>
      </c>
      <c r="AC108" s="19">
        <f t="shared" si="52"/>
        <v>0</v>
      </c>
      <c r="AD108" s="19">
        <v>20</v>
      </c>
      <c r="AE108" s="19">
        <v>3</v>
      </c>
      <c r="AF108" s="19">
        <f t="shared" si="53"/>
        <v>60</v>
      </c>
      <c r="AG108" s="19">
        <v>26</v>
      </c>
      <c r="AH108" s="19">
        <v>26</v>
      </c>
      <c r="AI108" s="20">
        <f t="shared" si="54"/>
        <v>100</v>
      </c>
      <c r="AJ108" s="42">
        <f t="shared" si="55"/>
        <v>54</v>
      </c>
      <c r="AK108" s="19">
        <v>64</v>
      </c>
      <c r="AL108" s="19">
        <v>91</v>
      </c>
      <c r="AM108" s="20">
        <f t="shared" si="56"/>
        <v>70</v>
      </c>
      <c r="AN108" s="19">
        <v>91</v>
      </c>
      <c r="AO108" s="19">
        <v>91</v>
      </c>
      <c r="AP108" s="20">
        <f t="shared" si="57"/>
        <v>100</v>
      </c>
      <c r="AQ108" s="19">
        <v>78</v>
      </c>
      <c r="AR108" s="19">
        <v>78</v>
      </c>
      <c r="AS108" s="20">
        <f t="shared" si="58"/>
        <v>100</v>
      </c>
      <c r="AT108" s="20">
        <f t="shared" si="59"/>
        <v>88</v>
      </c>
      <c r="AU108" s="19">
        <v>84</v>
      </c>
      <c r="AV108" s="19">
        <v>91</v>
      </c>
      <c r="AW108" s="20">
        <f t="shared" si="60"/>
        <v>92</v>
      </c>
      <c r="AX108" s="19">
        <v>91</v>
      </c>
      <c r="AY108" s="19">
        <v>91</v>
      </c>
      <c r="AZ108" s="20">
        <f t="shared" si="61"/>
        <v>100</v>
      </c>
      <c r="BA108" s="19">
        <v>91</v>
      </c>
      <c r="BB108" s="19">
        <v>91</v>
      </c>
      <c r="BC108" s="20">
        <f t="shared" si="62"/>
        <v>100</v>
      </c>
      <c r="BD108" s="20">
        <f t="shared" si="63"/>
        <v>98</v>
      </c>
      <c r="BE108" s="20">
        <f t="shared" si="64"/>
        <v>88</v>
      </c>
      <c r="BF108" s="24"/>
      <c r="BG108" s="19">
        <f t="shared" si="65"/>
        <v>41</v>
      </c>
      <c r="BH108" s="19">
        <f t="shared" si="66"/>
        <v>1</v>
      </c>
      <c r="BI108" s="19">
        <f t="shared" si="67"/>
        <v>52</v>
      </c>
      <c r="BJ108" s="19">
        <f t="shared" si="68"/>
        <v>1</v>
      </c>
      <c r="BK108" s="19">
        <f t="shared" si="69"/>
        <v>1</v>
      </c>
      <c r="BL108" s="19">
        <f t="shared" si="70"/>
        <v>1</v>
      </c>
      <c r="BM108" s="19">
        <f t="shared" si="71"/>
        <v>202</v>
      </c>
      <c r="BN108" s="19">
        <f t="shared" si="72"/>
        <v>92</v>
      </c>
      <c r="BO108" s="19">
        <f t="shared" si="73"/>
        <v>1</v>
      </c>
      <c r="BP108" s="19">
        <f t="shared" si="74"/>
        <v>315</v>
      </c>
      <c r="BQ108" s="19">
        <f t="shared" si="75"/>
        <v>1</v>
      </c>
      <c r="BR108" s="19">
        <f t="shared" si="76"/>
        <v>1</v>
      </c>
      <c r="BS108" s="19">
        <f t="shared" si="77"/>
        <v>299</v>
      </c>
      <c r="BT108" s="19">
        <f t="shared" si="78"/>
        <v>1</v>
      </c>
      <c r="BU108" s="19">
        <f t="shared" si="79"/>
        <v>1</v>
      </c>
      <c r="BV108" s="19">
        <f t="shared" si="80"/>
        <v>18</v>
      </c>
      <c r="BW108" s="19">
        <f t="shared" si="81"/>
        <v>1</v>
      </c>
      <c r="BX108" s="19">
        <f t="shared" si="82"/>
        <v>142</v>
      </c>
      <c r="BY108" s="19">
        <f t="shared" si="83"/>
        <v>296</v>
      </c>
      <c r="BZ108" s="19">
        <f t="shared" si="84"/>
        <v>96</v>
      </c>
      <c r="CA108" s="18">
        <f t="shared" si="43"/>
        <v>88</v>
      </c>
      <c r="CB108" s="19">
        <f t="shared" si="85"/>
        <v>9</v>
      </c>
    </row>
    <row r="109" spans="1:80" s="16" customFormat="1" ht="33.950000000000003" customHeight="1">
      <c r="A109" s="21">
        <v>306</v>
      </c>
      <c r="B109" s="34">
        <v>6631004960</v>
      </c>
      <c r="C109" s="39" t="s">
        <v>510</v>
      </c>
      <c r="D109" s="5" t="s">
        <v>339</v>
      </c>
      <c r="E109" s="19">
        <v>10</v>
      </c>
      <c r="F109" s="19">
        <v>36</v>
      </c>
      <c r="G109" s="22">
        <v>11</v>
      </c>
      <c r="H109" s="22">
        <v>38</v>
      </c>
      <c r="I109" s="22">
        <f t="shared" si="44"/>
        <v>93</v>
      </c>
      <c r="J109" s="19">
        <v>30</v>
      </c>
      <c r="K109" s="19">
        <v>4</v>
      </c>
      <c r="L109" s="19">
        <f t="shared" si="45"/>
        <v>100</v>
      </c>
      <c r="M109" s="19">
        <v>43</v>
      </c>
      <c r="N109" s="19">
        <v>45</v>
      </c>
      <c r="O109" s="19">
        <v>43</v>
      </c>
      <c r="P109" s="19">
        <v>45</v>
      </c>
      <c r="Q109" s="19">
        <f t="shared" si="46"/>
        <v>100</v>
      </c>
      <c r="R109" s="19">
        <f t="shared" si="47"/>
        <v>98</v>
      </c>
      <c r="S109" s="19">
        <v>20</v>
      </c>
      <c r="T109" s="19">
        <v>5</v>
      </c>
      <c r="U109" s="19">
        <f t="shared" si="48"/>
        <v>100</v>
      </c>
      <c r="V109" s="19">
        <v>45</v>
      </c>
      <c r="W109" s="23">
        <v>45</v>
      </c>
      <c r="X109" s="20">
        <f t="shared" si="49"/>
        <v>100</v>
      </c>
      <c r="Y109" s="42">
        <f t="shared" si="50"/>
        <v>100</v>
      </c>
      <c r="Z109" s="20">
        <f t="shared" si="51"/>
        <v>100</v>
      </c>
      <c r="AA109" s="19">
        <v>20</v>
      </c>
      <c r="AB109" s="19">
        <v>0</v>
      </c>
      <c r="AC109" s="19">
        <f t="shared" si="52"/>
        <v>0</v>
      </c>
      <c r="AD109" s="19">
        <v>20</v>
      </c>
      <c r="AE109" s="19">
        <v>2</v>
      </c>
      <c r="AF109" s="19">
        <f t="shared" si="53"/>
        <v>40</v>
      </c>
      <c r="AG109" s="19">
        <v>1</v>
      </c>
      <c r="AH109" s="19">
        <v>1</v>
      </c>
      <c r="AI109" s="20">
        <f t="shared" si="54"/>
        <v>100</v>
      </c>
      <c r="AJ109" s="42">
        <f t="shared" si="55"/>
        <v>46</v>
      </c>
      <c r="AK109" s="19">
        <v>45</v>
      </c>
      <c r="AL109" s="19">
        <v>45</v>
      </c>
      <c r="AM109" s="20">
        <f t="shared" si="56"/>
        <v>100</v>
      </c>
      <c r="AN109" s="19">
        <v>45</v>
      </c>
      <c r="AO109" s="19">
        <v>45</v>
      </c>
      <c r="AP109" s="20">
        <f t="shared" si="57"/>
        <v>100</v>
      </c>
      <c r="AQ109" s="19">
        <v>37</v>
      </c>
      <c r="AR109" s="19">
        <v>38</v>
      </c>
      <c r="AS109" s="20">
        <f t="shared" si="58"/>
        <v>97</v>
      </c>
      <c r="AT109" s="20">
        <f t="shared" si="59"/>
        <v>99</v>
      </c>
      <c r="AU109" s="19">
        <v>43</v>
      </c>
      <c r="AV109" s="19">
        <v>45</v>
      </c>
      <c r="AW109" s="20">
        <f t="shared" si="60"/>
        <v>96</v>
      </c>
      <c r="AX109" s="19">
        <v>44</v>
      </c>
      <c r="AY109" s="19">
        <v>45</v>
      </c>
      <c r="AZ109" s="20">
        <f t="shared" si="61"/>
        <v>98</v>
      </c>
      <c r="BA109" s="19">
        <v>45</v>
      </c>
      <c r="BB109" s="19">
        <v>45</v>
      </c>
      <c r="BC109" s="20">
        <f t="shared" si="62"/>
        <v>100</v>
      </c>
      <c r="BD109" s="20">
        <f t="shared" si="63"/>
        <v>98</v>
      </c>
      <c r="BE109" s="20">
        <f t="shared" si="64"/>
        <v>88</v>
      </c>
      <c r="BF109" s="24"/>
      <c r="BG109" s="19">
        <f t="shared" si="65"/>
        <v>127</v>
      </c>
      <c r="BH109" s="19">
        <f t="shared" si="66"/>
        <v>1</v>
      </c>
      <c r="BI109" s="19">
        <f t="shared" si="67"/>
        <v>1</v>
      </c>
      <c r="BJ109" s="19">
        <f t="shared" si="68"/>
        <v>1</v>
      </c>
      <c r="BK109" s="19">
        <f t="shared" si="69"/>
        <v>1</v>
      </c>
      <c r="BL109" s="19">
        <f t="shared" si="70"/>
        <v>1</v>
      </c>
      <c r="BM109" s="19">
        <f t="shared" si="71"/>
        <v>202</v>
      </c>
      <c r="BN109" s="19">
        <f t="shared" si="72"/>
        <v>185</v>
      </c>
      <c r="BO109" s="19">
        <f t="shared" si="73"/>
        <v>1</v>
      </c>
      <c r="BP109" s="19">
        <f t="shared" si="74"/>
        <v>1</v>
      </c>
      <c r="BQ109" s="19">
        <f t="shared" si="75"/>
        <v>1</v>
      </c>
      <c r="BR109" s="19">
        <f t="shared" si="76"/>
        <v>233</v>
      </c>
      <c r="BS109" s="19">
        <f t="shared" si="77"/>
        <v>203</v>
      </c>
      <c r="BT109" s="19">
        <f t="shared" si="78"/>
        <v>76</v>
      </c>
      <c r="BU109" s="19">
        <f t="shared" si="79"/>
        <v>1</v>
      </c>
      <c r="BV109" s="19">
        <f t="shared" si="80"/>
        <v>18</v>
      </c>
      <c r="BW109" s="19">
        <f t="shared" si="81"/>
        <v>1</v>
      </c>
      <c r="BX109" s="19">
        <f t="shared" si="82"/>
        <v>217</v>
      </c>
      <c r="BY109" s="19">
        <f t="shared" si="83"/>
        <v>31</v>
      </c>
      <c r="BZ109" s="19">
        <f t="shared" si="84"/>
        <v>96</v>
      </c>
      <c r="CA109" s="18">
        <f t="shared" si="43"/>
        <v>88</v>
      </c>
      <c r="CB109" s="19">
        <f t="shared" si="85"/>
        <v>9</v>
      </c>
    </row>
    <row r="110" spans="1:80" s="16" customFormat="1" ht="30">
      <c r="A110" s="21">
        <v>312</v>
      </c>
      <c r="B110" s="34">
        <v>6631004953</v>
      </c>
      <c r="C110" s="39" t="s">
        <v>510</v>
      </c>
      <c r="D110" s="5" t="s">
        <v>344</v>
      </c>
      <c r="E110" s="19">
        <v>9</v>
      </c>
      <c r="F110" s="19">
        <v>35</v>
      </c>
      <c r="G110" s="22">
        <v>11</v>
      </c>
      <c r="H110" s="22">
        <v>38</v>
      </c>
      <c r="I110" s="22">
        <f t="shared" si="44"/>
        <v>87</v>
      </c>
      <c r="J110" s="19">
        <v>30</v>
      </c>
      <c r="K110" s="19">
        <v>3</v>
      </c>
      <c r="L110" s="19">
        <f t="shared" si="45"/>
        <v>90</v>
      </c>
      <c r="M110" s="19">
        <v>54</v>
      </c>
      <c r="N110" s="19">
        <v>43</v>
      </c>
      <c r="O110" s="19">
        <v>57</v>
      </c>
      <c r="P110" s="19">
        <v>45</v>
      </c>
      <c r="Q110" s="19">
        <f t="shared" si="46"/>
        <v>95</v>
      </c>
      <c r="R110" s="19">
        <f t="shared" si="47"/>
        <v>91</v>
      </c>
      <c r="S110" s="19">
        <v>20</v>
      </c>
      <c r="T110" s="19">
        <v>5</v>
      </c>
      <c r="U110" s="19">
        <f t="shared" si="48"/>
        <v>100</v>
      </c>
      <c r="V110" s="19">
        <v>63</v>
      </c>
      <c r="W110" s="23">
        <v>66</v>
      </c>
      <c r="X110" s="20">
        <f t="shared" si="49"/>
        <v>95</v>
      </c>
      <c r="Y110" s="42">
        <f t="shared" si="50"/>
        <v>98</v>
      </c>
      <c r="Z110" s="20">
        <f t="shared" si="51"/>
        <v>98</v>
      </c>
      <c r="AA110" s="19">
        <v>20</v>
      </c>
      <c r="AB110" s="19">
        <v>2</v>
      </c>
      <c r="AC110" s="19">
        <f t="shared" si="52"/>
        <v>40</v>
      </c>
      <c r="AD110" s="19">
        <v>20</v>
      </c>
      <c r="AE110" s="19">
        <v>3</v>
      </c>
      <c r="AF110" s="19">
        <f t="shared" si="53"/>
        <v>60</v>
      </c>
      <c r="AG110" s="19">
        <v>8</v>
      </c>
      <c r="AH110" s="19">
        <v>8</v>
      </c>
      <c r="AI110" s="20">
        <f t="shared" si="54"/>
        <v>100</v>
      </c>
      <c r="AJ110" s="42">
        <f t="shared" si="55"/>
        <v>66</v>
      </c>
      <c r="AK110" s="19">
        <v>50</v>
      </c>
      <c r="AL110" s="19">
        <v>66</v>
      </c>
      <c r="AM110" s="20">
        <f t="shared" si="56"/>
        <v>76</v>
      </c>
      <c r="AN110" s="19">
        <v>65</v>
      </c>
      <c r="AO110" s="19">
        <v>66</v>
      </c>
      <c r="AP110" s="20">
        <f t="shared" si="57"/>
        <v>98</v>
      </c>
      <c r="AQ110" s="19">
        <v>43</v>
      </c>
      <c r="AR110" s="19">
        <v>43</v>
      </c>
      <c r="AS110" s="20">
        <f t="shared" si="58"/>
        <v>100</v>
      </c>
      <c r="AT110" s="20">
        <f t="shared" si="59"/>
        <v>90</v>
      </c>
      <c r="AU110" s="19">
        <v>55</v>
      </c>
      <c r="AV110" s="19">
        <v>66</v>
      </c>
      <c r="AW110" s="20">
        <f t="shared" si="60"/>
        <v>83</v>
      </c>
      <c r="AX110" s="19">
        <v>63</v>
      </c>
      <c r="AY110" s="19">
        <v>66</v>
      </c>
      <c r="AZ110" s="20">
        <f t="shared" si="61"/>
        <v>95</v>
      </c>
      <c r="BA110" s="19">
        <v>66</v>
      </c>
      <c r="BB110" s="19">
        <v>66</v>
      </c>
      <c r="BC110" s="20">
        <f t="shared" si="62"/>
        <v>100</v>
      </c>
      <c r="BD110" s="20">
        <f t="shared" si="63"/>
        <v>94</v>
      </c>
      <c r="BE110" s="20">
        <f t="shared" si="64"/>
        <v>88</v>
      </c>
      <c r="BF110" s="24"/>
      <c r="BG110" s="19">
        <f t="shared" si="65"/>
        <v>282</v>
      </c>
      <c r="BH110" s="19">
        <f t="shared" si="66"/>
        <v>239</v>
      </c>
      <c r="BI110" s="19">
        <f t="shared" si="67"/>
        <v>232</v>
      </c>
      <c r="BJ110" s="19">
        <f t="shared" si="68"/>
        <v>1</v>
      </c>
      <c r="BK110" s="19">
        <f t="shared" si="69"/>
        <v>30</v>
      </c>
      <c r="BL110" s="19">
        <f t="shared" si="70"/>
        <v>63</v>
      </c>
      <c r="BM110" s="19">
        <f t="shared" si="71"/>
        <v>62</v>
      </c>
      <c r="BN110" s="19">
        <f t="shared" si="72"/>
        <v>92</v>
      </c>
      <c r="BO110" s="19">
        <f t="shared" si="73"/>
        <v>1</v>
      </c>
      <c r="BP110" s="19">
        <f t="shared" si="74"/>
        <v>296</v>
      </c>
      <c r="BQ110" s="19">
        <f t="shared" si="75"/>
        <v>198</v>
      </c>
      <c r="BR110" s="19">
        <f t="shared" si="76"/>
        <v>1</v>
      </c>
      <c r="BS110" s="19">
        <f t="shared" si="77"/>
        <v>350</v>
      </c>
      <c r="BT110" s="19">
        <f t="shared" si="78"/>
        <v>192</v>
      </c>
      <c r="BU110" s="19">
        <f t="shared" si="79"/>
        <v>1</v>
      </c>
      <c r="BV110" s="19">
        <f t="shared" si="80"/>
        <v>290</v>
      </c>
      <c r="BW110" s="19">
        <f t="shared" si="81"/>
        <v>30</v>
      </c>
      <c r="BX110" s="19">
        <f t="shared" si="82"/>
        <v>80</v>
      </c>
      <c r="BY110" s="19">
        <f t="shared" si="83"/>
        <v>285</v>
      </c>
      <c r="BZ110" s="19">
        <f t="shared" si="84"/>
        <v>284</v>
      </c>
      <c r="CA110" s="18">
        <f t="shared" si="43"/>
        <v>88</v>
      </c>
      <c r="CB110" s="19">
        <f t="shared" si="85"/>
        <v>9</v>
      </c>
    </row>
    <row r="111" spans="1:80" s="16" customFormat="1" ht="30">
      <c r="A111" s="21">
        <v>319</v>
      </c>
      <c r="B111" s="34">
        <v>6601006992</v>
      </c>
      <c r="C111" s="39" t="s">
        <v>498</v>
      </c>
      <c r="D111" s="5" t="s">
        <v>350</v>
      </c>
      <c r="E111" s="19">
        <v>9</v>
      </c>
      <c r="F111" s="19">
        <v>37</v>
      </c>
      <c r="G111" s="22">
        <v>11</v>
      </c>
      <c r="H111" s="22">
        <v>38</v>
      </c>
      <c r="I111" s="22">
        <f t="shared" si="44"/>
        <v>90</v>
      </c>
      <c r="J111" s="19">
        <v>30</v>
      </c>
      <c r="K111" s="19">
        <v>4</v>
      </c>
      <c r="L111" s="19">
        <f t="shared" si="45"/>
        <v>100</v>
      </c>
      <c r="M111" s="19">
        <v>64</v>
      </c>
      <c r="N111" s="19">
        <v>51</v>
      </c>
      <c r="O111" s="19">
        <v>66</v>
      </c>
      <c r="P111" s="19">
        <v>51</v>
      </c>
      <c r="Q111" s="19">
        <f t="shared" si="46"/>
        <v>98</v>
      </c>
      <c r="R111" s="19">
        <f t="shared" si="47"/>
        <v>96</v>
      </c>
      <c r="S111" s="19">
        <v>20</v>
      </c>
      <c r="T111" s="19">
        <v>5</v>
      </c>
      <c r="U111" s="19">
        <f t="shared" si="48"/>
        <v>100</v>
      </c>
      <c r="V111" s="19">
        <v>70</v>
      </c>
      <c r="W111" s="23">
        <v>72</v>
      </c>
      <c r="X111" s="20">
        <f t="shared" si="49"/>
        <v>97</v>
      </c>
      <c r="Y111" s="42">
        <f t="shared" si="50"/>
        <v>99</v>
      </c>
      <c r="Z111" s="20">
        <f t="shared" si="51"/>
        <v>99</v>
      </c>
      <c r="AA111" s="19">
        <v>20</v>
      </c>
      <c r="AB111" s="19">
        <v>1</v>
      </c>
      <c r="AC111" s="19">
        <f t="shared" si="52"/>
        <v>20</v>
      </c>
      <c r="AD111" s="19">
        <v>20</v>
      </c>
      <c r="AE111" s="19">
        <v>2</v>
      </c>
      <c r="AF111" s="19">
        <f t="shared" si="53"/>
        <v>40</v>
      </c>
      <c r="AG111" s="19">
        <v>5</v>
      </c>
      <c r="AH111" s="19">
        <v>5</v>
      </c>
      <c r="AI111" s="20">
        <f t="shared" si="54"/>
        <v>100</v>
      </c>
      <c r="AJ111" s="42">
        <f t="shared" si="55"/>
        <v>52</v>
      </c>
      <c r="AK111" s="19">
        <v>70</v>
      </c>
      <c r="AL111" s="19">
        <v>72</v>
      </c>
      <c r="AM111" s="20">
        <f t="shared" si="56"/>
        <v>97</v>
      </c>
      <c r="AN111" s="19">
        <v>70</v>
      </c>
      <c r="AO111" s="19">
        <v>72</v>
      </c>
      <c r="AP111" s="20">
        <f t="shared" si="57"/>
        <v>97</v>
      </c>
      <c r="AQ111" s="19">
        <v>62</v>
      </c>
      <c r="AR111" s="19">
        <v>62</v>
      </c>
      <c r="AS111" s="20">
        <f t="shared" si="58"/>
        <v>100</v>
      </c>
      <c r="AT111" s="20">
        <f t="shared" si="59"/>
        <v>98</v>
      </c>
      <c r="AU111" s="19">
        <v>69</v>
      </c>
      <c r="AV111" s="19">
        <v>72</v>
      </c>
      <c r="AW111" s="20">
        <f t="shared" si="60"/>
        <v>96</v>
      </c>
      <c r="AX111" s="19">
        <v>70</v>
      </c>
      <c r="AY111" s="19">
        <v>72</v>
      </c>
      <c r="AZ111" s="20">
        <f t="shared" si="61"/>
        <v>97</v>
      </c>
      <c r="BA111" s="19">
        <v>70</v>
      </c>
      <c r="BB111" s="19">
        <v>72</v>
      </c>
      <c r="BC111" s="20">
        <f t="shared" si="62"/>
        <v>97</v>
      </c>
      <c r="BD111" s="20">
        <f t="shared" si="63"/>
        <v>97</v>
      </c>
      <c r="BE111" s="20">
        <f t="shared" si="64"/>
        <v>88</v>
      </c>
      <c r="BF111" s="24"/>
      <c r="BG111" s="19">
        <f t="shared" si="65"/>
        <v>228</v>
      </c>
      <c r="BH111" s="19">
        <f t="shared" si="66"/>
        <v>1</v>
      </c>
      <c r="BI111" s="19">
        <f t="shared" si="67"/>
        <v>94</v>
      </c>
      <c r="BJ111" s="19">
        <f t="shared" si="68"/>
        <v>1</v>
      </c>
      <c r="BK111" s="19">
        <f t="shared" si="69"/>
        <v>19</v>
      </c>
      <c r="BL111" s="19">
        <f t="shared" si="70"/>
        <v>35</v>
      </c>
      <c r="BM111" s="19">
        <f t="shared" si="71"/>
        <v>117</v>
      </c>
      <c r="BN111" s="19">
        <f t="shared" si="72"/>
        <v>185</v>
      </c>
      <c r="BO111" s="19">
        <f t="shared" si="73"/>
        <v>1</v>
      </c>
      <c r="BP111" s="19">
        <f t="shared" si="74"/>
        <v>98</v>
      </c>
      <c r="BQ111" s="19">
        <f t="shared" si="75"/>
        <v>254</v>
      </c>
      <c r="BR111" s="19">
        <f t="shared" si="76"/>
        <v>1</v>
      </c>
      <c r="BS111" s="19">
        <f t="shared" si="77"/>
        <v>203</v>
      </c>
      <c r="BT111" s="19">
        <f t="shared" si="78"/>
        <v>109</v>
      </c>
      <c r="BU111" s="19">
        <f t="shared" si="79"/>
        <v>223</v>
      </c>
      <c r="BV111" s="19">
        <f t="shared" si="80"/>
        <v>103</v>
      </c>
      <c r="BW111" s="19">
        <f t="shared" si="81"/>
        <v>19</v>
      </c>
      <c r="BX111" s="19">
        <f t="shared" si="82"/>
        <v>176</v>
      </c>
      <c r="BY111" s="19">
        <f t="shared" si="83"/>
        <v>72</v>
      </c>
      <c r="BZ111" s="19">
        <f t="shared" si="84"/>
        <v>163</v>
      </c>
      <c r="CA111" s="18">
        <f t="shared" si="43"/>
        <v>88</v>
      </c>
      <c r="CB111" s="19">
        <f t="shared" si="85"/>
        <v>9</v>
      </c>
    </row>
    <row r="112" spans="1:80" s="16" customFormat="1" ht="31.5">
      <c r="A112" s="21">
        <v>323</v>
      </c>
      <c r="B112" s="34">
        <v>6635006415</v>
      </c>
      <c r="C112" s="39" t="s">
        <v>485</v>
      </c>
      <c r="D112" s="5" t="s">
        <v>354</v>
      </c>
      <c r="E112" s="19">
        <v>8</v>
      </c>
      <c r="F112" s="19">
        <v>33</v>
      </c>
      <c r="G112" s="22">
        <v>9</v>
      </c>
      <c r="H112" s="22">
        <v>36</v>
      </c>
      <c r="I112" s="22">
        <f t="shared" si="44"/>
        <v>90</v>
      </c>
      <c r="J112" s="19">
        <v>30</v>
      </c>
      <c r="K112" s="19">
        <v>4</v>
      </c>
      <c r="L112" s="19">
        <f t="shared" si="45"/>
        <v>100</v>
      </c>
      <c r="M112" s="19">
        <v>23</v>
      </c>
      <c r="N112" s="19">
        <v>16</v>
      </c>
      <c r="O112" s="19">
        <v>24</v>
      </c>
      <c r="P112" s="19">
        <v>17</v>
      </c>
      <c r="Q112" s="19">
        <f t="shared" si="46"/>
        <v>95</v>
      </c>
      <c r="R112" s="19">
        <f t="shared" si="47"/>
        <v>95</v>
      </c>
      <c r="S112" s="19">
        <v>20</v>
      </c>
      <c r="T112" s="19">
        <v>5</v>
      </c>
      <c r="U112" s="19">
        <f t="shared" si="48"/>
        <v>100</v>
      </c>
      <c r="V112" s="19">
        <v>22</v>
      </c>
      <c r="W112" s="23">
        <v>27</v>
      </c>
      <c r="X112" s="20">
        <f t="shared" si="49"/>
        <v>81</v>
      </c>
      <c r="Y112" s="42">
        <f t="shared" si="50"/>
        <v>91</v>
      </c>
      <c r="Z112" s="20">
        <f t="shared" si="51"/>
        <v>91</v>
      </c>
      <c r="AA112" s="19">
        <v>20</v>
      </c>
      <c r="AB112" s="19">
        <v>3</v>
      </c>
      <c r="AC112" s="19">
        <f t="shared" si="52"/>
        <v>60</v>
      </c>
      <c r="AD112" s="19">
        <v>20</v>
      </c>
      <c r="AE112" s="19">
        <v>3</v>
      </c>
      <c r="AF112" s="19">
        <f t="shared" si="53"/>
        <v>60</v>
      </c>
      <c r="AG112" s="19">
        <v>7</v>
      </c>
      <c r="AH112" s="19">
        <v>8</v>
      </c>
      <c r="AI112" s="20">
        <f t="shared" si="54"/>
        <v>88</v>
      </c>
      <c r="AJ112" s="42">
        <f t="shared" si="55"/>
        <v>68</v>
      </c>
      <c r="AK112" s="19">
        <v>26</v>
      </c>
      <c r="AL112" s="19">
        <v>27</v>
      </c>
      <c r="AM112" s="20">
        <f t="shared" si="56"/>
        <v>96</v>
      </c>
      <c r="AN112" s="19">
        <v>26</v>
      </c>
      <c r="AO112" s="19">
        <v>27</v>
      </c>
      <c r="AP112" s="20">
        <f t="shared" si="57"/>
        <v>96</v>
      </c>
      <c r="AQ112" s="19">
        <v>24</v>
      </c>
      <c r="AR112" s="19">
        <v>26</v>
      </c>
      <c r="AS112" s="20">
        <f t="shared" si="58"/>
        <v>92</v>
      </c>
      <c r="AT112" s="20">
        <f t="shared" si="59"/>
        <v>95</v>
      </c>
      <c r="AU112" s="19">
        <v>26</v>
      </c>
      <c r="AV112" s="19">
        <v>27</v>
      </c>
      <c r="AW112" s="20">
        <f t="shared" si="60"/>
        <v>96</v>
      </c>
      <c r="AX112" s="19">
        <v>23</v>
      </c>
      <c r="AY112" s="19">
        <v>27</v>
      </c>
      <c r="AZ112" s="20">
        <f t="shared" si="61"/>
        <v>85</v>
      </c>
      <c r="BA112" s="19">
        <v>25</v>
      </c>
      <c r="BB112" s="19">
        <v>27</v>
      </c>
      <c r="BC112" s="20">
        <f t="shared" si="62"/>
        <v>93</v>
      </c>
      <c r="BD112" s="20">
        <f t="shared" si="63"/>
        <v>92</v>
      </c>
      <c r="BE112" s="20">
        <f t="shared" si="64"/>
        <v>88</v>
      </c>
      <c r="BF112" s="24"/>
      <c r="BG112" s="19">
        <f t="shared" si="65"/>
        <v>228</v>
      </c>
      <c r="BH112" s="19">
        <f t="shared" si="66"/>
        <v>1</v>
      </c>
      <c r="BI112" s="19">
        <f t="shared" si="67"/>
        <v>232</v>
      </c>
      <c r="BJ112" s="19">
        <f t="shared" si="68"/>
        <v>1</v>
      </c>
      <c r="BK112" s="19">
        <f t="shared" si="69"/>
        <v>187</v>
      </c>
      <c r="BL112" s="19">
        <f t="shared" si="70"/>
        <v>295</v>
      </c>
      <c r="BM112" s="19">
        <f t="shared" si="71"/>
        <v>28</v>
      </c>
      <c r="BN112" s="19">
        <f t="shared" si="72"/>
        <v>92</v>
      </c>
      <c r="BO112" s="19">
        <f t="shared" si="73"/>
        <v>242</v>
      </c>
      <c r="BP112" s="19">
        <f t="shared" si="74"/>
        <v>123</v>
      </c>
      <c r="BQ112" s="19">
        <f t="shared" si="75"/>
        <v>306</v>
      </c>
      <c r="BR112" s="19">
        <f t="shared" si="76"/>
        <v>347</v>
      </c>
      <c r="BS112" s="19">
        <f t="shared" si="77"/>
        <v>203</v>
      </c>
      <c r="BT112" s="19">
        <f t="shared" si="78"/>
        <v>367</v>
      </c>
      <c r="BU112" s="19">
        <f t="shared" si="79"/>
        <v>339</v>
      </c>
      <c r="BV112" s="19">
        <f t="shared" si="80"/>
        <v>142</v>
      </c>
      <c r="BW112" s="19">
        <f t="shared" si="81"/>
        <v>187</v>
      </c>
      <c r="BX112" s="19">
        <f t="shared" si="82"/>
        <v>69</v>
      </c>
      <c r="BY112" s="19">
        <f t="shared" si="83"/>
        <v>199</v>
      </c>
      <c r="BZ112" s="19">
        <f t="shared" si="84"/>
        <v>331</v>
      </c>
      <c r="CA112" s="18">
        <f t="shared" si="43"/>
        <v>88</v>
      </c>
      <c r="CB112" s="19">
        <f t="shared" si="85"/>
        <v>9</v>
      </c>
    </row>
    <row r="113" spans="1:80" s="16" customFormat="1" ht="31.5">
      <c r="A113" s="21">
        <v>326</v>
      </c>
      <c r="B113" s="34">
        <v>6622002950</v>
      </c>
      <c r="C113" s="6" t="s">
        <v>453</v>
      </c>
      <c r="D113" s="6" t="s">
        <v>136</v>
      </c>
      <c r="E113" s="19">
        <v>8.5</v>
      </c>
      <c r="F113" s="19">
        <v>38</v>
      </c>
      <c r="G113" s="22">
        <v>11</v>
      </c>
      <c r="H113" s="22">
        <v>38</v>
      </c>
      <c r="I113" s="22">
        <f t="shared" si="44"/>
        <v>89</v>
      </c>
      <c r="J113" s="19">
        <v>30</v>
      </c>
      <c r="K113" s="19">
        <v>3</v>
      </c>
      <c r="L113" s="19">
        <f t="shared" si="45"/>
        <v>90</v>
      </c>
      <c r="M113" s="19">
        <v>91</v>
      </c>
      <c r="N113" s="19">
        <v>85</v>
      </c>
      <c r="O113" s="19">
        <v>91</v>
      </c>
      <c r="P113" s="19">
        <v>86</v>
      </c>
      <c r="Q113" s="19">
        <f t="shared" si="46"/>
        <v>99</v>
      </c>
      <c r="R113" s="19">
        <f t="shared" si="47"/>
        <v>93</v>
      </c>
      <c r="S113" s="19">
        <v>20</v>
      </c>
      <c r="T113" s="19">
        <v>5</v>
      </c>
      <c r="U113" s="19">
        <f t="shared" si="48"/>
        <v>100</v>
      </c>
      <c r="V113" s="19">
        <v>90</v>
      </c>
      <c r="W113" s="23">
        <v>96</v>
      </c>
      <c r="X113" s="20">
        <f t="shared" si="49"/>
        <v>94</v>
      </c>
      <c r="Y113" s="42">
        <f t="shared" si="50"/>
        <v>97</v>
      </c>
      <c r="Z113" s="20">
        <f t="shared" si="51"/>
        <v>97</v>
      </c>
      <c r="AA113" s="19">
        <v>20</v>
      </c>
      <c r="AB113" s="19">
        <v>0</v>
      </c>
      <c r="AC113" s="19">
        <f t="shared" si="52"/>
        <v>0</v>
      </c>
      <c r="AD113" s="19">
        <v>20</v>
      </c>
      <c r="AE113" s="19">
        <v>3</v>
      </c>
      <c r="AF113" s="19">
        <f t="shared" si="53"/>
        <v>60</v>
      </c>
      <c r="AG113" s="19">
        <v>63</v>
      </c>
      <c r="AH113" s="19">
        <v>65</v>
      </c>
      <c r="AI113" s="20">
        <f t="shared" si="54"/>
        <v>97</v>
      </c>
      <c r="AJ113" s="42">
        <f t="shared" si="55"/>
        <v>53</v>
      </c>
      <c r="AK113" s="19">
        <v>96</v>
      </c>
      <c r="AL113" s="19">
        <v>96</v>
      </c>
      <c r="AM113" s="20">
        <f t="shared" si="56"/>
        <v>100</v>
      </c>
      <c r="AN113" s="19">
        <v>94</v>
      </c>
      <c r="AO113" s="19">
        <v>96</v>
      </c>
      <c r="AP113" s="20">
        <f t="shared" si="57"/>
        <v>98</v>
      </c>
      <c r="AQ113" s="19">
        <v>84</v>
      </c>
      <c r="AR113" s="19">
        <v>85</v>
      </c>
      <c r="AS113" s="20">
        <f t="shared" si="58"/>
        <v>99</v>
      </c>
      <c r="AT113" s="20">
        <f t="shared" si="59"/>
        <v>99</v>
      </c>
      <c r="AU113" s="19">
        <v>95</v>
      </c>
      <c r="AV113" s="19">
        <v>96</v>
      </c>
      <c r="AW113" s="20">
        <f t="shared" si="60"/>
        <v>99</v>
      </c>
      <c r="AX113" s="19">
        <v>91</v>
      </c>
      <c r="AY113" s="19">
        <v>96</v>
      </c>
      <c r="AZ113" s="20">
        <f t="shared" si="61"/>
        <v>95</v>
      </c>
      <c r="BA113" s="19">
        <v>90</v>
      </c>
      <c r="BB113" s="19">
        <v>96</v>
      </c>
      <c r="BC113" s="20">
        <f t="shared" si="62"/>
        <v>94</v>
      </c>
      <c r="BD113" s="20">
        <f t="shared" si="63"/>
        <v>96</v>
      </c>
      <c r="BE113" s="20">
        <f t="shared" si="64"/>
        <v>88</v>
      </c>
      <c r="BF113" s="24"/>
      <c r="BG113" s="19">
        <f t="shared" si="65"/>
        <v>258</v>
      </c>
      <c r="BH113" s="19">
        <f t="shared" si="66"/>
        <v>239</v>
      </c>
      <c r="BI113" s="19">
        <f t="shared" si="67"/>
        <v>52</v>
      </c>
      <c r="BJ113" s="19">
        <f t="shared" si="68"/>
        <v>1</v>
      </c>
      <c r="BK113" s="19">
        <f t="shared" si="69"/>
        <v>47</v>
      </c>
      <c r="BL113" s="19">
        <f t="shared" si="70"/>
        <v>75</v>
      </c>
      <c r="BM113" s="19">
        <f t="shared" si="71"/>
        <v>202</v>
      </c>
      <c r="BN113" s="19">
        <f t="shared" si="72"/>
        <v>92</v>
      </c>
      <c r="BO113" s="19">
        <f t="shared" si="73"/>
        <v>185</v>
      </c>
      <c r="BP113" s="19">
        <f t="shared" si="74"/>
        <v>1</v>
      </c>
      <c r="BQ113" s="19">
        <f t="shared" si="75"/>
        <v>198</v>
      </c>
      <c r="BR113" s="19">
        <f t="shared" si="76"/>
        <v>112</v>
      </c>
      <c r="BS113" s="19">
        <f t="shared" si="77"/>
        <v>78</v>
      </c>
      <c r="BT113" s="19">
        <f t="shared" si="78"/>
        <v>192</v>
      </c>
      <c r="BU113" s="19">
        <f t="shared" si="79"/>
        <v>330</v>
      </c>
      <c r="BV113" s="19">
        <f t="shared" si="80"/>
        <v>239</v>
      </c>
      <c r="BW113" s="19">
        <f t="shared" si="81"/>
        <v>47</v>
      </c>
      <c r="BX113" s="19">
        <f t="shared" si="82"/>
        <v>170</v>
      </c>
      <c r="BY113" s="19">
        <f t="shared" si="83"/>
        <v>31</v>
      </c>
      <c r="BZ113" s="19">
        <f t="shared" si="84"/>
        <v>215</v>
      </c>
      <c r="CA113" s="18">
        <f t="shared" si="43"/>
        <v>88</v>
      </c>
      <c r="CB113" s="19">
        <f t="shared" si="85"/>
        <v>9</v>
      </c>
    </row>
    <row r="114" spans="1:80" s="16" customFormat="1" ht="15.75">
      <c r="A114" s="21">
        <v>332</v>
      </c>
      <c r="B114" s="34">
        <v>6607009622</v>
      </c>
      <c r="C114" s="39" t="s">
        <v>495</v>
      </c>
      <c r="D114" s="5" t="s">
        <v>361</v>
      </c>
      <c r="E114" s="19">
        <v>10</v>
      </c>
      <c r="F114" s="19">
        <v>37</v>
      </c>
      <c r="G114" s="22">
        <v>11</v>
      </c>
      <c r="H114" s="22">
        <v>38</v>
      </c>
      <c r="I114" s="22">
        <f t="shared" si="44"/>
        <v>94</v>
      </c>
      <c r="J114" s="19">
        <v>30</v>
      </c>
      <c r="K114" s="19">
        <v>4</v>
      </c>
      <c r="L114" s="19">
        <f t="shared" si="45"/>
        <v>100</v>
      </c>
      <c r="M114" s="19">
        <v>33</v>
      </c>
      <c r="N114" s="19">
        <v>30</v>
      </c>
      <c r="O114" s="19">
        <v>33</v>
      </c>
      <c r="P114" s="19">
        <v>30</v>
      </c>
      <c r="Q114" s="19">
        <f t="shared" si="46"/>
        <v>100</v>
      </c>
      <c r="R114" s="19">
        <f t="shared" si="47"/>
        <v>98</v>
      </c>
      <c r="S114" s="19">
        <v>20</v>
      </c>
      <c r="T114" s="19">
        <v>5</v>
      </c>
      <c r="U114" s="19">
        <f t="shared" si="48"/>
        <v>100</v>
      </c>
      <c r="V114" s="19">
        <v>32</v>
      </c>
      <c r="W114" s="23">
        <v>34</v>
      </c>
      <c r="X114" s="20">
        <f t="shared" si="49"/>
        <v>94</v>
      </c>
      <c r="Y114" s="42">
        <f t="shared" si="50"/>
        <v>97</v>
      </c>
      <c r="Z114" s="20">
        <f t="shared" si="51"/>
        <v>97</v>
      </c>
      <c r="AA114" s="19">
        <v>20</v>
      </c>
      <c r="AB114" s="19">
        <v>1</v>
      </c>
      <c r="AC114" s="19">
        <f t="shared" si="52"/>
        <v>20</v>
      </c>
      <c r="AD114" s="19">
        <v>20</v>
      </c>
      <c r="AE114" s="19">
        <v>5</v>
      </c>
      <c r="AF114" s="19">
        <f t="shared" si="53"/>
        <v>100</v>
      </c>
      <c r="AG114" s="19">
        <v>1</v>
      </c>
      <c r="AH114" s="19">
        <v>1</v>
      </c>
      <c r="AI114" s="20">
        <f t="shared" si="54"/>
        <v>100</v>
      </c>
      <c r="AJ114" s="42">
        <f t="shared" si="55"/>
        <v>76</v>
      </c>
      <c r="AK114" s="19">
        <v>18</v>
      </c>
      <c r="AL114" s="19">
        <v>34</v>
      </c>
      <c r="AM114" s="20">
        <f t="shared" si="56"/>
        <v>53</v>
      </c>
      <c r="AN114" s="19">
        <v>33</v>
      </c>
      <c r="AO114" s="19">
        <v>34</v>
      </c>
      <c r="AP114" s="20">
        <f t="shared" si="57"/>
        <v>97</v>
      </c>
      <c r="AQ114" s="19">
        <v>26</v>
      </c>
      <c r="AR114" s="19">
        <v>26</v>
      </c>
      <c r="AS114" s="20">
        <f t="shared" si="58"/>
        <v>100</v>
      </c>
      <c r="AT114" s="20">
        <f t="shared" si="59"/>
        <v>80</v>
      </c>
      <c r="AU114" s="19">
        <v>27</v>
      </c>
      <c r="AV114" s="19">
        <v>34</v>
      </c>
      <c r="AW114" s="20">
        <f t="shared" si="60"/>
        <v>79</v>
      </c>
      <c r="AX114" s="19">
        <v>32</v>
      </c>
      <c r="AY114" s="19">
        <v>34</v>
      </c>
      <c r="AZ114" s="20">
        <f t="shared" si="61"/>
        <v>94</v>
      </c>
      <c r="BA114" s="19">
        <v>33</v>
      </c>
      <c r="BB114" s="19">
        <v>34</v>
      </c>
      <c r="BC114" s="20">
        <f t="shared" si="62"/>
        <v>97</v>
      </c>
      <c r="BD114" s="20">
        <f t="shared" si="63"/>
        <v>91</v>
      </c>
      <c r="BE114" s="20">
        <f t="shared" si="64"/>
        <v>88</v>
      </c>
      <c r="BF114" s="24"/>
      <c r="BG114" s="19">
        <f t="shared" si="65"/>
        <v>104</v>
      </c>
      <c r="BH114" s="19">
        <f t="shared" si="66"/>
        <v>1</v>
      </c>
      <c r="BI114" s="19">
        <f t="shared" si="67"/>
        <v>1</v>
      </c>
      <c r="BJ114" s="19">
        <f t="shared" si="68"/>
        <v>1</v>
      </c>
      <c r="BK114" s="19">
        <f t="shared" si="69"/>
        <v>47</v>
      </c>
      <c r="BL114" s="19">
        <f t="shared" si="70"/>
        <v>75</v>
      </c>
      <c r="BM114" s="19">
        <f t="shared" si="71"/>
        <v>117</v>
      </c>
      <c r="BN114" s="19">
        <f t="shared" si="72"/>
        <v>1</v>
      </c>
      <c r="BO114" s="19">
        <f t="shared" si="73"/>
        <v>1</v>
      </c>
      <c r="BP114" s="19">
        <f t="shared" si="74"/>
        <v>350</v>
      </c>
      <c r="BQ114" s="19">
        <f t="shared" si="75"/>
        <v>254</v>
      </c>
      <c r="BR114" s="19">
        <f t="shared" si="76"/>
        <v>1</v>
      </c>
      <c r="BS114" s="19">
        <f t="shared" si="77"/>
        <v>367</v>
      </c>
      <c r="BT114" s="19">
        <f t="shared" si="78"/>
        <v>227</v>
      </c>
      <c r="BU114" s="19">
        <f t="shared" si="79"/>
        <v>223</v>
      </c>
      <c r="BV114" s="19">
        <f t="shared" si="80"/>
        <v>18</v>
      </c>
      <c r="BW114" s="19">
        <f t="shared" si="81"/>
        <v>47</v>
      </c>
      <c r="BX114" s="19">
        <f t="shared" si="82"/>
        <v>38</v>
      </c>
      <c r="BY114" s="19">
        <f t="shared" si="83"/>
        <v>343</v>
      </c>
      <c r="BZ114" s="19">
        <f t="shared" si="84"/>
        <v>346</v>
      </c>
      <c r="CA114" s="18">
        <f t="shared" si="43"/>
        <v>88</v>
      </c>
      <c r="CB114" s="19">
        <f t="shared" si="85"/>
        <v>9</v>
      </c>
    </row>
    <row r="115" spans="1:80" s="16" customFormat="1" ht="15.75">
      <c r="A115" s="21">
        <v>351</v>
      </c>
      <c r="B115" s="34">
        <v>6617027035</v>
      </c>
      <c r="C115" s="6" t="s">
        <v>457</v>
      </c>
      <c r="D115" s="6" t="s">
        <v>379</v>
      </c>
      <c r="E115" s="19">
        <v>8</v>
      </c>
      <c r="F115" s="19">
        <v>33</v>
      </c>
      <c r="G115" s="22">
        <v>9</v>
      </c>
      <c r="H115" s="22">
        <v>36</v>
      </c>
      <c r="I115" s="22">
        <f t="shared" si="44"/>
        <v>90</v>
      </c>
      <c r="J115" s="19">
        <v>30</v>
      </c>
      <c r="K115" s="19">
        <v>4</v>
      </c>
      <c r="L115" s="19">
        <f t="shared" si="45"/>
        <v>100</v>
      </c>
      <c r="M115" s="19">
        <v>48</v>
      </c>
      <c r="N115" s="19">
        <v>47</v>
      </c>
      <c r="O115" s="19">
        <v>48</v>
      </c>
      <c r="P115" s="19">
        <v>48</v>
      </c>
      <c r="Q115" s="19">
        <f t="shared" si="46"/>
        <v>99</v>
      </c>
      <c r="R115" s="19">
        <f t="shared" si="47"/>
        <v>97</v>
      </c>
      <c r="S115" s="19">
        <v>20</v>
      </c>
      <c r="T115" s="19">
        <v>5</v>
      </c>
      <c r="U115" s="19">
        <f t="shared" si="48"/>
        <v>100</v>
      </c>
      <c r="V115" s="19">
        <v>52</v>
      </c>
      <c r="W115" s="23">
        <v>60</v>
      </c>
      <c r="X115" s="20">
        <f t="shared" si="49"/>
        <v>87</v>
      </c>
      <c r="Y115" s="42">
        <f t="shared" si="50"/>
        <v>94</v>
      </c>
      <c r="Z115" s="20">
        <f t="shared" si="51"/>
        <v>94</v>
      </c>
      <c r="AA115" s="19">
        <v>20</v>
      </c>
      <c r="AB115" s="19">
        <v>2</v>
      </c>
      <c r="AC115" s="19">
        <f t="shared" si="52"/>
        <v>40</v>
      </c>
      <c r="AD115" s="19">
        <v>20</v>
      </c>
      <c r="AE115" s="19">
        <v>4</v>
      </c>
      <c r="AF115" s="19">
        <f t="shared" si="53"/>
        <v>80</v>
      </c>
      <c r="AG115" s="19">
        <v>5</v>
      </c>
      <c r="AH115" s="19">
        <v>5</v>
      </c>
      <c r="AI115" s="20">
        <f t="shared" si="54"/>
        <v>100</v>
      </c>
      <c r="AJ115" s="42">
        <f t="shared" si="55"/>
        <v>74</v>
      </c>
      <c r="AK115" s="19">
        <v>29</v>
      </c>
      <c r="AL115" s="19">
        <v>60</v>
      </c>
      <c r="AM115" s="20">
        <f t="shared" si="56"/>
        <v>48</v>
      </c>
      <c r="AN115" s="19">
        <v>60</v>
      </c>
      <c r="AO115" s="19">
        <v>60</v>
      </c>
      <c r="AP115" s="20">
        <f t="shared" si="57"/>
        <v>100</v>
      </c>
      <c r="AQ115" s="19">
        <v>43</v>
      </c>
      <c r="AR115" s="19">
        <v>43</v>
      </c>
      <c r="AS115" s="20">
        <f t="shared" si="58"/>
        <v>100</v>
      </c>
      <c r="AT115" s="20">
        <f t="shared" si="59"/>
        <v>79</v>
      </c>
      <c r="AU115" s="19">
        <v>52</v>
      </c>
      <c r="AV115" s="19">
        <v>60</v>
      </c>
      <c r="AW115" s="20">
        <f t="shared" si="60"/>
        <v>87</v>
      </c>
      <c r="AX115" s="19">
        <v>55</v>
      </c>
      <c r="AY115" s="19">
        <v>60</v>
      </c>
      <c r="AZ115" s="20">
        <f t="shared" si="61"/>
        <v>92</v>
      </c>
      <c r="BA115" s="19">
        <v>59</v>
      </c>
      <c r="BB115" s="19">
        <v>60</v>
      </c>
      <c r="BC115" s="20">
        <f t="shared" si="62"/>
        <v>98</v>
      </c>
      <c r="BD115" s="20">
        <f t="shared" si="63"/>
        <v>94</v>
      </c>
      <c r="BE115" s="20">
        <f t="shared" si="64"/>
        <v>88</v>
      </c>
      <c r="BF115" s="24"/>
      <c r="BG115" s="19">
        <f t="shared" si="65"/>
        <v>228</v>
      </c>
      <c r="BH115" s="19">
        <f t="shared" si="66"/>
        <v>1</v>
      </c>
      <c r="BI115" s="19">
        <f t="shared" si="67"/>
        <v>52</v>
      </c>
      <c r="BJ115" s="19">
        <f t="shared" si="68"/>
        <v>1</v>
      </c>
      <c r="BK115" s="19">
        <f t="shared" si="69"/>
        <v>124</v>
      </c>
      <c r="BL115" s="19">
        <f t="shared" si="70"/>
        <v>203</v>
      </c>
      <c r="BM115" s="19">
        <f t="shared" si="71"/>
        <v>62</v>
      </c>
      <c r="BN115" s="19">
        <f t="shared" si="72"/>
        <v>41</v>
      </c>
      <c r="BO115" s="19">
        <f t="shared" si="73"/>
        <v>1</v>
      </c>
      <c r="BP115" s="19">
        <f t="shared" si="74"/>
        <v>360</v>
      </c>
      <c r="BQ115" s="19">
        <f t="shared" si="75"/>
        <v>1</v>
      </c>
      <c r="BR115" s="19">
        <f t="shared" si="76"/>
        <v>1</v>
      </c>
      <c r="BS115" s="19">
        <f t="shared" si="77"/>
        <v>335</v>
      </c>
      <c r="BT115" s="19">
        <f t="shared" si="78"/>
        <v>281</v>
      </c>
      <c r="BU115" s="19">
        <f t="shared" si="79"/>
        <v>159</v>
      </c>
      <c r="BV115" s="19">
        <f t="shared" si="80"/>
        <v>59</v>
      </c>
      <c r="BW115" s="19">
        <f t="shared" si="81"/>
        <v>124</v>
      </c>
      <c r="BX115" s="19">
        <f t="shared" si="82"/>
        <v>47</v>
      </c>
      <c r="BY115" s="19">
        <f t="shared" si="83"/>
        <v>347</v>
      </c>
      <c r="BZ115" s="19">
        <f t="shared" si="84"/>
        <v>284</v>
      </c>
      <c r="CA115" s="18">
        <f t="shared" si="43"/>
        <v>88</v>
      </c>
      <c r="CB115" s="19">
        <f t="shared" si="85"/>
        <v>9</v>
      </c>
    </row>
    <row r="116" spans="1:80" s="16" customFormat="1" ht="47.25">
      <c r="A116" s="21">
        <v>18</v>
      </c>
      <c r="B116" s="34">
        <v>6659059864</v>
      </c>
      <c r="C116" s="5" t="s">
        <v>504</v>
      </c>
      <c r="D116" s="5" t="s">
        <v>55</v>
      </c>
      <c r="E116" s="19">
        <v>9</v>
      </c>
      <c r="F116" s="19">
        <v>38</v>
      </c>
      <c r="G116" s="22">
        <v>11</v>
      </c>
      <c r="H116" s="22">
        <v>38</v>
      </c>
      <c r="I116" s="22">
        <f t="shared" si="44"/>
        <v>91</v>
      </c>
      <c r="J116" s="19">
        <v>30</v>
      </c>
      <c r="K116" s="19">
        <v>4</v>
      </c>
      <c r="L116" s="19">
        <f t="shared" si="45"/>
        <v>100</v>
      </c>
      <c r="M116" s="19">
        <v>359</v>
      </c>
      <c r="N116" s="19">
        <v>335</v>
      </c>
      <c r="O116" s="19">
        <v>366</v>
      </c>
      <c r="P116" s="19">
        <v>353</v>
      </c>
      <c r="Q116" s="19">
        <f t="shared" si="46"/>
        <v>96</v>
      </c>
      <c r="R116" s="19">
        <f t="shared" si="47"/>
        <v>96</v>
      </c>
      <c r="S116" s="19">
        <v>20</v>
      </c>
      <c r="T116" s="19">
        <v>5</v>
      </c>
      <c r="U116" s="19">
        <f t="shared" si="48"/>
        <v>100</v>
      </c>
      <c r="V116" s="19">
        <v>525</v>
      </c>
      <c r="W116" s="23">
        <v>600</v>
      </c>
      <c r="X116" s="20">
        <f t="shared" si="49"/>
        <v>88</v>
      </c>
      <c r="Y116" s="42">
        <f t="shared" si="50"/>
        <v>94</v>
      </c>
      <c r="Z116" s="20">
        <f t="shared" si="51"/>
        <v>94</v>
      </c>
      <c r="AA116" s="19">
        <v>20</v>
      </c>
      <c r="AB116" s="19">
        <v>0</v>
      </c>
      <c r="AC116" s="19">
        <f t="shared" si="52"/>
        <v>0</v>
      </c>
      <c r="AD116" s="19">
        <v>20</v>
      </c>
      <c r="AE116" s="19">
        <v>3</v>
      </c>
      <c r="AF116" s="19">
        <f t="shared" si="53"/>
        <v>60</v>
      </c>
      <c r="AG116" s="19">
        <v>32</v>
      </c>
      <c r="AH116" s="19">
        <v>38</v>
      </c>
      <c r="AI116" s="20">
        <f t="shared" si="54"/>
        <v>84</v>
      </c>
      <c r="AJ116" s="42">
        <f t="shared" si="55"/>
        <v>49</v>
      </c>
      <c r="AK116" s="19">
        <v>583</v>
      </c>
      <c r="AL116" s="19">
        <v>600</v>
      </c>
      <c r="AM116" s="20">
        <f t="shared" si="56"/>
        <v>97</v>
      </c>
      <c r="AN116" s="19">
        <v>593</v>
      </c>
      <c r="AO116" s="19">
        <v>600</v>
      </c>
      <c r="AP116" s="20">
        <f t="shared" si="57"/>
        <v>99</v>
      </c>
      <c r="AQ116" s="19">
        <v>459</v>
      </c>
      <c r="AR116" s="19">
        <v>474</v>
      </c>
      <c r="AS116" s="20">
        <f t="shared" si="58"/>
        <v>97</v>
      </c>
      <c r="AT116" s="20">
        <f t="shared" si="59"/>
        <v>98</v>
      </c>
      <c r="AU116" s="19">
        <v>586</v>
      </c>
      <c r="AV116" s="19">
        <v>600</v>
      </c>
      <c r="AW116" s="20">
        <f t="shared" si="60"/>
        <v>98</v>
      </c>
      <c r="AX116" s="19">
        <v>576</v>
      </c>
      <c r="AY116" s="19">
        <v>600</v>
      </c>
      <c r="AZ116" s="20">
        <f t="shared" si="61"/>
        <v>96</v>
      </c>
      <c r="BA116" s="19">
        <v>580</v>
      </c>
      <c r="BB116" s="19">
        <v>600</v>
      </c>
      <c r="BC116" s="20">
        <f t="shared" si="62"/>
        <v>97</v>
      </c>
      <c r="BD116" s="20">
        <f t="shared" si="63"/>
        <v>97</v>
      </c>
      <c r="BE116" s="20">
        <f t="shared" si="64"/>
        <v>87</v>
      </c>
      <c r="BF116" s="24"/>
      <c r="BG116" s="19">
        <f t="shared" si="65"/>
        <v>216</v>
      </c>
      <c r="BH116" s="19">
        <f t="shared" si="66"/>
        <v>1</v>
      </c>
      <c r="BI116" s="19">
        <f t="shared" si="67"/>
        <v>181</v>
      </c>
      <c r="BJ116" s="19">
        <f t="shared" si="68"/>
        <v>1</v>
      </c>
      <c r="BK116" s="19">
        <f t="shared" si="69"/>
        <v>124</v>
      </c>
      <c r="BL116" s="19">
        <f t="shared" si="70"/>
        <v>187</v>
      </c>
      <c r="BM116" s="19">
        <f t="shared" si="71"/>
        <v>202</v>
      </c>
      <c r="BN116" s="19">
        <f t="shared" si="72"/>
        <v>92</v>
      </c>
      <c r="BO116" s="19">
        <f t="shared" si="73"/>
        <v>263</v>
      </c>
      <c r="BP116" s="19">
        <f t="shared" si="74"/>
        <v>98</v>
      </c>
      <c r="BQ116" s="19">
        <f t="shared" si="75"/>
        <v>112</v>
      </c>
      <c r="BR116" s="19">
        <f t="shared" si="76"/>
        <v>233</v>
      </c>
      <c r="BS116" s="19">
        <f t="shared" si="77"/>
        <v>128</v>
      </c>
      <c r="BT116" s="19">
        <f t="shared" si="78"/>
        <v>153</v>
      </c>
      <c r="BU116" s="19">
        <f t="shared" si="79"/>
        <v>223</v>
      </c>
      <c r="BV116" s="19">
        <f t="shared" si="80"/>
        <v>103</v>
      </c>
      <c r="BW116" s="19">
        <f t="shared" si="81"/>
        <v>124</v>
      </c>
      <c r="BX116" s="19">
        <f t="shared" si="82"/>
        <v>201</v>
      </c>
      <c r="BY116" s="19">
        <f t="shared" si="83"/>
        <v>72</v>
      </c>
      <c r="BZ116" s="19">
        <f t="shared" si="84"/>
        <v>163</v>
      </c>
      <c r="CA116" s="18">
        <f t="shared" si="43"/>
        <v>87</v>
      </c>
      <c r="CB116" s="19">
        <f t="shared" si="85"/>
        <v>10</v>
      </c>
    </row>
    <row r="117" spans="1:80" s="16" customFormat="1" ht="47.25">
      <c r="A117" s="21">
        <v>31</v>
      </c>
      <c r="B117" s="34">
        <v>6662056567</v>
      </c>
      <c r="C117" s="5" t="s">
        <v>504</v>
      </c>
      <c r="D117" s="5" t="s">
        <v>68</v>
      </c>
      <c r="E117" s="19">
        <v>11</v>
      </c>
      <c r="F117" s="19">
        <v>34</v>
      </c>
      <c r="G117" s="22">
        <v>11</v>
      </c>
      <c r="H117" s="22">
        <v>38</v>
      </c>
      <c r="I117" s="22">
        <f t="shared" si="44"/>
        <v>95</v>
      </c>
      <c r="J117" s="19">
        <v>30</v>
      </c>
      <c r="K117" s="19">
        <v>3</v>
      </c>
      <c r="L117" s="19">
        <f t="shared" si="45"/>
        <v>90</v>
      </c>
      <c r="M117" s="19">
        <v>428</v>
      </c>
      <c r="N117" s="19">
        <v>474</v>
      </c>
      <c r="O117" s="19">
        <v>445</v>
      </c>
      <c r="P117" s="19">
        <v>504</v>
      </c>
      <c r="Q117" s="19">
        <f t="shared" si="46"/>
        <v>95</v>
      </c>
      <c r="R117" s="19">
        <f t="shared" si="47"/>
        <v>94</v>
      </c>
      <c r="S117" s="19">
        <v>20</v>
      </c>
      <c r="T117" s="19">
        <v>5</v>
      </c>
      <c r="U117" s="19">
        <f t="shared" si="48"/>
        <v>100</v>
      </c>
      <c r="V117" s="19">
        <v>510</v>
      </c>
      <c r="W117" s="23">
        <v>600</v>
      </c>
      <c r="X117" s="20">
        <f t="shared" si="49"/>
        <v>85</v>
      </c>
      <c r="Y117" s="42">
        <f t="shared" si="50"/>
        <v>93</v>
      </c>
      <c r="Z117" s="20">
        <f t="shared" si="51"/>
        <v>93</v>
      </c>
      <c r="AA117" s="19">
        <v>20</v>
      </c>
      <c r="AB117" s="19">
        <v>2</v>
      </c>
      <c r="AC117" s="19">
        <f t="shared" si="52"/>
        <v>40</v>
      </c>
      <c r="AD117" s="19">
        <v>20</v>
      </c>
      <c r="AE117" s="19">
        <v>3</v>
      </c>
      <c r="AF117" s="19">
        <f t="shared" si="53"/>
        <v>60</v>
      </c>
      <c r="AG117" s="19">
        <v>15</v>
      </c>
      <c r="AH117" s="19">
        <v>18</v>
      </c>
      <c r="AI117" s="20">
        <f t="shared" si="54"/>
        <v>83</v>
      </c>
      <c r="AJ117" s="42">
        <f t="shared" si="55"/>
        <v>61</v>
      </c>
      <c r="AK117" s="19">
        <v>558</v>
      </c>
      <c r="AL117" s="19">
        <v>600</v>
      </c>
      <c r="AM117" s="20">
        <f t="shared" si="56"/>
        <v>93</v>
      </c>
      <c r="AN117" s="19">
        <v>573</v>
      </c>
      <c r="AO117" s="19">
        <v>600</v>
      </c>
      <c r="AP117" s="20">
        <f t="shared" si="57"/>
        <v>96</v>
      </c>
      <c r="AQ117" s="19">
        <v>404</v>
      </c>
      <c r="AR117" s="19">
        <v>419</v>
      </c>
      <c r="AS117" s="20">
        <f t="shared" si="58"/>
        <v>96</v>
      </c>
      <c r="AT117" s="20">
        <f t="shared" si="59"/>
        <v>95</v>
      </c>
      <c r="AU117" s="19">
        <v>549</v>
      </c>
      <c r="AV117" s="19">
        <v>600</v>
      </c>
      <c r="AW117" s="20">
        <f t="shared" si="60"/>
        <v>92</v>
      </c>
      <c r="AX117" s="19">
        <v>548</v>
      </c>
      <c r="AY117" s="19">
        <v>600</v>
      </c>
      <c r="AZ117" s="20">
        <f t="shared" si="61"/>
        <v>91</v>
      </c>
      <c r="BA117" s="19">
        <v>566</v>
      </c>
      <c r="BB117" s="19">
        <v>600</v>
      </c>
      <c r="BC117" s="20">
        <f t="shared" si="62"/>
        <v>94</v>
      </c>
      <c r="BD117" s="20">
        <f t="shared" si="63"/>
        <v>93</v>
      </c>
      <c r="BE117" s="20">
        <f t="shared" si="64"/>
        <v>87</v>
      </c>
      <c r="BF117" s="24"/>
      <c r="BG117" s="19">
        <f t="shared" si="65"/>
        <v>41</v>
      </c>
      <c r="BH117" s="19">
        <f t="shared" si="66"/>
        <v>239</v>
      </c>
      <c r="BI117" s="19">
        <f t="shared" si="67"/>
        <v>232</v>
      </c>
      <c r="BJ117" s="19">
        <f t="shared" si="68"/>
        <v>1</v>
      </c>
      <c r="BK117" s="19">
        <f t="shared" si="69"/>
        <v>147</v>
      </c>
      <c r="BL117" s="19">
        <f t="shared" si="70"/>
        <v>232</v>
      </c>
      <c r="BM117" s="19">
        <f t="shared" si="71"/>
        <v>62</v>
      </c>
      <c r="BN117" s="19">
        <f t="shared" si="72"/>
        <v>92</v>
      </c>
      <c r="BO117" s="19">
        <f t="shared" si="73"/>
        <v>266</v>
      </c>
      <c r="BP117" s="19">
        <f t="shared" si="74"/>
        <v>189</v>
      </c>
      <c r="BQ117" s="19">
        <f t="shared" si="75"/>
        <v>306</v>
      </c>
      <c r="BR117" s="19">
        <f t="shared" si="76"/>
        <v>270</v>
      </c>
      <c r="BS117" s="19">
        <f t="shared" si="77"/>
        <v>299</v>
      </c>
      <c r="BT117" s="19">
        <f t="shared" si="78"/>
        <v>303</v>
      </c>
      <c r="BU117" s="19">
        <f t="shared" si="79"/>
        <v>330</v>
      </c>
      <c r="BV117" s="19">
        <f t="shared" si="80"/>
        <v>199</v>
      </c>
      <c r="BW117" s="19">
        <f t="shared" si="81"/>
        <v>147</v>
      </c>
      <c r="BX117" s="19">
        <f t="shared" si="82"/>
        <v>106</v>
      </c>
      <c r="BY117" s="19">
        <f t="shared" si="83"/>
        <v>199</v>
      </c>
      <c r="BZ117" s="19">
        <f t="shared" si="84"/>
        <v>314</v>
      </c>
      <c r="CA117" s="18">
        <f t="shared" si="43"/>
        <v>87</v>
      </c>
      <c r="CB117" s="19">
        <f t="shared" si="85"/>
        <v>10</v>
      </c>
    </row>
    <row r="118" spans="1:80" s="16" customFormat="1" ht="47.25">
      <c r="A118" s="21">
        <v>37</v>
      </c>
      <c r="B118" s="34">
        <v>6662056430</v>
      </c>
      <c r="C118" s="5" t="s">
        <v>504</v>
      </c>
      <c r="D118" s="5" t="s">
        <v>74</v>
      </c>
      <c r="E118" s="19">
        <v>10</v>
      </c>
      <c r="F118" s="19">
        <v>34</v>
      </c>
      <c r="G118" s="22">
        <v>11</v>
      </c>
      <c r="H118" s="22">
        <v>38</v>
      </c>
      <c r="I118" s="22">
        <f t="shared" si="44"/>
        <v>90</v>
      </c>
      <c r="J118" s="19">
        <v>30</v>
      </c>
      <c r="K118" s="19">
        <v>3</v>
      </c>
      <c r="L118" s="19">
        <f t="shared" si="45"/>
        <v>90</v>
      </c>
      <c r="M118" s="19">
        <v>100</v>
      </c>
      <c r="N118" s="19">
        <v>122</v>
      </c>
      <c r="O118" s="19">
        <v>101</v>
      </c>
      <c r="P118" s="19">
        <v>127</v>
      </c>
      <c r="Q118" s="19">
        <f t="shared" si="46"/>
        <v>98</v>
      </c>
      <c r="R118" s="19">
        <f t="shared" si="47"/>
        <v>93</v>
      </c>
      <c r="S118" s="19">
        <v>20</v>
      </c>
      <c r="T118" s="19">
        <v>5</v>
      </c>
      <c r="U118" s="19">
        <f t="shared" si="48"/>
        <v>100</v>
      </c>
      <c r="V118" s="19">
        <v>117</v>
      </c>
      <c r="W118" s="23">
        <v>134</v>
      </c>
      <c r="X118" s="20">
        <f t="shared" si="49"/>
        <v>87</v>
      </c>
      <c r="Y118" s="42">
        <f t="shared" si="50"/>
        <v>94</v>
      </c>
      <c r="Z118" s="20">
        <f t="shared" si="51"/>
        <v>94</v>
      </c>
      <c r="AA118" s="19">
        <v>20</v>
      </c>
      <c r="AB118" s="19">
        <v>0</v>
      </c>
      <c r="AC118" s="19">
        <f t="shared" si="52"/>
        <v>0</v>
      </c>
      <c r="AD118" s="19">
        <v>20</v>
      </c>
      <c r="AE118" s="19">
        <v>4</v>
      </c>
      <c r="AF118" s="19">
        <f t="shared" si="53"/>
        <v>80</v>
      </c>
      <c r="AG118" s="19">
        <v>5</v>
      </c>
      <c r="AH118" s="19">
        <v>6</v>
      </c>
      <c r="AI118" s="20">
        <f t="shared" si="54"/>
        <v>83</v>
      </c>
      <c r="AJ118" s="42">
        <f t="shared" si="55"/>
        <v>57</v>
      </c>
      <c r="AK118" s="19">
        <v>114</v>
      </c>
      <c r="AL118" s="19">
        <v>134</v>
      </c>
      <c r="AM118" s="20">
        <f t="shared" si="56"/>
        <v>85</v>
      </c>
      <c r="AN118" s="19">
        <v>133</v>
      </c>
      <c r="AO118" s="19">
        <v>134</v>
      </c>
      <c r="AP118" s="20">
        <f t="shared" si="57"/>
        <v>99</v>
      </c>
      <c r="AQ118" s="19">
        <v>100</v>
      </c>
      <c r="AR118" s="19">
        <v>106</v>
      </c>
      <c r="AS118" s="20">
        <f t="shared" si="58"/>
        <v>94</v>
      </c>
      <c r="AT118" s="20">
        <f t="shared" si="59"/>
        <v>92</v>
      </c>
      <c r="AU118" s="19">
        <v>133</v>
      </c>
      <c r="AV118" s="19">
        <v>134</v>
      </c>
      <c r="AW118" s="20">
        <f t="shared" si="60"/>
        <v>99</v>
      </c>
      <c r="AX118" s="19">
        <v>127</v>
      </c>
      <c r="AY118" s="19">
        <v>134</v>
      </c>
      <c r="AZ118" s="20">
        <f t="shared" si="61"/>
        <v>95</v>
      </c>
      <c r="BA118" s="19">
        <v>132</v>
      </c>
      <c r="BB118" s="19">
        <v>134</v>
      </c>
      <c r="BC118" s="20">
        <f t="shared" si="62"/>
        <v>99</v>
      </c>
      <c r="BD118" s="20">
        <f t="shared" si="63"/>
        <v>98</v>
      </c>
      <c r="BE118" s="20">
        <f t="shared" si="64"/>
        <v>87</v>
      </c>
      <c r="BF118" s="24"/>
      <c r="BG118" s="19">
        <f t="shared" si="65"/>
        <v>228</v>
      </c>
      <c r="BH118" s="19">
        <f t="shared" si="66"/>
        <v>239</v>
      </c>
      <c r="BI118" s="19">
        <f t="shared" si="67"/>
        <v>94</v>
      </c>
      <c r="BJ118" s="19">
        <f t="shared" si="68"/>
        <v>1</v>
      </c>
      <c r="BK118" s="19">
        <f t="shared" si="69"/>
        <v>124</v>
      </c>
      <c r="BL118" s="19">
        <f t="shared" si="70"/>
        <v>203</v>
      </c>
      <c r="BM118" s="19">
        <f t="shared" si="71"/>
        <v>202</v>
      </c>
      <c r="BN118" s="19">
        <f t="shared" si="72"/>
        <v>41</v>
      </c>
      <c r="BO118" s="19">
        <f t="shared" si="73"/>
        <v>266</v>
      </c>
      <c r="BP118" s="19">
        <f t="shared" si="74"/>
        <v>261</v>
      </c>
      <c r="BQ118" s="19">
        <f t="shared" si="75"/>
        <v>112</v>
      </c>
      <c r="BR118" s="19">
        <f t="shared" si="76"/>
        <v>328</v>
      </c>
      <c r="BS118" s="19">
        <f t="shared" si="77"/>
        <v>78</v>
      </c>
      <c r="BT118" s="19">
        <f t="shared" si="78"/>
        <v>192</v>
      </c>
      <c r="BU118" s="19">
        <f t="shared" si="79"/>
        <v>97</v>
      </c>
      <c r="BV118" s="19">
        <f t="shared" si="80"/>
        <v>239</v>
      </c>
      <c r="BW118" s="19">
        <f t="shared" si="81"/>
        <v>124</v>
      </c>
      <c r="BX118" s="19">
        <f t="shared" si="82"/>
        <v>136</v>
      </c>
      <c r="BY118" s="19">
        <f t="shared" si="83"/>
        <v>259</v>
      </c>
      <c r="BZ118" s="19">
        <f t="shared" si="84"/>
        <v>96</v>
      </c>
      <c r="CA118" s="18">
        <f t="shared" si="43"/>
        <v>87</v>
      </c>
      <c r="CB118" s="19">
        <f t="shared" si="85"/>
        <v>10</v>
      </c>
    </row>
    <row r="119" spans="1:80" s="16" customFormat="1" ht="47.25">
      <c r="A119" s="21">
        <v>39</v>
      </c>
      <c r="B119" s="36">
        <v>6662074750</v>
      </c>
      <c r="C119" s="5" t="s">
        <v>504</v>
      </c>
      <c r="D119" s="5" t="s">
        <v>76</v>
      </c>
      <c r="E119" s="19">
        <v>10</v>
      </c>
      <c r="F119" s="19">
        <v>35</v>
      </c>
      <c r="G119" s="22">
        <v>11</v>
      </c>
      <c r="H119" s="22">
        <v>38</v>
      </c>
      <c r="I119" s="22">
        <f t="shared" si="44"/>
        <v>92</v>
      </c>
      <c r="J119" s="19">
        <v>30</v>
      </c>
      <c r="K119" s="19">
        <v>3</v>
      </c>
      <c r="L119" s="19">
        <f t="shared" si="45"/>
        <v>90</v>
      </c>
      <c r="M119" s="19">
        <v>346</v>
      </c>
      <c r="N119" s="19">
        <v>326</v>
      </c>
      <c r="O119" s="19">
        <v>346</v>
      </c>
      <c r="P119" s="19">
        <v>346</v>
      </c>
      <c r="Q119" s="19">
        <f t="shared" si="46"/>
        <v>97</v>
      </c>
      <c r="R119" s="19">
        <f t="shared" si="47"/>
        <v>93</v>
      </c>
      <c r="S119" s="19">
        <v>20</v>
      </c>
      <c r="T119" s="19">
        <v>5</v>
      </c>
      <c r="U119" s="19">
        <f t="shared" si="48"/>
        <v>100</v>
      </c>
      <c r="V119" s="19">
        <v>346</v>
      </c>
      <c r="W119" s="23">
        <v>346</v>
      </c>
      <c r="X119" s="20">
        <f t="shared" si="49"/>
        <v>100</v>
      </c>
      <c r="Y119" s="42">
        <f t="shared" si="50"/>
        <v>100</v>
      </c>
      <c r="Z119" s="20">
        <f t="shared" si="51"/>
        <v>100</v>
      </c>
      <c r="AA119" s="19">
        <v>20</v>
      </c>
      <c r="AB119" s="19">
        <v>0</v>
      </c>
      <c r="AC119" s="19">
        <f t="shared" si="52"/>
        <v>0</v>
      </c>
      <c r="AD119" s="19">
        <v>20</v>
      </c>
      <c r="AE119" s="19">
        <v>2</v>
      </c>
      <c r="AF119" s="19">
        <f t="shared" si="53"/>
        <v>40</v>
      </c>
      <c r="AG119" s="19">
        <v>129</v>
      </c>
      <c r="AH119" s="19">
        <v>129</v>
      </c>
      <c r="AI119" s="20">
        <f t="shared" si="54"/>
        <v>100</v>
      </c>
      <c r="AJ119" s="42">
        <f t="shared" si="55"/>
        <v>46</v>
      </c>
      <c r="AK119" s="19">
        <v>307</v>
      </c>
      <c r="AL119" s="19">
        <v>346</v>
      </c>
      <c r="AM119" s="20">
        <f t="shared" si="56"/>
        <v>89</v>
      </c>
      <c r="AN119" s="19">
        <v>346</v>
      </c>
      <c r="AO119" s="19">
        <v>346</v>
      </c>
      <c r="AP119" s="20">
        <f t="shared" si="57"/>
        <v>100</v>
      </c>
      <c r="AQ119" s="19">
        <v>346</v>
      </c>
      <c r="AR119" s="19">
        <v>346</v>
      </c>
      <c r="AS119" s="20">
        <f t="shared" si="58"/>
        <v>100</v>
      </c>
      <c r="AT119" s="20">
        <f t="shared" si="59"/>
        <v>96</v>
      </c>
      <c r="AU119" s="19">
        <v>346</v>
      </c>
      <c r="AV119" s="19">
        <v>346</v>
      </c>
      <c r="AW119" s="20">
        <f t="shared" si="60"/>
        <v>100</v>
      </c>
      <c r="AX119" s="19">
        <v>346</v>
      </c>
      <c r="AY119" s="19">
        <v>346</v>
      </c>
      <c r="AZ119" s="20">
        <f t="shared" si="61"/>
        <v>100</v>
      </c>
      <c r="BA119" s="19">
        <v>331</v>
      </c>
      <c r="BB119" s="19">
        <v>346</v>
      </c>
      <c r="BC119" s="20">
        <f t="shared" si="62"/>
        <v>96</v>
      </c>
      <c r="BD119" s="20">
        <f t="shared" si="63"/>
        <v>98</v>
      </c>
      <c r="BE119" s="20">
        <f t="shared" si="64"/>
        <v>87</v>
      </c>
      <c r="BF119" s="24"/>
      <c r="BG119" s="19">
        <f t="shared" si="65"/>
        <v>186</v>
      </c>
      <c r="BH119" s="19">
        <f t="shared" si="66"/>
        <v>239</v>
      </c>
      <c r="BI119" s="19">
        <f t="shared" si="67"/>
        <v>144</v>
      </c>
      <c r="BJ119" s="19">
        <f t="shared" si="68"/>
        <v>1</v>
      </c>
      <c r="BK119" s="19">
        <f t="shared" si="69"/>
        <v>1</v>
      </c>
      <c r="BL119" s="19">
        <f t="shared" si="70"/>
        <v>1</v>
      </c>
      <c r="BM119" s="19">
        <f t="shared" si="71"/>
        <v>202</v>
      </c>
      <c r="BN119" s="19">
        <f t="shared" si="72"/>
        <v>185</v>
      </c>
      <c r="BO119" s="19">
        <f t="shared" si="73"/>
        <v>1</v>
      </c>
      <c r="BP119" s="19">
        <f t="shared" si="74"/>
        <v>239</v>
      </c>
      <c r="BQ119" s="19">
        <f t="shared" si="75"/>
        <v>1</v>
      </c>
      <c r="BR119" s="19">
        <f t="shared" si="76"/>
        <v>1</v>
      </c>
      <c r="BS119" s="19">
        <f t="shared" si="77"/>
        <v>1</v>
      </c>
      <c r="BT119" s="19">
        <f t="shared" si="78"/>
        <v>1</v>
      </c>
      <c r="BU119" s="19">
        <f t="shared" si="79"/>
        <v>270</v>
      </c>
      <c r="BV119" s="19">
        <f t="shared" si="80"/>
        <v>239</v>
      </c>
      <c r="BW119" s="19">
        <f t="shared" si="81"/>
        <v>1</v>
      </c>
      <c r="BX119" s="19">
        <f t="shared" si="82"/>
        <v>217</v>
      </c>
      <c r="BY119" s="19">
        <f t="shared" si="83"/>
        <v>160</v>
      </c>
      <c r="BZ119" s="19">
        <f t="shared" si="84"/>
        <v>96</v>
      </c>
      <c r="CA119" s="18">
        <f t="shared" si="43"/>
        <v>87</v>
      </c>
      <c r="CB119" s="19">
        <f t="shared" si="85"/>
        <v>10</v>
      </c>
    </row>
    <row r="120" spans="1:80" s="16" customFormat="1" ht="47.25">
      <c r="A120" s="21">
        <v>50</v>
      </c>
      <c r="B120" s="34">
        <v>6658035638</v>
      </c>
      <c r="C120" s="5" t="s">
        <v>504</v>
      </c>
      <c r="D120" s="5" t="s">
        <v>87</v>
      </c>
      <c r="E120" s="19">
        <v>10</v>
      </c>
      <c r="F120" s="19">
        <v>38</v>
      </c>
      <c r="G120" s="22">
        <v>11</v>
      </c>
      <c r="H120" s="22">
        <v>38</v>
      </c>
      <c r="I120" s="22">
        <f t="shared" si="44"/>
        <v>95</v>
      </c>
      <c r="J120" s="19">
        <v>30</v>
      </c>
      <c r="K120" s="19">
        <v>3</v>
      </c>
      <c r="L120" s="19">
        <f t="shared" si="45"/>
        <v>90</v>
      </c>
      <c r="M120" s="19">
        <v>155</v>
      </c>
      <c r="N120" s="19">
        <v>136</v>
      </c>
      <c r="O120" s="19">
        <v>156</v>
      </c>
      <c r="P120" s="19">
        <v>137</v>
      </c>
      <c r="Q120" s="19">
        <f t="shared" si="46"/>
        <v>99</v>
      </c>
      <c r="R120" s="19">
        <f t="shared" si="47"/>
        <v>95</v>
      </c>
      <c r="S120" s="19">
        <v>20</v>
      </c>
      <c r="T120" s="19">
        <v>5</v>
      </c>
      <c r="U120" s="19">
        <f t="shared" si="48"/>
        <v>100</v>
      </c>
      <c r="V120" s="19">
        <v>153</v>
      </c>
      <c r="W120" s="23">
        <v>168</v>
      </c>
      <c r="X120" s="20">
        <f t="shared" si="49"/>
        <v>91</v>
      </c>
      <c r="Y120" s="42">
        <f t="shared" si="50"/>
        <v>96</v>
      </c>
      <c r="Z120" s="20">
        <f t="shared" si="51"/>
        <v>96</v>
      </c>
      <c r="AA120" s="19">
        <v>20</v>
      </c>
      <c r="AB120" s="19">
        <v>0</v>
      </c>
      <c r="AC120" s="19">
        <f t="shared" si="52"/>
        <v>0</v>
      </c>
      <c r="AD120" s="19">
        <v>20</v>
      </c>
      <c r="AE120" s="19">
        <v>2</v>
      </c>
      <c r="AF120" s="19">
        <f t="shared" si="53"/>
        <v>40</v>
      </c>
      <c r="AG120" s="19">
        <v>17</v>
      </c>
      <c r="AH120" s="19">
        <v>18</v>
      </c>
      <c r="AI120" s="20">
        <f t="shared" si="54"/>
        <v>94</v>
      </c>
      <c r="AJ120" s="42">
        <f t="shared" si="55"/>
        <v>44</v>
      </c>
      <c r="AK120" s="19">
        <v>161</v>
      </c>
      <c r="AL120" s="19">
        <v>168</v>
      </c>
      <c r="AM120" s="20">
        <f t="shared" si="56"/>
        <v>96</v>
      </c>
      <c r="AN120" s="19">
        <v>165</v>
      </c>
      <c r="AO120" s="19">
        <v>168</v>
      </c>
      <c r="AP120" s="20">
        <f t="shared" si="57"/>
        <v>98</v>
      </c>
      <c r="AQ120" s="19">
        <v>141</v>
      </c>
      <c r="AR120" s="19">
        <v>141</v>
      </c>
      <c r="AS120" s="20">
        <f t="shared" si="58"/>
        <v>100</v>
      </c>
      <c r="AT120" s="20">
        <f t="shared" si="59"/>
        <v>98</v>
      </c>
      <c r="AU120" s="19">
        <v>167</v>
      </c>
      <c r="AV120" s="19">
        <v>168</v>
      </c>
      <c r="AW120" s="20">
        <f t="shared" si="60"/>
        <v>99</v>
      </c>
      <c r="AX120" s="19">
        <v>166</v>
      </c>
      <c r="AY120" s="19">
        <v>168</v>
      </c>
      <c r="AZ120" s="20">
        <f t="shared" si="61"/>
        <v>99</v>
      </c>
      <c r="BA120" s="19">
        <v>168</v>
      </c>
      <c r="BB120" s="19">
        <v>168</v>
      </c>
      <c r="BC120" s="20">
        <f t="shared" si="62"/>
        <v>100</v>
      </c>
      <c r="BD120" s="20">
        <f t="shared" si="63"/>
        <v>100</v>
      </c>
      <c r="BE120" s="20">
        <f t="shared" si="64"/>
        <v>87</v>
      </c>
      <c r="BF120" s="24"/>
      <c r="BG120" s="19">
        <f t="shared" si="65"/>
        <v>41</v>
      </c>
      <c r="BH120" s="19">
        <f t="shared" si="66"/>
        <v>239</v>
      </c>
      <c r="BI120" s="19">
        <f t="shared" si="67"/>
        <v>52</v>
      </c>
      <c r="BJ120" s="19">
        <f t="shared" si="68"/>
        <v>1</v>
      </c>
      <c r="BK120" s="19">
        <f t="shared" si="69"/>
        <v>80</v>
      </c>
      <c r="BL120" s="19">
        <f t="shared" si="70"/>
        <v>138</v>
      </c>
      <c r="BM120" s="19">
        <f t="shared" si="71"/>
        <v>202</v>
      </c>
      <c r="BN120" s="19">
        <f t="shared" si="72"/>
        <v>185</v>
      </c>
      <c r="BO120" s="19">
        <f t="shared" si="73"/>
        <v>202</v>
      </c>
      <c r="BP120" s="19">
        <f t="shared" si="74"/>
        <v>123</v>
      </c>
      <c r="BQ120" s="19">
        <f t="shared" si="75"/>
        <v>198</v>
      </c>
      <c r="BR120" s="19">
        <f t="shared" si="76"/>
        <v>1</v>
      </c>
      <c r="BS120" s="19">
        <f t="shared" si="77"/>
        <v>78</v>
      </c>
      <c r="BT120" s="19">
        <f t="shared" si="78"/>
        <v>54</v>
      </c>
      <c r="BU120" s="19">
        <f t="shared" si="79"/>
        <v>1</v>
      </c>
      <c r="BV120" s="19">
        <f t="shared" si="80"/>
        <v>142</v>
      </c>
      <c r="BW120" s="19">
        <f t="shared" si="81"/>
        <v>80</v>
      </c>
      <c r="BX120" s="19">
        <f t="shared" si="82"/>
        <v>244</v>
      </c>
      <c r="BY120" s="19">
        <f t="shared" si="83"/>
        <v>72</v>
      </c>
      <c r="BZ120" s="19">
        <f t="shared" si="84"/>
        <v>1</v>
      </c>
      <c r="CA120" s="18">
        <f t="shared" si="43"/>
        <v>87</v>
      </c>
      <c r="CB120" s="19">
        <f t="shared" si="85"/>
        <v>10</v>
      </c>
    </row>
    <row r="121" spans="1:80" s="16" customFormat="1" ht="47.25">
      <c r="A121" s="21">
        <v>78</v>
      </c>
      <c r="B121" s="34">
        <v>6659072047</v>
      </c>
      <c r="C121" s="5" t="s">
        <v>504</v>
      </c>
      <c r="D121" s="5" t="s">
        <v>115</v>
      </c>
      <c r="E121" s="19">
        <v>10</v>
      </c>
      <c r="F121" s="19">
        <v>38</v>
      </c>
      <c r="G121" s="22">
        <v>11</v>
      </c>
      <c r="H121" s="22">
        <v>38</v>
      </c>
      <c r="I121" s="22">
        <f t="shared" si="44"/>
        <v>95</v>
      </c>
      <c r="J121" s="19">
        <v>30</v>
      </c>
      <c r="K121" s="19">
        <v>4</v>
      </c>
      <c r="L121" s="19">
        <f t="shared" si="45"/>
        <v>100</v>
      </c>
      <c r="M121" s="19">
        <v>23</v>
      </c>
      <c r="N121" s="19">
        <v>22</v>
      </c>
      <c r="O121" s="19">
        <v>24</v>
      </c>
      <c r="P121" s="19">
        <v>22</v>
      </c>
      <c r="Q121" s="19">
        <f t="shared" si="46"/>
        <v>98</v>
      </c>
      <c r="R121" s="19">
        <f t="shared" si="47"/>
        <v>98</v>
      </c>
      <c r="S121" s="19">
        <v>20</v>
      </c>
      <c r="T121" s="19">
        <v>5</v>
      </c>
      <c r="U121" s="19">
        <f t="shared" si="48"/>
        <v>100</v>
      </c>
      <c r="V121" s="19">
        <v>22</v>
      </c>
      <c r="W121" s="23">
        <v>24</v>
      </c>
      <c r="X121" s="20">
        <f t="shared" si="49"/>
        <v>92</v>
      </c>
      <c r="Y121" s="42">
        <f t="shared" si="50"/>
        <v>96</v>
      </c>
      <c r="Z121" s="20">
        <f t="shared" si="51"/>
        <v>96</v>
      </c>
      <c r="AA121" s="19">
        <v>20</v>
      </c>
      <c r="AB121" s="19">
        <v>1</v>
      </c>
      <c r="AC121" s="19">
        <f t="shared" si="52"/>
        <v>20</v>
      </c>
      <c r="AD121" s="19">
        <v>20</v>
      </c>
      <c r="AE121" s="19">
        <v>1</v>
      </c>
      <c r="AF121" s="19">
        <f t="shared" si="53"/>
        <v>20</v>
      </c>
      <c r="AG121" s="19">
        <v>1</v>
      </c>
      <c r="AH121" s="19">
        <v>1</v>
      </c>
      <c r="AI121" s="20">
        <f t="shared" si="54"/>
        <v>100</v>
      </c>
      <c r="AJ121" s="42">
        <f t="shared" si="55"/>
        <v>44</v>
      </c>
      <c r="AK121" s="19">
        <v>23</v>
      </c>
      <c r="AL121" s="19">
        <v>24</v>
      </c>
      <c r="AM121" s="20">
        <f t="shared" si="56"/>
        <v>96</v>
      </c>
      <c r="AN121" s="19">
        <v>24</v>
      </c>
      <c r="AO121" s="19">
        <v>24</v>
      </c>
      <c r="AP121" s="20">
        <f t="shared" si="57"/>
        <v>100</v>
      </c>
      <c r="AQ121" s="19">
        <v>22</v>
      </c>
      <c r="AR121" s="19">
        <v>22</v>
      </c>
      <c r="AS121" s="20">
        <f t="shared" si="58"/>
        <v>100</v>
      </c>
      <c r="AT121" s="20">
        <f t="shared" si="59"/>
        <v>98</v>
      </c>
      <c r="AU121" s="19">
        <v>24</v>
      </c>
      <c r="AV121" s="19">
        <v>24</v>
      </c>
      <c r="AW121" s="20">
        <f t="shared" si="60"/>
        <v>100</v>
      </c>
      <c r="AX121" s="19">
        <v>24</v>
      </c>
      <c r="AY121" s="19">
        <v>24</v>
      </c>
      <c r="AZ121" s="20">
        <f t="shared" si="61"/>
        <v>100</v>
      </c>
      <c r="BA121" s="19">
        <v>24</v>
      </c>
      <c r="BB121" s="19">
        <v>24</v>
      </c>
      <c r="BC121" s="20">
        <f t="shared" si="62"/>
        <v>100</v>
      </c>
      <c r="BD121" s="20">
        <f t="shared" si="63"/>
        <v>100</v>
      </c>
      <c r="BE121" s="20">
        <f t="shared" si="64"/>
        <v>87</v>
      </c>
      <c r="BF121" s="24"/>
      <c r="BG121" s="19">
        <f t="shared" si="65"/>
        <v>41</v>
      </c>
      <c r="BH121" s="19">
        <f t="shared" si="66"/>
        <v>1</v>
      </c>
      <c r="BI121" s="19">
        <f t="shared" si="67"/>
        <v>94</v>
      </c>
      <c r="BJ121" s="19">
        <f t="shared" si="68"/>
        <v>1</v>
      </c>
      <c r="BK121" s="19">
        <f t="shared" si="69"/>
        <v>80</v>
      </c>
      <c r="BL121" s="19">
        <f t="shared" si="70"/>
        <v>120</v>
      </c>
      <c r="BM121" s="19">
        <f t="shared" si="71"/>
        <v>117</v>
      </c>
      <c r="BN121" s="19">
        <f t="shared" si="72"/>
        <v>269</v>
      </c>
      <c r="BO121" s="19">
        <f t="shared" si="73"/>
        <v>1</v>
      </c>
      <c r="BP121" s="19">
        <f t="shared" si="74"/>
        <v>123</v>
      </c>
      <c r="BQ121" s="19">
        <f t="shared" si="75"/>
        <v>1</v>
      </c>
      <c r="BR121" s="19">
        <f t="shared" si="76"/>
        <v>1</v>
      </c>
      <c r="BS121" s="19">
        <f t="shared" si="77"/>
        <v>1</v>
      </c>
      <c r="BT121" s="19">
        <f t="shared" si="78"/>
        <v>1</v>
      </c>
      <c r="BU121" s="19">
        <f t="shared" si="79"/>
        <v>1</v>
      </c>
      <c r="BV121" s="19">
        <f t="shared" si="80"/>
        <v>18</v>
      </c>
      <c r="BW121" s="19">
        <f t="shared" si="81"/>
        <v>80</v>
      </c>
      <c r="BX121" s="19">
        <f t="shared" si="82"/>
        <v>244</v>
      </c>
      <c r="BY121" s="19">
        <f t="shared" si="83"/>
        <v>72</v>
      </c>
      <c r="BZ121" s="19">
        <f t="shared" si="84"/>
        <v>1</v>
      </c>
      <c r="CA121" s="18">
        <f t="shared" si="43"/>
        <v>87</v>
      </c>
      <c r="CB121" s="19">
        <f t="shared" si="85"/>
        <v>10</v>
      </c>
    </row>
    <row r="122" spans="1:80" s="16" customFormat="1" ht="15.75">
      <c r="A122" s="21">
        <v>89</v>
      </c>
      <c r="B122" s="34">
        <v>6668017660</v>
      </c>
      <c r="C122" s="5" t="s">
        <v>418</v>
      </c>
      <c r="D122" s="5" t="s">
        <v>126</v>
      </c>
      <c r="E122" s="19">
        <v>10</v>
      </c>
      <c r="F122" s="19">
        <v>30</v>
      </c>
      <c r="G122" s="22">
        <v>11</v>
      </c>
      <c r="H122" s="22">
        <v>38</v>
      </c>
      <c r="I122" s="22">
        <f t="shared" si="44"/>
        <v>85</v>
      </c>
      <c r="J122" s="19">
        <v>30</v>
      </c>
      <c r="K122" s="19">
        <v>3</v>
      </c>
      <c r="L122" s="19">
        <f t="shared" si="45"/>
        <v>90</v>
      </c>
      <c r="M122" s="19">
        <v>121</v>
      </c>
      <c r="N122" s="19">
        <v>94</v>
      </c>
      <c r="O122" s="19">
        <v>126</v>
      </c>
      <c r="P122" s="19">
        <v>100</v>
      </c>
      <c r="Q122" s="19">
        <f t="shared" si="46"/>
        <v>95</v>
      </c>
      <c r="R122" s="19">
        <f t="shared" si="47"/>
        <v>91</v>
      </c>
      <c r="S122" s="19">
        <v>20</v>
      </c>
      <c r="T122" s="19">
        <v>4</v>
      </c>
      <c r="U122" s="19">
        <f t="shared" si="48"/>
        <v>80</v>
      </c>
      <c r="V122" s="19">
        <v>123</v>
      </c>
      <c r="W122" s="23">
        <v>137</v>
      </c>
      <c r="X122" s="20">
        <f t="shared" si="49"/>
        <v>90</v>
      </c>
      <c r="Y122" s="42">
        <f t="shared" si="50"/>
        <v>85</v>
      </c>
      <c r="Z122" s="20">
        <f t="shared" si="51"/>
        <v>85</v>
      </c>
      <c r="AA122" s="19">
        <v>20</v>
      </c>
      <c r="AB122" s="19">
        <v>2</v>
      </c>
      <c r="AC122" s="19">
        <f t="shared" si="52"/>
        <v>40</v>
      </c>
      <c r="AD122" s="19">
        <v>20</v>
      </c>
      <c r="AE122" s="19">
        <v>4</v>
      </c>
      <c r="AF122" s="19">
        <f t="shared" si="53"/>
        <v>80</v>
      </c>
      <c r="AG122" s="19">
        <v>8</v>
      </c>
      <c r="AH122" s="19">
        <v>8</v>
      </c>
      <c r="AI122" s="20">
        <f t="shared" si="54"/>
        <v>100</v>
      </c>
      <c r="AJ122" s="42">
        <f t="shared" si="55"/>
        <v>74</v>
      </c>
      <c r="AK122" s="19">
        <v>99</v>
      </c>
      <c r="AL122" s="19">
        <v>137</v>
      </c>
      <c r="AM122" s="20">
        <f t="shared" si="56"/>
        <v>72</v>
      </c>
      <c r="AN122" s="19">
        <v>133</v>
      </c>
      <c r="AO122" s="19">
        <v>137</v>
      </c>
      <c r="AP122" s="20">
        <f t="shared" si="57"/>
        <v>97</v>
      </c>
      <c r="AQ122" s="19">
        <v>103</v>
      </c>
      <c r="AR122" s="19">
        <v>105</v>
      </c>
      <c r="AS122" s="20">
        <f t="shared" si="58"/>
        <v>98</v>
      </c>
      <c r="AT122" s="20">
        <f t="shared" si="59"/>
        <v>87</v>
      </c>
      <c r="AU122" s="19">
        <v>129</v>
      </c>
      <c r="AV122" s="19">
        <v>137</v>
      </c>
      <c r="AW122" s="20">
        <f t="shared" si="60"/>
        <v>94</v>
      </c>
      <c r="AX122" s="19">
        <v>122</v>
      </c>
      <c r="AY122" s="19">
        <v>137</v>
      </c>
      <c r="AZ122" s="20">
        <f t="shared" si="61"/>
        <v>89</v>
      </c>
      <c r="BA122" s="19">
        <v>137</v>
      </c>
      <c r="BB122" s="19">
        <v>137</v>
      </c>
      <c r="BC122" s="20">
        <f t="shared" si="62"/>
        <v>100</v>
      </c>
      <c r="BD122" s="20">
        <f t="shared" si="63"/>
        <v>96</v>
      </c>
      <c r="BE122" s="20">
        <f t="shared" si="64"/>
        <v>87</v>
      </c>
      <c r="BF122" s="24"/>
      <c r="BG122" s="19">
        <f t="shared" si="65"/>
        <v>304</v>
      </c>
      <c r="BH122" s="19">
        <f t="shared" si="66"/>
        <v>239</v>
      </c>
      <c r="BI122" s="19">
        <f t="shared" si="67"/>
        <v>232</v>
      </c>
      <c r="BJ122" s="19">
        <f t="shared" si="68"/>
        <v>253</v>
      </c>
      <c r="BK122" s="19">
        <f t="shared" si="69"/>
        <v>268</v>
      </c>
      <c r="BL122" s="19">
        <f t="shared" si="70"/>
        <v>159</v>
      </c>
      <c r="BM122" s="19">
        <f t="shared" si="71"/>
        <v>62</v>
      </c>
      <c r="BN122" s="19">
        <f t="shared" si="72"/>
        <v>41</v>
      </c>
      <c r="BO122" s="19">
        <f t="shared" si="73"/>
        <v>1</v>
      </c>
      <c r="BP122" s="19">
        <f t="shared" si="74"/>
        <v>311</v>
      </c>
      <c r="BQ122" s="19">
        <f t="shared" si="75"/>
        <v>254</v>
      </c>
      <c r="BR122" s="19">
        <f t="shared" si="76"/>
        <v>172</v>
      </c>
      <c r="BS122" s="19">
        <f t="shared" si="77"/>
        <v>268</v>
      </c>
      <c r="BT122" s="19">
        <f t="shared" si="78"/>
        <v>334</v>
      </c>
      <c r="BU122" s="19">
        <f t="shared" si="79"/>
        <v>1</v>
      </c>
      <c r="BV122" s="19">
        <f t="shared" si="80"/>
        <v>290</v>
      </c>
      <c r="BW122" s="19">
        <f t="shared" si="81"/>
        <v>268</v>
      </c>
      <c r="BX122" s="19">
        <f t="shared" si="82"/>
        <v>47</v>
      </c>
      <c r="BY122" s="19">
        <f t="shared" si="83"/>
        <v>308</v>
      </c>
      <c r="BZ122" s="19">
        <f t="shared" si="84"/>
        <v>215</v>
      </c>
      <c r="CA122" s="18">
        <f t="shared" si="43"/>
        <v>87</v>
      </c>
      <c r="CB122" s="19">
        <f t="shared" si="85"/>
        <v>10</v>
      </c>
    </row>
    <row r="123" spans="1:80" s="16" customFormat="1" ht="15.75">
      <c r="A123" s="21">
        <v>92</v>
      </c>
      <c r="B123" s="34">
        <v>6668017010</v>
      </c>
      <c r="C123" s="5" t="s">
        <v>418</v>
      </c>
      <c r="D123" s="5" t="s">
        <v>129</v>
      </c>
      <c r="E123" s="19">
        <v>9</v>
      </c>
      <c r="F123" s="19">
        <v>34</v>
      </c>
      <c r="G123" s="22">
        <v>11</v>
      </c>
      <c r="H123" s="22">
        <v>38</v>
      </c>
      <c r="I123" s="22">
        <f t="shared" si="44"/>
        <v>86</v>
      </c>
      <c r="J123" s="19">
        <v>30</v>
      </c>
      <c r="K123" s="19">
        <v>4</v>
      </c>
      <c r="L123" s="19">
        <f t="shared" si="45"/>
        <v>100</v>
      </c>
      <c r="M123" s="19">
        <v>127</v>
      </c>
      <c r="N123" s="19">
        <v>122</v>
      </c>
      <c r="O123" s="19">
        <v>129</v>
      </c>
      <c r="P123" s="19">
        <v>123</v>
      </c>
      <c r="Q123" s="19">
        <f t="shared" si="46"/>
        <v>99</v>
      </c>
      <c r="R123" s="19">
        <f t="shared" si="47"/>
        <v>95</v>
      </c>
      <c r="S123" s="19">
        <v>20</v>
      </c>
      <c r="T123" s="19">
        <v>5</v>
      </c>
      <c r="U123" s="19">
        <f t="shared" si="48"/>
        <v>100</v>
      </c>
      <c r="V123" s="19">
        <v>135</v>
      </c>
      <c r="W123" s="23">
        <v>136</v>
      </c>
      <c r="X123" s="20">
        <f t="shared" si="49"/>
        <v>99</v>
      </c>
      <c r="Y123" s="42">
        <f t="shared" si="50"/>
        <v>100</v>
      </c>
      <c r="Z123" s="20">
        <f t="shared" si="51"/>
        <v>100</v>
      </c>
      <c r="AA123" s="19">
        <v>20</v>
      </c>
      <c r="AB123" s="19">
        <v>0</v>
      </c>
      <c r="AC123" s="19">
        <f t="shared" si="52"/>
        <v>0</v>
      </c>
      <c r="AD123" s="19">
        <v>20</v>
      </c>
      <c r="AE123" s="19">
        <v>2</v>
      </c>
      <c r="AF123" s="19">
        <f t="shared" si="53"/>
        <v>40</v>
      </c>
      <c r="AG123" s="19">
        <v>6</v>
      </c>
      <c r="AH123" s="19">
        <v>6</v>
      </c>
      <c r="AI123" s="20">
        <f t="shared" si="54"/>
        <v>100</v>
      </c>
      <c r="AJ123" s="42">
        <f t="shared" si="55"/>
        <v>46</v>
      </c>
      <c r="AK123" s="19">
        <v>127</v>
      </c>
      <c r="AL123" s="19">
        <v>136</v>
      </c>
      <c r="AM123" s="20">
        <f t="shared" si="56"/>
        <v>93</v>
      </c>
      <c r="AN123" s="19">
        <v>136</v>
      </c>
      <c r="AO123" s="19">
        <v>136</v>
      </c>
      <c r="AP123" s="20">
        <f t="shared" si="57"/>
        <v>100</v>
      </c>
      <c r="AQ123" s="19">
        <v>114</v>
      </c>
      <c r="AR123" s="19">
        <v>115</v>
      </c>
      <c r="AS123" s="20">
        <f t="shared" si="58"/>
        <v>99</v>
      </c>
      <c r="AT123" s="20">
        <f t="shared" si="59"/>
        <v>97</v>
      </c>
      <c r="AU123" s="19">
        <v>132</v>
      </c>
      <c r="AV123" s="19">
        <v>136</v>
      </c>
      <c r="AW123" s="20">
        <f t="shared" si="60"/>
        <v>97</v>
      </c>
      <c r="AX123" s="19">
        <v>133</v>
      </c>
      <c r="AY123" s="19">
        <v>136</v>
      </c>
      <c r="AZ123" s="20">
        <f t="shared" si="61"/>
        <v>98</v>
      </c>
      <c r="BA123" s="19">
        <v>135</v>
      </c>
      <c r="BB123" s="19">
        <v>136</v>
      </c>
      <c r="BC123" s="20">
        <f t="shared" si="62"/>
        <v>99</v>
      </c>
      <c r="BD123" s="20">
        <f t="shared" si="63"/>
        <v>98</v>
      </c>
      <c r="BE123" s="20">
        <f t="shared" si="64"/>
        <v>87</v>
      </c>
      <c r="BF123" s="24"/>
      <c r="BG123" s="19">
        <f t="shared" si="65"/>
        <v>289</v>
      </c>
      <c r="BH123" s="19">
        <f t="shared" si="66"/>
        <v>1</v>
      </c>
      <c r="BI123" s="19">
        <f t="shared" si="67"/>
        <v>52</v>
      </c>
      <c r="BJ123" s="19">
        <f t="shared" si="68"/>
        <v>1</v>
      </c>
      <c r="BK123" s="19">
        <f t="shared" si="69"/>
        <v>1</v>
      </c>
      <c r="BL123" s="19">
        <f t="shared" si="70"/>
        <v>27</v>
      </c>
      <c r="BM123" s="19">
        <f t="shared" si="71"/>
        <v>202</v>
      </c>
      <c r="BN123" s="19">
        <f t="shared" si="72"/>
        <v>185</v>
      </c>
      <c r="BO123" s="19">
        <f t="shared" si="73"/>
        <v>1</v>
      </c>
      <c r="BP123" s="19">
        <f t="shared" si="74"/>
        <v>189</v>
      </c>
      <c r="BQ123" s="19">
        <f t="shared" si="75"/>
        <v>1</v>
      </c>
      <c r="BR123" s="19">
        <f t="shared" si="76"/>
        <v>112</v>
      </c>
      <c r="BS123" s="19">
        <f t="shared" si="77"/>
        <v>168</v>
      </c>
      <c r="BT123" s="19">
        <f t="shared" si="78"/>
        <v>76</v>
      </c>
      <c r="BU123" s="19">
        <f t="shared" si="79"/>
        <v>97</v>
      </c>
      <c r="BV123" s="19">
        <f t="shared" si="80"/>
        <v>142</v>
      </c>
      <c r="BW123" s="19">
        <f t="shared" si="81"/>
        <v>1</v>
      </c>
      <c r="BX123" s="19">
        <f t="shared" si="82"/>
        <v>217</v>
      </c>
      <c r="BY123" s="19">
        <f t="shared" si="83"/>
        <v>122</v>
      </c>
      <c r="BZ123" s="19">
        <f t="shared" si="84"/>
        <v>96</v>
      </c>
      <c r="CA123" s="18">
        <f t="shared" si="43"/>
        <v>87</v>
      </c>
      <c r="CB123" s="19">
        <f t="shared" si="85"/>
        <v>10</v>
      </c>
    </row>
    <row r="124" spans="1:80" s="16" customFormat="1" ht="15.75">
      <c r="A124" s="21">
        <v>105</v>
      </c>
      <c r="B124" s="34">
        <v>6657003560</v>
      </c>
      <c r="C124" s="5" t="s">
        <v>420</v>
      </c>
      <c r="D124" s="6" t="s">
        <v>142</v>
      </c>
      <c r="E124" s="19">
        <v>9</v>
      </c>
      <c r="F124" s="19">
        <v>32</v>
      </c>
      <c r="G124" s="22">
        <v>9</v>
      </c>
      <c r="H124" s="22">
        <v>36</v>
      </c>
      <c r="I124" s="22">
        <f t="shared" si="44"/>
        <v>94</v>
      </c>
      <c r="J124" s="19">
        <v>30</v>
      </c>
      <c r="K124" s="19">
        <v>4</v>
      </c>
      <c r="L124" s="19">
        <f t="shared" si="45"/>
        <v>100</v>
      </c>
      <c r="M124" s="19">
        <v>259</v>
      </c>
      <c r="N124" s="19">
        <v>234</v>
      </c>
      <c r="O124" s="19">
        <v>260</v>
      </c>
      <c r="P124" s="19">
        <v>236</v>
      </c>
      <c r="Q124" s="19">
        <f t="shared" si="46"/>
        <v>99</v>
      </c>
      <c r="R124" s="19">
        <f t="shared" si="47"/>
        <v>98</v>
      </c>
      <c r="S124" s="19">
        <v>20</v>
      </c>
      <c r="T124" s="19">
        <v>5</v>
      </c>
      <c r="U124" s="19">
        <f t="shared" si="48"/>
        <v>100</v>
      </c>
      <c r="V124" s="19">
        <v>272</v>
      </c>
      <c r="W124" s="23">
        <v>284</v>
      </c>
      <c r="X124" s="20">
        <f t="shared" si="49"/>
        <v>96</v>
      </c>
      <c r="Y124" s="42">
        <f t="shared" si="50"/>
        <v>98</v>
      </c>
      <c r="Z124" s="20">
        <f t="shared" si="51"/>
        <v>98</v>
      </c>
      <c r="AA124" s="19">
        <v>20</v>
      </c>
      <c r="AB124" s="19">
        <v>0</v>
      </c>
      <c r="AC124" s="19">
        <f t="shared" si="52"/>
        <v>0</v>
      </c>
      <c r="AD124" s="19">
        <v>20</v>
      </c>
      <c r="AE124" s="19">
        <v>1</v>
      </c>
      <c r="AF124" s="19">
        <f t="shared" si="53"/>
        <v>20</v>
      </c>
      <c r="AG124" s="19">
        <v>4</v>
      </c>
      <c r="AH124" s="19">
        <v>4</v>
      </c>
      <c r="AI124" s="20">
        <f t="shared" si="54"/>
        <v>100</v>
      </c>
      <c r="AJ124" s="42">
        <f t="shared" si="55"/>
        <v>38</v>
      </c>
      <c r="AK124" s="19">
        <v>282</v>
      </c>
      <c r="AL124" s="19">
        <v>284</v>
      </c>
      <c r="AM124" s="20">
        <f t="shared" si="56"/>
        <v>99</v>
      </c>
      <c r="AN124" s="19">
        <v>283</v>
      </c>
      <c r="AO124" s="19">
        <v>284</v>
      </c>
      <c r="AP124" s="20">
        <f t="shared" si="57"/>
        <v>100</v>
      </c>
      <c r="AQ124" s="19">
        <v>227</v>
      </c>
      <c r="AR124" s="19">
        <v>227</v>
      </c>
      <c r="AS124" s="20">
        <f t="shared" si="58"/>
        <v>100</v>
      </c>
      <c r="AT124" s="20">
        <f t="shared" si="59"/>
        <v>100</v>
      </c>
      <c r="AU124" s="19">
        <v>283</v>
      </c>
      <c r="AV124" s="19">
        <v>284</v>
      </c>
      <c r="AW124" s="20">
        <f t="shared" si="60"/>
        <v>100</v>
      </c>
      <c r="AX124" s="19">
        <v>278</v>
      </c>
      <c r="AY124" s="19">
        <v>284</v>
      </c>
      <c r="AZ124" s="20">
        <f t="shared" si="61"/>
        <v>98</v>
      </c>
      <c r="BA124" s="19">
        <v>282</v>
      </c>
      <c r="BB124" s="19">
        <v>284</v>
      </c>
      <c r="BC124" s="20">
        <f t="shared" si="62"/>
        <v>99</v>
      </c>
      <c r="BD124" s="20">
        <f t="shared" si="63"/>
        <v>99</v>
      </c>
      <c r="BE124" s="20">
        <f t="shared" si="64"/>
        <v>87</v>
      </c>
      <c r="BF124" s="24"/>
      <c r="BG124" s="19">
        <f t="shared" si="65"/>
        <v>104</v>
      </c>
      <c r="BH124" s="19">
        <f t="shared" si="66"/>
        <v>1</v>
      </c>
      <c r="BI124" s="19">
        <f t="shared" si="67"/>
        <v>52</v>
      </c>
      <c r="BJ124" s="19">
        <f t="shared" si="68"/>
        <v>1</v>
      </c>
      <c r="BK124" s="19">
        <f t="shared" si="69"/>
        <v>30</v>
      </c>
      <c r="BL124" s="19">
        <f t="shared" si="70"/>
        <v>50</v>
      </c>
      <c r="BM124" s="19">
        <f t="shared" si="71"/>
        <v>202</v>
      </c>
      <c r="BN124" s="19">
        <f t="shared" si="72"/>
        <v>269</v>
      </c>
      <c r="BO124" s="19">
        <f t="shared" si="73"/>
        <v>1</v>
      </c>
      <c r="BP124" s="19">
        <f t="shared" si="74"/>
        <v>46</v>
      </c>
      <c r="BQ124" s="19">
        <f t="shared" si="75"/>
        <v>1</v>
      </c>
      <c r="BR124" s="19">
        <f t="shared" si="76"/>
        <v>1</v>
      </c>
      <c r="BS124" s="19">
        <f t="shared" si="77"/>
        <v>1</v>
      </c>
      <c r="BT124" s="19">
        <f t="shared" si="78"/>
        <v>76</v>
      </c>
      <c r="BU124" s="19">
        <f t="shared" si="79"/>
        <v>97</v>
      </c>
      <c r="BV124" s="19">
        <f t="shared" si="80"/>
        <v>18</v>
      </c>
      <c r="BW124" s="19">
        <f t="shared" si="81"/>
        <v>30</v>
      </c>
      <c r="BX124" s="19">
        <f t="shared" si="82"/>
        <v>280</v>
      </c>
      <c r="BY124" s="19">
        <f t="shared" si="83"/>
        <v>1</v>
      </c>
      <c r="BZ124" s="19">
        <f t="shared" si="84"/>
        <v>36</v>
      </c>
      <c r="CA124" s="18">
        <f t="shared" si="43"/>
        <v>87</v>
      </c>
      <c r="CB124" s="19">
        <f t="shared" si="85"/>
        <v>10</v>
      </c>
    </row>
    <row r="125" spans="1:80" s="16" customFormat="1" ht="31.5">
      <c r="A125" s="21">
        <v>111</v>
      </c>
      <c r="B125" s="34">
        <v>6646009111</v>
      </c>
      <c r="C125" s="5" t="s">
        <v>492</v>
      </c>
      <c r="D125" s="5" t="s">
        <v>148</v>
      </c>
      <c r="E125" s="19">
        <v>10</v>
      </c>
      <c r="F125" s="19">
        <v>38</v>
      </c>
      <c r="G125" s="22">
        <v>11</v>
      </c>
      <c r="H125" s="22">
        <v>38</v>
      </c>
      <c r="I125" s="22">
        <f t="shared" si="44"/>
        <v>95</v>
      </c>
      <c r="J125" s="19">
        <v>30</v>
      </c>
      <c r="K125" s="19">
        <v>4</v>
      </c>
      <c r="L125" s="19">
        <f t="shared" si="45"/>
        <v>100</v>
      </c>
      <c r="M125" s="19">
        <v>20</v>
      </c>
      <c r="N125" s="19">
        <v>26</v>
      </c>
      <c r="O125" s="19">
        <v>22</v>
      </c>
      <c r="P125" s="19">
        <v>26</v>
      </c>
      <c r="Q125" s="19">
        <f t="shared" si="46"/>
        <v>95</v>
      </c>
      <c r="R125" s="19">
        <f t="shared" si="47"/>
        <v>97</v>
      </c>
      <c r="S125" s="19">
        <v>20</v>
      </c>
      <c r="T125" s="19">
        <v>5</v>
      </c>
      <c r="U125" s="19">
        <f t="shared" si="48"/>
        <v>100</v>
      </c>
      <c r="V125" s="19">
        <v>26</v>
      </c>
      <c r="W125" s="23">
        <v>28</v>
      </c>
      <c r="X125" s="20">
        <f t="shared" si="49"/>
        <v>93</v>
      </c>
      <c r="Y125" s="42">
        <f t="shared" si="50"/>
        <v>97</v>
      </c>
      <c r="Z125" s="20">
        <f t="shared" si="51"/>
        <v>97</v>
      </c>
      <c r="AA125" s="19">
        <v>20</v>
      </c>
      <c r="AB125" s="19">
        <v>0</v>
      </c>
      <c r="AC125" s="19">
        <f t="shared" si="52"/>
        <v>0</v>
      </c>
      <c r="AD125" s="19">
        <v>20</v>
      </c>
      <c r="AE125" s="19">
        <v>2</v>
      </c>
      <c r="AF125" s="19">
        <f t="shared" si="53"/>
        <v>40</v>
      </c>
      <c r="AG125" s="19">
        <v>1</v>
      </c>
      <c r="AH125" s="19">
        <v>1</v>
      </c>
      <c r="AI125" s="20">
        <f t="shared" si="54"/>
        <v>100</v>
      </c>
      <c r="AJ125" s="42">
        <f t="shared" si="55"/>
        <v>46</v>
      </c>
      <c r="AK125" s="19">
        <v>28</v>
      </c>
      <c r="AL125" s="19">
        <v>28</v>
      </c>
      <c r="AM125" s="20">
        <f t="shared" si="56"/>
        <v>100</v>
      </c>
      <c r="AN125" s="19">
        <v>28</v>
      </c>
      <c r="AO125" s="19">
        <v>28</v>
      </c>
      <c r="AP125" s="20">
        <f t="shared" si="57"/>
        <v>100</v>
      </c>
      <c r="AQ125" s="19">
        <v>21</v>
      </c>
      <c r="AR125" s="19">
        <v>21</v>
      </c>
      <c r="AS125" s="20">
        <f t="shared" si="58"/>
        <v>100</v>
      </c>
      <c r="AT125" s="20">
        <f t="shared" si="59"/>
        <v>100</v>
      </c>
      <c r="AU125" s="19">
        <v>28</v>
      </c>
      <c r="AV125" s="19">
        <v>28</v>
      </c>
      <c r="AW125" s="20">
        <f t="shared" si="60"/>
        <v>100</v>
      </c>
      <c r="AX125" s="19">
        <v>25</v>
      </c>
      <c r="AY125" s="19">
        <v>28</v>
      </c>
      <c r="AZ125" s="20">
        <f t="shared" si="61"/>
        <v>89</v>
      </c>
      <c r="BA125" s="19">
        <v>27</v>
      </c>
      <c r="BB125" s="19">
        <v>28</v>
      </c>
      <c r="BC125" s="20">
        <f t="shared" si="62"/>
        <v>96</v>
      </c>
      <c r="BD125" s="20">
        <f t="shared" si="63"/>
        <v>96</v>
      </c>
      <c r="BE125" s="20">
        <f t="shared" si="64"/>
        <v>87</v>
      </c>
      <c r="BF125" s="24"/>
      <c r="BG125" s="19">
        <f t="shared" si="65"/>
        <v>41</v>
      </c>
      <c r="BH125" s="19">
        <f t="shared" si="66"/>
        <v>1</v>
      </c>
      <c r="BI125" s="19">
        <f t="shared" si="67"/>
        <v>232</v>
      </c>
      <c r="BJ125" s="19">
        <f t="shared" si="68"/>
        <v>1</v>
      </c>
      <c r="BK125" s="19">
        <f t="shared" si="69"/>
        <v>47</v>
      </c>
      <c r="BL125" s="19">
        <f t="shared" si="70"/>
        <v>93</v>
      </c>
      <c r="BM125" s="19">
        <f t="shared" si="71"/>
        <v>202</v>
      </c>
      <c r="BN125" s="19">
        <f t="shared" si="72"/>
        <v>185</v>
      </c>
      <c r="BO125" s="19">
        <f t="shared" si="73"/>
        <v>1</v>
      </c>
      <c r="BP125" s="19">
        <f t="shared" si="74"/>
        <v>1</v>
      </c>
      <c r="BQ125" s="19">
        <f t="shared" si="75"/>
        <v>1</v>
      </c>
      <c r="BR125" s="19">
        <f t="shared" si="76"/>
        <v>1</v>
      </c>
      <c r="BS125" s="19">
        <f t="shared" si="77"/>
        <v>1</v>
      </c>
      <c r="BT125" s="19">
        <f t="shared" si="78"/>
        <v>334</v>
      </c>
      <c r="BU125" s="19">
        <f t="shared" si="79"/>
        <v>270</v>
      </c>
      <c r="BV125" s="19">
        <f t="shared" si="80"/>
        <v>59</v>
      </c>
      <c r="BW125" s="19">
        <f t="shared" si="81"/>
        <v>47</v>
      </c>
      <c r="BX125" s="19">
        <f t="shared" si="82"/>
        <v>217</v>
      </c>
      <c r="BY125" s="19">
        <f t="shared" si="83"/>
        <v>1</v>
      </c>
      <c r="BZ125" s="19">
        <f t="shared" si="84"/>
        <v>215</v>
      </c>
      <c r="CA125" s="18">
        <f t="shared" si="43"/>
        <v>87</v>
      </c>
      <c r="CB125" s="19">
        <f t="shared" si="85"/>
        <v>10</v>
      </c>
    </row>
    <row r="126" spans="1:80" s="16" customFormat="1" ht="15.75">
      <c r="A126" s="21">
        <v>125</v>
      </c>
      <c r="B126" s="34">
        <v>6627012863</v>
      </c>
      <c r="C126" s="5" t="s">
        <v>424</v>
      </c>
      <c r="D126" s="5" t="s">
        <v>162</v>
      </c>
      <c r="E126" s="19">
        <v>7</v>
      </c>
      <c r="F126" s="19">
        <v>34</v>
      </c>
      <c r="G126" s="22">
        <v>11</v>
      </c>
      <c r="H126" s="22">
        <v>38</v>
      </c>
      <c r="I126" s="22">
        <f t="shared" si="44"/>
        <v>77</v>
      </c>
      <c r="J126" s="19">
        <v>30</v>
      </c>
      <c r="K126" s="19">
        <v>4</v>
      </c>
      <c r="L126" s="19">
        <f t="shared" si="45"/>
        <v>100</v>
      </c>
      <c r="M126" s="19">
        <v>80</v>
      </c>
      <c r="N126" s="19">
        <v>64</v>
      </c>
      <c r="O126" s="19">
        <v>80</v>
      </c>
      <c r="P126" s="19">
        <v>64</v>
      </c>
      <c r="Q126" s="19">
        <f t="shared" si="46"/>
        <v>100</v>
      </c>
      <c r="R126" s="19">
        <f t="shared" si="47"/>
        <v>93</v>
      </c>
      <c r="S126" s="19">
        <v>20</v>
      </c>
      <c r="T126" s="19">
        <v>4</v>
      </c>
      <c r="U126" s="19">
        <f t="shared" si="48"/>
        <v>80</v>
      </c>
      <c r="V126" s="19">
        <v>80</v>
      </c>
      <c r="W126" s="23">
        <v>91</v>
      </c>
      <c r="X126" s="20">
        <f t="shared" si="49"/>
        <v>88</v>
      </c>
      <c r="Y126" s="42">
        <f t="shared" si="50"/>
        <v>84</v>
      </c>
      <c r="Z126" s="20">
        <f t="shared" si="51"/>
        <v>84</v>
      </c>
      <c r="AA126" s="19">
        <v>20</v>
      </c>
      <c r="AB126" s="19">
        <v>1</v>
      </c>
      <c r="AC126" s="19">
        <f t="shared" si="52"/>
        <v>20</v>
      </c>
      <c r="AD126" s="19">
        <v>20</v>
      </c>
      <c r="AE126" s="19">
        <v>3</v>
      </c>
      <c r="AF126" s="19">
        <f t="shared" si="53"/>
        <v>60</v>
      </c>
      <c r="AG126" s="19">
        <v>7</v>
      </c>
      <c r="AH126" s="19">
        <v>7</v>
      </c>
      <c r="AI126" s="20">
        <f t="shared" si="54"/>
        <v>100</v>
      </c>
      <c r="AJ126" s="42">
        <f t="shared" si="55"/>
        <v>60</v>
      </c>
      <c r="AK126" s="19">
        <v>91</v>
      </c>
      <c r="AL126" s="19">
        <v>91</v>
      </c>
      <c r="AM126" s="20">
        <f t="shared" si="56"/>
        <v>100</v>
      </c>
      <c r="AN126" s="19">
        <v>91</v>
      </c>
      <c r="AO126" s="19">
        <v>91</v>
      </c>
      <c r="AP126" s="20">
        <f t="shared" si="57"/>
        <v>100</v>
      </c>
      <c r="AQ126" s="19">
        <v>65</v>
      </c>
      <c r="AR126" s="19">
        <v>65</v>
      </c>
      <c r="AS126" s="20">
        <f t="shared" si="58"/>
        <v>100</v>
      </c>
      <c r="AT126" s="20">
        <f t="shared" si="59"/>
        <v>100</v>
      </c>
      <c r="AU126" s="19">
        <v>88</v>
      </c>
      <c r="AV126" s="19">
        <v>91</v>
      </c>
      <c r="AW126" s="20">
        <f t="shared" si="60"/>
        <v>97</v>
      </c>
      <c r="AX126" s="19">
        <v>85</v>
      </c>
      <c r="AY126" s="19">
        <v>91</v>
      </c>
      <c r="AZ126" s="20">
        <f t="shared" si="61"/>
        <v>93</v>
      </c>
      <c r="BA126" s="19">
        <v>88</v>
      </c>
      <c r="BB126" s="19">
        <v>91</v>
      </c>
      <c r="BC126" s="20">
        <f t="shared" si="62"/>
        <v>97</v>
      </c>
      <c r="BD126" s="20">
        <f t="shared" si="63"/>
        <v>96</v>
      </c>
      <c r="BE126" s="20">
        <f t="shared" si="64"/>
        <v>87</v>
      </c>
      <c r="BF126" s="24"/>
      <c r="BG126" s="19">
        <f t="shared" si="65"/>
        <v>347</v>
      </c>
      <c r="BH126" s="19">
        <f t="shared" si="66"/>
        <v>1</v>
      </c>
      <c r="BI126" s="19">
        <f t="shared" si="67"/>
        <v>1</v>
      </c>
      <c r="BJ126" s="19">
        <f t="shared" si="68"/>
        <v>253</v>
      </c>
      <c r="BK126" s="19">
        <f t="shared" si="69"/>
        <v>278</v>
      </c>
      <c r="BL126" s="19">
        <f t="shared" si="70"/>
        <v>187</v>
      </c>
      <c r="BM126" s="19">
        <f t="shared" si="71"/>
        <v>117</v>
      </c>
      <c r="BN126" s="19">
        <f t="shared" si="72"/>
        <v>92</v>
      </c>
      <c r="BO126" s="19">
        <f t="shared" si="73"/>
        <v>1</v>
      </c>
      <c r="BP126" s="19">
        <f t="shared" si="74"/>
        <v>1</v>
      </c>
      <c r="BQ126" s="19">
        <f t="shared" si="75"/>
        <v>1</v>
      </c>
      <c r="BR126" s="19">
        <f t="shared" si="76"/>
        <v>1</v>
      </c>
      <c r="BS126" s="19">
        <f t="shared" si="77"/>
        <v>168</v>
      </c>
      <c r="BT126" s="19">
        <f t="shared" si="78"/>
        <v>258</v>
      </c>
      <c r="BU126" s="19">
        <f t="shared" si="79"/>
        <v>223</v>
      </c>
      <c r="BV126" s="19">
        <f t="shared" si="80"/>
        <v>239</v>
      </c>
      <c r="BW126" s="19">
        <f t="shared" si="81"/>
        <v>278</v>
      </c>
      <c r="BX126" s="19">
        <f t="shared" si="82"/>
        <v>112</v>
      </c>
      <c r="BY126" s="19">
        <f t="shared" si="83"/>
        <v>1</v>
      </c>
      <c r="BZ126" s="19">
        <f t="shared" si="84"/>
        <v>215</v>
      </c>
      <c r="CA126" s="18">
        <f t="shared" si="43"/>
        <v>87</v>
      </c>
      <c r="CB126" s="19">
        <f t="shared" si="85"/>
        <v>10</v>
      </c>
    </row>
    <row r="127" spans="1:80" s="16" customFormat="1" ht="31.5">
      <c r="A127" s="21">
        <v>165</v>
      </c>
      <c r="B127" s="34">
        <v>6649002555</v>
      </c>
      <c r="C127" s="6" t="s">
        <v>431</v>
      </c>
      <c r="D127" s="6" t="s">
        <v>202</v>
      </c>
      <c r="E127" s="19">
        <v>10</v>
      </c>
      <c r="F127" s="19">
        <v>38</v>
      </c>
      <c r="G127" s="22">
        <v>11</v>
      </c>
      <c r="H127" s="22">
        <v>38</v>
      </c>
      <c r="I127" s="22">
        <f t="shared" si="44"/>
        <v>95</v>
      </c>
      <c r="J127" s="19">
        <v>30</v>
      </c>
      <c r="K127" s="19">
        <v>4</v>
      </c>
      <c r="L127" s="19">
        <f t="shared" si="45"/>
        <v>100</v>
      </c>
      <c r="M127" s="19">
        <v>146</v>
      </c>
      <c r="N127" s="19">
        <v>104</v>
      </c>
      <c r="O127" s="19">
        <v>151</v>
      </c>
      <c r="P127" s="19">
        <v>107</v>
      </c>
      <c r="Q127" s="19">
        <f t="shared" si="46"/>
        <v>97</v>
      </c>
      <c r="R127" s="19">
        <f t="shared" si="47"/>
        <v>97</v>
      </c>
      <c r="S127" s="19">
        <v>20</v>
      </c>
      <c r="T127" s="19">
        <v>5</v>
      </c>
      <c r="U127" s="19">
        <f t="shared" si="48"/>
        <v>100</v>
      </c>
      <c r="V127" s="19">
        <v>165</v>
      </c>
      <c r="W127" s="23">
        <v>189</v>
      </c>
      <c r="X127" s="20">
        <f t="shared" si="49"/>
        <v>87</v>
      </c>
      <c r="Y127" s="42">
        <f t="shared" si="50"/>
        <v>94</v>
      </c>
      <c r="Z127" s="20">
        <f t="shared" si="51"/>
        <v>94</v>
      </c>
      <c r="AA127" s="19">
        <v>20</v>
      </c>
      <c r="AB127" s="19">
        <v>1</v>
      </c>
      <c r="AC127" s="19">
        <f t="shared" si="52"/>
        <v>20</v>
      </c>
      <c r="AD127" s="19">
        <v>20</v>
      </c>
      <c r="AE127" s="19">
        <v>6</v>
      </c>
      <c r="AF127" s="19">
        <f t="shared" si="53"/>
        <v>100</v>
      </c>
      <c r="AG127" s="19">
        <v>9</v>
      </c>
      <c r="AH127" s="19">
        <v>9</v>
      </c>
      <c r="AI127" s="20">
        <f t="shared" si="54"/>
        <v>100</v>
      </c>
      <c r="AJ127" s="42">
        <f t="shared" si="55"/>
        <v>76</v>
      </c>
      <c r="AK127" s="19">
        <v>92</v>
      </c>
      <c r="AL127" s="19">
        <v>189</v>
      </c>
      <c r="AM127" s="20">
        <f t="shared" si="56"/>
        <v>49</v>
      </c>
      <c r="AN127" s="19">
        <v>183</v>
      </c>
      <c r="AO127" s="19">
        <v>189</v>
      </c>
      <c r="AP127" s="20">
        <f t="shared" si="57"/>
        <v>97</v>
      </c>
      <c r="AQ127" s="19">
        <v>123</v>
      </c>
      <c r="AR127" s="19">
        <v>125</v>
      </c>
      <c r="AS127" s="20">
        <f t="shared" si="58"/>
        <v>98</v>
      </c>
      <c r="AT127" s="20">
        <f t="shared" si="59"/>
        <v>78</v>
      </c>
      <c r="AU127" s="19">
        <v>147</v>
      </c>
      <c r="AV127" s="19">
        <v>189</v>
      </c>
      <c r="AW127" s="20">
        <f t="shared" si="60"/>
        <v>78</v>
      </c>
      <c r="AX127" s="19">
        <v>176</v>
      </c>
      <c r="AY127" s="19">
        <v>189</v>
      </c>
      <c r="AZ127" s="20">
        <f t="shared" si="61"/>
        <v>93</v>
      </c>
      <c r="BA127" s="19">
        <v>183</v>
      </c>
      <c r="BB127" s="19">
        <v>189</v>
      </c>
      <c r="BC127" s="20">
        <f t="shared" si="62"/>
        <v>97</v>
      </c>
      <c r="BD127" s="20">
        <f t="shared" si="63"/>
        <v>91</v>
      </c>
      <c r="BE127" s="20">
        <f t="shared" si="64"/>
        <v>87</v>
      </c>
      <c r="BF127" s="24"/>
      <c r="BG127" s="19">
        <f t="shared" si="65"/>
        <v>41</v>
      </c>
      <c r="BH127" s="19">
        <f t="shared" si="66"/>
        <v>1</v>
      </c>
      <c r="BI127" s="19">
        <f t="shared" si="67"/>
        <v>144</v>
      </c>
      <c r="BJ127" s="19">
        <f t="shared" si="68"/>
        <v>1</v>
      </c>
      <c r="BK127" s="19">
        <f t="shared" si="69"/>
        <v>124</v>
      </c>
      <c r="BL127" s="19">
        <f t="shared" si="70"/>
        <v>203</v>
      </c>
      <c r="BM127" s="19">
        <f t="shared" si="71"/>
        <v>117</v>
      </c>
      <c r="BN127" s="19">
        <f t="shared" si="72"/>
        <v>1</v>
      </c>
      <c r="BO127" s="19">
        <f t="shared" si="73"/>
        <v>1</v>
      </c>
      <c r="BP127" s="19">
        <f t="shared" si="74"/>
        <v>358</v>
      </c>
      <c r="BQ127" s="19">
        <f t="shared" si="75"/>
        <v>254</v>
      </c>
      <c r="BR127" s="19">
        <f t="shared" si="76"/>
        <v>172</v>
      </c>
      <c r="BS127" s="19">
        <f t="shared" si="77"/>
        <v>370</v>
      </c>
      <c r="BT127" s="19">
        <f t="shared" si="78"/>
        <v>258</v>
      </c>
      <c r="BU127" s="19">
        <f t="shared" si="79"/>
        <v>223</v>
      </c>
      <c r="BV127" s="19">
        <f t="shared" si="80"/>
        <v>59</v>
      </c>
      <c r="BW127" s="19">
        <f t="shared" si="81"/>
        <v>124</v>
      </c>
      <c r="BX127" s="19">
        <f t="shared" si="82"/>
        <v>38</v>
      </c>
      <c r="BY127" s="19">
        <f t="shared" si="83"/>
        <v>353</v>
      </c>
      <c r="BZ127" s="19">
        <f t="shared" si="84"/>
        <v>346</v>
      </c>
      <c r="CA127" s="18">
        <f t="shared" si="43"/>
        <v>87</v>
      </c>
      <c r="CB127" s="19">
        <f t="shared" si="85"/>
        <v>10</v>
      </c>
    </row>
    <row r="128" spans="1:80" s="16" customFormat="1" ht="30">
      <c r="A128" s="21">
        <v>193</v>
      </c>
      <c r="B128" s="34">
        <v>6611001714</v>
      </c>
      <c r="C128" s="39" t="s">
        <v>505</v>
      </c>
      <c r="D128" s="5" t="s">
        <v>229</v>
      </c>
      <c r="E128" s="19">
        <v>10</v>
      </c>
      <c r="F128" s="19">
        <v>36</v>
      </c>
      <c r="G128" s="22">
        <v>11</v>
      </c>
      <c r="H128" s="22">
        <v>38</v>
      </c>
      <c r="I128" s="22">
        <f t="shared" si="44"/>
        <v>93</v>
      </c>
      <c r="J128" s="19">
        <v>30</v>
      </c>
      <c r="K128" s="19">
        <v>4</v>
      </c>
      <c r="L128" s="19">
        <f t="shared" si="45"/>
        <v>100</v>
      </c>
      <c r="M128" s="19">
        <v>85</v>
      </c>
      <c r="N128" s="19">
        <v>61</v>
      </c>
      <c r="O128" s="19">
        <v>86</v>
      </c>
      <c r="P128" s="19">
        <v>65</v>
      </c>
      <c r="Q128" s="19">
        <f t="shared" si="46"/>
        <v>96</v>
      </c>
      <c r="R128" s="19">
        <f t="shared" si="47"/>
        <v>96</v>
      </c>
      <c r="S128" s="19">
        <v>20</v>
      </c>
      <c r="T128" s="19">
        <v>5</v>
      </c>
      <c r="U128" s="19">
        <f t="shared" si="48"/>
        <v>100</v>
      </c>
      <c r="V128" s="19">
        <v>89</v>
      </c>
      <c r="W128" s="23">
        <v>107</v>
      </c>
      <c r="X128" s="20">
        <f t="shared" si="49"/>
        <v>83</v>
      </c>
      <c r="Y128" s="42">
        <f t="shared" si="50"/>
        <v>92</v>
      </c>
      <c r="Z128" s="20">
        <f t="shared" si="51"/>
        <v>92</v>
      </c>
      <c r="AA128" s="19">
        <v>20</v>
      </c>
      <c r="AB128" s="19">
        <v>3</v>
      </c>
      <c r="AC128" s="19">
        <f t="shared" si="52"/>
        <v>60</v>
      </c>
      <c r="AD128" s="19">
        <v>20</v>
      </c>
      <c r="AE128" s="19">
        <v>4</v>
      </c>
      <c r="AF128" s="19">
        <f t="shared" si="53"/>
        <v>80</v>
      </c>
      <c r="AG128" s="19">
        <v>4</v>
      </c>
      <c r="AH128" s="19">
        <v>7</v>
      </c>
      <c r="AI128" s="20">
        <f t="shared" si="54"/>
        <v>57</v>
      </c>
      <c r="AJ128" s="42">
        <f t="shared" si="55"/>
        <v>67</v>
      </c>
      <c r="AK128" s="19">
        <v>71</v>
      </c>
      <c r="AL128" s="19">
        <v>107</v>
      </c>
      <c r="AM128" s="20">
        <f t="shared" si="56"/>
        <v>66</v>
      </c>
      <c r="AN128" s="19">
        <v>106</v>
      </c>
      <c r="AO128" s="19">
        <v>107</v>
      </c>
      <c r="AP128" s="20">
        <f t="shared" si="57"/>
        <v>99</v>
      </c>
      <c r="AQ128" s="19">
        <v>68</v>
      </c>
      <c r="AR128" s="19">
        <v>71</v>
      </c>
      <c r="AS128" s="20">
        <f t="shared" si="58"/>
        <v>96</v>
      </c>
      <c r="AT128" s="20">
        <f t="shared" si="59"/>
        <v>85</v>
      </c>
      <c r="AU128" s="19">
        <v>95</v>
      </c>
      <c r="AV128" s="19">
        <v>107</v>
      </c>
      <c r="AW128" s="20">
        <f t="shared" si="60"/>
        <v>89</v>
      </c>
      <c r="AX128" s="19">
        <v>102</v>
      </c>
      <c r="AY128" s="19">
        <v>107</v>
      </c>
      <c r="AZ128" s="20">
        <f t="shared" si="61"/>
        <v>95</v>
      </c>
      <c r="BA128" s="19">
        <v>104</v>
      </c>
      <c r="BB128" s="19">
        <v>107</v>
      </c>
      <c r="BC128" s="20">
        <f t="shared" si="62"/>
        <v>97</v>
      </c>
      <c r="BD128" s="20">
        <f t="shared" si="63"/>
        <v>94</v>
      </c>
      <c r="BE128" s="20">
        <f t="shared" si="64"/>
        <v>87</v>
      </c>
      <c r="BF128" s="24"/>
      <c r="BG128" s="19">
        <f t="shared" si="65"/>
        <v>127</v>
      </c>
      <c r="BH128" s="19">
        <f t="shared" si="66"/>
        <v>1</v>
      </c>
      <c r="BI128" s="19">
        <f t="shared" si="67"/>
        <v>181</v>
      </c>
      <c r="BJ128" s="19">
        <f t="shared" si="68"/>
        <v>1</v>
      </c>
      <c r="BK128" s="19">
        <f t="shared" si="69"/>
        <v>165</v>
      </c>
      <c r="BL128" s="19">
        <f t="shared" si="70"/>
        <v>271</v>
      </c>
      <c r="BM128" s="19">
        <f t="shared" si="71"/>
        <v>28</v>
      </c>
      <c r="BN128" s="19">
        <f t="shared" si="72"/>
        <v>41</v>
      </c>
      <c r="BO128" s="19">
        <f t="shared" si="73"/>
        <v>337</v>
      </c>
      <c r="BP128" s="19">
        <f t="shared" si="74"/>
        <v>325</v>
      </c>
      <c r="BQ128" s="19">
        <f t="shared" si="75"/>
        <v>112</v>
      </c>
      <c r="BR128" s="19">
        <f t="shared" si="76"/>
        <v>270</v>
      </c>
      <c r="BS128" s="19">
        <f t="shared" si="77"/>
        <v>322</v>
      </c>
      <c r="BT128" s="19">
        <f t="shared" si="78"/>
        <v>192</v>
      </c>
      <c r="BU128" s="19">
        <f t="shared" si="79"/>
        <v>223</v>
      </c>
      <c r="BV128" s="19">
        <f t="shared" si="80"/>
        <v>103</v>
      </c>
      <c r="BW128" s="19">
        <f t="shared" si="81"/>
        <v>165</v>
      </c>
      <c r="BX128" s="19">
        <f t="shared" si="82"/>
        <v>79</v>
      </c>
      <c r="BY128" s="19">
        <f t="shared" si="83"/>
        <v>323</v>
      </c>
      <c r="BZ128" s="19">
        <f t="shared" si="84"/>
        <v>284</v>
      </c>
      <c r="CA128" s="18">
        <f t="shared" si="43"/>
        <v>87</v>
      </c>
      <c r="CB128" s="19">
        <f t="shared" si="85"/>
        <v>10</v>
      </c>
    </row>
    <row r="129" spans="1:80" s="16" customFormat="1" ht="30">
      <c r="A129" s="21">
        <v>211</v>
      </c>
      <c r="B129" s="34">
        <v>6653002075</v>
      </c>
      <c r="C129" s="39" t="s">
        <v>493</v>
      </c>
      <c r="D129" s="5" t="s">
        <v>247</v>
      </c>
      <c r="E129" s="19">
        <v>8</v>
      </c>
      <c r="F129" s="19">
        <v>33</v>
      </c>
      <c r="G129" s="22">
        <v>9</v>
      </c>
      <c r="H129" s="22">
        <v>36</v>
      </c>
      <c r="I129" s="22">
        <f t="shared" si="44"/>
        <v>90</v>
      </c>
      <c r="J129" s="19">
        <v>30</v>
      </c>
      <c r="K129" s="19">
        <v>3</v>
      </c>
      <c r="L129" s="19">
        <f t="shared" si="45"/>
        <v>90</v>
      </c>
      <c r="M129" s="19">
        <v>70</v>
      </c>
      <c r="N129" s="19">
        <v>47</v>
      </c>
      <c r="O129" s="19">
        <v>79</v>
      </c>
      <c r="P129" s="19">
        <v>54</v>
      </c>
      <c r="Q129" s="19">
        <f t="shared" si="46"/>
        <v>88</v>
      </c>
      <c r="R129" s="19">
        <f t="shared" si="47"/>
        <v>89</v>
      </c>
      <c r="S129" s="19">
        <v>20</v>
      </c>
      <c r="T129" s="19">
        <v>5</v>
      </c>
      <c r="U129" s="19">
        <f t="shared" si="48"/>
        <v>100</v>
      </c>
      <c r="V129" s="19">
        <v>90</v>
      </c>
      <c r="W129" s="23">
        <v>101</v>
      </c>
      <c r="X129" s="20">
        <f t="shared" si="49"/>
        <v>89</v>
      </c>
      <c r="Y129" s="42">
        <f t="shared" si="50"/>
        <v>95</v>
      </c>
      <c r="Z129" s="20">
        <f t="shared" si="51"/>
        <v>95</v>
      </c>
      <c r="AA129" s="19">
        <v>20</v>
      </c>
      <c r="AB129" s="19">
        <v>2</v>
      </c>
      <c r="AC129" s="19">
        <f t="shared" si="52"/>
        <v>40</v>
      </c>
      <c r="AD129" s="19">
        <v>20</v>
      </c>
      <c r="AE129" s="19">
        <v>3</v>
      </c>
      <c r="AF129" s="19">
        <f t="shared" si="53"/>
        <v>60</v>
      </c>
      <c r="AG129" s="19">
        <v>6</v>
      </c>
      <c r="AH129" s="19">
        <v>6</v>
      </c>
      <c r="AI129" s="20">
        <f t="shared" si="54"/>
        <v>100</v>
      </c>
      <c r="AJ129" s="42">
        <f t="shared" si="55"/>
        <v>66</v>
      </c>
      <c r="AK129" s="19">
        <v>92</v>
      </c>
      <c r="AL129" s="19">
        <v>101</v>
      </c>
      <c r="AM129" s="20">
        <f t="shared" si="56"/>
        <v>91</v>
      </c>
      <c r="AN129" s="19">
        <v>93</v>
      </c>
      <c r="AO129" s="19">
        <v>101</v>
      </c>
      <c r="AP129" s="20">
        <f t="shared" si="57"/>
        <v>92</v>
      </c>
      <c r="AQ129" s="19">
        <v>77</v>
      </c>
      <c r="AR129" s="19">
        <v>80</v>
      </c>
      <c r="AS129" s="20">
        <f t="shared" si="58"/>
        <v>96</v>
      </c>
      <c r="AT129" s="20">
        <f t="shared" si="59"/>
        <v>92</v>
      </c>
      <c r="AU129" s="19">
        <v>92</v>
      </c>
      <c r="AV129" s="19">
        <v>101</v>
      </c>
      <c r="AW129" s="20">
        <f t="shared" si="60"/>
        <v>91</v>
      </c>
      <c r="AX129" s="19">
        <v>86</v>
      </c>
      <c r="AY129" s="19">
        <v>101</v>
      </c>
      <c r="AZ129" s="20">
        <f t="shared" si="61"/>
        <v>85</v>
      </c>
      <c r="BA129" s="19">
        <v>97</v>
      </c>
      <c r="BB129" s="19">
        <v>101</v>
      </c>
      <c r="BC129" s="20">
        <f t="shared" si="62"/>
        <v>96</v>
      </c>
      <c r="BD129" s="20">
        <f t="shared" si="63"/>
        <v>92</v>
      </c>
      <c r="BE129" s="20">
        <f t="shared" si="64"/>
        <v>87</v>
      </c>
      <c r="BF129" s="24"/>
      <c r="BG129" s="19">
        <f t="shared" si="65"/>
        <v>228</v>
      </c>
      <c r="BH129" s="19">
        <f t="shared" si="66"/>
        <v>239</v>
      </c>
      <c r="BI129" s="19">
        <f t="shared" si="67"/>
        <v>354</v>
      </c>
      <c r="BJ129" s="19">
        <f t="shared" si="68"/>
        <v>1</v>
      </c>
      <c r="BK129" s="19">
        <f t="shared" si="69"/>
        <v>105</v>
      </c>
      <c r="BL129" s="19">
        <f t="shared" si="70"/>
        <v>175</v>
      </c>
      <c r="BM129" s="19">
        <f t="shared" si="71"/>
        <v>62</v>
      </c>
      <c r="BN129" s="19">
        <f t="shared" si="72"/>
        <v>92</v>
      </c>
      <c r="BO129" s="19">
        <f t="shared" si="73"/>
        <v>1</v>
      </c>
      <c r="BP129" s="19">
        <f t="shared" si="74"/>
        <v>226</v>
      </c>
      <c r="BQ129" s="19">
        <f t="shared" si="75"/>
        <v>368</v>
      </c>
      <c r="BR129" s="19">
        <f t="shared" si="76"/>
        <v>270</v>
      </c>
      <c r="BS129" s="19">
        <f t="shared" si="77"/>
        <v>309</v>
      </c>
      <c r="BT129" s="19">
        <f t="shared" si="78"/>
        <v>367</v>
      </c>
      <c r="BU129" s="19">
        <f t="shared" si="79"/>
        <v>270</v>
      </c>
      <c r="BV129" s="19">
        <f t="shared" si="80"/>
        <v>323</v>
      </c>
      <c r="BW129" s="19">
        <f t="shared" si="81"/>
        <v>105</v>
      </c>
      <c r="BX129" s="19">
        <f t="shared" si="82"/>
        <v>80</v>
      </c>
      <c r="BY129" s="19">
        <f t="shared" si="83"/>
        <v>259</v>
      </c>
      <c r="BZ129" s="19">
        <f t="shared" si="84"/>
        <v>331</v>
      </c>
      <c r="CA129" s="18">
        <f t="shared" si="43"/>
        <v>87</v>
      </c>
      <c r="CB129" s="19">
        <f t="shared" si="85"/>
        <v>10</v>
      </c>
    </row>
    <row r="130" spans="1:80" s="16" customFormat="1" ht="31.5">
      <c r="A130" s="21">
        <v>218</v>
      </c>
      <c r="B130" s="34">
        <v>6652008892</v>
      </c>
      <c r="C130" s="5" t="s">
        <v>438</v>
      </c>
      <c r="D130" s="5" t="s">
        <v>253</v>
      </c>
      <c r="E130" s="19">
        <v>10</v>
      </c>
      <c r="F130" s="19">
        <v>35</v>
      </c>
      <c r="G130" s="22">
        <v>11</v>
      </c>
      <c r="H130" s="22">
        <v>38</v>
      </c>
      <c r="I130" s="22">
        <f t="shared" si="44"/>
        <v>92</v>
      </c>
      <c r="J130" s="19">
        <v>30</v>
      </c>
      <c r="K130" s="19">
        <v>4</v>
      </c>
      <c r="L130" s="19">
        <f t="shared" si="45"/>
        <v>100</v>
      </c>
      <c r="M130" s="19">
        <v>43</v>
      </c>
      <c r="N130" s="19">
        <v>37</v>
      </c>
      <c r="O130" s="19">
        <v>43</v>
      </c>
      <c r="P130" s="19">
        <v>37</v>
      </c>
      <c r="Q130" s="19">
        <f t="shared" si="46"/>
        <v>100</v>
      </c>
      <c r="R130" s="19">
        <f t="shared" si="47"/>
        <v>98</v>
      </c>
      <c r="S130" s="19">
        <v>20</v>
      </c>
      <c r="T130" s="19">
        <v>5</v>
      </c>
      <c r="U130" s="19">
        <f t="shared" si="48"/>
        <v>100</v>
      </c>
      <c r="V130" s="19">
        <v>41</v>
      </c>
      <c r="W130" s="23">
        <v>48</v>
      </c>
      <c r="X130" s="20">
        <f t="shared" si="49"/>
        <v>85</v>
      </c>
      <c r="Y130" s="42">
        <f t="shared" si="50"/>
        <v>93</v>
      </c>
      <c r="Z130" s="20">
        <f t="shared" si="51"/>
        <v>93</v>
      </c>
      <c r="AA130" s="19">
        <v>20</v>
      </c>
      <c r="AB130" s="19">
        <v>1</v>
      </c>
      <c r="AC130" s="19">
        <f t="shared" si="52"/>
        <v>20</v>
      </c>
      <c r="AD130" s="19">
        <v>20</v>
      </c>
      <c r="AE130" s="19">
        <v>1</v>
      </c>
      <c r="AF130" s="19">
        <f t="shared" si="53"/>
        <v>20</v>
      </c>
      <c r="AG130" s="19">
        <v>1</v>
      </c>
      <c r="AH130" s="19">
        <v>1</v>
      </c>
      <c r="AI130" s="20">
        <f t="shared" si="54"/>
        <v>100</v>
      </c>
      <c r="AJ130" s="42">
        <f t="shared" si="55"/>
        <v>44</v>
      </c>
      <c r="AK130" s="19">
        <v>48</v>
      </c>
      <c r="AL130" s="19">
        <v>48</v>
      </c>
      <c r="AM130" s="20">
        <f t="shared" si="56"/>
        <v>100</v>
      </c>
      <c r="AN130" s="19">
        <v>47</v>
      </c>
      <c r="AO130" s="19">
        <v>48</v>
      </c>
      <c r="AP130" s="20">
        <f t="shared" si="57"/>
        <v>98</v>
      </c>
      <c r="AQ130" s="19">
        <v>40</v>
      </c>
      <c r="AR130" s="19">
        <v>40</v>
      </c>
      <c r="AS130" s="20">
        <f t="shared" si="58"/>
        <v>100</v>
      </c>
      <c r="AT130" s="20">
        <f t="shared" si="59"/>
        <v>99</v>
      </c>
      <c r="AU130" s="19">
        <v>48</v>
      </c>
      <c r="AV130" s="19">
        <v>48</v>
      </c>
      <c r="AW130" s="20">
        <f t="shared" si="60"/>
        <v>100</v>
      </c>
      <c r="AX130" s="19">
        <v>45</v>
      </c>
      <c r="AY130" s="19">
        <v>48</v>
      </c>
      <c r="AZ130" s="20">
        <f t="shared" si="61"/>
        <v>94</v>
      </c>
      <c r="BA130" s="19">
        <v>48</v>
      </c>
      <c r="BB130" s="19">
        <v>48</v>
      </c>
      <c r="BC130" s="20">
        <f t="shared" si="62"/>
        <v>100</v>
      </c>
      <c r="BD130" s="20">
        <f t="shared" si="63"/>
        <v>99</v>
      </c>
      <c r="BE130" s="20">
        <f t="shared" si="64"/>
        <v>87</v>
      </c>
      <c r="BF130" s="24"/>
      <c r="BG130" s="19">
        <f t="shared" si="65"/>
        <v>186</v>
      </c>
      <c r="BH130" s="19">
        <f t="shared" si="66"/>
        <v>1</v>
      </c>
      <c r="BI130" s="19">
        <f t="shared" si="67"/>
        <v>1</v>
      </c>
      <c r="BJ130" s="19">
        <f t="shared" si="68"/>
        <v>1</v>
      </c>
      <c r="BK130" s="19">
        <f t="shared" si="69"/>
        <v>147</v>
      </c>
      <c r="BL130" s="19">
        <f t="shared" si="70"/>
        <v>232</v>
      </c>
      <c r="BM130" s="19">
        <f t="shared" si="71"/>
        <v>117</v>
      </c>
      <c r="BN130" s="19">
        <f t="shared" si="72"/>
        <v>269</v>
      </c>
      <c r="BO130" s="19">
        <f t="shared" si="73"/>
        <v>1</v>
      </c>
      <c r="BP130" s="19">
        <f t="shared" si="74"/>
        <v>1</v>
      </c>
      <c r="BQ130" s="19">
        <f t="shared" si="75"/>
        <v>198</v>
      </c>
      <c r="BR130" s="19">
        <f t="shared" si="76"/>
        <v>1</v>
      </c>
      <c r="BS130" s="19">
        <f t="shared" si="77"/>
        <v>1</v>
      </c>
      <c r="BT130" s="19">
        <f t="shared" si="78"/>
        <v>227</v>
      </c>
      <c r="BU130" s="19">
        <f t="shared" si="79"/>
        <v>1</v>
      </c>
      <c r="BV130" s="19">
        <f t="shared" si="80"/>
        <v>18</v>
      </c>
      <c r="BW130" s="19">
        <f t="shared" si="81"/>
        <v>147</v>
      </c>
      <c r="BX130" s="19">
        <f t="shared" si="82"/>
        <v>244</v>
      </c>
      <c r="BY130" s="19">
        <f t="shared" si="83"/>
        <v>31</v>
      </c>
      <c r="BZ130" s="19">
        <f t="shared" si="84"/>
        <v>36</v>
      </c>
      <c r="CA130" s="18">
        <f t="shared" ref="CA130:CA193" si="86">BE130</f>
        <v>87</v>
      </c>
      <c r="CB130" s="19">
        <f t="shared" si="85"/>
        <v>10</v>
      </c>
    </row>
    <row r="131" spans="1:80" s="16" customFormat="1" ht="31.5">
      <c r="A131" s="21">
        <v>255</v>
      </c>
      <c r="B131" s="34">
        <v>6621007024</v>
      </c>
      <c r="C131" s="6" t="s">
        <v>444</v>
      </c>
      <c r="D131" s="5" t="s">
        <v>289</v>
      </c>
      <c r="E131" s="19">
        <v>8.5</v>
      </c>
      <c r="F131" s="19">
        <v>37</v>
      </c>
      <c r="G131" s="22">
        <v>11</v>
      </c>
      <c r="H131" s="22">
        <v>38</v>
      </c>
      <c r="I131" s="22">
        <f t="shared" ref="I131:I194" si="87">ROUND((0.5*(E131/G131+F131/H131)*100),0)</f>
        <v>87</v>
      </c>
      <c r="J131" s="19">
        <v>30</v>
      </c>
      <c r="K131" s="19">
        <v>3</v>
      </c>
      <c r="L131" s="19">
        <f t="shared" ref="L131:L194" si="88">IF(K131&gt;3,100,J131*K131)</f>
        <v>90</v>
      </c>
      <c r="M131" s="19">
        <v>34</v>
      </c>
      <c r="N131" s="19">
        <v>32</v>
      </c>
      <c r="O131" s="19">
        <v>36</v>
      </c>
      <c r="P131" s="19">
        <v>34</v>
      </c>
      <c r="Q131" s="19">
        <f t="shared" ref="Q131:Q194" si="89">ROUND((0.5*((M131/O131)+(N131/P131))*100),0)</f>
        <v>94</v>
      </c>
      <c r="R131" s="19">
        <f t="shared" ref="R131:R194" si="90">ROUND(((0.3*I131)+(0.3*L131)+(0.4*Q131)),0)</f>
        <v>91</v>
      </c>
      <c r="S131" s="19">
        <v>20</v>
      </c>
      <c r="T131" s="19">
        <v>5</v>
      </c>
      <c r="U131" s="19">
        <f t="shared" ref="U131:U194" si="91">IF(T131&gt;5,100,S131*T131)</f>
        <v>100</v>
      </c>
      <c r="V131" s="19">
        <v>40</v>
      </c>
      <c r="W131" s="23">
        <v>47</v>
      </c>
      <c r="X131" s="20">
        <f t="shared" ref="X131:X194" si="92">ROUND(V131/W131*100,0)</f>
        <v>85</v>
      </c>
      <c r="Y131" s="42">
        <f t="shared" ref="Y131:Y194" si="93">ROUND((U131+X131)/2,0)</f>
        <v>93</v>
      </c>
      <c r="Z131" s="20">
        <f t="shared" ref="Z131:Z194" si="94">ROUND((0.3*U131+0.4*Y131+0.3*X131),0)</f>
        <v>93</v>
      </c>
      <c r="AA131" s="19">
        <v>20</v>
      </c>
      <c r="AB131" s="19">
        <v>0</v>
      </c>
      <c r="AC131" s="19">
        <f t="shared" ref="AC131:AC194" si="95">IF(AB131&gt;5,100,AA131*AB131)</f>
        <v>0</v>
      </c>
      <c r="AD131" s="19">
        <v>20</v>
      </c>
      <c r="AE131" s="19">
        <v>3</v>
      </c>
      <c r="AF131" s="19">
        <f t="shared" ref="AF131:AF194" si="96">IF(AE131&gt;5,100,AD131*AE131)</f>
        <v>60</v>
      </c>
      <c r="AG131" s="19">
        <v>1</v>
      </c>
      <c r="AH131" s="19">
        <v>1</v>
      </c>
      <c r="AI131" s="20">
        <f t="shared" ref="AI131:AI194" si="97">ROUND((AG131/AH131*100),0)</f>
        <v>100</v>
      </c>
      <c r="AJ131" s="42">
        <f t="shared" ref="AJ131:AJ194" si="98">ROUND((0.3*AC131+0.4*AF131+0.3*AI131),0)</f>
        <v>54</v>
      </c>
      <c r="AK131" s="19">
        <v>46</v>
      </c>
      <c r="AL131" s="19">
        <v>47</v>
      </c>
      <c r="AM131" s="20">
        <f t="shared" ref="AM131:AM194" si="99">ROUND((AK131/AL131)*100,)</f>
        <v>98</v>
      </c>
      <c r="AN131" s="19">
        <v>46</v>
      </c>
      <c r="AO131" s="19">
        <v>47</v>
      </c>
      <c r="AP131" s="20">
        <f t="shared" ref="AP131:AP194" si="100">ROUND((AN131/AO131)*100,0)</f>
        <v>98</v>
      </c>
      <c r="AQ131" s="19">
        <v>39</v>
      </c>
      <c r="AR131" s="19">
        <v>40</v>
      </c>
      <c r="AS131" s="20">
        <f t="shared" ref="AS131:AS194" si="101">ROUND((AQ131/AR131)*100,0)</f>
        <v>98</v>
      </c>
      <c r="AT131" s="20">
        <f t="shared" ref="AT131:AT194" si="102">ROUND((0.4*AM131+0.4*AP131+0.2*AS131),0)</f>
        <v>98</v>
      </c>
      <c r="AU131" s="19">
        <v>47</v>
      </c>
      <c r="AV131" s="19">
        <v>47</v>
      </c>
      <c r="AW131" s="20">
        <f t="shared" ref="AW131:AW194" si="103">ROUND((AU131/AV131)*100,0)</f>
        <v>100</v>
      </c>
      <c r="AX131" s="19">
        <v>45</v>
      </c>
      <c r="AY131" s="19">
        <v>47</v>
      </c>
      <c r="AZ131" s="20">
        <f t="shared" ref="AZ131:AZ194" si="104">ROUND((AX131/AY131)*100,0)</f>
        <v>96</v>
      </c>
      <c r="BA131" s="19">
        <v>47</v>
      </c>
      <c r="BB131" s="19">
        <v>47</v>
      </c>
      <c r="BC131" s="20">
        <f t="shared" ref="BC131:BC194" si="105">ROUND((BA131/BB131)*100,0)</f>
        <v>100</v>
      </c>
      <c r="BD131" s="20">
        <f t="shared" ref="BD131:BD194" si="106">ROUND((0.3*AW131+0.2*AZ131+0.5*BC131),0)</f>
        <v>99</v>
      </c>
      <c r="BE131" s="20">
        <f t="shared" ref="BE131:BE194" si="107">ROUND(((R131+Z131+AJ131+AT131+BD131)/5),0)</f>
        <v>87</v>
      </c>
      <c r="BF131" s="24"/>
      <c r="BG131" s="19">
        <f t="shared" ref="BG131:BG194" si="108">RANK(I131,$I$3:$I$381)</f>
        <v>282</v>
      </c>
      <c r="BH131" s="19">
        <f t="shared" ref="BH131:BH194" si="109">RANK(L131,$L$3:$L$381)</f>
        <v>239</v>
      </c>
      <c r="BI131" s="19">
        <f t="shared" ref="BI131:BI194" si="110">RANK(Q131,$Q$3:$Q$381)</f>
        <v>272</v>
      </c>
      <c r="BJ131" s="19">
        <f t="shared" ref="BJ131:BJ194" si="111">RANK(U131,$U$3:$U$381)</f>
        <v>1</v>
      </c>
      <c r="BK131" s="19">
        <f t="shared" ref="BK131:BK194" si="112">RANK(Y131,$Y$3:$Y$381)</f>
        <v>147</v>
      </c>
      <c r="BL131" s="19">
        <f t="shared" ref="BL131:BL194" si="113">RANK(X131,$X$3:$X$381)</f>
        <v>232</v>
      </c>
      <c r="BM131" s="19">
        <f t="shared" ref="BM131:BM194" si="114">RANK(AC131,$AC$3:$AC$381)</f>
        <v>202</v>
      </c>
      <c r="BN131" s="19">
        <f t="shared" ref="BN131:BN194" si="115">RANK(AF131,$AF$3:$AF$381)</f>
        <v>92</v>
      </c>
      <c r="BO131" s="19">
        <f t="shared" ref="BO131:BO194" si="116">RANK(AI131,$AI$3:$AI$381)</f>
        <v>1</v>
      </c>
      <c r="BP131" s="19">
        <f t="shared" ref="BP131:BP194" si="117">RANK(AM131,$AM$3:$AM$381)</f>
        <v>65</v>
      </c>
      <c r="BQ131" s="19">
        <f t="shared" ref="BQ131:BQ194" si="118">RANK(AP131,$AP$3:$AP$381)</f>
        <v>198</v>
      </c>
      <c r="BR131" s="19">
        <f t="shared" ref="BR131:BR194" si="119">RANK(AS131,$AS$3:$AS$381)</f>
        <v>172</v>
      </c>
      <c r="BS131" s="19">
        <f t="shared" ref="BS131:BS194" si="120">RANK(AW131,$AW$3:$AW$381)</f>
        <v>1</v>
      </c>
      <c r="BT131" s="19">
        <f t="shared" ref="BT131:BT194" si="121">RANK(AZ131,$AZ$3:$AZ$381)</f>
        <v>153</v>
      </c>
      <c r="BU131" s="19">
        <f t="shared" ref="BU131:BU194" si="122">RANK(BC131,$BC$3:$BC$381)</f>
        <v>1</v>
      </c>
      <c r="BV131" s="19">
        <f t="shared" ref="BV131:BV194" si="123">RANK(R131,$R$3:$R$381)</f>
        <v>290</v>
      </c>
      <c r="BW131" s="19">
        <f t="shared" ref="BW131:BW194" si="124">RANK(Z131,$Z$3:$Z$381)</f>
        <v>147</v>
      </c>
      <c r="BX131" s="19">
        <f t="shared" ref="BX131:BX194" si="125">RANK(AJ131,$AJ$3:$AJ$381)</f>
        <v>142</v>
      </c>
      <c r="BY131" s="19">
        <f t="shared" ref="BY131:BY194" si="126">RANK(AT131,$AT$3:$AT$381)</f>
        <v>72</v>
      </c>
      <c r="BZ131" s="19">
        <f t="shared" ref="BZ131:BZ194" si="127">RANK(BD131,$BD$3:$BD$381)</f>
        <v>36</v>
      </c>
      <c r="CA131" s="18">
        <f t="shared" si="86"/>
        <v>87</v>
      </c>
      <c r="CB131" s="19">
        <f t="shared" ref="CB131:CB194" si="128">SUM(N(FREQUENCY((CA$4:CA$382&gt;CA131)*CA$4:CA$382,CA$4:CA$382)&gt;0))</f>
        <v>10</v>
      </c>
    </row>
    <row r="132" spans="1:80" s="16" customFormat="1" ht="31.5">
      <c r="A132" s="21">
        <v>256</v>
      </c>
      <c r="B132" s="34">
        <v>6621008860</v>
      </c>
      <c r="C132" s="6" t="s">
        <v>444</v>
      </c>
      <c r="D132" s="5" t="s">
        <v>290</v>
      </c>
      <c r="E132" s="19">
        <v>7.5</v>
      </c>
      <c r="F132" s="19">
        <v>37</v>
      </c>
      <c r="G132" s="22">
        <v>11</v>
      </c>
      <c r="H132" s="22">
        <v>38</v>
      </c>
      <c r="I132" s="22">
        <f t="shared" si="87"/>
        <v>83</v>
      </c>
      <c r="J132" s="19">
        <v>30</v>
      </c>
      <c r="K132" s="19">
        <v>4</v>
      </c>
      <c r="L132" s="19">
        <f t="shared" si="88"/>
        <v>100</v>
      </c>
      <c r="M132" s="19">
        <v>68</v>
      </c>
      <c r="N132" s="19">
        <v>68</v>
      </c>
      <c r="O132" s="19">
        <v>68</v>
      </c>
      <c r="P132" s="19">
        <v>68</v>
      </c>
      <c r="Q132" s="19">
        <f t="shared" si="89"/>
        <v>100</v>
      </c>
      <c r="R132" s="19">
        <f t="shared" si="90"/>
        <v>95</v>
      </c>
      <c r="S132" s="19">
        <v>20</v>
      </c>
      <c r="T132" s="19">
        <v>5</v>
      </c>
      <c r="U132" s="19">
        <f t="shared" si="91"/>
        <v>100</v>
      </c>
      <c r="V132" s="19">
        <v>68</v>
      </c>
      <c r="W132" s="23">
        <v>68</v>
      </c>
      <c r="X132" s="20">
        <f t="shared" si="92"/>
        <v>100</v>
      </c>
      <c r="Y132" s="42">
        <f t="shared" si="93"/>
        <v>100</v>
      </c>
      <c r="Z132" s="20">
        <f t="shared" si="94"/>
        <v>100</v>
      </c>
      <c r="AA132" s="19">
        <v>20</v>
      </c>
      <c r="AB132" s="19">
        <v>0</v>
      </c>
      <c r="AC132" s="19">
        <f t="shared" si="95"/>
        <v>0</v>
      </c>
      <c r="AD132" s="19">
        <v>20</v>
      </c>
      <c r="AE132" s="19">
        <v>1</v>
      </c>
      <c r="AF132" s="19">
        <f t="shared" si="96"/>
        <v>20</v>
      </c>
      <c r="AG132" s="19">
        <v>1</v>
      </c>
      <c r="AH132" s="19">
        <v>1</v>
      </c>
      <c r="AI132" s="20">
        <f t="shared" si="97"/>
        <v>100</v>
      </c>
      <c r="AJ132" s="42">
        <f t="shared" si="98"/>
        <v>38</v>
      </c>
      <c r="AK132" s="19">
        <v>68</v>
      </c>
      <c r="AL132" s="19">
        <v>68</v>
      </c>
      <c r="AM132" s="20">
        <f t="shared" si="99"/>
        <v>100</v>
      </c>
      <c r="AN132" s="19">
        <v>68</v>
      </c>
      <c r="AO132" s="19">
        <v>68</v>
      </c>
      <c r="AP132" s="20">
        <f t="shared" si="100"/>
        <v>100</v>
      </c>
      <c r="AQ132" s="19">
        <v>68</v>
      </c>
      <c r="AR132" s="19">
        <v>68</v>
      </c>
      <c r="AS132" s="20">
        <f t="shared" si="101"/>
        <v>100</v>
      </c>
      <c r="AT132" s="20">
        <f t="shared" si="102"/>
        <v>100</v>
      </c>
      <c r="AU132" s="19">
        <v>68</v>
      </c>
      <c r="AV132" s="19">
        <v>68</v>
      </c>
      <c r="AW132" s="20">
        <f t="shared" si="103"/>
        <v>100</v>
      </c>
      <c r="AX132" s="19">
        <v>68</v>
      </c>
      <c r="AY132" s="19">
        <v>68</v>
      </c>
      <c r="AZ132" s="20">
        <f t="shared" si="104"/>
        <v>100</v>
      </c>
      <c r="BA132" s="19">
        <v>68</v>
      </c>
      <c r="BB132" s="19">
        <v>68</v>
      </c>
      <c r="BC132" s="20">
        <f t="shared" si="105"/>
        <v>100</v>
      </c>
      <c r="BD132" s="20">
        <f t="shared" si="106"/>
        <v>100</v>
      </c>
      <c r="BE132" s="20">
        <f t="shared" si="107"/>
        <v>87</v>
      </c>
      <c r="BF132" s="24"/>
      <c r="BG132" s="19">
        <f t="shared" si="108"/>
        <v>323</v>
      </c>
      <c r="BH132" s="19">
        <f t="shared" si="109"/>
        <v>1</v>
      </c>
      <c r="BI132" s="19">
        <f t="shared" si="110"/>
        <v>1</v>
      </c>
      <c r="BJ132" s="19">
        <f t="shared" si="111"/>
        <v>1</v>
      </c>
      <c r="BK132" s="19">
        <f t="shared" si="112"/>
        <v>1</v>
      </c>
      <c r="BL132" s="19">
        <f t="shared" si="113"/>
        <v>1</v>
      </c>
      <c r="BM132" s="19">
        <f t="shared" si="114"/>
        <v>202</v>
      </c>
      <c r="BN132" s="19">
        <f t="shared" si="115"/>
        <v>269</v>
      </c>
      <c r="BO132" s="19">
        <f t="shared" si="116"/>
        <v>1</v>
      </c>
      <c r="BP132" s="19">
        <f t="shared" si="117"/>
        <v>1</v>
      </c>
      <c r="BQ132" s="19">
        <f t="shared" si="118"/>
        <v>1</v>
      </c>
      <c r="BR132" s="19">
        <f t="shared" si="119"/>
        <v>1</v>
      </c>
      <c r="BS132" s="19">
        <f t="shared" si="120"/>
        <v>1</v>
      </c>
      <c r="BT132" s="19">
        <f t="shared" si="121"/>
        <v>1</v>
      </c>
      <c r="BU132" s="19">
        <f t="shared" si="122"/>
        <v>1</v>
      </c>
      <c r="BV132" s="19">
        <f t="shared" si="123"/>
        <v>142</v>
      </c>
      <c r="BW132" s="19">
        <f t="shared" si="124"/>
        <v>1</v>
      </c>
      <c r="BX132" s="19">
        <f t="shared" si="125"/>
        <v>280</v>
      </c>
      <c r="BY132" s="19">
        <f t="shared" si="126"/>
        <v>1</v>
      </c>
      <c r="BZ132" s="19">
        <f t="shared" si="127"/>
        <v>1</v>
      </c>
      <c r="CA132" s="18">
        <f t="shared" si="86"/>
        <v>87</v>
      </c>
      <c r="CB132" s="19">
        <f t="shared" si="128"/>
        <v>10</v>
      </c>
    </row>
    <row r="133" spans="1:80" s="16" customFormat="1" ht="31.5">
      <c r="A133" s="21">
        <v>257</v>
      </c>
      <c r="B133" s="34">
        <v>6621003083</v>
      </c>
      <c r="C133" s="6" t="s">
        <v>444</v>
      </c>
      <c r="D133" s="5" t="s">
        <v>291</v>
      </c>
      <c r="E133" s="19">
        <v>9</v>
      </c>
      <c r="F133" s="19">
        <v>35</v>
      </c>
      <c r="G133" s="22">
        <v>11</v>
      </c>
      <c r="H133" s="22">
        <v>38</v>
      </c>
      <c r="I133" s="22">
        <f t="shared" si="87"/>
        <v>87</v>
      </c>
      <c r="J133" s="19">
        <v>30</v>
      </c>
      <c r="K133" s="19">
        <v>4</v>
      </c>
      <c r="L133" s="19">
        <f t="shared" si="88"/>
        <v>100</v>
      </c>
      <c r="M133" s="19">
        <v>5</v>
      </c>
      <c r="N133" s="19">
        <v>5</v>
      </c>
      <c r="O133" s="19">
        <v>5</v>
      </c>
      <c r="P133" s="19">
        <v>5</v>
      </c>
      <c r="Q133" s="19">
        <f t="shared" si="89"/>
        <v>100</v>
      </c>
      <c r="R133" s="19">
        <f t="shared" si="90"/>
        <v>96</v>
      </c>
      <c r="S133" s="19">
        <v>20</v>
      </c>
      <c r="T133" s="19">
        <v>5</v>
      </c>
      <c r="U133" s="19">
        <f t="shared" si="91"/>
        <v>100</v>
      </c>
      <c r="V133" s="19">
        <v>5</v>
      </c>
      <c r="W133" s="23">
        <v>5</v>
      </c>
      <c r="X133" s="20">
        <f t="shared" si="92"/>
        <v>100</v>
      </c>
      <c r="Y133" s="42">
        <f t="shared" si="93"/>
        <v>100</v>
      </c>
      <c r="Z133" s="20">
        <f t="shared" si="94"/>
        <v>100</v>
      </c>
      <c r="AA133" s="19">
        <v>20</v>
      </c>
      <c r="AB133" s="19">
        <v>0</v>
      </c>
      <c r="AC133" s="19">
        <f t="shared" si="95"/>
        <v>0</v>
      </c>
      <c r="AD133" s="19">
        <v>20</v>
      </c>
      <c r="AE133" s="19">
        <v>1</v>
      </c>
      <c r="AF133" s="19">
        <f t="shared" si="96"/>
        <v>20</v>
      </c>
      <c r="AG133" s="19">
        <v>1</v>
      </c>
      <c r="AH133" s="19">
        <v>1</v>
      </c>
      <c r="AI133" s="20">
        <f t="shared" si="97"/>
        <v>100</v>
      </c>
      <c r="AJ133" s="42">
        <f t="shared" si="98"/>
        <v>38</v>
      </c>
      <c r="AK133" s="19">
        <v>5</v>
      </c>
      <c r="AL133" s="19">
        <v>5</v>
      </c>
      <c r="AM133" s="20">
        <f t="shared" si="99"/>
        <v>100</v>
      </c>
      <c r="AN133" s="19">
        <v>5</v>
      </c>
      <c r="AO133" s="19">
        <v>5</v>
      </c>
      <c r="AP133" s="20">
        <f t="shared" si="100"/>
        <v>100</v>
      </c>
      <c r="AQ133" s="19">
        <v>5</v>
      </c>
      <c r="AR133" s="19">
        <v>5</v>
      </c>
      <c r="AS133" s="20">
        <f t="shared" si="101"/>
        <v>100</v>
      </c>
      <c r="AT133" s="20">
        <f t="shared" si="102"/>
        <v>100</v>
      </c>
      <c r="AU133" s="19">
        <v>5</v>
      </c>
      <c r="AV133" s="19">
        <v>5</v>
      </c>
      <c r="AW133" s="20">
        <f t="shared" si="103"/>
        <v>100</v>
      </c>
      <c r="AX133" s="19">
        <v>5</v>
      </c>
      <c r="AY133" s="19">
        <v>5</v>
      </c>
      <c r="AZ133" s="20">
        <f t="shared" si="104"/>
        <v>100</v>
      </c>
      <c r="BA133" s="19">
        <v>5</v>
      </c>
      <c r="BB133" s="19">
        <v>5</v>
      </c>
      <c r="BC133" s="20">
        <f t="shared" si="105"/>
        <v>100</v>
      </c>
      <c r="BD133" s="20">
        <f t="shared" si="106"/>
        <v>100</v>
      </c>
      <c r="BE133" s="20">
        <f t="shared" si="107"/>
        <v>87</v>
      </c>
      <c r="BF133" s="24"/>
      <c r="BG133" s="19">
        <f t="shared" si="108"/>
        <v>282</v>
      </c>
      <c r="BH133" s="19">
        <f t="shared" si="109"/>
        <v>1</v>
      </c>
      <c r="BI133" s="19">
        <f t="shared" si="110"/>
        <v>1</v>
      </c>
      <c r="BJ133" s="19">
        <f t="shared" si="111"/>
        <v>1</v>
      </c>
      <c r="BK133" s="19">
        <f t="shared" si="112"/>
        <v>1</v>
      </c>
      <c r="BL133" s="19">
        <f t="shared" si="113"/>
        <v>1</v>
      </c>
      <c r="BM133" s="19">
        <f t="shared" si="114"/>
        <v>202</v>
      </c>
      <c r="BN133" s="19">
        <f t="shared" si="115"/>
        <v>269</v>
      </c>
      <c r="BO133" s="19">
        <f t="shared" si="116"/>
        <v>1</v>
      </c>
      <c r="BP133" s="19">
        <f t="shared" si="117"/>
        <v>1</v>
      </c>
      <c r="BQ133" s="19">
        <f t="shared" si="118"/>
        <v>1</v>
      </c>
      <c r="BR133" s="19">
        <f t="shared" si="119"/>
        <v>1</v>
      </c>
      <c r="BS133" s="19">
        <f t="shared" si="120"/>
        <v>1</v>
      </c>
      <c r="BT133" s="19">
        <f t="shared" si="121"/>
        <v>1</v>
      </c>
      <c r="BU133" s="19">
        <f t="shared" si="122"/>
        <v>1</v>
      </c>
      <c r="BV133" s="19">
        <f t="shared" si="123"/>
        <v>103</v>
      </c>
      <c r="BW133" s="19">
        <f t="shared" si="124"/>
        <v>1</v>
      </c>
      <c r="BX133" s="19">
        <f t="shared" si="125"/>
        <v>280</v>
      </c>
      <c r="BY133" s="19">
        <f t="shared" si="126"/>
        <v>1</v>
      </c>
      <c r="BZ133" s="19">
        <f t="shared" si="127"/>
        <v>1</v>
      </c>
      <c r="CA133" s="18">
        <f t="shared" si="86"/>
        <v>87</v>
      </c>
      <c r="CB133" s="19">
        <f t="shared" si="128"/>
        <v>10</v>
      </c>
    </row>
    <row r="134" spans="1:80" s="16" customFormat="1" ht="30">
      <c r="A134" s="21">
        <v>289</v>
      </c>
      <c r="B134" s="34">
        <v>6620013307</v>
      </c>
      <c r="C134" s="39" t="s">
        <v>503</v>
      </c>
      <c r="D134" s="5" t="s">
        <v>323</v>
      </c>
      <c r="E134" s="19">
        <v>8</v>
      </c>
      <c r="F134" s="19">
        <v>34</v>
      </c>
      <c r="G134" s="22">
        <v>9</v>
      </c>
      <c r="H134" s="22">
        <v>36</v>
      </c>
      <c r="I134" s="22">
        <f t="shared" si="87"/>
        <v>92</v>
      </c>
      <c r="J134" s="19">
        <v>30</v>
      </c>
      <c r="K134" s="19">
        <v>4</v>
      </c>
      <c r="L134" s="19">
        <f t="shared" si="88"/>
        <v>100</v>
      </c>
      <c r="M134" s="19">
        <v>5</v>
      </c>
      <c r="N134" s="19">
        <v>5</v>
      </c>
      <c r="O134" s="19">
        <v>5</v>
      </c>
      <c r="P134" s="19">
        <v>5</v>
      </c>
      <c r="Q134" s="19">
        <f t="shared" si="89"/>
        <v>100</v>
      </c>
      <c r="R134" s="19">
        <f t="shared" si="90"/>
        <v>98</v>
      </c>
      <c r="S134" s="19">
        <v>20</v>
      </c>
      <c r="T134" s="19">
        <v>3</v>
      </c>
      <c r="U134" s="19">
        <f t="shared" si="91"/>
        <v>60</v>
      </c>
      <c r="V134" s="19">
        <v>5</v>
      </c>
      <c r="W134" s="23">
        <v>5</v>
      </c>
      <c r="X134" s="20">
        <f t="shared" si="92"/>
        <v>100</v>
      </c>
      <c r="Y134" s="42">
        <f t="shared" si="93"/>
        <v>80</v>
      </c>
      <c r="Z134" s="20">
        <f t="shared" si="94"/>
        <v>80</v>
      </c>
      <c r="AA134" s="19">
        <v>20</v>
      </c>
      <c r="AB134" s="19">
        <v>2</v>
      </c>
      <c r="AC134" s="19">
        <f t="shared" si="95"/>
        <v>40</v>
      </c>
      <c r="AD134" s="19">
        <v>20</v>
      </c>
      <c r="AE134" s="19">
        <v>2</v>
      </c>
      <c r="AF134" s="19">
        <f t="shared" si="96"/>
        <v>40</v>
      </c>
      <c r="AG134" s="19">
        <v>1</v>
      </c>
      <c r="AH134" s="19">
        <v>1</v>
      </c>
      <c r="AI134" s="20">
        <f t="shared" si="97"/>
        <v>100</v>
      </c>
      <c r="AJ134" s="42">
        <f t="shared" si="98"/>
        <v>58</v>
      </c>
      <c r="AK134" s="19">
        <v>5</v>
      </c>
      <c r="AL134" s="19">
        <v>5</v>
      </c>
      <c r="AM134" s="20">
        <f t="shared" si="99"/>
        <v>100</v>
      </c>
      <c r="AN134" s="19">
        <v>5</v>
      </c>
      <c r="AO134" s="19">
        <v>5</v>
      </c>
      <c r="AP134" s="20">
        <f t="shared" si="100"/>
        <v>100</v>
      </c>
      <c r="AQ134" s="19">
        <v>5</v>
      </c>
      <c r="AR134" s="19">
        <v>5</v>
      </c>
      <c r="AS134" s="20">
        <f t="shared" si="101"/>
        <v>100</v>
      </c>
      <c r="AT134" s="20">
        <f t="shared" si="102"/>
        <v>100</v>
      </c>
      <c r="AU134" s="19">
        <v>5</v>
      </c>
      <c r="AV134" s="19">
        <v>5</v>
      </c>
      <c r="AW134" s="20">
        <f t="shared" si="103"/>
        <v>100</v>
      </c>
      <c r="AX134" s="19">
        <v>5</v>
      </c>
      <c r="AY134" s="19">
        <v>5</v>
      </c>
      <c r="AZ134" s="20">
        <f t="shared" si="104"/>
        <v>100</v>
      </c>
      <c r="BA134" s="19">
        <v>5</v>
      </c>
      <c r="BB134" s="19">
        <v>5</v>
      </c>
      <c r="BC134" s="20">
        <f t="shared" si="105"/>
        <v>100</v>
      </c>
      <c r="BD134" s="20">
        <f t="shared" si="106"/>
        <v>100</v>
      </c>
      <c r="BE134" s="20">
        <f t="shared" si="107"/>
        <v>87</v>
      </c>
      <c r="BF134" s="24"/>
      <c r="BG134" s="19">
        <f t="shared" si="108"/>
        <v>186</v>
      </c>
      <c r="BH134" s="19">
        <f t="shared" si="109"/>
        <v>1</v>
      </c>
      <c r="BI134" s="19">
        <f t="shared" si="110"/>
        <v>1</v>
      </c>
      <c r="BJ134" s="19">
        <f t="shared" si="111"/>
        <v>319</v>
      </c>
      <c r="BK134" s="19">
        <f t="shared" si="112"/>
        <v>309</v>
      </c>
      <c r="BL134" s="19">
        <f t="shared" si="113"/>
        <v>1</v>
      </c>
      <c r="BM134" s="19">
        <f t="shared" si="114"/>
        <v>62</v>
      </c>
      <c r="BN134" s="19">
        <f t="shared" si="115"/>
        <v>185</v>
      </c>
      <c r="BO134" s="19">
        <f t="shared" si="116"/>
        <v>1</v>
      </c>
      <c r="BP134" s="19">
        <f t="shared" si="117"/>
        <v>1</v>
      </c>
      <c r="BQ134" s="19">
        <f t="shared" si="118"/>
        <v>1</v>
      </c>
      <c r="BR134" s="19">
        <f t="shared" si="119"/>
        <v>1</v>
      </c>
      <c r="BS134" s="19">
        <f t="shared" si="120"/>
        <v>1</v>
      </c>
      <c r="BT134" s="19">
        <f t="shared" si="121"/>
        <v>1</v>
      </c>
      <c r="BU134" s="19">
        <f t="shared" si="122"/>
        <v>1</v>
      </c>
      <c r="BV134" s="19">
        <f t="shared" si="123"/>
        <v>18</v>
      </c>
      <c r="BW134" s="19">
        <f t="shared" si="124"/>
        <v>309</v>
      </c>
      <c r="BX134" s="19">
        <f t="shared" si="125"/>
        <v>127</v>
      </c>
      <c r="BY134" s="19">
        <f t="shared" si="126"/>
        <v>1</v>
      </c>
      <c r="BZ134" s="19">
        <f t="shared" si="127"/>
        <v>1</v>
      </c>
      <c r="CA134" s="18">
        <f t="shared" si="86"/>
        <v>87</v>
      </c>
      <c r="CB134" s="19">
        <f t="shared" si="128"/>
        <v>10</v>
      </c>
    </row>
    <row r="135" spans="1:80" s="16" customFormat="1" ht="30">
      <c r="A135" s="21">
        <v>293</v>
      </c>
      <c r="B135" s="34">
        <v>6640002800</v>
      </c>
      <c r="C135" s="39" t="s">
        <v>489</v>
      </c>
      <c r="D135" s="6" t="s">
        <v>327</v>
      </c>
      <c r="E135" s="19">
        <v>8</v>
      </c>
      <c r="F135" s="19">
        <v>36</v>
      </c>
      <c r="G135" s="22">
        <v>11</v>
      </c>
      <c r="H135" s="22">
        <v>38</v>
      </c>
      <c r="I135" s="22">
        <f t="shared" si="87"/>
        <v>84</v>
      </c>
      <c r="J135" s="19">
        <v>30</v>
      </c>
      <c r="K135" s="19">
        <v>3</v>
      </c>
      <c r="L135" s="19">
        <f t="shared" si="88"/>
        <v>90</v>
      </c>
      <c r="M135" s="19">
        <v>115</v>
      </c>
      <c r="N135" s="19">
        <v>113</v>
      </c>
      <c r="O135" s="19">
        <v>119</v>
      </c>
      <c r="P135" s="19">
        <v>117</v>
      </c>
      <c r="Q135" s="19">
        <f t="shared" si="89"/>
        <v>97</v>
      </c>
      <c r="R135" s="19">
        <f t="shared" si="90"/>
        <v>91</v>
      </c>
      <c r="S135" s="19">
        <v>20</v>
      </c>
      <c r="T135" s="19">
        <v>4</v>
      </c>
      <c r="U135" s="19">
        <f t="shared" si="91"/>
        <v>80</v>
      </c>
      <c r="V135" s="19">
        <v>116</v>
      </c>
      <c r="W135" s="23">
        <v>126</v>
      </c>
      <c r="X135" s="20">
        <f t="shared" si="92"/>
        <v>92</v>
      </c>
      <c r="Y135" s="42">
        <f t="shared" si="93"/>
        <v>86</v>
      </c>
      <c r="Z135" s="20">
        <f t="shared" si="94"/>
        <v>86</v>
      </c>
      <c r="AA135" s="19">
        <v>20</v>
      </c>
      <c r="AB135" s="19">
        <v>2</v>
      </c>
      <c r="AC135" s="19">
        <f t="shared" si="95"/>
        <v>40</v>
      </c>
      <c r="AD135" s="19">
        <v>20</v>
      </c>
      <c r="AE135" s="19">
        <v>3</v>
      </c>
      <c r="AF135" s="19">
        <f t="shared" si="96"/>
        <v>60</v>
      </c>
      <c r="AG135" s="19">
        <v>23</v>
      </c>
      <c r="AH135" s="19">
        <v>24</v>
      </c>
      <c r="AI135" s="20">
        <f t="shared" si="97"/>
        <v>96</v>
      </c>
      <c r="AJ135" s="42">
        <f t="shared" si="98"/>
        <v>65</v>
      </c>
      <c r="AK135" s="19">
        <v>120</v>
      </c>
      <c r="AL135" s="19">
        <v>126</v>
      </c>
      <c r="AM135" s="20">
        <f t="shared" si="99"/>
        <v>95</v>
      </c>
      <c r="AN135" s="19">
        <v>125</v>
      </c>
      <c r="AO135" s="19">
        <v>126</v>
      </c>
      <c r="AP135" s="20">
        <f t="shared" si="100"/>
        <v>99</v>
      </c>
      <c r="AQ135" s="19">
        <v>107</v>
      </c>
      <c r="AR135" s="19">
        <v>109</v>
      </c>
      <c r="AS135" s="20">
        <f t="shared" si="101"/>
        <v>98</v>
      </c>
      <c r="AT135" s="20">
        <f t="shared" si="102"/>
        <v>97</v>
      </c>
      <c r="AU135" s="19">
        <v>124</v>
      </c>
      <c r="AV135" s="19">
        <v>126</v>
      </c>
      <c r="AW135" s="20">
        <f t="shared" si="103"/>
        <v>98</v>
      </c>
      <c r="AX135" s="19">
        <v>124</v>
      </c>
      <c r="AY135" s="19">
        <v>126</v>
      </c>
      <c r="AZ135" s="20">
        <f t="shared" si="104"/>
        <v>98</v>
      </c>
      <c r="BA135" s="19">
        <v>123</v>
      </c>
      <c r="BB135" s="19">
        <v>126</v>
      </c>
      <c r="BC135" s="20">
        <f t="shared" si="105"/>
        <v>98</v>
      </c>
      <c r="BD135" s="20">
        <f t="shared" si="106"/>
        <v>98</v>
      </c>
      <c r="BE135" s="20">
        <f t="shared" si="107"/>
        <v>87</v>
      </c>
      <c r="BF135" s="24"/>
      <c r="BG135" s="19">
        <f t="shared" si="108"/>
        <v>315</v>
      </c>
      <c r="BH135" s="19">
        <f t="shared" si="109"/>
        <v>239</v>
      </c>
      <c r="BI135" s="19">
        <f t="shared" si="110"/>
        <v>144</v>
      </c>
      <c r="BJ135" s="19">
        <f t="shared" si="111"/>
        <v>253</v>
      </c>
      <c r="BK135" s="19">
        <f t="shared" si="112"/>
        <v>257</v>
      </c>
      <c r="BL135" s="19">
        <f t="shared" si="113"/>
        <v>120</v>
      </c>
      <c r="BM135" s="19">
        <f t="shared" si="114"/>
        <v>62</v>
      </c>
      <c r="BN135" s="19">
        <f t="shared" si="115"/>
        <v>92</v>
      </c>
      <c r="BO135" s="19">
        <f t="shared" si="116"/>
        <v>190</v>
      </c>
      <c r="BP135" s="19">
        <f t="shared" si="117"/>
        <v>151</v>
      </c>
      <c r="BQ135" s="19">
        <f t="shared" si="118"/>
        <v>112</v>
      </c>
      <c r="BR135" s="19">
        <f t="shared" si="119"/>
        <v>172</v>
      </c>
      <c r="BS135" s="19">
        <f t="shared" si="120"/>
        <v>128</v>
      </c>
      <c r="BT135" s="19">
        <f t="shared" si="121"/>
        <v>76</v>
      </c>
      <c r="BU135" s="19">
        <f t="shared" si="122"/>
        <v>159</v>
      </c>
      <c r="BV135" s="19">
        <f t="shared" si="123"/>
        <v>290</v>
      </c>
      <c r="BW135" s="19">
        <f t="shared" si="124"/>
        <v>257</v>
      </c>
      <c r="BX135" s="19">
        <f t="shared" si="125"/>
        <v>89</v>
      </c>
      <c r="BY135" s="19">
        <f t="shared" si="126"/>
        <v>122</v>
      </c>
      <c r="BZ135" s="19">
        <f t="shared" si="127"/>
        <v>96</v>
      </c>
      <c r="CA135" s="18">
        <f t="shared" si="86"/>
        <v>87</v>
      </c>
      <c r="CB135" s="19">
        <f t="shared" si="128"/>
        <v>10</v>
      </c>
    </row>
    <row r="136" spans="1:80" s="16" customFormat="1" ht="30">
      <c r="A136" s="21">
        <v>308</v>
      </c>
      <c r="B136" s="34">
        <v>6631006164</v>
      </c>
      <c r="C136" s="39" t="s">
        <v>510</v>
      </c>
      <c r="D136" s="5" t="s">
        <v>341</v>
      </c>
      <c r="E136" s="19">
        <v>10</v>
      </c>
      <c r="F136" s="19">
        <v>36</v>
      </c>
      <c r="G136" s="22">
        <v>11</v>
      </c>
      <c r="H136" s="22">
        <v>38</v>
      </c>
      <c r="I136" s="22">
        <f t="shared" si="87"/>
        <v>93</v>
      </c>
      <c r="J136" s="19">
        <v>30</v>
      </c>
      <c r="K136" s="19">
        <v>4</v>
      </c>
      <c r="L136" s="19">
        <f t="shared" si="88"/>
        <v>100</v>
      </c>
      <c r="M136" s="19">
        <v>231</v>
      </c>
      <c r="N136" s="19">
        <v>162</v>
      </c>
      <c r="O136" s="19">
        <v>236</v>
      </c>
      <c r="P136" s="19">
        <v>170</v>
      </c>
      <c r="Q136" s="19">
        <f t="shared" si="89"/>
        <v>97</v>
      </c>
      <c r="R136" s="19">
        <f t="shared" si="90"/>
        <v>97</v>
      </c>
      <c r="S136" s="19">
        <v>20</v>
      </c>
      <c r="T136" s="19">
        <v>5</v>
      </c>
      <c r="U136" s="19">
        <f t="shared" si="91"/>
        <v>100</v>
      </c>
      <c r="V136" s="19">
        <v>264</v>
      </c>
      <c r="W136" s="23">
        <v>298</v>
      </c>
      <c r="X136" s="20">
        <f t="shared" si="92"/>
        <v>89</v>
      </c>
      <c r="Y136" s="42">
        <f t="shared" si="93"/>
        <v>95</v>
      </c>
      <c r="Z136" s="20">
        <f t="shared" si="94"/>
        <v>95</v>
      </c>
      <c r="AA136" s="19">
        <v>20</v>
      </c>
      <c r="AB136" s="19">
        <v>1</v>
      </c>
      <c r="AC136" s="19">
        <f t="shared" si="95"/>
        <v>20</v>
      </c>
      <c r="AD136" s="19">
        <v>20</v>
      </c>
      <c r="AE136" s="19">
        <v>2</v>
      </c>
      <c r="AF136" s="19">
        <f t="shared" si="96"/>
        <v>40</v>
      </c>
      <c r="AG136" s="19">
        <v>16</v>
      </c>
      <c r="AH136" s="19">
        <v>17</v>
      </c>
      <c r="AI136" s="20">
        <f t="shared" si="97"/>
        <v>94</v>
      </c>
      <c r="AJ136" s="42">
        <f t="shared" si="98"/>
        <v>50</v>
      </c>
      <c r="AK136" s="19">
        <v>285</v>
      </c>
      <c r="AL136" s="19">
        <v>298</v>
      </c>
      <c r="AM136" s="20">
        <f t="shared" si="99"/>
        <v>96</v>
      </c>
      <c r="AN136" s="19">
        <v>293</v>
      </c>
      <c r="AO136" s="19">
        <v>298</v>
      </c>
      <c r="AP136" s="20">
        <f t="shared" si="100"/>
        <v>98</v>
      </c>
      <c r="AQ136" s="19">
        <v>183</v>
      </c>
      <c r="AR136" s="19">
        <v>186</v>
      </c>
      <c r="AS136" s="20">
        <f t="shared" si="101"/>
        <v>98</v>
      </c>
      <c r="AT136" s="20">
        <f t="shared" si="102"/>
        <v>97</v>
      </c>
      <c r="AU136" s="19">
        <v>292</v>
      </c>
      <c r="AV136" s="19">
        <v>298</v>
      </c>
      <c r="AW136" s="20">
        <f t="shared" si="103"/>
        <v>98</v>
      </c>
      <c r="AX136" s="19">
        <v>282</v>
      </c>
      <c r="AY136" s="19">
        <v>298</v>
      </c>
      <c r="AZ136" s="20">
        <f t="shared" si="104"/>
        <v>95</v>
      </c>
      <c r="BA136" s="19">
        <v>288</v>
      </c>
      <c r="BB136" s="19">
        <v>298</v>
      </c>
      <c r="BC136" s="20">
        <f t="shared" si="105"/>
        <v>97</v>
      </c>
      <c r="BD136" s="20">
        <f t="shared" si="106"/>
        <v>97</v>
      </c>
      <c r="BE136" s="20">
        <f t="shared" si="107"/>
        <v>87</v>
      </c>
      <c r="BF136" s="24"/>
      <c r="BG136" s="19">
        <f t="shared" si="108"/>
        <v>127</v>
      </c>
      <c r="BH136" s="19">
        <f t="shared" si="109"/>
        <v>1</v>
      </c>
      <c r="BI136" s="19">
        <f t="shared" si="110"/>
        <v>144</v>
      </c>
      <c r="BJ136" s="19">
        <f t="shared" si="111"/>
        <v>1</v>
      </c>
      <c r="BK136" s="19">
        <f t="shared" si="112"/>
        <v>105</v>
      </c>
      <c r="BL136" s="19">
        <f t="shared" si="113"/>
        <v>175</v>
      </c>
      <c r="BM136" s="19">
        <f t="shared" si="114"/>
        <v>117</v>
      </c>
      <c r="BN136" s="19">
        <f t="shared" si="115"/>
        <v>185</v>
      </c>
      <c r="BO136" s="19">
        <f t="shared" si="116"/>
        <v>202</v>
      </c>
      <c r="BP136" s="19">
        <f t="shared" si="117"/>
        <v>123</v>
      </c>
      <c r="BQ136" s="19">
        <f t="shared" si="118"/>
        <v>198</v>
      </c>
      <c r="BR136" s="19">
        <f t="shared" si="119"/>
        <v>172</v>
      </c>
      <c r="BS136" s="19">
        <f t="shared" si="120"/>
        <v>128</v>
      </c>
      <c r="BT136" s="19">
        <f t="shared" si="121"/>
        <v>192</v>
      </c>
      <c r="BU136" s="19">
        <f t="shared" si="122"/>
        <v>223</v>
      </c>
      <c r="BV136" s="19">
        <f t="shared" si="123"/>
        <v>59</v>
      </c>
      <c r="BW136" s="19">
        <f t="shared" si="124"/>
        <v>105</v>
      </c>
      <c r="BX136" s="19">
        <f t="shared" si="125"/>
        <v>191</v>
      </c>
      <c r="BY136" s="19">
        <f t="shared" si="126"/>
        <v>122</v>
      </c>
      <c r="BZ136" s="19">
        <f t="shared" si="127"/>
        <v>163</v>
      </c>
      <c r="CA136" s="18">
        <f t="shared" si="86"/>
        <v>87</v>
      </c>
      <c r="CB136" s="19">
        <f t="shared" si="128"/>
        <v>10</v>
      </c>
    </row>
    <row r="137" spans="1:80" s="16" customFormat="1" ht="31.5">
      <c r="A137" s="21">
        <v>315</v>
      </c>
      <c r="B137" s="34">
        <v>6610003229</v>
      </c>
      <c r="C137" s="5" t="s">
        <v>452</v>
      </c>
      <c r="D137" s="5" t="s">
        <v>347</v>
      </c>
      <c r="E137" s="19">
        <v>8</v>
      </c>
      <c r="F137" s="19">
        <v>36</v>
      </c>
      <c r="G137" s="22">
        <v>11</v>
      </c>
      <c r="H137" s="22">
        <v>38</v>
      </c>
      <c r="I137" s="22">
        <f t="shared" si="87"/>
        <v>84</v>
      </c>
      <c r="J137" s="19">
        <v>30</v>
      </c>
      <c r="K137" s="19">
        <v>3</v>
      </c>
      <c r="L137" s="19">
        <f t="shared" si="88"/>
        <v>90</v>
      </c>
      <c r="M137" s="19">
        <v>85</v>
      </c>
      <c r="N137" s="19">
        <v>78</v>
      </c>
      <c r="O137" s="19">
        <v>88</v>
      </c>
      <c r="P137" s="19">
        <v>79</v>
      </c>
      <c r="Q137" s="19">
        <f t="shared" si="89"/>
        <v>98</v>
      </c>
      <c r="R137" s="19">
        <f t="shared" si="90"/>
        <v>91</v>
      </c>
      <c r="S137" s="19">
        <v>20</v>
      </c>
      <c r="T137" s="19">
        <v>5</v>
      </c>
      <c r="U137" s="19">
        <f t="shared" si="91"/>
        <v>100</v>
      </c>
      <c r="V137" s="19">
        <v>84</v>
      </c>
      <c r="W137" s="23">
        <v>90</v>
      </c>
      <c r="X137" s="20">
        <f t="shared" si="92"/>
        <v>93</v>
      </c>
      <c r="Y137" s="42">
        <f t="shared" si="93"/>
        <v>97</v>
      </c>
      <c r="Z137" s="20">
        <f t="shared" si="94"/>
        <v>97</v>
      </c>
      <c r="AA137" s="19">
        <v>20</v>
      </c>
      <c r="AB137" s="19">
        <v>1</v>
      </c>
      <c r="AC137" s="19">
        <f t="shared" si="95"/>
        <v>20</v>
      </c>
      <c r="AD137" s="19">
        <v>20</v>
      </c>
      <c r="AE137" s="19">
        <v>2</v>
      </c>
      <c r="AF137" s="19">
        <f t="shared" si="96"/>
        <v>40</v>
      </c>
      <c r="AG137" s="19">
        <v>17</v>
      </c>
      <c r="AH137" s="19">
        <v>18</v>
      </c>
      <c r="AI137" s="20">
        <f t="shared" si="97"/>
        <v>94</v>
      </c>
      <c r="AJ137" s="42">
        <f t="shared" si="98"/>
        <v>50</v>
      </c>
      <c r="AK137" s="19">
        <v>87</v>
      </c>
      <c r="AL137" s="19">
        <v>90</v>
      </c>
      <c r="AM137" s="20">
        <f t="shared" si="99"/>
        <v>97</v>
      </c>
      <c r="AN137" s="19">
        <v>86</v>
      </c>
      <c r="AO137" s="19">
        <v>90</v>
      </c>
      <c r="AP137" s="20">
        <f t="shared" si="100"/>
        <v>96</v>
      </c>
      <c r="AQ137" s="19">
        <v>80</v>
      </c>
      <c r="AR137" s="19">
        <v>80</v>
      </c>
      <c r="AS137" s="20">
        <f t="shared" si="101"/>
        <v>100</v>
      </c>
      <c r="AT137" s="20">
        <f t="shared" si="102"/>
        <v>97</v>
      </c>
      <c r="AU137" s="19">
        <v>89</v>
      </c>
      <c r="AV137" s="19">
        <v>90</v>
      </c>
      <c r="AW137" s="20">
        <f t="shared" si="103"/>
        <v>99</v>
      </c>
      <c r="AX137" s="19">
        <v>87</v>
      </c>
      <c r="AY137" s="19">
        <v>90</v>
      </c>
      <c r="AZ137" s="20">
        <f t="shared" si="104"/>
        <v>97</v>
      </c>
      <c r="BA137" s="19">
        <v>89</v>
      </c>
      <c r="BB137" s="19">
        <v>90</v>
      </c>
      <c r="BC137" s="20">
        <f t="shared" si="105"/>
        <v>99</v>
      </c>
      <c r="BD137" s="20">
        <f t="shared" si="106"/>
        <v>99</v>
      </c>
      <c r="BE137" s="20">
        <f t="shared" si="107"/>
        <v>87</v>
      </c>
      <c r="BF137" s="24"/>
      <c r="BG137" s="19">
        <f t="shared" si="108"/>
        <v>315</v>
      </c>
      <c r="BH137" s="19">
        <f t="shared" si="109"/>
        <v>239</v>
      </c>
      <c r="BI137" s="19">
        <f t="shared" si="110"/>
        <v>94</v>
      </c>
      <c r="BJ137" s="19">
        <f t="shared" si="111"/>
        <v>1</v>
      </c>
      <c r="BK137" s="19">
        <f t="shared" si="112"/>
        <v>47</v>
      </c>
      <c r="BL137" s="19">
        <f t="shared" si="113"/>
        <v>93</v>
      </c>
      <c r="BM137" s="19">
        <f t="shared" si="114"/>
        <v>117</v>
      </c>
      <c r="BN137" s="19">
        <f t="shared" si="115"/>
        <v>185</v>
      </c>
      <c r="BO137" s="19">
        <f t="shared" si="116"/>
        <v>202</v>
      </c>
      <c r="BP137" s="19">
        <f t="shared" si="117"/>
        <v>98</v>
      </c>
      <c r="BQ137" s="19">
        <f t="shared" si="118"/>
        <v>306</v>
      </c>
      <c r="BR137" s="19">
        <f t="shared" si="119"/>
        <v>1</v>
      </c>
      <c r="BS137" s="19">
        <f t="shared" si="120"/>
        <v>78</v>
      </c>
      <c r="BT137" s="19">
        <f t="shared" si="121"/>
        <v>109</v>
      </c>
      <c r="BU137" s="19">
        <f t="shared" si="122"/>
        <v>97</v>
      </c>
      <c r="BV137" s="19">
        <f t="shared" si="123"/>
        <v>290</v>
      </c>
      <c r="BW137" s="19">
        <f t="shared" si="124"/>
        <v>47</v>
      </c>
      <c r="BX137" s="19">
        <f t="shared" si="125"/>
        <v>191</v>
      </c>
      <c r="BY137" s="19">
        <f t="shared" si="126"/>
        <v>122</v>
      </c>
      <c r="BZ137" s="19">
        <f t="shared" si="127"/>
        <v>36</v>
      </c>
      <c r="CA137" s="18">
        <f t="shared" si="86"/>
        <v>87</v>
      </c>
      <c r="CB137" s="19">
        <f t="shared" si="128"/>
        <v>10</v>
      </c>
    </row>
    <row r="138" spans="1:80" s="16" customFormat="1" ht="31.5">
      <c r="A138" s="21">
        <v>327</v>
      </c>
      <c r="B138" s="34">
        <v>6607010603</v>
      </c>
      <c r="C138" s="5" t="s">
        <v>454</v>
      </c>
      <c r="D138" s="6" t="s">
        <v>356</v>
      </c>
      <c r="E138" s="19">
        <v>10</v>
      </c>
      <c r="F138" s="19">
        <v>38</v>
      </c>
      <c r="G138" s="22">
        <v>11</v>
      </c>
      <c r="H138" s="22">
        <v>38</v>
      </c>
      <c r="I138" s="22">
        <f t="shared" si="87"/>
        <v>95</v>
      </c>
      <c r="J138" s="19">
        <v>30</v>
      </c>
      <c r="K138" s="19">
        <v>4</v>
      </c>
      <c r="L138" s="19">
        <f t="shared" si="88"/>
        <v>100</v>
      </c>
      <c r="M138" s="19">
        <v>30</v>
      </c>
      <c r="N138" s="19">
        <v>25</v>
      </c>
      <c r="O138" s="19">
        <v>30</v>
      </c>
      <c r="P138" s="19">
        <v>25</v>
      </c>
      <c r="Q138" s="19">
        <f t="shared" si="89"/>
        <v>100</v>
      </c>
      <c r="R138" s="19">
        <f t="shared" si="90"/>
        <v>99</v>
      </c>
      <c r="S138" s="19">
        <v>20</v>
      </c>
      <c r="T138" s="19">
        <v>4</v>
      </c>
      <c r="U138" s="19">
        <f t="shared" si="91"/>
        <v>80</v>
      </c>
      <c r="V138" s="19">
        <v>28</v>
      </c>
      <c r="W138" s="23">
        <v>30</v>
      </c>
      <c r="X138" s="20">
        <f t="shared" si="92"/>
        <v>93</v>
      </c>
      <c r="Y138" s="42">
        <f t="shared" si="93"/>
        <v>87</v>
      </c>
      <c r="Z138" s="20">
        <f t="shared" si="94"/>
        <v>87</v>
      </c>
      <c r="AA138" s="19">
        <v>20</v>
      </c>
      <c r="AB138" s="19">
        <v>1</v>
      </c>
      <c r="AC138" s="19">
        <f t="shared" si="95"/>
        <v>20</v>
      </c>
      <c r="AD138" s="19">
        <v>20</v>
      </c>
      <c r="AE138" s="19">
        <v>2</v>
      </c>
      <c r="AF138" s="19">
        <f t="shared" si="96"/>
        <v>40</v>
      </c>
      <c r="AG138" s="19">
        <v>3</v>
      </c>
      <c r="AH138" s="19">
        <v>3</v>
      </c>
      <c r="AI138" s="20">
        <f t="shared" si="97"/>
        <v>100</v>
      </c>
      <c r="AJ138" s="42">
        <f t="shared" si="98"/>
        <v>52</v>
      </c>
      <c r="AK138" s="19">
        <v>29</v>
      </c>
      <c r="AL138" s="19">
        <v>30</v>
      </c>
      <c r="AM138" s="20">
        <f t="shared" si="99"/>
        <v>97</v>
      </c>
      <c r="AN138" s="19">
        <v>30</v>
      </c>
      <c r="AO138" s="19">
        <v>30</v>
      </c>
      <c r="AP138" s="20">
        <f t="shared" si="100"/>
        <v>100</v>
      </c>
      <c r="AQ138" s="19">
        <v>28</v>
      </c>
      <c r="AR138" s="19">
        <v>28</v>
      </c>
      <c r="AS138" s="20">
        <f t="shared" si="101"/>
        <v>100</v>
      </c>
      <c r="AT138" s="20">
        <f t="shared" si="102"/>
        <v>99</v>
      </c>
      <c r="AU138" s="19">
        <v>30</v>
      </c>
      <c r="AV138" s="19">
        <v>30</v>
      </c>
      <c r="AW138" s="20">
        <f t="shared" si="103"/>
        <v>100</v>
      </c>
      <c r="AX138" s="19">
        <v>30</v>
      </c>
      <c r="AY138" s="19">
        <v>30</v>
      </c>
      <c r="AZ138" s="20">
        <f t="shared" si="104"/>
        <v>100</v>
      </c>
      <c r="BA138" s="19">
        <v>30</v>
      </c>
      <c r="BB138" s="19">
        <v>30</v>
      </c>
      <c r="BC138" s="20">
        <f t="shared" si="105"/>
        <v>100</v>
      </c>
      <c r="BD138" s="20">
        <f t="shared" si="106"/>
        <v>100</v>
      </c>
      <c r="BE138" s="20">
        <f t="shared" si="107"/>
        <v>87</v>
      </c>
      <c r="BF138" s="24"/>
      <c r="BG138" s="19">
        <f t="shared" si="108"/>
        <v>41</v>
      </c>
      <c r="BH138" s="19">
        <f t="shared" si="109"/>
        <v>1</v>
      </c>
      <c r="BI138" s="19">
        <f t="shared" si="110"/>
        <v>1</v>
      </c>
      <c r="BJ138" s="19">
        <f t="shared" si="111"/>
        <v>253</v>
      </c>
      <c r="BK138" s="19">
        <f t="shared" si="112"/>
        <v>244</v>
      </c>
      <c r="BL138" s="19">
        <f t="shared" si="113"/>
        <v>93</v>
      </c>
      <c r="BM138" s="19">
        <f t="shared" si="114"/>
        <v>117</v>
      </c>
      <c r="BN138" s="19">
        <f t="shared" si="115"/>
        <v>185</v>
      </c>
      <c r="BO138" s="19">
        <f t="shared" si="116"/>
        <v>1</v>
      </c>
      <c r="BP138" s="19">
        <f t="shared" si="117"/>
        <v>98</v>
      </c>
      <c r="BQ138" s="19">
        <f t="shared" si="118"/>
        <v>1</v>
      </c>
      <c r="BR138" s="19">
        <f t="shared" si="119"/>
        <v>1</v>
      </c>
      <c r="BS138" s="19">
        <f t="shared" si="120"/>
        <v>1</v>
      </c>
      <c r="BT138" s="19">
        <f t="shared" si="121"/>
        <v>1</v>
      </c>
      <c r="BU138" s="19">
        <f t="shared" si="122"/>
        <v>1</v>
      </c>
      <c r="BV138" s="19">
        <f t="shared" si="123"/>
        <v>5</v>
      </c>
      <c r="BW138" s="19">
        <f t="shared" si="124"/>
        <v>244</v>
      </c>
      <c r="BX138" s="19">
        <f t="shared" si="125"/>
        <v>176</v>
      </c>
      <c r="BY138" s="19">
        <f t="shared" si="126"/>
        <v>31</v>
      </c>
      <c r="BZ138" s="19">
        <f t="shared" si="127"/>
        <v>1</v>
      </c>
      <c r="CA138" s="18">
        <f t="shared" si="86"/>
        <v>87</v>
      </c>
      <c r="CB138" s="19">
        <f t="shared" si="128"/>
        <v>10</v>
      </c>
    </row>
    <row r="139" spans="1:80" s="16" customFormat="1" ht="15.75">
      <c r="A139" s="21">
        <v>353</v>
      </c>
      <c r="B139" s="34">
        <v>6614004992</v>
      </c>
      <c r="C139" s="5" t="s">
        <v>457</v>
      </c>
      <c r="D139" s="6" t="s">
        <v>238</v>
      </c>
      <c r="E139" s="19">
        <v>11</v>
      </c>
      <c r="F139" s="19">
        <v>35</v>
      </c>
      <c r="G139" s="22">
        <v>11</v>
      </c>
      <c r="H139" s="22">
        <v>38</v>
      </c>
      <c r="I139" s="22">
        <f t="shared" si="87"/>
        <v>96</v>
      </c>
      <c r="J139" s="19">
        <v>30</v>
      </c>
      <c r="K139" s="19">
        <v>4</v>
      </c>
      <c r="L139" s="19">
        <f t="shared" si="88"/>
        <v>100</v>
      </c>
      <c r="M139" s="19">
        <v>130</v>
      </c>
      <c r="N139" s="19">
        <v>131</v>
      </c>
      <c r="O139" s="19">
        <v>130</v>
      </c>
      <c r="P139" s="19">
        <v>132</v>
      </c>
      <c r="Q139" s="19">
        <f t="shared" si="89"/>
        <v>100</v>
      </c>
      <c r="R139" s="19">
        <f t="shared" si="90"/>
        <v>99</v>
      </c>
      <c r="S139" s="19">
        <v>20</v>
      </c>
      <c r="T139" s="19">
        <v>5</v>
      </c>
      <c r="U139" s="19">
        <f t="shared" si="91"/>
        <v>100</v>
      </c>
      <c r="V139" s="19">
        <v>141</v>
      </c>
      <c r="W139" s="23">
        <v>156</v>
      </c>
      <c r="X139" s="20">
        <f t="shared" si="92"/>
        <v>90</v>
      </c>
      <c r="Y139" s="42">
        <f t="shared" si="93"/>
        <v>95</v>
      </c>
      <c r="Z139" s="20">
        <f t="shared" si="94"/>
        <v>95</v>
      </c>
      <c r="AA139" s="19">
        <v>20</v>
      </c>
      <c r="AB139" s="19">
        <v>0</v>
      </c>
      <c r="AC139" s="19">
        <f t="shared" si="95"/>
        <v>0</v>
      </c>
      <c r="AD139" s="19">
        <v>20</v>
      </c>
      <c r="AE139" s="19">
        <v>3</v>
      </c>
      <c r="AF139" s="19">
        <f t="shared" si="96"/>
        <v>60</v>
      </c>
      <c r="AG139" s="19">
        <v>4</v>
      </c>
      <c r="AH139" s="19">
        <v>4</v>
      </c>
      <c r="AI139" s="20">
        <f t="shared" si="97"/>
        <v>100</v>
      </c>
      <c r="AJ139" s="42">
        <f t="shared" si="98"/>
        <v>54</v>
      </c>
      <c r="AK139" s="19">
        <v>123</v>
      </c>
      <c r="AL139" s="19">
        <v>156</v>
      </c>
      <c r="AM139" s="20">
        <f t="shared" si="99"/>
        <v>79</v>
      </c>
      <c r="AN139" s="19">
        <v>154</v>
      </c>
      <c r="AO139" s="19">
        <v>156</v>
      </c>
      <c r="AP139" s="20">
        <f t="shared" si="100"/>
        <v>99</v>
      </c>
      <c r="AQ139" s="19">
        <v>131</v>
      </c>
      <c r="AR139" s="19">
        <v>131</v>
      </c>
      <c r="AS139" s="20">
        <f t="shared" si="101"/>
        <v>100</v>
      </c>
      <c r="AT139" s="20">
        <f t="shared" si="102"/>
        <v>91</v>
      </c>
      <c r="AU139" s="19">
        <v>148</v>
      </c>
      <c r="AV139" s="19">
        <v>156</v>
      </c>
      <c r="AW139" s="20">
        <f t="shared" si="103"/>
        <v>95</v>
      </c>
      <c r="AX139" s="19">
        <v>151</v>
      </c>
      <c r="AY139" s="19">
        <v>156</v>
      </c>
      <c r="AZ139" s="20">
        <f t="shared" si="104"/>
        <v>97</v>
      </c>
      <c r="BA139" s="19">
        <v>156</v>
      </c>
      <c r="BB139" s="19">
        <v>156</v>
      </c>
      <c r="BC139" s="20">
        <f t="shared" si="105"/>
        <v>100</v>
      </c>
      <c r="BD139" s="20">
        <f t="shared" si="106"/>
        <v>98</v>
      </c>
      <c r="BE139" s="20">
        <f t="shared" si="107"/>
        <v>87</v>
      </c>
      <c r="BF139" s="24"/>
      <c r="BG139" s="19">
        <f t="shared" si="108"/>
        <v>35</v>
      </c>
      <c r="BH139" s="19">
        <f t="shared" si="109"/>
        <v>1</v>
      </c>
      <c r="BI139" s="19">
        <f t="shared" si="110"/>
        <v>1</v>
      </c>
      <c r="BJ139" s="19">
        <f t="shared" si="111"/>
        <v>1</v>
      </c>
      <c r="BK139" s="19">
        <f t="shared" si="112"/>
        <v>105</v>
      </c>
      <c r="BL139" s="19">
        <f t="shared" si="113"/>
        <v>159</v>
      </c>
      <c r="BM139" s="19">
        <f t="shared" si="114"/>
        <v>202</v>
      </c>
      <c r="BN139" s="19">
        <f t="shared" si="115"/>
        <v>92</v>
      </c>
      <c r="BO139" s="19">
        <f t="shared" si="116"/>
        <v>1</v>
      </c>
      <c r="BP139" s="19">
        <f t="shared" si="117"/>
        <v>284</v>
      </c>
      <c r="BQ139" s="19">
        <f t="shared" si="118"/>
        <v>112</v>
      </c>
      <c r="BR139" s="19">
        <f t="shared" si="119"/>
        <v>1</v>
      </c>
      <c r="BS139" s="19">
        <f t="shared" si="120"/>
        <v>244</v>
      </c>
      <c r="BT139" s="19">
        <f t="shared" si="121"/>
        <v>109</v>
      </c>
      <c r="BU139" s="19">
        <f t="shared" si="122"/>
        <v>1</v>
      </c>
      <c r="BV139" s="19">
        <f t="shared" si="123"/>
        <v>5</v>
      </c>
      <c r="BW139" s="19">
        <f t="shared" si="124"/>
        <v>105</v>
      </c>
      <c r="BX139" s="19">
        <f t="shared" si="125"/>
        <v>142</v>
      </c>
      <c r="BY139" s="19">
        <f t="shared" si="126"/>
        <v>276</v>
      </c>
      <c r="BZ139" s="19">
        <f t="shared" si="127"/>
        <v>96</v>
      </c>
      <c r="CA139" s="18">
        <f t="shared" si="86"/>
        <v>87</v>
      </c>
      <c r="CB139" s="19">
        <f t="shared" si="128"/>
        <v>10</v>
      </c>
    </row>
    <row r="140" spans="1:80" s="16" customFormat="1" ht="15.75">
      <c r="A140" s="21">
        <v>362</v>
      </c>
      <c r="B140" s="34">
        <v>6632012643</v>
      </c>
      <c r="C140" s="6" t="s">
        <v>460</v>
      </c>
      <c r="D140" s="6" t="s">
        <v>388</v>
      </c>
      <c r="E140" s="19">
        <v>10</v>
      </c>
      <c r="F140" s="19">
        <v>37</v>
      </c>
      <c r="G140" s="22">
        <v>11</v>
      </c>
      <c r="H140" s="22">
        <v>38</v>
      </c>
      <c r="I140" s="22">
        <f t="shared" si="87"/>
        <v>94</v>
      </c>
      <c r="J140" s="19">
        <v>30</v>
      </c>
      <c r="K140" s="19">
        <v>4</v>
      </c>
      <c r="L140" s="19">
        <f t="shared" si="88"/>
        <v>100</v>
      </c>
      <c r="M140" s="19">
        <v>529</v>
      </c>
      <c r="N140" s="19">
        <v>514</v>
      </c>
      <c r="O140" s="19">
        <v>532</v>
      </c>
      <c r="P140" s="19">
        <v>518</v>
      </c>
      <c r="Q140" s="19">
        <f t="shared" si="89"/>
        <v>99</v>
      </c>
      <c r="R140" s="19">
        <f t="shared" si="90"/>
        <v>98</v>
      </c>
      <c r="S140" s="19">
        <v>20</v>
      </c>
      <c r="T140" s="19">
        <v>5</v>
      </c>
      <c r="U140" s="19">
        <f t="shared" si="91"/>
        <v>100</v>
      </c>
      <c r="V140" s="19">
        <v>564</v>
      </c>
      <c r="W140" s="23">
        <v>600</v>
      </c>
      <c r="X140" s="20">
        <f t="shared" si="92"/>
        <v>94</v>
      </c>
      <c r="Y140" s="42">
        <f t="shared" si="93"/>
        <v>97</v>
      </c>
      <c r="Z140" s="20">
        <f t="shared" si="94"/>
        <v>97</v>
      </c>
      <c r="AA140" s="19">
        <v>20</v>
      </c>
      <c r="AB140" s="19">
        <v>0</v>
      </c>
      <c r="AC140" s="19">
        <f t="shared" si="95"/>
        <v>0</v>
      </c>
      <c r="AD140" s="19">
        <v>20</v>
      </c>
      <c r="AE140" s="19">
        <v>3</v>
      </c>
      <c r="AF140" s="19">
        <f t="shared" si="96"/>
        <v>60</v>
      </c>
      <c r="AG140" s="19">
        <v>44</v>
      </c>
      <c r="AH140" s="19">
        <v>52</v>
      </c>
      <c r="AI140" s="20">
        <f t="shared" si="97"/>
        <v>85</v>
      </c>
      <c r="AJ140" s="42">
        <f t="shared" si="98"/>
        <v>50</v>
      </c>
      <c r="AK140" s="19">
        <v>475</v>
      </c>
      <c r="AL140" s="19">
        <v>600</v>
      </c>
      <c r="AM140" s="20">
        <f t="shared" si="99"/>
        <v>79</v>
      </c>
      <c r="AN140" s="19">
        <v>598</v>
      </c>
      <c r="AO140" s="19">
        <v>600</v>
      </c>
      <c r="AP140" s="20">
        <f t="shared" si="100"/>
        <v>100</v>
      </c>
      <c r="AQ140" s="19">
        <v>513</v>
      </c>
      <c r="AR140" s="19">
        <v>518</v>
      </c>
      <c r="AS140" s="20">
        <f t="shared" si="101"/>
        <v>99</v>
      </c>
      <c r="AT140" s="20">
        <f t="shared" si="102"/>
        <v>91</v>
      </c>
      <c r="AU140" s="19">
        <v>567</v>
      </c>
      <c r="AV140" s="19">
        <v>600</v>
      </c>
      <c r="AW140" s="20">
        <f t="shared" si="103"/>
        <v>95</v>
      </c>
      <c r="AX140" s="19">
        <v>590</v>
      </c>
      <c r="AY140" s="19">
        <v>600</v>
      </c>
      <c r="AZ140" s="20">
        <f t="shared" si="104"/>
        <v>98</v>
      </c>
      <c r="BA140" s="19">
        <v>594</v>
      </c>
      <c r="BB140" s="19">
        <v>600</v>
      </c>
      <c r="BC140" s="20">
        <f t="shared" si="105"/>
        <v>99</v>
      </c>
      <c r="BD140" s="20">
        <f t="shared" si="106"/>
        <v>98</v>
      </c>
      <c r="BE140" s="20">
        <f t="shared" si="107"/>
        <v>87</v>
      </c>
      <c r="BF140" s="24"/>
      <c r="BG140" s="19">
        <f t="shared" si="108"/>
        <v>104</v>
      </c>
      <c r="BH140" s="19">
        <f t="shared" si="109"/>
        <v>1</v>
      </c>
      <c r="BI140" s="19">
        <f t="shared" si="110"/>
        <v>52</v>
      </c>
      <c r="BJ140" s="19">
        <f t="shared" si="111"/>
        <v>1</v>
      </c>
      <c r="BK140" s="19">
        <f t="shared" si="112"/>
        <v>47</v>
      </c>
      <c r="BL140" s="19">
        <f t="shared" si="113"/>
        <v>75</v>
      </c>
      <c r="BM140" s="19">
        <f t="shared" si="114"/>
        <v>202</v>
      </c>
      <c r="BN140" s="19">
        <f t="shared" si="115"/>
        <v>92</v>
      </c>
      <c r="BO140" s="19">
        <f t="shared" si="116"/>
        <v>261</v>
      </c>
      <c r="BP140" s="19">
        <f t="shared" si="117"/>
        <v>284</v>
      </c>
      <c r="BQ140" s="19">
        <f t="shared" si="118"/>
        <v>1</v>
      </c>
      <c r="BR140" s="19">
        <f t="shared" si="119"/>
        <v>112</v>
      </c>
      <c r="BS140" s="19">
        <f t="shared" si="120"/>
        <v>244</v>
      </c>
      <c r="BT140" s="19">
        <f t="shared" si="121"/>
        <v>76</v>
      </c>
      <c r="BU140" s="19">
        <f t="shared" si="122"/>
        <v>97</v>
      </c>
      <c r="BV140" s="19">
        <f t="shared" si="123"/>
        <v>18</v>
      </c>
      <c r="BW140" s="19">
        <f t="shared" si="124"/>
        <v>47</v>
      </c>
      <c r="BX140" s="19">
        <f t="shared" si="125"/>
        <v>191</v>
      </c>
      <c r="BY140" s="19">
        <f t="shared" si="126"/>
        <v>276</v>
      </c>
      <c r="BZ140" s="19">
        <f t="shared" si="127"/>
        <v>96</v>
      </c>
      <c r="CA140" s="18">
        <f t="shared" si="86"/>
        <v>87</v>
      </c>
      <c r="CB140" s="19">
        <f t="shared" si="128"/>
        <v>10</v>
      </c>
    </row>
    <row r="141" spans="1:80" s="16" customFormat="1" ht="30">
      <c r="A141" s="21">
        <v>365</v>
      </c>
      <c r="B141" s="34">
        <v>6620005715</v>
      </c>
      <c r="C141" s="39" t="s">
        <v>503</v>
      </c>
      <c r="D141" s="5" t="s">
        <v>391</v>
      </c>
      <c r="E141" s="19">
        <v>10</v>
      </c>
      <c r="F141" s="19">
        <v>37</v>
      </c>
      <c r="G141" s="22">
        <v>11</v>
      </c>
      <c r="H141" s="22">
        <v>38</v>
      </c>
      <c r="I141" s="22">
        <f t="shared" si="87"/>
        <v>94</v>
      </c>
      <c r="J141" s="19">
        <v>30</v>
      </c>
      <c r="K141" s="19">
        <v>4</v>
      </c>
      <c r="L141" s="19">
        <f t="shared" si="88"/>
        <v>100</v>
      </c>
      <c r="M141" s="19">
        <v>92</v>
      </c>
      <c r="N141" s="19">
        <v>92</v>
      </c>
      <c r="O141" s="19">
        <v>92</v>
      </c>
      <c r="P141" s="19">
        <v>92</v>
      </c>
      <c r="Q141" s="19">
        <f t="shared" si="89"/>
        <v>100</v>
      </c>
      <c r="R141" s="19">
        <f t="shared" si="90"/>
        <v>98</v>
      </c>
      <c r="S141" s="19">
        <v>20</v>
      </c>
      <c r="T141" s="19">
        <v>5</v>
      </c>
      <c r="U141" s="19">
        <f t="shared" si="91"/>
        <v>100</v>
      </c>
      <c r="V141" s="19">
        <v>92</v>
      </c>
      <c r="W141" s="23">
        <v>92</v>
      </c>
      <c r="X141" s="20">
        <f t="shared" si="92"/>
        <v>100</v>
      </c>
      <c r="Y141" s="42">
        <f t="shared" si="93"/>
        <v>100</v>
      </c>
      <c r="Z141" s="20">
        <f t="shared" si="94"/>
        <v>100</v>
      </c>
      <c r="AA141" s="19">
        <v>20</v>
      </c>
      <c r="AB141" s="19">
        <v>0</v>
      </c>
      <c r="AC141" s="19">
        <f t="shared" si="95"/>
        <v>0</v>
      </c>
      <c r="AD141" s="19">
        <v>20</v>
      </c>
      <c r="AE141" s="19">
        <v>1</v>
      </c>
      <c r="AF141" s="19">
        <f t="shared" si="96"/>
        <v>20</v>
      </c>
      <c r="AG141" s="19">
        <v>1</v>
      </c>
      <c r="AH141" s="19">
        <v>1</v>
      </c>
      <c r="AI141" s="20">
        <f t="shared" si="97"/>
        <v>100</v>
      </c>
      <c r="AJ141" s="42">
        <f t="shared" si="98"/>
        <v>38</v>
      </c>
      <c r="AK141" s="19">
        <v>92</v>
      </c>
      <c r="AL141" s="19">
        <v>92</v>
      </c>
      <c r="AM141" s="20">
        <f t="shared" si="99"/>
        <v>100</v>
      </c>
      <c r="AN141" s="19">
        <v>92</v>
      </c>
      <c r="AO141" s="19">
        <v>92</v>
      </c>
      <c r="AP141" s="20">
        <f t="shared" si="100"/>
        <v>100</v>
      </c>
      <c r="AQ141" s="19">
        <v>92</v>
      </c>
      <c r="AR141" s="19">
        <v>92</v>
      </c>
      <c r="AS141" s="20">
        <f t="shared" si="101"/>
        <v>100</v>
      </c>
      <c r="AT141" s="20">
        <f t="shared" si="102"/>
        <v>100</v>
      </c>
      <c r="AU141" s="19">
        <v>92</v>
      </c>
      <c r="AV141" s="19">
        <v>92</v>
      </c>
      <c r="AW141" s="20">
        <f t="shared" si="103"/>
        <v>100</v>
      </c>
      <c r="AX141" s="19">
        <v>92</v>
      </c>
      <c r="AY141" s="19">
        <v>92</v>
      </c>
      <c r="AZ141" s="20">
        <f t="shared" si="104"/>
        <v>100</v>
      </c>
      <c r="BA141" s="19">
        <v>92</v>
      </c>
      <c r="BB141" s="19">
        <v>92</v>
      </c>
      <c r="BC141" s="20">
        <f t="shared" si="105"/>
        <v>100</v>
      </c>
      <c r="BD141" s="20">
        <f t="shared" si="106"/>
        <v>100</v>
      </c>
      <c r="BE141" s="20">
        <f t="shared" si="107"/>
        <v>87</v>
      </c>
      <c r="BF141" s="24"/>
      <c r="BG141" s="19">
        <f t="shared" si="108"/>
        <v>104</v>
      </c>
      <c r="BH141" s="19">
        <f t="shared" si="109"/>
        <v>1</v>
      </c>
      <c r="BI141" s="19">
        <f t="shared" si="110"/>
        <v>1</v>
      </c>
      <c r="BJ141" s="19">
        <f t="shared" si="111"/>
        <v>1</v>
      </c>
      <c r="BK141" s="19">
        <f t="shared" si="112"/>
        <v>1</v>
      </c>
      <c r="BL141" s="19">
        <f t="shared" si="113"/>
        <v>1</v>
      </c>
      <c r="BM141" s="19">
        <f t="shared" si="114"/>
        <v>202</v>
      </c>
      <c r="BN141" s="19">
        <f t="shared" si="115"/>
        <v>269</v>
      </c>
      <c r="BO141" s="19">
        <f t="shared" si="116"/>
        <v>1</v>
      </c>
      <c r="BP141" s="19">
        <f t="shared" si="117"/>
        <v>1</v>
      </c>
      <c r="BQ141" s="19">
        <f t="shared" si="118"/>
        <v>1</v>
      </c>
      <c r="BR141" s="19">
        <f t="shared" si="119"/>
        <v>1</v>
      </c>
      <c r="BS141" s="19">
        <f t="shared" si="120"/>
        <v>1</v>
      </c>
      <c r="BT141" s="19">
        <f t="shared" si="121"/>
        <v>1</v>
      </c>
      <c r="BU141" s="19">
        <f t="shared" si="122"/>
        <v>1</v>
      </c>
      <c r="BV141" s="19">
        <f t="shared" si="123"/>
        <v>18</v>
      </c>
      <c r="BW141" s="19">
        <f t="shared" si="124"/>
        <v>1</v>
      </c>
      <c r="BX141" s="19">
        <f t="shared" si="125"/>
        <v>280</v>
      </c>
      <c r="BY141" s="19">
        <f t="shared" si="126"/>
        <v>1</v>
      </c>
      <c r="BZ141" s="19">
        <f t="shared" si="127"/>
        <v>1</v>
      </c>
      <c r="CA141" s="18">
        <f t="shared" si="86"/>
        <v>87</v>
      </c>
      <c r="CB141" s="19">
        <f t="shared" si="128"/>
        <v>10</v>
      </c>
    </row>
    <row r="142" spans="1:80" s="16" customFormat="1" ht="47.25">
      <c r="A142" s="21">
        <v>8</v>
      </c>
      <c r="B142" s="34">
        <v>6671119710</v>
      </c>
      <c r="C142" s="5" t="s">
        <v>504</v>
      </c>
      <c r="D142" s="5" t="s">
        <v>45</v>
      </c>
      <c r="E142" s="19">
        <v>7.5</v>
      </c>
      <c r="F142" s="19">
        <v>29</v>
      </c>
      <c r="G142" s="22">
        <v>9</v>
      </c>
      <c r="H142" s="22">
        <v>36</v>
      </c>
      <c r="I142" s="22">
        <f t="shared" si="87"/>
        <v>82</v>
      </c>
      <c r="J142" s="19">
        <v>30</v>
      </c>
      <c r="K142" s="19">
        <v>3</v>
      </c>
      <c r="L142" s="19">
        <f t="shared" si="88"/>
        <v>90</v>
      </c>
      <c r="M142" s="19">
        <v>513</v>
      </c>
      <c r="N142" s="19">
        <v>443</v>
      </c>
      <c r="O142" s="19">
        <v>519</v>
      </c>
      <c r="P142" s="19">
        <v>458</v>
      </c>
      <c r="Q142" s="19">
        <f t="shared" si="89"/>
        <v>98</v>
      </c>
      <c r="R142" s="19">
        <f t="shared" si="90"/>
        <v>91</v>
      </c>
      <c r="S142" s="19">
        <v>20</v>
      </c>
      <c r="T142" s="22">
        <v>5</v>
      </c>
      <c r="U142" s="19">
        <f t="shared" si="91"/>
        <v>100</v>
      </c>
      <c r="V142" s="19">
        <v>529</v>
      </c>
      <c r="W142" s="23">
        <v>600</v>
      </c>
      <c r="X142" s="20">
        <f t="shared" si="92"/>
        <v>88</v>
      </c>
      <c r="Y142" s="42">
        <f t="shared" si="93"/>
        <v>94</v>
      </c>
      <c r="Z142" s="20">
        <f t="shared" si="94"/>
        <v>94</v>
      </c>
      <c r="AA142" s="19">
        <v>20</v>
      </c>
      <c r="AB142" s="22">
        <v>3</v>
      </c>
      <c r="AC142" s="19">
        <f t="shared" si="95"/>
        <v>60</v>
      </c>
      <c r="AD142" s="19">
        <v>20</v>
      </c>
      <c r="AE142" s="22">
        <v>1</v>
      </c>
      <c r="AF142" s="19">
        <f t="shared" si="96"/>
        <v>20</v>
      </c>
      <c r="AG142" s="19">
        <v>38</v>
      </c>
      <c r="AH142" s="19">
        <v>49</v>
      </c>
      <c r="AI142" s="20">
        <f t="shared" si="97"/>
        <v>78</v>
      </c>
      <c r="AJ142" s="42">
        <f t="shared" si="98"/>
        <v>49</v>
      </c>
      <c r="AK142" s="19">
        <v>573</v>
      </c>
      <c r="AL142" s="19">
        <v>600</v>
      </c>
      <c r="AM142" s="20">
        <f t="shared" si="99"/>
        <v>96</v>
      </c>
      <c r="AN142" s="19">
        <v>596</v>
      </c>
      <c r="AO142" s="19">
        <v>600</v>
      </c>
      <c r="AP142" s="20">
        <f t="shared" si="100"/>
        <v>99</v>
      </c>
      <c r="AQ142" s="19">
        <v>435</v>
      </c>
      <c r="AR142" s="19">
        <v>444</v>
      </c>
      <c r="AS142" s="20">
        <f t="shared" si="101"/>
        <v>98</v>
      </c>
      <c r="AT142" s="20">
        <f t="shared" si="102"/>
        <v>98</v>
      </c>
      <c r="AU142" s="19">
        <v>592</v>
      </c>
      <c r="AV142" s="19">
        <v>600</v>
      </c>
      <c r="AW142" s="20">
        <f t="shared" si="103"/>
        <v>99</v>
      </c>
      <c r="AX142" s="19">
        <v>590</v>
      </c>
      <c r="AY142" s="19">
        <v>600</v>
      </c>
      <c r="AZ142" s="20">
        <f t="shared" si="104"/>
        <v>98</v>
      </c>
      <c r="BA142" s="19">
        <v>589</v>
      </c>
      <c r="BB142" s="19">
        <v>600</v>
      </c>
      <c r="BC142" s="20">
        <f t="shared" si="105"/>
        <v>98</v>
      </c>
      <c r="BD142" s="20">
        <f t="shared" si="106"/>
        <v>98</v>
      </c>
      <c r="BE142" s="20">
        <f t="shared" si="107"/>
        <v>86</v>
      </c>
      <c r="BF142" s="24"/>
      <c r="BG142" s="19">
        <f t="shared" si="108"/>
        <v>328</v>
      </c>
      <c r="BH142" s="19">
        <f t="shared" si="109"/>
        <v>239</v>
      </c>
      <c r="BI142" s="19">
        <f t="shared" si="110"/>
        <v>94</v>
      </c>
      <c r="BJ142" s="19">
        <f t="shared" si="111"/>
        <v>1</v>
      </c>
      <c r="BK142" s="19">
        <f t="shared" si="112"/>
        <v>124</v>
      </c>
      <c r="BL142" s="19">
        <f t="shared" si="113"/>
        <v>187</v>
      </c>
      <c r="BM142" s="19">
        <f t="shared" si="114"/>
        <v>28</v>
      </c>
      <c r="BN142" s="19">
        <f t="shared" si="115"/>
        <v>269</v>
      </c>
      <c r="BO142" s="19">
        <f t="shared" si="116"/>
        <v>290</v>
      </c>
      <c r="BP142" s="19">
        <f t="shared" si="117"/>
        <v>123</v>
      </c>
      <c r="BQ142" s="19">
        <f t="shared" si="118"/>
        <v>112</v>
      </c>
      <c r="BR142" s="19">
        <f t="shared" si="119"/>
        <v>172</v>
      </c>
      <c r="BS142" s="19">
        <f t="shared" si="120"/>
        <v>78</v>
      </c>
      <c r="BT142" s="19">
        <f t="shared" si="121"/>
        <v>76</v>
      </c>
      <c r="BU142" s="19">
        <f t="shared" si="122"/>
        <v>159</v>
      </c>
      <c r="BV142" s="19">
        <f t="shared" si="123"/>
        <v>290</v>
      </c>
      <c r="BW142" s="19">
        <f t="shared" si="124"/>
        <v>124</v>
      </c>
      <c r="BX142" s="19">
        <f t="shared" si="125"/>
        <v>201</v>
      </c>
      <c r="BY142" s="19">
        <f t="shared" si="126"/>
        <v>72</v>
      </c>
      <c r="BZ142" s="19">
        <f t="shared" si="127"/>
        <v>96</v>
      </c>
      <c r="CA142" s="18">
        <f t="shared" si="86"/>
        <v>86</v>
      </c>
      <c r="CB142" s="19">
        <f t="shared" si="128"/>
        <v>11</v>
      </c>
    </row>
    <row r="143" spans="1:80" s="16" customFormat="1" ht="47.25">
      <c r="A143" s="21">
        <v>20</v>
      </c>
      <c r="B143" s="34">
        <v>6658032002</v>
      </c>
      <c r="C143" s="5" t="s">
        <v>504</v>
      </c>
      <c r="D143" s="5" t="s">
        <v>57</v>
      </c>
      <c r="E143" s="19">
        <v>10</v>
      </c>
      <c r="F143" s="19">
        <v>36</v>
      </c>
      <c r="G143" s="22">
        <v>11</v>
      </c>
      <c r="H143" s="22">
        <v>38</v>
      </c>
      <c r="I143" s="22">
        <f t="shared" si="87"/>
        <v>93</v>
      </c>
      <c r="J143" s="19">
        <v>30</v>
      </c>
      <c r="K143" s="19">
        <v>3</v>
      </c>
      <c r="L143" s="19">
        <f t="shared" si="88"/>
        <v>90</v>
      </c>
      <c r="M143" s="19">
        <v>160</v>
      </c>
      <c r="N143" s="19">
        <v>141</v>
      </c>
      <c r="O143" s="19">
        <v>160</v>
      </c>
      <c r="P143" s="19">
        <v>154</v>
      </c>
      <c r="Q143" s="19">
        <f t="shared" si="89"/>
        <v>96</v>
      </c>
      <c r="R143" s="19">
        <f t="shared" si="90"/>
        <v>93</v>
      </c>
      <c r="S143" s="19">
        <v>20</v>
      </c>
      <c r="T143" s="19">
        <v>5</v>
      </c>
      <c r="U143" s="19">
        <f t="shared" si="91"/>
        <v>100</v>
      </c>
      <c r="V143" s="19">
        <v>166</v>
      </c>
      <c r="W143" s="23">
        <v>195</v>
      </c>
      <c r="X143" s="20">
        <f t="shared" si="92"/>
        <v>85</v>
      </c>
      <c r="Y143" s="42">
        <f t="shared" si="93"/>
        <v>93</v>
      </c>
      <c r="Z143" s="20">
        <f t="shared" si="94"/>
        <v>93</v>
      </c>
      <c r="AA143" s="19">
        <v>20</v>
      </c>
      <c r="AB143" s="19">
        <v>0</v>
      </c>
      <c r="AC143" s="19">
        <f t="shared" si="95"/>
        <v>0</v>
      </c>
      <c r="AD143" s="19">
        <v>20</v>
      </c>
      <c r="AE143" s="19">
        <v>2</v>
      </c>
      <c r="AF143" s="19">
        <f t="shared" si="96"/>
        <v>40</v>
      </c>
      <c r="AG143" s="19">
        <v>1</v>
      </c>
      <c r="AH143" s="19">
        <v>1</v>
      </c>
      <c r="AI143" s="20">
        <f t="shared" si="97"/>
        <v>100</v>
      </c>
      <c r="AJ143" s="42">
        <f t="shared" si="98"/>
        <v>46</v>
      </c>
      <c r="AK143" s="19">
        <v>183</v>
      </c>
      <c r="AL143" s="19">
        <v>195</v>
      </c>
      <c r="AM143" s="20">
        <f t="shared" si="99"/>
        <v>94</v>
      </c>
      <c r="AN143" s="19">
        <v>195</v>
      </c>
      <c r="AO143" s="19">
        <v>195</v>
      </c>
      <c r="AP143" s="20">
        <f t="shared" si="100"/>
        <v>100</v>
      </c>
      <c r="AQ143" s="19">
        <v>119</v>
      </c>
      <c r="AR143" s="19">
        <v>119</v>
      </c>
      <c r="AS143" s="20">
        <f t="shared" si="101"/>
        <v>100</v>
      </c>
      <c r="AT143" s="20">
        <f t="shared" si="102"/>
        <v>98</v>
      </c>
      <c r="AU143" s="19">
        <v>195</v>
      </c>
      <c r="AV143" s="19">
        <v>195</v>
      </c>
      <c r="AW143" s="20">
        <f t="shared" si="103"/>
        <v>100</v>
      </c>
      <c r="AX143" s="19">
        <v>193</v>
      </c>
      <c r="AY143" s="19">
        <v>195</v>
      </c>
      <c r="AZ143" s="20">
        <f t="shared" si="104"/>
        <v>99</v>
      </c>
      <c r="BA143" s="19">
        <v>195</v>
      </c>
      <c r="BB143" s="19">
        <v>195</v>
      </c>
      <c r="BC143" s="20">
        <f t="shared" si="105"/>
        <v>100</v>
      </c>
      <c r="BD143" s="20">
        <f t="shared" si="106"/>
        <v>100</v>
      </c>
      <c r="BE143" s="20">
        <f t="shared" si="107"/>
        <v>86</v>
      </c>
      <c r="BF143" s="24"/>
      <c r="BG143" s="19">
        <f t="shared" si="108"/>
        <v>127</v>
      </c>
      <c r="BH143" s="19">
        <f t="shared" si="109"/>
        <v>239</v>
      </c>
      <c r="BI143" s="19">
        <f t="shared" si="110"/>
        <v>181</v>
      </c>
      <c r="BJ143" s="19">
        <f t="shared" si="111"/>
        <v>1</v>
      </c>
      <c r="BK143" s="19">
        <f t="shared" si="112"/>
        <v>147</v>
      </c>
      <c r="BL143" s="19">
        <f t="shared" si="113"/>
        <v>232</v>
      </c>
      <c r="BM143" s="19">
        <f t="shared" si="114"/>
        <v>202</v>
      </c>
      <c r="BN143" s="19">
        <f t="shared" si="115"/>
        <v>185</v>
      </c>
      <c r="BO143" s="19">
        <f t="shared" si="116"/>
        <v>1</v>
      </c>
      <c r="BP143" s="19">
        <f t="shared" si="117"/>
        <v>175</v>
      </c>
      <c r="BQ143" s="19">
        <f t="shared" si="118"/>
        <v>1</v>
      </c>
      <c r="BR143" s="19">
        <f t="shared" si="119"/>
        <v>1</v>
      </c>
      <c r="BS143" s="19">
        <f t="shared" si="120"/>
        <v>1</v>
      </c>
      <c r="BT143" s="19">
        <f t="shared" si="121"/>
        <v>54</v>
      </c>
      <c r="BU143" s="19">
        <f t="shared" si="122"/>
        <v>1</v>
      </c>
      <c r="BV143" s="19">
        <f t="shared" si="123"/>
        <v>239</v>
      </c>
      <c r="BW143" s="19">
        <f t="shared" si="124"/>
        <v>147</v>
      </c>
      <c r="BX143" s="19">
        <f t="shared" si="125"/>
        <v>217</v>
      </c>
      <c r="BY143" s="19">
        <f t="shared" si="126"/>
        <v>72</v>
      </c>
      <c r="BZ143" s="19">
        <f t="shared" si="127"/>
        <v>1</v>
      </c>
      <c r="CA143" s="18">
        <f t="shared" si="86"/>
        <v>86</v>
      </c>
      <c r="CB143" s="19">
        <f t="shared" si="128"/>
        <v>11</v>
      </c>
    </row>
    <row r="144" spans="1:80" s="16" customFormat="1" ht="47.25">
      <c r="A144" s="21">
        <v>22</v>
      </c>
      <c r="B144" s="34">
        <v>6658075510</v>
      </c>
      <c r="C144" s="5" t="s">
        <v>504</v>
      </c>
      <c r="D144" s="5" t="s">
        <v>59</v>
      </c>
      <c r="E144" s="19">
        <v>10</v>
      </c>
      <c r="F144" s="19">
        <v>24.5</v>
      </c>
      <c r="G144" s="22">
        <v>11</v>
      </c>
      <c r="H144" s="22">
        <v>38</v>
      </c>
      <c r="I144" s="22">
        <f t="shared" si="87"/>
        <v>78</v>
      </c>
      <c r="J144" s="19">
        <v>30</v>
      </c>
      <c r="K144" s="19">
        <v>4</v>
      </c>
      <c r="L144" s="19">
        <f t="shared" si="88"/>
        <v>100</v>
      </c>
      <c r="M144" s="19">
        <v>335</v>
      </c>
      <c r="N144" s="19">
        <v>348</v>
      </c>
      <c r="O144" s="19">
        <v>337</v>
      </c>
      <c r="P144" s="19">
        <v>351</v>
      </c>
      <c r="Q144" s="19">
        <f t="shared" si="89"/>
        <v>99</v>
      </c>
      <c r="R144" s="19">
        <f t="shared" si="90"/>
        <v>93</v>
      </c>
      <c r="S144" s="19">
        <v>20</v>
      </c>
      <c r="T144" s="19">
        <v>5</v>
      </c>
      <c r="U144" s="19">
        <f t="shared" si="91"/>
        <v>100</v>
      </c>
      <c r="V144" s="19">
        <v>384</v>
      </c>
      <c r="W144" s="23">
        <v>402</v>
      </c>
      <c r="X144" s="20">
        <f t="shared" si="92"/>
        <v>96</v>
      </c>
      <c r="Y144" s="42">
        <f t="shared" si="93"/>
        <v>98</v>
      </c>
      <c r="Z144" s="20">
        <f t="shared" si="94"/>
        <v>98</v>
      </c>
      <c r="AA144" s="19">
        <v>20</v>
      </c>
      <c r="AB144" s="19">
        <v>2</v>
      </c>
      <c r="AC144" s="19">
        <f t="shared" si="95"/>
        <v>40</v>
      </c>
      <c r="AD144" s="19">
        <v>20</v>
      </c>
      <c r="AE144" s="19">
        <v>0</v>
      </c>
      <c r="AF144" s="19">
        <f t="shared" si="96"/>
        <v>0</v>
      </c>
      <c r="AG144" s="19">
        <v>68</v>
      </c>
      <c r="AH144" s="19">
        <v>71</v>
      </c>
      <c r="AI144" s="20">
        <f t="shared" si="97"/>
        <v>96</v>
      </c>
      <c r="AJ144" s="42">
        <f t="shared" si="98"/>
        <v>41</v>
      </c>
      <c r="AK144" s="19">
        <v>394</v>
      </c>
      <c r="AL144" s="19">
        <v>402</v>
      </c>
      <c r="AM144" s="20">
        <f t="shared" si="99"/>
        <v>98</v>
      </c>
      <c r="AN144" s="19">
        <v>401</v>
      </c>
      <c r="AO144" s="19">
        <v>402</v>
      </c>
      <c r="AP144" s="20">
        <f t="shared" si="100"/>
        <v>100</v>
      </c>
      <c r="AQ144" s="19">
        <v>357</v>
      </c>
      <c r="AR144" s="19">
        <v>359</v>
      </c>
      <c r="AS144" s="20">
        <f t="shared" si="101"/>
        <v>99</v>
      </c>
      <c r="AT144" s="20">
        <f t="shared" si="102"/>
        <v>99</v>
      </c>
      <c r="AU144" s="19">
        <v>400</v>
      </c>
      <c r="AV144" s="19">
        <v>402</v>
      </c>
      <c r="AW144" s="20">
        <f t="shared" si="103"/>
        <v>100</v>
      </c>
      <c r="AX144" s="19">
        <v>399</v>
      </c>
      <c r="AY144" s="19">
        <v>402</v>
      </c>
      <c r="AZ144" s="20">
        <f t="shared" si="104"/>
        <v>99</v>
      </c>
      <c r="BA144" s="19">
        <v>400</v>
      </c>
      <c r="BB144" s="19">
        <v>402</v>
      </c>
      <c r="BC144" s="20">
        <f t="shared" si="105"/>
        <v>100</v>
      </c>
      <c r="BD144" s="20">
        <f t="shared" si="106"/>
        <v>100</v>
      </c>
      <c r="BE144" s="20">
        <f t="shared" si="107"/>
        <v>86</v>
      </c>
      <c r="BF144" s="24"/>
      <c r="BG144" s="19">
        <f t="shared" si="108"/>
        <v>343</v>
      </c>
      <c r="BH144" s="19">
        <f t="shared" si="109"/>
        <v>1</v>
      </c>
      <c r="BI144" s="19">
        <f t="shared" si="110"/>
        <v>52</v>
      </c>
      <c r="BJ144" s="19">
        <f t="shared" si="111"/>
        <v>1</v>
      </c>
      <c r="BK144" s="19">
        <f t="shared" si="112"/>
        <v>30</v>
      </c>
      <c r="BL144" s="19">
        <f t="shared" si="113"/>
        <v>50</v>
      </c>
      <c r="BM144" s="19">
        <f t="shared" si="114"/>
        <v>62</v>
      </c>
      <c r="BN144" s="19">
        <f t="shared" si="115"/>
        <v>339</v>
      </c>
      <c r="BO144" s="19">
        <f t="shared" si="116"/>
        <v>190</v>
      </c>
      <c r="BP144" s="19">
        <f t="shared" si="117"/>
        <v>65</v>
      </c>
      <c r="BQ144" s="19">
        <f t="shared" si="118"/>
        <v>1</v>
      </c>
      <c r="BR144" s="19">
        <f t="shared" si="119"/>
        <v>112</v>
      </c>
      <c r="BS144" s="19">
        <f t="shared" si="120"/>
        <v>1</v>
      </c>
      <c r="BT144" s="19">
        <f t="shared" si="121"/>
        <v>54</v>
      </c>
      <c r="BU144" s="19">
        <f t="shared" si="122"/>
        <v>1</v>
      </c>
      <c r="BV144" s="19">
        <f t="shared" si="123"/>
        <v>239</v>
      </c>
      <c r="BW144" s="19">
        <f t="shared" si="124"/>
        <v>30</v>
      </c>
      <c r="BX144" s="19">
        <f t="shared" si="125"/>
        <v>271</v>
      </c>
      <c r="BY144" s="19">
        <f t="shared" si="126"/>
        <v>31</v>
      </c>
      <c r="BZ144" s="19">
        <f t="shared" si="127"/>
        <v>1</v>
      </c>
      <c r="CA144" s="18">
        <f t="shared" si="86"/>
        <v>86</v>
      </c>
      <c r="CB144" s="19">
        <f t="shared" si="128"/>
        <v>11</v>
      </c>
    </row>
    <row r="145" spans="1:80" s="16" customFormat="1" ht="47.25">
      <c r="A145" s="21">
        <v>44</v>
      </c>
      <c r="B145" s="34">
        <v>6660013416</v>
      </c>
      <c r="C145" s="5" t="s">
        <v>504</v>
      </c>
      <c r="D145" s="5" t="s">
        <v>81</v>
      </c>
      <c r="E145" s="19">
        <v>10</v>
      </c>
      <c r="F145" s="19">
        <v>38</v>
      </c>
      <c r="G145" s="22">
        <v>11</v>
      </c>
      <c r="H145" s="22">
        <v>38</v>
      </c>
      <c r="I145" s="22">
        <f t="shared" si="87"/>
        <v>95</v>
      </c>
      <c r="J145" s="19">
        <v>30</v>
      </c>
      <c r="K145" s="19">
        <v>3</v>
      </c>
      <c r="L145" s="19">
        <f t="shared" si="88"/>
        <v>90</v>
      </c>
      <c r="M145" s="19">
        <v>339</v>
      </c>
      <c r="N145" s="19">
        <v>344</v>
      </c>
      <c r="O145" s="19">
        <v>353</v>
      </c>
      <c r="P145" s="19">
        <v>373</v>
      </c>
      <c r="Q145" s="19">
        <f t="shared" si="89"/>
        <v>94</v>
      </c>
      <c r="R145" s="19">
        <f t="shared" si="90"/>
        <v>93</v>
      </c>
      <c r="S145" s="19">
        <v>20</v>
      </c>
      <c r="T145" s="19">
        <v>5</v>
      </c>
      <c r="U145" s="19">
        <f t="shared" si="91"/>
        <v>100</v>
      </c>
      <c r="V145" s="19">
        <v>395</v>
      </c>
      <c r="W145" s="23">
        <v>504</v>
      </c>
      <c r="X145" s="20">
        <f t="shared" si="92"/>
        <v>78</v>
      </c>
      <c r="Y145" s="42">
        <f t="shared" si="93"/>
        <v>89</v>
      </c>
      <c r="Z145" s="20">
        <f t="shared" si="94"/>
        <v>89</v>
      </c>
      <c r="AA145" s="19">
        <v>20</v>
      </c>
      <c r="AB145" s="19">
        <v>0</v>
      </c>
      <c r="AC145" s="19">
        <f t="shared" si="95"/>
        <v>0</v>
      </c>
      <c r="AD145" s="19">
        <v>20</v>
      </c>
      <c r="AE145" s="19">
        <v>4</v>
      </c>
      <c r="AF145" s="19">
        <f t="shared" si="96"/>
        <v>80</v>
      </c>
      <c r="AG145" s="19">
        <v>9</v>
      </c>
      <c r="AH145" s="19">
        <v>12</v>
      </c>
      <c r="AI145" s="20">
        <f t="shared" si="97"/>
        <v>75</v>
      </c>
      <c r="AJ145" s="42">
        <f t="shared" si="98"/>
        <v>55</v>
      </c>
      <c r="AK145" s="19">
        <v>471</v>
      </c>
      <c r="AL145" s="19">
        <v>504</v>
      </c>
      <c r="AM145" s="20">
        <f t="shared" si="99"/>
        <v>93</v>
      </c>
      <c r="AN145" s="19">
        <v>499</v>
      </c>
      <c r="AO145" s="19">
        <v>504</v>
      </c>
      <c r="AP145" s="20">
        <f t="shared" si="100"/>
        <v>99</v>
      </c>
      <c r="AQ145" s="19">
        <v>293</v>
      </c>
      <c r="AR145" s="19">
        <v>307</v>
      </c>
      <c r="AS145" s="20">
        <f t="shared" si="101"/>
        <v>95</v>
      </c>
      <c r="AT145" s="20">
        <f t="shared" si="102"/>
        <v>96</v>
      </c>
      <c r="AU145" s="19">
        <v>502</v>
      </c>
      <c r="AV145" s="19">
        <v>504</v>
      </c>
      <c r="AW145" s="20">
        <f t="shared" si="103"/>
        <v>100</v>
      </c>
      <c r="AX145" s="19">
        <v>473</v>
      </c>
      <c r="AY145" s="19">
        <v>504</v>
      </c>
      <c r="AZ145" s="20">
        <f t="shared" si="104"/>
        <v>94</v>
      </c>
      <c r="BA145" s="19">
        <v>501</v>
      </c>
      <c r="BB145" s="19">
        <v>504</v>
      </c>
      <c r="BC145" s="20">
        <f t="shared" si="105"/>
        <v>99</v>
      </c>
      <c r="BD145" s="20">
        <f t="shared" si="106"/>
        <v>98</v>
      </c>
      <c r="BE145" s="20">
        <f t="shared" si="107"/>
        <v>86</v>
      </c>
      <c r="BF145" s="24"/>
      <c r="BG145" s="19">
        <f t="shared" si="108"/>
        <v>41</v>
      </c>
      <c r="BH145" s="19">
        <f t="shared" si="109"/>
        <v>239</v>
      </c>
      <c r="BI145" s="19">
        <f t="shared" si="110"/>
        <v>272</v>
      </c>
      <c r="BJ145" s="19">
        <f t="shared" si="111"/>
        <v>1</v>
      </c>
      <c r="BK145" s="19">
        <f t="shared" si="112"/>
        <v>223</v>
      </c>
      <c r="BL145" s="19">
        <f t="shared" si="113"/>
        <v>327</v>
      </c>
      <c r="BM145" s="19">
        <f t="shared" si="114"/>
        <v>202</v>
      </c>
      <c r="BN145" s="19">
        <f t="shared" si="115"/>
        <v>41</v>
      </c>
      <c r="BO145" s="19">
        <f t="shared" si="116"/>
        <v>296</v>
      </c>
      <c r="BP145" s="19">
        <f t="shared" si="117"/>
        <v>189</v>
      </c>
      <c r="BQ145" s="19">
        <f t="shared" si="118"/>
        <v>112</v>
      </c>
      <c r="BR145" s="19">
        <f t="shared" si="119"/>
        <v>306</v>
      </c>
      <c r="BS145" s="19">
        <f t="shared" si="120"/>
        <v>1</v>
      </c>
      <c r="BT145" s="19">
        <f t="shared" si="121"/>
        <v>227</v>
      </c>
      <c r="BU145" s="19">
        <f t="shared" si="122"/>
        <v>97</v>
      </c>
      <c r="BV145" s="19">
        <f t="shared" si="123"/>
        <v>239</v>
      </c>
      <c r="BW145" s="19">
        <f t="shared" si="124"/>
        <v>223</v>
      </c>
      <c r="BX145" s="19">
        <f t="shared" si="125"/>
        <v>139</v>
      </c>
      <c r="BY145" s="19">
        <f t="shared" si="126"/>
        <v>160</v>
      </c>
      <c r="BZ145" s="19">
        <f t="shared" si="127"/>
        <v>96</v>
      </c>
      <c r="CA145" s="18">
        <f t="shared" si="86"/>
        <v>86</v>
      </c>
      <c r="CB145" s="19">
        <f t="shared" si="128"/>
        <v>11</v>
      </c>
    </row>
    <row r="146" spans="1:80" s="16" customFormat="1" ht="31.5">
      <c r="A146" s="21">
        <v>101</v>
      </c>
      <c r="B146" s="34">
        <v>6648010232</v>
      </c>
      <c r="C146" s="5" t="s">
        <v>419</v>
      </c>
      <c r="D146" s="5" t="s">
        <v>138</v>
      </c>
      <c r="E146" s="19">
        <v>10</v>
      </c>
      <c r="F146" s="19">
        <v>38</v>
      </c>
      <c r="G146" s="22">
        <v>11</v>
      </c>
      <c r="H146" s="22">
        <v>38</v>
      </c>
      <c r="I146" s="22">
        <f t="shared" si="87"/>
        <v>95</v>
      </c>
      <c r="J146" s="19">
        <v>30</v>
      </c>
      <c r="K146" s="19">
        <v>4</v>
      </c>
      <c r="L146" s="19">
        <f t="shared" si="88"/>
        <v>100</v>
      </c>
      <c r="M146" s="19">
        <v>82</v>
      </c>
      <c r="N146" s="19">
        <v>70</v>
      </c>
      <c r="O146" s="19">
        <v>83</v>
      </c>
      <c r="P146" s="19">
        <v>70</v>
      </c>
      <c r="Q146" s="19">
        <f t="shared" si="89"/>
        <v>99</v>
      </c>
      <c r="R146" s="19">
        <f t="shared" si="90"/>
        <v>98</v>
      </c>
      <c r="S146" s="19">
        <v>20</v>
      </c>
      <c r="T146" s="19">
        <v>4</v>
      </c>
      <c r="U146" s="19">
        <f t="shared" si="91"/>
        <v>80</v>
      </c>
      <c r="V146" s="19">
        <v>84</v>
      </c>
      <c r="W146" s="23">
        <v>87</v>
      </c>
      <c r="X146" s="20">
        <f t="shared" si="92"/>
        <v>97</v>
      </c>
      <c r="Y146" s="42">
        <f t="shared" si="93"/>
        <v>89</v>
      </c>
      <c r="Z146" s="20">
        <f t="shared" si="94"/>
        <v>89</v>
      </c>
      <c r="AA146" s="19">
        <v>20</v>
      </c>
      <c r="AB146" s="19">
        <v>0</v>
      </c>
      <c r="AC146" s="19">
        <f t="shared" si="95"/>
        <v>0</v>
      </c>
      <c r="AD146" s="19">
        <v>20</v>
      </c>
      <c r="AE146" s="19">
        <v>3</v>
      </c>
      <c r="AF146" s="19">
        <f t="shared" si="96"/>
        <v>60</v>
      </c>
      <c r="AG146" s="19">
        <v>3</v>
      </c>
      <c r="AH146" s="19">
        <v>3</v>
      </c>
      <c r="AI146" s="20">
        <f t="shared" si="97"/>
        <v>100</v>
      </c>
      <c r="AJ146" s="42">
        <f t="shared" si="98"/>
        <v>54</v>
      </c>
      <c r="AK146" s="19">
        <v>70</v>
      </c>
      <c r="AL146" s="19">
        <v>87</v>
      </c>
      <c r="AM146" s="20">
        <f t="shared" si="99"/>
        <v>80</v>
      </c>
      <c r="AN146" s="19">
        <v>87</v>
      </c>
      <c r="AO146" s="19">
        <v>87</v>
      </c>
      <c r="AP146" s="20">
        <f t="shared" si="100"/>
        <v>100</v>
      </c>
      <c r="AQ146" s="19">
        <v>79</v>
      </c>
      <c r="AR146" s="19">
        <v>79</v>
      </c>
      <c r="AS146" s="20">
        <f t="shared" si="101"/>
        <v>100</v>
      </c>
      <c r="AT146" s="20">
        <f t="shared" si="102"/>
        <v>92</v>
      </c>
      <c r="AU146" s="19">
        <v>81</v>
      </c>
      <c r="AV146" s="19">
        <v>87</v>
      </c>
      <c r="AW146" s="20">
        <f t="shared" si="103"/>
        <v>93</v>
      </c>
      <c r="AX146" s="19">
        <v>85</v>
      </c>
      <c r="AY146" s="19">
        <v>87</v>
      </c>
      <c r="AZ146" s="20">
        <f t="shared" si="104"/>
        <v>98</v>
      </c>
      <c r="BA146" s="19">
        <v>86</v>
      </c>
      <c r="BB146" s="19">
        <v>87</v>
      </c>
      <c r="BC146" s="20">
        <f t="shared" si="105"/>
        <v>99</v>
      </c>
      <c r="BD146" s="20">
        <f t="shared" si="106"/>
        <v>97</v>
      </c>
      <c r="BE146" s="20">
        <f t="shared" si="107"/>
        <v>86</v>
      </c>
      <c r="BF146" s="24"/>
      <c r="BG146" s="19">
        <f t="shared" si="108"/>
        <v>41</v>
      </c>
      <c r="BH146" s="19">
        <f t="shared" si="109"/>
        <v>1</v>
      </c>
      <c r="BI146" s="19">
        <f t="shared" si="110"/>
        <v>52</v>
      </c>
      <c r="BJ146" s="19">
        <f t="shared" si="111"/>
        <v>253</v>
      </c>
      <c r="BK146" s="19">
        <f t="shared" si="112"/>
        <v>223</v>
      </c>
      <c r="BL146" s="19">
        <f t="shared" si="113"/>
        <v>35</v>
      </c>
      <c r="BM146" s="19">
        <f t="shared" si="114"/>
        <v>202</v>
      </c>
      <c r="BN146" s="19">
        <f t="shared" si="115"/>
        <v>92</v>
      </c>
      <c r="BO146" s="19">
        <f t="shared" si="116"/>
        <v>1</v>
      </c>
      <c r="BP146" s="19">
        <f t="shared" si="117"/>
        <v>282</v>
      </c>
      <c r="BQ146" s="19">
        <f t="shared" si="118"/>
        <v>1</v>
      </c>
      <c r="BR146" s="19">
        <f t="shared" si="119"/>
        <v>1</v>
      </c>
      <c r="BS146" s="19">
        <f t="shared" si="120"/>
        <v>283</v>
      </c>
      <c r="BT146" s="19">
        <f t="shared" si="121"/>
        <v>76</v>
      </c>
      <c r="BU146" s="19">
        <f t="shared" si="122"/>
        <v>97</v>
      </c>
      <c r="BV146" s="19">
        <f t="shared" si="123"/>
        <v>18</v>
      </c>
      <c r="BW146" s="19">
        <f t="shared" si="124"/>
        <v>223</v>
      </c>
      <c r="BX146" s="19">
        <f t="shared" si="125"/>
        <v>142</v>
      </c>
      <c r="BY146" s="19">
        <f t="shared" si="126"/>
        <v>259</v>
      </c>
      <c r="BZ146" s="19">
        <f t="shared" si="127"/>
        <v>163</v>
      </c>
      <c r="CA146" s="18">
        <f t="shared" si="86"/>
        <v>86</v>
      </c>
      <c r="CB146" s="19">
        <f t="shared" si="128"/>
        <v>11</v>
      </c>
    </row>
    <row r="147" spans="1:80" s="16" customFormat="1" ht="31.5">
      <c r="A147" s="21">
        <v>114</v>
      </c>
      <c r="B147" s="34">
        <v>6646009312</v>
      </c>
      <c r="C147" s="5" t="s">
        <v>492</v>
      </c>
      <c r="D147" s="5" t="s">
        <v>151</v>
      </c>
      <c r="E147" s="19">
        <v>10</v>
      </c>
      <c r="F147" s="19">
        <v>36</v>
      </c>
      <c r="G147" s="22">
        <v>11</v>
      </c>
      <c r="H147" s="22">
        <v>38</v>
      </c>
      <c r="I147" s="22">
        <f t="shared" si="87"/>
        <v>93</v>
      </c>
      <c r="J147" s="19">
        <v>30</v>
      </c>
      <c r="K147" s="19">
        <v>4</v>
      </c>
      <c r="L147" s="19">
        <f t="shared" si="88"/>
        <v>100</v>
      </c>
      <c r="M147" s="19">
        <v>133</v>
      </c>
      <c r="N147" s="19">
        <v>65</v>
      </c>
      <c r="O147" s="19">
        <v>135</v>
      </c>
      <c r="P147" s="19">
        <v>65</v>
      </c>
      <c r="Q147" s="19">
        <f t="shared" si="89"/>
        <v>99</v>
      </c>
      <c r="R147" s="19">
        <f t="shared" si="90"/>
        <v>98</v>
      </c>
      <c r="S147" s="19">
        <v>20</v>
      </c>
      <c r="T147" s="19">
        <v>5</v>
      </c>
      <c r="U147" s="19">
        <f t="shared" si="91"/>
        <v>100</v>
      </c>
      <c r="V147" s="19">
        <v>132</v>
      </c>
      <c r="W147" s="23">
        <v>163</v>
      </c>
      <c r="X147" s="20">
        <f t="shared" si="92"/>
        <v>81</v>
      </c>
      <c r="Y147" s="42">
        <f t="shared" si="93"/>
        <v>91</v>
      </c>
      <c r="Z147" s="20">
        <f t="shared" si="94"/>
        <v>91</v>
      </c>
      <c r="AA147" s="19">
        <v>20</v>
      </c>
      <c r="AB147" s="19">
        <v>0</v>
      </c>
      <c r="AC147" s="19">
        <f t="shared" si="95"/>
        <v>0</v>
      </c>
      <c r="AD147" s="19">
        <v>20</v>
      </c>
      <c r="AE147" s="19">
        <v>2</v>
      </c>
      <c r="AF147" s="19">
        <f t="shared" si="96"/>
        <v>40</v>
      </c>
      <c r="AG147" s="19">
        <v>6</v>
      </c>
      <c r="AH147" s="19">
        <v>6</v>
      </c>
      <c r="AI147" s="20">
        <f t="shared" si="97"/>
        <v>100</v>
      </c>
      <c r="AJ147" s="42">
        <f t="shared" si="98"/>
        <v>46</v>
      </c>
      <c r="AK147" s="19">
        <v>153</v>
      </c>
      <c r="AL147" s="19">
        <v>163</v>
      </c>
      <c r="AM147" s="20">
        <f t="shared" si="99"/>
        <v>94</v>
      </c>
      <c r="AN147" s="19">
        <v>163</v>
      </c>
      <c r="AO147" s="19">
        <v>163</v>
      </c>
      <c r="AP147" s="20">
        <f t="shared" si="100"/>
        <v>100</v>
      </c>
      <c r="AQ147" s="19">
        <v>104</v>
      </c>
      <c r="AR147" s="19">
        <v>109</v>
      </c>
      <c r="AS147" s="20">
        <f t="shared" si="101"/>
        <v>95</v>
      </c>
      <c r="AT147" s="20">
        <f t="shared" si="102"/>
        <v>97</v>
      </c>
      <c r="AU147" s="19">
        <v>158</v>
      </c>
      <c r="AV147" s="19">
        <v>163</v>
      </c>
      <c r="AW147" s="20">
        <f t="shared" si="103"/>
        <v>97</v>
      </c>
      <c r="AX147" s="19">
        <v>161</v>
      </c>
      <c r="AY147" s="19">
        <v>163</v>
      </c>
      <c r="AZ147" s="20">
        <f t="shared" si="104"/>
        <v>99</v>
      </c>
      <c r="BA147" s="19">
        <v>155</v>
      </c>
      <c r="BB147" s="19">
        <v>163</v>
      </c>
      <c r="BC147" s="20">
        <f t="shared" si="105"/>
        <v>95</v>
      </c>
      <c r="BD147" s="20">
        <f t="shared" si="106"/>
        <v>96</v>
      </c>
      <c r="BE147" s="20">
        <f t="shared" si="107"/>
        <v>86</v>
      </c>
      <c r="BF147" s="24"/>
      <c r="BG147" s="19">
        <f t="shared" si="108"/>
        <v>127</v>
      </c>
      <c r="BH147" s="19">
        <f t="shared" si="109"/>
        <v>1</v>
      </c>
      <c r="BI147" s="19">
        <f t="shared" si="110"/>
        <v>52</v>
      </c>
      <c r="BJ147" s="19">
        <f t="shared" si="111"/>
        <v>1</v>
      </c>
      <c r="BK147" s="19">
        <f t="shared" si="112"/>
        <v>187</v>
      </c>
      <c r="BL147" s="19">
        <f t="shared" si="113"/>
        <v>295</v>
      </c>
      <c r="BM147" s="19">
        <f t="shared" si="114"/>
        <v>202</v>
      </c>
      <c r="BN147" s="19">
        <f t="shared" si="115"/>
        <v>185</v>
      </c>
      <c r="BO147" s="19">
        <f t="shared" si="116"/>
        <v>1</v>
      </c>
      <c r="BP147" s="19">
        <f t="shared" si="117"/>
        <v>175</v>
      </c>
      <c r="BQ147" s="19">
        <f t="shared" si="118"/>
        <v>1</v>
      </c>
      <c r="BR147" s="19">
        <f t="shared" si="119"/>
        <v>306</v>
      </c>
      <c r="BS147" s="19">
        <f t="shared" si="120"/>
        <v>168</v>
      </c>
      <c r="BT147" s="19">
        <f t="shared" si="121"/>
        <v>54</v>
      </c>
      <c r="BU147" s="19">
        <f t="shared" si="122"/>
        <v>309</v>
      </c>
      <c r="BV147" s="19">
        <f t="shared" si="123"/>
        <v>18</v>
      </c>
      <c r="BW147" s="19">
        <f t="shared" si="124"/>
        <v>187</v>
      </c>
      <c r="BX147" s="19">
        <f t="shared" si="125"/>
        <v>217</v>
      </c>
      <c r="BY147" s="19">
        <f t="shared" si="126"/>
        <v>122</v>
      </c>
      <c r="BZ147" s="19">
        <f t="shared" si="127"/>
        <v>215</v>
      </c>
      <c r="CA147" s="18">
        <f t="shared" si="86"/>
        <v>86</v>
      </c>
      <c r="CB147" s="19">
        <f t="shared" si="128"/>
        <v>11</v>
      </c>
    </row>
    <row r="148" spans="1:80" s="16" customFormat="1" ht="15.75">
      <c r="A148" s="21">
        <v>127</v>
      </c>
      <c r="B148" s="34">
        <v>6627013521</v>
      </c>
      <c r="C148" s="5" t="s">
        <v>424</v>
      </c>
      <c r="D148" s="5" t="s">
        <v>164</v>
      </c>
      <c r="E148" s="19">
        <v>10</v>
      </c>
      <c r="F148" s="19">
        <v>36</v>
      </c>
      <c r="G148" s="22">
        <v>11</v>
      </c>
      <c r="H148" s="22">
        <v>38</v>
      </c>
      <c r="I148" s="22">
        <f t="shared" si="87"/>
        <v>93</v>
      </c>
      <c r="J148" s="19">
        <v>30</v>
      </c>
      <c r="K148" s="19">
        <v>4</v>
      </c>
      <c r="L148" s="19">
        <f t="shared" si="88"/>
        <v>100</v>
      </c>
      <c r="M148" s="19">
        <v>33</v>
      </c>
      <c r="N148" s="19">
        <v>31</v>
      </c>
      <c r="O148" s="19">
        <v>35</v>
      </c>
      <c r="P148" s="19">
        <v>33</v>
      </c>
      <c r="Q148" s="19">
        <f t="shared" si="89"/>
        <v>94</v>
      </c>
      <c r="R148" s="19">
        <f t="shared" si="90"/>
        <v>96</v>
      </c>
      <c r="S148" s="19">
        <v>20</v>
      </c>
      <c r="T148" s="19">
        <v>5</v>
      </c>
      <c r="U148" s="19">
        <f t="shared" si="91"/>
        <v>100</v>
      </c>
      <c r="V148" s="19">
        <v>44</v>
      </c>
      <c r="W148" s="23">
        <v>56</v>
      </c>
      <c r="X148" s="20">
        <f t="shared" si="92"/>
        <v>79</v>
      </c>
      <c r="Y148" s="42">
        <f t="shared" si="93"/>
        <v>90</v>
      </c>
      <c r="Z148" s="20">
        <f t="shared" si="94"/>
        <v>90</v>
      </c>
      <c r="AA148" s="19">
        <v>20</v>
      </c>
      <c r="AB148" s="19">
        <v>0</v>
      </c>
      <c r="AC148" s="19">
        <f t="shared" si="95"/>
        <v>0</v>
      </c>
      <c r="AD148" s="19">
        <v>20</v>
      </c>
      <c r="AE148" s="19">
        <v>3</v>
      </c>
      <c r="AF148" s="19">
        <f t="shared" si="96"/>
        <v>60</v>
      </c>
      <c r="AG148" s="19">
        <v>2</v>
      </c>
      <c r="AH148" s="19">
        <v>2</v>
      </c>
      <c r="AI148" s="20">
        <f t="shared" si="97"/>
        <v>100</v>
      </c>
      <c r="AJ148" s="42">
        <f t="shared" si="98"/>
        <v>54</v>
      </c>
      <c r="AK148" s="19">
        <v>51</v>
      </c>
      <c r="AL148" s="19">
        <v>56</v>
      </c>
      <c r="AM148" s="20">
        <f t="shared" si="99"/>
        <v>91</v>
      </c>
      <c r="AN148" s="19">
        <v>55</v>
      </c>
      <c r="AO148" s="19">
        <v>56</v>
      </c>
      <c r="AP148" s="20">
        <f t="shared" si="100"/>
        <v>98</v>
      </c>
      <c r="AQ148" s="19">
        <v>36</v>
      </c>
      <c r="AR148" s="19">
        <v>37</v>
      </c>
      <c r="AS148" s="20">
        <f t="shared" si="101"/>
        <v>97</v>
      </c>
      <c r="AT148" s="20">
        <f t="shared" si="102"/>
        <v>95</v>
      </c>
      <c r="AU148" s="19">
        <v>54</v>
      </c>
      <c r="AV148" s="19">
        <v>56</v>
      </c>
      <c r="AW148" s="20">
        <f t="shared" si="103"/>
        <v>96</v>
      </c>
      <c r="AX148" s="19">
        <v>52</v>
      </c>
      <c r="AY148" s="19">
        <v>56</v>
      </c>
      <c r="AZ148" s="20">
        <f t="shared" si="104"/>
        <v>93</v>
      </c>
      <c r="BA148" s="19">
        <v>52</v>
      </c>
      <c r="BB148" s="19">
        <v>56</v>
      </c>
      <c r="BC148" s="20">
        <f t="shared" si="105"/>
        <v>93</v>
      </c>
      <c r="BD148" s="20">
        <f t="shared" si="106"/>
        <v>94</v>
      </c>
      <c r="BE148" s="20">
        <f t="shared" si="107"/>
        <v>86</v>
      </c>
      <c r="BF148" s="24"/>
      <c r="BG148" s="19">
        <f t="shared" si="108"/>
        <v>127</v>
      </c>
      <c r="BH148" s="19">
        <f t="shared" si="109"/>
        <v>1</v>
      </c>
      <c r="BI148" s="19">
        <f t="shared" si="110"/>
        <v>272</v>
      </c>
      <c r="BJ148" s="19">
        <f t="shared" si="111"/>
        <v>1</v>
      </c>
      <c r="BK148" s="19">
        <f t="shared" si="112"/>
        <v>204</v>
      </c>
      <c r="BL148" s="19">
        <f t="shared" si="113"/>
        <v>314</v>
      </c>
      <c r="BM148" s="19">
        <f t="shared" si="114"/>
        <v>202</v>
      </c>
      <c r="BN148" s="19">
        <f t="shared" si="115"/>
        <v>92</v>
      </c>
      <c r="BO148" s="19">
        <f t="shared" si="116"/>
        <v>1</v>
      </c>
      <c r="BP148" s="19">
        <f t="shared" si="117"/>
        <v>226</v>
      </c>
      <c r="BQ148" s="19">
        <f t="shared" si="118"/>
        <v>198</v>
      </c>
      <c r="BR148" s="19">
        <f t="shared" si="119"/>
        <v>233</v>
      </c>
      <c r="BS148" s="19">
        <f t="shared" si="120"/>
        <v>203</v>
      </c>
      <c r="BT148" s="19">
        <f t="shared" si="121"/>
        <v>258</v>
      </c>
      <c r="BU148" s="19">
        <f t="shared" si="122"/>
        <v>339</v>
      </c>
      <c r="BV148" s="19">
        <f t="shared" si="123"/>
        <v>103</v>
      </c>
      <c r="BW148" s="19">
        <f t="shared" si="124"/>
        <v>204</v>
      </c>
      <c r="BX148" s="19">
        <f t="shared" si="125"/>
        <v>142</v>
      </c>
      <c r="BY148" s="19">
        <f t="shared" si="126"/>
        <v>199</v>
      </c>
      <c r="BZ148" s="19">
        <f t="shared" si="127"/>
        <v>284</v>
      </c>
      <c r="CA148" s="18">
        <f t="shared" si="86"/>
        <v>86</v>
      </c>
      <c r="CB148" s="19">
        <f t="shared" si="128"/>
        <v>11</v>
      </c>
    </row>
    <row r="149" spans="1:80" s="16" customFormat="1" ht="15.75">
      <c r="A149" s="21">
        <v>166</v>
      </c>
      <c r="B149" s="34">
        <v>6654009193</v>
      </c>
      <c r="C149" s="6" t="s">
        <v>432</v>
      </c>
      <c r="D149" s="6" t="s">
        <v>203</v>
      </c>
      <c r="E149" s="19">
        <v>8</v>
      </c>
      <c r="F149" s="19">
        <v>38</v>
      </c>
      <c r="G149" s="22">
        <v>11</v>
      </c>
      <c r="H149" s="22">
        <v>38</v>
      </c>
      <c r="I149" s="22">
        <f t="shared" si="87"/>
        <v>86</v>
      </c>
      <c r="J149" s="19">
        <v>30</v>
      </c>
      <c r="K149" s="19">
        <v>3</v>
      </c>
      <c r="L149" s="19">
        <f t="shared" si="88"/>
        <v>90</v>
      </c>
      <c r="M149" s="19">
        <v>462</v>
      </c>
      <c r="N149" s="19">
        <v>402</v>
      </c>
      <c r="O149" s="19">
        <v>468</v>
      </c>
      <c r="P149" s="19">
        <v>419</v>
      </c>
      <c r="Q149" s="19">
        <f t="shared" si="89"/>
        <v>97</v>
      </c>
      <c r="R149" s="19">
        <f t="shared" si="90"/>
        <v>92</v>
      </c>
      <c r="S149" s="19">
        <v>20</v>
      </c>
      <c r="T149" s="19">
        <v>4</v>
      </c>
      <c r="U149" s="19">
        <f t="shared" si="91"/>
        <v>80</v>
      </c>
      <c r="V149" s="19">
        <v>515</v>
      </c>
      <c r="W149" s="23">
        <v>600</v>
      </c>
      <c r="X149" s="20">
        <f t="shared" si="92"/>
        <v>86</v>
      </c>
      <c r="Y149" s="42">
        <f t="shared" si="93"/>
        <v>83</v>
      </c>
      <c r="Z149" s="20">
        <f t="shared" si="94"/>
        <v>83</v>
      </c>
      <c r="AA149" s="19">
        <v>20</v>
      </c>
      <c r="AB149" s="19">
        <v>1</v>
      </c>
      <c r="AC149" s="19">
        <f t="shared" si="95"/>
        <v>20</v>
      </c>
      <c r="AD149" s="19">
        <v>20</v>
      </c>
      <c r="AE149" s="19">
        <v>3</v>
      </c>
      <c r="AF149" s="19">
        <f t="shared" si="96"/>
        <v>60</v>
      </c>
      <c r="AG149" s="19">
        <v>52</v>
      </c>
      <c r="AH149" s="19">
        <v>54</v>
      </c>
      <c r="AI149" s="20">
        <f t="shared" si="97"/>
        <v>96</v>
      </c>
      <c r="AJ149" s="42">
        <f t="shared" si="98"/>
        <v>59</v>
      </c>
      <c r="AK149" s="19">
        <v>567</v>
      </c>
      <c r="AL149" s="19">
        <v>600</v>
      </c>
      <c r="AM149" s="20">
        <f t="shared" si="99"/>
        <v>95</v>
      </c>
      <c r="AN149" s="19">
        <v>590</v>
      </c>
      <c r="AO149" s="19">
        <v>600</v>
      </c>
      <c r="AP149" s="20">
        <f t="shared" si="100"/>
        <v>98</v>
      </c>
      <c r="AQ149" s="19">
        <v>441</v>
      </c>
      <c r="AR149" s="19">
        <v>448</v>
      </c>
      <c r="AS149" s="20">
        <f t="shared" si="101"/>
        <v>98</v>
      </c>
      <c r="AT149" s="20">
        <f t="shared" si="102"/>
        <v>97</v>
      </c>
      <c r="AU149" s="19">
        <v>593</v>
      </c>
      <c r="AV149" s="19">
        <v>600</v>
      </c>
      <c r="AW149" s="20">
        <f t="shared" si="103"/>
        <v>99</v>
      </c>
      <c r="AX149" s="19">
        <v>584</v>
      </c>
      <c r="AY149" s="19">
        <v>600</v>
      </c>
      <c r="AZ149" s="20">
        <f t="shared" si="104"/>
        <v>97</v>
      </c>
      <c r="BA149" s="19">
        <v>585</v>
      </c>
      <c r="BB149" s="19">
        <v>600</v>
      </c>
      <c r="BC149" s="20">
        <f t="shared" si="105"/>
        <v>98</v>
      </c>
      <c r="BD149" s="20">
        <f t="shared" si="106"/>
        <v>98</v>
      </c>
      <c r="BE149" s="20">
        <f t="shared" si="107"/>
        <v>86</v>
      </c>
      <c r="BF149" s="24"/>
      <c r="BG149" s="19">
        <f t="shared" si="108"/>
        <v>289</v>
      </c>
      <c r="BH149" s="19">
        <f t="shared" si="109"/>
        <v>239</v>
      </c>
      <c r="BI149" s="19">
        <f t="shared" si="110"/>
        <v>144</v>
      </c>
      <c r="BJ149" s="19">
        <f t="shared" si="111"/>
        <v>253</v>
      </c>
      <c r="BK149" s="19">
        <f t="shared" si="112"/>
        <v>285</v>
      </c>
      <c r="BL149" s="19">
        <f t="shared" si="113"/>
        <v>218</v>
      </c>
      <c r="BM149" s="19">
        <f t="shared" si="114"/>
        <v>117</v>
      </c>
      <c r="BN149" s="19">
        <f t="shared" si="115"/>
        <v>92</v>
      </c>
      <c r="BO149" s="19">
        <f t="shared" si="116"/>
        <v>190</v>
      </c>
      <c r="BP149" s="19">
        <f t="shared" si="117"/>
        <v>151</v>
      </c>
      <c r="BQ149" s="19">
        <f t="shared" si="118"/>
        <v>198</v>
      </c>
      <c r="BR149" s="19">
        <f t="shared" si="119"/>
        <v>172</v>
      </c>
      <c r="BS149" s="19">
        <f t="shared" si="120"/>
        <v>78</v>
      </c>
      <c r="BT149" s="19">
        <f t="shared" si="121"/>
        <v>109</v>
      </c>
      <c r="BU149" s="19">
        <f t="shared" si="122"/>
        <v>159</v>
      </c>
      <c r="BV149" s="19">
        <f t="shared" si="123"/>
        <v>268</v>
      </c>
      <c r="BW149" s="19">
        <f t="shared" si="124"/>
        <v>285</v>
      </c>
      <c r="BX149" s="19">
        <f t="shared" si="125"/>
        <v>124</v>
      </c>
      <c r="BY149" s="19">
        <f t="shared" si="126"/>
        <v>122</v>
      </c>
      <c r="BZ149" s="19">
        <f t="shared" si="127"/>
        <v>96</v>
      </c>
      <c r="CA149" s="18">
        <f t="shared" si="86"/>
        <v>86</v>
      </c>
      <c r="CB149" s="19">
        <f t="shared" si="128"/>
        <v>11</v>
      </c>
    </row>
    <row r="150" spans="1:80" s="16" customFormat="1" ht="15.75">
      <c r="A150" s="21">
        <v>185</v>
      </c>
      <c r="B150" s="34">
        <v>6602008223</v>
      </c>
      <c r="C150" s="39" t="s">
        <v>486</v>
      </c>
      <c r="D150" s="6" t="s">
        <v>221</v>
      </c>
      <c r="E150" s="19">
        <v>9</v>
      </c>
      <c r="F150" s="19">
        <v>35</v>
      </c>
      <c r="G150" s="22">
        <v>11</v>
      </c>
      <c r="H150" s="22">
        <v>38</v>
      </c>
      <c r="I150" s="22">
        <f t="shared" si="87"/>
        <v>87</v>
      </c>
      <c r="J150" s="19">
        <v>30</v>
      </c>
      <c r="K150" s="19">
        <v>3</v>
      </c>
      <c r="L150" s="19">
        <f t="shared" si="88"/>
        <v>90</v>
      </c>
      <c r="M150" s="19">
        <v>132</v>
      </c>
      <c r="N150" s="19">
        <v>123</v>
      </c>
      <c r="O150" s="19">
        <v>133</v>
      </c>
      <c r="P150" s="19">
        <v>127</v>
      </c>
      <c r="Q150" s="19">
        <f t="shared" si="89"/>
        <v>98</v>
      </c>
      <c r="R150" s="19">
        <f t="shared" si="90"/>
        <v>92</v>
      </c>
      <c r="S150" s="19">
        <v>20</v>
      </c>
      <c r="T150" s="19">
        <v>4</v>
      </c>
      <c r="U150" s="19">
        <f t="shared" si="91"/>
        <v>80</v>
      </c>
      <c r="V150" s="19">
        <v>148</v>
      </c>
      <c r="W150" s="23">
        <v>161</v>
      </c>
      <c r="X150" s="20">
        <f t="shared" si="92"/>
        <v>92</v>
      </c>
      <c r="Y150" s="42">
        <f t="shared" si="93"/>
        <v>86</v>
      </c>
      <c r="Z150" s="20">
        <f t="shared" si="94"/>
        <v>86</v>
      </c>
      <c r="AA150" s="19">
        <v>20</v>
      </c>
      <c r="AB150" s="19">
        <v>0</v>
      </c>
      <c r="AC150" s="19">
        <f t="shared" si="95"/>
        <v>0</v>
      </c>
      <c r="AD150" s="19">
        <v>20</v>
      </c>
      <c r="AE150" s="19">
        <v>3</v>
      </c>
      <c r="AF150" s="19">
        <f t="shared" si="96"/>
        <v>60</v>
      </c>
      <c r="AG150" s="19">
        <v>2</v>
      </c>
      <c r="AH150" s="19">
        <v>2</v>
      </c>
      <c r="AI150" s="20">
        <f t="shared" si="97"/>
        <v>100</v>
      </c>
      <c r="AJ150" s="42">
        <f t="shared" si="98"/>
        <v>54</v>
      </c>
      <c r="AK150" s="19">
        <v>154</v>
      </c>
      <c r="AL150" s="19">
        <v>161</v>
      </c>
      <c r="AM150" s="20">
        <f t="shared" si="99"/>
        <v>96</v>
      </c>
      <c r="AN150" s="19">
        <v>160</v>
      </c>
      <c r="AO150" s="19">
        <v>161</v>
      </c>
      <c r="AP150" s="20">
        <f t="shared" si="100"/>
        <v>99</v>
      </c>
      <c r="AQ150" s="19">
        <v>114</v>
      </c>
      <c r="AR150" s="19">
        <v>114</v>
      </c>
      <c r="AS150" s="20">
        <f t="shared" si="101"/>
        <v>100</v>
      </c>
      <c r="AT150" s="20">
        <f t="shared" si="102"/>
        <v>98</v>
      </c>
      <c r="AU150" s="19">
        <v>160</v>
      </c>
      <c r="AV150" s="19">
        <v>161</v>
      </c>
      <c r="AW150" s="20">
        <f t="shared" si="103"/>
        <v>99</v>
      </c>
      <c r="AX150" s="19">
        <v>154</v>
      </c>
      <c r="AY150" s="19">
        <v>161</v>
      </c>
      <c r="AZ150" s="20">
        <f t="shared" si="104"/>
        <v>96</v>
      </c>
      <c r="BA150" s="19">
        <v>158</v>
      </c>
      <c r="BB150" s="19">
        <v>161</v>
      </c>
      <c r="BC150" s="20">
        <f t="shared" si="105"/>
        <v>98</v>
      </c>
      <c r="BD150" s="20">
        <f t="shared" si="106"/>
        <v>98</v>
      </c>
      <c r="BE150" s="20">
        <f t="shared" si="107"/>
        <v>86</v>
      </c>
      <c r="BF150" s="24"/>
      <c r="BG150" s="19">
        <f t="shared" si="108"/>
        <v>282</v>
      </c>
      <c r="BH150" s="19">
        <f t="shared" si="109"/>
        <v>239</v>
      </c>
      <c r="BI150" s="19">
        <f t="shared" si="110"/>
        <v>94</v>
      </c>
      <c r="BJ150" s="19">
        <f t="shared" si="111"/>
        <v>253</v>
      </c>
      <c r="BK150" s="19">
        <f t="shared" si="112"/>
        <v>257</v>
      </c>
      <c r="BL150" s="19">
        <f t="shared" si="113"/>
        <v>120</v>
      </c>
      <c r="BM150" s="19">
        <f t="shared" si="114"/>
        <v>202</v>
      </c>
      <c r="BN150" s="19">
        <f t="shared" si="115"/>
        <v>92</v>
      </c>
      <c r="BO150" s="19">
        <f t="shared" si="116"/>
        <v>1</v>
      </c>
      <c r="BP150" s="19">
        <f t="shared" si="117"/>
        <v>123</v>
      </c>
      <c r="BQ150" s="19">
        <f t="shared" si="118"/>
        <v>112</v>
      </c>
      <c r="BR150" s="19">
        <f t="shared" si="119"/>
        <v>1</v>
      </c>
      <c r="BS150" s="19">
        <f t="shared" si="120"/>
        <v>78</v>
      </c>
      <c r="BT150" s="19">
        <f t="shared" si="121"/>
        <v>153</v>
      </c>
      <c r="BU150" s="19">
        <f t="shared" si="122"/>
        <v>159</v>
      </c>
      <c r="BV150" s="19">
        <f t="shared" si="123"/>
        <v>268</v>
      </c>
      <c r="BW150" s="19">
        <f t="shared" si="124"/>
        <v>257</v>
      </c>
      <c r="BX150" s="19">
        <f t="shared" si="125"/>
        <v>142</v>
      </c>
      <c r="BY150" s="19">
        <f t="shared" si="126"/>
        <v>72</v>
      </c>
      <c r="BZ150" s="19">
        <f t="shared" si="127"/>
        <v>96</v>
      </c>
      <c r="CA150" s="18">
        <f t="shared" si="86"/>
        <v>86</v>
      </c>
      <c r="CB150" s="19">
        <f t="shared" si="128"/>
        <v>11</v>
      </c>
    </row>
    <row r="151" spans="1:80" s="16" customFormat="1" ht="31.5">
      <c r="A151" s="21">
        <v>199</v>
      </c>
      <c r="B151" s="34">
        <v>6638002169</v>
      </c>
      <c r="C151" s="39" t="s">
        <v>487</v>
      </c>
      <c r="D151" s="6" t="s">
        <v>235</v>
      </c>
      <c r="E151" s="19">
        <v>7</v>
      </c>
      <c r="F151" s="19">
        <v>32</v>
      </c>
      <c r="G151" s="22">
        <v>9</v>
      </c>
      <c r="H151" s="22">
        <v>36</v>
      </c>
      <c r="I151" s="22">
        <f t="shared" si="87"/>
        <v>83</v>
      </c>
      <c r="J151" s="19">
        <v>30</v>
      </c>
      <c r="K151" s="19">
        <v>3</v>
      </c>
      <c r="L151" s="19">
        <f t="shared" si="88"/>
        <v>90</v>
      </c>
      <c r="M151" s="19">
        <v>257</v>
      </c>
      <c r="N151" s="19">
        <v>166</v>
      </c>
      <c r="O151" s="19">
        <v>275</v>
      </c>
      <c r="P151" s="19">
        <v>175</v>
      </c>
      <c r="Q151" s="19">
        <f t="shared" si="89"/>
        <v>94</v>
      </c>
      <c r="R151" s="19">
        <f t="shared" si="90"/>
        <v>90</v>
      </c>
      <c r="S151" s="19">
        <v>20</v>
      </c>
      <c r="T151" s="19">
        <v>5</v>
      </c>
      <c r="U151" s="19">
        <f t="shared" si="91"/>
        <v>100</v>
      </c>
      <c r="V151" s="19">
        <v>388</v>
      </c>
      <c r="W151" s="23">
        <v>473</v>
      </c>
      <c r="X151" s="20">
        <f t="shared" si="92"/>
        <v>82</v>
      </c>
      <c r="Y151" s="42">
        <f t="shared" si="93"/>
        <v>91</v>
      </c>
      <c r="Z151" s="20">
        <f t="shared" si="94"/>
        <v>91</v>
      </c>
      <c r="AA151" s="19">
        <v>20</v>
      </c>
      <c r="AB151" s="19">
        <v>2</v>
      </c>
      <c r="AC151" s="19">
        <f t="shared" si="95"/>
        <v>40</v>
      </c>
      <c r="AD151" s="19">
        <v>20</v>
      </c>
      <c r="AE151" s="19">
        <v>4</v>
      </c>
      <c r="AF151" s="19">
        <f t="shared" si="96"/>
        <v>80</v>
      </c>
      <c r="AG151" s="19">
        <v>11</v>
      </c>
      <c r="AH151" s="19">
        <v>18</v>
      </c>
      <c r="AI151" s="20">
        <f t="shared" si="97"/>
        <v>61</v>
      </c>
      <c r="AJ151" s="42">
        <f t="shared" si="98"/>
        <v>62</v>
      </c>
      <c r="AK151" s="19">
        <v>439</v>
      </c>
      <c r="AL151" s="19">
        <v>473</v>
      </c>
      <c r="AM151" s="20">
        <f t="shared" si="99"/>
        <v>93</v>
      </c>
      <c r="AN151" s="19">
        <v>449</v>
      </c>
      <c r="AO151" s="19">
        <v>473</v>
      </c>
      <c r="AP151" s="20">
        <f t="shared" si="100"/>
        <v>95</v>
      </c>
      <c r="AQ151" s="19">
        <v>310</v>
      </c>
      <c r="AR151" s="19">
        <v>322</v>
      </c>
      <c r="AS151" s="20">
        <f t="shared" si="101"/>
        <v>96</v>
      </c>
      <c r="AT151" s="20">
        <f t="shared" si="102"/>
        <v>94</v>
      </c>
      <c r="AU151" s="19">
        <v>438</v>
      </c>
      <c r="AV151" s="19">
        <v>473</v>
      </c>
      <c r="AW151" s="20">
        <f t="shared" si="103"/>
        <v>93</v>
      </c>
      <c r="AX151" s="19">
        <v>430</v>
      </c>
      <c r="AY151" s="19">
        <v>473</v>
      </c>
      <c r="AZ151" s="20">
        <f t="shared" si="104"/>
        <v>91</v>
      </c>
      <c r="BA151" s="19">
        <v>444</v>
      </c>
      <c r="BB151" s="19">
        <v>473</v>
      </c>
      <c r="BC151" s="20">
        <f t="shared" si="105"/>
        <v>94</v>
      </c>
      <c r="BD151" s="20">
        <f t="shared" si="106"/>
        <v>93</v>
      </c>
      <c r="BE151" s="20">
        <f t="shared" si="107"/>
        <v>86</v>
      </c>
      <c r="BF151" s="24"/>
      <c r="BG151" s="19">
        <f t="shared" si="108"/>
        <v>323</v>
      </c>
      <c r="BH151" s="19">
        <f t="shared" si="109"/>
        <v>239</v>
      </c>
      <c r="BI151" s="19">
        <f t="shared" si="110"/>
        <v>272</v>
      </c>
      <c r="BJ151" s="19">
        <f t="shared" si="111"/>
        <v>1</v>
      </c>
      <c r="BK151" s="19">
        <f t="shared" si="112"/>
        <v>187</v>
      </c>
      <c r="BL151" s="19">
        <f t="shared" si="113"/>
        <v>286</v>
      </c>
      <c r="BM151" s="19">
        <f t="shared" si="114"/>
        <v>62</v>
      </c>
      <c r="BN151" s="19">
        <f t="shared" si="115"/>
        <v>41</v>
      </c>
      <c r="BO151" s="19">
        <f t="shared" si="116"/>
        <v>332</v>
      </c>
      <c r="BP151" s="19">
        <f t="shared" si="117"/>
        <v>189</v>
      </c>
      <c r="BQ151" s="19">
        <f t="shared" si="118"/>
        <v>338</v>
      </c>
      <c r="BR151" s="19">
        <f t="shared" si="119"/>
        <v>270</v>
      </c>
      <c r="BS151" s="19">
        <f t="shared" si="120"/>
        <v>283</v>
      </c>
      <c r="BT151" s="19">
        <f t="shared" si="121"/>
        <v>303</v>
      </c>
      <c r="BU151" s="19">
        <f t="shared" si="122"/>
        <v>330</v>
      </c>
      <c r="BV151" s="19">
        <f t="shared" si="123"/>
        <v>310</v>
      </c>
      <c r="BW151" s="19">
        <f t="shared" si="124"/>
        <v>187</v>
      </c>
      <c r="BX151" s="19">
        <f t="shared" si="125"/>
        <v>98</v>
      </c>
      <c r="BY151" s="19">
        <f t="shared" si="126"/>
        <v>221</v>
      </c>
      <c r="BZ151" s="19">
        <f t="shared" si="127"/>
        <v>314</v>
      </c>
      <c r="CA151" s="18">
        <f t="shared" si="86"/>
        <v>86</v>
      </c>
      <c r="CB151" s="19">
        <f t="shared" si="128"/>
        <v>11</v>
      </c>
    </row>
    <row r="152" spans="1:80" s="16" customFormat="1" ht="30">
      <c r="A152" s="21">
        <v>234</v>
      </c>
      <c r="B152" s="34">
        <v>6606004244</v>
      </c>
      <c r="C152" s="39" t="s">
        <v>502</v>
      </c>
      <c r="D152" s="5" t="s">
        <v>269</v>
      </c>
      <c r="E152" s="19">
        <v>10</v>
      </c>
      <c r="F152" s="19">
        <v>35</v>
      </c>
      <c r="G152" s="22">
        <v>11</v>
      </c>
      <c r="H152" s="22">
        <v>38</v>
      </c>
      <c r="I152" s="22">
        <f t="shared" si="87"/>
        <v>92</v>
      </c>
      <c r="J152" s="19">
        <v>30</v>
      </c>
      <c r="K152" s="19">
        <v>4</v>
      </c>
      <c r="L152" s="19">
        <f t="shared" si="88"/>
        <v>100</v>
      </c>
      <c r="M152" s="19">
        <v>263</v>
      </c>
      <c r="N152" s="19">
        <v>315</v>
      </c>
      <c r="O152" s="19">
        <v>302</v>
      </c>
      <c r="P152" s="19">
        <v>367</v>
      </c>
      <c r="Q152" s="19">
        <f t="shared" si="89"/>
        <v>86</v>
      </c>
      <c r="R152" s="19">
        <f t="shared" si="90"/>
        <v>92</v>
      </c>
      <c r="S152" s="19">
        <v>20</v>
      </c>
      <c r="T152" s="19">
        <v>5</v>
      </c>
      <c r="U152" s="19">
        <f t="shared" si="91"/>
        <v>100</v>
      </c>
      <c r="V152" s="19">
        <v>340</v>
      </c>
      <c r="W152" s="23">
        <v>432</v>
      </c>
      <c r="X152" s="20">
        <f t="shared" si="92"/>
        <v>79</v>
      </c>
      <c r="Y152" s="42">
        <f t="shared" si="93"/>
        <v>90</v>
      </c>
      <c r="Z152" s="20">
        <f t="shared" si="94"/>
        <v>90</v>
      </c>
      <c r="AA152" s="19">
        <v>20</v>
      </c>
      <c r="AB152" s="19">
        <v>4</v>
      </c>
      <c r="AC152" s="19">
        <f t="shared" si="95"/>
        <v>80</v>
      </c>
      <c r="AD152" s="19">
        <v>20</v>
      </c>
      <c r="AE152" s="19">
        <v>0</v>
      </c>
      <c r="AF152" s="19">
        <f t="shared" si="96"/>
        <v>0</v>
      </c>
      <c r="AG152" s="19">
        <v>1</v>
      </c>
      <c r="AH152" s="19">
        <v>1</v>
      </c>
      <c r="AI152" s="20">
        <f t="shared" si="97"/>
        <v>100</v>
      </c>
      <c r="AJ152" s="42">
        <f t="shared" si="98"/>
        <v>54</v>
      </c>
      <c r="AK152" s="19">
        <v>419</v>
      </c>
      <c r="AL152" s="19">
        <v>432</v>
      </c>
      <c r="AM152" s="20">
        <f t="shared" si="99"/>
        <v>97</v>
      </c>
      <c r="AN152" s="19">
        <v>432</v>
      </c>
      <c r="AO152" s="19">
        <v>432</v>
      </c>
      <c r="AP152" s="20">
        <f t="shared" si="100"/>
        <v>100</v>
      </c>
      <c r="AQ152" s="19">
        <v>328</v>
      </c>
      <c r="AR152" s="19">
        <v>354</v>
      </c>
      <c r="AS152" s="20">
        <f t="shared" si="101"/>
        <v>93</v>
      </c>
      <c r="AT152" s="20">
        <f t="shared" si="102"/>
        <v>97</v>
      </c>
      <c r="AU152" s="19">
        <v>432</v>
      </c>
      <c r="AV152" s="19">
        <v>432</v>
      </c>
      <c r="AW152" s="20">
        <f t="shared" si="103"/>
        <v>100</v>
      </c>
      <c r="AX152" s="19">
        <v>406</v>
      </c>
      <c r="AY152" s="19">
        <v>432</v>
      </c>
      <c r="AZ152" s="20">
        <f t="shared" si="104"/>
        <v>94</v>
      </c>
      <c r="BA152" s="19">
        <v>432</v>
      </c>
      <c r="BB152" s="19">
        <v>432</v>
      </c>
      <c r="BC152" s="20">
        <f t="shared" si="105"/>
        <v>100</v>
      </c>
      <c r="BD152" s="20">
        <f t="shared" si="106"/>
        <v>99</v>
      </c>
      <c r="BE152" s="20">
        <f t="shared" si="107"/>
        <v>86</v>
      </c>
      <c r="BF152" s="24"/>
      <c r="BG152" s="19">
        <f t="shared" si="108"/>
        <v>186</v>
      </c>
      <c r="BH152" s="19">
        <f t="shared" si="109"/>
        <v>1</v>
      </c>
      <c r="BI152" s="19">
        <f t="shared" si="110"/>
        <v>368</v>
      </c>
      <c r="BJ152" s="19">
        <f t="shared" si="111"/>
        <v>1</v>
      </c>
      <c r="BK152" s="19">
        <f t="shared" si="112"/>
        <v>204</v>
      </c>
      <c r="BL152" s="19">
        <f t="shared" si="113"/>
        <v>314</v>
      </c>
      <c r="BM152" s="19">
        <f t="shared" si="114"/>
        <v>6</v>
      </c>
      <c r="BN152" s="19">
        <f t="shared" si="115"/>
        <v>339</v>
      </c>
      <c r="BO152" s="19">
        <f t="shared" si="116"/>
        <v>1</v>
      </c>
      <c r="BP152" s="19">
        <f t="shared" si="117"/>
        <v>98</v>
      </c>
      <c r="BQ152" s="19">
        <f t="shared" si="118"/>
        <v>1</v>
      </c>
      <c r="BR152" s="19">
        <f t="shared" si="119"/>
        <v>339</v>
      </c>
      <c r="BS152" s="19">
        <f t="shared" si="120"/>
        <v>1</v>
      </c>
      <c r="BT152" s="19">
        <f t="shared" si="121"/>
        <v>227</v>
      </c>
      <c r="BU152" s="19">
        <f t="shared" si="122"/>
        <v>1</v>
      </c>
      <c r="BV152" s="19">
        <f t="shared" si="123"/>
        <v>268</v>
      </c>
      <c r="BW152" s="19">
        <f t="shared" si="124"/>
        <v>204</v>
      </c>
      <c r="BX152" s="19">
        <f t="shared" si="125"/>
        <v>142</v>
      </c>
      <c r="BY152" s="19">
        <f t="shared" si="126"/>
        <v>122</v>
      </c>
      <c r="BZ152" s="19">
        <f t="shared" si="127"/>
        <v>36</v>
      </c>
      <c r="CA152" s="18">
        <f t="shared" si="86"/>
        <v>86</v>
      </c>
      <c r="CB152" s="19">
        <f t="shared" si="128"/>
        <v>11</v>
      </c>
    </row>
    <row r="153" spans="1:80" s="16" customFormat="1" ht="31.5">
      <c r="A153" s="21">
        <v>262</v>
      </c>
      <c r="B153" s="34">
        <v>6621008236</v>
      </c>
      <c r="C153" s="6" t="s">
        <v>444</v>
      </c>
      <c r="D153" s="5" t="s">
        <v>296</v>
      </c>
      <c r="E153" s="19">
        <v>10</v>
      </c>
      <c r="F153" s="19">
        <v>36</v>
      </c>
      <c r="G153" s="22">
        <v>11</v>
      </c>
      <c r="H153" s="22">
        <v>38</v>
      </c>
      <c r="I153" s="22">
        <f t="shared" si="87"/>
        <v>93</v>
      </c>
      <c r="J153" s="19">
        <v>30</v>
      </c>
      <c r="K153" s="19">
        <v>4</v>
      </c>
      <c r="L153" s="19">
        <f t="shared" si="88"/>
        <v>100</v>
      </c>
      <c r="M153" s="19">
        <v>382</v>
      </c>
      <c r="N153" s="19">
        <v>289</v>
      </c>
      <c r="O153" s="19">
        <v>392</v>
      </c>
      <c r="P153" s="19">
        <v>295</v>
      </c>
      <c r="Q153" s="19">
        <f t="shared" si="89"/>
        <v>98</v>
      </c>
      <c r="R153" s="19">
        <f t="shared" si="90"/>
        <v>97</v>
      </c>
      <c r="S153" s="19">
        <v>20</v>
      </c>
      <c r="T153" s="19">
        <v>5</v>
      </c>
      <c r="U153" s="19">
        <f t="shared" si="91"/>
        <v>100</v>
      </c>
      <c r="V153" s="19">
        <v>423</v>
      </c>
      <c r="W153" s="23">
        <v>456</v>
      </c>
      <c r="X153" s="20">
        <f t="shared" si="92"/>
        <v>93</v>
      </c>
      <c r="Y153" s="42">
        <f t="shared" si="93"/>
        <v>97</v>
      </c>
      <c r="Z153" s="20">
        <f t="shared" si="94"/>
        <v>97</v>
      </c>
      <c r="AA153" s="19">
        <v>20</v>
      </c>
      <c r="AB153" s="19">
        <v>0</v>
      </c>
      <c r="AC153" s="19">
        <f t="shared" si="95"/>
        <v>0</v>
      </c>
      <c r="AD153" s="19">
        <v>20</v>
      </c>
      <c r="AE153" s="19">
        <v>3</v>
      </c>
      <c r="AF153" s="19">
        <f t="shared" si="96"/>
        <v>60</v>
      </c>
      <c r="AG153" s="19">
        <v>16</v>
      </c>
      <c r="AH153" s="19">
        <v>18</v>
      </c>
      <c r="AI153" s="20">
        <f t="shared" si="97"/>
        <v>89</v>
      </c>
      <c r="AJ153" s="42">
        <f t="shared" si="98"/>
        <v>51</v>
      </c>
      <c r="AK153" s="19">
        <v>346</v>
      </c>
      <c r="AL153" s="19">
        <v>456</v>
      </c>
      <c r="AM153" s="20">
        <f t="shared" si="99"/>
        <v>76</v>
      </c>
      <c r="AN153" s="19">
        <v>451</v>
      </c>
      <c r="AO153" s="19">
        <v>456</v>
      </c>
      <c r="AP153" s="20">
        <f t="shared" si="100"/>
        <v>99</v>
      </c>
      <c r="AQ153" s="19">
        <v>317</v>
      </c>
      <c r="AR153" s="19">
        <v>324</v>
      </c>
      <c r="AS153" s="20">
        <f t="shared" si="101"/>
        <v>98</v>
      </c>
      <c r="AT153" s="20">
        <f t="shared" si="102"/>
        <v>90</v>
      </c>
      <c r="AU153" s="19">
        <v>412</v>
      </c>
      <c r="AV153" s="19">
        <v>456</v>
      </c>
      <c r="AW153" s="20">
        <f t="shared" si="103"/>
        <v>90</v>
      </c>
      <c r="AX153" s="19">
        <v>443</v>
      </c>
      <c r="AY153" s="19">
        <v>456</v>
      </c>
      <c r="AZ153" s="20">
        <f t="shared" si="104"/>
        <v>97</v>
      </c>
      <c r="BA153" s="19">
        <v>452</v>
      </c>
      <c r="BB153" s="19">
        <v>456</v>
      </c>
      <c r="BC153" s="20">
        <f t="shared" si="105"/>
        <v>99</v>
      </c>
      <c r="BD153" s="20">
        <f t="shared" si="106"/>
        <v>96</v>
      </c>
      <c r="BE153" s="20">
        <f t="shared" si="107"/>
        <v>86</v>
      </c>
      <c r="BF153" s="24"/>
      <c r="BG153" s="19">
        <f t="shared" si="108"/>
        <v>127</v>
      </c>
      <c r="BH153" s="19">
        <f t="shared" si="109"/>
        <v>1</v>
      </c>
      <c r="BI153" s="19">
        <f t="shared" si="110"/>
        <v>94</v>
      </c>
      <c r="BJ153" s="19">
        <f t="shared" si="111"/>
        <v>1</v>
      </c>
      <c r="BK153" s="19">
        <f t="shared" si="112"/>
        <v>47</v>
      </c>
      <c r="BL153" s="19">
        <f t="shared" si="113"/>
        <v>93</v>
      </c>
      <c r="BM153" s="19">
        <f t="shared" si="114"/>
        <v>202</v>
      </c>
      <c r="BN153" s="19">
        <f t="shared" si="115"/>
        <v>92</v>
      </c>
      <c r="BO153" s="19">
        <f t="shared" si="116"/>
        <v>238</v>
      </c>
      <c r="BP153" s="19">
        <f t="shared" si="117"/>
        <v>296</v>
      </c>
      <c r="BQ153" s="19">
        <f t="shared" si="118"/>
        <v>112</v>
      </c>
      <c r="BR153" s="19">
        <f t="shared" si="119"/>
        <v>172</v>
      </c>
      <c r="BS153" s="19">
        <f t="shared" si="120"/>
        <v>316</v>
      </c>
      <c r="BT153" s="19">
        <f t="shared" si="121"/>
        <v>109</v>
      </c>
      <c r="BU153" s="19">
        <f t="shared" si="122"/>
        <v>97</v>
      </c>
      <c r="BV153" s="19">
        <f t="shared" si="123"/>
        <v>59</v>
      </c>
      <c r="BW153" s="19">
        <f t="shared" si="124"/>
        <v>47</v>
      </c>
      <c r="BX153" s="19">
        <f t="shared" si="125"/>
        <v>187</v>
      </c>
      <c r="BY153" s="19">
        <f t="shared" si="126"/>
        <v>285</v>
      </c>
      <c r="BZ153" s="19">
        <f t="shared" si="127"/>
        <v>215</v>
      </c>
      <c r="CA153" s="18">
        <f t="shared" si="86"/>
        <v>86</v>
      </c>
      <c r="CB153" s="19">
        <f t="shared" si="128"/>
        <v>11</v>
      </c>
    </row>
    <row r="154" spans="1:80" s="16" customFormat="1" ht="15.75">
      <c r="A154" s="21">
        <v>265</v>
      </c>
      <c r="B154" s="34">
        <v>6630006676</v>
      </c>
      <c r="C154" s="39" t="s">
        <v>509</v>
      </c>
      <c r="D154" s="6" t="s">
        <v>299</v>
      </c>
      <c r="E154" s="19">
        <v>9</v>
      </c>
      <c r="F154" s="19">
        <v>36</v>
      </c>
      <c r="G154" s="22">
        <v>11</v>
      </c>
      <c r="H154" s="22">
        <v>38</v>
      </c>
      <c r="I154" s="22">
        <f t="shared" si="87"/>
        <v>88</v>
      </c>
      <c r="J154" s="19">
        <v>30</v>
      </c>
      <c r="K154" s="19">
        <v>4</v>
      </c>
      <c r="L154" s="19">
        <f t="shared" si="88"/>
        <v>100</v>
      </c>
      <c r="M154" s="19">
        <v>126</v>
      </c>
      <c r="N154" s="19">
        <v>122</v>
      </c>
      <c r="O154" s="19">
        <v>129</v>
      </c>
      <c r="P154" s="19">
        <v>125</v>
      </c>
      <c r="Q154" s="19">
        <f t="shared" si="89"/>
        <v>98</v>
      </c>
      <c r="R154" s="19">
        <f t="shared" si="90"/>
        <v>96</v>
      </c>
      <c r="S154" s="19">
        <v>20</v>
      </c>
      <c r="T154" s="19">
        <v>4</v>
      </c>
      <c r="U154" s="19">
        <f t="shared" si="91"/>
        <v>80</v>
      </c>
      <c r="V154" s="19">
        <v>131</v>
      </c>
      <c r="W154" s="23">
        <v>150</v>
      </c>
      <c r="X154" s="20">
        <f t="shared" si="92"/>
        <v>87</v>
      </c>
      <c r="Y154" s="42">
        <f t="shared" si="93"/>
        <v>84</v>
      </c>
      <c r="Z154" s="20">
        <f t="shared" si="94"/>
        <v>84</v>
      </c>
      <c r="AA154" s="19">
        <v>20</v>
      </c>
      <c r="AB154" s="19">
        <v>3</v>
      </c>
      <c r="AC154" s="19">
        <f t="shared" si="95"/>
        <v>60</v>
      </c>
      <c r="AD154" s="19">
        <v>20</v>
      </c>
      <c r="AE154" s="19">
        <v>3</v>
      </c>
      <c r="AF154" s="19">
        <f t="shared" si="96"/>
        <v>60</v>
      </c>
      <c r="AG154" s="19">
        <v>4</v>
      </c>
      <c r="AH154" s="19">
        <v>12</v>
      </c>
      <c r="AI154" s="20">
        <f t="shared" si="97"/>
        <v>33</v>
      </c>
      <c r="AJ154" s="42">
        <f t="shared" si="98"/>
        <v>52</v>
      </c>
      <c r="AK154" s="19">
        <v>147</v>
      </c>
      <c r="AL154" s="19">
        <v>150</v>
      </c>
      <c r="AM154" s="20">
        <f t="shared" si="99"/>
        <v>98</v>
      </c>
      <c r="AN154" s="19">
        <v>148</v>
      </c>
      <c r="AO154" s="19">
        <v>150</v>
      </c>
      <c r="AP154" s="20">
        <f t="shared" si="100"/>
        <v>99</v>
      </c>
      <c r="AQ154" s="19">
        <v>117</v>
      </c>
      <c r="AR154" s="19">
        <v>117</v>
      </c>
      <c r="AS154" s="20">
        <f t="shared" si="101"/>
        <v>100</v>
      </c>
      <c r="AT154" s="20">
        <f t="shared" si="102"/>
        <v>99</v>
      </c>
      <c r="AU154" s="19">
        <v>149</v>
      </c>
      <c r="AV154" s="19">
        <v>150</v>
      </c>
      <c r="AW154" s="20">
        <f t="shared" si="103"/>
        <v>99</v>
      </c>
      <c r="AX154" s="19">
        <v>144</v>
      </c>
      <c r="AY154" s="19">
        <v>150</v>
      </c>
      <c r="AZ154" s="20">
        <f t="shared" si="104"/>
        <v>96</v>
      </c>
      <c r="BA154" s="19">
        <v>150</v>
      </c>
      <c r="BB154" s="19">
        <v>150</v>
      </c>
      <c r="BC154" s="20">
        <f t="shared" si="105"/>
        <v>100</v>
      </c>
      <c r="BD154" s="20">
        <f t="shared" si="106"/>
        <v>99</v>
      </c>
      <c r="BE154" s="20">
        <f t="shared" si="107"/>
        <v>86</v>
      </c>
      <c r="BF154" s="24"/>
      <c r="BG154" s="19">
        <f t="shared" si="108"/>
        <v>270</v>
      </c>
      <c r="BH154" s="19">
        <f t="shared" si="109"/>
        <v>1</v>
      </c>
      <c r="BI154" s="19">
        <f t="shared" si="110"/>
        <v>94</v>
      </c>
      <c r="BJ154" s="19">
        <f t="shared" si="111"/>
        <v>253</v>
      </c>
      <c r="BK154" s="19">
        <f t="shared" si="112"/>
        <v>278</v>
      </c>
      <c r="BL154" s="19">
        <f t="shared" si="113"/>
        <v>203</v>
      </c>
      <c r="BM154" s="19">
        <f t="shared" si="114"/>
        <v>28</v>
      </c>
      <c r="BN154" s="19">
        <f t="shared" si="115"/>
        <v>92</v>
      </c>
      <c r="BO154" s="19">
        <f t="shared" si="116"/>
        <v>363</v>
      </c>
      <c r="BP154" s="19">
        <f t="shared" si="117"/>
        <v>65</v>
      </c>
      <c r="BQ154" s="19">
        <f t="shared" si="118"/>
        <v>112</v>
      </c>
      <c r="BR154" s="19">
        <f t="shared" si="119"/>
        <v>1</v>
      </c>
      <c r="BS154" s="19">
        <f t="shared" si="120"/>
        <v>78</v>
      </c>
      <c r="BT154" s="19">
        <f t="shared" si="121"/>
        <v>153</v>
      </c>
      <c r="BU154" s="19">
        <f t="shared" si="122"/>
        <v>1</v>
      </c>
      <c r="BV154" s="19">
        <f t="shared" si="123"/>
        <v>103</v>
      </c>
      <c r="BW154" s="19">
        <f t="shared" si="124"/>
        <v>278</v>
      </c>
      <c r="BX154" s="19">
        <f t="shared" si="125"/>
        <v>176</v>
      </c>
      <c r="BY154" s="19">
        <f t="shared" si="126"/>
        <v>31</v>
      </c>
      <c r="BZ154" s="19">
        <f t="shared" si="127"/>
        <v>36</v>
      </c>
      <c r="CA154" s="18">
        <f t="shared" si="86"/>
        <v>86</v>
      </c>
      <c r="CB154" s="19">
        <f t="shared" si="128"/>
        <v>11</v>
      </c>
    </row>
    <row r="155" spans="1:80" s="16" customFormat="1" ht="31.5">
      <c r="A155" s="21">
        <v>281</v>
      </c>
      <c r="B155" s="36">
        <v>6603015801</v>
      </c>
      <c r="C155" s="6" t="s">
        <v>447</v>
      </c>
      <c r="D155" s="6" t="s">
        <v>315</v>
      </c>
      <c r="E155" s="19">
        <v>10</v>
      </c>
      <c r="F155" s="19">
        <v>33</v>
      </c>
      <c r="G155" s="22">
        <v>11</v>
      </c>
      <c r="H155" s="22">
        <v>38</v>
      </c>
      <c r="I155" s="22">
        <f t="shared" si="87"/>
        <v>89</v>
      </c>
      <c r="J155" s="19">
        <v>30</v>
      </c>
      <c r="K155" s="19">
        <v>4</v>
      </c>
      <c r="L155" s="19">
        <f t="shared" si="88"/>
        <v>100</v>
      </c>
      <c r="M155" s="19">
        <v>95</v>
      </c>
      <c r="N155" s="19">
        <v>83</v>
      </c>
      <c r="O155" s="19">
        <v>100</v>
      </c>
      <c r="P155" s="19">
        <v>90</v>
      </c>
      <c r="Q155" s="19">
        <f t="shared" si="89"/>
        <v>94</v>
      </c>
      <c r="R155" s="19">
        <f t="shared" si="90"/>
        <v>94</v>
      </c>
      <c r="S155" s="19">
        <v>20</v>
      </c>
      <c r="T155" s="19">
        <v>5</v>
      </c>
      <c r="U155" s="19">
        <f t="shared" si="91"/>
        <v>100</v>
      </c>
      <c r="V155" s="19">
        <v>102</v>
      </c>
      <c r="W155" s="23">
        <v>136</v>
      </c>
      <c r="X155" s="20">
        <f t="shared" si="92"/>
        <v>75</v>
      </c>
      <c r="Y155" s="42">
        <f t="shared" si="93"/>
        <v>88</v>
      </c>
      <c r="Z155" s="20">
        <f t="shared" si="94"/>
        <v>88</v>
      </c>
      <c r="AA155" s="19">
        <v>20</v>
      </c>
      <c r="AB155" s="19">
        <v>2</v>
      </c>
      <c r="AC155" s="19">
        <f t="shared" si="95"/>
        <v>40</v>
      </c>
      <c r="AD155" s="19">
        <v>20</v>
      </c>
      <c r="AE155" s="19">
        <v>2</v>
      </c>
      <c r="AF155" s="19">
        <f t="shared" si="96"/>
        <v>40</v>
      </c>
      <c r="AG155" s="19">
        <v>5</v>
      </c>
      <c r="AH155" s="19">
        <v>5</v>
      </c>
      <c r="AI155" s="20">
        <f t="shared" si="97"/>
        <v>100</v>
      </c>
      <c r="AJ155" s="42">
        <f t="shared" si="98"/>
        <v>58</v>
      </c>
      <c r="AK155" s="19">
        <v>119</v>
      </c>
      <c r="AL155" s="19">
        <v>136</v>
      </c>
      <c r="AM155" s="20">
        <f t="shared" si="99"/>
        <v>88</v>
      </c>
      <c r="AN155" s="19">
        <v>131</v>
      </c>
      <c r="AO155" s="19">
        <v>136</v>
      </c>
      <c r="AP155" s="20">
        <f t="shared" si="100"/>
        <v>96</v>
      </c>
      <c r="AQ155" s="19">
        <v>82</v>
      </c>
      <c r="AR155" s="19">
        <v>85</v>
      </c>
      <c r="AS155" s="20">
        <f t="shared" si="101"/>
        <v>96</v>
      </c>
      <c r="AT155" s="20">
        <f t="shared" si="102"/>
        <v>93</v>
      </c>
      <c r="AU155" s="19">
        <v>135</v>
      </c>
      <c r="AV155" s="19">
        <v>136</v>
      </c>
      <c r="AW155" s="20">
        <f t="shared" si="103"/>
        <v>99</v>
      </c>
      <c r="AX155" s="19">
        <v>123</v>
      </c>
      <c r="AY155" s="19">
        <v>136</v>
      </c>
      <c r="AZ155" s="20">
        <f t="shared" si="104"/>
        <v>90</v>
      </c>
      <c r="BA155" s="19">
        <v>129</v>
      </c>
      <c r="BB155" s="19">
        <v>136</v>
      </c>
      <c r="BC155" s="20">
        <f t="shared" si="105"/>
        <v>95</v>
      </c>
      <c r="BD155" s="20">
        <f t="shared" si="106"/>
        <v>95</v>
      </c>
      <c r="BE155" s="20">
        <f t="shared" si="107"/>
        <v>86</v>
      </c>
      <c r="BF155" s="24"/>
      <c r="BG155" s="19">
        <f t="shared" si="108"/>
        <v>258</v>
      </c>
      <c r="BH155" s="19">
        <f t="shared" si="109"/>
        <v>1</v>
      </c>
      <c r="BI155" s="19">
        <f t="shared" si="110"/>
        <v>272</v>
      </c>
      <c r="BJ155" s="19">
        <f t="shared" si="111"/>
        <v>1</v>
      </c>
      <c r="BK155" s="19">
        <f t="shared" si="112"/>
        <v>232</v>
      </c>
      <c r="BL155" s="19">
        <f t="shared" si="113"/>
        <v>340</v>
      </c>
      <c r="BM155" s="19">
        <f t="shared" si="114"/>
        <v>62</v>
      </c>
      <c r="BN155" s="19">
        <f t="shared" si="115"/>
        <v>185</v>
      </c>
      <c r="BO155" s="19">
        <f t="shared" si="116"/>
        <v>1</v>
      </c>
      <c r="BP155" s="19">
        <f t="shared" si="117"/>
        <v>249</v>
      </c>
      <c r="BQ155" s="19">
        <f t="shared" si="118"/>
        <v>306</v>
      </c>
      <c r="BR155" s="19">
        <f t="shared" si="119"/>
        <v>270</v>
      </c>
      <c r="BS155" s="19">
        <f t="shared" si="120"/>
        <v>78</v>
      </c>
      <c r="BT155" s="19">
        <f t="shared" si="121"/>
        <v>325</v>
      </c>
      <c r="BU155" s="19">
        <f t="shared" si="122"/>
        <v>309</v>
      </c>
      <c r="BV155" s="19">
        <f t="shared" si="123"/>
        <v>199</v>
      </c>
      <c r="BW155" s="19">
        <f t="shared" si="124"/>
        <v>232</v>
      </c>
      <c r="BX155" s="19">
        <f t="shared" si="125"/>
        <v>127</v>
      </c>
      <c r="BY155" s="19">
        <f t="shared" si="126"/>
        <v>240</v>
      </c>
      <c r="BZ155" s="19">
        <f t="shared" si="127"/>
        <v>259</v>
      </c>
      <c r="CA155" s="18">
        <f t="shared" si="86"/>
        <v>86</v>
      </c>
      <c r="CB155" s="19">
        <f t="shared" si="128"/>
        <v>11</v>
      </c>
    </row>
    <row r="156" spans="1:80" s="16" customFormat="1" ht="30">
      <c r="A156" s="21">
        <v>294</v>
      </c>
      <c r="B156" s="34">
        <v>6640003184</v>
      </c>
      <c r="C156" s="39" t="s">
        <v>489</v>
      </c>
      <c r="D156" s="6" t="s">
        <v>328</v>
      </c>
      <c r="E156" s="19">
        <v>10</v>
      </c>
      <c r="F156" s="19">
        <v>37</v>
      </c>
      <c r="G156" s="22">
        <v>11</v>
      </c>
      <c r="H156" s="22">
        <v>38</v>
      </c>
      <c r="I156" s="22">
        <f t="shared" si="87"/>
        <v>94</v>
      </c>
      <c r="J156" s="19">
        <v>30</v>
      </c>
      <c r="K156" s="19">
        <v>4</v>
      </c>
      <c r="L156" s="19">
        <f t="shared" si="88"/>
        <v>100</v>
      </c>
      <c r="M156" s="19">
        <v>39</v>
      </c>
      <c r="N156" s="19">
        <v>33</v>
      </c>
      <c r="O156" s="19">
        <v>40</v>
      </c>
      <c r="P156" s="19">
        <v>34</v>
      </c>
      <c r="Q156" s="19">
        <f t="shared" si="89"/>
        <v>97</v>
      </c>
      <c r="R156" s="19">
        <f t="shared" si="90"/>
        <v>97</v>
      </c>
      <c r="S156" s="19">
        <v>20</v>
      </c>
      <c r="T156" s="19">
        <v>5</v>
      </c>
      <c r="U156" s="19">
        <f t="shared" si="91"/>
        <v>100</v>
      </c>
      <c r="V156" s="19">
        <v>55</v>
      </c>
      <c r="W156" s="23">
        <v>59</v>
      </c>
      <c r="X156" s="20">
        <f t="shared" si="92"/>
        <v>93</v>
      </c>
      <c r="Y156" s="42">
        <f t="shared" si="93"/>
        <v>97</v>
      </c>
      <c r="Z156" s="20">
        <f t="shared" si="94"/>
        <v>97</v>
      </c>
      <c r="AA156" s="19">
        <v>20</v>
      </c>
      <c r="AB156" s="19">
        <v>0</v>
      </c>
      <c r="AC156" s="19">
        <f t="shared" si="95"/>
        <v>0</v>
      </c>
      <c r="AD156" s="19">
        <v>20</v>
      </c>
      <c r="AE156" s="19">
        <v>1</v>
      </c>
      <c r="AF156" s="19">
        <f t="shared" si="96"/>
        <v>20</v>
      </c>
      <c r="AG156" s="19">
        <v>4</v>
      </c>
      <c r="AH156" s="19">
        <v>4</v>
      </c>
      <c r="AI156" s="20">
        <f t="shared" si="97"/>
        <v>100</v>
      </c>
      <c r="AJ156" s="42">
        <f t="shared" si="98"/>
        <v>38</v>
      </c>
      <c r="AK156" s="19">
        <v>58</v>
      </c>
      <c r="AL156" s="19">
        <v>59</v>
      </c>
      <c r="AM156" s="20">
        <f t="shared" si="99"/>
        <v>98</v>
      </c>
      <c r="AN156" s="19">
        <v>59</v>
      </c>
      <c r="AO156" s="19">
        <v>59</v>
      </c>
      <c r="AP156" s="20">
        <f t="shared" si="100"/>
        <v>100</v>
      </c>
      <c r="AQ156" s="19">
        <v>38</v>
      </c>
      <c r="AR156" s="19">
        <v>38</v>
      </c>
      <c r="AS156" s="20">
        <f t="shared" si="101"/>
        <v>100</v>
      </c>
      <c r="AT156" s="20">
        <f t="shared" si="102"/>
        <v>99</v>
      </c>
      <c r="AU156" s="19">
        <v>58</v>
      </c>
      <c r="AV156" s="19">
        <v>59</v>
      </c>
      <c r="AW156" s="20">
        <f t="shared" si="103"/>
        <v>98</v>
      </c>
      <c r="AX156" s="19">
        <v>58</v>
      </c>
      <c r="AY156" s="19">
        <v>59</v>
      </c>
      <c r="AZ156" s="20">
        <f t="shared" si="104"/>
        <v>98</v>
      </c>
      <c r="BA156" s="19">
        <v>59</v>
      </c>
      <c r="BB156" s="19">
        <v>59</v>
      </c>
      <c r="BC156" s="20">
        <f t="shared" si="105"/>
        <v>100</v>
      </c>
      <c r="BD156" s="20">
        <f t="shared" si="106"/>
        <v>99</v>
      </c>
      <c r="BE156" s="20">
        <f t="shared" si="107"/>
        <v>86</v>
      </c>
      <c r="BF156" s="24"/>
      <c r="BG156" s="19">
        <f t="shared" si="108"/>
        <v>104</v>
      </c>
      <c r="BH156" s="19">
        <f t="shared" si="109"/>
        <v>1</v>
      </c>
      <c r="BI156" s="19">
        <f t="shared" si="110"/>
        <v>144</v>
      </c>
      <c r="BJ156" s="19">
        <f t="shared" si="111"/>
        <v>1</v>
      </c>
      <c r="BK156" s="19">
        <f t="shared" si="112"/>
        <v>47</v>
      </c>
      <c r="BL156" s="19">
        <f t="shared" si="113"/>
        <v>93</v>
      </c>
      <c r="BM156" s="19">
        <f t="shared" si="114"/>
        <v>202</v>
      </c>
      <c r="BN156" s="19">
        <f t="shared" si="115"/>
        <v>269</v>
      </c>
      <c r="BO156" s="19">
        <f t="shared" si="116"/>
        <v>1</v>
      </c>
      <c r="BP156" s="19">
        <f t="shared" si="117"/>
        <v>65</v>
      </c>
      <c r="BQ156" s="19">
        <f t="shared" si="118"/>
        <v>1</v>
      </c>
      <c r="BR156" s="19">
        <f t="shared" si="119"/>
        <v>1</v>
      </c>
      <c r="BS156" s="19">
        <f t="shared" si="120"/>
        <v>128</v>
      </c>
      <c r="BT156" s="19">
        <f t="shared" si="121"/>
        <v>76</v>
      </c>
      <c r="BU156" s="19">
        <f t="shared" si="122"/>
        <v>1</v>
      </c>
      <c r="BV156" s="19">
        <f t="shared" si="123"/>
        <v>59</v>
      </c>
      <c r="BW156" s="19">
        <f t="shared" si="124"/>
        <v>47</v>
      </c>
      <c r="BX156" s="19">
        <f t="shared" si="125"/>
        <v>280</v>
      </c>
      <c r="BY156" s="19">
        <f t="shared" si="126"/>
        <v>31</v>
      </c>
      <c r="BZ156" s="19">
        <f t="shared" si="127"/>
        <v>36</v>
      </c>
      <c r="CA156" s="18">
        <f t="shared" si="86"/>
        <v>86</v>
      </c>
      <c r="CB156" s="19">
        <f t="shared" si="128"/>
        <v>11</v>
      </c>
    </row>
    <row r="157" spans="1:80" s="16" customFormat="1" ht="31.5">
      <c r="A157" s="21">
        <v>296</v>
      </c>
      <c r="B157" s="36">
        <v>6647003056</v>
      </c>
      <c r="C157" s="6" t="s">
        <v>450</v>
      </c>
      <c r="D157" s="5" t="s">
        <v>330</v>
      </c>
      <c r="E157" s="19">
        <v>8</v>
      </c>
      <c r="F157" s="19">
        <v>35</v>
      </c>
      <c r="G157" s="22">
        <v>9</v>
      </c>
      <c r="H157" s="22">
        <v>36</v>
      </c>
      <c r="I157" s="22">
        <f t="shared" si="87"/>
        <v>93</v>
      </c>
      <c r="J157" s="19">
        <v>30</v>
      </c>
      <c r="K157" s="19">
        <v>3</v>
      </c>
      <c r="L157" s="19">
        <f t="shared" si="88"/>
        <v>90</v>
      </c>
      <c r="M157" s="19">
        <v>207</v>
      </c>
      <c r="N157" s="19">
        <v>180</v>
      </c>
      <c r="O157" s="19">
        <v>217</v>
      </c>
      <c r="P157" s="19">
        <v>189</v>
      </c>
      <c r="Q157" s="19">
        <f t="shared" si="89"/>
        <v>95</v>
      </c>
      <c r="R157" s="19">
        <f t="shared" si="90"/>
        <v>93</v>
      </c>
      <c r="S157" s="19">
        <v>20</v>
      </c>
      <c r="T157" s="19">
        <v>4</v>
      </c>
      <c r="U157" s="19">
        <f t="shared" si="91"/>
        <v>80</v>
      </c>
      <c r="V157" s="19">
        <v>258</v>
      </c>
      <c r="W157" s="23">
        <v>305</v>
      </c>
      <c r="X157" s="20">
        <f t="shared" si="92"/>
        <v>85</v>
      </c>
      <c r="Y157" s="42">
        <f t="shared" si="93"/>
        <v>83</v>
      </c>
      <c r="Z157" s="20">
        <f t="shared" si="94"/>
        <v>83</v>
      </c>
      <c r="AA157" s="19">
        <v>20</v>
      </c>
      <c r="AB157" s="19">
        <v>1</v>
      </c>
      <c r="AC157" s="19">
        <f t="shared" si="95"/>
        <v>20</v>
      </c>
      <c r="AD157" s="19">
        <v>20</v>
      </c>
      <c r="AE157" s="19">
        <v>4</v>
      </c>
      <c r="AF157" s="19">
        <f t="shared" si="96"/>
        <v>80</v>
      </c>
      <c r="AG157" s="19">
        <v>14</v>
      </c>
      <c r="AH157" s="19">
        <v>18</v>
      </c>
      <c r="AI157" s="20">
        <f t="shared" si="97"/>
        <v>78</v>
      </c>
      <c r="AJ157" s="42">
        <f t="shared" si="98"/>
        <v>61</v>
      </c>
      <c r="AK157" s="19">
        <v>289</v>
      </c>
      <c r="AL157" s="19">
        <v>305</v>
      </c>
      <c r="AM157" s="20">
        <f t="shared" si="99"/>
        <v>95</v>
      </c>
      <c r="AN157" s="19">
        <v>294</v>
      </c>
      <c r="AO157" s="19">
        <v>305</v>
      </c>
      <c r="AP157" s="20">
        <f t="shared" si="100"/>
        <v>96</v>
      </c>
      <c r="AQ157" s="19">
        <v>176</v>
      </c>
      <c r="AR157" s="19">
        <v>177</v>
      </c>
      <c r="AS157" s="20">
        <f t="shared" si="101"/>
        <v>99</v>
      </c>
      <c r="AT157" s="20">
        <f t="shared" si="102"/>
        <v>96</v>
      </c>
      <c r="AU157" s="19">
        <v>292</v>
      </c>
      <c r="AV157" s="19">
        <v>305</v>
      </c>
      <c r="AW157" s="20">
        <f t="shared" si="103"/>
        <v>96</v>
      </c>
      <c r="AX157" s="19">
        <v>286</v>
      </c>
      <c r="AY157" s="19">
        <v>305</v>
      </c>
      <c r="AZ157" s="20">
        <f t="shared" si="104"/>
        <v>94</v>
      </c>
      <c r="BA157" s="19">
        <v>294</v>
      </c>
      <c r="BB157" s="19">
        <v>305</v>
      </c>
      <c r="BC157" s="20">
        <f t="shared" si="105"/>
        <v>96</v>
      </c>
      <c r="BD157" s="20">
        <f t="shared" si="106"/>
        <v>96</v>
      </c>
      <c r="BE157" s="20">
        <f t="shared" si="107"/>
        <v>86</v>
      </c>
      <c r="BF157" s="24"/>
      <c r="BG157" s="19">
        <f t="shared" si="108"/>
        <v>127</v>
      </c>
      <c r="BH157" s="19">
        <f t="shared" si="109"/>
        <v>239</v>
      </c>
      <c r="BI157" s="19">
        <f t="shared" si="110"/>
        <v>232</v>
      </c>
      <c r="BJ157" s="19">
        <f t="shared" si="111"/>
        <v>253</v>
      </c>
      <c r="BK157" s="19">
        <f t="shared" si="112"/>
        <v>285</v>
      </c>
      <c r="BL157" s="19">
        <f t="shared" si="113"/>
        <v>232</v>
      </c>
      <c r="BM157" s="19">
        <f t="shared" si="114"/>
        <v>117</v>
      </c>
      <c r="BN157" s="19">
        <f t="shared" si="115"/>
        <v>41</v>
      </c>
      <c r="BO157" s="19">
        <f t="shared" si="116"/>
        <v>290</v>
      </c>
      <c r="BP157" s="19">
        <f t="shared" si="117"/>
        <v>151</v>
      </c>
      <c r="BQ157" s="19">
        <f t="shared" si="118"/>
        <v>306</v>
      </c>
      <c r="BR157" s="19">
        <f t="shared" si="119"/>
        <v>112</v>
      </c>
      <c r="BS157" s="19">
        <f t="shared" si="120"/>
        <v>203</v>
      </c>
      <c r="BT157" s="19">
        <f t="shared" si="121"/>
        <v>227</v>
      </c>
      <c r="BU157" s="19">
        <f t="shared" si="122"/>
        <v>270</v>
      </c>
      <c r="BV157" s="19">
        <f t="shared" si="123"/>
        <v>239</v>
      </c>
      <c r="BW157" s="19">
        <f t="shared" si="124"/>
        <v>285</v>
      </c>
      <c r="BX157" s="19">
        <f t="shared" si="125"/>
        <v>106</v>
      </c>
      <c r="BY157" s="19">
        <f t="shared" si="126"/>
        <v>160</v>
      </c>
      <c r="BZ157" s="19">
        <f t="shared" si="127"/>
        <v>215</v>
      </c>
      <c r="CA157" s="18">
        <f t="shared" si="86"/>
        <v>86</v>
      </c>
      <c r="CB157" s="19">
        <f t="shared" si="128"/>
        <v>11</v>
      </c>
    </row>
    <row r="158" spans="1:80" s="16" customFormat="1" ht="30">
      <c r="A158" s="21">
        <v>304</v>
      </c>
      <c r="B158" s="34">
        <v>6617005803</v>
      </c>
      <c r="C158" s="39" t="s">
        <v>508</v>
      </c>
      <c r="D158" s="5" t="s">
        <v>337</v>
      </c>
      <c r="E158" s="19">
        <v>10</v>
      </c>
      <c r="F158" s="19">
        <v>36</v>
      </c>
      <c r="G158" s="22">
        <v>11</v>
      </c>
      <c r="H158" s="22">
        <v>38</v>
      </c>
      <c r="I158" s="22">
        <f t="shared" si="87"/>
        <v>93</v>
      </c>
      <c r="J158" s="19">
        <v>30</v>
      </c>
      <c r="K158" s="19">
        <v>4</v>
      </c>
      <c r="L158" s="19">
        <f t="shared" si="88"/>
        <v>100</v>
      </c>
      <c r="M158" s="19">
        <v>79</v>
      </c>
      <c r="N158" s="19">
        <v>70</v>
      </c>
      <c r="O158" s="19">
        <v>81</v>
      </c>
      <c r="P158" s="19">
        <v>71</v>
      </c>
      <c r="Q158" s="19">
        <f t="shared" si="89"/>
        <v>98</v>
      </c>
      <c r="R158" s="19">
        <f t="shared" si="90"/>
        <v>97</v>
      </c>
      <c r="S158" s="19">
        <v>20</v>
      </c>
      <c r="T158" s="19">
        <v>4</v>
      </c>
      <c r="U158" s="19">
        <f t="shared" si="91"/>
        <v>80</v>
      </c>
      <c r="V158" s="19">
        <v>86</v>
      </c>
      <c r="W158" s="23">
        <v>89</v>
      </c>
      <c r="X158" s="20">
        <f t="shared" si="92"/>
        <v>97</v>
      </c>
      <c r="Y158" s="42">
        <f t="shared" si="93"/>
        <v>89</v>
      </c>
      <c r="Z158" s="20">
        <f t="shared" si="94"/>
        <v>89</v>
      </c>
      <c r="AA158" s="19">
        <v>20</v>
      </c>
      <c r="AB158" s="19">
        <v>0</v>
      </c>
      <c r="AC158" s="19">
        <f t="shared" si="95"/>
        <v>0</v>
      </c>
      <c r="AD158" s="19">
        <v>20</v>
      </c>
      <c r="AE158" s="19">
        <v>3</v>
      </c>
      <c r="AF158" s="19">
        <f t="shared" si="96"/>
        <v>60</v>
      </c>
      <c r="AG158" s="19">
        <v>9</v>
      </c>
      <c r="AH158" s="19">
        <v>10</v>
      </c>
      <c r="AI158" s="20">
        <f t="shared" si="97"/>
        <v>90</v>
      </c>
      <c r="AJ158" s="42">
        <f t="shared" si="98"/>
        <v>51</v>
      </c>
      <c r="AK158" s="19">
        <v>74</v>
      </c>
      <c r="AL158" s="19">
        <v>89</v>
      </c>
      <c r="AM158" s="20">
        <f t="shared" si="99"/>
        <v>83</v>
      </c>
      <c r="AN158" s="19">
        <v>89</v>
      </c>
      <c r="AO158" s="19">
        <v>89</v>
      </c>
      <c r="AP158" s="20">
        <f t="shared" si="100"/>
        <v>100</v>
      </c>
      <c r="AQ158" s="19">
        <v>75</v>
      </c>
      <c r="AR158" s="19">
        <v>76</v>
      </c>
      <c r="AS158" s="20">
        <f t="shared" si="101"/>
        <v>99</v>
      </c>
      <c r="AT158" s="20">
        <f t="shared" si="102"/>
        <v>93</v>
      </c>
      <c r="AU158" s="19">
        <v>83</v>
      </c>
      <c r="AV158" s="19">
        <v>89</v>
      </c>
      <c r="AW158" s="20">
        <f t="shared" si="103"/>
        <v>93</v>
      </c>
      <c r="AX158" s="19">
        <v>89</v>
      </c>
      <c r="AY158" s="19">
        <v>89</v>
      </c>
      <c r="AZ158" s="20">
        <f t="shared" si="104"/>
        <v>100</v>
      </c>
      <c r="BA158" s="19">
        <v>89</v>
      </c>
      <c r="BB158" s="19">
        <v>89</v>
      </c>
      <c r="BC158" s="20">
        <f t="shared" si="105"/>
        <v>100</v>
      </c>
      <c r="BD158" s="20">
        <f t="shared" si="106"/>
        <v>98</v>
      </c>
      <c r="BE158" s="20">
        <f t="shared" si="107"/>
        <v>86</v>
      </c>
      <c r="BF158" s="24"/>
      <c r="BG158" s="19">
        <f t="shared" si="108"/>
        <v>127</v>
      </c>
      <c r="BH158" s="19">
        <f t="shared" si="109"/>
        <v>1</v>
      </c>
      <c r="BI158" s="19">
        <f t="shared" si="110"/>
        <v>94</v>
      </c>
      <c r="BJ158" s="19">
        <f t="shared" si="111"/>
        <v>253</v>
      </c>
      <c r="BK158" s="19">
        <f t="shared" si="112"/>
        <v>223</v>
      </c>
      <c r="BL158" s="19">
        <f t="shared" si="113"/>
        <v>35</v>
      </c>
      <c r="BM158" s="19">
        <f t="shared" si="114"/>
        <v>202</v>
      </c>
      <c r="BN158" s="19">
        <f t="shared" si="115"/>
        <v>92</v>
      </c>
      <c r="BO158" s="19">
        <f t="shared" si="116"/>
        <v>228</v>
      </c>
      <c r="BP158" s="19">
        <f t="shared" si="117"/>
        <v>273</v>
      </c>
      <c r="BQ158" s="19">
        <f t="shared" si="118"/>
        <v>1</v>
      </c>
      <c r="BR158" s="19">
        <f t="shared" si="119"/>
        <v>112</v>
      </c>
      <c r="BS158" s="19">
        <f t="shared" si="120"/>
        <v>283</v>
      </c>
      <c r="BT158" s="19">
        <f t="shared" si="121"/>
        <v>1</v>
      </c>
      <c r="BU158" s="19">
        <f t="shared" si="122"/>
        <v>1</v>
      </c>
      <c r="BV158" s="19">
        <f t="shared" si="123"/>
        <v>59</v>
      </c>
      <c r="BW158" s="19">
        <f t="shared" si="124"/>
        <v>223</v>
      </c>
      <c r="BX158" s="19">
        <f t="shared" si="125"/>
        <v>187</v>
      </c>
      <c r="BY158" s="19">
        <f t="shared" si="126"/>
        <v>240</v>
      </c>
      <c r="BZ158" s="19">
        <f t="shared" si="127"/>
        <v>96</v>
      </c>
      <c r="CA158" s="18">
        <f t="shared" si="86"/>
        <v>86</v>
      </c>
      <c r="CB158" s="19">
        <f t="shared" si="128"/>
        <v>11</v>
      </c>
    </row>
    <row r="159" spans="1:80" s="16" customFormat="1" ht="30">
      <c r="A159" s="21">
        <v>310</v>
      </c>
      <c r="B159" s="34">
        <v>6631004946</v>
      </c>
      <c r="C159" s="39" t="s">
        <v>510</v>
      </c>
      <c r="D159" s="5" t="s">
        <v>342</v>
      </c>
      <c r="E159" s="19">
        <v>11</v>
      </c>
      <c r="F159" s="19">
        <v>37</v>
      </c>
      <c r="G159" s="22">
        <v>11</v>
      </c>
      <c r="H159" s="22">
        <v>38</v>
      </c>
      <c r="I159" s="22">
        <f t="shared" si="87"/>
        <v>99</v>
      </c>
      <c r="J159" s="19">
        <v>30</v>
      </c>
      <c r="K159" s="19">
        <v>2</v>
      </c>
      <c r="L159" s="19">
        <f t="shared" si="88"/>
        <v>60</v>
      </c>
      <c r="M159" s="19">
        <v>78</v>
      </c>
      <c r="N159" s="19">
        <v>71</v>
      </c>
      <c r="O159" s="19">
        <v>80</v>
      </c>
      <c r="P159" s="19">
        <v>75</v>
      </c>
      <c r="Q159" s="19">
        <f t="shared" si="89"/>
        <v>96</v>
      </c>
      <c r="R159" s="19">
        <f t="shared" si="90"/>
        <v>86</v>
      </c>
      <c r="S159" s="19">
        <v>20</v>
      </c>
      <c r="T159" s="19">
        <v>5</v>
      </c>
      <c r="U159" s="19">
        <f t="shared" si="91"/>
        <v>100</v>
      </c>
      <c r="V159" s="19">
        <v>76</v>
      </c>
      <c r="W159" s="23">
        <v>87</v>
      </c>
      <c r="X159" s="20">
        <f t="shared" si="92"/>
        <v>87</v>
      </c>
      <c r="Y159" s="42">
        <f t="shared" si="93"/>
        <v>94</v>
      </c>
      <c r="Z159" s="20">
        <f t="shared" si="94"/>
        <v>94</v>
      </c>
      <c r="AA159" s="19">
        <v>20</v>
      </c>
      <c r="AB159" s="19">
        <v>1</v>
      </c>
      <c r="AC159" s="19">
        <f t="shared" si="95"/>
        <v>20</v>
      </c>
      <c r="AD159" s="19">
        <v>20</v>
      </c>
      <c r="AE159" s="19">
        <v>3</v>
      </c>
      <c r="AF159" s="19">
        <f t="shared" si="96"/>
        <v>60</v>
      </c>
      <c r="AG159" s="19">
        <v>6</v>
      </c>
      <c r="AH159" s="19">
        <v>8</v>
      </c>
      <c r="AI159" s="20">
        <f t="shared" si="97"/>
        <v>75</v>
      </c>
      <c r="AJ159" s="42">
        <f t="shared" si="98"/>
        <v>53</v>
      </c>
      <c r="AK159" s="19">
        <v>84</v>
      </c>
      <c r="AL159" s="19">
        <v>87</v>
      </c>
      <c r="AM159" s="20">
        <f t="shared" si="99"/>
        <v>97</v>
      </c>
      <c r="AN159" s="19">
        <v>84</v>
      </c>
      <c r="AO159" s="19">
        <v>87</v>
      </c>
      <c r="AP159" s="20">
        <f t="shared" si="100"/>
        <v>97</v>
      </c>
      <c r="AQ159" s="19">
        <v>71</v>
      </c>
      <c r="AR159" s="19">
        <v>72</v>
      </c>
      <c r="AS159" s="20">
        <f t="shared" si="101"/>
        <v>99</v>
      </c>
      <c r="AT159" s="20">
        <f t="shared" si="102"/>
        <v>97</v>
      </c>
      <c r="AU159" s="19">
        <v>84</v>
      </c>
      <c r="AV159" s="19">
        <v>87</v>
      </c>
      <c r="AW159" s="20">
        <f t="shared" si="103"/>
        <v>97</v>
      </c>
      <c r="AX159" s="19">
        <v>84</v>
      </c>
      <c r="AY159" s="19">
        <v>87</v>
      </c>
      <c r="AZ159" s="20">
        <f t="shared" si="104"/>
        <v>97</v>
      </c>
      <c r="BA159" s="19">
        <v>86</v>
      </c>
      <c r="BB159" s="19">
        <v>87</v>
      </c>
      <c r="BC159" s="20">
        <f t="shared" si="105"/>
        <v>99</v>
      </c>
      <c r="BD159" s="20">
        <f t="shared" si="106"/>
        <v>98</v>
      </c>
      <c r="BE159" s="20">
        <f t="shared" si="107"/>
        <v>86</v>
      </c>
      <c r="BF159" s="24"/>
      <c r="BG159" s="19">
        <f t="shared" si="108"/>
        <v>17</v>
      </c>
      <c r="BH159" s="19">
        <f t="shared" si="109"/>
        <v>355</v>
      </c>
      <c r="BI159" s="19">
        <f t="shared" si="110"/>
        <v>181</v>
      </c>
      <c r="BJ159" s="19">
        <f t="shared" si="111"/>
        <v>1</v>
      </c>
      <c r="BK159" s="19">
        <f t="shared" si="112"/>
        <v>124</v>
      </c>
      <c r="BL159" s="19">
        <f t="shared" si="113"/>
        <v>203</v>
      </c>
      <c r="BM159" s="19">
        <f t="shared" si="114"/>
        <v>117</v>
      </c>
      <c r="BN159" s="19">
        <f t="shared" si="115"/>
        <v>92</v>
      </c>
      <c r="BO159" s="19">
        <f t="shared" si="116"/>
        <v>296</v>
      </c>
      <c r="BP159" s="19">
        <f t="shared" si="117"/>
        <v>98</v>
      </c>
      <c r="BQ159" s="19">
        <f t="shared" si="118"/>
        <v>254</v>
      </c>
      <c r="BR159" s="19">
        <f t="shared" si="119"/>
        <v>112</v>
      </c>
      <c r="BS159" s="19">
        <f t="shared" si="120"/>
        <v>168</v>
      </c>
      <c r="BT159" s="19">
        <f t="shared" si="121"/>
        <v>109</v>
      </c>
      <c r="BU159" s="19">
        <f t="shared" si="122"/>
        <v>97</v>
      </c>
      <c r="BV159" s="19">
        <f t="shared" si="123"/>
        <v>338</v>
      </c>
      <c r="BW159" s="19">
        <f t="shared" si="124"/>
        <v>124</v>
      </c>
      <c r="BX159" s="19">
        <f t="shared" si="125"/>
        <v>170</v>
      </c>
      <c r="BY159" s="19">
        <f t="shared" si="126"/>
        <v>122</v>
      </c>
      <c r="BZ159" s="19">
        <f t="shared" si="127"/>
        <v>96</v>
      </c>
      <c r="CA159" s="18">
        <f t="shared" si="86"/>
        <v>86</v>
      </c>
      <c r="CB159" s="19">
        <f t="shared" si="128"/>
        <v>11</v>
      </c>
    </row>
    <row r="160" spans="1:80" s="16" customFormat="1" ht="15.75">
      <c r="A160" s="21">
        <v>335</v>
      </c>
      <c r="B160" s="34">
        <v>6607010508</v>
      </c>
      <c r="C160" s="39" t="s">
        <v>495</v>
      </c>
      <c r="D160" s="5" t="s">
        <v>136</v>
      </c>
      <c r="E160" s="19">
        <v>10</v>
      </c>
      <c r="F160" s="19">
        <v>36</v>
      </c>
      <c r="G160" s="22">
        <v>11</v>
      </c>
      <c r="H160" s="22">
        <v>38</v>
      </c>
      <c r="I160" s="22">
        <f t="shared" si="87"/>
        <v>93</v>
      </c>
      <c r="J160" s="19">
        <v>30</v>
      </c>
      <c r="K160" s="19">
        <v>4</v>
      </c>
      <c r="L160" s="19">
        <f t="shared" si="88"/>
        <v>100</v>
      </c>
      <c r="M160" s="19">
        <v>7</v>
      </c>
      <c r="N160" s="19">
        <v>4</v>
      </c>
      <c r="O160" s="19">
        <v>7</v>
      </c>
      <c r="P160" s="19">
        <v>4</v>
      </c>
      <c r="Q160" s="19">
        <f t="shared" si="89"/>
        <v>100</v>
      </c>
      <c r="R160" s="19">
        <f t="shared" si="90"/>
        <v>98</v>
      </c>
      <c r="S160" s="19">
        <v>20</v>
      </c>
      <c r="T160" s="19">
        <v>5</v>
      </c>
      <c r="U160" s="19">
        <f t="shared" si="91"/>
        <v>100</v>
      </c>
      <c r="V160" s="19">
        <v>8</v>
      </c>
      <c r="W160" s="23">
        <v>9</v>
      </c>
      <c r="X160" s="20">
        <f t="shared" si="92"/>
        <v>89</v>
      </c>
      <c r="Y160" s="42">
        <f t="shared" si="93"/>
        <v>95</v>
      </c>
      <c r="Z160" s="20">
        <f t="shared" si="94"/>
        <v>95</v>
      </c>
      <c r="AA160" s="19">
        <v>20</v>
      </c>
      <c r="AB160" s="19">
        <v>1</v>
      </c>
      <c r="AC160" s="19">
        <f t="shared" si="95"/>
        <v>20</v>
      </c>
      <c r="AD160" s="19">
        <v>20</v>
      </c>
      <c r="AE160" s="19">
        <v>1</v>
      </c>
      <c r="AF160" s="19">
        <f t="shared" si="96"/>
        <v>20</v>
      </c>
      <c r="AG160" s="19">
        <v>1</v>
      </c>
      <c r="AH160" s="19">
        <v>1</v>
      </c>
      <c r="AI160" s="20">
        <f t="shared" si="97"/>
        <v>100</v>
      </c>
      <c r="AJ160" s="42">
        <f t="shared" si="98"/>
        <v>44</v>
      </c>
      <c r="AK160" s="19">
        <v>8</v>
      </c>
      <c r="AL160" s="19">
        <v>9</v>
      </c>
      <c r="AM160" s="20">
        <f t="shared" si="99"/>
        <v>89</v>
      </c>
      <c r="AN160" s="19">
        <v>9</v>
      </c>
      <c r="AO160" s="19">
        <v>9</v>
      </c>
      <c r="AP160" s="20">
        <f t="shared" si="100"/>
        <v>100</v>
      </c>
      <c r="AQ160" s="19">
        <v>7</v>
      </c>
      <c r="AR160" s="19">
        <v>7</v>
      </c>
      <c r="AS160" s="20">
        <f t="shared" si="101"/>
        <v>100</v>
      </c>
      <c r="AT160" s="20">
        <f t="shared" si="102"/>
        <v>96</v>
      </c>
      <c r="AU160" s="19">
        <v>9</v>
      </c>
      <c r="AV160" s="19">
        <v>9</v>
      </c>
      <c r="AW160" s="20">
        <f t="shared" si="103"/>
        <v>100</v>
      </c>
      <c r="AX160" s="19">
        <v>9</v>
      </c>
      <c r="AY160" s="19">
        <v>9</v>
      </c>
      <c r="AZ160" s="20">
        <f t="shared" si="104"/>
        <v>100</v>
      </c>
      <c r="BA160" s="19">
        <v>8</v>
      </c>
      <c r="BB160" s="19">
        <v>9</v>
      </c>
      <c r="BC160" s="20">
        <f t="shared" si="105"/>
        <v>89</v>
      </c>
      <c r="BD160" s="20">
        <f t="shared" si="106"/>
        <v>95</v>
      </c>
      <c r="BE160" s="20">
        <f t="shared" si="107"/>
        <v>86</v>
      </c>
      <c r="BF160" s="24"/>
      <c r="BG160" s="19">
        <f t="shared" si="108"/>
        <v>127</v>
      </c>
      <c r="BH160" s="19">
        <f t="shared" si="109"/>
        <v>1</v>
      </c>
      <c r="BI160" s="19">
        <f t="shared" si="110"/>
        <v>1</v>
      </c>
      <c r="BJ160" s="19">
        <f t="shared" si="111"/>
        <v>1</v>
      </c>
      <c r="BK160" s="19">
        <f t="shared" si="112"/>
        <v>105</v>
      </c>
      <c r="BL160" s="19">
        <f t="shared" si="113"/>
        <v>175</v>
      </c>
      <c r="BM160" s="19">
        <f t="shared" si="114"/>
        <v>117</v>
      </c>
      <c r="BN160" s="19">
        <f t="shared" si="115"/>
        <v>269</v>
      </c>
      <c r="BO160" s="19">
        <f t="shared" si="116"/>
        <v>1</v>
      </c>
      <c r="BP160" s="19">
        <f t="shared" si="117"/>
        <v>239</v>
      </c>
      <c r="BQ160" s="19">
        <f t="shared" si="118"/>
        <v>1</v>
      </c>
      <c r="BR160" s="19">
        <f t="shared" si="119"/>
        <v>1</v>
      </c>
      <c r="BS160" s="19">
        <f t="shared" si="120"/>
        <v>1</v>
      </c>
      <c r="BT160" s="19">
        <f t="shared" si="121"/>
        <v>1</v>
      </c>
      <c r="BU160" s="19">
        <f t="shared" si="122"/>
        <v>367</v>
      </c>
      <c r="BV160" s="19">
        <f t="shared" si="123"/>
        <v>18</v>
      </c>
      <c r="BW160" s="19">
        <f t="shared" si="124"/>
        <v>105</v>
      </c>
      <c r="BX160" s="19">
        <f t="shared" si="125"/>
        <v>244</v>
      </c>
      <c r="BY160" s="19">
        <f t="shared" si="126"/>
        <v>160</v>
      </c>
      <c r="BZ160" s="19">
        <f t="shared" si="127"/>
        <v>259</v>
      </c>
      <c r="CA160" s="18">
        <f t="shared" si="86"/>
        <v>86</v>
      </c>
      <c r="CB160" s="19">
        <f t="shared" si="128"/>
        <v>11</v>
      </c>
    </row>
    <row r="161" spans="1:80" s="16" customFormat="1" ht="30">
      <c r="A161" s="21">
        <v>344</v>
      </c>
      <c r="B161" s="34">
        <v>6613001692</v>
      </c>
      <c r="C161" s="39" t="s">
        <v>507</v>
      </c>
      <c r="D161" s="5" t="s">
        <v>372</v>
      </c>
      <c r="E161" s="19">
        <v>11</v>
      </c>
      <c r="F161" s="19">
        <v>36</v>
      </c>
      <c r="G161" s="22">
        <v>11</v>
      </c>
      <c r="H161" s="22">
        <v>38</v>
      </c>
      <c r="I161" s="22">
        <f t="shared" si="87"/>
        <v>97</v>
      </c>
      <c r="J161" s="19">
        <v>30</v>
      </c>
      <c r="K161" s="19">
        <v>3</v>
      </c>
      <c r="L161" s="19">
        <f t="shared" si="88"/>
        <v>90</v>
      </c>
      <c r="M161" s="19">
        <v>53</v>
      </c>
      <c r="N161" s="19">
        <v>37</v>
      </c>
      <c r="O161" s="19">
        <v>53</v>
      </c>
      <c r="P161" s="19">
        <v>40</v>
      </c>
      <c r="Q161" s="19">
        <f t="shared" si="89"/>
        <v>96</v>
      </c>
      <c r="R161" s="19">
        <f t="shared" si="90"/>
        <v>95</v>
      </c>
      <c r="S161" s="19">
        <v>20</v>
      </c>
      <c r="T161" s="19">
        <v>5</v>
      </c>
      <c r="U161" s="19">
        <f t="shared" si="91"/>
        <v>100</v>
      </c>
      <c r="V161" s="19">
        <v>50</v>
      </c>
      <c r="W161" s="23">
        <v>57</v>
      </c>
      <c r="X161" s="20">
        <f t="shared" si="92"/>
        <v>88</v>
      </c>
      <c r="Y161" s="42">
        <f t="shared" si="93"/>
        <v>94</v>
      </c>
      <c r="Z161" s="20">
        <f t="shared" si="94"/>
        <v>94</v>
      </c>
      <c r="AA161" s="19">
        <v>20</v>
      </c>
      <c r="AB161" s="19">
        <v>0</v>
      </c>
      <c r="AC161" s="19">
        <f t="shared" si="95"/>
        <v>0</v>
      </c>
      <c r="AD161" s="19">
        <v>20</v>
      </c>
      <c r="AE161" s="19">
        <v>2</v>
      </c>
      <c r="AF161" s="19">
        <f t="shared" si="96"/>
        <v>40</v>
      </c>
      <c r="AG161" s="19">
        <v>6</v>
      </c>
      <c r="AH161" s="19">
        <v>6</v>
      </c>
      <c r="AI161" s="20">
        <f t="shared" si="97"/>
        <v>100</v>
      </c>
      <c r="AJ161" s="42">
        <f t="shared" si="98"/>
        <v>46</v>
      </c>
      <c r="AK161" s="19">
        <v>57</v>
      </c>
      <c r="AL161" s="19">
        <v>57</v>
      </c>
      <c r="AM161" s="20">
        <f t="shared" si="99"/>
        <v>100</v>
      </c>
      <c r="AN161" s="19">
        <v>57</v>
      </c>
      <c r="AO161" s="19">
        <v>57</v>
      </c>
      <c r="AP161" s="20">
        <f t="shared" si="100"/>
        <v>100</v>
      </c>
      <c r="AQ161" s="19">
        <v>49</v>
      </c>
      <c r="AR161" s="19">
        <v>50</v>
      </c>
      <c r="AS161" s="20">
        <f t="shared" si="101"/>
        <v>98</v>
      </c>
      <c r="AT161" s="20">
        <f t="shared" si="102"/>
        <v>100</v>
      </c>
      <c r="AU161" s="19">
        <v>56</v>
      </c>
      <c r="AV161" s="19">
        <v>57</v>
      </c>
      <c r="AW161" s="20">
        <f t="shared" si="103"/>
        <v>98</v>
      </c>
      <c r="AX161" s="19">
        <v>55</v>
      </c>
      <c r="AY161" s="19">
        <v>57</v>
      </c>
      <c r="AZ161" s="20">
        <f t="shared" si="104"/>
        <v>96</v>
      </c>
      <c r="BA161" s="19">
        <v>55</v>
      </c>
      <c r="BB161" s="19">
        <v>57</v>
      </c>
      <c r="BC161" s="20">
        <f t="shared" si="105"/>
        <v>96</v>
      </c>
      <c r="BD161" s="20">
        <f t="shared" si="106"/>
        <v>97</v>
      </c>
      <c r="BE161" s="20">
        <f t="shared" si="107"/>
        <v>86</v>
      </c>
      <c r="BF161" s="24"/>
      <c r="BG161" s="19">
        <f t="shared" si="108"/>
        <v>27</v>
      </c>
      <c r="BH161" s="19">
        <f t="shared" si="109"/>
        <v>239</v>
      </c>
      <c r="BI161" s="19">
        <f t="shared" si="110"/>
        <v>181</v>
      </c>
      <c r="BJ161" s="19">
        <f t="shared" si="111"/>
        <v>1</v>
      </c>
      <c r="BK161" s="19">
        <f t="shared" si="112"/>
        <v>124</v>
      </c>
      <c r="BL161" s="19">
        <f t="shared" si="113"/>
        <v>187</v>
      </c>
      <c r="BM161" s="19">
        <f t="shared" si="114"/>
        <v>202</v>
      </c>
      <c r="BN161" s="19">
        <f t="shared" si="115"/>
        <v>185</v>
      </c>
      <c r="BO161" s="19">
        <f t="shared" si="116"/>
        <v>1</v>
      </c>
      <c r="BP161" s="19">
        <f t="shared" si="117"/>
        <v>1</v>
      </c>
      <c r="BQ161" s="19">
        <f t="shared" si="118"/>
        <v>1</v>
      </c>
      <c r="BR161" s="19">
        <f t="shared" si="119"/>
        <v>172</v>
      </c>
      <c r="BS161" s="19">
        <f t="shared" si="120"/>
        <v>128</v>
      </c>
      <c r="BT161" s="19">
        <f t="shared" si="121"/>
        <v>153</v>
      </c>
      <c r="BU161" s="19">
        <f t="shared" si="122"/>
        <v>270</v>
      </c>
      <c r="BV161" s="19">
        <f t="shared" si="123"/>
        <v>142</v>
      </c>
      <c r="BW161" s="19">
        <f t="shared" si="124"/>
        <v>124</v>
      </c>
      <c r="BX161" s="19">
        <f t="shared" si="125"/>
        <v>217</v>
      </c>
      <c r="BY161" s="19">
        <f t="shared" si="126"/>
        <v>1</v>
      </c>
      <c r="BZ161" s="19">
        <f t="shared" si="127"/>
        <v>163</v>
      </c>
      <c r="CA161" s="18">
        <f t="shared" si="86"/>
        <v>86</v>
      </c>
      <c r="CB161" s="19">
        <f t="shared" si="128"/>
        <v>11</v>
      </c>
    </row>
    <row r="162" spans="1:80" s="16" customFormat="1" ht="15.75">
      <c r="A162" s="21">
        <v>352</v>
      </c>
      <c r="B162" s="34">
        <v>6614004167</v>
      </c>
      <c r="C162" s="6" t="s">
        <v>457</v>
      </c>
      <c r="D162" s="5" t="s">
        <v>380</v>
      </c>
      <c r="E162" s="19">
        <v>9</v>
      </c>
      <c r="F162" s="19">
        <v>36</v>
      </c>
      <c r="G162" s="22">
        <v>11</v>
      </c>
      <c r="H162" s="22">
        <v>38</v>
      </c>
      <c r="I162" s="22">
        <f t="shared" si="87"/>
        <v>88</v>
      </c>
      <c r="J162" s="19">
        <v>30</v>
      </c>
      <c r="K162" s="19">
        <v>4</v>
      </c>
      <c r="L162" s="19">
        <f t="shared" si="88"/>
        <v>100</v>
      </c>
      <c r="M162" s="19">
        <v>77</v>
      </c>
      <c r="N162" s="19">
        <v>71</v>
      </c>
      <c r="O162" s="19">
        <v>78</v>
      </c>
      <c r="P162" s="19">
        <v>72</v>
      </c>
      <c r="Q162" s="19">
        <f t="shared" si="89"/>
        <v>99</v>
      </c>
      <c r="R162" s="19">
        <f t="shared" si="90"/>
        <v>96</v>
      </c>
      <c r="S162" s="19">
        <v>20</v>
      </c>
      <c r="T162" s="19">
        <v>5</v>
      </c>
      <c r="U162" s="19">
        <f t="shared" si="91"/>
        <v>100</v>
      </c>
      <c r="V162" s="19">
        <v>68</v>
      </c>
      <c r="W162" s="23">
        <v>84</v>
      </c>
      <c r="X162" s="20">
        <f t="shared" si="92"/>
        <v>81</v>
      </c>
      <c r="Y162" s="42">
        <f t="shared" si="93"/>
        <v>91</v>
      </c>
      <c r="Z162" s="20">
        <f t="shared" si="94"/>
        <v>91</v>
      </c>
      <c r="AA162" s="19">
        <v>20</v>
      </c>
      <c r="AB162" s="19">
        <v>0</v>
      </c>
      <c r="AC162" s="19">
        <f t="shared" si="95"/>
        <v>0</v>
      </c>
      <c r="AD162" s="19">
        <v>20</v>
      </c>
      <c r="AE162" s="19">
        <v>3</v>
      </c>
      <c r="AF162" s="19">
        <f t="shared" si="96"/>
        <v>60</v>
      </c>
      <c r="AG162" s="19">
        <v>3</v>
      </c>
      <c r="AH162" s="19">
        <v>4</v>
      </c>
      <c r="AI162" s="20">
        <f t="shared" si="97"/>
        <v>75</v>
      </c>
      <c r="AJ162" s="42">
        <f t="shared" si="98"/>
        <v>47</v>
      </c>
      <c r="AK162" s="19">
        <v>82</v>
      </c>
      <c r="AL162" s="19">
        <v>84</v>
      </c>
      <c r="AM162" s="20">
        <f t="shared" si="99"/>
        <v>98</v>
      </c>
      <c r="AN162" s="19">
        <v>82</v>
      </c>
      <c r="AO162" s="19">
        <v>84</v>
      </c>
      <c r="AP162" s="20">
        <f t="shared" si="100"/>
        <v>98</v>
      </c>
      <c r="AQ162" s="19">
        <v>67</v>
      </c>
      <c r="AR162" s="19">
        <v>68</v>
      </c>
      <c r="AS162" s="20">
        <f t="shared" si="101"/>
        <v>99</v>
      </c>
      <c r="AT162" s="20">
        <f t="shared" si="102"/>
        <v>98</v>
      </c>
      <c r="AU162" s="19">
        <v>82</v>
      </c>
      <c r="AV162" s="19">
        <v>84</v>
      </c>
      <c r="AW162" s="20">
        <f t="shared" si="103"/>
        <v>98</v>
      </c>
      <c r="AX162" s="19">
        <v>82</v>
      </c>
      <c r="AY162" s="19">
        <v>84</v>
      </c>
      <c r="AZ162" s="20">
        <f t="shared" si="104"/>
        <v>98</v>
      </c>
      <c r="BA162" s="19">
        <v>83</v>
      </c>
      <c r="BB162" s="19">
        <v>84</v>
      </c>
      <c r="BC162" s="20">
        <f t="shared" si="105"/>
        <v>99</v>
      </c>
      <c r="BD162" s="20">
        <f t="shared" si="106"/>
        <v>99</v>
      </c>
      <c r="BE162" s="20">
        <f t="shared" si="107"/>
        <v>86</v>
      </c>
      <c r="BF162" s="24"/>
      <c r="BG162" s="19">
        <f t="shared" si="108"/>
        <v>270</v>
      </c>
      <c r="BH162" s="19">
        <f t="shared" si="109"/>
        <v>1</v>
      </c>
      <c r="BI162" s="19">
        <f t="shared" si="110"/>
        <v>52</v>
      </c>
      <c r="BJ162" s="19">
        <f t="shared" si="111"/>
        <v>1</v>
      </c>
      <c r="BK162" s="19">
        <f t="shared" si="112"/>
        <v>187</v>
      </c>
      <c r="BL162" s="19">
        <f t="shared" si="113"/>
        <v>295</v>
      </c>
      <c r="BM162" s="19">
        <f t="shared" si="114"/>
        <v>202</v>
      </c>
      <c r="BN162" s="19">
        <f t="shared" si="115"/>
        <v>92</v>
      </c>
      <c r="BO162" s="19">
        <f t="shared" si="116"/>
        <v>296</v>
      </c>
      <c r="BP162" s="19">
        <f t="shared" si="117"/>
        <v>65</v>
      </c>
      <c r="BQ162" s="19">
        <f t="shared" si="118"/>
        <v>198</v>
      </c>
      <c r="BR162" s="19">
        <f t="shared" si="119"/>
        <v>112</v>
      </c>
      <c r="BS162" s="19">
        <f t="shared" si="120"/>
        <v>128</v>
      </c>
      <c r="BT162" s="19">
        <f t="shared" si="121"/>
        <v>76</v>
      </c>
      <c r="BU162" s="19">
        <f t="shared" si="122"/>
        <v>97</v>
      </c>
      <c r="BV162" s="19">
        <f t="shared" si="123"/>
        <v>103</v>
      </c>
      <c r="BW162" s="19">
        <f t="shared" si="124"/>
        <v>187</v>
      </c>
      <c r="BX162" s="19">
        <f t="shared" si="125"/>
        <v>211</v>
      </c>
      <c r="BY162" s="19">
        <f t="shared" si="126"/>
        <v>72</v>
      </c>
      <c r="BZ162" s="19">
        <f t="shared" si="127"/>
        <v>36</v>
      </c>
      <c r="CA162" s="18">
        <f t="shared" si="86"/>
        <v>86</v>
      </c>
      <c r="CB162" s="19">
        <f t="shared" si="128"/>
        <v>11</v>
      </c>
    </row>
    <row r="163" spans="1:80" s="16" customFormat="1" ht="47.25">
      <c r="A163" s="21">
        <v>40</v>
      </c>
      <c r="B163" s="34">
        <v>6672137039</v>
      </c>
      <c r="C163" s="5" t="s">
        <v>504</v>
      </c>
      <c r="D163" s="5" t="s">
        <v>77</v>
      </c>
      <c r="E163" s="19">
        <v>9.5</v>
      </c>
      <c r="F163" s="19">
        <v>38</v>
      </c>
      <c r="G163" s="22">
        <v>11</v>
      </c>
      <c r="H163" s="22">
        <v>38</v>
      </c>
      <c r="I163" s="22">
        <f t="shared" si="87"/>
        <v>93</v>
      </c>
      <c r="J163" s="19">
        <v>30</v>
      </c>
      <c r="K163" s="19">
        <v>3</v>
      </c>
      <c r="L163" s="19">
        <f t="shared" si="88"/>
        <v>90</v>
      </c>
      <c r="M163" s="19">
        <v>142</v>
      </c>
      <c r="N163" s="19">
        <v>165</v>
      </c>
      <c r="O163" s="19">
        <v>143</v>
      </c>
      <c r="P163" s="19">
        <v>167</v>
      </c>
      <c r="Q163" s="19">
        <f t="shared" si="89"/>
        <v>99</v>
      </c>
      <c r="R163" s="19">
        <f t="shared" si="90"/>
        <v>95</v>
      </c>
      <c r="S163" s="19">
        <v>20</v>
      </c>
      <c r="T163" s="19">
        <v>5</v>
      </c>
      <c r="U163" s="19">
        <f t="shared" si="91"/>
        <v>100</v>
      </c>
      <c r="V163" s="19">
        <v>157</v>
      </c>
      <c r="W163" s="23">
        <v>173</v>
      </c>
      <c r="X163" s="20">
        <f t="shared" si="92"/>
        <v>91</v>
      </c>
      <c r="Y163" s="42">
        <f t="shared" si="93"/>
        <v>96</v>
      </c>
      <c r="Z163" s="20">
        <f t="shared" si="94"/>
        <v>96</v>
      </c>
      <c r="AA163" s="19">
        <v>20</v>
      </c>
      <c r="AB163" s="19">
        <v>0</v>
      </c>
      <c r="AC163" s="19">
        <f t="shared" si="95"/>
        <v>0</v>
      </c>
      <c r="AD163" s="19">
        <v>20</v>
      </c>
      <c r="AE163" s="19">
        <v>2</v>
      </c>
      <c r="AF163" s="19">
        <f t="shared" si="96"/>
        <v>40</v>
      </c>
      <c r="AG163" s="19">
        <v>2</v>
      </c>
      <c r="AH163" s="19">
        <v>3</v>
      </c>
      <c r="AI163" s="20">
        <f t="shared" si="97"/>
        <v>67</v>
      </c>
      <c r="AJ163" s="42">
        <f t="shared" si="98"/>
        <v>36</v>
      </c>
      <c r="AK163" s="19">
        <v>170</v>
      </c>
      <c r="AL163" s="19">
        <v>173</v>
      </c>
      <c r="AM163" s="20">
        <f t="shared" si="99"/>
        <v>98</v>
      </c>
      <c r="AN163" s="19">
        <v>172</v>
      </c>
      <c r="AO163" s="19">
        <v>173</v>
      </c>
      <c r="AP163" s="20">
        <f t="shared" si="100"/>
        <v>99</v>
      </c>
      <c r="AQ163" s="19">
        <v>142</v>
      </c>
      <c r="AR163" s="19">
        <v>150</v>
      </c>
      <c r="AS163" s="20">
        <f t="shared" si="101"/>
        <v>95</v>
      </c>
      <c r="AT163" s="20">
        <f t="shared" si="102"/>
        <v>98</v>
      </c>
      <c r="AU163" s="19">
        <v>173</v>
      </c>
      <c r="AV163" s="19">
        <v>173</v>
      </c>
      <c r="AW163" s="20">
        <f t="shared" si="103"/>
        <v>100</v>
      </c>
      <c r="AX163" s="19">
        <v>170</v>
      </c>
      <c r="AY163" s="19">
        <v>173</v>
      </c>
      <c r="AZ163" s="20">
        <f t="shared" si="104"/>
        <v>98</v>
      </c>
      <c r="BA163" s="19">
        <v>173</v>
      </c>
      <c r="BB163" s="19">
        <v>173</v>
      </c>
      <c r="BC163" s="20">
        <f t="shared" si="105"/>
        <v>100</v>
      </c>
      <c r="BD163" s="20">
        <f t="shared" si="106"/>
        <v>100</v>
      </c>
      <c r="BE163" s="20">
        <f t="shared" si="107"/>
        <v>85</v>
      </c>
      <c r="BF163" s="24"/>
      <c r="BG163" s="19">
        <f t="shared" si="108"/>
        <v>127</v>
      </c>
      <c r="BH163" s="19">
        <f t="shared" si="109"/>
        <v>239</v>
      </c>
      <c r="BI163" s="19">
        <f t="shared" si="110"/>
        <v>52</v>
      </c>
      <c r="BJ163" s="19">
        <f t="shared" si="111"/>
        <v>1</v>
      </c>
      <c r="BK163" s="19">
        <f t="shared" si="112"/>
        <v>80</v>
      </c>
      <c r="BL163" s="19">
        <f t="shared" si="113"/>
        <v>138</v>
      </c>
      <c r="BM163" s="19">
        <f t="shared" si="114"/>
        <v>202</v>
      </c>
      <c r="BN163" s="19">
        <f t="shared" si="115"/>
        <v>185</v>
      </c>
      <c r="BO163" s="19">
        <f t="shared" si="116"/>
        <v>320</v>
      </c>
      <c r="BP163" s="19">
        <f t="shared" si="117"/>
        <v>65</v>
      </c>
      <c r="BQ163" s="19">
        <f t="shared" si="118"/>
        <v>112</v>
      </c>
      <c r="BR163" s="19">
        <f t="shared" si="119"/>
        <v>306</v>
      </c>
      <c r="BS163" s="19">
        <f t="shared" si="120"/>
        <v>1</v>
      </c>
      <c r="BT163" s="19">
        <f t="shared" si="121"/>
        <v>76</v>
      </c>
      <c r="BU163" s="19">
        <f t="shared" si="122"/>
        <v>1</v>
      </c>
      <c r="BV163" s="19">
        <f t="shared" si="123"/>
        <v>142</v>
      </c>
      <c r="BW163" s="19">
        <f t="shared" si="124"/>
        <v>80</v>
      </c>
      <c r="BX163" s="19">
        <f t="shared" si="125"/>
        <v>311</v>
      </c>
      <c r="BY163" s="19">
        <f t="shared" si="126"/>
        <v>72</v>
      </c>
      <c r="BZ163" s="19">
        <f t="shared" si="127"/>
        <v>1</v>
      </c>
      <c r="CA163" s="18">
        <f t="shared" si="86"/>
        <v>85</v>
      </c>
      <c r="CB163" s="19">
        <f t="shared" si="128"/>
        <v>12</v>
      </c>
    </row>
    <row r="164" spans="1:80" s="16" customFormat="1" ht="47.25">
      <c r="A164" s="21">
        <v>56</v>
      </c>
      <c r="B164" s="34">
        <v>6658068351</v>
      </c>
      <c r="C164" s="5" t="s">
        <v>504</v>
      </c>
      <c r="D164" s="5" t="s">
        <v>93</v>
      </c>
      <c r="E164" s="19">
        <v>11</v>
      </c>
      <c r="F164" s="19">
        <v>38</v>
      </c>
      <c r="G164" s="22">
        <v>11</v>
      </c>
      <c r="H164" s="22">
        <v>38</v>
      </c>
      <c r="I164" s="22">
        <f t="shared" si="87"/>
        <v>100</v>
      </c>
      <c r="J164" s="19">
        <v>30</v>
      </c>
      <c r="K164" s="19">
        <v>4</v>
      </c>
      <c r="L164" s="19">
        <f t="shared" si="88"/>
        <v>100</v>
      </c>
      <c r="M164" s="19">
        <v>109</v>
      </c>
      <c r="N164" s="19">
        <v>110</v>
      </c>
      <c r="O164" s="19">
        <v>123</v>
      </c>
      <c r="P164" s="19">
        <v>126</v>
      </c>
      <c r="Q164" s="19">
        <f t="shared" si="89"/>
        <v>88</v>
      </c>
      <c r="R164" s="19">
        <f t="shared" si="90"/>
        <v>95</v>
      </c>
      <c r="S164" s="19">
        <v>20</v>
      </c>
      <c r="T164" s="19">
        <v>5</v>
      </c>
      <c r="U164" s="19">
        <f t="shared" si="91"/>
        <v>100</v>
      </c>
      <c r="V164" s="19">
        <v>111</v>
      </c>
      <c r="W164" s="23">
        <v>133</v>
      </c>
      <c r="X164" s="20">
        <f t="shared" si="92"/>
        <v>83</v>
      </c>
      <c r="Y164" s="42">
        <f t="shared" si="93"/>
        <v>92</v>
      </c>
      <c r="Z164" s="20">
        <f t="shared" si="94"/>
        <v>92</v>
      </c>
      <c r="AA164" s="19">
        <v>20</v>
      </c>
      <c r="AB164" s="19">
        <v>0</v>
      </c>
      <c r="AC164" s="19">
        <f t="shared" si="95"/>
        <v>0</v>
      </c>
      <c r="AD164" s="19">
        <v>20</v>
      </c>
      <c r="AE164" s="19">
        <v>3</v>
      </c>
      <c r="AF164" s="19">
        <f t="shared" si="96"/>
        <v>60</v>
      </c>
      <c r="AG164" s="19">
        <v>3</v>
      </c>
      <c r="AH164" s="19">
        <v>3</v>
      </c>
      <c r="AI164" s="20">
        <f t="shared" si="97"/>
        <v>100</v>
      </c>
      <c r="AJ164" s="42">
        <f t="shared" si="98"/>
        <v>54</v>
      </c>
      <c r="AK164" s="19">
        <v>105</v>
      </c>
      <c r="AL164" s="19">
        <v>133</v>
      </c>
      <c r="AM164" s="20">
        <f t="shared" si="99"/>
        <v>79</v>
      </c>
      <c r="AN164" s="19">
        <v>127</v>
      </c>
      <c r="AO164" s="19">
        <v>133</v>
      </c>
      <c r="AP164" s="20">
        <f t="shared" si="100"/>
        <v>95</v>
      </c>
      <c r="AQ164" s="19">
        <v>110</v>
      </c>
      <c r="AR164" s="19">
        <v>118</v>
      </c>
      <c r="AS164" s="20">
        <f t="shared" si="101"/>
        <v>93</v>
      </c>
      <c r="AT164" s="20">
        <f t="shared" si="102"/>
        <v>88</v>
      </c>
      <c r="AU164" s="19">
        <v>125</v>
      </c>
      <c r="AV164" s="19">
        <v>133</v>
      </c>
      <c r="AW164" s="20">
        <f t="shared" si="103"/>
        <v>94</v>
      </c>
      <c r="AX164" s="19">
        <v>117</v>
      </c>
      <c r="AY164" s="19">
        <v>133</v>
      </c>
      <c r="AZ164" s="20">
        <f t="shared" si="104"/>
        <v>88</v>
      </c>
      <c r="BA164" s="19">
        <v>128</v>
      </c>
      <c r="BB164" s="19">
        <v>133</v>
      </c>
      <c r="BC164" s="20">
        <f t="shared" si="105"/>
        <v>96</v>
      </c>
      <c r="BD164" s="20">
        <f t="shared" si="106"/>
        <v>94</v>
      </c>
      <c r="BE164" s="20">
        <f t="shared" si="107"/>
        <v>85</v>
      </c>
      <c r="BF164" s="24"/>
      <c r="BG164" s="19">
        <f t="shared" si="108"/>
        <v>1</v>
      </c>
      <c r="BH164" s="19">
        <f t="shared" si="109"/>
        <v>1</v>
      </c>
      <c r="BI164" s="19">
        <f t="shared" si="110"/>
        <v>354</v>
      </c>
      <c r="BJ164" s="19">
        <f t="shared" si="111"/>
        <v>1</v>
      </c>
      <c r="BK164" s="19">
        <f t="shared" si="112"/>
        <v>165</v>
      </c>
      <c r="BL164" s="19">
        <f t="shared" si="113"/>
        <v>271</v>
      </c>
      <c r="BM164" s="19">
        <f t="shared" si="114"/>
        <v>202</v>
      </c>
      <c r="BN164" s="19">
        <f t="shared" si="115"/>
        <v>92</v>
      </c>
      <c r="BO164" s="19">
        <f t="shared" si="116"/>
        <v>1</v>
      </c>
      <c r="BP164" s="19">
        <f t="shared" si="117"/>
        <v>284</v>
      </c>
      <c r="BQ164" s="19">
        <f t="shared" si="118"/>
        <v>338</v>
      </c>
      <c r="BR164" s="19">
        <f t="shared" si="119"/>
        <v>339</v>
      </c>
      <c r="BS164" s="19">
        <f t="shared" si="120"/>
        <v>268</v>
      </c>
      <c r="BT164" s="19">
        <f t="shared" si="121"/>
        <v>346</v>
      </c>
      <c r="BU164" s="19">
        <f t="shared" si="122"/>
        <v>270</v>
      </c>
      <c r="BV164" s="19">
        <f t="shared" si="123"/>
        <v>142</v>
      </c>
      <c r="BW164" s="19">
        <f t="shared" si="124"/>
        <v>165</v>
      </c>
      <c r="BX164" s="19">
        <f t="shared" si="125"/>
        <v>142</v>
      </c>
      <c r="BY164" s="19">
        <f t="shared" si="126"/>
        <v>296</v>
      </c>
      <c r="BZ164" s="19">
        <f t="shared" si="127"/>
        <v>284</v>
      </c>
      <c r="CA164" s="18">
        <f t="shared" si="86"/>
        <v>85</v>
      </c>
      <c r="CB164" s="19">
        <f t="shared" si="128"/>
        <v>12</v>
      </c>
    </row>
    <row r="165" spans="1:80" s="16" customFormat="1" ht="47.25">
      <c r="A165" s="21">
        <v>66</v>
      </c>
      <c r="B165" s="34">
        <v>6659053541</v>
      </c>
      <c r="C165" s="5" t="s">
        <v>504</v>
      </c>
      <c r="D165" s="5" t="s">
        <v>103</v>
      </c>
      <c r="E165" s="19">
        <v>9</v>
      </c>
      <c r="F165" s="19">
        <v>38</v>
      </c>
      <c r="G165" s="22">
        <v>11</v>
      </c>
      <c r="H165" s="22">
        <v>38</v>
      </c>
      <c r="I165" s="22">
        <f t="shared" si="87"/>
        <v>91</v>
      </c>
      <c r="J165" s="19">
        <v>30</v>
      </c>
      <c r="K165" s="19">
        <v>4</v>
      </c>
      <c r="L165" s="19">
        <f t="shared" si="88"/>
        <v>100</v>
      </c>
      <c r="M165" s="19">
        <v>126</v>
      </c>
      <c r="N165" s="19">
        <v>126</v>
      </c>
      <c r="O165" s="19">
        <v>126</v>
      </c>
      <c r="P165" s="19">
        <v>126</v>
      </c>
      <c r="Q165" s="19">
        <f t="shared" si="89"/>
        <v>100</v>
      </c>
      <c r="R165" s="19">
        <f t="shared" si="90"/>
        <v>97</v>
      </c>
      <c r="S165" s="19">
        <v>20</v>
      </c>
      <c r="T165" s="19">
        <v>3</v>
      </c>
      <c r="U165" s="19">
        <f t="shared" si="91"/>
        <v>60</v>
      </c>
      <c r="V165" s="19">
        <v>126</v>
      </c>
      <c r="W165" s="23">
        <v>126</v>
      </c>
      <c r="X165" s="20">
        <f t="shared" si="92"/>
        <v>100</v>
      </c>
      <c r="Y165" s="42">
        <f t="shared" si="93"/>
        <v>80</v>
      </c>
      <c r="Z165" s="20">
        <f t="shared" si="94"/>
        <v>80</v>
      </c>
      <c r="AA165" s="19">
        <v>20</v>
      </c>
      <c r="AB165" s="19">
        <v>0</v>
      </c>
      <c r="AC165" s="19">
        <f t="shared" si="95"/>
        <v>0</v>
      </c>
      <c r="AD165" s="19">
        <v>20</v>
      </c>
      <c r="AE165" s="19">
        <v>2</v>
      </c>
      <c r="AF165" s="19">
        <f t="shared" si="96"/>
        <v>40</v>
      </c>
      <c r="AG165" s="19">
        <v>99</v>
      </c>
      <c r="AH165" s="19">
        <v>99</v>
      </c>
      <c r="AI165" s="20">
        <f t="shared" si="97"/>
        <v>100</v>
      </c>
      <c r="AJ165" s="42">
        <f t="shared" si="98"/>
        <v>46</v>
      </c>
      <c r="AK165" s="19">
        <v>126</v>
      </c>
      <c r="AL165" s="19">
        <v>126</v>
      </c>
      <c r="AM165" s="20">
        <f t="shared" si="99"/>
        <v>100</v>
      </c>
      <c r="AN165" s="19">
        <v>126</v>
      </c>
      <c r="AO165" s="19">
        <v>126</v>
      </c>
      <c r="AP165" s="20">
        <f t="shared" si="100"/>
        <v>100</v>
      </c>
      <c r="AQ165" s="19">
        <v>126</v>
      </c>
      <c r="AR165" s="19">
        <v>126</v>
      </c>
      <c r="AS165" s="20">
        <f t="shared" si="101"/>
        <v>100</v>
      </c>
      <c r="AT165" s="20">
        <f t="shared" si="102"/>
        <v>100</v>
      </c>
      <c r="AU165" s="19">
        <v>126</v>
      </c>
      <c r="AV165" s="19">
        <v>126</v>
      </c>
      <c r="AW165" s="20">
        <f t="shared" si="103"/>
        <v>100</v>
      </c>
      <c r="AX165" s="19">
        <v>126</v>
      </c>
      <c r="AY165" s="19">
        <v>126</v>
      </c>
      <c r="AZ165" s="20">
        <f t="shared" si="104"/>
        <v>100</v>
      </c>
      <c r="BA165" s="19">
        <v>126</v>
      </c>
      <c r="BB165" s="19">
        <v>126</v>
      </c>
      <c r="BC165" s="20">
        <f t="shared" si="105"/>
        <v>100</v>
      </c>
      <c r="BD165" s="20">
        <f t="shared" si="106"/>
        <v>100</v>
      </c>
      <c r="BE165" s="20">
        <f t="shared" si="107"/>
        <v>85</v>
      </c>
      <c r="BF165" s="24"/>
      <c r="BG165" s="19">
        <f t="shared" si="108"/>
        <v>216</v>
      </c>
      <c r="BH165" s="19">
        <f t="shared" si="109"/>
        <v>1</v>
      </c>
      <c r="BI165" s="19">
        <f t="shared" si="110"/>
        <v>1</v>
      </c>
      <c r="BJ165" s="19">
        <f t="shared" si="111"/>
        <v>319</v>
      </c>
      <c r="BK165" s="19">
        <f t="shared" si="112"/>
        <v>309</v>
      </c>
      <c r="BL165" s="19">
        <f t="shared" si="113"/>
        <v>1</v>
      </c>
      <c r="BM165" s="19">
        <f t="shared" si="114"/>
        <v>202</v>
      </c>
      <c r="BN165" s="19">
        <f t="shared" si="115"/>
        <v>185</v>
      </c>
      <c r="BO165" s="19">
        <f t="shared" si="116"/>
        <v>1</v>
      </c>
      <c r="BP165" s="19">
        <f t="shared" si="117"/>
        <v>1</v>
      </c>
      <c r="BQ165" s="19">
        <f t="shared" si="118"/>
        <v>1</v>
      </c>
      <c r="BR165" s="19">
        <f t="shared" si="119"/>
        <v>1</v>
      </c>
      <c r="BS165" s="19">
        <f t="shared" si="120"/>
        <v>1</v>
      </c>
      <c r="BT165" s="19">
        <f t="shared" si="121"/>
        <v>1</v>
      </c>
      <c r="BU165" s="19">
        <f t="shared" si="122"/>
        <v>1</v>
      </c>
      <c r="BV165" s="19">
        <f t="shared" si="123"/>
        <v>59</v>
      </c>
      <c r="BW165" s="19">
        <f t="shared" si="124"/>
        <v>309</v>
      </c>
      <c r="BX165" s="19">
        <f t="shared" si="125"/>
        <v>217</v>
      </c>
      <c r="BY165" s="19">
        <f t="shared" si="126"/>
        <v>1</v>
      </c>
      <c r="BZ165" s="19">
        <f t="shared" si="127"/>
        <v>1</v>
      </c>
      <c r="CA165" s="18">
        <f t="shared" si="86"/>
        <v>85</v>
      </c>
      <c r="CB165" s="19">
        <f t="shared" si="128"/>
        <v>12</v>
      </c>
    </row>
    <row r="166" spans="1:80" s="16" customFormat="1" ht="47.25">
      <c r="A166" s="21">
        <v>69</v>
      </c>
      <c r="B166" s="34">
        <v>6661057092</v>
      </c>
      <c r="C166" s="5" t="s">
        <v>504</v>
      </c>
      <c r="D166" s="5" t="s">
        <v>106</v>
      </c>
      <c r="E166" s="19">
        <v>10</v>
      </c>
      <c r="F166" s="19">
        <v>38</v>
      </c>
      <c r="G166" s="22">
        <v>11</v>
      </c>
      <c r="H166" s="22">
        <v>38</v>
      </c>
      <c r="I166" s="22">
        <f t="shared" si="87"/>
        <v>95</v>
      </c>
      <c r="J166" s="19">
        <v>30</v>
      </c>
      <c r="K166" s="19">
        <v>3</v>
      </c>
      <c r="L166" s="19">
        <f t="shared" si="88"/>
        <v>90</v>
      </c>
      <c r="M166" s="19">
        <v>231</v>
      </c>
      <c r="N166" s="19">
        <v>233</v>
      </c>
      <c r="O166" s="19">
        <v>238</v>
      </c>
      <c r="P166" s="19">
        <v>249</v>
      </c>
      <c r="Q166" s="19">
        <f t="shared" si="89"/>
        <v>95</v>
      </c>
      <c r="R166" s="19">
        <f t="shared" si="90"/>
        <v>94</v>
      </c>
      <c r="S166" s="19">
        <v>20</v>
      </c>
      <c r="T166" s="19">
        <v>5</v>
      </c>
      <c r="U166" s="19">
        <f t="shared" si="91"/>
        <v>100</v>
      </c>
      <c r="V166" s="19">
        <v>258</v>
      </c>
      <c r="W166" s="23">
        <v>278</v>
      </c>
      <c r="X166" s="20">
        <f t="shared" si="92"/>
        <v>93</v>
      </c>
      <c r="Y166" s="42">
        <f t="shared" si="93"/>
        <v>97</v>
      </c>
      <c r="Z166" s="20">
        <f t="shared" si="94"/>
        <v>97</v>
      </c>
      <c r="AA166" s="19">
        <v>20</v>
      </c>
      <c r="AB166" s="19">
        <v>0</v>
      </c>
      <c r="AC166" s="19">
        <f t="shared" si="95"/>
        <v>0</v>
      </c>
      <c r="AD166" s="19">
        <v>20</v>
      </c>
      <c r="AE166" s="19">
        <v>1</v>
      </c>
      <c r="AF166" s="19">
        <f t="shared" si="96"/>
        <v>20</v>
      </c>
      <c r="AG166" s="19">
        <v>7</v>
      </c>
      <c r="AH166" s="19">
        <v>7</v>
      </c>
      <c r="AI166" s="20">
        <f t="shared" si="97"/>
        <v>100</v>
      </c>
      <c r="AJ166" s="42">
        <f t="shared" si="98"/>
        <v>38</v>
      </c>
      <c r="AK166" s="19">
        <v>268</v>
      </c>
      <c r="AL166" s="19">
        <v>278</v>
      </c>
      <c r="AM166" s="20">
        <f t="shared" si="99"/>
        <v>96</v>
      </c>
      <c r="AN166" s="19">
        <v>275</v>
      </c>
      <c r="AO166" s="19">
        <v>278</v>
      </c>
      <c r="AP166" s="20">
        <f t="shared" si="100"/>
        <v>99</v>
      </c>
      <c r="AQ166" s="19">
        <v>193</v>
      </c>
      <c r="AR166" s="19">
        <v>195</v>
      </c>
      <c r="AS166" s="20">
        <f t="shared" si="101"/>
        <v>99</v>
      </c>
      <c r="AT166" s="20">
        <f t="shared" si="102"/>
        <v>98</v>
      </c>
      <c r="AU166" s="19">
        <v>277</v>
      </c>
      <c r="AV166" s="19">
        <v>278</v>
      </c>
      <c r="AW166" s="20">
        <f t="shared" si="103"/>
        <v>100</v>
      </c>
      <c r="AX166" s="19">
        <v>273</v>
      </c>
      <c r="AY166" s="19">
        <v>278</v>
      </c>
      <c r="AZ166" s="20">
        <f t="shared" si="104"/>
        <v>98</v>
      </c>
      <c r="BA166" s="19">
        <v>278</v>
      </c>
      <c r="BB166" s="19">
        <v>278</v>
      </c>
      <c r="BC166" s="20">
        <f t="shared" si="105"/>
        <v>100</v>
      </c>
      <c r="BD166" s="20">
        <f t="shared" si="106"/>
        <v>100</v>
      </c>
      <c r="BE166" s="20">
        <f t="shared" si="107"/>
        <v>85</v>
      </c>
      <c r="BF166" s="24"/>
      <c r="BG166" s="19">
        <f t="shared" si="108"/>
        <v>41</v>
      </c>
      <c r="BH166" s="19">
        <f t="shared" si="109"/>
        <v>239</v>
      </c>
      <c r="BI166" s="19">
        <f t="shared" si="110"/>
        <v>232</v>
      </c>
      <c r="BJ166" s="19">
        <f t="shared" si="111"/>
        <v>1</v>
      </c>
      <c r="BK166" s="19">
        <f t="shared" si="112"/>
        <v>47</v>
      </c>
      <c r="BL166" s="19">
        <f t="shared" si="113"/>
        <v>93</v>
      </c>
      <c r="BM166" s="19">
        <f t="shared" si="114"/>
        <v>202</v>
      </c>
      <c r="BN166" s="19">
        <f t="shared" si="115"/>
        <v>269</v>
      </c>
      <c r="BO166" s="19">
        <f t="shared" si="116"/>
        <v>1</v>
      </c>
      <c r="BP166" s="19">
        <f t="shared" si="117"/>
        <v>123</v>
      </c>
      <c r="BQ166" s="19">
        <f t="shared" si="118"/>
        <v>112</v>
      </c>
      <c r="BR166" s="19">
        <f t="shared" si="119"/>
        <v>112</v>
      </c>
      <c r="BS166" s="19">
        <f t="shared" si="120"/>
        <v>1</v>
      </c>
      <c r="BT166" s="19">
        <f t="shared" si="121"/>
        <v>76</v>
      </c>
      <c r="BU166" s="19">
        <f t="shared" si="122"/>
        <v>1</v>
      </c>
      <c r="BV166" s="19">
        <f t="shared" si="123"/>
        <v>199</v>
      </c>
      <c r="BW166" s="19">
        <f t="shared" si="124"/>
        <v>47</v>
      </c>
      <c r="BX166" s="19">
        <f t="shared" si="125"/>
        <v>280</v>
      </c>
      <c r="BY166" s="19">
        <f t="shared" si="126"/>
        <v>72</v>
      </c>
      <c r="BZ166" s="19">
        <f t="shared" si="127"/>
        <v>1</v>
      </c>
      <c r="CA166" s="18">
        <f t="shared" si="86"/>
        <v>85</v>
      </c>
      <c r="CB166" s="19">
        <f t="shared" si="128"/>
        <v>12</v>
      </c>
    </row>
    <row r="167" spans="1:80" s="16" customFormat="1" ht="47.25">
      <c r="A167" s="21">
        <v>74</v>
      </c>
      <c r="B167" s="34">
        <v>6661060923</v>
      </c>
      <c r="C167" s="5" t="s">
        <v>504</v>
      </c>
      <c r="D167" s="6" t="s">
        <v>111</v>
      </c>
      <c r="E167" s="19">
        <v>10</v>
      </c>
      <c r="F167" s="19">
        <v>38</v>
      </c>
      <c r="G167" s="22">
        <v>11</v>
      </c>
      <c r="H167" s="22">
        <v>38</v>
      </c>
      <c r="I167" s="22">
        <f t="shared" si="87"/>
        <v>95</v>
      </c>
      <c r="J167" s="19">
        <v>30</v>
      </c>
      <c r="K167" s="19">
        <v>4</v>
      </c>
      <c r="L167" s="19">
        <f t="shared" si="88"/>
        <v>100</v>
      </c>
      <c r="M167" s="19">
        <v>156</v>
      </c>
      <c r="N167" s="19">
        <v>158</v>
      </c>
      <c r="O167" s="19">
        <v>157</v>
      </c>
      <c r="P167" s="19">
        <v>163</v>
      </c>
      <c r="Q167" s="19">
        <f t="shared" si="89"/>
        <v>98</v>
      </c>
      <c r="R167" s="19">
        <f t="shared" si="90"/>
        <v>98</v>
      </c>
      <c r="S167" s="19">
        <v>20</v>
      </c>
      <c r="T167" s="19">
        <v>5</v>
      </c>
      <c r="U167" s="19">
        <f t="shared" si="91"/>
        <v>100</v>
      </c>
      <c r="V167" s="19">
        <v>155</v>
      </c>
      <c r="W167" s="23">
        <v>173</v>
      </c>
      <c r="X167" s="20">
        <f t="shared" si="92"/>
        <v>90</v>
      </c>
      <c r="Y167" s="42">
        <f t="shared" si="93"/>
        <v>95</v>
      </c>
      <c r="Z167" s="20">
        <f t="shared" si="94"/>
        <v>95</v>
      </c>
      <c r="AA167" s="19">
        <v>20</v>
      </c>
      <c r="AB167" s="19">
        <v>0</v>
      </c>
      <c r="AC167" s="19">
        <f t="shared" si="95"/>
        <v>0</v>
      </c>
      <c r="AD167" s="19">
        <v>20</v>
      </c>
      <c r="AE167" s="19">
        <v>1</v>
      </c>
      <c r="AF167" s="19">
        <f t="shared" si="96"/>
        <v>20</v>
      </c>
      <c r="AG167" s="19">
        <v>4</v>
      </c>
      <c r="AH167" s="19">
        <v>4</v>
      </c>
      <c r="AI167" s="20">
        <f t="shared" si="97"/>
        <v>100</v>
      </c>
      <c r="AJ167" s="42">
        <f t="shared" si="98"/>
        <v>38</v>
      </c>
      <c r="AK167" s="19">
        <v>153</v>
      </c>
      <c r="AL167" s="19">
        <v>173</v>
      </c>
      <c r="AM167" s="20">
        <f t="shared" si="99"/>
        <v>88</v>
      </c>
      <c r="AN167" s="19">
        <v>167</v>
      </c>
      <c r="AO167" s="19">
        <v>173</v>
      </c>
      <c r="AP167" s="20">
        <f t="shared" si="100"/>
        <v>97</v>
      </c>
      <c r="AQ167" s="19">
        <v>134</v>
      </c>
      <c r="AR167" s="19">
        <v>134</v>
      </c>
      <c r="AS167" s="20">
        <f t="shared" si="101"/>
        <v>100</v>
      </c>
      <c r="AT167" s="20">
        <f t="shared" si="102"/>
        <v>94</v>
      </c>
      <c r="AU167" s="19">
        <v>172</v>
      </c>
      <c r="AV167" s="19">
        <v>173</v>
      </c>
      <c r="AW167" s="20">
        <f t="shared" si="103"/>
        <v>99</v>
      </c>
      <c r="AX167" s="19">
        <v>167</v>
      </c>
      <c r="AY167" s="19">
        <v>173</v>
      </c>
      <c r="AZ167" s="20">
        <f t="shared" si="104"/>
        <v>97</v>
      </c>
      <c r="BA167" s="19">
        <v>169</v>
      </c>
      <c r="BB167" s="19">
        <v>173</v>
      </c>
      <c r="BC167" s="20">
        <f t="shared" si="105"/>
        <v>98</v>
      </c>
      <c r="BD167" s="20">
        <f t="shared" si="106"/>
        <v>98</v>
      </c>
      <c r="BE167" s="20">
        <f t="shared" si="107"/>
        <v>85</v>
      </c>
      <c r="BF167" s="24"/>
      <c r="BG167" s="19">
        <f t="shared" si="108"/>
        <v>41</v>
      </c>
      <c r="BH167" s="19">
        <f t="shared" si="109"/>
        <v>1</v>
      </c>
      <c r="BI167" s="19">
        <f t="shared" si="110"/>
        <v>94</v>
      </c>
      <c r="BJ167" s="19">
        <f t="shared" si="111"/>
        <v>1</v>
      </c>
      <c r="BK167" s="19">
        <f t="shared" si="112"/>
        <v>105</v>
      </c>
      <c r="BL167" s="19">
        <f t="shared" si="113"/>
        <v>159</v>
      </c>
      <c r="BM167" s="19">
        <f t="shared" si="114"/>
        <v>202</v>
      </c>
      <c r="BN167" s="19">
        <f t="shared" si="115"/>
        <v>269</v>
      </c>
      <c r="BO167" s="19">
        <f t="shared" si="116"/>
        <v>1</v>
      </c>
      <c r="BP167" s="19">
        <f t="shared" si="117"/>
        <v>249</v>
      </c>
      <c r="BQ167" s="19">
        <f t="shared" si="118"/>
        <v>254</v>
      </c>
      <c r="BR167" s="19">
        <f t="shared" si="119"/>
        <v>1</v>
      </c>
      <c r="BS167" s="19">
        <f t="shared" si="120"/>
        <v>78</v>
      </c>
      <c r="BT167" s="19">
        <f t="shared" si="121"/>
        <v>109</v>
      </c>
      <c r="BU167" s="19">
        <f t="shared" si="122"/>
        <v>159</v>
      </c>
      <c r="BV167" s="19">
        <f t="shared" si="123"/>
        <v>18</v>
      </c>
      <c r="BW167" s="19">
        <f t="shared" si="124"/>
        <v>105</v>
      </c>
      <c r="BX167" s="19">
        <f t="shared" si="125"/>
        <v>280</v>
      </c>
      <c r="BY167" s="19">
        <f t="shared" si="126"/>
        <v>221</v>
      </c>
      <c r="BZ167" s="19">
        <f t="shared" si="127"/>
        <v>96</v>
      </c>
      <c r="CA167" s="18">
        <f t="shared" si="86"/>
        <v>85</v>
      </c>
      <c r="CB167" s="19">
        <f t="shared" si="128"/>
        <v>12</v>
      </c>
    </row>
    <row r="168" spans="1:80" s="16" customFormat="1" ht="15.75">
      <c r="A168" s="21">
        <v>83</v>
      </c>
      <c r="B168" s="34">
        <v>6669014887</v>
      </c>
      <c r="C168" s="5" t="s">
        <v>418</v>
      </c>
      <c r="D168" s="5" t="s">
        <v>120</v>
      </c>
      <c r="E168" s="19">
        <v>10</v>
      </c>
      <c r="F168" s="19">
        <v>36</v>
      </c>
      <c r="G168" s="22">
        <v>11</v>
      </c>
      <c r="H168" s="22">
        <v>37</v>
      </c>
      <c r="I168" s="22">
        <f t="shared" si="87"/>
        <v>94</v>
      </c>
      <c r="J168" s="19">
        <v>30</v>
      </c>
      <c r="K168" s="19">
        <v>3</v>
      </c>
      <c r="L168" s="19">
        <f t="shared" si="88"/>
        <v>90</v>
      </c>
      <c r="M168" s="19">
        <v>429</v>
      </c>
      <c r="N168" s="19">
        <v>391</v>
      </c>
      <c r="O168" s="19">
        <v>460</v>
      </c>
      <c r="P168" s="19">
        <v>412</v>
      </c>
      <c r="Q168" s="19">
        <f t="shared" si="89"/>
        <v>94</v>
      </c>
      <c r="R168" s="19">
        <f t="shared" si="90"/>
        <v>93</v>
      </c>
      <c r="S168" s="19">
        <v>20</v>
      </c>
      <c r="T168" s="19">
        <v>5</v>
      </c>
      <c r="U168" s="19">
        <f t="shared" si="91"/>
        <v>100</v>
      </c>
      <c r="V168" s="19">
        <v>476</v>
      </c>
      <c r="W168" s="23">
        <v>600</v>
      </c>
      <c r="X168" s="20">
        <f t="shared" si="92"/>
        <v>79</v>
      </c>
      <c r="Y168" s="42">
        <f t="shared" si="93"/>
        <v>90</v>
      </c>
      <c r="Z168" s="20">
        <f t="shared" si="94"/>
        <v>90</v>
      </c>
      <c r="AA168" s="19">
        <v>20</v>
      </c>
      <c r="AB168" s="19">
        <v>0</v>
      </c>
      <c r="AC168" s="19">
        <f t="shared" si="95"/>
        <v>0</v>
      </c>
      <c r="AD168" s="19">
        <v>20</v>
      </c>
      <c r="AE168" s="19">
        <v>3</v>
      </c>
      <c r="AF168" s="19">
        <f t="shared" si="96"/>
        <v>60</v>
      </c>
      <c r="AG168" s="19">
        <v>21</v>
      </c>
      <c r="AH168" s="19">
        <v>23</v>
      </c>
      <c r="AI168" s="20">
        <f t="shared" si="97"/>
        <v>91</v>
      </c>
      <c r="AJ168" s="42">
        <f t="shared" si="98"/>
        <v>51</v>
      </c>
      <c r="AK168" s="19">
        <v>485</v>
      </c>
      <c r="AL168" s="19">
        <v>600</v>
      </c>
      <c r="AM168" s="20">
        <f t="shared" si="99"/>
        <v>81</v>
      </c>
      <c r="AN168" s="19">
        <v>591</v>
      </c>
      <c r="AO168" s="19">
        <v>600</v>
      </c>
      <c r="AP168" s="20">
        <f t="shared" si="100"/>
        <v>99</v>
      </c>
      <c r="AQ168" s="19">
        <v>446</v>
      </c>
      <c r="AR168" s="19">
        <v>454</v>
      </c>
      <c r="AS168" s="20">
        <f t="shared" si="101"/>
        <v>98</v>
      </c>
      <c r="AT168" s="20">
        <f t="shared" si="102"/>
        <v>92</v>
      </c>
      <c r="AU168" s="19">
        <v>576</v>
      </c>
      <c r="AV168" s="19">
        <v>600</v>
      </c>
      <c r="AW168" s="20">
        <f t="shared" si="103"/>
        <v>96</v>
      </c>
      <c r="AX168" s="19">
        <v>577</v>
      </c>
      <c r="AY168" s="19">
        <v>600</v>
      </c>
      <c r="AZ168" s="20">
        <f t="shared" si="104"/>
        <v>96</v>
      </c>
      <c r="BA168" s="19">
        <v>592</v>
      </c>
      <c r="BB168" s="19">
        <v>600</v>
      </c>
      <c r="BC168" s="20">
        <f t="shared" si="105"/>
        <v>99</v>
      </c>
      <c r="BD168" s="20">
        <f t="shared" si="106"/>
        <v>98</v>
      </c>
      <c r="BE168" s="20">
        <f t="shared" si="107"/>
        <v>85</v>
      </c>
      <c r="BF168" s="24"/>
      <c r="BG168" s="19">
        <f t="shared" si="108"/>
        <v>104</v>
      </c>
      <c r="BH168" s="19">
        <f t="shared" si="109"/>
        <v>239</v>
      </c>
      <c r="BI168" s="19">
        <f t="shared" si="110"/>
        <v>272</v>
      </c>
      <c r="BJ168" s="19">
        <f t="shared" si="111"/>
        <v>1</v>
      </c>
      <c r="BK168" s="19">
        <f t="shared" si="112"/>
        <v>204</v>
      </c>
      <c r="BL168" s="19">
        <f t="shared" si="113"/>
        <v>314</v>
      </c>
      <c r="BM168" s="19">
        <f t="shared" si="114"/>
        <v>202</v>
      </c>
      <c r="BN168" s="19">
        <f t="shared" si="115"/>
        <v>92</v>
      </c>
      <c r="BO168" s="19">
        <f t="shared" si="116"/>
        <v>221</v>
      </c>
      <c r="BP168" s="19">
        <f t="shared" si="117"/>
        <v>279</v>
      </c>
      <c r="BQ168" s="19">
        <f t="shared" si="118"/>
        <v>112</v>
      </c>
      <c r="BR168" s="19">
        <f t="shared" si="119"/>
        <v>172</v>
      </c>
      <c r="BS168" s="19">
        <f t="shared" si="120"/>
        <v>203</v>
      </c>
      <c r="BT168" s="19">
        <f t="shared" si="121"/>
        <v>153</v>
      </c>
      <c r="BU168" s="19">
        <f t="shared" si="122"/>
        <v>97</v>
      </c>
      <c r="BV168" s="19">
        <f t="shared" si="123"/>
        <v>239</v>
      </c>
      <c r="BW168" s="19">
        <f t="shared" si="124"/>
        <v>204</v>
      </c>
      <c r="BX168" s="19">
        <f t="shared" si="125"/>
        <v>187</v>
      </c>
      <c r="BY168" s="19">
        <f t="shared" si="126"/>
        <v>259</v>
      </c>
      <c r="BZ168" s="19">
        <f t="shared" si="127"/>
        <v>96</v>
      </c>
      <c r="CA168" s="18">
        <f t="shared" si="86"/>
        <v>85</v>
      </c>
      <c r="CB168" s="19">
        <f t="shared" si="128"/>
        <v>12</v>
      </c>
    </row>
    <row r="169" spans="1:80" s="16" customFormat="1" ht="15.75">
      <c r="A169" s="21">
        <v>91</v>
      </c>
      <c r="B169" s="34">
        <v>6667008528</v>
      </c>
      <c r="C169" s="5" t="s">
        <v>418</v>
      </c>
      <c r="D169" s="5" t="s">
        <v>128</v>
      </c>
      <c r="E169" s="19">
        <v>10</v>
      </c>
      <c r="F169" s="19">
        <v>34</v>
      </c>
      <c r="G169" s="22">
        <v>11</v>
      </c>
      <c r="H169" s="22">
        <v>37</v>
      </c>
      <c r="I169" s="22">
        <f t="shared" si="87"/>
        <v>91</v>
      </c>
      <c r="J169" s="19">
        <v>30</v>
      </c>
      <c r="K169" s="19">
        <v>3</v>
      </c>
      <c r="L169" s="19">
        <f t="shared" si="88"/>
        <v>90</v>
      </c>
      <c r="M169" s="19">
        <v>101</v>
      </c>
      <c r="N169" s="19">
        <v>97</v>
      </c>
      <c r="O169" s="19">
        <v>104</v>
      </c>
      <c r="P169" s="19">
        <v>102</v>
      </c>
      <c r="Q169" s="19">
        <f t="shared" si="89"/>
        <v>96</v>
      </c>
      <c r="R169" s="19">
        <f t="shared" si="90"/>
        <v>93</v>
      </c>
      <c r="S169" s="19">
        <v>20</v>
      </c>
      <c r="T169" s="19">
        <v>4</v>
      </c>
      <c r="U169" s="19">
        <f t="shared" si="91"/>
        <v>80</v>
      </c>
      <c r="V169" s="19">
        <v>99</v>
      </c>
      <c r="W169" s="23">
        <v>112</v>
      </c>
      <c r="X169" s="20">
        <f t="shared" si="92"/>
        <v>88</v>
      </c>
      <c r="Y169" s="42">
        <f t="shared" si="93"/>
        <v>84</v>
      </c>
      <c r="Z169" s="20">
        <f t="shared" si="94"/>
        <v>84</v>
      </c>
      <c r="AA169" s="19">
        <v>20</v>
      </c>
      <c r="AB169" s="19">
        <v>2</v>
      </c>
      <c r="AC169" s="19">
        <f t="shared" si="95"/>
        <v>40</v>
      </c>
      <c r="AD169" s="19">
        <v>20</v>
      </c>
      <c r="AE169" s="19">
        <v>3</v>
      </c>
      <c r="AF169" s="19">
        <f t="shared" si="96"/>
        <v>60</v>
      </c>
      <c r="AG169" s="19">
        <v>4</v>
      </c>
      <c r="AH169" s="19">
        <v>4</v>
      </c>
      <c r="AI169" s="20">
        <f t="shared" si="97"/>
        <v>100</v>
      </c>
      <c r="AJ169" s="42">
        <f t="shared" si="98"/>
        <v>66</v>
      </c>
      <c r="AK169" s="19">
        <v>83</v>
      </c>
      <c r="AL169" s="19">
        <v>112</v>
      </c>
      <c r="AM169" s="20">
        <f t="shared" si="99"/>
        <v>74</v>
      </c>
      <c r="AN169" s="19">
        <v>109</v>
      </c>
      <c r="AO169" s="19">
        <v>112</v>
      </c>
      <c r="AP169" s="20">
        <f t="shared" si="100"/>
        <v>97</v>
      </c>
      <c r="AQ169" s="19">
        <v>99</v>
      </c>
      <c r="AR169" s="19">
        <v>100</v>
      </c>
      <c r="AS169" s="20">
        <f t="shared" si="101"/>
        <v>99</v>
      </c>
      <c r="AT169" s="20">
        <f t="shared" si="102"/>
        <v>88</v>
      </c>
      <c r="AU169" s="19">
        <v>104</v>
      </c>
      <c r="AV169" s="19">
        <v>112</v>
      </c>
      <c r="AW169" s="20">
        <f t="shared" si="103"/>
        <v>93</v>
      </c>
      <c r="AX169" s="19">
        <v>106</v>
      </c>
      <c r="AY169" s="19">
        <v>112</v>
      </c>
      <c r="AZ169" s="20">
        <f t="shared" si="104"/>
        <v>95</v>
      </c>
      <c r="BA169" s="19">
        <v>111</v>
      </c>
      <c r="BB169" s="19">
        <v>112</v>
      </c>
      <c r="BC169" s="20">
        <f t="shared" si="105"/>
        <v>99</v>
      </c>
      <c r="BD169" s="20">
        <f t="shared" si="106"/>
        <v>96</v>
      </c>
      <c r="BE169" s="20">
        <f t="shared" si="107"/>
        <v>85</v>
      </c>
      <c r="BF169" s="24"/>
      <c r="BG169" s="19">
        <f t="shared" si="108"/>
        <v>216</v>
      </c>
      <c r="BH169" s="19">
        <f t="shared" si="109"/>
        <v>239</v>
      </c>
      <c r="BI169" s="19">
        <f t="shared" si="110"/>
        <v>181</v>
      </c>
      <c r="BJ169" s="19">
        <f t="shared" si="111"/>
        <v>253</v>
      </c>
      <c r="BK169" s="19">
        <f t="shared" si="112"/>
        <v>278</v>
      </c>
      <c r="BL169" s="19">
        <f t="shared" si="113"/>
        <v>187</v>
      </c>
      <c r="BM169" s="19">
        <f t="shared" si="114"/>
        <v>62</v>
      </c>
      <c r="BN169" s="19">
        <f t="shared" si="115"/>
        <v>92</v>
      </c>
      <c r="BO169" s="19">
        <f t="shared" si="116"/>
        <v>1</v>
      </c>
      <c r="BP169" s="19">
        <f t="shared" si="117"/>
        <v>305</v>
      </c>
      <c r="BQ169" s="19">
        <f t="shared" si="118"/>
        <v>254</v>
      </c>
      <c r="BR169" s="19">
        <f t="shared" si="119"/>
        <v>112</v>
      </c>
      <c r="BS169" s="19">
        <f t="shared" si="120"/>
        <v>283</v>
      </c>
      <c r="BT169" s="19">
        <f t="shared" si="121"/>
        <v>192</v>
      </c>
      <c r="BU169" s="19">
        <f t="shared" si="122"/>
        <v>97</v>
      </c>
      <c r="BV169" s="19">
        <f t="shared" si="123"/>
        <v>239</v>
      </c>
      <c r="BW169" s="19">
        <f t="shared" si="124"/>
        <v>278</v>
      </c>
      <c r="BX169" s="19">
        <f t="shared" si="125"/>
        <v>80</v>
      </c>
      <c r="BY169" s="19">
        <f t="shared" si="126"/>
        <v>296</v>
      </c>
      <c r="BZ169" s="19">
        <f t="shared" si="127"/>
        <v>215</v>
      </c>
      <c r="CA169" s="18">
        <f t="shared" si="86"/>
        <v>85</v>
      </c>
      <c r="CB169" s="19">
        <f t="shared" si="128"/>
        <v>12</v>
      </c>
    </row>
    <row r="170" spans="1:80" s="16" customFormat="1" ht="15.75">
      <c r="A170" s="21">
        <v>94</v>
      </c>
      <c r="B170" s="34">
        <v>6623004710</v>
      </c>
      <c r="C170" s="5" t="s">
        <v>418</v>
      </c>
      <c r="D170" s="5" t="s">
        <v>131</v>
      </c>
      <c r="E170" s="19">
        <v>10</v>
      </c>
      <c r="F170" s="19">
        <v>33</v>
      </c>
      <c r="G170" s="22">
        <v>11</v>
      </c>
      <c r="H170" s="22">
        <v>38</v>
      </c>
      <c r="I170" s="22">
        <f t="shared" si="87"/>
        <v>89</v>
      </c>
      <c r="J170" s="19">
        <v>30</v>
      </c>
      <c r="K170" s="19">
        <v>3</v>
      </c>
      <c r="L170" s="19">
        <f t="shared" si="88"/>
        <v>90</v>
      </c>
      <c r="M170" s="19">
        <v>318</v>
      </c>
      <c r="N170" s="19">
        <v>246</v>
      </c>
      <c r="O170" s="19">
        <v>329</v>
      </c>
      <c r="P170" s="19">
        <v>269</v>
      </c>
      <c r="Q170" s="19">
        <f t="shared" si="89"/>
        <v>94</v>
      </c>
      <c r="R170" s="19">
        <f t="shared" si="90"/>
        <v>91</v>
      </c>
      <c r="S170" s="19">
        <v>20</v>
      </c>
      <c r="T170" s="19">
        <v>4</v>
      </c>
      <c r="U170" s="19">
        <f t="shared" si="91"/>
        <v>80</v>
      </c>
      <c r="V170" s="19">
        <v>354</v>
      </c>
      <c r="W170" s="23">
        <v>379</v>
      </c>
      <c r="X170" s="20">
        <f t="shared" si="92"/>
        <v>93</v>
      </c>
      <c r="Y170" s="42">
        <f t="shared" si="93"/>
        <v>87</v>
      </c>
      <c r="Z170" s="20">
        <f t="shared" si="94"/>
        <v>87</v>
      </c>
      <c r="AA170" s="19">
        <v>20</v>
      </c>
      <c r="AB170" s="19">
        <v>0</v>
      </c>
      <c r="AC170" s="19">
        <f t="shared" si="95"/>
        <v>0</v>
      </c>
      <c r="AD170" s="19">
        <v>20</v>
      </c>
      <c r="AE170" s="19">
        <v>3</v>
      </c>
      <c r="AF170" s="19">
        <f t="shared" si="96"/>
        <v>60</v>
      </c>
      <c r="AG170" s="19">
        <v>12</v>
      </c>
      <c r="AH170" s="19">
        <v>12</v>
      </c>
      <c r="AI170" s="20">
        <f t="shared" si="97"/>
        <v>100</v>
      </c>
      <c r="AJ170" s="42">
        <f t="shared" si="98"/>
        <v>54</v>
      </c>
      <c r="AK170" s="19">
        <v>323</v>
      </c>
      <c r="AL170" s="19">
        <v>379</v>
      </c>
      <c r="AM170" s="20">
        <f t="shared" si="99"/>
        <v>85</v>
      </c>
      <c r="AN170" s="19">
        <v>373</v>
      </c>
      <c r="AO170" s="19">
        <v>379</v>
      </c>
      <c r="AP170" s="20">
        <f t="shared" si="100"/>
        <v>98</v>
      </c>
      <c r="AQ170" s="19">
        <v>282</v>
      </c>
      <c r="AR170" s="19">
        <v>286</v>
      </c>
      <c r="AS170" s="20">
        <f t="shared" si="101"/>
        <v>99</v>
      </c>
      <c r="AT170" s="20">
        <f t="shared" si="102"/>
        <v>93</v>
      </c>
      <c r="AU170" s="19">
        <v>360</v>
      </c>
      <c r="AV170" s="19">
        <v>379</v>
      </c>
      <c r="AW170" s="20">
        <f t="shared" si="103"/>
        <v>95</v>
      </c>
      <c r="AX170" s="19">
        <v>375</v>
      </c>
      <c r="AY170" s="19">
        <v>379</v>
      </c>
      <c r="AZ170" s="20">
        <f t="shared" si="104"/>
        <v>99</v>
      </c>
      <c r="BA170" s="19">
        <v>379</v>
      </c>
      <c r="BB170" s="19">
        <v>379</v>
      </c>
      <c r="BC170" s="20">
        <f t="shared" si="105"/>
        <v>100</v>
      </c>
      <c r="BD170" s="20">
        <f t="shared" si="106"/>
        <v>98</v>
      </c>
      <c r="BE170" s="20">
        <f t="shared" si="107"/>
        <v>85</v>
      </c>
      <c r="BF170" s="24"/>
      <c r="BG170" s="19">
        <f t="shared" si="108"/>
        <v>258</v>
      </c>
      <c r="BH170" s="19">
        <f t="shared" si="109"/>
        <v>239</v>
      </c>
      <c r="BI170" s="19">
        <f t="shared" si="110"/>
        <v>272</v>
      </c>
      <c r="BJ170" s="19">
        <f t="shared" si="111"/>
        <v>253</v>
      </c>
      <c r="BK170" s="19">
        <f t="shared" si="112"/>
        <v>244</v>
      </c>
      <c r="BL170" s="19">
        <f t="shared" si="113"/>
        <v>93</v>
      </c>
      <c r="BM170" s="19">
        <f t="shared" si="114"/>
        <v>202</v>
      </c>
      <c r="BN170" s="19">
        <f t="shared" si="115"/>
        <v>92</v>
      </c>
      <c r="BO170" s="19">
        <f t="shared" si="116"/>
        <v>1</v>
      </c>
      <c r="BP170" s="19">
        <f t="shared" si="117"/>
        <v>261</v>
      </c>
      <c r="BQ170" s="19">
        <f t="shared" si="118"/>
        <v>198</v>
      </c>
      <c r="BR170" s="19">
        <f t="shared" si="119"/>
        <v>112</v>
      </c>
      <c r="BS170" s="19">
        <f t="shared" si="120"/>
        <v>244</v>
      </c>
      <c r="BT170" s="19">
        <f t="shared" si="121"/>
        <v>54</v>
      </c>
      <c r="BU170" s="19">
        <f t="shared" si="122"/>
        <v>1</v>
      </c>
      <c r="BV170" s="19">
        <f t="shared" si="123"/>
        <v>290</v>
      </c>
      <c r="BW170" s="19">
        <f t="shared" si="124"/>
        <v>244</v>
      </c>
      <c r="BX170" s="19">
        <f t="shared" si="125"/>
        <v>142</v>
      </c>
      <c r="BY170" s="19">
        <f t="shared" si="126"/>
        <v>240</v>
      </c>
      <c r="BZ170" s="19">
        <f t="shared" si="127"/>
        <v>96</v>
      </c>
      <c r="CA170" s="18">
        <f t="shared" si="86"/>
        <v>85</v>
      </c>
      <c r="CB170" s="19">
        <f t="shared" si="128"/>
        <v>12</v>
      </c>
    </row>
    <row r="171" spans="1:80" s="16" customFormat="1" ht="31.5">
      <c r="A171" s="21">
        <v>112</v>
      </c>
      <c r="B171" s="34">
        <v>6646008372</v>
      </c>
      <c r="C171" s="5" t="s">
        <v>492</v>
      </c>
      <c r="D171" s="5" t="s">
        <v>149</v>
      </c>
      <c r="E171" s="19">
        <v>10</v>
      </c>
      <c r="F171" s="19">
        <v>38</v>
      </c>
      <c r="G171" s="22">
        <v>11</v>
      </c>
      <c r="H171" s="22">
        <v>38</v>
      </c>
      <c r="I171" s="22">
        <f t="shared" si="87"/>
        <v>95</v>
      </c>
      <c r="J171" s="19">
        <v>30</v>
      </c>
      <c r="K171" s="19">
        <v>4</v>
      </c>
      <c r="L171" s="19">
        <f t="shared" si="88"/>
        <v>100</v>
      </c>
      <c r="M171" s="19">
        <v>178</v>
      </c>
      <c r="N171" s="19">
        <v>131</v>
      </c>
      <c r="O171" s="19">
        <v>178</v>
      </c>
      <c r="P171" s="19">
        <v>133</v>
      </c>
      <c r="Q171" s="19">
        <f t="shared" si="89"/>
        <v>99</v>
      </c>
      <c r="R171" s="19">
        <f t="shared" si="90"/>
        <v>98</v>
      </c>
      <c r="S171" s="19">
        <v>20</v>
      </c>
      <c r="T171" s="19">
        <v>4</v>
      </c>
      <c r="U171" s="19">
        <f t="shared" si="91"/>
        <v>80</v>
      </c>
      <c r="V171" s="19">
        <v>184</v>
      </c>
      <c r="W171" s="23">
        <v>198</v>
      </c>
      <c r="X171" s="20">
        <f t="shared" si="92"/>
        <v>93</v>
      </c>
      <c r="Y171" s="42">
        <f t="shared" si="93"/>
        <v>87</v>
      </c>
      <c r="Z171" s="20">
        <f t="shared" si="94"/>
        <v>87</v>
      </c>
      <c r="AA171" s="19">
        <v>20</v>
      </c>
      <c r="AB171" s="19">
        <v>0</v>
      </c>
      <c r="AC171" s="19">
        <f t="shared" si="95"/>
        <v>0</v>
      </c>
      <c r="AD171" s="19">
        <v>20</v>
      </c>
      <c r="AE171" s="19">
        <v>3</v>
      </c>
      <c r="AF171" s="19">
        <f t="shared" si="96"/>
        <v>60</v>
      </c>
      <c r="AG171" s="19">
        <v>6</v>
      </c>
      <c r="AH171" s="19">
        <v>8</v>
      </c>
      <c r="AI171" s="20">
        <f t="shared" si="97"/>
        <v>75</v>
      </c>
      <c r="AJ171" s="42">
        <f t="shared" si="98"/>
        <v>47</v>
      </c>
      <c r="AK171" s="19">
        <v>188</v>
      </c>
      <c r="AL171" s="19">
        <v>198</v>
      </c>
      <c r="AM171" s="20">
        <f t="shared" si="99"/>
        <v>95</v>
      </c>
      <c r="AN171" s="19">
        <v>194</v>
      </c>
      <c r="AO171" s="19">
        <v>198</v>
      </c>
      <c r="AP171" s="20">
        <f t="shared" si="100"/>
        <v>98</v>
      </c>
      <c r="AQ171" s="19">
        <v>128</v>
      </c>
      <c r="AR171" s="19">
        <v>132</v>
      </c>
      <c r="AS171" s="20">
        <f t="shared" si="101"/>
        <v>97</v>
      </c>
      <c r="AT171" s="20">
        <f t="shared" si="102"/>
        <v>97</v>
      </c>
      <c r="AU171" s="19">
        <v>197</v>
      </c>
      <c r="AV171" s="19">
        <v>198</v>
      </c>
      <c r="AW171" s="20">
        <f t="shared" si="103"/>
        <v>99</v>
      </c>
      <c r="AX171" s="19">
        <v>191</v>
      </c>
      <c r="AY171" s="19">
        <v>198</v>
      </c>
      <c r="AZ171" s="20">
        <f t="shared" si="104"/>
        <v>96</v>
      </c>
      <c r="BA171" s="19">
        <v>194</v>
      </c>
      <c r="BB171" s="19">
        <v>198</v>
      </c>
      <c r="BC171" s="20">
        <f t="shared" si="105"/>
        <v>98</v>
      </c>
      <c r="BD171" s="20">
        <f t="shared" si="106"/>
        <v>98</v>
      </c>
      <c r="BE171" s="20">
        <f t="shared" si="107"/>
        <v>85</v>
      </c>
      <c r="BF171" s="24"/>
      <c r="BG171" s="19">
        <f t="shared" si="108"/>
        <v>41</v>
      </c>
      <c r="BH171" s="19">
        <f t="shared" si="109"/>
        <v>1</v>
      </c>
      <c r="BI171" s="19">
        <f t="shared" si="110"/>
        <v>52</v>
      </c>
      <c r="BJ171" s="19">
        <f t="shared" si="111"/>
        <v>253</v>
      </c>
      <c r="BK171" s="19">
        <f t="shared" si="112"/>
        <v>244</v>
      </c>
      <c r="BL171" s="19">
        <f t="shared" si="113"/>
        <v>93</v>
      </c>
      <c r="BM171" s="19">
        <f t="shared" si="114"/>
        <v>202</v>
      </c>
      <c r="BN171" s="19">
        <f t="shared" si="115"/>
        <v>92</v>
      </c>
      <c r="BO171" s="19">
        <f t="shared" si="116"/>
        <v>296</v>
      </c>
      <c r="BP171" s="19">
        <f t="shared" si="117"/>
        <v>151</v>
      </c>
      <c r="BQ171" s="19">
        <f t="shared" si="118"/>
        <v>198</v>
      </c>
      <c r="BR171" s="19">
        <f t="shared" si="119"/>
        <v>233</v>
      </c>
      <c r="BS171" s="19">
        <f t="shared" si="120"/>
        <v>78</v>
      </c>
      <c r="BT171" s="19">
        <f t="shared" si="121"/>
        <v>153</v>
      </c>
      <c r="BU171" s="19">
        <f t="shared" si="122"/>
        <v>159</v>
      </c>
      <c r="BV171" s="19">
        <f t="shared" si="123"/>
        <v>18</v>
      </c>
      <c r="BW171" s="19">
        <f t="shared" si="124"/>
        <v>244</v>
      </c>
      <c r="BX171" s="19">
        <f t="shared" si="125"/>
        <v>211</v>
      </c>
      <c r="BY171" s="19">
        <f t="shared" si="126"/>
        <v>122</v>
      </c>
      <c r="BZ171" s="19">
        <f t="shared" si="127"/>
        <v>96</v>
      </c>
      <c r="CA171" s="18">
        <f t="shared" si="86"/>
        <v>85</v>
      </c>
      <c r="CB171" s="19">
        <f t="shared" si="128"/>
        <v>12</v>
      </c>
    </row>
    <row r="172" spans="1:80" s="16" customFormat="1" ht="15.75">
      <c r="A172" s="21">
        <v>124</v>
      </c>
      <c r="B172" s="34">
        <v>6637003145</v>
      </c>
      <c r="C172" s="5" t="s">
        <v>423</v>
      </c>
      <c r="D172" s="6" t="s">
        <v>161</v>
      </c>
      <c r="E172" s="19">
        <v>8</v>
      </c>
      <c r="F172" s="19">
        <v>36</v>
      </c>
      <c r="G172" s="22">
        <v>9</v>
      </c>
      <c r="H172" s="22">
        <v>36</v>
      </c>
      <c r="I172" s="22">
        <f t="shared" si="87"/>
        <v>94</v>
      </c>
      <c r="J172" s="19">
        <v>30</v>
      </c>
      <c r="K172" s="19">
        <v>4</v>
      </c>
      <c r="L172" s="19">
        <f t="shared" si="88"/>
        <v>100</v>
      </c>
      <c r="M172" s="19">
        <v>143</v>
      </c>
      <c r="N172" s="19">
        <v>131</v>
      </c>
      <c r="O172" s="19">
        <v>145</v>
      </c>
      <c r="P172" s="19">
        <v>135</v>
      </c>
      <c r="Q172" s="19">
        <f t="shared" si="89"/>
        <v>98</v>
      </c>
      <c r="R172" s="19">
        <f t="shared" si="90"/>
        <v>97</v>
      </c>
      <c r="S172" s="19">
        <v>20</v>
      </c>
      <c r="T172" s="19">
        <v>0</v>
      </c>
      <c r="U172" s="19">
        <f t="shared" si="91"/>
        <v>0</v>
      </c>
      <c r="V172" s="19">
        <v>148</v>
      </c>
      <c r="W172" s="23">
        <v>159</v>
      </c>
      <c r="X172" s="20">
        <f t="shared" si="92"/>
        <v>93</v>
      </c>
      <c r="Y172" s="42">
        <f t="shared" si="93"/>
        <v>47</v>
      </c>
      <c r="Z172" s="20">
        <f t="shared" si="94"/>
        <v>47</v>
      </c>
      <c r="AA172" s="19">
        <v>20</v>
      </c>
      <c r="AB172" s="19">
        <v>4</v>
      </c>
      <c r="AC172" s="19">
        <f t="shared" si="95"/>
        <v>80</v>
      </c>
      <c r="AD172" s="19">
        <v>20</v>
      </c>
      <c r="AE172" s="19">
        <v>4</v>
      </c>
      <c r="AF172" s="19">
        <f t="shared" si="96"/>
        <v>80</v>
      </c>
      <c r="AG172" s="19">
        <v>15</v>
      </c>
      <c r="AH172" s="19">
        <v>18</v>
      </c>
      <c r="AI172" s="20">
        <f t="shared" si="97"/>
        <v>83</v>
      </c>
      <c r="AJ172" s="42">
        <f t="shared" si="98"/>
        <v>81</v>
      </c>
      <c r="AK172" s="19">
        <v>157</v>
      </c>
      <c r="AL172" s="19">
        <v>159</v>
      </c>
      <c r="AM172" s="20">
        <f t="shared" si="99"/>
        <v>99</v>
      </c>
      <c r="AN172" s="19">
        <v>158</v>
      </c>
      <c r="AO172" s="19">
        <v>159</v>
      </c>
      <c r="AP172" s="20">
        <f t="shared" si="100"/>
        <v>99</v>
      </c>
      <c r="AQ172" s="19">
        <v>132</v>
      </c>
      <c r="AR172" s="19">
        <v>133</v>
      </c>
      <c r="AS172" s="20">
        <f t="shared" si="101"/>
        <v>99</v>
      </c>
      <c r="AT172" s="20">
        <f t="shared" si="102"/>
        <v>99</v>
      </c>
      <c r="AU172" s="19">
        <v>156</v>
      </c>
      <c r="AV172" s="19">
        <v>159</v>
      </c>
      <c r="AW172" s="20">
        <f t="shared" si="103"/>
        <v>98</v>
      </c>
      <c r="AX172" s="19">
        <v>156</v>
      </c>
      <c r="AY172" s="19">
        <v>159</v>
      </c>
      <c r="AZ172" s="20">
        <f t="shared" si="104"/>
        <v>98</v>
      </c>
      <c r="BA172" s="19">
        <v>157</v>
      </c>
      <c r="BB172" s="19">
        <v>159</v>
      </c>
      <c r="BC172" s="20">
        <f t="shared" si="105"/>
        <v>99</v>
      </c>
      <c r="BD172" s="20">
        <f t="shared" si="106"/>
        <v>99</v>
      </c>
      <c r="BE172" s="20">
        <f t="shared" si="107"/>
        <v>85</v>
      </c>
      <c r="BF172" s="24"/>
      <c r="BG172" s="19">
        <f t="shared" si="108"/>
        <v>104</v>
      </c>
      <c r="BH172" s="19">
        <f t="shared" si="109"/>
        <v>1</v>
      </c>
      <c r="BI172" s="19">
        <f t="shared" si="110"/>
        <v>94</v>
      </c>
      <c r="BJ172" s="19">
        <f t="shared" si="111"/>
        <v>359</v>
      </c>
      <c r="BK172" s="19">
        <f t="shared" si="112"/>
        <v>364</v>
      </c>
      <c r="BL172" s="19">
        <f t="shared" si="113"/>
        <v>93</v>
      </c>
      <c r="BM172" s="19">
        <f t="shared" si="114"/>
        <v>6</v>
      </c>
      <c r="BN172" s="19">
        <f t="shared" si="115"/>
        <v>41</v>
      </c>
      <c r="BO172" s="19">
        <f t="shared" si="116"/>
        <v>266</v>
      </c>
      <c r="BP172" s="19">
        <f t="shared" si="117"/>
        <v>46</v>
      </c>
      <c r="BQ172" s="19">
        <f t="shared" si="118"/>
        <v>112</v>
      </c>
      <c r="BR172" s="19">
        <f t="shared" si="119"/>
        <v>112</v>
      </c>
      <c r="BS172" s="19">
        <f t="shared" si="120"/>
        <v>128</v>
      </c>
      <c r="BT172" s="19">
        <f t="shared" si="121"/>
        <v>76</v>
      </c>
      <c r="BU172" s="19">
        <f t="shared" si="122"/>
        <v>97</v>
      </c>
      <c r="BV172" s="19">
        <f t="shared" si="123"/>
        <v>59</v>
      </c>
      <c r="BW172" s="19">
        <f t="shared" si="124"/>
        <v>364</v>
      </c>
      <c r="BX172" s="19">
        <f t="shared" si="125"/>
        <v>25</v>
      </c>
      <c r="BY172" s="19">
        <f t="shared" si="126"/>
        <v>31</v>
      </c>
      <c r="BZ172" s="19">
        <f t="shared" si="127"/>
        <v>36</v>
      </c>
      <c r="CA172" s="18">
        <f t="shared" si="86"/>
        <v>85</v>
      </c>
      <c r="CB172" s="19">
        <f t="shared" si="128"/>
        <v>12</v>
      </c>
    </row>
    <row r="173" spans="1:80" s="16" customFormat="1" ht="31.5">
      <c r="A173" s="21">
        <v>139</v>
      </c>
      <c r="B173" s="34">
        <v>6619014137</v>
      </c>
      <c r="C173" s="39" t="s">
        <v>491</v>
      </c>
      <c r="D173" s="6" t="s">
        <v>176</v>
      </c>
      <c r="E173" s="19">
        <v>11</v>
      </c>
      <c r="F173" s="19">
        <v>38</v>
      </c>
      <c r="G173" s="22">
        <v>11</v>
      </c>
      <c r="H173" s="22">
        <v>38</v>
      </c>
      <c r="I173" s="22">
        <f t="shared" si="87"/>
        <v>100</v>
      </c>
      <c r="J173" s="19">
        <v>30</v>
      </c>
      <c r="K173" s="19">
        <v>4</v>
      </c>
      <c r="L173" s="19">
        <f t="shared" si="88"/>
        <v>100</v>
      </c>
      <c r="M173" s="19">
        <v>97</v>
      </c>
      <c r="N173" s="19">
        <v>84</v>
      </c>
      <c r="O173" s="19">
        <v>97</v>
      </c>
      <c r="P173" s="19">
        <v>84</v>
      </c>
      <c r="Q173" s="19">
        <f t="shared" si="89"/>
        <v>100</v>
      </c>
      <c r="R173" s="19">
        <f t="shared" si="90"/>
        <v>100</v>
      </c>
      <c r="S173" s="19">
        <v>20</v>
      </c>
      <c r="T173" s="19">
        <v>4</v>
      </c>
      <c r="U173" s="19">
        <f t="shared" si="91"/>
        <v>80</v>
      </c>
      <c r="V173" s="19">
        <v>103</v>
      </c>
      <c r="W173" s="23">
        <v>122</v>
      </c>
      <c r="X173" s="20">
        <f t="shared" si="92"/>
        <v>84</v>
      </c>
      <c r="Y173" s="42">
        <f t="shared" si="93"/>
        <v>82</v>
      </c>
      <c r="Z173" s="20">
        <f t="shared" si="94"/>
        <v>82</v>
      </c>
      <c r="AA173" s="19">
        <v>20</v>
      </c>
      <c r="AB173" s="19">
        <v>0</v>
      </c>
      <c r="AC173" s="19">
        <f t="shared" si="95"/>
        <v>0</v>
      </c>
      <c r="AD173" s="19">
        <v>20</v>
      </c>
      <c r="AE173" s="19">
        <v>2</v>
      </c>
      <c r="AF173" s="19">
        <f t="shared" si="96"/>
        <v>40</v>
      </c>
      <c r="AG173" s="19">
        <v>3</v>
      </c>
      <c r="AH173" s="19">
        <v>3</v>
      </c>
      <c r="AI173" s="20">
        <f t="shared" si="97"/>
        <v>100</v>
      </c>
      <c r="AJ173" s="42">
        <f t="shared" si="98"/>
        <v>46</v>
      </c>
      <c r="AK173" s="19">
        <v>121</v>
      </c>
      <c r="AL173" s="19">
        <v>122</v>
      </c>
      <c r="AM173" s="20">
        <f t="shared" si="99"/>
        <v>99</v>
      </c>
      <c r="AN173" s="19">
        <v>120</v>
      </c>
      <c r="AO173" s="19">
        <v>122</v>
      </c>
      <c r="AP173" s="20">
        <f t="shared" si="100"/>
        <v>98</v>
      </c>
      <c r="AQ173" s="19">
        <v>100</v>
      </c>
      <c r="AR173" s="19">
        <v>101</v>
      </c>
      <c r="AS173" s="20">
        <f t="shared" si="101"/>
        <v>99</v>
      </c>
      <c r="AT173" s="20">
        <f t="shared" si="102"/>
        <v>99</v>
      </c>
      <c r="AU173" s="19">
        <v>122</v>
      </c>
      <c r="AV173" s="19">
        <v>122</v>
      </c>
      <c r="AW173" s="20">
        <f t="shared" si="103"/>
        <v>100</v>
      </c>
      <c r="AX173" s="19">
        <v>120</v>
      </c>
      <c r="AY173" s="19">
        <v>122</v>
      </c>
      <c r="AZ173" s="20">
        <f t="shared" si="104"/>
        <v>98</v>
      </c>
      <c r="BA173" s="19">
        <v>119</v>
      </c>
      <c r="BB173" s="19">
        <v>122</v>
      </c>
      <c r="BC173" s="20">
        <f t="shared" si="105"/>
        <v>98</v>
      </c>
      <c r="BD173" s="20">
        <f t="shared" si="106"/>
        <v>99</v>
      </c>
      <c r="BE173" s="20">
        <f t="shared" si="107"/>
        <v>85</v>
      </c>
      <c r="BF173" s="24"/>
      <c r="BG173" s="19">
        <f t="shared" si="108"/>
        <v>1</v>
      </c>
      <c r="BH173" s="19">
        <f t="shared" si="109"/>
        <v>1</v>
      </c>
      <c r="BI173" s="19">
        <f t="shared" si="110"/>
        <v>1</v>
      </c>
      <c r="BJ173" s="19">
        <f t="shared" si="111"/>
        <v>253</v>
      </c>
      <c r="BK173" s="19">
        <f t="shared" si="112"/>
        <v>297</v>
      </c>
      <c r="BL173" s="19">
        <f t="shared" si="113"/>
        <v>251</v>
      </c>
      <c r="BM173" s="19">
        <f t="shared" si="114"/>
        <v>202</v>
      </c>
      <c r="BN173" s="19">
        <f t="shared" si="115"/>
        <v>185</v>
      </c>
      <c r="BO173" s="19">
        <f t="shared" si="116"/>
        <v>1</v>
      </c>
      <c r="BP173" s="19">
        <f t="shared" si="117"/>
        <v>46</v>
      </c>
      <c r="BQ173" s="19">
        <f t="shared" si="118"/>
        <v>198</v>
      </c>
      <c r="BR173" s="19">
        <f t="shared" si="119"/>
        <v>112</v>
      </c>
      <c r="BS173" s="19">
        <f t="shared" si="120"/>
        <v>1</v>
      </c>
      <c r="BT173" s="19">
        <f t="shared" si="121"/>
        <v>76</v>
      </c>
      <c r="BU173" s="19">
        <f t="shared" si="122"/>
        <v>159</v>
      </c>
      <c r="BV173" s="19">
        <f t="shared" si="123"/>
        <v>1</v>
      </c>
      <c r="BW173" s="19">
        <f t="shared" si="124"/>
        <v>297</v>
      </c>
      <c r="BX173" s="19">
        <f t="shared" si="125"/>
        <v>217</v>
      </c>
      <c r="BY173" s="19">
        <f t="shared" si="126"/>
        <v>31</v>
      </c>
      <c r="BZ173" s="19">
        <f t="shared" si="127"/>
        <v>36</v>
      </c>
      <c r="CA173" s="18">
        <f t="shared" si="86"/>
        <v>85</v>
      </c>
      <c r="CB173" s="19">
        <f t="shared" si="128"/>
        <v>12</v>
      </c>
    </row>
    <row r="174" spans="1:80" s="16" customFormat="1" ht="30">
      <c r="A174" s="21">
        <v>154</v>
      </c>
      <c r="B174" s="34">
        <v>6666008324</v>
      </c>
      <c r="C174" s="39" t="s">
        <v>506</v>
      </c>
      <c r="D174" s="6" t="s">
        <v>191</v>
      </c>
      <c r="E174" s="19">
        <v>10</v>
      </c>
      <c r="F174" s="19">
        <v>38</v>
      </c>
      <c r="G174" s="22">
        <v>11</v>
      </c>
      <c r="H174" s="22">
        <v>38</v>
      </c>
      <c r="I174" s="22">
        <f t="shared" si="87"/>
        <v>95</v>
      </c>
      <c r="J174" s="19">
        <v>30</v>
      </c>
      <c r="K174" s="19">
        <v>3</v>
      </c>
      <c r="L174" s="19">
        <f t="shared" si="88"/>
        <v>90</v>
      </c>
      <c r="M174" s="19">
        <v>59</v>
      </c>
      <c r="N174" s="19">
        <v>48</v>
      </c>
      <c r="O174" s="19">
        <v>60</v>
      </c>
      <c r="P174" s="19">
        <v>49</v>
      </c>
      <c r="Q174" s="19">
        <f t="shared" si="89"/>
        <v>98</v>
      </c>
      <c r="R174" s="19">
        <f t="shared" si="90"/>
        <v>95</v>
      </c>
      <c r="S174" s="19">
        <v>20</v>
      </c>
      <c r="T174" s="19">
        <v>3</v>
      </c>
      <c r="U174" s="19">
        <f t="shared" si="91"/>
        <v>60</v>
      </c>
      <c r="V174" s="19">
        <v>51</v>
      </c>
      <c r="W174" s="23">
        <v>68</v>
      </c>
      <c r="X174" s="20">
        <f t="shared" si="92"/>
        <v>75</v>
      </c>
      <c r="Y174" s="42">
        <f t="shared" si="93"/>
        <v>68</v>
      </c>
      <c r="Z174" s="20">
        <f t="shared" si="94"/>
        <v>68</v>
      </c>
      <c r="AA174" s="19">
        <v>20</v>
      </c>
      <c r="AB174" s="19">
        <v>1</v>
      </c>
      <c r="AC174" s="19">
        <f t="shared" si="95"/>
        <v>20</v>
      </c>
      <c r="AD174" s="19">
        <v>20</v>
      </c>
      <c r="AE174" s="19">
        <v>4</v>
      </c>
      <c r="AF174" s="19">
        <f t="shared" si="96"/>
        <v>80</v>
      </c>
      <c r="AG174" s="19">
        <v>2</v>
      </c>
      <c r="AH174" s="19">
        <v>2</v>
      </c>
      <c r="AI174" s="20">
        <f t="shared" si="97"/>
        <v>100</v>
      </c>
      <c r="AJ174" s="42">
        <f t="shared" si="98"/>
        <v>68</v>
      </c>
      <c r="AK174" s="19">
        <v>66</v>
      </c>
      <c r="AL174" s="19">
        <v>68</v>
      </c>
      <c r="AM174" s="20">
        <f t="shared" si="99"/>
        <v>97</v>
      </c>
      <c r="AN174" s="19">
        <v>66</v>
      </c>
      <c r="AO174" s="19">
        <v>68</v>
      </c>
      <c r="AP174" s="20">
        <f t="shared" si="100"/>
        <v>97</v>
      </c>
      <c r="AQ174" s="19">
        <v>49</v>
      </c>
      <c r="AR174" s="19">
        <v>53</v>
      </c>
      <c r="AS174" s="20">
        <f t="shared" si="101"/>
        <v>92</v>
      </c>
      <c r="AT174" s="20">
        <f t="shared" si="102"/>
        <v>96</v>
      </c>
      <c r="AU174" s="19">
        <v>67</v>
      </c>
      <c r="AV174" s="19">
        <v>68</v>
      </c>
      <c r="AW174" s="20">
        <f t="shared" si="103"/>
        <v>99</v>
      </c>
      <c r="AX174" s="19">
        <v>62</v>
      </c>
      <c r="AY174" s="19">
        <v>68</v>
      </c>
      <c r="AZ174" s="20">
        <f t="shared" si="104"/>
        <v>91</v>
      </c>
      <c r="BA174" s="19">
        <v>66</v>
      </c>
      <c r="BB174" s="19">
        <v>68</v>
      </c>
      <c r="BC174" s="20">
        <f t="shared" si="105"/>
        <v>97</v>
      </c>
      <c r="BD174" s="20">
        <f t="shared" si="106"/>
        <v>96</v>
      </c>
      <c r="BE174" s="20">
        <f t="shared" si="107"/>
        <v>85</v>
      </c>
      <c r="BF174" s="24"/>
      <c r="BG174" s="19">
        <f t="shared" si="108"/>
        <v>41</v>
      </c>
      <c r="BH174" s="19">
        <f t="shared" si="109"/>
        <v>239</v>
      </c>
      <c r="BI174" s="19">
        <f t="shared" si="110"/>
        <v>94</v>
      </c>
      <c r="BJ174" s="19">
        <f t="shared" si="111"/>
        <v>319</v>
      </c>
      <c r="BK174" s="19">
        <f t="shared" si="112"/>
        <v>340</v>
      </c>
      <c r="BL174" s="19">
        <f t="shared" si="113"/>
        <v>340</v>
      </c>
      <c r="BM174" s="19">
        <f t="shared" si="114"/>
        <v>117</v>
      </c>
      <c r="BN174" s="19">
        <f t="shared" si="115"/>
        <v>41</v>
      </c>
      <c r="BO174" s="19">
        <f t="shared" si="116"/>
        <v>1</v>
      </c>
      <c r="BP174" s="19">
        <f t="shared" si="117"/>
        <v>98</v>
      </c>
      <c r="BQ174" s="19">
        <f t="shared" si="118"/>
        <v>254</v>
      </c>
      <c r="BR174" s="19">
        <f t="shared" si="119"/>
        <v>347</v>
      </c>
      <c r="BS174" s="19">
        <f t="shared" si="120"/>
        <v>78</v>
      </c>
      <c r="BT174" s="19">
        <f t="shared" si="121"/>
        <v>303</v>
      </c>
      <c r="BU174" s="19">
        <f t="shared" si="122"/>
        <v>223</v>
      </c>
      <c r="BV174" s="19">
        <f t="shared" si="123"/>
        <v>142</v>
      </c>
      <c r="BW174" s="19">
        <f t="shared" si="124"/>
        <v>340</v>
      </c>
      <c r="BX174" s="19">
        <f t="shared" si="125"/>
        <v>69</v>
      </c>
      <c r="BY174" s="19">
        <f t="shared" si="126"/>
        <v>160</v>
      </c>
      <c r="BZ174" s="19">
        <f t="shared" si="127"/>
        <v>215</v>
      </c>
      <c r="CA174" s="18">
        <f t="shared" si="86"/>
        <v>85</v>
      </c>
      <c r="CB174" s="19">
        <f t="shared" si="128"/>
        <v>12</v>
      </c>
    </row>
    <row r="175" spans="1:80" s="16" customFormat="1" ht="15.75">
      <c r="A175" s="21">
        <v>175</v>
      </c>
      <c r="B175" s="34">
        <v>6604010926</v>
      </c>
      <c r="C175" s="39" t="s">
        <v>501</v>
      </c>
      <c r="D175" s="6" t="s">
        <v>211</v>
      </c>
      <c r="E175" s="19">
        <v>10</v>
      </c>
      <c r="F175" s="19">
        <v>38</v>
      </c>
      <c r="G175" s="22">
        <v>11</v>
      </c>
      <c r="H175" s="22">
        <v>38</v>
      </c>
      <c r="I175" s="22">
        <f t="shared" si="87"/>
        <v>95</v>
      </c>
      <c r="J175" s="19">
        <v>30</v>
      </c>
      <c r="K175" s="19">
        <v>4</v>
      </c>
      <c r="L175" s="19">
        <f t="shared" si="88"/>
        <v>100</v>
      </c>
      <c r="M175" s="19">
        <v>131</v>
      </c>
      <c r="N175" s="19">
        <v>107</v>
      </c>
      <c r="O175" s="19">
        <v>133</v>
      </c>
      <c r="P175" s="19">
        <v>114</v>
      </c>
      <c r="Q175" s="19">
        <f t="shared" si="89"/>
        <v>96</v>
      </c>
      <c r="R175" s="19">
        <f t="shared" si="90"/>
        <v>97</v>
      </c>
      <c r="S175" s="19">
        <v>20</v>
      </c>
      <c r="T175" s="19">
        <v>4</v>
      </c>
      <c r="U175" s="19">
        <f t="shared" si="91"/>
        <v>80</v>
      </c>
      <c r="V175" s="19">
        <v>105</v>
      </c>
      <c r="W175" s="23">
        <v>155</v>
      </c>
      <c r="X175" s="20">
        <f t="shared" si="92"/>
        <v>68</v>
      </c>
      <c r="Y175" s="42">
        <f t="shared" si="93"/>
        <v>74</v>
      </c>
      <c r="Z175" s="20">
        <f t="shared" si="94"/>
        <v>74</v>
      </c>
      <c r="AA175" s="19">
        <v>20</v>
      </c>
      <c r="AB175" s="19">
        <v>3</v>
      </c>
      <c r="AC175" s="19">
        <f t="shared" si="95"/>
        <v>60</v>
      </c>
      <c r="AD175" s="19">
        <v>20</v>
      </c>
      <c r="AE175" s="19">
        <v>3</v>
      </c>
      <c r="AF175" s="19">
        <f t="shared" si="96"/>
        <v>60</v>
      </c>
      <c r="AG175" s="19">
        <v>5</v>
      </c>
      <c r="AH175" s="19">
        <v>7</v>
      </c>
      <c r="AI175" s="20">
        <f t="shared" si="97"/>
        <v>71</v>
      </c>
      <c r="AJ175" s="42">
        <f t="shared" si="98"/>
        <v>63</v>
      </c>
      <c r="AK175" s="19">
        <v>144</v>
      </c>
      <c r="AL175" s="19">
        <v>155</v>
      </c>
      <c r="AM175" s="20">
        <f t="shared" si="99"/>
        <v>93</v>
      </c>
      <c r="AN175" s="19">
        <v>155</v>
      </c>
      <c r="AO175" s="19">
        <v>155</v>
      </c>
      <c r="AP175" s="20">
        <f t="shared" si="100"/>
        <v>100</v>
      </c>
      <c r="AQ175" s="19">
        <v>125</v>
      </c>
      <c r="AR175" s="19">
        <v>127</v>
      </c>
      <c r="AS175" s="20">
        <f t="shared" si="101"/>
        <v>98</v>
      </c>
      <c r="AT175" s="20">
        <f t="shared" si="102"/>
        <v>97</v>
      </c>
      <c r="AU175" s="19">
        <v>153</v>
      </c>
      <c r="AV175" s="19">
        <v>155</v>
      </c>
      <c r="AW175" s="20">
        <f t="shared" si="103"/>
        <v>99</v>
      </c>
      <c r="AX175" s="19">
        <v>149</v>
      </c>
      <c r="AY175" s="19">
        <v>155</v>
      </c>
      <c r="AZ175" s="20">
        <f t="shared" si="104"/>
        <v>96</v>
      </c>
      <c r="BA175" s="19">
        <v>144</v>
      </c>
      <c r="BB175" s="19">
        <v>155</v>
      </c>
      <c r="BC175" s="20">
        <f t="shared" si="105"/>
        <v>93</v>
      </c>
      <c r="BD175" s="20">
        <f t="shared" si="106"/>
        <v>95</v>
      </c>
      <c r="BE175" s="20">
        <f t="shared" si="107"/>
        <v>85</v>
      </c>
      <c r="BF175" s="24"/>
      <c r="BG175" s="19">
        <f t="shared" si="108"/>
        <v>41</v>
      </c>
      <c r="BH175" s="19">
        <f t="shared" si="109"/>
        <v>1</v>
      </c>
      <c r="BI175" s="19">
        <f t="shared" si="110"/>
        <v>181</v>
      </c>
      <c r="BJ175" s="19">
        <f t="shared" si="111"/>
        <v>253</v>
      </c>
      <c r="BK175" s="19">
        <f t="shared" si="112"/>
        <v>328</v>
      </c>
      <c r="BL175" s="19">
        <f t="shared" si="113"/>
        <v>366</v>
      </c>
      <c r="BM175" s="19">
        <f t="shared" si="114"/>
        <v>28</v>
      </c>
      <c r="BN175" s="19">
        <f t="shared" si="115"/>
        <v>92</v>
      </c>
      <c r="BO175" s="19">
        <f t="shared" si="116"/>
        <v>312</v>
      </c>
      <c r="BP175" s="19">
        <f t="shared" si="117"/>
        <v>189</v>
      </c>
      <c r="BQ175" s="19">
        <f t="shared" si="118"/>
        <v>1</v>
      </c>
      <c r="BR175" s="19">
        <f t="shared" si="119"/>
        <v>172</v>
      </c>
      <c r="BS175" s="19">
        <f t="shared" si="120"/>
        <v>78</v>
      </c>
      <c r="BT175" s="19">
        <f t="shared" si="121"/>
        <v>153</v>
      </c>
      <c r="BU175" s="19">
        <f t="shared" si="122"/>
        <v>339</v>
      </c>
      <c r="BV175" s="19">
        <f t="shared" si="123"/>
        <v>59</v>
      </c>
      <c r="BW175" s="19">
        <f t="shared" si="124"/>
        <v>328</v>
      </c>
      <c r="BX175" s="19">
        <f t="shared" si="125"/>
        <v>95</v>
      </c>
      <c r="BY175" s="19">
        <f t="shared" si="126"/>
        <v>122</v>
      </c>
      <c r="BZ175" s="19">
        <f t="shared" si="127"/>
        <v>259</v>
      </c>
      <c r="CA175" s="18">
        <f t="shared" si="86"/>
        <v>85</v>
      </c>
      <c r="CB175" s="19">
        <f t="shared" si="128"/>
        <v>12</v>
      </c>
    </row>
    <row r="176" spans="1:80" s="16" customFormat="1" ht="15.75">
      <c r="A176" s="21">
        <v>187</v>
      </c>
      <c r="B176" s="34">
        <v>6602008262</v>
      </c>
      <c r="C176" s="39" t="s">
        <v>486</v>
      </c>
      <c r="D176" s="6" t="s">
        <v>223</v>
      </c>
      <c r="E176" s="19">
        <v>8</v>
      </c>
      <c r="F176" s="19">
        <v>33</v>
      </c>
      <c r="G176" s="22">
        <v>11</v>
      </c>
      <c r="H176" s="22">
        <v>38</v>
      </c>
      <c r="I176" s="22">
        <f t="shared" si="87"/>
        <v>80</v>
      </c>
      <c r="J176" s="19">
        <v>30</v>
      </c>
      <c r="K176" s="19">
        <v>3</v>
      </c>
      <c r="L176" s="19">
        <f t="shared" si="88"/>
        <v>90</v>
      </c>
      <c r="M176" s="19">
        <v>50</v>
      </c>
      <c r="N176" s="19">
        <v>36</v>
      </c>
      <c r="O176" s="19">
        <v>53</v>
      </c>
      <c r="P176" s="19">
        <v>39</v>
      </c>
      <c r="Q176" s="19">
        <f t="shared" si="89"/>
        <v>93</v>
      </c>
      <c r="R176" s="19">
        <f t="shared" si="90"/>
        <v>88</v>
      </c>
      <c r="S176" s="19">
        <v>20</v>
      </c>
      <c r="T176" s="19">
        <v>5</v>
      </c>
      <c r="U176" s="19">
        <f t="shared" si="91"/>
        <v>100</v>
      </c>
      <c r="V176" s="19">
        <v>55</v>
      </c>
      <c r="W176" s="23">
        <v>59</v>
      </c>
      <c r="X176" s="20">
        <f t="shared" si="92"/>
        <v>93</v>
      </c>
      <c r="Y176" s="42">
        <f t="shared" si="93"/>
        <v>97</v>
      </c>
      <c r="Z176" s="20">
        <f t="shared" si="94"/>
        <v>97</v>
      </c>
      <c r="AA176" s="19">
        <v>20</v>
      </c>
      <c r="AB176" s="19">
        <v>2</v>
      </c>
      <c r="AC176" s="19">
        <f t="shared" si="95"/>
        <v>40</v>
      </c>
      <c r="AD176" s="19">
        <v>20</v>
      </c>
      <c r="AE176" s="19">
        <v>1</v>
      </c>
      <c r="AF176" s="19">
        <f t="shared" si="96"/>
        <v>20</v>
      </c>
      <c r="AG176" s="19">
        <v>2</v>
      </c>
      <c r="AH176" s="19">
        <v>2</v>
      </c>
      <c r="AI176" s="20">
        <f t="shared" si="97"/>
        <v>100</v>
      </c>
      <c r="AJ176" s="42">
        <f t="shared" si="98"/>
        <v>50</v>
      </c>
      <c r="AK176" s="19">
        <v>55</v>
      </c>
      <c r="AL176" s="19">
        <v>59</v>
      </c>
      <c r="AM176" s="20">
        <f t="shared" si="99"/>
        <v>93</v>
      </c>
      <c r="AN176" s="19">
        <v>56</v>
      </c>
      <c r="AO176" s="19">
        <v>59</v>
      </c>
      <c r="AP176" s="20">
        <f t="shared" si="100"/>
        <v>95</v>
      </c>
      <c r="AQ176" s="19">
        <v>44</v>
      </c>
      <c r="AR176" s="19">
        <v>47</v>
      </c>
      <c r="AS176" s="20">
        <f t="shared" si="101"/>
        <v>94</v>
      </c>
      <c r="AT176" s="20">
        <f t="shared" si="102"/>
        <v>94</v>
      </c>
      <c r="AU176" s="19">
        <v>58</v>
      </c>
      <c r="AV176" s="19">
        <v>59</v>
      </c>
      <c r="AW176" s="20">
        <f t="shared" si="103"/>
        <v>98</v>
      </c>
      <c r="AX176" s="19">
        <v>52</v>
      </c>
      <c r="AY176" s="19">
        <v>59</v>
      </c>
      <c r="AZ176" s="20">
        <f t="shared" si="104"/>
        <v>88</v>
      </c>
      <c r="BA176" s="19">
        <v>58</v>
      </c>
      <c r="BB176" s="19">
        <v>59</v>
      </c>
      <c r="BC176" s="20">
        <f t="shared" si="105"/>
        <v>98</v>
      </c>
      <c r="BD176" s="20">
        <f t="shared" si="106"/>
        <v>96</v>
      </c>
      <c r="BE176" s="20">
        <f t="shared" si="107"/>
        <v>85</v>
      </c>
      <c r="BF176" s="24"/>
      <c r="BG176" s="19">
        <f t="shared" si="108"/>
        <v>339</v>
      </c>
      <c r="BH176" s="19">
        <f t="shared" si="109"/>
        <v>239</v>
      </c>
      <c r="BI176" s="19">
        <f t="shared" si="110"/>
        <v>301</v>
      </c>
      <c r="BJ176" s="19">
        <f t="shared" si="111"/>
        <v>1</v>
      </c>
      <c r="BK176" s="19">
        <f t="shared" si="112"/>
        <v>47</v>
      </c>
      <c r="BL176" s="19">
        <f t="shared" si="113"/>
        <v>93</v>
      </c>
      <c r="BM176" s="19">
        <f t="shared" si="114"/>
        <v>62</v>
      </c>
      <c r="BN176" s="19">
        <f t="shared" si="115"/>
        <v>269</v>
      </c>
      <c r="BO176" s="19">
        <f t="shared" si="116"/>
        <v>1</v>
      </c>
      <c r="BP176" s="19">
        <f t="shared" si="117"/>
        <v>189</v>
      </c>
      <c r="BQ176" s="19">
        <f t="shared" si="118"/>
        <v>338</v>
      </c>
      <c r="BR176" s="19">
        <f t="shared" si="119"/>
        <v>328</v>
      </c>
      <c r="BS176" s="19">
        <f t="shared" si="120"/>
        <v>128</v>
      </c>
      <c r="BT176" s="19">
        <f t="shared" si="121"/>
        <v>346</v>
      </c>
      <c r="BU176" s="19">
        <f t="shared" si="122"/>
        <v>159</v>
      </c>
      <c r="BV176" s="19">
        <f t="shared" si="123"/>
        <v>328</v>
      </c>
      <c r="BW176" s="19">
        <f t="shared" si="124"/>
        <v>47</v>
      </c>
      <c r="BX176" s="19">
        <f t="shared" si="125"/>
        <v>191</v>
      </c>
      <c r="BY176" s="19">
        <f t="shared" si="126"/>
        <v>221</v>
      </c>
      <c r="BZ176" s="19">
        <f t="shared" si="127"/>
        <v>215</v>
      </c>
      <c r="CA176" s="18">
        <f t="shared" si="86"/>
        <v>85</v>
      </c>
      <c r="CB176" s="19">
        <f t="shared" si="128"/>
        <v>12</v>
      </c>
    </row>
    <row r="177" spans="1:80" s="16" customFormat="1" ht="30">
      <c r="A177" s="21">
        <v>191</v>
      </c>
      <c r="B177" s="34">
        <v>6611007561</v>
      </c>
      <c r="C177" s="39" t="s">
        <v>490</v>
      </c>
      <c r="D177" s="5" t="s">
        <v>227</v>
      </c>
      <c r="E177" s="19">
        <v>8</v>
      </c>
      <c r="F177" s="19">
        <v>35</v>
      </c>
      <c r="G177" s="22">
        <v>11</v>
      </c>
      <c r="H177" s="22">
        <v>38</v>
      </c>
      <c r="I177" s="22">
        <f t="shared" si="87"/>
        <v>82</v>
      </c>
      <c r="J177" s="19">
        <v>30</v>
      </c>
      <c r="K177" s="19">
        <v>4</v>
      </c>
      <c r="L177" s="19">
        <f t="shared" si="88"/>
        <v>100</v>
      </c>
      <c r="M177" s="19">
        <v>14</v>
      </c>
      <c r="N177" s="19">
        <v>15</v>
      </c>
      <c r="O177" s="19">
        <v>14</v>
      </c>
      <c r="P177" s="19">
        <v>15</v>
      </c>
      <c r="Q177" s="19">
        <f t="shared" si="89"/>
        <v>100</v>
      </c>
      <c r="R177" s="19">
        <f t="shared" si="90"/>
        <v>95</v>
      </c>
      <c r="S177" s="19">
        <v>20</v>
      </c>
      <c r="T177" s="19">
        <v>4</v>
      </c>
      <c r="U177" s="19">
        <f t="shared" si="91"/>
        <v>80</v>
      </c>
      <c r="V177" s="19">
        <v>17</v>
      </c>
      <c r="W177" s="23">
        <v>19</v>
      </c>
      <c r="X177" s="20">
        <f t="shared" si="92"/>
        <v>89</v>
      </c>
      <c r="Y177" s="42">
        <f t="shared" si="93"/>
        <v>85</v>
      </c>
      <c r="Z177" s="20">
        <f t="shared" si="94"/>
        <v>85</v>
      </c>
      <c r="AA177" s="19">
        <v>20</v>
      </c>
      <c r="AB177" s="19">
        <v>3</v>
      </c>
      <c r="AC177" s="19">
        <f t="shared" si="95"/>
        <v>60</v>
      </c>
      <c r="AD177" s="19">
        <v>20</v>
      </c>
      <c r="AE177" s="19">
        <v>3</v>
      </c>
      <c r="AF177" s="19">
        <f t="shared" si="96"/>
        <v>60</v>
      </c>
      <c r="AG177" s="19">
        <v>1</v>
      </c>
      <c r="AH177" s="19">
        <v>1</v>
      </c>
      <c r="AI177" s="20">
        <f t="shared" si="97"/>
        <v>100</v>
      </c>
      <c r="AJ177" s="42">
        <f t="shared" si="98"/>
        <v>72</v>
      </c>
      <c r="AK177" s="19">
        <v>8</v>
      </c>
      <c r="AL177" s="19">
        <v>19</v>
      </c>
      <c r="AM177" s="20">
        <f t="shared" si="99"/>
        <v>42</v>
      </c>
      <c r="AN177" s="19">
        <v>19</v>
      </c>
      <c r="AO177" s="19">
        <v>19</v>
      </c>
      <c r="AP177" s="20">
        <f t="shared" si="100"/>
        <v>100</v>
      </c>
      <c r="AQ177" s="19">
        <v>17</v>
      </c>
      <c r="AR177" s="19">
        <v>17</v>
      </c>
      <c r="AS177" s="20">
        <f t="shared" si="101"/>
        <v>100</v>
      </c>
      <c r="AT177" s="20">
        <f t="shared" si="102"/>
        <v>77</v>
      </c>
      <c r="AU177" s="19">
        <v>19</v>
      </c>
      <c r="AV177" s="19">
        <v>19</v>
      </c>
      <c r="AW177" s="20">
        <f t="shared" si="103"/>
        <v>100</v>
      </c>
      <c r="AX177" s="19">
        <v>17</v>
      </c>
      <c r="AY177" s="19">
        <v>19</v>
      </c>
      <c r="AZ177" s="20">
        <f t="shared" si="104"/>
        <v>89</v>
      </c>
      <c r="BA177" s="19">
        <v>19</v>
      </c>
      <c r="BB177" s="19">
        <v>19</v>
      </c>
      <c r="BC177" s="20">
        <f t="shared" si="105"/>
        <v>100</v>
      </c>
      <c r="BD177" s="20">
        <f t="shared" si="106"/>
        <v>98</v>
      </c>
      <c r="BE177" s="20">
        <f t="shared" si="107"/>
        <v>85</v>
      </c>
      <c r="BF177" s="24"/>
      <c r="BG177" s="19">
        <f t="shared" si="108"/>
        <v>328</v>
      </c>
      <c r="BH177" s="19">
        <f t="shared" si="109"/>
        <v>1</v>
      </c>
      <c r="BI177" s="19">
        <f t="shared" si="110"/>
        <v>1</v>
      </c>
      <c r="BJ177" s="19">
        <f t="shared" si="111"/>
        <v>253</v>
      </c>
      <c r="BK177" s="19">
        <f t="shared" si="112"/>
        <v>268</v>
      </c>
      <c r="BL177" s="19">
        <f t="shared" si="113"/>
        <v>175</v>
      </c>
      <c r="BM177" s="19">
        <f t="shared" si="114"/>
        <v>28</v>
      </c>
      <c r="BN177" s="19">
        <f t="shared" si="115"/>
        <v>92</v>
      </c>
      <c r="BO177" s="19">
        <f t="shared" si="116"/>
        <v>1</v>
      </c>
      <c r="BP177" s="19">
        <f t="shared" si="117"/>
        <v>376</v>
      </c>
      <c r="BQ177" s="19">
        <f t="shared" si="118"/>
        <v>1</v>
      </c>
      <c r="BR177" s="19">
        <f t="shared" si="119"/>
        <v>1</v>
      </c>
      <c r="BS177" s="19">
        <f t="shared" si="120"/>
        <v>1</v>
      </c>
      <c r="BT177" s="19">
        <f t="shared" si="121"/>
        <v>334</v>
      </c>
      <c r="BU177" s="19">
        <f t="shared" si="122"/>
        <v>1</v>
      </c>
      <c r="BV177" s="19">
        <f t="shared" si="123"/>
        <v>142</v>
      </c>
      <c r="BW177" s="19">
        <f t="shared" si="124"/>
        <v>268</v>
      </c>
      <c r="BX177" s="19">
        <f t="shared" si="125"/>
        <v>63</v>
      </c>
      <c r="BY177" s="19">
        <f t="shared" si="126"/>
        <v>360</v>
      </c>
      <c r="BZ177" s="19">
        <f t="shared" si="127"/>
        <v>96</v>
      </c>
      <c r="CA177" s="18">
        <f t="shared" si="86"/>
        <v>85</v>
      </c>
      <c r="CB177" s="19">
        <f t="shared" si="128"/>
        <v>12</v>
      </c>
    </row>
    <row r="178" spans="1:80" s="16" customFormat="1" ht="30">
      <c r="A178" s="21">
        <v>194</v>
      </c>
      <c r="B178" s="34">
        <v>6611005719</v>
      </c>
      <c r="C178" s="39" t="s">
        <v>505</v>
      </c>
      <c r="D178" s="5" t="s">
        <v>230</v>
      </c>
      <c r="E178" s="19">
        <v>11</v>
      </c>
      <c r="F178" s="19">
        <v>34</v>
      </c>
      <c r="G178" s="22">
        <v>11</v>
      </c>
      <c r="H178" s="22">
        <v>38</v>
      </c>
      <c r="I178" s="22">
        <f t="shared" si="87"/>
        <v>95</v>
      </c>
      <c r="J178" s="19">
        <v>30</v>
      </c>
      <c r="K178" s="19">
        <v>4</v>
      </c>
      <c r="L178" s="19">
        <f t="shared" si="88"/>
        <v>100</v>
      </c>
      <c r="M178" s="19">
        <v>65</v>
      </c>
      <c r="N178" s="19">
        <v>70</v>
      </c>
      <c r="O178" s="19">
        <v>66</v>
      </c>
      <c r="P178" s="19">
        <v>76</v>
      </c>
      <c r="Q178" s="19">
        <f t="shared" si="89"/>
        <v>95</v>
      </c>
      <c r="R178" s="19">
        <f t="shared" si="90"/>
        <v>97</v>
      </c>
      <c r="S178" s="19">
        <v>20</v>
      </c>
      <c r="T178" s="19">
        <v>5</v>
      </c>
      <c r="U178" s="19">
        <f t="shared" si="91"/>
        <v>100</v>
      </c>
      <c r="V178" s="19">
        <v>78</v>
      </c>
      <c r="W178" s="23">
        <v>84</v>
      </c>
      <c r="X178" s="20">
        <f t="shared" si="92"/>
        <v>93</v>
      </c>
      <c r="Y178" s="42">
        <f t="shared" si="93"/>
        <v>97</v>
      </c>
      <c r="Z178" s="20">
        <f t="shared" si="94"/>
        <v>97</v>
      </c>
      <c r="AA178" s="19">
        <v>20</v>
      </c>
      <c r="AB178" s="19">
        <v>0</v>
      </c>
      <c r="AC178" s="19">
        <f t="shared" si="95"/>
        <v>0</v>
      </c>
      <c r="AD178" s="19">
        <v>20</v>
      </c>
      <c r="AE178" s="19">
        <v>5</v>
      </c>
      <c r="AF178" s="19">
        <f t="shared" si="96"/>
        <v>100</v>
      </c>
      <c r="AG178" s="19">
        <v>0</v>
      </c>
      <c r="AH178" s="19">
        <v>1</v>
      </c>
      <c r="AI178" s="20">
        <f t="shared" si="97"/>
        <v>0</v>
      </c>
      <c r="AJ178" s="42">
        <f t="shared" si="98"/>
        <v>40</v>
      </c>
      <c r="AK178" s="19">
        <v>75</v>
      </c>
      <c r="AL178" s="19">
        <v>84</v>
      </c>
      <c r="AM178" s="20">
        <f t="shared" si="99"/>
        <v>89</v>
      </c>
      <c r="AN178" s="19">
        <v>81</v>
      </c>
      <c r="AO178" s="19">
        <v>84</v>
      </c>
      <c r="AP178" s="20">
        <f t="shared" si="100"/>
        <v>96</v>
      </c>
      <c r="AQ178" s="19">
        <v>66</v>
      </c>
      <c r="AR178" s="19">
        <v>67</v>
      </c>
      <c r="AS178" s="20">
        <f t="shared" si="101"/>
        <v>99</v>
      </c>
      <c r="AT178" s="20">
        <f t="shared" si="102"/>
        <v>94</v>
      </c>
      <c r="AU178" s="19">
        <v>79</v>
      </c>
      <c r="AV178" s="19">
        <v>84</v>
      </c>
      <c r="AW178" s="20">
        <f t="shared" si="103"/>
        <v>94</v>
      </c>
      <c r="AX178" s="19">
        <v>79</v>
      </c>
      <c r="AY178" s="19">
        <v>84</v>
      </c>
      <c r="AZ178" s="20">
        <f t="shared" si="104"/>
        <v>94</v>
      </c>
      <c r="BA178" s="19">
        <v>82</v>
      </c>
      <c r="BB178" s="19">
        <v>84</v>
      </c>
      <c r="BC178" s="20">
        <f t="shared" si="105"/>
        <v>98</v>
      </c>
      <c r="BD178" s="20">
        <f t="shared" si="106"/>
        <v>96</v>
      </c>
      <c r="BE178" s="20">
        <f t="shared" si="107"/>
        <v>85</v>
      </c>
      <c r="BF178" s="24"/>
      <c r="BG178" s="19">
        <f t="shared" si="108"/>
        <v>41</v>
      </c>
      <c r="BH178" s="19">
        <f t="shared" si="109"/>
        <v>1</v>
      </c>
      <c r="BI178" s="19">
        <f t="shared" si="110"/>
        <v>232</v>
      </c>
      <c r="BJ178" s="19">
        <f t="shared" si="111"/>
        <v>1</v>
      </c>
      <c r="BK178" s="19">
        <f t="shared" si="112"/>
        <v>47</v>
      </c>
      <c r="BL178" s="19">
        <f t="shared" si="113"/>
        <v>93</v>
      </c>
      <c r="BM178" s="19">
        <f t="shared" si="114"/>
        <v>202</v>
      </c>
      <c r="BN178" s="19">
        <f t="shared" si="115"/>
        <v>1</v>
      </c>
      <c r="BO178" s="19">
        <f t="shared" si="116"/>
        <v>367</v>
      </c>
      <c r="BP178" s="19">
        <f t="shared" si="117"/>
        <v>239</v>
      </c>
      <c r="BQ178" s="19">
        <f t="shared" si="118"/>
        <v>306</v>
      </c>
      <c r="BR178" s="19">
        <f t="shared" si="119"/>
        <v>112</v>
      </c>
      <c r="BS178" s="19">
        <f t="shared" si="120"/>
        <v>268</v>
      </c>
      <c r="BT178" s="19">
        <f t="shared" si="121"/>
        <v>227</v>
      </c>
      <c r="BU178" s="19">
        <f t="shared" si="122"/>
        <v>159</v>
      </c>
      <c r="BV178" s="19">
        <f t="shared" si="123"/>
        <v>59</v>
      </c>
      <c r="BW178" s="19">
        <f t="shared" si="124"/>
        <v>47</v>
      </c>
      <c r="BX178" s="19">
        <f t="shared" si="125"/>
        <v>274</v>
      </c>
      <c r="BY178" s="19">
        <f t="shared" si="126"/>
        <v>221</v>
      </c>
      <c r="BZ178" s="19">
        <f t="shared" si="127"/>
        <v>215</v>
      </c>
      <c r="CA178" s="18">
        <f t="shared" si="86"/>
        <v>85</v>
      </c>
      <c r="CB178" s="19">
        <f t="shared" si="128"/>
        <v>12</v>
      </c>
    </row>
    <row r="179" spans="1:80" s="16" customFormat="1" ht="15.75">
      <c r="A179" s="21">
        <v>202</v>
      </c>
      <c r="B179" s="34">
        <v>6656004137</v>
      </c>
      <c r="C179" s="6" t="s">
        <v>435</v>
      </c>
      <c r="D179" s="5" t="s">
        <v>238</v>
      </c>
      <c r="E179" s="19">
        <v>9</v>
      </c>
      <c r="F179" s="19">
        <v>36</v>
      </c>
      <c r="G179" s="22">
        <v>11</v>
      </c>
      <c r="H179" s="22">
        <v>38</v>
      </c>
      <c r="I179" s="22">
        <f t="shared" si="87"/>
        <v>88</v>
      </c>
      <c r="J179" s="19">
        <v>30</v>
      </c>
      <c r="K179" s="19">
        <v>3</v>
      </c>
      <c r="L179" s="19">
        <f t="shared" si="88"/>
        <v>90</v>
      </c>
      <c r="M179" s="19">
        <v>207</v>
      </c>
      <c r="N179" s="19">
        <v>148</v>
      </c>
      <c r="O179" s="19">
        <v>214</v>
      </c>
      <c r="P179" s="19">
        <v>163</v>
      </c>
      <c r="Q179" s="19">
        <f t="shared" si="89"/>
        <v>94</v>
      </c>
      <c r="R179" s="19">
        <f t="shared" si="90"/>
        <v>91</v>
      </c>
      <c r="S179" s="19">
        <v>20</v>
      </c>
      <c r="T179" s="19">
        <v>5</v>
      </c>
      <c r="U179" s="19">
        <f t="shared" si="91"/>
        <v>100</v>
      </c>
      <c r="V179" s="19">
        <v>213</v>
      </c>
      <c r="W179" s="23">
        <v>287</v>
      </c>
      <c r="X179" s="20">
        <f t="shared" si="92"/>
        <v>74</v>
      </c>
      <c r="Y179" s="42">
        <f t="shared" si="93"/>
        <v>87</v>
      </c>
      <c r="Z179" s="20">
        <f t="shared" si="94"/>
        <v>87</v>
      </c>
      <c r="AA179" s="19">
        <v>20</v>
      </c>
      <c r="AB179" s="19">
        <v>0</v>
      </c>
      <c r="AC179" s="19">
        <f t="shared" si="95"/>
        <v>0</v>
      </c>
      <c r="AD179" s="19">
        <v>20</v>
      </c>
      <c r="AE179" s="19">
        <v>7</v>
      </c>
      <c r="AF179" s="19">
        <f t="shared" si="96"/>
        <v>100</v>
      </c>
      <c r="AG179" s="19">
        <v>5</v>
      </c>
      <c r="AH179" s="19">
        <v>7</v>
      </c>
      <c r="AI179" s="20">
        <f t="shared" si="97"/>
        <v>71</v>
      </c>
      <c r="AJ179" s="42">
        <f t="shared" si="98"/>
        <v>61</v>
      </c>
      <c r="AK179" s="19">
        <v>255</v>
      </c>
      <c r="AL179" s="19">
        <v>287</v>
      </c>
      <c r="AM179" s="20">
        <f t="shared" si="99"/>
        <v>89</v>
      </c>
      <c r="AN179" s="19">
        <v>267</v>
      </c>
      <c r="AO179" s="19">
        <v>287</v>
      </c>
      <c r="AP179" s="20">
        <f t="shared" si="100"/>
        <v>93</v>
      </c>
      <c r="AQ179" s="19">
        <v>181</v>
      </c>
      <c r="AR179" s="19">
        <v>190</v>
      </c>
      <c r="AS179" s="20">
        <f t="shared" si="101"/>
        <v>95</v>
      </c>
      <c r="AT179" s="20">
        <f t="shared" si="102"/>
        <v>92</v>
      </c>
      <c r="AU179" s="19">
        <v>273</v>
      </c>
      <c r="AV179" s="19">
        <v>287</v>
      </c>
      <c r="AW179" s="20">
        <f t="shared" si="103"/>
        <v>95</v>
      </c>
      <c r="AX179" s="19">
        <v>249</v>
      </c>
      <c r="AY179" s="19">
        <v>287</v>
      </c>
      <c r="AZ179" s="20">
        <f t="shared" si="104"/>
        <v>87</v>
      </c>
      <c r="BA179" s="19">
        <v>267</v>
      </c>
      <c r="BB179" s="19">
        <v>287</v>
      </c>
      <c r="BC179" s="20">
        <f t="shared" si="105"/>
        <v>93</v>
      </c>
      <c r="BD179" s="20">
        <f t="shared" si="106"/>
        <v>92</v>
      </c>
      <c r="BE179" s="20">
        <f t="shared" si="107"/>
        <v>85</v>
      </c>
      <c r="BF179" s="24"/>
      <c r="BG179" s="19">
        <f t="shared" si="108"/>
        <v>270</v>
      </c>
      <c r="BH179" s="19">
        <f t="shared" si="109"/>
        <v>239</v>
      </c>
      <c r="BI179" s="19">
        <f t="shared" si="110"/>
        <v>272</v>
      </c>
      <c r="BJ179" s="19">
        <f t="shared" si="111"/>
        <v>1</v>
      </c>
      <c r="BK179" s="19">
        <f t="shared" si="112"/>
        <v>244</v>
      </c>
      <c r="BL179" s="19">
        <f t="shared" si="113"/>
        <v>345</v>
      </c>
      <c r="BM179" s="19">
        <f t="shared" si="114"/>
        <v>202</v>
      </c>
      <c r="BN179" s="19">
        <f t="shared" si="115"/>
        <v>1</v>
      </c>
      <c r="BO179" s="19">
        <f t="shared" si="116"/>
        <v>312</v>
      </c>
      <c r="BP179" s="19">
        <f t="shared" si="117"/>
        <v>239</v>
      </c>
      <c r="BQ179" s="19">
        <f t="shared" si="118"/>
        <v>361</v>
      </c>
      <c r="BR179" s="19">
        <f t="shared" si="119"/>
        <v>306</v>
      </c>
      <c r="BS179" s="19">
        <f t="shared" si="120"/>
        <v>244</v>
      </c>
      <c r="BT179" s="19">
        <f t="shared" si="121"/>
        <v>353</v>
      </c>
      <c r="BU179" s="19">
        <f t="shared" si="122"/>
        <v>339</v>
      </c>
      <c r="BV179" s="19">
        <f t="shared" si="123"/>
        <v>290</v>
      </c>
      <c r="BW179" s="19">
        <f t="shared" si="124"/>
        <v>244</v>
      </c>
      <c r="BX179" s="19">
        <f t="shared" si="125"/>
        <v>106</v>
      </c>
      <c r="BY179" s="19">
        <f t="shared" si="126"/>
        <v>259</v>
      </c>
      <c r="BZ179" s="19">
        <f t="shared" si="127"/>
        <v>331</v>
      </c>
      <c r="CA179" s="18">
        <f t="shared" si="86"/>
        <v>85</v>
      </c>
      <c r="CB179" s="19">
        <f t="shared" si="128"/>
        <v>12</v>
      </c>
    </row>
    <row r="180" spans="1:80" s="16" customFormat="1" ht="15.75">
      <c r="A180" s="21">
        <v>213</v>
      </c>
      <c r="B180" s="34">
        <v>6652004464</v>
      </c>
      <c r="C180" s="39" t="s">
        <v>499</v>
      </c>
      <c r="D180" s="5" t="s">
        <v>162</v>
      </c>
      <c r="E180" s="19">
        <v>10</v>
      </c>
      <c r="F180" s="19">
        <v>35</v>
      </c>
      <c r="G180" s="22">
        <v>11</v>
      </c>
      <c r="H180" s="22">
        <v>38</v>
      </c>
      <c r="I180" s="22">
        <f t="shared" si="87"/>
        <v>92</v>
      </c>
      <c r="J180" s="19">
        <v>30</v>
      </c>
      <c r="K180" s="19">
        <v>3</v>
      </c>
      <c r="L180" s="19">
        <f t="shared" si="88"/>
        <v>90</v>
      </c>
      <c r="M180" s="19">
        <v>29</v>
      </c>
      <c r="N180" s="19">
        <v>21</v>
      </c>
      <c r="O180" s="19">
        <v>30</v>
      </c>
      <c r="P180" s="19">
        <v>26</v>
      </c>
      <c r="Q180" s="19">
        <f t="shared" si="89"/>
        <v>89</v>
      </c>
      <c r="R180" s="19">
        <f t="shared" si="90"/>
        <v>90</v>
      </c>
      <c r="S180" s="19">
        <v>20</v>
      </c>
      <c r="T180" s="19">
        <v>5</v>
      </c>
      <c r="U180" s="19">
        <f t="shared" si="91"/>
        <v>100</v>
      </c>
      <c r="V180" s="19">
        <v>24</v>
      </c>
      <c r="W180" s="23">
        <v>30</v>
      </c>
      <c r="X180" s="20">
        <f t="shared" si="92"/>
        <v>80</v>
      </c>
      <c r="Y180" s="42">
        <f t="shared" si="93"/>
        <v>90</v>
      </c>
      <c r="Z180" s="20">
        <f t="shared" si="94"/>
        <v>90</v>
      </c>
      <c r="AA180" s="19">
        <v>20</v>
      </c>
      <c r="AB180" s="19">
        <v>0</v>
      </c>
      <c r="AC180" s="19">
        <f t="shared" si="95"/>
        <v>0</v>
      </c>
      <c r="AD180" s="19">
        <v>20</v>
      </c>
      <c r="AE180" s="19">
        <v>2</v>
      </c>
      <c r="AF180" s="19">
        <f t="shared" si="96"/>
        <v>40</v>
      </c>
      <c r="AG180" s="19">
        <v>2</v>
      </c>
      <c r="AH180" s="19">
        <v>2</v>
      </c>
      <c r="AI180" s="20">
        <f t="shared" si="97"/>
        <v>100</v>
      </c>
      <c r="AJ180" s="42">
        <f t="shared" si="98"/>
        <v>46</v>
      </c>
      <c r="AK180" s="19">
        <v>30</v>
      </c>
      <c r="AL180" s="19">
        <v>30</v>
      </c>
      <c r="AM180" s="20">
        <f t="shared" si="99"/>
        <v>100</v>
      </c>
      <c r="AN180" s="19">
        <v>30</v>
      </c>
      <c r="AO180" s="19">
        <v>30</v>
      </c>
      <c r="AP180" s="20">
        <f t="shared" si="100"/>
        <v>100</v>
      </c>
      <c r="AQ180" s="19">
        <v>25</v>
      </c>
      <c r="AR180" s="19">
        <v>25</v>
      </c>
      <c r="AS180" s="20">
        <f t="shared" si="101"/>
        <v>100</v>
      </c>
      <c r="AT180" s="20">
        <f t="shared" si="102"/>
        <v>100</v>
      </c>
      <c r="AU180" s="19">
        <v>29</v>
      </c>
      <c r="AV180" s="19">
        <v>30</v>
      </c>
      <c r="AW180" s="20">
        <f t="shared" si="103"/>
        <v>97</v>
      </c>
      <c r="AX180" s="19">
        <v>29</v>
      </c>
      <c r="AY180" s="19">
        <v>30</v>
      </c>
      <c r="AZ180" s="20">
        <f t="shared" si="104"/>
        <v>97</v>
      </c>
      <c r="BA180" s="19">
        <v>29</v>
      </c>
      <c r="BB180" s="19">
        <v>30</v>
      </c>
      <c r="BC180" s="20">
        <f t="shared" si="105"/>
        <v>97</v>
      </c>
      <c r="BD180" s="20">
        <f t="shared" si="106"/>
        <v>97</v>
      </c>
      <c r="BE180" s="20">
        <f t="shared" si="107"/>
        <v>85</v>
      </c>
      <c r="BF180" s="24"/>
      <c r="BG180" s="19">
        <f t="shared" si="108"/>
        <v>186</v>
      </c>
      <c r="BH180" s="19">
        <f t="shared" si="109"/>
        <v>239</v>
      </c>
      <c r="BI180" s="19">
        <f t="shared" si="110"/>
        <v>348</v>
      </c>
      <c r="BJ180" s="19">
        <f t="shared" si="111"/>
        <v>1</v>
      </c>
      <c r="BK180" s="19">
        <f t="shared" si="112"/>
        <v>204</v>
      </c>
      <c r="BL180" s="19">
        <f t="shared" si="113"/>
        <v>308</v>
      </c>
      <c r="BM180" s="19">
        <f t="shared" si="114"/>
        <v>202</v>
      </c>
      <c r="BN180" s="19">
        <f t="shared" si="115"/>
        <v>185</v>
      </c>
      <c r="BO180" s="19">
        <f t="shared" si="116"/>
        <v>1</v>
      </c>
      <c r="BP180" s="19">
        <f t="shared" si="117"/>
        <v>1</v>
      </c>
      <c r="BQ180" s="19">
        <f t="shared" si="118"/>
        <v>1</v>
      </c>
      <c r="BR180" s="19">
        <f t="shared" si="119"/>
        <v>1</v>
      </c>
      <c r="BS180" s="19">
        <f t="shared" si="120"/>
        <v>168</v>
      </c>
      <c r="BT180" s="19">
        <f t="shared" si="121"/>
        <v>109</v>
      </c>
      <c r="BU180" s="19">
        <f t="shared" si="122"/>
        <v>223</v>
      </c>
      <c r="BV180" s="19">
        <f t="shared" si="123"/>
        <v>310</v>
      </c>
      <c r="BW180" s="19">
        <f t="shared" si="124"/>
        <v>204</v>
      </c>
      <c r="BX180" s="19">
        <f t="shared" si="125"/>
        <v>217</v>
      </c>
      <c r="BY180" s="19">
        <f t="shared" si="126"/>
        <v>1</v>
      </c>
      <c r="BZ180" s="19">
        <f t="shared" si="127"/>
        <v>163</v>
      </c>
      <c r="CA180" s="18">
        <f t="shared" si="86"/>
        <v>85</v>
      </c>
      <c r="CB180" s="19">
        <f t="shared" si="128"/>
        <v>12</v>
      </c>
    </row>
    <row r="181" spans="1:80" s="16" customFormat="1" ht="15.75">
      <c r="A181" s="21">
        <v>215</v>
      </c>
      <c r="B181" s="34">
        <v>6652011422</v>
      </c>
      <c r="C181" s="39" t="s">
        <v>499</v>
      </c>
      <c r="D181" s="5" t="s">
        <v>250</v>
      </c>
      <c r="E181" s="19">
        <v>10</v>
      </c>
      <c r="F181" s="19">
        <v>36</v>
      </c>
      <c r="G181" s="22">
        <v>11</v>
      </c>
      <c r="H181" s="22">
        <v>38</v>
      </c>
      <c r="I181" s="22">
        <f t="shared" si="87"/>
        <v>93</v>
      </c>
      <c r="J181" s="19">
        <v>30</v>
      </c>
      <c r="K181" s="19">
        <v>4</v>
      </c>
      <c r="L181" s="19">
        <f t="shared" si="88"/>
        <v>100</v>
      </c>
      <c r="M181" s="19">
        <v>89</v>
      </c>
      <c r="N181" s="19">
        <v>78</v>
      </c>
      <c r="O181" s="19">
        <v>90</v>
      </c>
      <c r="P181" s="19">
        <v>89</v>
      </c>
      <c r="Q181" s="19">
        <f t="shared" si="89"/>
        <v>93</v>
      </c>
      <c r="R181" s="19">
        <f t="shared" si="90"/>
        <v>95</v>
      </c>
      <c r="S181" s="19">
        <v>20</v>
      </c>
      <c r="T181" s="19">
        <v>5</v>
      </c>
      <c r="U181" s="19">
        <f t="shared" si="91"/>
        <v>100</v>
      </c>
      <c r="V181" s="19">
        <v>88</v>
      </c>
      <c r="W181" s="23">
        <v>100</v>
      </c>
      <c r="X181" s="20">
        <f t="shared" si="92"/>
        <v>88</v>
      </c>
      <c r="Y181" s="42">
        <f t="shared" si="93"/>
        <v>94</v>
      </c>
      <c r="Z181" s="20">
        <f t="shared" si="94"/>
        <v>94</v>
      </c>
      <c r="AA181" s="19">
        <v>20</v>
      </c>
      <c r="AB181" s="19">
        <v>0</v>
      </c>
      <c r="AC181" s="19">
        <f t="shared" si="95"/>
        <v>0</v>
      </c>
      <c r="AD181" s="19">
        <v>20</v>
      </c>
      <c r="AE181" s="19">
        <v>2</v>
      </c>
      <c r="AF181" s="19">
        <f t="shared" si="96"/>
        <v>40</v>
      </c>
      <c r="AG181" s="19">
        <v>10</v>
      </c>
      <c r="AH181" s="19">
        <v>14</v>
      </c>
      <c r="AI181" s="20">
        <f t="shared" si="97"/>
        <v>71</v>
      </c>
      <c r="AJ181" s="42">
        <f t="shared" si="98"/>
        <v>37</v>
      </c>
      <c r="AK181" s="19">
        <v>99</v>
      </c>
      <c r="AL181" s="19">
        <v>100</v>
      </c>
      <c r="AM181" s="20">
        <f t="shared" si="99"/>
        <v>99</v>
      </c>
      <c r="AN181" s="19">
        <v>100</v>
      </c>
      <c r="AO181" s="19">
        <v>100</v>
      </c>
      <c r="AP181" s="20">
        <f t="shared" si="100"/>
        <v>100</v>
      </c>
      <c r="AQ181" s="19">
        <v>73</v>
      </c>
      <c r="AR181" s="19">
        <v>74</v>
      </c>
      <c r="AS181" s="20">
        <f t="shared" si="101"/>
        <v>99</v>
      </c>
      <c r="AT181" s="20">
        <f t="shared" si="102"/>
        <v>99</v>
      </c>
      <c r="AU181" s="19">
        <v>100</v>
      </c>
      <c r="AV181" s="19">
        <v>100</v>
      </c>
      <c r="AW181" s="20">
        <f t="shared" si="103"/>
        <v>100</v>
      </c>
      <c r="AX181" s="19">
        <v>94</v>
      </c>
      <c r="AY181" s="19">
        <v>100</v>
      </c>
      <c r="AZ181" s="20">
        <f t="shared" si="104"/>
        <v>94</v>
      </c>
      <c r="BA181" s="19">
        <v>100</v>
      </c>
      <c r="BB181" s="19">
        <v>100</v>
      </c>
      <c r="BC181" s="20">
        <f t="shared" si="105"/>
        <v>100</v>
      </c>
      <c r="BD181" s="20">
        <f t="shared" si="106"/>
        <v>99</v>
      </c>
      <c r="BE181" s="20">
        <f t="shared" si="107"/>
        <v>85</v>
      </c>
      <c r="BF181" s="24"/>
      <c r="BG181" s="19">
        <f t="shared" si="108"/>
        <v>127</v>
      </c>
      <c r="BH181" s="19">
        <f t="shared" si="109"/>
        <v>1</v>
      </c>
      <c r="BI181" s="19">
        <f t="shared" si="110"/>
        <v>301</v>
      </c>
      <c r="BJ181" s="19">
        <f t="shared" si="111"/>
        <v>1</v>
      </c>
      <c r="BK181" s="19">
        <f t="shared" si="112"/>
        <v>124</v>
      </c>
      <c r="BL181" s="19">
        <f t="shared" si="113"/>
        <v>187</v>
      </c>
      <c r="BM181" s="19">
        <f t="shared" si="114"/>
        <v>202</v>
      </c>
      <c r="BN181" s="19">
        <f t="shared" si="115"/>
        <v>185</v>
      </c>
      <c r="BO181" s="19">
        <f t="shared" si="116"/>
        <v>312</v>
      </c>
      <c r="BP181" s="19">
        <f t="shared" si="117"/>
        <v>46</v>
      </c>
      <c r="BQ181" s="19">
        <f t="shared" si="118"/>
        <v>1</v>
      </c>
      <c r="BR181" s="19">
        <f t="shared" si="119"/>
        <v>112</v>
      </c>
      <c r="BS181" s="19">
        <f t="shared" si="120"/>
        <v>1</v>
      </c>
      <c r="BT181" s="19">
        <f t="shared" si="121"/>
        <v>227</v>
      </c>
      <c r="BU181" s="19">
        <f t="shared" si="122"/>
        <v>1</v>
      </c>
      <c r="BV181" s="19">
        <f t="shared" si="123"/>
        <v>142</v>
      </c>
      <c r="BW181" s="19">
        <f t="shared" si="124"/>
        <v>124</v>
      </c>
      <c r="BX181" s="19">
        <f t="shared" si="125"/>
        <v>305</v>
      </c>
      <c r="BY181" s="19">
        <f t="shared" si="126"/>
        <v>31</v>
      </c>
      <c r="BZ181" s="19">
        <f t="shared" si="127"/>
        <v>36</v>
      </c>
      <c r="CA181" s="18">
        <f t="shared" si="86"/>
        <v>85</v>
      </c>
      <c r="CB181" s="19">
        <f t="shared" si="128"/>
        <v>12</v>
      </c>
    </row>
    <row r="182" spans="1:80" s="16" customFormat="1" ht="31.5">
      <c r="A182" s="21">
        <v>216</v>
      </c>
      <c r="B182" s="34">
        <v>6652008878</v>
      </c>
      <c r="C182" s="5" t="s">
        <v>438</v>
      </c>
      <c r="D182" s="5" t="s">
        <v>251</v>
      </c>
      <c r="E182" s="19">
        <v>10</v>
      </c>
      <c r="F182" s="19">
        <v>34</v>
      </c>
      <c r="G182" s="22">
        <v>11</v>
      </c>
      <c r="H182" s="22">
        <v>38</v>
      </c>
      <c r="I182" s="22">
        <f t="shared" si="87"/>
        <v>90</v>
      </c>
      <c r="J182" s="19">
        <v>30</v>
      </c>
      <c r="K182" s="19">
        <v>4</v>
      </c>
      <c r="L182" s="19">
        <f t="shared" si="88"/>
        <v>100</v>
      </c>
      <c r="M182" s="19">
        <v>47</v>
      </c>
      <c r="N182" s="19">
        <v>39</v>
      </c>
      <c r="O182" s="19">
        <v>50</v>
      </c>
      <c r="P182" s="19">
        <v>43</v>
      </c>
      <c r="Q182" s="19">
        <f t="shared" si="89"/>
        <v>92</v>
      </c>
      <c r="R182" s="19">
        <f t="shared" si="90"/>
        <v>94</v>
      </c>
      <c r="S182" s="19">
        <v>20</v>
      </c>
      <c r="T182" s="19">
        <v>4</v>
      </c>
      <c r="U182" s="19">
        <f t="shared" si="91"/>
        <v>80</v>
      </c>
      <c r="V182" s="19">
        <v>38</v>
      </c>
      <c r="W182" s="23">
        <v>53</v>
      </c>
      <c r="X182" s="20">
        <f t="shared" si="92"/>
        <v>72</v>
      </c>
      <c r="Y182" s="42">
        <f t="shared" si="93"/>
        <v>76</v>
      </c>
      <c r="Z182" s="20">
        <f t="shared" si="94"/>
        <v>76</v>
      </c>
      <c r="AA182" s="19">
        <v>20</v>
      </c>
      <c r="AB182" s="19">
        <v>1</v>
      </c>
      <c r="AC182" s="19">
        <f t="shared" si="95"/>
        <v>20</v>
      </c>
      <c r="AD182" s="19">
        <v>20</v>
      </c>
      <c r="AE182" s="19">
        <v>3</v>
      </c>
      <c r="AF182" s="19">
        <f t="shared" si="96"/>
        <v>60</v>
      </c>
      <c r="AG182" s="19">
        <v>2</v>
      </c>
      <c r="AH182" s="19">
        <v>2</v>
      </c>
      <c r="AI182" s="20">
        <f t="shared" si="97"/>
        <v>100</v>
      </c>
      <c r="AJ182" s="42">
        <f t="shared" si="98"/>
        <v>60</v>
      </c>
      <c r="AK182" s="19">
        <v>53</v>
      </c>
      <c r="AL182" s="19">
        <v>53</v>
      </c>
      <c r="AM182" s="20">
        <f t="shared" si="99"/>
        <v>100</v>
      </c>
      <c r="AN182" s="19">
        <v>53</v>
      </c>
      <c r="AO182" s="19">
        <v>53</v>
      </c>
      <c r="AP182" s="20">
        <f t="shared" si="100"/>
        <v>100</v>
      </c>
      <c r="AQ182" s="19">
        <v>35</v>
      </c>
      <c r="AR182" s="19">
        <v>39</v>
      </c>
      <c r="AS182" s="20">
        <f t="shared" si="101"/>
        <v>90</v>
      </c>
      <c r="AT182" s="20">
        <f t="shared" si="102"/>
        <v>98</v>
      </c>
      <c r="AU182" s="19">
        <v>53</v>
      </c>
      <c r="AV182" s="19">
        <v>53</v>
      </c>
      <c r="AW182" s="20">
        <f t="shared" si="103"/>
        <v>100</v>
      </c>
      <c r="AX182" s="19">
        <v>47</v>
      </c>
      <c r="AY182" s="19">
        <v>53</v>
      </c>
      <c r="AZ182" s="20">
        <f t="shared" si="104"/>
        <v>89</v>
      </c>
      <c r="BA182" s="19">
        <v>51</v>
      </c>
      <c r="BB182" s="19">
        <v>53</v>
      </c>
      <c r="BC182" s="20">
        <f t="shared" si="105"/>
        <v>96</v>
      </c>
      <c r="BD182" s="20">
        <f t="shared" si="106"/>
        <v>96</v>
      </c>
      <c r="BE182" s="20">
        <f t="shared" si="107"/>
        <v>85</v>
      </c>
      <c r="BF182" s="24"/>
      <c r="BG182" s="19">
        <f t="shared" si="108"/>
        <v>228</v>
      </c>
      <c r="BH182" s="19">
        <f t="shared" si="109"/>
        <v>1</v>
      </c>
      <c r="BI182" s="19">
        <f t="shared" si="110"/>
        <v>319</v>
      </c>
      <c r="BJ182" s="19">
        <f t="shared" si="111"/>
        <v>253</v>
      </c>
      <c r="BK182" s="19">
        <f t="shared" si="112"/>
        <v>322</v>
      </c>
      <c r="BL182" s="19">
        <f t="shared" si="113"/>
        <v>356</v>
      </c>
      <c r="BM182" s="19">
        <f t="shared" si="114"/>
        <v>117</v>
      </c>
      <c r="BN182" s="19">
        <f t="shared" si="115"/>
        <v>92</v>
      </c>
      <c r="BO182" s="19">
        <f t="shared" si="116"/>
        <v>1</v>
      </c>
      <c r="BP182" s="19">
        <f t="shared" si="117"/>
        <v>1</v>
      </c>
      <c r="BQ182" s="19">
        <f t="shared" si="118"/>
        <v>1</v>
      </c>
      <c r="BR182" s="19">
        <f t="shared" si="119"/>
        <v>361</v>
      </c>
      <c r="BS182" s="19">
        <f t="shared" si="120"/>
        <v>1</v>
      </c>
      <c r="BT182" s="19">
        <f t="shared" si="121"/>
        <v>334</v>
      </c>
      <c r="BU182" s="19">
        <f t="shared" si="122"/>
        <v>270</v>
      </c>
      <c r="BV182" s="19">
        <f t="shared" si="123"/>
        <v>199</v>
      </c>
      <c r="BW182" s="19">
        <f t="shared" si="124"/>
        <v>322</v>
      </c>
      <c r="BX182" s="19">
        <f t="shared" si="125"/>
        <v>112</v>
      </c>
      <c r="BY182" s="19">
        <f t="shared" si="126"/>
        <v>72</v>
      </c>
      <c r="BZ182" s="19">
        <f t="shared" si="127"/>
        <v>215</v>
      </c>
      <c r="CA182" s="18">
        <f t="shared" si="86"/>
        <v>85</v>
      </c>
      <c r="CB182" s="19">
        <f t="shared" si="128"/>
        <v>12</v>
      </c>
    </row>
    <row r="183" spans="1:80" s="16" customFormat="1" ht="31.5">
      <c r="A183" s="21">
        <v>223</v>
      </c>
      <c r="B183" s="34">
        <v>6652009374</v>
      </c>
      <c r="C183" s="5" t="s">
        <v>438</v>
      </c>
      <c r="D183" s="5" t="s">
        <v>258</v>
      </c>
      <c r="E183" s="19">
        <v>10</v>
      </c>
      <c r="F183" s="19">
        <v>35</v>
      </c>
      <c r="G183" s="22">
        <v>11</v>
      </c>
      <c r="H183" s="22">
        <v>38</v>
      </c>
      <c r="I183" s="22">
        <f t="shared" si="87"/>
        <v>92</v>
      </c>
      <c r="J183" s="19">
        <v>30</v>
      </c>
      <c r="K183" s="19">
        <v>3</v>
      </c>
      <c r="L183" s="19">
        <f t="shared" si="88"/>
        <v>90</v>
      </c>
      <c r="M183" s="19">
        <v>20</v>
      </c>
      <c r="N183" s="19">
        <v>17</v>
      </c>
      <c r="O183" s="19">
        <v>20</v>
      </c>
      <c r="P183" s="19">
        <v>17</v>
      </c>
      <c r="Q183" s="19">
        <f t="shared" si="89"/>
        <v>100</v>
      </c>
      <c r="R183" s="19">
        <f t="shared" si="90"/>
        <v>95</v>
      </c>
      <c r="S183" s="19">
        <v>20</v>
      </c>
      <c r="T183" s="19">
        <v>4</v>
      </c>
      <c r="U183" s="19">
        <f t="shared" si="91"/>
        <v>80</v>
      </c>
      <c r="V183" s="19">
        <v>21</v>
      </c>
      <c r="W183" s="23">
        <v>22</v>
      </c>
      <c r="X183" s="20">
        <f t="shared" si="92"/>
        <v>95</v>
      </c>
      <c r="Y183" s="42">
        <f t="shared" si="93"/>
        <v>88</v>
      </c>
      <c r="Z183" s="20">
        <f t="shared" si="94"/>
        <v>88</v>
      </c>
      <c r="AA183" s="19">
        <v>20</v>
      </c>
      <c r="AB183" s="19">
        <v>1</v>
      </c>
      <c r="AC183" s="19">
        <f t="shared" si="95"/>
        <v>20</v>
      </c>
      <c r="AD183" s="19">
        <v>20</v>
      </c>
      <c r="AE183" s="19">
        <v>1</v>
      </c>
      <c r="AF183" s="19">
        <f t="shared" si="96"/>
        <v>20</v>
      </c>
      <c r="AG183" s="19">
        <v>1</v>
      </c>
      <c r="AH183" s="19">
        <v>1</v>
      </c>
      <c r="AI183" s="20">
        <f t="shared" si="97"/>
        <v>100</v>
      </c>
      <c r="AJ183" s="42">
        <f t="shared" si="98"/>
        <v>44</v>
      </c>
      <c r="AK183" s="19">
        <v>21</v>
      </c>
      <c r="AL183" s="19">
        <v>22</v>
      </c>
      <c r="AM183" s="20">
        <f t="shared" si="99"/>
        <v>95</v>
      </c>
      <c r="AN183" s="19">
        <v>22</v>
      </c>
      <c r="AO183" s="19">
        <v>22</v>
      </c>
      <c r="AP183" s="20">
        <f t="shared" si="100"/>
        <v>100</v>
      </c>
      <c r="AQ183" s="19">
        <v>17</v>
      </c>
      <c r="AR183" s="19">
        <v>17</v>
      </c>
      <c r="AS183" s="20">
        <f t="shared" si="101"/>
        <v>100</v>
      </c>
      <c r="AT183" s="20">
        <f t="shared" si="102"/>
        <v>98</v>
      </c>
      <c r="AU183" s="19">
        <v>21</v>
      </c>
      <c r="AV183" s="19">
        <v>22</v>
      </c>
      <c r="AW183" s="20">
        <f t="shared" si="103"/>
        <v>95</v>
      </c>
      <c r="AX183" s="19">
        <v>22</v>
      </c>
      <c r="AY183" s="19">
        <v>22</v>
      </c>
      <c r="AZ183" s="20">
        <f t="shared" si="104"/>
        <v>100</v>
      </c>
      <c r="BA183" s="19">
        <v>22</v>
      </c>
      <c r="BB183" s="19">
        <v>22</v>
      </c>
      <c r="BC183" s="20">
        <f t="shared" si="105"/>
        <v>100</v>
      </c>
      <c r="BD183" s="20">
        <f t="shared" si="106"/>
        <v>99</v>
      </c>
      <c r="BE183" s="20">
        <f t="shared" si="107"/>
        <v>85</v>
      </c>
      <c r="BF183" s="24"/>
      <c r="BG183" s="19">
        <f t="shared" si="108"/>
        <v>186</v>
      </c>
      <c r="BH183" s="19">
        <f t="shared" si="109"/>
        <v>239</v>
      </c>
      <c r="BI183" s="19">
        <f t="shared" si="110"/>
        <v>1</v>
      </c>
      <c r="BJ183" s="19">
        <f t="shared" si="111"/>
        <v>253</v>
      </c>
      <c r="BK183" s="19">
        <f t="shared" si="112"/>
        <v>232</v>
      </c>
      <c r="BL183" s="19">
        <f t="shared" si="113"/>
        <v>63</v>
      </c>
      <c r="BM183" s="19">
        <f t="shared" si="114"/>
        <v>117</v>
      </c>
      <c r="BN183" s="19">
        <f t="shared" si="115"/>
        <v>269</v>
      </c>
      <c r="BO183" s="19">
        <f t="shared" si="116"/>
        <v>1</v>
      </c>
      <c r="BP183" s="19">
        <f t="shared" si="117"/>
        <v>151</v>
      </c>
      <c r="BQ183" s="19">
        <f t="shared" si="118"/>
        <v>1</v>
      </c>
      <c r="BR183" s="19">
        <f t="shared" si="119"/>
        <v>1</v>
      </c>
      <c r="BS183" s="19">
        <f t="shared" si="120"/>
        <v>244</v>
      </c>
      <c r="BT183" s="19">
        <f t="shared" si="121"/>
        <v>1</v>
      </c>
      <c r="BU183" s="19">
        <f t="shared" si="122"/>
        <v>1</v>
      </c>
      <c r="BV183" s="19">
        <f t="shared" si="123"/>
        <v>142</v>
      </c>
      <c r="BW183" s="19">
        <f t="shared" si="124"/>
        <v>232</v>
      </c>
      <c r="BX183" s="19">
        <f t="shared" si="125"/>
        <v>244</v>
      </c>
      <c r="BY183" s="19">
        <f t="shared" si="126"/>
        <v>72</v>
      </c>
      <c r="BZ183" s="19">
        <f t="shared" si="127"/>
        <v>36</v>
      </c>
      <c r="CA183" s="18">
        <f t="shared" si="86"/>
        <v>85</v>
      </c>
      <c r="CB183" s="19">
        <f t="shared" si="128"/>
        <v>12</v>
      </c>
    </row>
    <row r="184" spans="1:80" s="16" customFormat="1" ht="30">
      <c r="A184" s="21">
        <v>229</v>
      </c>
      <c r="B184" s="34">
        <v>6639008847</v>
      </c>
      <c r="C184" s="39" t="s">
        <v>496</v>
      </c>
      <c r="D184" s="5" t="s">
        <v>264</v>
      </c>
      <c r="E184" s="19">
        <v>10</v>
      </c>
      <c r="F184" s="19">
        <v>36</v>
      </c>
      <c r="G184" s="22">
        <v>11</v>
      </c>
      <c r="H184" s="22">
        <v>38</v>
      </c>
      <c r="I184" s="22">
        <f t="shared" si="87"/>
        <v>93</v>
      </c>
      <c r="J184" s="19">
        <v>30</v>
      </c>
      <c r="K184" s="19">
        <v>4</v>
      </c>
      <c r="L184" s="19">
        <f t="shared" si="88"/>
        <v>100</v>
      </c>
      <c r="M184" s="19">
        <v>17</v>
      </c>
      <c r="N184" s="19">
        <v>17</v>
      </c>
      <c r="O184" s="19">
        <v>17</v>
      </c>
      <c r="P184" s="19">
        <v>17</v>
      </c>
      <c r="Q184" s="19">
        <f t="shared" si="89"/>
        <v>100</v>
      </c>
      <c r="R184" s="19">
        <f t="shared" si="90"/>
        <v>98</v>
      </c>
      <c r="S184" s="19">
        <v>20</v>
      </c>
      <c r="T184" s="19">
        <v>3</v>
      </c>
      <c r="U184" s="19">
        <f t="shared" si="91"/>
        <v>60</v>
      </c>
      <c r="V184" s="19">
        <v>17</v>
      </c>
      <c r="W184" s="23">
        <v>17</v>
      </c>
      <c r="X184" s="20">
        <f t="shared" si="92"/>
        <v>100</v>
      </c>
      <c r="Y184" s="42">
        <f t="shared" si="93"/>
        <v>80</v>
      </c>
      <c r="Z184" s="20">
        <f t="shared" si="94"/>
        <v>80</v>
      </c>
      <c r="AA184" s="19">
        <v>20</v>
      </c>
      <c r="AB184" s="19">
        <v>0</v>
      </c>
      <c r="AC184" s="19">
        <f t="shared" si="95"/>
        <v>0</v>
      </c>
      <c r="AD184" s="19">
        <v>20</v>
      </c>
      <c r="AE184" s="19">
        <v>2</v>
      </c>
      <c r="AF184" s="19">
        <f t="shared" si="96"/>
        <v>40</v>
      </c>
      <c r="AG184" s="19">
        <v>1</v>
      </c>
      <c r="AH184" s="19">
        <v>1</v>
      </c>
      <c r="AI184" s="20">
        <f t="shared" si="97"/>
        <v>100</v>
      </c>
      <c r="AJ184" s="42">
        <f t="shared" si="98"/>
        <v>46</v>
      </c>
      <c r="AK184" s="19">
        <v>17</v>
      </c>
      <c r="AL184" s="19">
        <v>17</v>
      </c>
      <c r="AM184" s="20">
        <f t="shared" si="99"/>
        <v>100</v>
      </c>
      <c r="AN184" s="19">
        <v>17</v>
      </c>
      <c r="AO184" s="19">
        <v>17</v>
      </c>
      <c r="AP184" s="20">
        <f t="shared" si="100"/>
        <v>100</v>
      </c>
      <c r="AQ184" s="19">
        <v>17</v>
      </c>
      <c r="AR184" s="19">
        <v>17</v>
      </c>
      <c r="AS184" s="20">
        <f t="shared" si="101"/>
        <v>100</v>
      </c>
      <c r="AT184" s="20">
        <f t="shared" si="102"/>
        <v>100</v>
      </c>
      <c r="AU184" s="19">
        <v>17</v>
      </c>
      <c r="AV184" s="19">
        <v>17</v>
      </c>
      <c r="AW184" s="20">
        <f t="shared" si="103"/>
        <v>100</v>
      </c>
      <c r="AX184" s="19">
        <v>17</v>
      </c>
      <c r="AY184" s="19">
        <v>17</v>
      </c>
      <c r="AZ184" s="20">
        <f t="shared" si="104"/>
        <v>100</v>
      </c>
      <c r="BA184" s="19">
        <v>17</v>
      </c>
      <c r="BB184" s="19">
        <v>17</v>
      </c>
      <c r="BC184" s="20">
        <f t="shared" si="105"/>
        <v>100</v>
      </c>
      <c r="BD184" s="20">
        <f t="shared" si="106"/>
        <v>100</v>
      </c>
      <c r="BE184" s="20">
        <f t="shared" si="107"/>
        <v>85</v>
      </c>
      <c r="BF184" s="24"/>
      <c r="BG184" s="19">
        <f t="shared" si="108"/>
        <v>127</v>
      </c>
      <c r="BH184" s="19">
        <f t="shared" si="109"/>
        <v>1</v>
      </c>
      <c r="BI184" s="19">
        <f t="shared" si="110"/>
        <v>1</v>
      </c>
      <c r="BJ184" s="19">
        <f t="shared" si="111"/>
        <v>319</v>
      </c>
      <c r="BK184" s="19">
        <f t="shared" si="112"/>
        <v>309</v>
      </c>
      <c r="BL184" s="19">
        <f t="shared" si="113"/>
        <v>1</v>
      </c>
      <c r="BM184" s="19">
        <f t="shared" si="114"/>
        <v>202</v>
      </c>
      <c r="BN184" s="19">
        <f t="shared" si="115"/>
        <v>185</v>
      </c>
      <c r="BO184" s="19">
        <f t="shared" si="116"/>
        <v>1</v>
      </c>
      <c r="BP184" s="19">
        <f t="shared" si="117"/>
        <v>1</v>
      </c>
      <c r="BQ184" s="19">
        <f t="shared" si="118"/>
        <v>1</v>
      </c>
      <c r="BR184" s="19">
        <f t="shared" si="119"/>
        <v>1</v>
      </c>
      <c r="BS184" s="19">
        <f t="shared" si="120"/>
        <v>1</v>
      </c>
      <c r="BT184" s="19">
        <f t="shared" si="121"/>
        <v>1</v>
      </c>
      <c r="BU184" s="19">
        <f t="shared" si="122"/>
        <v>1</v>
      </c>
      <c r="BV184" s="19">
        <f t="shared" si="123"/>
        <v>18</v>
      </c>
      <c r="BW184" s="19">
        <f t="shared" si="124"/>
        <v>309</v>
      </c>
      <c r="BX184" s="19">
        <f t="shared" si="125"/>
        <v>217</v>
      </c>
      <c r="BY184" s="19">
        <f t="shared" si="126"/>
        <v>1</v>
      </c>
      <c r="BZ184" s="19">
        <f t="shared" si="127"/>
        <v>1</v>
      </c>
      <c r="CA184" s="18">
        <f t="shared" si="86"/>
        <v>85</v>
      </c>
      <c r="CB184" s="19">
        <f t="shared" si="128"/>
        <v>12</v>
      </c>
    </row>
    <row r="185" spans="1:80" s="16" customFormat="1" ht="31.5">
      <c r="A185" s="21">
        <v>249</v>
      </c>
      <c r="B185" s="34">
        <v>6616003634</v>
      </c>
      <c r="C185" s="5" t="s">
        <v>441</v>
      </c>
      <c r="D185" s="5" t="s">
        <v>284</v>
      </c>
      <c r="E185" s="19">
        <v>10</v>
      </c>
      <c r="F185" s="19">
        <v>33</v>
      </c>
      <c r="G185" s="22">
        <v>11</v>
      </c>
      <c r="H185" s="22">
        <v>38</v>
      </c>
      <c r="I185" s="22">
        <f t="shared" si="87"/>
        <v>89</v>
      </c>
      <c r="J185" s="19">
        <v>30</v>
      </c>
      <c r="K185" s="19">
        <v>4</v>
      </c>
      <c r="L185" s="19">
        <f t="shared" si="88"/>
        <v>100</v>
      </c>
      <c r="M185" s="19">
        <v>61</v>
      </c>
      <c r="N185" s="19">
        <v>45</v>
      </c>
      <c r="O185" s="19">
        <v>62</v>
      </c>
      <c r="P185" s="19">
        <v>48</v>
      </c>
      <c r="Q185" s="19">
        <f t="shared" si="89"/>
        <v>96</v>
      </c>
      <c r="R185" s="19">
        <f t="shared" si="90"/>
        <v>95</v>
      </c>
      <c r="S185" s="19">
        <v>20</v>
      </c>
      <c r="T185" s="19">
        <v>5</v>
      </c>
      <c r="U185" s="19">
        <f t="shared" si="91"/>
        <v>100</v>
      </c>
      <c r="V185" s="19">
        <v>66</v>
      </c>
      <c r="W185" s="23">
        <v>70</v>
      </c>
      <c r="X185" s="20">
        <f t="shared" si="92"/>
        <v>94</v>
      </c>
      <c r="Y185" s="42">
        <f t="shared" si="93"/>
        <v>97</v>
      </c>
      <c r="Z185" s="20">
        <f t="shared" si="94"/>
        <v>97</v>
      </c>
      <c r="AA185" s="19">
        <v>20</v>
      </c>
      <c r="AB185" s="19">
        <v>1</v>
      </c>
      <c r="AC185" s="19">
        <f t="shared" si="95"/>
        <v>20</v>
      </c>
      <c r="AD185" s="19">
        <v>20</v>
      </c>
      <c r="AE185" s="19">
        <v>1</v>
      </c>
      <c r="AF185" s="19">
        <f t="shared" si="96"/>
        <v>20</v>
      </c>
      <c r="AG185" s="19">
        <v>5</v>
      </c>
      <c r="AH185" s="19">
        <v>5</v>
      </c>
      <c r="AI185" s="20">
        <f t="shared" si="97"/>
        <v>100</v>
      </c>
      <c r="AJ185" s="42">
        <f t="shared" si="98"/>
        <v>44</v>
      </c>
      <c r="AK185" s="19">
        <v>60</v>
      </c>
      <c r="AL185" s="19">
        <v>70</v>
      </c>
      <c r="AM185" s="20">
        <f t="shared" si="99"/>
        <v>86</v>
      </c>
      <c r="AN185" s="19">
        <v>69</v>
      </c>
      <c r="AO185" s="19">
        <v>70</v>
      </c>
      <c r="AP185" s="20">
        <f t="shared" si="100"/>
        <v>99</v>
      </c>
      <c r="AQ185" s="19">
        <v>54</v>
      </c>
      <c r="AR185" s="19">
        <v>54</v>
      </c>
      <c r="AS185" s="20">
        <f t="shared" si="101"/>
        <v>100</v>
      </c>
      <c r="AT185" s="20">
        <f t="shared" si="102"/>
        <v>94</v>
      </c>
      <c r="AU185" s="19">
        <v>69</v>
      </c>
      <c r="AV185" s="19">
        <v>70</v>
      </c>
      <c r="AW185" s="20">
        <f t="shared" si="103"/>
        <v>99</v>
      </c>
      <c r="AX185" s="19">
        <v>68</v>
      </c>
      <c r="AY185" s="19">
        <v>70</v>
      </c>
      <c r="AZ185" s="20">
        <f t="shared" si="104"/>
        <v>97</v>
      </c>
      <c r="BA185" s="19">
        <v>67</v>
      </c>
      <c r="BB185" s="19">
        <v>70</v>
      </c>
      <c r="BC185" s="20">
        <f t="shared" si="105"/>
        <v>96</v>
      </c>
      <c r="BD185" s="20">
        <f t="shared" si="106"/>
        <v>97</v>
      </c>
      <c r="BE185" s="20">
        <f t="shared" si="107"/>
        <v>85</v>
      </c>
      <c r="BF185" s="24"/>
      <c r="BG185" s="19">
        <f t="shared" si="108"/>
        <v>258</v>
      </c>
      <c r="BH185" s="19">
        <f t="shared" si="109"/>
        <v>1</v>
      </c>
      <c r="BI185" s="19">
        <f t="shared" si="110"/>
        <v>181</v>
      </c>
      <c r="BJ185" s="19">
        <f t="shared" si="111"/>
        <v>1</v>
      </c>
      <c r="BK185" s="19">
        <f t="shared" si="112"/>
        <v>47</v>
      </c>
      <c r="BL185" s="19">
        <f t="shared" si="113"/>
        <v>75</v>
      </c>
      <c r="BM185" s="19">
        <f t="shared" si="114"/>
        <v>117</v>
      </c>
      <c r="BN185" s="19">
        <f t="shared" si="115"/>
        <v>269</v>
      </c>
      <c r="BO185" s="19">
        <f t="shared" si="116"/>
        <v>1</v>
      </c>
      <c r="BP185" s="19">
        <f t="shared" si="117"/>
        <v>257</v>
      </c>
      <c r="BQ185" s="19">
        <f t="shared" si="118"/>
        <v>112</v>
      </c>
      <c r="BR185" s="19">
        <f t="shared" si="119"/>
        <v>1</v>
      </c>
      <c r="BS185" s="19">
        <f t="shared" si="120"/>
        <v>78</v>
      </c>
      <c r="BT185" s="19">
        <f t="shared" si="121"/>
        <v>109</v>
      </c>
      <c r="BU185" s="19">
        <f t="shared" si="122"/>
        <v>270</v>
      </c>
      <c r="BV185" s="19">
        <f t="shared" si="123"/>
        <v>142</v>
      </c>
      <c r="BW185" s="19">
        <f t="shared" si="124"/>
        <v>47</v>
      </c>
      <c r="BX185" s="19">
        <f t="shared" si="125"/>
        <v>244</v>
      </c>
      <c r="BY185" s="19">
        <f t="shared" si="126"/>
        <v>221</v>
      </c>
      <c r="BZ185" s="19">
        <f t="shared" si="127"/>
        <v>163</v>
      </c>
      <c r="CA185" s="18">
        <f t="shared" si="86"/>
        <v>85</v>
      </c>
      <c r="CB185" s="19">
        <f t="shared" si="128"/>
        <v>12</v>
      </c>
    </row>
    <row r="186" spans="1:80" s="16" customFormat="1" ht="63">
      <c r="A186" s="21">
        <v>272</v>
      </c>
      <c r="B186" s="34">
        <v>6609009804</v>
      </c>
      <c r="C186" s="5" t="s">
        <v>446</v>
      </c>
      <c r="D186" s="6" t="s">
        <v>306</v>
      </c>
      <c r="E186" s="19">
        <v>7.5</v>
      </c>
      <c r="F186" s="19">
        <v>33</v>
      </c>
      <c r="G186" s="22">
        <v>9</v>
      </c>
      <c r="H186" s="22">
        <v>36</v>
      </c>
      <c r="I186" s="22">
        <f t="shared" si="87"/>
        <v>88</v>
      </c>
      <c r="J186" s="19">
        <v>30</v>
      </c>
      <c r="K186" s="19">
        <v>4</v>
      </c>
      <c r="L186" s="19">
        <f t="shared" si="88"/>
        <v>100</v>
      </c>
      <c r="M186" s="19">
        <v>51</v>
      </c>
      <c r="N186" s="19">
        <v>46</v>
      </c>
      <c r="O186" s="19">
        <v>53</v>
      </c>
      <c r="P186" s="19">
        <v>49</v>
      </c>
      <c r="Q186" s="19">
        <f t="shared" si="89"/>
        <v>95</v>
      </c>
      <c r="R186" s="19">
        <f t="shared" si="90"/>
        <v>94</v>
      </c>
      <c r="S186" s="19">
        <v>20</v>
      </c>
      <c r="T186" s="19">
        <v>5</v>
      </c>
      <c r="U186" s="19">
        <f t="shared" si="91"/>
        <v>100</v>
      </c>
      <c r="V186" s="19">
        <v>52</v>
      </c>
      <c r="W186" s="23">
        <v>59</v>
      </c>
      <c r="X186" s="20">
        <f t="shared" si="92"/>
        <v>88</v>
      </c>
      <c r="Y186" s="42">
        <f t="shared" si="93"/>
        <v>94</v>
      </c>
      <c r="Z186" s="20">
        <f t="shared" si="94"/>
        <v>94</v>
      </c>
      <c r="AA186" s="19">
        <v>20</v>
      </c>
      <c r="AB186" s="19">
        <v>2</v>
      </c>
      <c r="AC186" s="19">
        <f t="shared" si="95"/>
        <v>40</v>
      </c>
      <c r="AD186" s="19">
        <v>20</v>
      </c>
      <c r="AE186" s="19">
        <v>2</v>
      </c>
      <c r="AF186" s="19">
        <f t="shared" si="96"/>
        <v>40</v>
      </c>
      <c r="AG186" s="19">
        <v>8</v>
      </c>
      <c r="AH186" s="19">
        <v>9</v>
      </c>
      <c r="AI186" s="20">
        <f t="shared" si="97"/>
        <v>89</v>
      </c>
      <c r="AJ186" s="42">
        <f t="shared" si="98"/>
        <v>55</v>
      </c>
      <c r="AK186" s="19">
        <v>43</v>
      </c>
      <c r="AL186" s="19">
        <v>59</v>
      </c>
      <c r="AM186" s="20">
        <f t="shared" si="99"/>
        <v>73</v>
      </c>
      <c r="AN186" s="19">
        <v>59</v>
      </c>
      <c r="AO186" s="19">
        <v>59</v>
      </c>
      <c r="AP186" s="20">
        <f t="shared" si="100"/>
        <v>100</v>
      </c>
      <c r="AQ186" s="19">
        <v>49</v>
      </c>
      <c r="AR186" s="19">
        <v>51</v>
      </c>
      <c r="AS186" s="20">
        <f t="shared" si="101"/>
        <v>96</v>
      </c>
      <c r="AT186" s="20">
        <f t="shared" si="102"/>
        <v>88</v>
      </c>
      <c r="AU186" s="19">
        <v>54</v>
      </c>
      <c r="AV186" s="19">
        <v>59</v>
      </c>
      <c r="AW186" s="20">
        <f t="shared" si="103"/>
        <v>92</v>
      </c>
      <c r="AX186" s="19">
        <v>55</v>
      </c>
      <c r="AY186" s="19">
        <v>59</v>
      </c>
      <c r="AZ186" s="20">
        <f t="shared" si="104"/>
        <v>93</v>
      </c>
      <c r="BA186" s="19">
        <v>57</v>
      </c>
      <c r="BB186" s="19">
        <v>59</v>
      </c>
      <c r="BC186" s="20">
        <f t="shared" si="105"/>
        <v>97</v>
      </c>
      <c r="BD186" s="20">
        <f t="shared" si="106"/>
        <v>95</v>
      </c>
      <c r="BE186" s="20">
        <f t="shared" si="107"/>
        <v>85</v>
      </c>
      <c r="BF186" s="24"/>
      <c r="BG186" s="19">
        <f t="shared" si="108"/>
        <v>270</v>
      </c>
      <c r="BH186" s="19">
        <f t="shared" si="109"/>
        <v>1</v>
      </c>
      <c r="BI186" s="19">
        <f t="shared" si="110"/>
        <v>232</v>
      </c>
      <c r="BJ186" s="19">
        <f t="shared" si="111"/>
        <v>1</v>
      </c>
      <c r="BK186" s="19">
        <f t="shared" si="112"/>
        <v>124</v>
      </c>
      <c r="BL186" s="19">
        <f t="shared" si="113"/>
        <v>187</v>
      </c>
      <c r="BM186" s="19">
        <f t="shared" si="114"/>
        <v>62</v>
      </c>
      <c r="BN186" s="19">
        <f t="shared" si="115"/>
        <v>185</v>
      </c>
      <c r="BO186" s="19">
        <f t="shared" si="116"/>
        <v>238</v>
      </c>
      <c r="BP186" s="19">
        <f t="shared" si="117"/>
        <v>309</v>
      </c>
      <c r="BQ186" s="19">
        <f t="shared" si="118"/>
        <v>1</v>
      </c>
      <c r="BR186" s="19">
        <f t="shared" si="119"/>
        <v>270</v>
      </c>
      <c r="BS186" s="19">
        <f t="shared" si="120"/>
        <v>299</v>
      </c>
      <c r="BT186" s="19">
        <f t="shared" si="121"/>
        <v>258</v>
      </c>
      <c r="BU186" s="19">
        <f t="shared" si="122"/>
        <v>223</v>
      </c>
      <c r="BV186" s="19">
        <f t="shared" si="123"/>
        <v>199</v>
      </c>
      <c r="BW186" s="19">
        <f t="shared" si="124"/>
        <v>124</v>
      </c>
      <c r="BX186" s="19">
        <f t="shared" si="125"/>
        <v>139</v>
      </c>
      <c r="BY186" s="19">
        <f t="shared" si="126"/>
        <v>296</v>
      </c>
      <c r="BZ186" s="19">
        <f t="shared" si="127"/>
        <v>259</v>
      </c>
      <c r="CA186" s="18">
        <f t="shared" si="86"/>
        <v>85</v>
      </c>
      <c r="CB186" s="19">
        <f t="shared" si="128"/>
        <v>12</v>
      </c>
    </row>
    <row r="187" spans="1:80" s="16" customFormat="1" ht="31.5">
      <c r="A187" s="21">
        <v>277</v>
      </c>
      <c r="B187" s="34">
        <v>6603008530</v>
      </c>
      <c r="C187" s="39" t="s">
        <v>500</v>
      </c>
      <c r="D187" s="5" t="s">
        <v>311</v>
      </c>
      <c r="E187" s="19">
        <v>10</v>
      </c>
      <c r="F187" s="19">
        <v>35</v>
      </c>
      <c r="G187" s="22">
        <v>11</v>
      </c>
      <c r="H187" s="22">
        <v>38</v>
      </c>
      <c r="I187" s="22">
        <f t="shared" si="87"/>
        <v>92</v>
      </c>
      <c r="J187" s="19">
        <v>30</v>
      </c>
      <c r="K187" s="19">
        <v>4</v>
      </c>
      <c r="L187" s="19">
        <f t="shared" si="88"/>
        <v>100</v>
      </c>
      <c r="M187" s="19">
        <v>181</v>
      </c>
      <c r="N187" s="19">
        <v>183</v>
      </c>
      <c r="O187" s="19">
        <v>191</v>
      </c>
      <c r="P187" s="19">
        <v>191</v>
      </c>
      <c r="Q187" s="19">
        <f t="shared" si="89"/>
        <v>95</v>
      </c>
      <c r="R187" s="19">
        <f t="shared" si="90"/>
        <v>96</v>
      </c>
      <c r="S187" s="19">
        <v>20</v>
      </c>
      <c r="T187" s="19">
        <v>5</v>
      </c>
      <c r="U187" s="19">
        <f t="shared" si="91"/>
        <v>100</v>
      </c>
      <c r="V187" s="19">
        <v>174</v>
      </c>
      <c r="W187" s="23">
        <v>209</v>
      </c>
      <c r="X187" s="20">
        <f t="shared" si="92"/>
        <v>83</v>
      </c>
      <c r="Y187" s="42">
        <f t="shared" si="93"/>
        <v>92</v>
      </c>
      <c r="Z187" s="20">
        <f t="shared" si="94"/>
        <v>92</v>
      </c>
      <c r="AA187" s="19">
        <v>20</v>
      </c>
      <c r="AB187" s="19">
        <v>1</v>
      </c>
      <c r="AC187" s="19">
        <f t="shared" si="95"/>
        <v>20</v>
      </c>
      <c r="AD187" s="19">
        <v>20</v>
      </c>
      <c r="AE187" s="19">
        <v>2</v>
      </c>
      <c r="AF187" s="19">
        <f t="shared" si="96"/>
        <v>40</v>
      </c>
      <c r="AG187" s="19">
        <v>2</v>
      </c>
      <c r="AH187" s="19">
        <v>3</v>
      </c>
      <c r="AI187" s="20">
        <f t="shared" si="97"/>
        <v>67</v>
      </c>
      <c r="AJ187" s="42">
        <f t="shared" si="98"/>
        <v>42</v>
      </c>
      <c r="AK187" s="19">
        <v>201</v>
      </c>
      <c r="AL187" s="19">
        <v>209</v>
      </c>
      <c r="AM187" s="20">
        <f t="shared" si="99"/>
        <v>96</v>
      </c>
      <c r="AN187" s="19">
        <v>206</v>
      </c>
      <c r="AO187" s="19">
        <v>209</v>
      </c>
      <c r="AP187" s="20">
        <f t="shared" si="100"/>
        <v>99</v>
      </c>
      <c r="AQ187" s="19">
        <v>159</v>
      </c>
      <c r="AR187" s="19">
        <v>165</v>
      </c>
      <c r="AS187" s="20">
        <f t="shared" si="101"/>
        <v>96</v>
      </c>
      <c r="AT187" s="20">
        <f t="shared" si="102"/>
        <v>97</v>
      </c>
      <c r="AU187" s="19">
        <v>204</v>
      </c>
      <c r="AV187" s="19">
        <v>209</v>
      </c>
      <c r="AW187" s="20">
        <f t="shared" si="103"/>
        <v>98</v>
      </c>
      <c r="AX187" s="19">
        <v>196</v>
      </c>
      <c r="AY187" s="19">
        <v>209</v>
      </c>
      <c r="AZ187" s="20">
        <f t="shared" si="104"/>
        <v>94</v>
      </c>
      <c r="BA187" s="19">
        <v>208</v>
      </c>
      <c r="BB187" s="19">
        <v>209</v>
      </c>
      <c r="BC187" s="20">
        <f t="shared" si="105"/>
        <v>100</v>
      </c>
      <c r="BD187" s="20">
        <f t="shared" si="106"/>
        <v>98</v>
      </c>
      <c r="BE187" s="20">
        <f t="shared" si="107"/>
        <v>85</v>
      </c>
      <c r="BF187" s="24"/>
      <c r="BG187" s="19">
        <f t="shared" si="108"/>
        <v>186</v>
      </c>
      <c r="BH187" s="19">
        <f t="shared" si="109"/>
        <v>1</v>
      </c>
      <c r="BI187" s="19">
        <f t="shared" si="110"/>
        <v>232</v>
      </c>
      <c r="BJ187" s="19">
        <f t="shared" si="111"/>
        <v>1</v>
      </c>
      <c r="BK187" s="19">
        <f t="shared" si="112"/>
        <v>165</v>
      </c>
      <c r="BL187" s="19">
        <f t="shared" si="113"/>
        <v>271</v>
      </c>
      <c r="BM187" s="19">
        <f t="shared" si="114"/>
        <v>117</v>
      </c>
      <c r="BN187" s="19">
        <f t="shared" si="115"/>
        <v>185</v>
      </c>
      <c r="BO187" s="19">
        <f t="shared" si="116"/>
        <v>320</v>
      </c>
      <c r="BP187" s="19">
        <f t="shared" si="117"/>
        <v>123</v>
      </c>
      <c r="BQ187" s="19">
        <f t="shared" si="118"/>
        <v>112</v>
      </c>
      <c r="BR187" s="19">
        <f t="shared" si="119"/>
        <v>270</v>
      </c>
      <c r="BS187" s="19">
        <f t="shared" si="120"/>
        <v>128</v>
      </c>
      <c r="BT187" s="19">
        <f t="shared" si="121"/>
        <v>227</v>
      </c>
      <c r="BU187" s="19">
        <f t="shared" si="122"/>
        <v>1</v>
      </c>
      <c r="BV187" s="19">
        <f t="shared" si="123"/>
        <v>103</v>
      </c>
      <c r="BW187" s="19">
        <f t="shared" si="124"/>
        <v>165</v>
      </c>
      <c r="BX187" s="19">
        <f t="shared" si="125"/>
        <v>267</v>
      </c>
      <c r="BY187" s="19">
        <f t="shared" si="126"/>
        <v>122</v>
      </c>
      <c r="BZ187" s="19">
        <f t="shared" si="127"/>
        <v>96</v>
      </c>
      <c r="CA187" s="18">
        <f t="shared" si="86"/>
        <v>85</v>
      </c>
      <c r="CB187" s="19">
        <f t="shared" si="128"/>
        <v>12</v>
      </c>
    </row>
    <row r="188" spans="1:80" s="16" customFormat="1" ht="31.5">
      <c r="A188" s="21">
        <v>301</v>
      </c>
      <c r="B188" s="38">
        <v>6617005747</v>
      </c>
      <c r="C188" s="39" t="s">
        <v>508</v>
      </c>
      <c r="D188" s="5" t="s">
        <v>335</v>
      </c>
      <c r="E188" s="19">
        <v>10</v>
      </c>
      <c r="F188" s="19">
        <v>36</v>
      </c>
      <c r="G188" s="22">
        <v>11</v>
      </c>
      <c r="H188" s="22">
        <v>38</v>
      </c>
      <c r="I188" s="22">
        <f t="shared" si="87"/>
        <v>93</v>
      </c>
      <c r="J188" s="19">
        <v>30</v>
      </c>
      <c r="K188" s="19">
        <v>3</v>
      </c>
      <c r="L188" s="19">
        <f t="shared" si="88"/>
        <v>90</v>
      </c>
      <c r="M188" s="59">
        <v>77</v>
      </c>
      <c r="N188" s="19">
        <v>72</v>
      </c>
      <c r="O188" s="59">
        <v>77</v>
      </c>
      <c r="P188" s="59">
        <v>72</v>
      </c>
      <c r="Q188" s="19">
        <f t="shared" si="89"/>
        <v>100</v>
      </c>
      <c r="R188" s="19">
        <f t="shared" si="90"/>
        <v>95</v>
      </c>
      <c r="S188" s="19">
        <v>20</v>
      </c>
      <c r="T188" s="19">
        <v>4</v>
      </c>
      <c r="U188" s="19">
        <f t="shared" si="91"/>
        <v>80</v>
      </c>
      <c r="V188" s="19">
        <v>77</v>
      </c>
      <c r="W188" s="31">
        <v>77</v>
      </c>
      <c r="X188" s="20">
        <f t="shared" si="92"/>
        <v>100</v>
      </c>
      <c r="Y188" s="42">
        <f t="shared" si="93"/>
        <v>90</v>
      </c>
      <c r="Z188" s="20">
        <f t="shared" si="94"/>
        <v>90</v>
      </c>
      <c r="AA188" s="19">
        <v>20</v>
      </c>
      <c r="AB188" s="19">
        <v>0</v>
      </c>
      <c r="AC188" s="19">
        <f t="shared" si="95"/>
        <v>0</v>
      </c>
      <c r="AD188" s="19">
        <v>20</v>
      </c>
      <c r="AE188" s="19">
        <v>3</v>
      </c>
      <c r="AF188" s="19">
        <f t="shared" si="96"/>
        <v>60</v>
      </c>
      <c r="AG188" s="19">
        <v>12</v>
      </c>
      <c r="AH188" s="19">
        <v>12</v>
      </c>
      <c r="AI188" s="20">
        <f t="shared" si="97"/>
        <v>100</v>
      </c>
      <c r="AJ188" s="42">
        <f t="shared" si="98"/>
        <v>54</v>
      </c>
      <c r="AK188" s="19">
        <v>48</v>
      </c>
      <c r="AL188" s="59">
        <v>77</v>
      </c>
      <c r="AM188" s="20">
        <f t="shared" si="99"/>
        <v>62</v>
      </c>
      <c r="AN188" s="19">
        <v>77</v>
      </c>
      <c r="AO188" s="59">
        <v>77</v>
      </c>
      <c r="AP188" s="20">
        <f t="shared" si="100"/>
        <v>100</v>
      </c>
      <c r="AQ188" s="19">
        <v>71</v>
      </c>
      <c r="AR188" s="19">
        <v>71</v>
      </c>
      <c r="AS188" s="20">
        <f t="shared" si="101"/>
        <v>100</v>
      </c>
      <c r="AT188" s="20">
        <f t="shared" si="102"/>
        <v>85</v>
      </c>
      <c r="AU188" s="19">
        <v>73</v>
      </c>
      <c r="AV188" s="59">
        <v>77</v>
      </c>
      <c r="AW188" s="20">
        <f t="shared" si="103"/>
        <v>95</v>
      </c>
      <c r="AX188" s="19">
        <v>77</v>
      </c>
      <c r="AY188" s="59">
        <v>77</v>
      </c>
      <c r="AZ188" s="20">
        <f t="shared" si="104"/>
        <v>100</v>
      </c>
      <c r="BA188" s="19">
        <v>77</v>
      </c>
      <c r="BB188" s="59">
        <v>77</v>
      </c>
      <c r="BC188" s="20">
        <f t="shared" si="105"/>
        <v>100</v>
      </c>
      <c r="BD188" s="20">
        <f t="shared" si="106"/>
        <v>99</v>
      </c>
      <c r="BE188" s="20">
        <f t="shared" si="107"/>
        <v>85</v>
      </c>
      <c r="BF188" s="24"/>
      <c r="BG188" s="19">
        <f t="shared" si="108"/>
        <v>127</v>
      </c>
      <c r="BH188" s="19">
        <f t="shared" si="109"/>
        <v>239</v>
      </c>
      <c r="BI188" s="19">
        <f t="shared" si="110"/>
        <v>1</v>
      </c>
      <c r="BJ188" s="19">
        <f t="shared" si="111"/>
        <v>253</v>
      </c>
      <c r="BK188" s="19">
        <f t="shared" si="112"/>
        <v>204</v>
      </c>
      <c r="BL188" s="19">
        <f t="shared" si="113"/>
        <v>1</v>
      </c>
      <c r="BM188" s="19">
        <f t="shared" si="114"/>
        <v>202</v>
      </c>
      <c r="BN188" s="19">
        <f t="shared" si="115"/>
        <v>92</v>
      </c>
      <c r="BO188" s="19">
        <f t="shared" si="116"/>
        <v>1</v>
      </c>
      <c r="BP188" s="19">
        <f t="shared" si="117"/>
        <v>331</v>
      </c>
      <c r="BQ188" s="19">
        <f t="shared" si="118"/>
        <v>1</v>
      </c>
      <c r="BR188" s="19">
        <f t="shared" si="119"/>
        <v>1</v>
      </c>
      <c r="BS188" s="19">
        <f t="shared" si="120"/>
        <v>244</v>
      </c>
      <c r="BT188" s="19">
        <f t="shared" si="121"/>
        <v>1</v>
      </c>
      <c r="BU188" s="19">
        <f t="shared" si="122"/>
        <v>1</v>
      </c>
      <c r="BV188" s="19">
        <f t="shared" si="123"/>
        <v>142</v>
      </c>
      <c r="BW188" s="19">
        <f t="shared" si="124"/>
        <v>204</v>
      </c>
      <c r="BX188" s="19">
        <f t="shared" si="125"/>
        <v>142</v>
      </c>
      <c r="BY188" s="19">
        <f t="shared" si="126"/>
        <v>323</v>
      </c>
      <c r="BZ188" s="19">
        <f t="shared" si="127"/>
        <v>36</v>
      </c>
      <c r="CA188" s="18">
        <f t="shared" si="86"/>
        <v>85</v>
      </c>
      <c r="CB188" s="19">
        <f t="shared" si="128"/>
        <v>12</v>
      </c>
    </row>
    <row r="189" spans="1:80" s="16" customFormat="1" ht="30">
      <c r="A189" s="21">
        <v>303</v>
      </c>
      <c r="B189" s="34">
        <v>6617006130</v>
      </c>
      <c r="C189" s="39" t="s">
        <v>508</v>
      </c>
      <c r="D189" s="5" t="s">
        <v>282</v>
      </c>
      <c r="E189" s="19">
        <v>11</v>
      </c>
      <c r="F189" s="19">
        <v>37</v>
      </c>
      <c r="G189" s="22">
        <v>11</v>
      </c>
      <c r="H189" s="22">
        <v>38</v>
      </c>
      <c r="I189" s="22">
        <f t="shared" si="87"/>
        <v>99</v>
      </c>
      <c r="J189" s="19">
        <v>30</v>
      </c>
      <c r="K189" s="19">
        <v>4</v>
      </c>
      <c r="L189" s="19">
        <f t="shared" si="88"/>
        <v>100</v>
      </c>
      <c r="M189" s="19">
        <v>415</v>
      </c>
      <c r="N189" s="19">
        <v>343</v>
      </c>
      <c r="O189" s="19">
        <v>439</v>
      </c>
      <c r="P189" s="19">
        <v>361</v>
      </c>
      <c r="Q189" s="19">
        <f t="shared" si="89"/>
        <v>95</v>
      </c>
      <c r="R189" s="19">
        <f t="shared" si="90"/>
        <v>98</v>
      </c>
      <c r="S189" s="19">
        <v>20</v>
      </c>
      <c r="T189" s="19">
        <v>5</v>
      </c>
      <c r="U189" s="19">
        <f t="shared" si="91"/>
        <v>100</v>
      </c>
      <c r="V189" s="19">
        <v>459</v>
      </c>
      <c r="W189" s="23">
        <v>510</v>
      </c>
      <c r="X189" s="20">
        <f t="shared" si="92"/>
        <v>90</v>
      </c>
      <c r="Y189" s="42">
        <f t="shared" si="93"/>
        <v>95</v>
      </c>
      <c r="Z189" s="20">
        <f t="shared" si="94"/>
        <v>95</v>
      </c>
      <c r="AA189" s="19">
        <v>20</v>
      </c>
      <c r="AB189" s="19">
        <v>0</v>
      </c>
      <c r="AC189" s="19">
        <f t="shared" si="95"/>
        <v>0</v>
      </c>
      <c r="AD189" s="19">
        <v>20</v>
      </c>
      <c r="AE189" s="19">
        <v>3</v>
      </c>
      <c r="AF189" s="19">
        <f t="shared" si="96"/>
        <v>60</v>
      </c>
      <c r="AG189" s="19">
        <v>39</v>
      </c>
      <c r="AH189" s="19">
        <v>43</v>
      </c>
      <c r="AI189" s="20">
        <f t="shared" si="97"/>
        <v>91</v>
      </c>
      <c r="AJ189" s="42">
        <f t="shared" si="98"/>
        <v>51</v>
      </c>
      <c r="AK189" s="19">
        <v>361</v>
      </c>
      <c r="AL189" s="19">
        <v>510</v>
      </c>
      <c r="AM189" s="20">
        <f t="shared" si="99"/>
        <v>71</v>
      </c>
      <c r="AN189" s="19">
        <v>506</v>
      </c>
      <c r="AO189" s="19">
        <v>510</v>
      </c>
      <c r="AP189" s="20">
        <f t="shared" si="100"/>
        <v>99</v>
      </c>
      <c r="AQ189" s="19">
        <v>327</v>
      </c>
      <c r="AR189" s="19">
        <v>332</v>
      </c>
      <c r="AS189" s="20">
        <f t="shared" si="101"/>
        <v>98</v>
      </c>
      <c r="AT189" s="20">
        <f t="shared" si="102"/>
        <v>88</v>
      </c>
      <c r="AU189" s="19">
        <v>452</v>
      </c>
      <c r="AV189" s="19">
        <v>510</v>
      </c>
      <c r="AW189" s="20">
        <f t="shared" si="103"/>
        <v>89</v>
      </c>
      <c r="AX189" s="19">
        <v>480</v>
      </c>
      <c r="AY189" s="19">
        <v>510</v>
      </c>
      <c r="AZ189" s="20">
        <f t="shared" si="104"/>
        <v>94</v>
      </c>
      <c r="BA189" s="19">
        <v>501</v>
      </c>
      <c r="BB189" s="19">
        <v>510</v>
      </c>
      <c r="BC189" s="20">
        <f t="shared" si="105"/>
        <v>98</v>
      </c>
      <c r="BD189" s="20">
        <f t="shared" si="106"/>
        <v>95</v>
      </c>
      <c r="BE189" s="20">
        <f t="shared" si="107"/>
        <v>85</v>
      </c>
      <c r="BF189" s="24"/>
      <c r="BG189" s="19">
        <f t="shared" si="108"/>
        <v>17</v>
      </c>
      <c r="BH189" s="19">
        <f t="shared" si="109"/>
        <v>1</v>
      </c>
      <c r="BI189" s="19">
        <f t="shared" si="110"/>
        <v>232</v>
      </c>
      <c r="BJ189" s="19">
        <f t="shared" si="111"/>
        <v>1</v>
      </c>
      <c r="BK189" s="19">
        <f t="shared" si="112"/>
        <v>105</v>
      </c>
      <c r="BL189" s="19">
        <f t="shared" si="113"/>
        <v>159</v>
      </c>
      <c r="BM189" s="19">
        <f t="shared" si="114"/>
        <v>202</v>
      </c>
      <c r="BN189" s="19">
        <f t="shared" si="115"/>
        <v>92</v>
      </c>
      <c r="BO189" s="19">
        <f t="shared" si="116"/>
        <v>221</v>
      </c>
      <c r="BP189" s="19">
        <f t="shared" si="117"/>
        <v>314</v>
      </c>
      <c r="BQ189" s="19">
        <f t="shared" si="118"/>
        <v>112</v>
      </c>
      <c r="BR189" s="19">
        <f t="shared" si="119"/>
        <v>172</v>
      </c>
      <c r="BS189" s="19">
        <f t="shared" si="120"/>
        <v>322</v>
      </c>
      <c r="BT189" s="19">
        <f t="shared" si="121"/>
        <v>227</v>
      </c>
      <c r="BU189" s="19">
        <f t="shared" si="122"/>
        <v>159</v>
      </c>
      <c r="BV189" s="19">
        <f t="shared" si="123"/>
        <v>18</v>
      </c>
      <c r="BW189" s="19">
        <f t="shared" si="124"/>
        <v>105</v>
      </c>
      <c r="BX189" s="19">
        <f t="shared" si="125"/>
        <v>187</v>
      </c>
      <c r="BY189" s="19">
        <f t="shared" si="126"/>
        <v>296</v>
      </c>
      <c r="BZ189" s="19">
        <f t="shared" si="127"/>
        <v>259</v>
      </c>
      <c r="CA189" s="18">
        <f t="shared" si="86"/>
        <v>85</v>
      </c>
      <c r="CB189" s="19">
        <f t="shared" si="128"/>
        <v>12</v>
      </c>
    </row>
    <row r="190" spans="1:80" s="16" customFormat="1" ht="31.5">
      <c r="A190" s="21">
        <v>322</v>
      </c>
      <c r="B190" s="34">
        <v>6601006449</v>
      </c>
      <c r="C190" s="39" t="s">
        <v>485</v>
      </c>
      <c r="D190" s="5" t="s">
        <v>353</v>
      </c>
      <c r="E190" s="19">
        <v>11</v>
      </c>
      <c r="F190" s="19">
        <v>36</v>
      </c>
      <c r="G190" s="22">
        <v>11</v>
      </c>
      <c r="H190" s="22">
        <v>38</v>
      </c>
      <c r="I190" s="22">
        <f t="shared" si="87"/>
        <v>97</v>
      </c>
      <c r="J190" s="19">
        <v>30</v>
      </c>
      <c r="K190" s="19">
        <v>3</v>
      </c>
      <c r="L190" s="19">
        <f t="shared" si="88"/>
        <v>90</v>
      </c>
      <c r="M190" s="19">
        <v>260</v>
      </c>
      <c r="N190" s="19">
        <v>249</v>
      </c>
      <c r="O190" s="19">
        <v>269</v>
      </c>
      <c r="P190" s="19">
        <v>253</v>
      </c>
      <c r="Q190" s="19">
        <f t="shared" si="89"/>
        <v>98</v>
      </c>
      <c r="R190" s="19">
        <f t="shared" si="90"/>
        <v>95</v>
      </c>
      <c r="S190" s="19">
        <v>20</v>
      </c>
      <c r="T190" s="19">
        <v>5</v>
      </c>
      <c r="U190" s="19">
        <f t="shared" si="91"/>
        <v>100</v>
      </c>
      <c r="V190" s="19">
        <v>270</v>
      </c>
      <c r="W190" s="23">
        <v>289</v>
      </c>
      <c r="X190" s="20">
        <f t="shared" si="92"/>
        <v>93</v>
      </c>
      <c r="Y190" s="42">
        <f t="shared" si="93"/>
        <v>97</v>
      </c>
      <c r="Z190" s="20">
        <f t="shared" si="94"/>
        <v>97</v>
      </c>
      <c r="AA190" s="19">
        <v>20</v>
      </c>
      <c r="AB190" s="19">
        <v>0</v>
      </c>
      <c r="AC190" s="19">
        <f t="shared" si="95"/>
        <v>0</v>
      </c>
      <c r="AD190" s="19">
        <v>20</v>
      </c>
      <c r="AE190" s="19">
        <v>2</v>
      </c>
      <c r="AF190" s="19">
        <f t="shared" si="96"/>
        <v>40</v>
      </c>
      <c r="AG190" s="19">
        <v>31</v>
      </c>
      <c r="AH190" s="19">
        <v>37</v>
      </c>
      <c r="AI190" s="20">
        <f t="shared" si="97"/>
        <v>84</v>
      </c>
      <c r="AJ190" s="42">
        <f t="shared" si="98"/>
        <v>41</v>
      </c>
      <c r="AK190" s="19">
        <v>272</v>
      </c>
      <c r="AL190" s="19">
        <v>289</v>
      </c>
      <c r="AM190" s="20">
        <f t="shared" si="99"/>
        <v>94</v>
      </c>
      <c r="AN190" s="19">
        <v>278</v>
      </c>
      <c r="AO190" s="19">
        <v>289</v>
      </c>
      <c r="AP190" s="20">
        <f t="shared" si="100"/>
        <v>96</v>
      </c>
      <c r="AQ190" s="19">
        <v>249</v>
      </c>
      <c r="AR190" s="19">
        <v>255</v>
      </c>
      <c r="AS190" s="20">
        <f t="shared" si="101"/>
        <v>98</v>
      </c>
      <c r="AT190" s="20">
        <f t="shared" si="102"/>
        <v>96</v>
      </c>
      <c r="AU190" s="19">
        <v>277</v>
      </c>
      <c r="AV190" s="19">
        <v>289</v>
      </c>
      <c r="AW190" s="20">
        <f t="shared" si="103"/>
        <v>96</v>
      </c>
      <c r="AX190" s="19">
        <v>274</v>
      </c>
      <c r="AY190" s="19">
        <v>289</v>
      </c>
      <c r="AZ190" s="20">
        <f t="shared" si="104"/>
        <v>95</v>
      </c>
      <c r="BA190" s="19">
        <v>277</v>
      </c>
      <c r="BB190" s="19">
        <v>289</v>
      </c>
      <c r="BC190" s="20">
        <f t="shared" si="105"/>
        <v>96</v>
      </c>
      <c r="BD190" s="20">
        <f t="shared" si="106"/>
        <v>96</v>
      </c>
      <c r="BE190" s="20">
        <f t="shared" si="107"/>
        <v>85</v>
      </c>
      <c r="BF190" s="24"/>
      <c r="BG190" s="19">
        <f t="shared" si="108"/>
        <v>27</v>
      </c>
      <c r="BH190" s="19">
        <f t="shared" si="109"/>
        <v>239</v>
      </c>
      <c r="BI190" s="19">
        <f t="shared" si="110"/>
        <v>94</v>
      </c>
      <c r="BJ190" s="19">
        <f t="shared" si="111"/>
        <v>1</v>
      </c>
      <c r="BK190" s="19">
        <f t="shared" si="112"/>
        <v>47</v>
      </c>
      <c r="BL190" s="19">
        <f t="shared" si="113"/>
        <v>93</v>
      </c>
      <c r="BM190" s="19">
        <f t="shared" si="114"/>
        <v>202</v>
      </c>
      <c r="BN190" s="19">
        <f t="shared" si="115"/>
        <v>185</v>
      </c>
      <c r="BO190" s="19">
        <f t="shared" si="116"/>
        <v>263</v>
      </c>
      <c r="BP190" s="19">
        <f t="shared" si="117"/>
        <v>175</v>
      </c>
      <c r="BQ190" s="19">
        <f t="shared" si="118"/>
        <v>306</v>
      </c>
      <c r="BR190" s="19">
        <f t="shared" si="119"/>
        <v>172</v>
      </c>
      <c r="BS190" s="19">
        <f t="shared" si="120"/>
        <v>203</v>
      </c>
      <c r="BT190" s="19">
        <f t="shared" si="121"/>
        <v>192</v>
      </c>
      <c r="BU190" s="19">
        <f t="shared" si="122"/>
        <v>270</v>
      </c>
      <c r="BV190" s="19">
        <f t="shared" si="123"/>
        <v>142</v>
      </c>
      <c r="BW190" s="19">
        <f t="shared" si="124"/>
        <v>47</v>
      </c>
      <c r="BX190" s="19">
        <f t="shared" si="125"/>
        <v>271</v>
      </c>
      <c r="BY190" s="19">
        <f t="shared" si="126"/>
        <v>160</v>
      </c>
      <c r="BZ190" s="19">
        <f t="shared" si="127"/>
        <v>215</v>
      </c>
      <c r="CA190" s="18">
        <f t="shared" si="86"/>
        <v>85</v>
      </c>
      <c r="CB190" s="19">
        <f t="shared" si="128"/>
        <v>12</v>
      </c>
    </row>
    <row r="191" spans="1:80" s="16" customFormat="1" ht="31.5">
      <c r="A191" s="21">
        <v>342</v>
      </c>
      <c r="B191" s="36">
        <v>6613005087</v>
      </c>
      <c r="C191" s="5" t="s">
        <v>455</v>
      </c>
      <c r="D191" s="5" t="s">
        <v>370</v>
      </c>
      <c r="E191" s="19">
        <v>8</v>
      </c>
      <c r="F191" s="19">
        <v>35</v>
      </c>
      <c r="G191" s="22">
        <v>9</v>
      </c>
      <c r="H191" s="22">
        <v>36</v>
      </c>
      <c r="I191" s="22">
        <f t="shared" si="87"/>
        <v>93</v>
      </c>
      <c r="J191" s="19">
        <v>30</v>
      </c>
      <c r="K191" s="19">
        <v>4</v>
      </c>
      <c r="L191" s="19">
        <f t="shared" si="88"/>
        <v>100</v>
      </c>
      <c r="M191" s="19">
        <v>21</v>
      </c>
      <c r="N191" s="19">
        <v>20</v>
      </c>
      <c r="O191" s="19">
        <v>22</v>
      </c>
      <c r="P191" s="19">
        <v>20</v>
      </c>
      <c r="Q191" s="19">
        <f t="shared" si="89"/>
        <v>98</v>
      </c>
      <c r="R191" s="19">
        <f t="shared" si="90"/>
        <v>97</v>
      </c>
      <c r="S191" s="19">
        <v>20</v>
      </c>
      <c r="T191" s="19">
        <v>5</v>
      </c>
      <c r="U191" s="19">
        <f t="shared" si="91"/>
        <v>100</v>
      </c>
      <c r="V191" s="19">
        <v>23</v>
      </c>
      <c r="W191" s="23">
        <v>24</v>
      </c>
      <c r="X191" s="20">
        <f t="shared" si="92"/>
        <v>96</v>
      </c>
      <c r="Y191" s="42">
        <f t="shared" si="93"/>
        <v>98</v>
      </c>
      <c r="Z191" s="20">
        <f t="shared" si="94"/>
        <v>98</v>
      </c>
      <c r="AA191" s="19">
        <v>20</v>
      </c>
      <c r="AB191" s="19">
        <v>1</v>
      </c>
      <c r="AC191" s="19">
        <f t="shared" si="95"/>
        <v>20</v>
      </c>
      <c r="AD191" s="19">
        <v>20</v>
      </c>
      <c r="AE191" s="19">
        <v>1</v>
      </c>
      <c r="AF191" s="19">
        <f t="shared" si="96"/>
        <v>20</v>
      </c>
      <c r="AG191" s="19">
        <v>2</v>
      </c>
      <c r="AH191" s="19">
        <v>2</v>
      </c>
      <c r="AI191" s="20">
        <f t="shared" si="97"/>
        <v>100</v>
      </c>
      <c r="AJ191" s="42">
        <f t="shared" si="98"/>
        <v>44</v>
      </c>
      <c r="AK191" s="19">
        <v>20</v>
      </c>
      <c r="AL191" s="19">
        <v>24</v>
      </c>
      <c r="AM191" s="20">
        <f t="shared" si="99"/>
        <v>83</v>
      </c>
      <c r="AN191" s="19">
        <v>23</v>
      </c>
      <c r="AO191" s="19">
        <v>24</v>
      </c>
      <c r="AP191" s="20">
        <f t="shared" si="100"/>
        <v>96</v>
      </c>
      <c r="AQ191" s="19">
        <v>20</v>
      </c>
      <c r="AR191" s="19">
        <v>20</v>
      </c>
      <c r="AS191" s="20">
        <f t="shared" si="101"/>
        <v>100</v>
      </c>
      <c r="AT191" s="20">
        <f t="shared" si="102"/>
        <v>92</v>
      </c>
      <c r="AU191" s="19">
        <v>24</v>
      </c>
      <c r="AV191" s="19">
        <v>24</v>
      </c>
      <c r="AW191" s="20">
        <f t="shared" si="103"/>
        <v>100</v>
      </c>
      <c r="AX191" s="19">
        <v>22</v>
      </c>
      <c r="AY191" s="19">
        <v>24</v>
      </c>
      <c r="AZ191" s="20">
        <f t="shared" si="104"/>
        <v>92</v>
      </c>
      <c r="BA191" s="19">
        <v>23</v>
      </c>
      <c r="BB191" s="19">
        <v>24</v>
      </c>
      <c r="BC191" s="20">
        <f t="shared" si="105"/>
        <v>96</v>
      </c>
      <c r="BD191" s="20">
        <f t="shared" si="106"/>
        <v>96</v>
      </c>
      <c r="BE191" s="20">
        <f t="shared" si="107"/>
        <v>85</v>
      </c>
      <c r="BF191" s="24"/>
      <c r="BG191" s="19">
        <f t="shared" si="108"/>
        <v>127</v>
      </c>
      <c r="BH191" s="19">
        <f t="shared" si="109"/>
        <v>1</v>
      </c>
      <c r="BI191" s="19">
        <f t="shared" si="110"/>
        <v>94</v>
      </c>
      <c r="BJ191" s="19">
        <f t="shared" si="111"/>
        <v>1</v>
      </c>
      <c r="BK191" s="19">
        <f t="shared" si="112"/>
        <v>30</v>
      </c>
      <c r="BL191" s="19">
        <f t="shared" si="113"/>
        <v>50</v>
      </c>
      <c r="BM191" s="19">
        <f t="shared" si="114"/>
        <v>117</v>
      </c>
      <c r="BN191" s="19">
        <f t="shared" si="115"/>
        <v>269</v>
      </c>
      <c r="BO191" s="19">
        <f t="shared" si="116"/>
        <v>1</v>
      </c>
      <c r="BP191" s="19">
        <f t="shared" si="117"/>
        <v>273</v>
      </c>
      <c r="BQ191" s="19">
        <f t="shared" si="118"/>
        <v>306</v>
      </c>
      <c r="BR191" s="19">
        <f t="shared" si="119"/>
        <v>1</v>
      </c>
      <c r="BS191" s="19">
        <f t="shared" si="120"/>
        <v>1</v>
      </c>
      <c r="BT191" s="19">
        <f t="shared" si="121"/>
        <v>281</v>
      </c>
      <c r="BU191" s="19">
        <f t="shared" si="122"/>
        <v>270</v>
      </c>
      <c r="BV191" s="19">
        <f t="shared" si="123"/>
        <v>59</v>
      </c>
      <c r="BW191" s="19">
        <f t="shared" si="124"/>
        <v>30</v>
      </c>
      <c r="BX191" s="19">
        <f t="shared" si="125"/>
        <v>244</v>
      </c>
      <c r="BY191" s="19">
        <f t="shared" si="126"/>
        <v>259</v>
      </c>
      <c r="BZ191" s="19">
        <f t="shared" si="127"/>
        <v>215</v>
      </c>
      <c r="CA191" s="18">
        <f t="shared" si="86"/>
        <v>85</v>
      </c>
      <c r="CB191" s="19">
        <f t="shared" si="128"/>
        <v>12</v>
      </c>
    </row>
    <row r="192" spans="1:80" s="16" customFormat="1" ht="31.5">
      <c r="A192" s="21">
        <v>343</v>
      </c>
      <c r="B192" s="34">
        <v>6613004580</v>
      </c>
      <c r="C192" s="5" t="s">
        <v>455</v>
      </c>
      <c r="D192" s="5" t="s">
        <v>371</v>
      </c>
      <c r="E192" s="19">
        <v>10</v>
      </c>
      <c r="F192" s="19">
        <v>36.5</v>
      </c>
      <c r="G192" s="22">
        <v>11</v>
      </c>
      <c r="H192" s="22">
        <v>38</v>
      </c>
      <c r="I192" s="22">
        <f t="shared" si="87"/>
        <v>93</v>
      </c>
      <c r="J192" s="19">
        <v>30</v>
      </c>
      <c r="K192" s="19">
        <v>3</v>
      </c>
      <c r="L192" s="19">
        <f t="shared" si="88"/>
        <v>90</v>
      </c>
      <c r="M192" s="19">
        <v>179</v>
      </c>
      <c r="N192" s="19">
        <v>169</v>
      </c>
      <c r="O192" s="19">
        <v>187</v>
      </c>
      <c r="P192" s="19">
        <v>177</v>
      </c>
      <c r="Q192" s="19">
        <f t="shared" si="89"/>
        <v>96</v>
      </c>
      <c r="R192" s="19">
        <f t="shared" si="90"/>
        <v>93</v>
      </c>
      <c r="S192" s="19">
        <v>20</v>
      </c>
      <c r="T192" s="19">
        <v>5</v>
      </c>
      <c r="U192" s="19">
        <f t="shared" si="91"/>
        <v>100</v>
      </c>
      <c r="V192" s="19">
        <v>195</v>
      </c>
      <c r="W192" s="23">
        <v>224</v>
      </c>
      <c r="X192" s="20">
        <f t="shared" si="92"/>
        <v>87</v>
      </c>
      <c r="Y192" s="42">
        <f t="shared" si="93"/>
        <v>94</v>
      </c>
      <c r="Z192" s="20">
        <f t="shared" si="94"/>
        <v>94</v>
      </c>
      <c r="AA192" s="19">
        <v>20</v>
      </c>
      <c r="AB192" s="19">
        <v>0</v>
      </c>
      <c r="AC192" s="19">
        <f t="shared" si="95"/>
        <v>0</v>
      </c>
      <c r="AD192" s="19">
        <v>20</v>
      </c>
      <c r="AE192" s="19">
        <v>3</v>
      </c>
      <c r="AF192" s="19">
        <f t="shared" si="96"/>
        <v>60</v>
      </c>
      <c r="AG192" s="19">
        <v>11</v>
      </c>
      <c r="AH192" s="19">
        <v>14</v>
      </c>
      <c r="AI192" s="20">
        <f t="shared" si="97"/>
        <v>79</v>
      </c>
      <c r="AJ192" s="42">
        <f t="shared" si="98"/>
        <v>48</v>
      </c>
      <c r="AK192" s="19">
        <v>206</v>
      </c>
      <c r="AL192" s="19">
        <v>224</v>
      </c>
      <c r="AM192" s="20">
        <f t="shared" si="99"/>
        <v>92</v>
      </c>
      <c r="AN192" s="19">
        <v>215</v>
      </c>
      <c r="AO192" s="19">
        <v>224</v>
      </c>
      <c r="AP192" s="20">
        <f t="shared" si="100"/>
        <v>96</v>
      </c>
      <c r="AQ192" s="19">
        <v>131</v>
      </c>
      <c r="AR192" s="19">
        <v>135</v>
      </c>
      <c r="AS192" s="20">
        <f t="shared" si="101"/>
        <v>97</v>
      </c>
      <c r="AT192" s="20">
        <f t="shared" si="102"/>
        <v>95</v>
      </c>
      <c r="AU192" s="19">
        <v>210</v>
      </c>
      <c r="AV192" s="19">
        <v>224</v>
      </c>
      <c r="AW192" s="20">
        <f t="shared" si="103"/>
        <v>94</v>
      </c>
      <c r="AX192" s="19">
        <v>209</v>
      </c>
      <c r="AY192" s="19">
        <v>224</v>
      </c>
      <c r="AZ192" s="20">
        <f t="shared" si="104"/>
        <v>93</v>
      </c>
      <c r="BA192" s="19">
        <v>212</v>
      </c>
      <c r="BB192" s="19">
        <v>224</v>
      </c>
      <c r="BC192" s="20">
        <f t="shared" si="105"/>
        <v>95</v>
      </c>
      <c r="BD192" s="20">
        <f t="shared" si="106"/>
        <v>94</v>
      </c>
      <c r="BE192" s="20">
        <f t="shared" si="107"/>
        <v>85</v>
      </c>
      <c r="BF192" s="24"/>
      <c r="BG192" s="19">
        <f t="shared" si="108"/>
        <v>127</v>
      </c>
      <c r="BH192" s="19">
        <f t="shared" si="109"/>
        <v>239</v>
      </c>
      <c r="BI192" s="19">
        <f t="shared" si="110"/>
        <v>181</v>
      </c>
      <c r="BJ192" s="19">
        <f t="shared" si="111"/>
        <v>1</v>
      </c>
      <c r="BK192" s="19">
        <f t="shared" si="112"/>
        <v>124</v>
      </c>
      <c r="BL192" s="19">
        <f t="shared" si="113"/>
        <v>203</v>
      </c>
      <c r="BM192" s="19">
        <f t="shared" si="114"/>
        <v>202</v>
      </c>
      <c r="BN192" s="19">
        <f t="shared" si="115"/>
        <v>92</v>
      </c>
      <c r="BO192" s="19">
        <f t="shared" si="116"/>
        <v>289</v>
      </c>
      <c r="BP192" s="19">
        <f t="shared" si="117"/>
        <v>213</v>
      </c>
      <c r="BQ192" s="19">
        <f t="shared" si="118"/>
        <v>306</v>
      </c>
      <c r="BR192" s="19">
        <f t="shared" si="119"/>
        <v>233</v>
      </c>
      <c r="BS192" s="19">
        <f t="shared" si="120"/>
        <v>268</v>
      </c>
      <c r="BT192" s="19">
        <f t="shared" si="121"/>
        <v>258</v>
      </c>
      <c r="BU192" s="19">
        <f t="shared" si="122"/>
        <v>309</v>
      </c>
      <c r="BV192" s="19">
        <f t="shared" si="123"/>
        <v>239</v>
      </c>
      <c r="BW192" s="19">
        <f t="shared" si="124"/>
        <v>124</v>
      </c>
      <c r="BX192" s="19">
        <f t="shared" si="125"/>
        <v>208</v>
      </c>
      <c r="BY192" s="19">
        <f t="shared" si="126"/>
        <v>199</v>
      </c>
      <c r="BZ192" s="19">
        <f t="shared" si="127"/>
        <v>284</v>
      </c>
      <c r="CA192" s="18">
        <f t="shared" si="86"/>
        <v>85</v>
      </c>
      <c r="CB192" s="19">
        <f t="shared" si="128"/>
        <v>12</v>
      </c>
    </row>
    <row r="193" spans="1:80" s="16" customFormat="1" ht="30">
      <c r="A193" s="21">
        <v>348</v>
      </c>
      <c r="B193" s="34">
        <v>6613002223</v>
      </c>
      <c r="C193" s="39" t="s">
        <v>507</v>
      </c>
      <c r="D193" s="5" t="s">
        <v>376</v>
      </c>
      <c r="E193" s="19">
        <v>8</v>
      </c>
      <c r="F193" s="19">
        <v>35</v>
      </c>
      <c r="G193" s="22">
        <v>9</v>
      </c>
      <c r="H193" s="22">
        <v>36</v>
      </c>
      <c r="I193" s="22">
        <f t="shared" si="87"/>
        <v>93</v>
      </c>
      <c r="J193" s="19">
        <v>30</v>
      </c>
      <c r="K193" s="19">
        <v>4</v>
      </c>
      <c r="L193" s="19">
        <f t="shared" si="88"/>
        <v>100</v>
      </c>
      <c r="M193" s="19">
        <v>74</v>
      </c>
      <c r="N193" s="19">
        <v>69</v>
      </c>
      <c r="O193" s="19">
        <v>74</v>
      </c>
      <c r="P193" s="19">
        <v>69</v>
      </c>
      <c r="Q193" s="19">
        <f t="shared" si="89"/>
        <v>100</v>
      </c>
      <c r="R193" s="19">
        <f t="shared" si="90"/>
        <v>98</v>
      </c>
      <c r="S193" s="19">
        <v>20</v>
      </c>
      <c r="T193" s="19">
        <v>5</v>
      </c>
      <c r="U193" s="19">
        <f t="shared" si="91"/>
        <v>100</v>
      </c>
      <c r="V193" s="19">
        <v>74</v>
      </c>
      <c r="W193" s="23">
        <v>74</v>
      </c>
      <c r="X193" s="20">
        <f t="shared" si="92"/>
        <v>100</v>
      </c>
      <c r="Y193" s="42">
        <f t="shared" si="93"/>
        <v>100</v>
      </c>
      <c r="Z193" s="20">
        <f t="shared" si="94"/>
        <v>100</v>
      </c>
      <c r="AA193" s="19">
        <v>20</v>
      </c>
      <c r="AB193" s="19">
        <v>0</v>
      </c>
      <c r="AC193" s="19">
        <f t="shared" si="95"/>
        <v>0</v>
      </c>
      <c r="AD193" s="19">
        <v>20</v>
      </c>
      <c r="AE193" s="19">
        <v>1</v>
      </c>
      <c r="AF193" s="19">
        <f t="shared" si="96"/>
        <v>20</v>
      </c>
      <c r="AG193" s="19">
        <v>7</v>
      </c>
      <c r="AH193" s="19">
        <v>9</v>
      </c>
      <c r="AI193" s="20">
        <f t="shared" si="97"/>
        <v>78</v>
      </c>
      <c r="AJ193" s="42">
        <f t="shared" si="98"/>
        <v>31</v>
      </c>
      <c r="AK193" s="19">
        <v>66</v>
      </c>
      <c r="AL193" s="19">
        <v>74</v>
      </c>
      <c r="AM193" s="20">
        <f t="shared" si="99"/>
        <v>89</v>
      </c>
      <c r="AN193" s="19">
        <v>74</v>
      </c>
      <c r="AO193" s="19">
        <v>74</v>
      </c>
      <c r="AP193" s="20">
        <f t="shared" si="100"/>
        <v>100</v>
      </c>
      <c r="AQ193" s="19">
        <v>69</v>
      </c>
      <c r="AR193" s="19">
        <v>69</v>
      </c>
      <c r="AS193" s="20">
        <f t="shared" si="101"/>
        <v>100</v>
      </c>
      <c r="AT193" s="20">
        <f t="shared" si="102"/>
        <v>96</v>
      </c>
      <c r="AU193" s="19">
        <v>71</v>
      </c>
      <c r="AV193" s="19">
        <v>74</v>
      </c>
      <c r="AW193" s="20">
        <f t="shared" si="103"/>
        <v>96</v>
      </c>
      <c r="AX193" s="19">
        <v>73</v>
      </c>
      <c r="AY193" s="19">
        <v>74</v>
      </c>
      <c r="AZ193" s="20">
        <f t="shared" si="104"/>
        <v>99</v>
      </c>
      <c r="BA193" s="19">
        <v>74</v>
      </c>
      <c r="BB193" s="19">
        <v>74</v>
      </c>
      <c r="BC193" s="20">
        <f t="shared" si="105"/>
        <v>100</v>
      </c>
      <c r="BD193" s="20">
        <f t="shared" si="106"/>
        <v>99</v>
      </c>
      <c r="BE193" s="20">
        <f t="shared" si="107"/>
        <v>85</v>
      </c>
      <c r="BF193" s="24"/>
      <c r="BG193" s="19">
        <f t="shared" si="108"/>
        <v>127</v>
      </c>
      <c r="BH193" s="19">
        <f t="shared" si="109"/>
        <v>1</v>
      </c>
      <c r="BI193" s="19">
        <f t="shared" si="110"/>
        <v>1</v>
      </c>
      <c r="BJ193" s="19">
        <f t="shared" si="111"/>
        <v>1</v>
      </c>
      <c r="BK193" s="19">
        <f t="shared" si="112"/>
        <v>1</v>
      </c>
      <c r="BL193" s="19">
        <f t="shared" si="113"/>
        <v>1</v>
      </c>
      <c r="BM193" s="19">
        <f t="shared" si="114"/>
        <v>202</v>
      </c>
      <c r="BN193" s="19">
        <f t="shared" si="115"/>
        <v>269</v>
      </c>
      <c r="BO193" s="19">
        <f t="shared" si="116"/>
        <v>290</v>
      </c>
      <c r="BP193" s="19">
        <f t="shared" si="117"/>
        <v>239</v>
      </c>
      <c r="BQ193" s="19">
        <f t="shared" si="118"/>
        <v>1</v>
      </c>
      <c r="BR193" s="19">
        <f t="shared" si="119"/>
        <v>1</v>
      </c>
      <c r="BS193" s="19">
        <f t="shared" si="120"/>
        <v>203</v>
      </c>
      <c r="BT193" s="19">
        <f t="shared" si="121"/>
        <v>54</v>
      </c>
      <c r="BU193" s="19">
        <f t="shared" si="122"/>
        <v>1</v>
      </c>
      <c r="BV193" s="19">
        <f t="shared" si="123"/>
        <v>18</v>
      </c>
      <c r="BW193" s="19">
        <f t="shared" si="124"/>
        <v>1</v>
      </c>
      <c r="BX193" s="19">
        <f t="shared" si="125"/>
        <v>324</v>
      </c>
      <c r="BY193" s="19">
        <f t="shared" si="126"/>
        <v>160</v>
      </c>
      <c r="BZ193" s="19">
        <f t="shared" si="127"/>
        <v>36</v>
      </c>
      <c r="CA193" s="18">
        <f t="shared" si="86"/>
        <v>85</v>
      </c>
      <c r="CB193" s="19">
        <f t="shared" si="128"/>
        <v>12</v>
      </c>
    </row>
    <row r="194" spans="1:80" s="16" customFormat="1" ht="31.5">
      <c r="A194" s="21">
        <v>358</v>
      </c>
      <c r="B194" s="34">
        <v>6632014672</v>
      </c>
      <c r="C194" s="5" t="s">
        <v>459</v>
      </c>
      <c r="D194" s="5" t="s">
        <v>384</v>
      </c>
      <c r="E194" s="19">
        <v>8</v>
      </c>
      <c r="F194" s="19">
        <v>35</v>
      </c>
      <c r="G194" s="22">
        <v>9</v>
      </c>
      <c r="H194" s="22">
        <v>36</v>
      </c>
      <c r="I194" s="22">
        <f t="shared" si="87"/>
        <v>93</v>
      </c>
      <c r="J194" s="19">
        <v>30</v>
      </c>
      <c r="K194" s="19">
        <v>4</v>
      </c>
      <c r="L194" s="19">
        <f t="shared" si="88"/>
        <v>100</v>
      </c>
      <c r="M194" s="19">
        <v>14</v>
      </c>
      <c r="N194" s="19">
        <v>13</v>
      </c>
      <c r="O194" s="19">
        <v>15</v>
      </c>
      <c r="P194" s="19">
        <v>13</v>
      </c>
      <c r="Q194" s="19">
        <f t="shared" si="89"/>
        <v>97</v>
      </c>
      <c r="R194" s="19">
        <f t="shared" si="90"/>
        <v>97</v>
      </c>
      <c r="S194" s="19">
        <v>20</v>
      </c>
      <c r="T194" s="19">
        <v>5</v>
      </c>
      <c r="U194" s="19">
        <f t="shared" si="91"/>
        <v>100</v>
      </c>
      <c r="V194" s="19">
        <v>13</v>
      </c>
      <c r="W194" s="23">
        <v>20</v>
      </c>
      <c r="X194" s="20">
        <f t="shared" si="92"/>
        <v>65</v>
      </c>
      <c r="Y194" s="42">
        <f t="shared" si="93"/>
        <v>83</v>
      </c>
      <c r="Z194" s="20">
        <f t="shared" si="94"/>
        <v>83</v>
      </c>
      <c r="AA194" s="19">
        <v>20</v>
      </c>
      <c r="AB194" s="19">
        <v>0</v>
      </c>
      <c r="AC194" s="19">
        <f t="shared" si="95"/>
        <v>0</v>
      </c>
      <c r="AD194" s="19">
        <v>20</v>
      </c>
      <c r="AE194" s="19">
        <v>4</v>
      </c>
      <c r="AF194" s="19">
        <f t="shared" si="96"/>
        <v>80</v>
      </c>
      <c r="AG194" s="19">
        <v>1</v>
      </c>
      <c r="AH194" s="19">
        <v>2</v>
      </c>
      <c r="AI194" s="20">
        <f t="shared" si="97"/>
        <v>50</v>
      </c>
      <c r="AJ194" s="42">
        <f t="shared" si="98"/>
        <v>47</v>
      </c>
      <c r="AK194" s="19">
        <v>21</v>
      </c>
      <c r="AL194" s="19">
        <v>21</v>
      </c>
      <c r="AM194" s="20">
        <f t="shared" si="99"/>
        <v>100</v>
      </c>
      <c r="AN194" s="19">
        <v>20</v>
      </c>
      <c r="AO194" s="19">
        <v>20</v>
      </c>
      <c r="AP194" s="20">
        <f t="shared" si="100"/>
        <v>100</v>
      </c>
      <c r="AQ194" s="19">
        <v>11</v>
      </c>
      <c r="AR194" s="19">
        <v>11</v>
      </c>
      <c r="AS194" s="20">
        <f t="shared" si="101"/>
        <v>100</v>
      </c>
      <c r="AT194" s="20">
        <f t="shared" si="102"/>
        <v>100</v>
      </c>
      <c r="AU194" s="19">
        <v>21</v>
      </c>
      <c r="AV194" s="19">
        <v>21</v>
      </c>
      <c r="AW194" s="20">
        <f t="shared" si="103"/>
        <v>100</v>
      </c>
      <c r="AX194" s="19">
        <v>21</v>
      </c>
      <c r="AY194" s="19">
        <v>21</v>
      </c>
      <c r="AZ194" s="20">
        <f t="shared" si="104"/>
        <v>100</v>
      </c>
      <c r="BA194" s="19">
        <v>20</v>
      </c>
      <c r="BB194" s="19">
        <v>21</v>
      </c>
      <c r="BC194" s="20">
        <f t="shared" si="105"/>
        <v>95</v>
      </c>
      <c r="BD194" s="20">
        <f t="shared" si="106"/>
        <v>98</v>
      </c>
      <c r="BE194" s="20">
        <f t="shared" si="107"/>
        <v>85</v>
      </c>
      <c r="BF194" s="24"/>
      <c r="BG194" s="19">
        <f t="shared" si="108"/>
        <v>127</v>
      </c>
      <c r="BH194" s="19">
        <f t="shared" si="109"/>
        <v>1</v>
      </c>
      <c r="BI194" s="19">
        <f t="shared" si="110"/>
        <v>144</v>
      </c>
      <c r="BJ194" s="19">
        <f t="shared" si="111"/>
        <v>1</v>
      </c>
      <c r="BK194" s="19">
        <f t="shared" si="112"/>
        <v>285</v>
      </c>
      <c r="BL194" s="19">
        <f t="shared" si="113"/>
        <v>371</v>
      </c>
      <c r="BM194" s="19">
        <f t="shared" si="114"/>
        <v>202</v>
      </c>
      <c r="BN194" s="19">
        <f t="shared" si="115"/>
        <v>41</v>
      </c>
      <c r="BO194" s="19">
        <f t="shared" si="116"/>
        <v>343</v>
      </c>
      <c r="BP194" s="19">
        <f t="shared" si="117"/>
        <v>1</v>
      </c>
      <c r="BQ194" s="19">
        <f t="shared" si="118"/>
        <v>1</v>
      </c>
      <c r="BR194" s="19">
        <f t="shared" si="119"/>
        <v>1</v>
      </c>
      <c r="BS194" s="19">
        <f t="shared" si="120"/>
        <v>1</v>
      </c>
      <c r="BT194" s="19">
        <f t="shared" si="121"/>
        <v>1</v>
      </c>
      <c r="BU194" s="19">
        <f t="shared" si="122"/>
        <v>309</v>
      </c>
      <c r="BV194" s="19">
        <f t="shared" si="123"/>
        <v>59</v>
      </c>
      <c r="BW194" s="19">
        <f t="shared" si="124"/>
        <v>285</v>
      </c>
      <c r="BX194" s="19">
        <f t="shared" si="125"/>
        <v>211</v>
      </c>
      <c r="BY194" s="19">
        <f t="shared" si="126"/>
        <v>1</v>
      </c>
      <c r="BZ194" s="19">
        <f t="shared" si="127"/>
        <v>96</v>
      </c>
      <c r="CA194" s="18">
        <f t="shared" ref="CA194:CA257" si="129">BE194</f>
        <v>85</v>
      </c>
      <c r="CB194" s="19">
        <f t="shared" si="128"/>
        <v>12</v>
      </c>
    </row>
    <row r="195" spans="1:80" s="16" customFormat="1" ht="31.5">
      <c r="A195" s="21">
        <v>374</v>
      </c>
      <c r="B195" s="34">
        <v>6615005519</v>
      </c>
      <c r="C195" s="5" t="s">
        <v>461</v>
      </c>
      <c r="D195" s="5" t="s">
        <v>400</v>
      </c>
      <c r="E195" s="19">
        <v>11</v>
      </c>
      <c r="F195" s="19">
        <v>38</v>
      </c>
      <c r="G195" s="22">
        <v>11</v>
      </c>
      <c r="H195" s="22">
        <v>38</v>
      </c>
      <c r="I195" s="22">
        <f t="shared" ref="I195:I258" si="130">ROUND((0.5*(E195/G195+F195/H195)*100),0)</f>
        <v>100</v>
      </c>
      <c r="J195" s="19">
        <v>30</v>
      </c>
      <c r="K195" s="19">
        <v>4</v>
      </c>
      <c r="L195" s="19">
        <f t="shared" ref="L195:L258" si="131">IF(K195&gt;3,100,J195*K195)</f>
        <v>100</v>
      </c>
      <c r="M195" s="19">
        <v>47</v>
      </c>
      <c r="N195" s="19">
        <v>48</v>
      </c>
      <c r="O195" s="19">
        <v>47</v>
      </c>
      <c r="P195" s="19">
        <v>48</v>
      </c>
      <c r="Q195" s="19">
        <f t="shared" ref="Q195:Q258" si="132">ROUND((0.5*((M195/O195)+(N195/P195))*100),0)</f>
        <v>100</v>
      </c>
      <c r="R195" s="19">
        <f t="shared" ref="R195:R258" si="133">ROUND(((0.3*I195)+(0.3*L195)+(0.4*Q195)),0)</f>
        <v>100</v>
      </c>
      <c r="S195" s="19">
        <v>20</v>
      </c>
      <c r="T195" s="19">
        <v>4</v>
      </c>
      <c r="U195" s="19">
        <f t="shared" ref="U195:U258" si="134">IF(T195&gt;5,100,S195*T195)</f>
        <v>80</v>
      </c>
      <c r="V195" s="19">
        <v>49</v>
      </c>
      <c r="W195" s="23">
        <v>49</v>
      </c>
      <c r="X195" s="20">
        <f t="shared" ref="X195:X258" si="135">ROUND(V195/W195*100,0)</f>
        <v>100</v>
      </c>
      <c r="Y195" s="42">
        <f t="shared" ref="Y195:Y258" si="136">ROUND((U195+X195)/2,0)</f>
        <v>90</v>
      </c>
      <c r="Z195" s="20">
        <f t="shared" ref="Z195:Z258" si="137">ROUND((0.3*U195+0.4*Y195+0.3*X195),0)</f>
        <v>90</v>
      </c>
      <c r="AA195" s="19">
        <v>20</v>
      </c>
      <c r="AB195" s="19">
        <v>0</v>
      </c>
      <c r="AC195" s="19">
        <f t="shared" ref="AC195:AC258" si="138">IF(AB195&gt;5,100,AA195*AB195)</f>
        <v>0</v>
      </c>
      <c r="AD195" s="19">
        <v>20</v>
      </c>
      <c r="AE195" s="19">
        <v>1</v>
      </c>
      <c r="AF195" s="19">
        <f t="shared" ref="AF195:AF258" si="139">IF(AE195&gt;5,100,AD195*AE195)</f>
        <v>20</v>
      </c>
      <c r="AG195" s="19">
        <v>1</v>
      </c>
      <c r="AH195" s="19">
        <v>1</v>
      </c>
      <c r="AI195" s="20">
        <f t="shared" ref="AI195:AI258" si="140">ROUND((AG195/AH195*100),0)</f>
        <v>100</v>
      </c>
      <c r="AJ195" s="42">
        <f t="shared" ref="AJ195:AJ258" si="141">ROUND((0.3*AC195+0.4*AF195+0.3*AI195),0)</f>
        <v>38</v>
      </c>
      <c r="AK195" s="19">
        <v>45</v>
      </c>
      <c r="AL195" s="19">
        <v>49</v>
      </c>
      <c r="AM195" s="20">
        <f t="shared" ref="AM195:AM258" si="142">ROUND((AK195/AL195)*100,)</f>
        <v>92</v>
      </c>
      <c r="AN195" s="19">
        <v>49</v>
      </c>
      <c r="AO195" s="19">
        <v>49</v>
      </c>
      <c r="AP195" s="20">
        <f t="shared" ref="AP195:AP258" si="143">ROUND((AN195/AO195)*100,0)</f>
        <v>100</v>
      </c>
      <c r="AQ195" s="19">
        <v>44</v>
      </c>
      <c r="AR195" s="19">
        <v>44</v>
      </c>
      <c r="AS195" s="20">
        <f t="shared" ref="AS195:AS258" si="144">ROUND((AQ195/AR195)*100,0)</f>
        <v>100</v>
      </c>
      <c r="AT195" s="20">
        <f t="shared" ref="AT195:AT258" si="145">ROUND((0.4*AM195+0.4*AP195+0.2*AS195),0)</f>
        <v>97</v>
      </c>
      <c r="AU195" s="19">
        <v>48</v>
      </c>
      <c r="AV195" s="19">
        <v>49</v>
      </c>
      <c r="AW195" s="20">
        <f t="shared" ref="AW195:AW258" si="146">ROUND((AU195/AV195)*100,0)</f>
        <v>98</v>
      </c>
      <c r="AX195" s="19">
        <v>48</v>
      </c>
      <c r="AY195" s="19">
        <v>49</v>
      </c>
      <c r="AZ195" s="20">
        <f t="shared" ref="AZ195:AZ258" si="147">ROUND((AX195/AY195)*100,0)</f>
        <v>98</v>
      </c>
      <c r="BA195" s="19">
        <v>48</v>
      </c>
      <c r="BB195" s="19">
        <v>49</v>
      </c>
      <c r="BC195" s="20">
        <f t="shared" ref="BC195:BC258" si="148">ROUND((BA195/BB195)*100,0)</f>
        <v>98</v>
      </c>
      <c r="BD195" s="20">
        <f t="shared" ref="BD195:BD258" si="149">ROUND((0.3*AW195+0.2*AZ195+0.5*BC195),0)</f>
        <v>98</v>
      </c>
      <c r="BE195" s="20">
        <f t="shared" ref="BE195:BE258" si="150">ROUND(((R195+Z195+AJ195+AT195+BD195)/5),0)</f>
        <v>85</v>
      </c>
      <c r="BF195" s="24"/>
      <c r="BG195" s="19">
        <f t="shared" ref="BG195:BG258" si="151">RANK(I195,$I$3:$I$381)</f>
        <v>1</v>
      </c>
      <c r="BH195" s="19">
        <f t="shared" ref="BH195:BH258" si="152">RANK(L195,$L$3:$L$381)</f>
        <v>1</v>
      </c>
      <c r="BI195" s="19">
        <f t="shared" ref="BI195:BI258" si="153">RANK(Q195,$Q$3:$Q$381)</f>
        <v>1</v>
      </c>
      <c r="BJ195" s="19">
        <f t="shared" ref="BJ195:BJ258" si="154">RANK(U195,$U$3:$U$381)</f>
        <v>253</v>
      </c>
      <c r="BK195" s="19">
        <f t="shared" ref="BK195:BK258" si="155">RANK(Y195,$Y$3:$Y$381)</f>
        <v>204</v>
      </c>
      <c r="BL195" s="19">
        <f t="shared" ref="BL195:BL258" si="156">RANK(X195,$X$3:$X$381)</f>
        <v>1</v>
      </c>
      <c r="BM195" s="19">
        <f t="shared" ref="BM195:BM258" si="157">RANK(AC195,$AC$3:$AC$381)</f>
        <v>202</v>
      </c>
      <c r="BN195" s="19">
        <f t="shared" ref="BN195:BN258" si="158">RANK(AF195,$AF$3:$AF$381)</f>
        <v>269</v>
      </c>
      <c r="BO195" s="19">
        <f t="shared" ref="BO195:BO258" si="159">RANK(AI195,$AI$3:$AI$381)</f>
        <v>1</v>
      </c>
      <c r="BP195" s="19">
        <f t="shared" ref="BP195:BP258" si="160">RANK(AM195,$AM$3:$AM$381)</f>
        <v>213</v>
      </c>
      <c r="BQ195" s="19">
        <f t="shared" ref="BQ195:BQ258" si="161">RANK(AP195,$AP$3:$AP$381)</f>
        <v>1</v>
      </c>
      <c r="BR195" s="19">
        <f t="shared" ref="BR195:BR258" si="162">RANK(AS195,$AS$3:$AS$381)</f>
        <v>1</v>
      </c>
      <c r="BS195" s="19">
        <f t="shared" ref="BS195:BS258" si="163">RANK(AW195,$AW$3:$AW$381)</f>
        <v>128</v>
      </c>
      <c r="BT195" s="19">
        <f t="shared" ref="BT195:BT258" si="164">RANK(AZ195,$AZ$3:$AZ$381)</f>
        <v>76</v>
      </c>
      <c r="BU195" s="19">
        <f t="shared" ref="BU195:BU258" si="165">RANK(BC195,$BC$3:$BC$381)</f>
        <v>159</v>
      </c>
      <c r="BV195" s="19">
        <f t="shared" ref="BV195:BV258" si="166">RANK(R195,$R$3:$R$381)</f>
        <v>1</v>
      </c>
      <c r="BW195" s="19">
        <f t="shared" ref="BW195:BW258" si="167">RANK(Z195,$Z$3:$Z$381)</f>
        <v>204</v>
      </c>
      <c r="BX195" s="19">
        <f t="shared" ref="BX195:BX258" si="168">RANK(AJ195,$AJ$3:$AJ$381)</f>
        <v>280</v>
      </c>
      <c r="BY195" s="19">
        <f t="shared" ref="BY195:BY258" si="169">RANK(AT195,$AT$3:$AT$381)</f>
        <v>122</v>
      </c>
      <c r="BZ195" s="19">
        <f t="shared" ref="BZ195:BZ258" si="170">RANK(BD195,$BD$3:$BD$381)</f>
        <v>96</v>
      </c>
      <c r="CA195" s="18">
        <f t="shared" si="129"/>
        <v>85</v>
      </c>
      <c r="CB195" s="19">
        <f t="shared" ref="CB195:CB258" si="171">SUM(N(FREQUENCY((CA$4:CA$382&gt;CA195)*CA$4:CA$382,CA$4:CA$382)&gt;0))</f>
        <v>12</v>
      </c>
    </row>
    <row r="196" spans="1:80" s="16" customFormat="1" ht="31.5">
      <c r="A196" s="21">
        <v>376</v>
      </c>
      <c r="B196" s="34">
        <v>6615005501</v>
      </c>
      <c r="C196" s="5" t="s">
        <v>461</v>
      </c>
      <c r="D196" s="5" t="s">
        <v>402</v>
      </c>
      <c r="E196" s="19">
        <v>10</v>
      </c>
      <c r="F196" s="19">
        <v>38</v>
      </c>
      <c r="G196" s="22">
        <v>11</v>
      </c>
      <c r="H196" s="22">
        <v>38</v>
      </c>
      <c r="I196" s="22">
        <f t="shared" si="130"/>
        <v>95</v>
      </c>
      <c r="J196" s="19">
        <v>30</v>
      </c>
      <c r="K196" s="19">
        <v>4</v>
      </c>
      <c r="L196" s="19">
        <f t="shared" si="131"/>
        <v>100</v>
      </c>
      <c r="M196" s="19">
        <v>52</v>
      </c>
      <c r="N196" s="19">
        <v>45</v>
      </c>
      <c r="O196" s="19">
        <v>52</v>
      </c>
      <c r="P196" s="19">
        <v>50</v>
      </c>
      <c r="Q196" s="19">
        <f t="shared" si="132"/>
        <v>95</v>
      </c>
      <c r="R196" s="19">
        <f t="shared" si="133"/>
        <v>97</v>
      </c>
      <c r="S196" s="19">
        <v>20</v>
      </c>
      <c r="T196" s="19">
        <v>5</v>
      </c>
      <c r="U196" s="19">
        <f t="shared" si="134"/>
        <v>100</v>
      </c>
      <c r="V196" s="19">
        <v>58</v>
      </c>
      <c r="W196" s="23">
        <v>69</v>
      </c>
      <c r="X196" s="20">
        <f t="shared" si="135"/>
        <v>84</v>
      </c>
      <c r="Y196" s="42">
        <f t="shared" si="136"/>
        <v>92</v>
      </c>
      <c r="Z196" s="20">
        <f t="shared" si="137"/>
        <v>92</v>
      </c>
      <c r="AA196" s="19">
        <v>20</v>
      </c>
      <c r="AB196" s="19">
        <v>0</v>
      </c>
      <c r="AC196" s="19">
        <f t="shared" si="138"/>
        <v>0</v>
      </c>
      <c r="AD196" s="19">
        <v>20</v>
      </c>
      <c r="AE196" s="19">
        <v>3</v>
      </c>
      <c r="AF196" s="19">
        <f t="shared" si="139"/>
        <v>60</v>
      </c>
      <c r="AG196" s="19">
        <v>2</v>
      </c>
      <c r="AH196" s="19">
        <v>3</v>
      </c>
      <c r="AI196" s="20">
        <f t="shared" si="140"/>
        <v>67</v>
      </c>
      <c r="AJ196" s="42">
        <f t="shared" si="141"/>
        <v>44</v>
      </c>
      <c r="AK196" s="19">
        <v>68</v>
      </c>
      <c r="AL196" s="19">
        <v>69</v>
      </c>
      <c r="AM196" s="20">
        <f t="shared" si="142"/>
        <v>99</v>
      </c>
      <c r="AN196" s="19">
        <v>68</v>
      </c>
      <c r="AO196" s="19">
        <v>69</v>
      </c>
      <c r="AP196" s="20">
        <f t="shared" si="143"/>
        <v>99</v>
      </c>
      <c r="AQ196" s="19">
        <v>50</v>
      </c>
      <c r="AR196" s="19">
        <v>52</v>
      </c>
      <c r="AS196" s="20">
        <f t="shared" si="144"/>
        <v>96</v>
      </c>
      <c r="AT196" s="20">
        <f t="shared" si="145"/>
        <v>98</v>
      </c>
      <c r="AU196" s="19">
        <v>67</v>
      </c>
      <c r="AV196" s="19">
        <v>69</v>
      </c>
      <c r="AW196" s="20">
        <f t="shared" si="146"/>
        <v>97</v>
      </c>
      <c r="AX196" s="19">
        <v>65</v>
      </c>
      <c r="AY196" s="19">
        <v>69</v>
      </c>
      <c r="AZ196" s="20">
        <f t="shared" si="147"/>
        <v>94</v>
      </c>
      <c r="BA196" s="19">
        <v>67</v>
      </c>
      <c r="BB196" s="19">
        <v>69</v>
      </c>
      <c r="BC196" s="20">
        <f t="shared" si="148"/>
        <v>97</v>
      </c>
      <c r="BD196" s="20">
        <f t="shared" si="149"/>
        <v>96</v>
      </c>
      <c r="BE196" s="20">
        <f t="shared" si="150"/>
        <v>85</v>
      </c>
      <c r="BF196" s="24"/>
      <c r="BG196" s="19">
        <f t="shared" si="151"/>
        <v>41</v>
      </c>
      <c r="BH196" s="19">
        <f t="shared" si="152"/>
        <v>1</v>
      </c>
      <c r="BI196" s="19">
        <f t="shared" si="153"/>
        <v>232</v>
      </c>
      <c r="BJ196" s="19">
        <f t="shared" si="154"/>
        <v>1</v>
      </c>
      <c r="BK196" s="19">
        <f t="shared" si="155"/>
        <v>165</v>
      </c>
      <c r="BL196" s="19">
        <f t="shared" si="156"/>
        <v>251</v>
      </c>
      <c r="BM196" s="19">
        <f t="shared" si="157"/>
        <v>202</v>
      </c>
      <c r="BN196" s="19">
        <f t="shared" si="158"/>
        <v>92</v>
      </c>
      <c r="BO196" s="19">
        <f t="shared" si="159"/>
        <v>320</v>
      </c>
      <c r="BP196" s="19">
        <f t="shared" si="160"/>
        <v>46</v>
      </c>
      <c r="BQ196" s="19">
        <f t="shared" si="161"/>
        <v>112</v>
      </c>
      <c r="BR196" s="19">
        <f t="shared" si="162"/>
        <v>270</v>
      </c>
      <c r="BS196" s="19">
        <f t="shared" si="163"/>
        <v>168</v>
      </c>
      <c r="BT196" s="19">
        <f t="shared" si="164"/>
        <v>227</v>
      </c>
      <c r="BU196" s="19">
        <f t="shared" si="165"/>
        <v>223</v>
      </c>
      <c r="BV196" s="19">
        <f t="shared" si="166"/>
        <v>59</v>
      </c>
      <c r="BW196" s="19">
        <f t="shared" si="167"/>
        <v>165</v>
      </c>
      <c r="BX196" s="19">
        <f t="shared" si="168"/>
        <v>244</v>
      </c>
      <c r="BY196" s="19">
        <f t="shared" si="169"/>
        <v>72</v>
      </c>
      <c r="BZ196" s="19">
        <f t="shared" si="170"/>
        <v>215</v>
      </c>
      <c r="CA196" s="18">
        <f t="shared" si="129"/>
        <v>85</v>
      </c>
      <c r="CB196" s="19">
        <f t="shared" si="171"/>
        <v>12</v>
      </c>
    </row>
    <row r="197" spans="1:80" s="16" customFormat="1" ht="47.25">
      <c r="A197" s="21">
        <v>10</v>
      </c>
      <c r="B197" s="34">
        <v>6663002606</v>
      </c>
      <c r="C197" s="5" t="s">
        <v>504</v>
      </c>
      <c r="D197" s="5" t="s">
        <v>47</v>
      </c>
      <c r="E197" s="19">
        <v>10</v>
      </c>
      <c r="F197" s="19">
        <v>36.5</v>
      </c>
      <c r="G197" s="22">
        <v>11</v>
      </c>
      <c r="H197" s="22">
        <v>38</v>
      </c>
      <c r="I197" s="22">
        <f t="shared" si="130"/>
        <v>93</v>
      </c>
      <c r="J197" s="19">
        <v>30</v>
      </c>
      <c r="K197" s="19">
        <v>3</v>
      </c>
      <c r="L197" s="19">
        <f t="shared" si="131"/>
        <v>90</v>
      </c>
      <c r="M197" s="19">
        <v>313</v>
      </c>
      <c r="N197" s="19">
        <v>297</v>
      </c>
      <c r="O197" s="19">
        <v>314</v>
      </c>
      <c r="P197" s="19">
        <v>298</v>
      </c>
      <c r="Q197" s="19">
        <f t="shared" si="132"/>
        <v>100</v>
      </c>
      <c r="R197" s="19">
        <f t="shared" si="133"/>
        <v>95</v>
      </c>
      <c r="S197" s="19">
        <v>20</v>
      </c>
      <c r="T197" s="19">
        <v>4</v>
      </c>
      <c r="U197" s="19">
        <f t="shared" si="134"/>
        <v>80</v>
      </c>
      <c r="V197" s="19">
        <v>328</v>
      </c>
      <c r="W197" s="23">
        <v>360</v>
      </c>
      <c r="X197" s="20">
        <f t="shared" si="135"/>
        <v>91</v>
      </c>
      <c r="Y197" s="42">
        <f t="shared" si="136"/>
        <v>86</v>
      </c>
      <c r="Z197" s="20">
        <f t="shared" si="137"/>
        <v>86</v>
      </c>
      <c r="AA197" s="19">
        <v>20</v>
      </c>
      <c r="AB197" s="19">
        <v>1</v>
      </c>
      <c r="AC197" s="19">
        <f t="shared" si="138"/>
        <v>20</v>
      </c>
      <c r="AD197" s="19">
        <v>20</v>
      </c>
      <c r="AE197" s="19">
        <v>1</v>
      </c>
      <c r="AF197" s="19">
        <f t="shared" si="139"/>
        <v>20</v>
      </c>
      <c r="AG197" s="19">
        <v>47</v>
      </c>
      <c r="AH197" s="19">
        <v>49</v>
      </c>
      <c r="AI197" s="20">
        <f t="shared" si="140"/>
        <v>96</v>
      </c>
      <c r="AJ197" s="42">
        <f t="shared" si="141"/>
        <v>43</v>
      </c>
      <c r="AK197" s="19">
        <v>354</v>
      </c>
      <c r="AL197" s="19">
        <v>360</v>
      </c>
      <c r="AM197" s="20">
        <f t="shared" si="142"/>
        <v>98</v>
      </c>
      <c r="AN197" s="19">
        <v>357</v>
      </c>
      <c r="AO197" s="19">
        <v>360</v>
      </c>
      <c r="AP197" s="20">
        <f t="shared" si="143"/>
        <v>99</v>
      </c>
      <c r="AQ197" s="19">
        <v>224</v>
      </c>
      <c r="AR197" s="19">
        <v>225</v>
      </c>
      <c r="AS197" s="20">
        <f t="shared" si="144"/>
        <v>100</v>
      </c>
      <c r="AT197" s="20">
        <f t="shared" si="145"/>
        <v>99</v>
      </c>
      <c r="AU197" s="19">
        <v>357</v>
      </c>
      <c r="AV197" s="19">
        <v>360</v>
      </c>
      <c r="AW197" s="20">
        <f t="shared" si="146"/>
        <v>99</v>
      </c>
      <c r="AX197" s="19">
        <v>359</v>
      </c>
      <c r="AY197" s="19">
        <v>360</v>
      </c>
      <c r="AZ197" s="20">
        <f t="shared" si="147"/>
        <v>100</v>
      </c>
      <c r="BA197" s="19">
        <v>358</v>
      </c>
      <c r="BB197" s="19">
        <v>360</v>
      </c>
      <c r="BC197" s="20">
        <f t="shared" si="148"/>
        <v>99</v>
      </c>
      <c r="BD197" s="20">
        <f t="shared" si="149"/>
        <v>99</v>
      </c>
      <c r="BE197" s="20">
        <f t="shared" si="150"/>
        <v>84</v>
      </c>
      <c r="BF197" s="24"/>
      <c r="BG197" s="19">
        <f t="shared" si="151"/>
        <v>127</v>
      </c>
      <c r="BH197" s="19">
        <f t="shared" si="152"/>
        <v>239</v>
      </c>
      <c r="BI197" s="19">
        <f t="shared" si="153"/>
        <v>1</v>
      </c>
      <c r="BJ197" s="19">
        <f t="shared" si="154"/>
        <v>253</v>
      </c>
      <c r="BK197" s="19">
        <f t="shared" si="155"/>
        <v>257</v>
      </c>
      <c r="BL197" s="19">
        <f t="shared" si="156"/>
        <v>138</v>
      </c>
      <c r="BM197" s="19">
        <f t="shared" si="157"/>
        <v>117</v>
      </c>
      <c r="BN197" s="19">
        <f t="shared" si="158"/>
        <v>269</v>
      </c>
      <c r="BO197" s="19">
        <f t="shared" si="159"/>
        <v>190</v>
      </c>
      <c r="BP197" s="19">
        <f t="shared" si="160"/>
        <v>65</v>
      </c>
      <c r="BQ197" s="19">
        <f t="shared" si="161"/>
        <v>112</v>
      </c>
      <c r="BR197" s="19">
        <f t="shared" si="162"/>
        <v>1</v>
      </c>
      <c r="BS197" s="19">
        <f t="shared" si="163"/>
        <v>78</v>
      </c>
      <c r="BT197" s="19">
        <f t="shared" si="164"/>
        <v>1</v>
      </c>
      <c r="BU197" s="19">
        <f t="shared" si="165"/>
        <v>97</v>
      </c>
      <c r="BV197" s="19">
        <f t="shared" si="166"/>
        <v>142</v>
      </c>
      <c r="BW197" s="19">
        <f t="shared" si="167"/>
        <v>257</v>
      </c>
      <c r="BX197" s="19">
        <f t="shared" si="168"/>
        <v>260</v>
      </c>
      <c r="BY197" s="19">
        <f t="shared" si="169"/>
        <v>31</v>
      </c>
      <c r="BZ197" s="19">
        <f t="shared" si="170"/>
        <v>36</v>
      </c>
      <c r="CA197" s="18">
        <f t="shared" si="129"/>
        <v>84</v>
      </c>
      <c r="CB197" s="19">
        <f t="shared" si="171"/>
        <v>13</v>
      </c>
    </row>
    <row r="198" spans="1:80" s="16" customFormat="1" ht="47.25">
      <c r="A198" s="21">
        <v>13</v>
      </c>
      <c r="B198" s="34">
        <v>6672137462</v>
      </c>
      <c r="C198" s="5" t="s">
        <v>504</v>
      </c>
      <c r="D198" s="5" t="s">
        <v>50</v>
      </c>
      <c r="E198" s="19">
        <v>10</v>
      </c>
      <c r="F198" s="19">
        <v>33.5</v>
      </c>
      <c r="G198" s="22">
        <v>11</v>
      </c>
      <c r="H198" s="22">
        <v>38</v>
      </c>
      <c r="I198" s="22">
        <f t="shared" si="130"/>
        <v>90</v>
      </c>
      <c r="J198" s="19">
        <v>30</v>
      </c>
      <c r="K198" s="19">
        <v>3</v>
      </c>
      <c r="L198" s="19">
        <f t="shared" si="131"/>
        <v>90</v>
      </c>
      <c r="M198" s="19">
        <v>92</v>
      </c>
      <c r="N198" s="19">
        <v>90</v>
      </c>
      <c r="O198" s="19">
        <v>97</v>
      </c>
      <c r="P198" s="19">
        <v>97</v>
      </c>
      <c r="Q198" s="19">
        <f t="shared" si="132"/>
        <v>94</v>
      </c>
      <c r="R198" s="19">
        <f t="shared" si="133"/>
        <v>92</v>
      </c>
      <c r="S198" s="19">
        <v>20</v>
      </c>
      <c r="T198" s="19">
        <v>5</v>
      </c>
      <c r="U198" s="19">
        <f t="shared" si="134"/>
        <v>100</v>
      </c>
      <c r="V198" s="19">
        <v>84</v>
      </c>
      <c r="W198" s="23">
        <v>113</v>
      </c>
      <c r="X198" s="20">
        <f t="shared" si="135"/>
        <v>74</v>
      </c>
      <c r="Y198" s="42">
        <f t="shared" si="136"/>
        <v>87</v>
      </c>
      <c r="Z198" s="20">
        <f t="shared" si="137"/>
        <v>87</v>
      </c>
      <c r="AA198" s="19">
        <v>20</v>
      </c>
      <c r="AB198" s="19">
        <v>0</v>
      </c>
      <c r="AC198" s="19">
        <f t="shared" si="138"/>
        <v>0</v>
      </c>
      <c r="AD198" s="19">
        <v>20</v>
      </c>
      <c r="AE198" s="19">
        <v>3</v>
      </c>
      <c r="AF198" s="19">
        <f t="shared" si="139"/>
        <v>60</v>
      </c>
      <c r="AG198" s="19">
        <v>2</v>
      </c>
      <c r="AH198" s="19">
        <v>2</v>
      </c>
      <c r="AI198" s="20">
        <f t="shared" si="140"/>
        <v>100</v>
      </c>
      <c r="AJ198" s="42">
        <f t="shared" si="141"/>
        <v>54</v>
      </c>
      <c r="AK198" s="19">
        <v>99</v>
      </c>
      <c r="AL198" s="19">
        <v>113</v>
      </c>
      <c r="AM198" s="20">
        <f t="shared" si="142"/>
        <v>88</v>
      </c>
      <c r="AN198" s="19">
        <v>111</v>
      </c>
      <c r="AO198" s="19">
        <v>113</v>
      </c>
      <c r="AP198" s="20">
        <f t="shared" si="143"/>
        <v>98</v>
      </c>
      <c r="AQ198" s="19">
        <v>89</v>
      </c>
      <c r="AR198" s="19">
        <v>91</v>
      </c>
      <c r="AS198" s="20">
        <f t="shared" si="144"/>
        <v>98</v>
      </c>
      <c r="AT198" s="20">
        <f t="shared" si="145"/>
        <v>94</v>
      </c>
      <c r="AU198" s="19">
        <v>107</v>
      </c>
      <c r="AV198" s="19">
        <v>113</v>
      </c>
      <c r="AW198" s="20">
        <f t="shared" si="146"/>
        <v>95</v>
      </c>
      <c r="AX198" s="19">
        <v>98</v>
      </c>
      <c r="AY198" s="19">
        <v>113</v>
      </c>
      <c r="AZ198" s="20">
        <f t="shared" si="147"/>
        <v>87</v>
      </c>
      <c r="BA198" s="19">
        <v>109</v>
      </c>
      <c r="BB198" s="19">
        <v>113</v>
      </c>
      <c r="BC198" s="20">
        <f t="shared" si="148"/>
        <v>96</v>
      </c>
      <c r="BD198" s="20">
        <f t="shared" si="149"/>
        <v>94</v>
      </c>
      <c r="BE198" s="20">
        <f t="shared" si="150"/>
        <v>84</v>
      </c>
      <c r="BF198" s="24"/>
      <c r="BG198" s="19">
        <f t="shared" si="151"/>
        <v>228</v>
      </c>
      <c r="BH198" s="19">
        <f t="shared" si="152"/>
        <v>239</v>
      </c>
      <c r="BI198" s="19">
        <f t="shared" si="153"/>
        <v>272</v>
      </c>
      <c r="BJ198" s="19">
        <f t="shared" si="154"/>
        <v>1</v>
      </c>
      <c r="BK198" s="19">
        <f t="shared" si="155"/>
        <v>244</v>
      </c>
      <c r="BL198" s="19">
        <f t="shared" si="156"/>
        <v>345</v>
      </c>
      <c r="BM198" s="19">
        <f t="shared" si="157"/>
        <v>202</v>
      </c>
      <c r="BN198" s="19">
        <f t="shared" si="158"/>
        <v>92</v>
      </c>
      <c r="BO198" s="19">
        <f t="shared" si="159"/>
        <v>1</v>
      </c>
      <c r="BP198" s="19">
        <f t="shared" si="160"/>
        <v>249</v>
      </c>
      <c r="BQ198" s="19">
        <f t="shared" si="161"/>
        <v>198</v>
      </c>
      <c r="BR198" s="19">
        <f t="shared" si="162"/>
        <v>172</v>
      </c>
      <c r="BS198" s="19">
        <f t="shared" si="163"/>
        <v>244</v>
      </c>
      <c r="BT198" s="19">
        <f t="shared" si="164"/>
        <v>353</v>
      </c>
      <c r="BU198" s="19">
        <f t="shared" si="165"/>
        <v>270</v>
      </c>
      <c r="BV198" s="19">
        <f t="shared" si="166"/>
        <v>268</v>
      </c>
      <c r="BW198" s="19">
        <f t="shared" si="167"/>
        <v>244</v>
      </c>
      <c r="BX198" s="19">
        <f t="shared" si="168"/>
        <v>142</v>
      </c>
      <c r="BY198" s="19">
        <f t="shared" si="169"/>
        <v>221</v>
      </c>
      <c r="BZ198" s="19">
        <f t="shared" si="170"/>
        <v>284</v>
      </c>
      <c r="CA198" s="18">
        <f t="shared" si="129"/>
        <v>84</v>
      </c>
      <c r="CB198" s="19">
        <f t="shared" si="171"/>
        <v>13</v>
      </c>
    </row>
    <row r="199" spans="1:80" s="16" customFormat="1" ht="47.25">
      <c r="A199" s="21">
        <v>14</v>
      </c>
      <c r="B199" s="34">
        <v>6662096739</v>
      </c>
      <c r="C199" s="5" t="s">
        <v>504</v>
      </c>
      <c r="D199" s="5" t="s">
        <v>51</v>
      </c>
      <c r="E199" s="19">
        <v>10</v>
      </c>
      <c r="F199" s="19">
        <v>28.5</v>
      </c>
      <c r="G199" s="22">
        <v>11</v>
      </c>
      <c r="H199" s="22">
        <v>38</v>
      </c>
      <c r="I199" s="22">
        <f t="shared" si="130"/>
        <v>83</v>
      </c>
      <c r="J199" s="19">
        <v>30</v>
      </c>
      <c r="K199" s="19">
        <v>3</v>
      </c>
      <c r="L199" s="19">
        <f t="shared" si="131"/>
        <v>90</v>
      </c>
      <c r="M199" s="19">
        <v>436</v>
      </c>
      <c r="N199" s="19">
        <v>449</v>
      </c>
      <c r="O199" s="19">
        <v>475</v>
      </c>
      <c r="P199" s="19">
        <v>482</v>
      </c>
      <c r="Q199" s="19">
        <f t="shared" si="132"/>
        <v>92</v>
      </c>
      <c r="R199" s="19">
        <f t="shared" si="133"/>
        <v>89</v>
      </c>
      <c r="S199" s="19">
        <v>20</v>
      </c>
      <c r="T199" s="19">
        <v>5</v>
      </c>
      <c r="U199" s="19">
        <f t="shared" si="134"/>
        <v>100</v>
      </c>
      <c r="V199" s="19">
        <v>539</v>
      </c>
      <c r="W199" s="23">
        <v>600</v>
      </c>
      <c r="X199" s="20">
        <f t="shared" si="135"/>
        <v>90</v>
      </c>
      <c r="Y199" s="42">
        <f t="shared" si="136"/>
        <v>95</v>
      </c>
      <c r="Z199" s="20">
        <f t="shared" si="137"/>
        <v>95</v>
      </c>
      <c r="AA199" s="19">
        <v>20</v>
      </c>
      <c r="AB199" s="19">
        <v>1</v>
      </c>
      <c r="AC199" s="19">
        <f t="shared" si="138"/>
        <v>20</v>
      </c>
      <c r="AD199" s="19">
        <v>20</v>
      </c>
      <c r="AE199" s="19">
        <v>2</v>
      </c>
      <c r="AF199" s="19">
        <f t="shared" si="139"/>
        <v>40</v>
      </c>
      <c r="AG199" s="19">
        <v>77</v>
      </c>
      <c r="AH199" s="19">
        <v>86</v>
      </c>
      <c r="AI199" s="20">
        <f t="shared" si="140"/>
        <v>90</v>
      </c>
      <c r="AJ199" s="42">
        <f t="shared" si="141"/>
        <v>49</v>
      </c>
      <c r="AK199" s="19">
        <v>504</v>
      </c>
      <c r="AL199" s="19">
        <v>600</v>
      </c>
      <c r="AM199" s="20">
        <f t="shared" si="142"/>
        <v>84</v>
      </c>
      <c r="AN199" s="19">
        <v>582</v>
      </c>
      <c r="AO199" s="19">
        <v>600</v>
      </c>
      <c r="AP199" s="20">
        <f t="shared" si="143"/>
        <v>97</v>
      </c>
      <c r="AQ199" s="19">
        <v>411</v>
      </c>
      <c r="AR199" s="19">
        <v>427</v>
      </c>
      <c r="AS199" s="20">
        <f t="shared" si="144"/>
        <v>96</v>
      </c>
      <c r="AT199" s="20">
        <f t="shared" si="145"/>
        <v>92</v>
      </c>
      <c r="AU199" s="19">
        <v>575</v>
      </c>
      <c r="AV199" s="19">
        <v>600</v>
      </c>
      <c r="AW199" s="20">
        <f t="shared" si="146"/>
        <v>96</v>
      </c>
      <c r="AX199" s="19">
        <v>561</v>
      </c>
      <c r="AY199" s="19">
        <v>600</v>
      </c>
      <c r="AZ199" s="20">
        <f t="shared" si="147"/>
        <v>94</v>
      </c>
      <c r="BA199" s="19">
        <v>576</v>
      </c>
      <c r="BB199" s="19">
        <v>600</v>
      </c>
      <c r="BC199" s="20">
        <f t="shared" si="148"/>
        <v>96</v>
      </c>
      <c r="BD199" s="20">
        <f t="shared" si="149"/>
        <v>96</v>
      </c>
      <c r="BE199" s="20">
        <f t="shared" si="150"/>
        <v>84</v>
      </c>
      <c r="BF199" s="24"/>
      <c r="BG199" s="19">
        <f t="shared" si="151"/>
        <v>323</v>
      </c>
      <c r="BH199" s="19">
        <f t="shared" si="152"/>
        <v>239</v>
      </c>
      <c r="BI199" s="19">
        <f t="shared" si="153"/>
        <v>319</v>
      </c>
      <c r="BJ199" s="19">
        <f t="shared" si="154"/>
        <v>1</v>
      </c>
      <c r="BK199" s="19">
        <f t="shared" si="155"/>
        <v>105</v>
      </c>
      <c r="BL199" s="19">
        <f t="shared" si="156"/>
        <v>159</v>
      </c>
      <c r="BM199" s="19">
        <f t="shared" si="157"/>
        <v>117</v>
      </c>
      <c r="BN199" s="19">
        <f t="shared" si="158"/>
        <v>185</v>
      </c>
      <c r="BO199" s="19">
        <f t="shared" si="159"/>
        <v>228</v>
      </c>
      <c r="BP199" s="19">
        <f t="shared" si="160"/>
        <v>268</v>
      </c>
      <c r="BQ199" s="19">
        <f t="shared" si="161"/>
        <v>254</v>
      </c>
      <c r="BR199" s="19">
        <f t="shared" si="162"/>
        <v>270</v>
      </c>
      <c r="BS199" s="19">
        <f t="shared" si="163"/>
        <v>203</v>
      </c>
      <c r="BT199" s="19">
        <f t="shared" si="164"/>
        <v>227</v>
      </c>
      <c r="BU199" s="19">
        <f t="shared" si="165"/>
        <v>270</v>
      </c>
      <c r="BV199" s="19">
        <f t="shared" si="166"/>
        <v>323</v>
      </c>
      <c r="BW199" s="19">
        <f t="shared" si="167"/>
        <v>105</v>
      </c>
      <c r="BX199" s="19">
        <f t="shared" si="168"/>
        <v>201</v>
      </c>
      <c r="BY199" s="19">
        <f t="shared" si="169"/>
        <v>259</v>
      </c>
      <c r="BZ199" s="19">
        <f t="shared" si="170"/>
        <v>215</v>
      </c>
      <c r="CA199" s="18">
        <f t="shared" si="129"/>
        <v>84</v>
      </c>
      <c r="CB199" s="19">
        <f t="shared" si="171"/>
        <v>13</v>
      </c>
    </row>
    <row r="200" spans="1:80" s="16" customFormat="1" ht="47.25">
      <c r="A200" s="21">
        <v>19</v>
      </c>
      <c r="B200" s="34">
        <v>6659076468</v>
      </c>
      <c r="C200" s="5" t="s">
        <v>504</v>
      </c>
      <c r="D200" s="6" t="s">
        <v>56</v>
      </c>
      <c r="E200" s="19">
        <v>11</v>
      </c>
      <c r="F200" s="19">
        <v>37</v>
      </c>
      <c r="G200" s="22">
        <v>11</v>
      </c>
      <c r="H200" s="22">
        <v>38</v>
      </c>
      <c r="I200" s="22">
        <f t="shared" si="130"/>
        <v>99</v>
      </c>
      <c r="J200" s="19">
        <v>30</v>
      </c>
      <c r="K200" s="19">
        <v>2</v>
      </c>
      <c r="L200" s="19">
        <f t="shared" si="131"/>
        <v>60</v>
      </c>
      <c r="M200" s="19">
        <v>93</v>
      </c>
      <c r="N200" s="19">
        <v>97</v>
      </c>
      <c r="O200" s="19">
        <v>96</v>
      </c>
      <c r="P200" s="19">
        <v>100</v>
      </c>
      <c r="Q200" s="19">
        <f t="shared" si="132"/>
        <v>97</v>
      </c>
      <c r="R200" s="19">
        <f t="shared" si="133"/>
        <v>87</v>
      </c>
      <c r="S200" s="19">
        <v>20</v>
      </c>
      <c r="T200" s="19">
        <v>5</v>
      </c>
      <c r="U200" s="19">
        <f t="shared" si="134"/>
        <v>100</v>
      </c>
      <c r="V200" s="19">
        <v>95</v>
      </c>
      <c r="W200" s="23">
        <v>110</v>
      </c>
      <c r="X200" s="20">
        <f t="shared" si="135"/>
        <v>86</v>
      </c>
      <c r="Y200" s="42">
        <f t="shared" si="136"/>
        <v>93</v>
      </c>
      <c r="Z200" s="20">
        <f t="shared" si="137"/>
        <v>93</v>
      </c>
      <c r="AA200" s="19">
        <v>20</v>
      </c>
      <c r="AB200" s="19">
        <v>1</v>
      </c>
      <c r="AC200" s="19">
        <f t="shared" si="138"/>
        <v>20</v>
      </c>
      <c r="AD200" s="19">
        <v>20</v>
      </c>
      <c r="AE200" s="19">
        <v>2</v>
      </c>
      <c r="AF200" s="19">
        <f t="shared" si="139"/>
        <v>40</v>
      </c>
      <c r="AG200" s="19">
        <v>11</v>
      </c>
      <c r="AH200" s="19">
        <v>12</v>
      </c>
      <c r="AI200" s="20">
        <f t="shared" si="140"/>
        <v>92</v>
      </c>
      <c r="AJ200" s="42">
        <f t="shared" si="141"/>
        <v>50</v>
      </c>
      <c r="AK200" s="19">
        <v>103</v>
      </c>
      <c r="AL200" s="19">
        <v>110</v>
      </c>
      <c r="AM200" s="20">
        <f t="shared" si="142"/>
        <v>94</v>
      </c>
      <c r="AN200" s="19">
        <v>105</v>
      </c>
      <c r="AO200" s="19">
        <v>110</v>
      </c>
      <c r="AP200" s="20">
        <f t="shared" si="143"/>
        <v>95</v>
      </c>
      <c r="AQ200" s="19">
        <v>91</v>
      </c>
      <c r="AR200" s="19">
        <v>92</v>
      </c>
      <c r="AS200" s="20">
        <f t="shared" si="144"/>
        <v>99</v>
      </c>
      <c r="AT200" s="20">
        <f t="shared" si="145"/>
        <v>95</v>
      </c>
      <c r="AU200" s="19">
        <v>104</v>
      </c>
      <c r="AV200" s="19">
        <v>110</v>
      </c>
      <c r="AW200" s="20">
        <f t="shared" si="146"/>
        <v>95</v>
      </c>
      <c r="AX200" s="19">
        <v>102</v>
      </c>
      <c r="AY200" s="19">
        <v>110</v>
      </c>
      <c r="AZ200" s="20">
        <f t="shared" si="147"/>
        <v>93</v>
      </c>
      <c r="BA200" s="19">
        <v>104</v>
      </c>
      <c r="BB200" s="19">
        <v>110</v>
      </c>
      <c r="BC200" s="20">
        <f t="shared" si="148"/>
        <v>95</v>
      </c>
      <c r="BD200" s="20">
        <f t="shared" si="149"/>
        <v>95</v>
      </c>
      <c r="BE200" s="20">
        <f t="shared" si="150"/>
        <v>84</v>
      </c>
      <c r="BF200" s="24"/>
      <c r="BG200" s="19">
        <f t="shared" si="151"/>
        <v>17</v>
      </c>
      <c r="BH200" s="19">
        <f t="shared" si="152"/>
        <v>355</v>
      </c>
      <c r="BI200" s="19">
        <f t="shared" si="153"/>
        <v>144</v>
      </c>
      <c r="BJ200" s="19">
        <f t="shared" si="154"/>
        <v>1</v>
      </c>
      <c r="BK200" s="19">
        <f t="shared" si="155"/>
        <v>147</v>
      </c>
      <c r="BL200" s="19">
        <f t="shared" si="156"/>
        <v>218</v>
      </c>
      <c r="BM200" s="19">
        <f t="shared" si="157"/>
        <v>117</v>
      </c>
      <c r="BN200" s="19">
        <f t="shared" si="158"/>
        <v>185</v>
      </c>
      <c r="BO200" s="19">
        <f t="shared" si="159"/>
        <v>213</v>
      </c>
      <c r="BP200" s="19">
        <f t="shared" si="160"/>
        <v>175</v>
      </c>
      <c r="BQ200" s="19">
        <f t="shared" si="161"/>
        <v>338</v>
      </c>
      <c r="BR200" s="19">
        <f t="shared" si="162"/>
        <v>112</v>
      </c>
      <c r="BS200" s="19">
        <f t="shared" si="163"/>
        <v>244</v>
      </c>
      <c r="BT200" s="19">
        <f t="shared" si="164"/>
        <v>258</v>
      </c>
      <c r="BU200" s="19">
        <f t="shared" si="165"/>
        <v>309</v>
      </c>
      <c r="BV200" s="19">
        <f t="shared" si="166"/>
        <v>336</v>
      </c>
      <c r="BW200" s="19">
        <f t="shared" si="167"/>
        <v>147</v>
      </c>
      <c r="BX200" s="19">
        <f t="shared" si="168"/>
        <v>191</v>
      </c>
      <c r="BY200" s="19">
        <f t="shared" si="169"/>
        <v>199</v>
      </c>
      <c r="BZ200" s="19">
        <f t="shared" si="170"/>
        <v>259</v>
      </c>
      <c r="CA200" s="18">
        <f t="shared" si="129"/>
        <v>84</v>
      </c>
      <c r="CB200" s="19">
        <f t="shared" si="171"/>
        <v>13</v>
      </c>
    </row>
    <row r="201" spans="1:80" s="16" customFormat="1" ht="47.25">
      <c r="A201" s="21">
        <v>23</v>
      </c>
      <c r="B201" s="34">
        <v>6663027960</v>
      </c>
      <c r="C201" s="5" t="s">
        <v>504</v>
      </c>
      <c r="D201" s="5" t="s">
        <v>60</v>
      </c>
      <c r="E201" s="19">
        <v>10</v>
      </c>
      <c r="F201" s="19">
        <v>30</v>
      </c>
      <c r="G201" s="22">
        <v>11</v>
      </c>
      <c r="H201" s="22">
        <v>38</v>
      </c>
      <c r="I201" s="22">
        <f t="shared" si="130"/>
        <v>85</v>
      </c>
      <c r="J201" s="19">
        <v>30</v>
      </c>
      <c r="K201" s="19">
        <v>4</v>
      </c>
      <c r="L201" s="19">
        <f t="shared" si="131"/>
        <v>100</v>
      </c>
      <c r="M201" s="19">
        <v>94</v>
      </c>
      <c r="N201" s="19">
        <v>103</v>
      </c>
      <c r="O201" s="19">
        <v>96</v>
      </c>
      <c r="P201" s="19">
        <v>108</v>
      </c>
      <c r="Q201" s="19">
        <f t="shared" si="132"/>
        <v>97</v>
      </c>
      <c r="R201" s="19">
        <f t="shared" si="133"/>
        <v>94</v>
      </c>
      <c r="S201" s="19">
        <v>20</v>
      </c>
      <c r="T201" s="19">
        <v>5</v>
      </c>
      <c r="U201" s="19">
        <f t="shared" si="134"/>
        <v>100</v>
      </c>
      <c r="V201" s="19">
        <v>104</v>
      </c>
      <c r="W201" s="23">
        <v>111</v>
      </c>
      <c r="X201" s="20">
        <f t="shared" si="135"/>
        <v>94</v>
      </c>
      <c r="Y201" s="42">
        <f t="shared" si="136"/>
        <v>97</v>
      </c>
      <c r="Z201" s="20">
        <f t="shared" si="137"/>
        <v>97</v>
      </c>
      <c r="AA201" s="19">
        <v>20</v>
      </c>
      <c r="AB201" s="19">
        <v>2</v>
      </c>
      <c r="AC201" s="19">
        <f t="shared" si="138"/>
        <v>40</v>
      </c>
      <c r="AD201" s="19">
        <v>20</v>
      </c>
      <c r="AE201" s="19">
        <v>0</v>
      </c>
      <c r="AF201" s="19">
        <f t="shared" si="139"/>
        <v>0</v>
      </c>
      <c r="AG201" s="19">
        <v>2</v>
      </c>
      <c r="AH201" s="19">
        <v>2</v>
      </c>
      <c r="AI201" s="20">
        <f t="shared" si="140"/>
        <v>100</v>
      </c>
      <c r="AJ201" s="42">
        <f t="shared" si="141"/>
        <v>42</v>
      </c>
      <c r="AK201" s="19">
        <v>87</v>
      </c>
      <c r="AL201" s="19">
        <v>111</v>
      </c>
      <c r="AM201" s="20">
        <f t="shared" si="142"/>
        <v>78</v>
      </c>
      <c r="AN201" s="19">
        <v>106</v>
      </c>
      <c r="AO201" s="19">
        <v>111</v>
      </c>
      <c r="AP201" s="20">
        <f t="shared" si="143"/>
        <v>95</v>
      </c>
      <c r="AQ201" s="19">
        <v>89</v>
      </c>
      <c r="AR201" s="19">
        <v>90</v>
      </c>
      <c r="AS201" s="20">
        <f t="shared" si="144"/>
        <v>99</v>
      </c>
      <c r="AT201" s="20">
        <f t="shared" si="145"/>
        <v>89</v>
      </c>
      <c r="AU201" s="19">
        <v>108</v>
      </c>
      <c r="AV201" s="19">
        <v>111</v>
      </c>
      <c r="AW201" s="20">
        <f t="shared" si="146"/>
        <v>97</v>
      </c>
      <c r="AX201" s="19">
        <v>105</v>
      </c>
      <c r="AY201" s="19">
        <v>111</v>
      </c>
      <c r="AZ201" s="20">
        <f t="shared" si="147"/>
        <v>95</v>
      </c>
      <c r="BA201" s="19">
        <v>110</v>
      </c>
      <c r="BB201" s="19">
        <v>111</v>
      </c>
      <c r="BC201" s="20">
        <f t="shared" si="148"/>
        <v>99</v>
      </c>
      <c r="BD201" s="20">
        <f t="shared" si="149"/>
        <v>98</v>
      </c>
      <c r="BE201" s="20">
        <f t="shared" si="150"/>
        <v>84</v>
      </c>
      <c r="BF201" s="24"/>
      <c r="BG201" s="19">
        <f t="shared" si="151"/>
        <v>304</v>
      </c>
      <c r="BH201" s="19">
        <f t="shared" si="152"/>
        <v>1</v>
      </c>
      <c r="BI201" s="19">
        <f t="shared" si="153"/>
        <v>144</v>
      </c>
      <c r="BJ201" s="19">
        <f t="shared" si="154"/>
        <v>1</v>
      </c>
      <c r="BK201" s="19">
        <f t="shared" si="155"/>
        <v>47</v>
      </c>
      <c r="BL201" s="19">
        <f t="shared" si="156"/>
        <v>75</v>
      </c>
      <c r="BM201" s="19">
        <f t="shared" si="157"/>
        <v>62</v>
      </c>
      <c r="BN201" s="19">
        <f t="shared" si="158"/>
        <v>339</v>
      </c>
      <c r="BO201" s="19">
        <f t="shared" si="159"/>
        <v>1</v>
      </c>
      <c r="BP201" s="19">
        <f t="shared" si="160"/>
        <v>291</v>
      </c>
      <c r="BQ201" s="19">
        <f t="shared" si="161"/>
        <v>338</v>
      </c>
      <c r="BR201" s="19">
        <f t="shared" si="162"/>
        <v>112</v>
      </c>
      <c r="BS201" s="19">
        <f t="shared" si="163"/>
        <v>168</v>
      </c>
      <c r="BT201" s="19">
        <f t="shared" si="164"/>
        <v>192</v>
      </c>
      <c r="BU201" s="19">
        <f t="shared" si="165"/>
        <v>97</v>
      </c>
      <c r="BV201" s="19">
        <f t="shared" si="166"/>
        <v>199</v>
      </c>
      <c r="BW201" s="19">
        <f t="shared" si="167"/>
        <v>47</v>
      </c>
      <c r="BX201" s="19">
        <f t="shared" si="168"/>
        <v>267</v>
      </c>
      <c r="BY201" s="19">
        <f t="shared" si="169"/>
        <v>294</v>
      </c>
      <c r="BZ201" s="19">
        <f t="shared" si="170"/>
        <v>96</v>
      </c>
      <c r="CA201" s="18">
        <f t="shared" si="129"/>
        <v>84</v>
      </c>
      <c r="CB201" s="19">
        <f t="shared" si="171"/>
        <v>13</v>
      </c>
    </row>
    <row r="202" spans="1:80" s="16" customFormat="1" ht="47.25">
      <c r="A202" s="21">
        <v>25</v>
      </c>
      <c r="B202" s="34">
        <v>6659041899</v>
      </c>
      <c r="C202" s="5" t="s">
        <v>504</v>
      </c>
      <c r="D202" s="5" t="s">
        <v>62</v>
      </c>
      <c r="E202" s="19">
        <v>10</v>
      </c>
      <c r="F202" s="19">
        <v>38</v>
      </c>
      <c r="G202" s="22">
        <v>11</v>
      </c>
      <c r="H202" s="22">
        <v>38</v>
      </c>
      <c r="I202" s="22">
        <f t="shared" si="130"/>
        <v>95</v>
      </c>
      <c r="J202" s="19">
        <v>30</v>
      </c>
      <c r="K202" s="19">
        <v>3</v>
      </c>
      <c r="L202" s="19">
        <f t="shared" si="131"/>
        <v>90</v>
      </c>
      <c r="M202" s="19">
        <v>94</v>
      </c>
      <c r="N202" s="19">
        <v>75</v>
      </c>
      <c r="O202" s="19">
        <v>98</v>
      </c>
      <c r="P202" s="19">
        <v>77</v>
      </c>
      <c r="Q202" s="19">
        <f t="shared" si="132"/>
        <v>97</v>
      </c>
      <c r="R202" s="19">
        <f t="shared" si="133"/>
        <v>94</v>
      </c>
      <c r="S202" s="19">
        <v>20</v>
      </c>
      <c r="T202" s="19">
        <v>5</v>
      </c>
      <c r="U202" s="19">
        <f t="shared" si="134"/>
        <v>100</v>
      </c>
      <c r="V202" s="19">
        <v>95</v>
      </c>
      <c r="W202" s="23">
        <v>110</v>
      </c>
      <c r="X202" s="20">
        <f t="shared" si="135"/>
        <v>86</v>
      </c>
      <c r="Y202" s="42">
        <f t="shared" si="136"/>
        <v>93</v>
      </c>
      <c r="Z202" s="20">
        <f t="shared" si="137"/>
        <v>93</v>
      </c>
      <c r="AA202" s="19">
        <v>20</v>
      </c>
      <c r="AB202" s="19">
        <v>0</v>
      </c>
      <c r="AC202" s="19">
        <f t="shared" si="138"/>
        <v>0</v>
      </c>
      <c r="AD202" s="19">
        <v>20</v>
      </c>
      <c r="AE202" s="19">
        <v>1</v>
      </c>
      <c r="AF202" s="19">
        <f t="shared" si="139"/>
        <v>20</v>
      </c>
      <c r="AG202" s="19">
        <v>3</v>
      </c>
      <c r="AH202" s="19">
        <v>3</v>
      </c>
      <c r="AI202" s="20">
        <f t="shared" si="140"/>
        <v>100</v>
      </c>
      <c r="AJ202" s="42">
        <f t="shared" si="141"/>
        <v>38</v>
      </c>
      <c r="AK202" s="19">
        <v>101</v>
      </c>
      <c r="AL202" s="19">
        <v>110</v>
      </c>
      <c r="AM202" s="20">
        <f t="shared" si="142"/>
        <v>92</v>
      </c>
      <c r="AN202" s="19">
        <v>108</v>
      </c>
      <c r="AO202" s="19">
        <v>110</v>
      </c>
      <c r="AP202" s="20">
        <f t="shared" si="143"/>
        <v>98</v>
      </c>
      <c r="AQ202" s="19">
        <v>76</v>
      </c>
      <c r="AR202" s="19">
        <v>76</v>
      </c>
      <c r="AS202" s="20">
        <f t="shared" si="144"/>
        <v>100</v>
      </c>
      <c r="AT202" s="20">
        <f t="shared" si="145"/>
        <v>96</v>
      </c>
      <c r="AU202" s="19">
        <v>107</v>
      </c>
      <c r="AV202" s="19">
        <v>110</v>
      </c>
      <c r="AW202" s="20">
        <f t="shared" si="146"/>
        <v>97</v>
      </c>
      <c r="AX202" s="19">
        <v>109</v>
      </c>
      <c r="AY202" s="19">
        <v>110</v>
      </c>
      <c r="AZ202" s="20">
        <f t="shared" si="147"/>
        <v>99</v>
      </c>
      <c r="BA202" s="19">
        <v>109</v>
      </c>
      <c r="BB202" s="19">
        <v>110</v>
      </c>
      <c r="BC202" s="20">
        <f t="shared" si="148"/>
        <v>99</v>
      </c>
      <c r="BD202" s="20">
        <f t="shared" si="149"/>
        <v>98</v>
      </c>
      <c r="BE202" s="20">
        <f t="shared" si="150"/>
        <v>84</v>
      </c>
      <c r="BF202" s="24"/>
      <c r="BG202" s="19">
        <f t="shared" si="151"/>
        <v>41</v>
      </c>
      <c r="BH202" s="19">
        <f t="shared" si="152"/>
        <v>239</v>
      </c>
      <c r="BI202" s="19">
        <f t="shared" si="153"/>
        <v>144</v>
      </c>
      <c r="BJ202" s="19">
        <f t="shared" si="154"/>
        <v>1</v>
      </c>
      <c r="BK202" s="19">
        <f t="shared" si="155"/>
        <v>147</v>
      </c>
      <c r="BL202" s="19">
        <f t="shared" si="156"/>
        <v>218</v>
      </c>
      <c r="BM202" s="19">
        <f t="shared" si="157"/>
        <v>202</v>
      </c>
      <c r="BN202" s="19">
        <f t="shared" si="158"/>
        <v>269</v>
      </c>
      <c r="BO202" s="19">
        <f t="shared" si="159"/>
        <v>1</v>
      </c>
      <c r="BP202" s="19">
        <f t="shared" si="160"/>
        <v>213</v>
      </c>
      <c r="BQ202" s="19">
        <f t="shared" si="161"/>
        <v>198</v>
      </c>
      <c r="BR202" s="19">
        <f t="shared" si="162"/>
        <v>1</v>
      </c>
      <c r="BS202" s="19">
        <f t="shared" si="163"/>
        <v>168</v>
      </c>
      <c r="BT202" s="19">
        <f t="shared" si="164"/>
        <v>54</v>
      </c>
      <c r="BU202" s="19">
        <f t="shared" si="165"/>
        <v>97</v>
      </c>
      <c r="BV202" s="19">
        <f t="shared" si="166"/>
        <v>199</v>
      </c>
      <c r="BW202" s="19">
        <f t="shared" si="167"/>
        <v>147</v>
      </c>
      <c r="BX202" s="19">
        <f t="shared" si="168"/>
        <v>280</v>
      </c>
      <c r="BY202" s="19">
        <f t="shared" si="169"/>
        <v>160</v>
      </c>
      <c r="BZ202" s="19">
        <f t="shared" si="170"/>
        <v>96</v>
      </c>
      <c r="CA202" s="18">
        <f t="shared" si="129"/>
        <v>84</v>
      </c>
      <c r="CB202" s="19">
        <f t="shared" si="171"/>
        <v>13</v>
      </c>
    </row>
    <row r="203" spans="1:80" s="16" customFormat="1" ht="47.25">
      <c r="A203" s="21">
        <v>32</v>
      </c>
      <c r="B203" s="34">
        <v>6679109009</v>
      </c>
      <c r="C203" s="5" t="s">
        <v>504</v>
      </c>
      <c r="D203" s="5" t="s">
        <v>69</v>
      </c>
      <c r="E203" s="19">
        <v>7</v>
      </c>
      <c r="F203" s="19">
        <v>31.5</v>
      </c>
      <c r="G203" s="22">
        <v>11</v>
      </c>
      <c r="H203" s="22">
        <v>38</v>
      </c>
      <c r="I203" s="22">
        <f t="shared" si="130"/>
        <v>73</v>
      </c>
      <c r="J203" s="19">
        <v>30</v>
      </c>
      <c r="K203" s="19">
        <v>3</v>
      </c>
      <c r="L203" s="19">
        <f t="shared" si="131"/>
        <v>90</v>
      </c>
      <c r="M203" s="19">
        <v>56</v>
      </c>
      <c r="N203" s="19">
        <v>56</v>
      </c>
      <c r="O203" s="19">
        <v>57</v>
      </c>
      <c r="P203" s="19">
        <v>57</v>
      </c>
      <c r="Q203" s="19">
        <f t="shared" si="132"/>
        <v>98</v>
      </c>
      <c r="R203" s="19">
        <f t="shared" si="133"/>
        <v>88</v>
      </c>
      <c r="S203" s="19">
        <v>20</v>
      </c>
      <c r="T203" s="19">
        <v>4</v>
      </c>
      <c r="U203" s="19">
        <f t="shared" si="134"/>
        <v>80</v>
      </c>
      <c r="V203" s="19">
        <v>56</v>
      </c>
      <c r="W203" s="23">
        <v>59</v>
      </c>
      <c r="X203" s="20">
        <f t="shared" si="135"/>
        <v>95</v>
      </c>
      <c r="Y203" s="42">
        <f t="shared" si="136"/>
        <v>88</v>
      </c>
      <c r="Z203" s="20">
        <f t="shared" si="137"/>
        <v>88</v>
      </c>
      <c r="AA203" s="19">
        <v>20</v>
      </c>
      <c r="AB203" s="19">
        <v>0</v>
      </c>
      <c r="AC203" s="19">
        <f t="shared" si="138"/>
        <v>0</v>
      </c>
      <c r="AD203" s="19">
        <v>20</v>
      </c>
      <c r="AE203" s="19">
        <v>3</v>
      </c>
      <c r="AF203" s="19">
        <f t="shared" si="139"/>
        <v>60</v>
      </c>
      <c r="AG203" s="19">
        <v>3</v>
      </c>
      <c r="AH203" s="19">
        <v>3</v>
      </c>
      <c r="AI203" s="20">
        <f t="shared" si="140"/>
        <v>100</v>
      </c>
      <c r="AJ203" s="42">
        <f t="shared" si="141"/>
        <v>54</v>
      </c>
      <c r="AK203" s="19">
        <v>57</v>
      </c>
      <c r="AL203" s="19">
        <v>59</v>
      </c>
      <c r="AM203" s="20">
        <f t="shared" si="142"/>
        <v>97</v>
      </c>
      <c r="AN203" s="19">
        <v>56</v>
      </c>
      <c r="AO203" s="19">
        <v>59</v>
      </c>
      <c r="AP203" s="20">
        <f t="shared" si="143"/>
        <v>95</v>
      </c>
      <c r="AQ203" s="19">
        <v>50</v>
      </c>
      <c r="AR203" s="19">
        <v>50</v>
      </c>
      <c r="AS203" s="20">
        <f t="shared" si="144"/>
        <v>100</v>
      </c>
      <c r="AT203" s="20">
        <f t="shared" si="145"/>
        <v>97</v>
      </c>
      <c r="AU203" s="19">
        <v>55</v>
      </c>
      <c r="AV203" s="19">
        <v>59</v>
      </c>
      <c r="AW203" s="20">
        <f t="shared" si="146"/>
        <v>93</v>
      </c>
      <c r="AX203" s="19">
        <v>55</v>
      </c>
      <c r="AY203" s="19">
        <v>59</v>
      </c>
      <c r="AZ203" s="20">
        <f t="shared" si="147"/>
        <v>93</v>
      </c>
      <c r="BA203" s="19">
        <v>55</v>
      </c>
      <c r="BB203" s="19">
        <v>59</v>
      </c>
      <c r="BC203" s="20">
        <f t="shared" si="148"/>
        <v>93</v>
      </c>
      <c r="BD203" s="20">
        <f t="shared" si="149"/>
        <v>93</v>
      </c>
      <c r="BE203" s="20">
        <f t="shared" si="150"/>
        <v>84</v>
      </c>
      <c r="BF203" s="24"/>
      <c r="BG203" s="19">
        <f t="shared" si="151"/>
        <v>355</v>
      </c>
      <c r="BH203" s="19">
        <f t="shared" si="152"/>
        <v>239</v>
      </c>
      <c r="BI203" s="19">
        <f t="shared" si="153"/>
        <v>94</v>
      </c>
      <c r="BJ203" s="19">
        <f t="shared" si="154"/>
        <v>253</v>
      </c>
      <c r="BK203" s="19">
        <f t="shared" si="155"/>
        <v>232</v>
      </c>
      <c r="BL203" s="19">
        <f t="shared" si="156"/>
        <v>63</v>
      </c>
      <c r="BM203" s="19">
        <f t="shared" si="157"/>
        <v>202</v>
      </c>
      <c r="BN203" s="19">
        <f t="shared" si="158"/>
        <v>92</v>
      </c>
      <c r="BO203" s="19">
        <f t="shared" si="159"/>
        <v>1</v>
      </c>
      <c r="BP203" s="19">
        <f t="shared" si="160"/>
        <v>98</v>
      </c>
      <c r="BQ203" s="19">
        <f t="shared" si="161"/>
        <v>338</v>
      </c>
      <c r="BR203" s="19">
        <f t="shared" si="162"/>
        <v>1</v>
      </c>
      <c r="BS203" s="19">
        <f t="shared" si="163"/>
        <v>283</v>
      </c>
      <c r="BT203" s="19">
        <f t="shared" si="164"/>
        <v>258</v>
      </c>
      <c r="BU203" s="19">
        <f t="shared" si="165"/>
        <v>339</v>
      </c>
      <c r="BV203" s="19">
        <f t="shared" si="166"/>
        <v>328</v>
      </c>
      <c r="BW203" s="19">
        <f t="shared" si="167"/>
        <v>232</v>
      </c>
      <c r="BX203" s="19">
        <f t="shared" si="168"/>
        <v>142</v>
      </c>
      <c r="BY203" s="19">
        <f t="shared" si="169"/>
        <v>122</v>
      </c>
      <c r="BZ203" s="19">
        <f t="shared" si="170"/>
        <v>314</v>
      </c>
      <c r="CA203" s="18">
        <f t="shared" si="129"/>
        <v>84</v>
      </c>
      <c r="CB203" s="19">
        <f t="shared" si="171"/>
        <v>13</v>
      </c>
    </row>
    <row r="204" spans="1:80" s="16" customFormat="1" ht="47.25">
      <c r="A204" s="21">
        <v>33</v>
      </c>
      <c r="B204" s="34">
        <v>6660128939</v>
      </c>
      <c r="C204" s="5" t="s">
        <v>504</v>
      </c>
      <c r="D204" s="5" t="s">
        <v>70</v>
      </c>
      <c r="E204" s="19">
        <v>11</v>
      </c>
      <c r="F204" s="19">
        <v>37</v>
      </c>
      <c r="G204" s="22">
        <v>11</v>
      </c>
      <c r="H204" s="22">
        <v>38</v>
      </c>
      <c r="I204" s="22">
        <f t="shared" si="130"/>
        <v>99</v>
      </c>
      <c r="J204" s="19">
        <v>30</v>
      </c>
      <c r="K204" s="19">
        <v>3</v>
      </c>
      <c r="L204" s="19">
        <f t="shared" si="131"/>
        <v>90</v>
      </c>
      <c r="M204" s="19">
        <v>23</v>
      </c>
      <c r="N204" s="19">
        <v>21</v>
      </c>
      <c r="O204" s="19">
        <v>25</v>
      </c>
      <c r="P204" s="19">
        <v>23</v>
      </c>
      <c r="Q204" s="19">
        <f t="shared" si="132"/>
        <v>92</v>
      </c>
      <c r="R204" s="19">
        <f t="shared" si="133"/>
        <v>94</v>
      </c>
      <c r="S204" s="19">
        <v>20</v>
      </c>
      <c r="T204" s="19">
        <v>4</v>
      </c>
      <c r="U204" s="19">
        <f t="shared" si="134"/>
        <v>80</v>
      </c>
      <c r="V204" s="19">
        <v>23</v>
      </c>
      <c r="W204" s="23">
        <v>27</v>
      </c>
      <c r="X204" s="20">
        <f t="shared" si="135"/>
        <v>85</v>
      </c>
      <c r="Y204" s="42">
        <f t="shared" si="136"/>
        <v>83</v>
      </c>
      <c r="Z204" s="20">
        <f t="shared" si="137"/>
        <v>83</v>
      </c>
      <c r="AA204" s="19">
        <v>20</v>
      </c>
      <c r="AB204" s="19">
        <v>0</v>
      </c>
      <c r="AC204" s="19">
        <f t="shared" si="138"/>
        <v>0</v>
      </c>
      <c r="AD204" s="19">
        <v>20</v>
      </c>
      <c r="AE204" s="19">
        <v>3</v>
      </c>
      <c r="AF204" s="19">
        <f t="shared" si="139"/>
        <v>60</v>
      </c>
      <c r="AG204" s="19">
        <v>1</v>
      </c>
      <c r="AH204" s="19">
        <v>1</v>
      </c>
      <c r="AI204" s="20">
        <f t="shared" si="140"/>
        <v>100</v>
      </c>
      <c r="AJ204" s="42">
        <f t="shared" si="141"/>
        <v>54</v>
      </c>
      <c r="AK204" s="19">
        <v>23</v>
      </c>
      <c r="AL204" s="19">
        <v>27</v>
      </c>
      <c r="AM204" s="20">
        <f t="shared" si="142"/>
        <v>85</v>
      </c>
      <c r="AN204" s="19">
        <v>26</v>
      </c>
      <c r="AO204" s="19">
        <v>27</v>
      </c>
      <c r="AP204" s="20">
        <f t="shared" si="143"/>
        <v>96</v>
      </c>
      <c r="AQ204" s="19">
        <v>24</v>
      </c>
      <c r="AR204" s="19">
        <v>24</v>
      </c>
      <c r="AS204" s="20">
        <f t="shared" si="144"/>
        <v>100</v>
      </c>
      <c r="AT204" s="20">
        <f t="shared" si="145"/>
        <v>92</v>
      </c>
      <c r="AU204" s="19">
        <v>27</v>
      </c>
      <c r="AV204" s="19">
        <v>27</v>
      </c>
      <c r="AW204" s="20">
        <f t="shared" si="146"/>
        <v>100</v>
      </c>
      <c r="AX204" s="19">
        <v>24</v>
      </c>
      <c r="AY204" s="19">
        <v>27</v>
      </c>
      <c r="AZ204" s="20">
        <f t="shared" si="147"/>
        <v>89</v>
      </c>
      <c r="BA204" s="19">
        <v>27</v>
      </c>
      <c r="BB204" s="19">
        <v>27</v>
      </c>
      <c r="BC204" s="20">
        <f t="shared" si="148"/>
        <v>100</v>
      </c>
      <c r="BD204" s="20">
        <f t="shared" si="149"/>
        <v>98</v>
      </c>
      <c r="BE204" s="20">
        <f t="shared" si="150"/>
        <v>84</v>
      </c>
      <c r="BF204" s="24"/>
      <c r="BG204" s="19">
        <f t="shared" si="151"/>
        <v>17</v>
      </c>
      <c r="BH204" s="19">
        <f t="shared" si="152"/>
        <v>239</v>
      </c>
      <c r="BI204" s="19">
        <f t="shared" si="153"/>
        <v>319</v>
      </c>
      <c r="BJ204" s="19">
        <f t="shared" si="154"/>
        <v>253</v>
      </c>
      <c r="BK204" s="19">
        <f t="shared" si="155"/>
        <v>285</v>
      </c>
      <c r="BL204" s="19">
        <f t="shared" si="156"/>
        <v>232</v>
      </c>
      <c r="BM204" s="19">
        <f t="shared" si="157"/>
        <v>202</v>
      </c>
      <c r="BN204" s="19">
        <f t="shared" si="158"/>
        <v>92</v>
      </c>
      <c r="BO204" s="19">
        <f t="shared" si="159"/>
        <v>1</v>
      </c>
      <c r="BP204" s="19">
        <f t="shared" si="160"/>
        <v>261</v>
      </c>
      <c r="BQ204" s="19">
        <f t="shared" si="161"/>
        <v>306</v>
      </c>
      <c r="BR204" s="19">
        <f t="shared" si="162"/>
        <v>1</v>
      </c>
      <c r="BS204" s="19">
        <f t="shared" si="163"/>
        <v>1</v>
      </c>
      <c r="BT204" s="19">
        <f t="shared" si="164"/>
        <v>334</v>
      </c>
      <c r="BU204" s="19">
        <f t="shared" si="165"/>
        <v>1</v>
      </c>
      <c r="BV204" s="19">
        <f t="shared" si="166"/>
        <v>199</v>
      </c>
      <c r="BW204" s="19">
        <f t="shared" si="167"/>
        <v>285</v>
      </c>
      <c r="BX204" s="19">
        <f t="shared" si="168"/>
        <v>142</v>
      </c>
      <c r="BY204" s="19">
        <f t="shared" si="169"/>
        <v>259</v>
      </c>
      <c r="BZ204" s="19">
        <f t="shared" si="170"/>
        <v>96</v>
      </c>
      <c r="CA204" s="18">
        <f t="shared" si="129"/>
        <v>84</v>
      </c>
      <c r="CB204" s="19">
        <f t="shared" si="171"/>
        <v>13</v>
      </c>
    </row>
    <row r="205" spans="1:80" s="16" customFormat="1" ht="47.25">
      <c r="A205" s="21">
        <v>38</v>
      </c>
      <c r="B205" s="34">
        <v>6660018580</v>
      </c>
      <c r="C205" s="5" t="s">
        <v>504</v>
      </c>
      <c r="D205" s="5" t="s">
        <v>75</v>
      </c>
      <c r="E205" s="19">
        <v>9</v>
      </c>
      <c r="F205" s="19">
        <v>32</v>
      </c>
      <c r="G205" s="22">
        <v>11</v>
      </c>
      <c r="H205" s="22">
        <v>37</v>
      </c>
      <c r="I205" s="22">
        <f t="shared" si="130"/>
        <v>84</v>
      </c>
      <c r="J205" s="19">
        <v>30</v>
      </c>
      <c r="K205" s="19">
        <v>4</v>
      </c>
      <c r="L205" s="19">
        <f t="shared" si="131"/>
        <v>100</v>
      </c>
      <c r="M205" s="19">
        <v>46</v>
      </c>
      <c r="N205" s="19">
        <v>44</v>
      </c>
      <c r="O205" s="19">
        <v>46</v>
      </c>
      <c r="P205" s="19">
        <v>47</v>
      </c>
      <c r="Q205" s="19">
        <f t="shared" si="132"/>
        <v>97</v>
      </c>
      <c r="R205" s="19">
        <f t="shared" si="133"/>
        <v>94</v>
      </c>
      <c r="S205" s="19">
        <v>20</v>
      </c>
      <c r="T205" s="19">
        <v>5</v>
      </c>
      <c r="U205" s="19">
        <f t="shared" si="134"/>
        <v>100</v>
      </c>
      <c r="V205" s="19">
        <v>52</v>
      </c>
      <c r="W205" s="23">
        <v>62</v>
      </c>
      <c r="X205" s="20">
        <f t="shared" si="135"/>
        <v>84</v>
      </c>
      <c r="Y205" s="42">
        <f t="shared" si="136"/>
        <v>92</v>
      </c>
      <c r="Z205" s="20">
        <f t="shared" si="137"/>
        <v>92</v>
      </c>
      <c r="AA205" s="19">
        <v>20</v>
      </c>
      <c r="AB205" s="19">
        <v>0</v>
      </c>
      <c r="AC205" s="19">
        <f t="shared" si="138"/>
        <v>0</v>
      </c>
      <c r="AD205" s="19">
        <v>20</v>
      </c>
      <c r="AE205" s="19">
        <v>2</v>
      </c>
      <c r="AF205" s="19">
        <f t="shared" si="139"/>
        <v>40</v>
      </c>
      <c r="AG205" s="19">
        <v>5</v>
      </c>
      <c r="AH205" s="19">
        <v>6</v>
      </c>
      <c r="AI205" s="20">
        <f t="shared" si="140"/>
        <v>83</v>
      </c>
      <c r="AJ205" s="42">
        <f t="shared" si="141"/>
        <v>41</v>
      </c>
      <c r="AK205" s="19">
        <v>61</v>
      </c>
      <c r="AL205" s="19">
        <v>62</v>
      </c>
      <c r="AM205" s="20">
        <f t="shared" si="142"/>
        <v>98</v>
      </c>
      <c r="AN205" s="19">
        <v>62</v>
      </c>
      <c r="AO205" s="19">
        <v>62</v>
      </c>
      <c r="AP205" s="20">
        <f t="shared" si="143"/>
        <v>100</v>
      </c>
      <c r="AQ205" s="19">
        <v>48</v>
      </c>
      <c r="AR205" s="19">
        <v>49</v>
      </c>
      <c r="AS205" s="20">
        <f t="shared" si="144"/>
        <v>98</v>
      </c>
      <c r="AT205" s="20">
        <f t="shared" si="145"/>
        <v>99</v>
      </c>
      <c r="AU205" s="19">
        <v>61</v>
      </c>
      <c r="AV205" s="19">
        <v>62</v>
      </c>
      <c r="AW205" s="20">
        <f t="shared" si="146"/>
        <v>98</v>
      </c>
      <c r="AX205" s="19">
        <v>59</v>
      </c>
      <c r="AY205" s="19">
        <v>62</v>
      </c>
      <c r="AZ205" s="20">
        <f t="shared" si="147"/>
        <v>95</v>
      </c>
      <c r="BA205" s="19">
        <v>58</v>
      </c>
      <c r="BB205" s="19">
        <v>62</v>
      </c>
      <c r="BC205" s="20">
        <f t="shared" si="148"/>
        <v>94</v>
      </c>
      <c r="BD205" s="20">
        <f t="shared" si="149"/>
        <v>95</v>
      </c>
      <c r="BE205" s="20">
        <f t="shared" si="150"/>
        <v>84</v>
      </c>
      <c r="BF205" s="24"/>
      <c r="BG205" s="19">
        <f t="shared" si="151"/>
        <v>315</v>
      </c>
      <c r="BH205" s="19">
        <f t="shared" si="152"/>
        <v>1</v>
      </c>
      <c r="BI205" s="19">
        <f t="shared" si="153"/>
        <v>144</v>
      </c>
      <c r="BJ205" s="19">
        <f t="shared" si="154"/>
        <v>1</v>
      </c>
      <c r="BK205" s="19">
        <f t="shared" si="155"/>
        <v>165</v>
      </c>
      <c r="BL205" s="19">
        <f t="shared" si="156"/>
        <v>251</v>
      </c>
      <c r="BM205" s="19">
        <f t="shared" si="157"/>
        <v>202</v>
      </c>
      <c r="BN205" s="19">
        <f t="shared" si="158"/>
        <v>185</v>
      </c>
      <c r="BO205" s="19">
        <f t="shared" si="159"/>
        <v>266</v>
      </c>
      <c r="BP205" s="19">
        <f t="shared" si="160"/>
        <v>65</v>
      </c>
      <c r="BQ205" s="19">
        <f t="shared" si="161"/>
        <v>1</v>
      </c>
      <c r="BR205" s="19">
        <f t="shared" si="162"/>
        <v>172</v>
      </c>
      <c r="BS205" s="19">
        <f t="shared" si="163"/>
        <v>128</v>
      </c>
      <c r="BT205" s="19">
        <f t="shared" si="164"/>
        <v>192</v>
      </c>
      <c r="BU205" s="19">
        <f t="shared" si="165"/>
        <v>330</v>
      </c>
      <c r="BV205" s="19">
        <f t="shared" si="166"/>
        <v>199</v>
      </c>
      <c r="BW205" s="19">
        <f t="shared" si="167"/>
        <v>165</v>
      </c>
      <c r="BX205" s="19">
        <f t="shared" si="168"/>
        <v>271</v>
      </c>
      <c r="BY205" s="19">
        <f t="shared" si="169"/>
        <v>31</v>
      </c>
      <c r="BZ205" s="19">
        <f t="shared" si="170"/>
        <v>259</v>
      </c>
      <c r="CA205" s="18">
        <f t="shared" si="129"/>
        <v>84</v>
      </c>
      <c r="CB205" s="19">
        <f t="shared" si="171"/>
        <v>13</v>
      </c>
    </row>
    <row r="206" spans="1:80" s="16" customFormat="1" ht="47.25">
      <c r="A206" s="21">
        <v>60</v>
      </c>
      <c r="B206" s="34">
        <v>6663029615</v>
      </c>
      <c r="C206" s="5" t="s">
        <v>504</v>
      </c>
      <c r="D206" s="5" t="s">
        <v>97</v>
      </c>
      <c r="E206" s="19">
        <v>10</v>
      </c>
      <c r="F206" s="19">
        <v>38</v>
      </c>
      <c r="G206" s="22">
        <v>11</v>
      </c>
      <c r="H206" s="22">
        <v>38</v>
      </c>
      <c r="I206" s="22">
        <f t="shared" si="130"/>
        <v>95</v>
      </c>
      <c r="J206" s="19">
        <v>30</v>
      </c>
      <c r="K206" s="19">
        <v>3</v>
      </c>
      <c r="L206" s="19">
        <f t="shared" si="131"/>
        <v>90</v>
      </c>
      <c r="M206" s="19">
        <v>202</v>
      </c>
      <c r="N206" s="19">
        <v>210</v>
      </c>
      <c r="O206" s="19">
        <v>218</v>
      </c>
      <c r="P206" s="19">
        <v>232</v>
      </c>
      <c r="Q206" s="19">
        <f t="shared" si="132"/>
        <v>92</v>
      </c>
      <c r="R206" s="19">
        <f t="shared" si="133"/>
        <v>92</v>
      </c>
      <c r="S206" s="19">
        <v>20</v>
      </c>
      <c r="T206" s="19">
        <v>5</v>
      </c>
      <c r="U206" s="19">
        <f t="shared" si="134"/>
        <v>100</v>
      </c>
      <c r="V206" s="19">
        <v>178</v>
      </c>
      <c r="W206" s="23">
        <v>249</v>
      </c>
      <c r="X206" s="20">
        <f t="shared" si="135"/>
        <v>71</v>
      </c>
      <c r="Y206" s="42">
        <f t="shared" si="136"/>
        <v>86</v>
      </c>
      <c r="Z206" s="20">
        <f t="shared" si="137"/>
        <v>86</v>
      </c>
      <c r="AA206" s="19">
        <v>20</v>
      </c>
      <c r="AB206" s="19">
        <v>1</v>
      </c>
      <c r="AC206" s="19">
        <f t="shared" si="138"/>
        <v>20</v>
      </c>
      <c r="AD206" s="19">
        <v>20</v>
      </c>
      <c r="AE206" s="19">
        <v>3</v>
      </c>
      <c r="AF206" s="19">
        <f t="shared" si="139"/>
        <v>60</v>
      </c>
      <c r="AG206" s="19">
        <v>9</v>
      </c>
      <c r="AH206" s="19">
        <v>9</v>
      </c>
      <c r="AI206" s="20">
        <f t="shared" si="140"/>
        <v>100</v>
      </c>
      <c r="AJ206" s="42">
        <f t="shared" si="141"/>
        <v>60</v>
      </c>
      <c r="AK206" s="19">
        <v>192</v>
      </c>
      <c r="AL206" s="19">
        <v>249</v>
      </c>
      <c r="AM206" s="20">
        <f t="shared" si="142"/>
        <v>77</v>
      </c>
      <c r="AN206" s="19">
        <v>234</v>
      </c>
      <c r="AO206" s="19">
        <v>249</v>
      </c>
      <c r="AP206" s="20">
        <f t="shared" si="143"/>
        <v>94</v>
      </c>
      <c r="AQ206" s="19">
        <v>200</v>
      </c>
      <c r="AR206" s="19">
        <v>202</v>
      </c>
      <c r="AS206" s="20">
        <f t="shared" si="144"/>
        <v>99</v>
      </c>
      <c r="AT206" s="20">
        <f t="shared" si="145"/>
        <v>88</v>
      </c>
      <c r="AU206" s="19">
        <v>232</v>
      </c>
      <c r="AV206" s="19">
        <v>249</v>
      </c>
      <c r="AW206" s="20">
        <f t="shared" si="146"/>
        <v>93</v>
      </c>
      <c r="AX206" s="19">
        <v>228</v>
      </c>
      <c r="AY206" s="19">
        <v>249</v>
      </c>
      <c r="AZ206" s="20">
        <f t="shared" si="147"/>
        <v>92</v>
      </c>
      <c r="BA206" s="19">
        <v>238</v>
      </c>
      <c r="BB206" s="19">
        <v>249</v>
      </c>
      <c r="BC206" s="20">
        <f t="shared" si="148"/>
        <v>96</v>
      </c>
      <c r="BD206" s="20">
        <f t="shared" si="149"/>
        <v>94</v>
      </c>
      <c r="BE206" s="20">
        <f t="shared" si="150"/>
        <v>84</v>
      </c>
      <c r="BF206" s="24"/>
      <c r="BG206" s="19">
        <f t="shared" si="151"/>
        <v>41</v>
      </c>
      <c r="BH206" s="19">
        <f t="shared" si="152"/>
        <v>239</v>
      </c>
      <c r="BI206" s="19">
        <f t="shared" si="153"/>
        <v>319</v>
      </c>
      <c r="BJ206" s="19">
        <f t="shared" si="154"/>
        <v>1</v>
      </c>
      <c r="BK206" s="19">
        <f t="shared" si="155"/>
        <v>257</v>
      </c>
      <c r="BL206" s="19">
        <f t="shared" si="156"/>
        <v>359</v>
      </c>
      <c r="BM206" s="19">
        <f t="shared" si="157"/>
        <v>117</v>
      </c>
      <c r="BN206" s="19">
        <f t="shared" si="158"/>
        <v>92</v>
      </c>
      <c r="BO206" s="19">
        <f t="shared" si="159"/>
        <v>1</v>
      </c>
      <c r="BP206" s="19">
        <f t="shared" si="160"/>
        <v>293</v>
      </c>
      <c r="BQ206" s="19">
        <f t="shared" si="161"/>
        <v>355</v>
      </c>
      <c r="BR206" s="19">
        <f t="shared" si="162"/>
        <v>112</v>
      </c>
      <c r="BS206" s="19">
        <f t="shared" si="163"/>
        <v>283</v>
      </c>
      <c r="BT206" s="19">
        <f t="shared" si="164"/>
        <v>281</v>
      </c>
      <c r="BU206" s="19">
        <f t="shared" si="165"/>
        <v>270</v>
      </c>
      <c r="BV206" s="19">
        <f t="shared" si="166"/>
        <v>268</v>
      </c>
      <c r="BW206" s="19">
        <f t="shared" si="167"/>
        <v>257</v>
      </c>
      <c r="BX206" s="19">
        <f t="shared" si="168"/>
        <v>112</v>
      </c>
      <c r="BY206" s="19">
        <f t="shared" si="169"/>
        <v>296</v>
      </c>
      <c r="BZ206" s="19">
        <f t="shared" si="170"/>
        <v>284</v>
      </c>
      <c r="CA206" s="18">
        <f t="shared" si="129"/>
        <v>84</v>
      </c>
      <c r="CB206" s="19">
        <f t="shared" si="171"/>
        <v>13</v>
      </c>
    </row>
    <row r="207" spans="1:80" s="16" customFormat="1" ht="15.75">
      <c r="A207" s="21">
        <v>81</v>
      </c>
      <c r="B207" s="34">
        <v>6668017099</v>
      </c>
      <c r="C207" s="5" t="s">
        <v>418</v>
      </c>
      <c r="D207" s="5" t="s">
        <v>118</v>
      </c>
      <c r="E207" s="19">
        <v>11</v>
      </c>
      <c r="F207" s="19">
        <v>38</v>
      </c>
      <c r="G207" s="22">
        <v>11</v>
      </c>
      <c r="H207" s="22">
        <v>38</v>
      </c>
      <c r="I207" s="22">
        <f t="shared" si="130"/>
        <v>100</v>
      </c>
      <c r="J207" s="19">
        <v>30</v>
      </c>
      <c r="K207" s="19">
        <v>4</v>
      </c>
      <c r="L207" s="19">
        <f t="shared" si="131"/>
        <v>100</v>
      </c>
      <c r="M207" s="19">
        <v>235</v>
      </c>
      <c r="N207" s="19">
        <v>197</v>
      </c>
      <c r="O207" s="19">
        <v>241</v>
      </c>
      <c r="P207" s="19">
        <v>212</v>
      </c>
      <c r="Q207" s="19">
        <f t="shared" si="132"/>
        <v>95</v>
      </c>
      <c r="R207" s="19">
        <f t="shared" si="133"/>
        <v>98</v>
      </c>
      <c r="S207" s="19">
        <v>20</v>
      </c>
      <c r="T207" s="19">
        <v>5</v>
      </c>
      <c r="U207" s="19">
        <f t="shared" si="134"/>
        <v>100</v>
      </c>
      <c r="V207" s="19">
        <v>259</v>
      </c>
      <c r="W207" s="23">
        <v>275</v>
      </c>
      <c r="X207" s="20">
        <f t="shared" si="135"/>
        <v>94</v>
      </c>
      <c r="Y207" s="42">
        <f t="shared" si="136"/>
        <v>97</v>
      </c>
      <c r="Z207" s="20">
        <f t="shared" si="137"/>
        <v>97</v>
      </c>
      <c r="AA207" s="19">
        <v>20</v>
      </c>
      <c r="AB207" s="19">
        <v>1</v>
      </c>
      <c r="AC207" s="19">
        <f t="shared" si="138"/>
        <v>20</v>
      </c>
      <c r="AD207" s="19">
        <v>20</v>
      </c>
      <c r="AE207" s="19">
        <v>2</v>
      </c>
      <c r="AF207" s="19">
        <f t="shared" si="139"/>
        <v>40</v>
      </c>
      <c r="AG207" s="19">
        <v>26</v>
      </c>
      <c r="AH207" s="19">
        <v>29</v>
      </c>
      <c r="AI207" s="20">
        <f t="shared" si="140"/>
        <v>90</v>
      </c>
      <c r="AJ207" s="42">
        <f t="shared" si="141"/>
        <v>49</v>
      </c>
      <c r="AK207" s="19">
        <v>166</v>
      </c>
      <c r="AL207" s="19">
        <v>275</v>
      </c>
      <c r="AM207" s="20">
        <f t="shared" si="142"/>
        <v>60</v>
      </c>
      <c r="AN207" s="19">
        <v>273</v>
      </c>
      <c r="AO207" s="19">
        <v>275</v>
      </c>
      <c r="AP207" s="20">
        <f t="shared" si="143"/>
        <v>99</v>
      </c>
      <c r="AQ207" s="19">
        <v>215</v>
      </c>
      <c r="AR207" s="19">
        <v>216</v>
      </c>
      <c r="AS207" s="20">
        <f t="shared" si="144"/>
        <v>100</v>
      </c>
      <c r="AT207" s="20">
        <f t="shared" si="145"/>
        <v>84</v>
      </c>
      <c r="AU207" s="19">
        <v>237</v>
      </c>
      <c r="AV207" s="19">
        <v>275</v>
      </c>
      <c r="AW207" s="20">
        <f t="shared" si="146"/>
        <v>86</v>
      </c>
      <c r="AX207" s="19">
        <v>264</v>
      </c>
      <c r="AY207" s="19">
        <v>275</v>
      </c>
      <c r="AZ207" s="20">
        <f t="shared" si="147"/>
        <v>96</v>
      </c>
      <c r="BA207" s="19">
        <v>267</v>
      </c>
      <c r="BB207" s="19">
        <v>275</v>
      </c>
      <c r="BC207" s="20">
        <f t="shared" si="148"/>
        <v>97</v>
      </c>
      <c r="BD207" s="20">
        <f t="shared" si="149"/>
        <v>94</v>
      </c>
      <c r="BE207" s="20">
        <f t="shared" si="150"/>
        <v>84</v>
      </c>
      <c r="BF207" s="24"/>
      <c r="BG207" s="19">
        <f t="shared" si="151"/>
        <v>1</v>
      </c>
      <c r="BH207" s="19">
        <f t="shared" si="152"/>
        <v>1</v>
      </c>
      <c r="BI207" s="19">
        <f t="shared" si="153"/>
        <v>232</v>
      </c>
      <c r="BJ207" s="19">
        <f t="shared" si="154"/>
        <v>1</v>
      </c>
      <c r="BK207" s="19">
        <f t="shared" si="155"/>
        <v>47</v>
      </c>
      <c r="BL207" s="19">
        <f t="shared" si="156"/>
        <v>75</v>
      </c>
      <c r="BM207" s="19">
        <f t="shared" si="157"/>
        <v>117</v>
      </c>
      <c r="BN207" s="19">
        <f t="shared" si="158"/>
        <v>185</v>
      </c>
      <c r="BO207" s="19">
        <f t="shared" si="159"/>
        <v>228</v>
      </c>
      <c r="BP207" s="19">
        <f t="shared" si="160"/>
        <v>338</v>
      </c>
      <c r="BQ207" s="19">
        <f t="shared" si="161"/>
        <v>112</v>
      </c>
      <c r="BR207" s="19">
        <f t="shared" si="162"/>
        <v>1</v>
      </c>
      <c r="BS207" s="19">
        <f t="shared" si="163"/>
        <v>342</v>
      </c>
      <c r="BT207" s="19">
        <f t="shared" si="164"/>
        <v>153</v>
      </c>
      <c r="BU207" s="19">
        <f t="shared" si="165"/>
        <v>223</v>
      </c>
      <c r="BV207" s="19">
        <f t="shared" si="166"/>
        <v>18</v>
      </c>
      <c r="BW207" s="19">
        <f t="shared" si="167"/>
        <v>47</v>
      </c>
      <c r="BX207" s="19">
        <f t="shared" si="168"/>
        <v>201</v>
      </c>
      <c r="BY207" s="19">
        <f t="shared" si="169"/>
        <v>329</v>
      </c>
      <c r="BZ207" s="19">
        <f t="shared" si="170"/>
        <v>284</v>
      </c>
      <c r="CA207" s="18">
        <f t="shared" si="129"/>
        <v>84</v>
      </c>
      <c r="CB207" s="19">
        <f t="shared" si="171"/>
        <v>13</v>
      </c>
    </row>
    <row r="208" spans="1:80" s="16" customFormat="1" ht="15.75">
      <c r="A208" s="21">
        <v>90</v>
      </c>
      <c r="B208" s="34">
        <v>6668016602</v>
      </c>
      <c r="C208" s="5" t="s">
        <v>418</v>
      </c>
      <c r="D208" s="5" t="s">
        <v>127</v>
      </c>
      <c r="E208" s="19">
        <v>8</v>
      </c>
      <c r="F208" s="19">
        <v>38</v>
      </c>
      <c r="G208" s="22">
        <v>11</v>
      </c>
      <c r="H208" s="22">
        <v>38</v>
      </c>
      <c r="I208" s="22">
        <f t="shared" si="130"/>
        <v>86</v>
      </c>
      <c r="J208" s="19">
        <v>30</v>
      </c>
      <c r="K208" s="19">
        <v>4</v>
      </c>
      <c r="L208" s="19">
        <f t="shared" si="131"/>
        <v>100</v>
      </c>
      <c r="M208" s="19">
        <v>380</v>
      </c>
      <c r="N208" s="19">
        <v>318</v>
      </c>
      <c r="O208" s="19">
        <v>387</v>
      </c>
      <c r="P208" s="19">
        <v>324</v>
      </c>
      <c r="Q208" s="19">
        <f t="shared" si="132"/>
        <v>98</v>
      </c>
      <c r="R208" s="19">
        <f t="shared" si="133"/>
        <v>95</v>
      </c>
      <c r="S208" s="19">
        <v>20</v>
      </c>
      <c r="T208" s="19">
        <v>5</v>
      </c>
      <c r="U208" s="19">
        <f t="shared" si="134"/>
        <v>100</v>
      </c>
      <c r="V208" s="19">
        <v>387</v>
      </c>
      <c r="W208" s="23">
        <v>427</v>
      </c>
      <c r="X208" s="20">
        <f t="shared" si="135"/>
        <v>91</v>
      </c>
      <c r="Y208" s="42">
        <f t="shared" si="136"/>
        <v>96</v>
      </c>
      <c r="Z208" s="20">
        <f t="shared" si="137"/>
        <v>96</v>
      </c>
      <c r="AA208" s="19">
        <v>20</v>
      </c>
      <c r="AB208" s="19">
        <v>1</v>
      </c>
      <c r="AC208" s="19">
        <f t="shared" si="138"/>
        <v>20</v>
      </c>
      <c r="AD208" s="19">
        <v>20</v>
      </c>
      <c r="AE208" s="19">
        <v>1</v>
      </c>
      <c r="AF208" s="19">
        <f t="shared" si="139"/>
        <v>20</v>
      </c>
      <c r="AG208" s="19">
        <v>20</v>
      </c>
      <c r="AH208" s="19">
        <v>24</v>
      </c>
      <c r="AI208" s="20">
        <f t="shared" si="140"/>
        <v>83</v>
      </c>
      <c r="AJ208" s="42">
        <f t="shared" si="141"/>
        <v>39</v>
      </c>
      <c r="AK208" s="19">
        <v>369</v>
      </c>
      <c r="AL208" s="19">
        <v>427</v>
      </c>
      <c r="AM208" s="20">
        <f t="shared" si="142"/>
        <v>86</v>
      </c>
      <c r="AN208" s="19">
        <v>422</v>
      </c>
      <c r="AO208" s="19">
        <v>427</v>
      </c>
      <c r="AP208" s="20">
        <f t="shared" si="143"/>
        <v>99</v>
      </c>
      <c r="AQ208" s="19">
        <v>330</v>
      </c>
      <c r="AR208" s="19">
        <v>340</v>
      </c>
      <c r="AS208" s="20">
        <f t="shared" si="144"/>
        <v>97</v>
      </c>
      <c r="AT208" s="20">
        <f t="shared" si="145"/>
        <v>93</v>
      </c>
      <c r="AU208" s="19">
        <v>417</v>
      </c>
      <c r="AV208" s="19">
        <v>427</v>
      </c>
      <c r="AW208" s="20">
        <f t="shared" si="146"/>
        <v>98</v>
      </c>
      <c r="AX208" s="19">
        <v>405</v>
      </c>
      <c r="AY208" s="19">
        <v>427</v>
      </c>
      <c r="AZ208" s="20">
        <f t="shared" si="147"/>
        <v>95</v>
      </c>
      <c r="BA208" s="19">
        <v>420</v>
      </c>
      <c r="BB208" s="19">
        <v>427</v>
      </c>
      <c r="BC208" s="20">
        <f t="shared" si="148"/>
        <v>98</v>
      </c>
      <c r="BD208" s="20">
        <f t="shared" si="149"/>
        <v>97</v>
      </c>
      <c r="BE208" s="20">
        <f t="shared" si="150"/>
        <v>84</v>
      </c>
      <c r="BF208" s="24"/>
      <c r="BG208" s="19">
        <f t="shared" si="151"/>
        <v>289</v>
      </c>
      <c r="BH208" s="19">
        <f t="shared" si="152"/>
        <v>1</v>
      </c>
      <c r="BI208" s="19">
        <f t="shared" si="153"/>
        <v>94</v>
      </c>
      <c r="BJ208" s="19">
        <f t="shared" si="154"/>
        <v>1</v>
      </c>
      <c r="BK208" s="19">
        <f t="shared" si="155"/>
        <v>80</v>
      </c>
      <c r="BL208" s="19">
        <f t="shared" si="156"/>
        <v>138</v>
      </c>
      <c r="BM208" s="19">
        <f t="shared" si="157"/>
        <v>117</v>
      </c>
      <c r="BN208" s="19">
        <f t="shared" si="158"/>
        <v>269</v>
      </c>
      <c r="BO208" s="19">
        <f t="shared" si="159"/>
        <v>266</v>
      </c>
      <c r="BP208" s="19">
        <f t="shared" si="160"/>
        <v>257</v>
      </c>
      <c r="BQ208" s="19">
        <f t="shared" si="161"/>
        <v>112</v>
      </c>
      <c r="BR208" s="19">
        <f t="shared" si="162"/>
        <v>233</v>
      </c>
      <c r="BS208" s="19">
        <f t="shared" si="163"/>
        <v>128</v>
      </c>
      <c r="BT208" s="19">
        <f t="shared" si="164"/>
        <v>192</v>
      </c>
      <c r="BU208" s="19">
        <f t="shared" si="165"/>
        <v>159</v>
      </c>
      <c r="BV208" s="19">
        <f t="shared" si="166"/>
        <v>142</v>
      </c>
      <c r="BW208" s="19">
        <f t="shared" si="167"/>
        <v>80</v>
      </c>
      <c r="BX208" s="19">
        <f t="shared" si="168"/>
        <v>277</v>
      </c>
      <c r="BY208" s="19">
        <f t="shared" si="169"/>
        <v>240</v>
      </c>
      <c r="BZ208" s="19">
        <f t="shared" si="170"/>
        <v>163</v>
      </c>
      <c r="CA208" s="18">
        <f t="shared" si="129"/>
        <v>84</v>
      </c>
      <c r="CB208" s="19">
        <f t="shared" si="171"/>
        <v>13</v>
      </c>
    </row>
    <row r="209" spans="1:80" s="16" customFormat="1" ht="15.75">
      <c r="A209" s="21">
        <v>97</v>
      </c>
      <c r="B209" s="34">
        <v>6669013315</v>
      </c>
      <c r="C209" s="5" t="s">
        <v>418</v>
      </c>
      <c r="D209" s="5" t="s">
        <v>134</v>
      </c>
      <c r="E209" s="19">
        <v>10</v>
      </c>
      <c r="F209" s="19">
        <v>30</v>
      </c>
      <c r="G209" s="22">
        <v>11</v>
      </c>
      <c r="H209" s="22">
        <v>37</v>
      </c>
      <c r="I209" s="22">
        <f t="shared" si="130"/>
        <v>86</v>
      </c>
      <c r="J209" s="19">
        <v>30</v>
      </c>
      <c r="K209" s="19">
        <v>4</v>
      </c>
      <c r="L209" s="19">
        <f t="shared" si="131"/>
        <v>100</v>
      </c>
      <c r="M209" s="19">
        <v>63</v>
      </c>
      <c r="N209" s="19">
        <v>50</v>
      </c>
      <c r="O209" s="19">
        <v>64</v>
      </c>
      <c r="P209" s="19">
        <v>52</v>
      </c>
      <c r="Q209" s="19">
        <f t="shared" si="132"/>
        <v>97</v>
      </c>
      <c r="R209" s="19">
        <f t="shared" si="133"/>
        <v>95</v>
      </c>
      <c r="S209" s="19">
        <v>20</v>
      </c>
      <c r="T209" s="19">
        <v>4</v>
      </c>
      <c r="U209" s="19">
        <f t="shared" si="134"/>
        <v>80</v>
      </c>
      <c r="V209" s="19">
        <v>71</v>
      </c>
      <c r="W209" s="23">
        <v>75</v>
      </c>
      <c r="X209" s="20">
        <f t="shared" si="135"/>
        <v>95</v>
      </c>
      <c r="Y209" s="42">
        <f t="shared" si="136"/>
        <v>88</v>
      </c>
      <c r="Z209" s="20">
        <f t="shared" si="137"/>
        <v>88</v>
      </c>
      <c r="AA209" s="19">
        <v>20</v>
      </c>
      <c r="AB209" s="19">
        <v>0</v>
      </c>
      <c r="AC209" s="19">
        <f t="shared" si="138"/>
        <v>0</v>
      </c>
      <c r="AD209" s="19">
        <v>20</v>
      </c>
      <c r="AE209" s="19">
        <v>3</v>
      </c>
      <c r="AF209" s="19">
        <f t="shared" si="139"/>
        <v>60</v>
      </c>
      <c r="AG209" s="19">
        <v>5</v>
      </c>
      <c r="AH209" s="19">
        <v>6</v>
      </c>
      <c r="AI209" s="20">
        <f t="shared" si="140"/>
        <v>83</v>
      </c>
      <c r="AJ209" s="42">
        <f t="shared" si="141"/>
        <v>49</v>
      </c>
      <c r="AK209" s="19">
        <v>64</v>
      </c>
      <c r="AL209" s="19">
        <v>75</v>
      </c>
      <c r="AM209" s="20">
        <f t="shared" si="142"/>
        <v>85</v>
      </c>
      <c r="AN209" s="19">
        <v>71</v>
      </c>
      <c r="AO209" s="19">
        <v>75</v>
      </c>
      <c r="AP209" s="20">
        <f t="shared" si="143"/>
        <v>95</v>
      </c>
      <c r="AQ209" s="19">
        <v>54</v>
      </c>
      <c r="AR209" s="19">
        <v>54</v>
      </c>
      <c r="AS209" s="20">
        <f t="shared" si="144"/>
        <v>100</v>
      </c>
      <c r="AT209" s="20">
        <f t="shared" si="145"/>
        <v>92</v>
      </c>
      <c r="AU209" s="19">
        <v>71</v>
      </c>
      <c r="AV209" s="19">
        <v>75</v>
      </c>
      <c r="AW209" s="20">
        <f t="shared" si="146"/>
        <v>95</v>
      </c>
      <c r="AX209" s="19">
        <v>73</v>
      </c>
      <c r="AY209" s="19">
        <v>75</v>
      </c>
      <c r="AZ209" s="20">
        <f t="shared" si="147"/>
        <v>97</v>
      </c>
      <c r="BA209" s="19">
        <v>73</v>
      </c>
      <c r="BB209" s="19">
        <v>75</v>
      </c>
      <c r="BC209" s="20">
        <f t="shared" si="148"/>
        <v>97</v>
      </c>
      <c r="BD209" s="20">
        <f t="shared" si="149"/>
        <v>96</v>
      </c>
      <c r="BE209" s="20">
        <f t="shared" si="150"/>
        <v>84</v>
      </c>
      <c r="BF209" s="24"/>
      <c r="BG209" s="19">
        <f t="shared" si="151"/>
        <v>289</v>
      </c>
      <c r="BH209" s="19">
        <f t="shared" si="152"/>
        <v>1</v>
      </c>
      <c r="BI209" s="19">
        <f t="shared" si="153"/>
        <v>144</v>
      </c>
      <c r="BJ209" s="19">
        <f t="shared" si="154"/>
        <v>253</v>
      </c>
      <c r="BK209" s="19">
        <f t="shared" si="155"/>
        <v>232</v>
      </c>
      <c r="BL209" s="19">
        <f t="shared" si="156"/>
        <v>63</v>
      </c>
      <c r="BM209" s="19">
        <f t="shared" si="157"/>
        <v>202</v>
      </c>
      <c r="BN209" s="19">
        <f t="shared" si="158"/>
        <v>92</v>
      </c>
      <c r="BO209" s="19">
        <f t="shared" si="159"/>
        <v>266</v>
      </c>
      <c r="BP209" s="19">
        <f t="shared" si="160"/>
        <v>261</v>
      </c>
      <c r="BQ209" s="19">
        <f t="shared" si="161"/>
        <v>338</v>
      </c>
      <c r="BR209" s="19">
        <f t="shared" si="162"/>
        <v>1</v>
      </c>
      <c r="BS209" s="19">
        <f t="shared" si="163"/>
        <v>244</v>
      </c>
      <c r="BT209" s="19">
        <f t="shared" si="164"/>
        <v>109</v>
      </c>
      <c r="BU209" s="19">
        <f t="shared" si="165"/>
        <v>223</v>
      </c>
      <c r="BV209" s="19">
        <f t="shared" si="166"/>
        <v>142</v>
      </c>
      <c r="BW209" s="19">
        <f t="shared" si="167"/>
        <v>232</v>
      </c>
      <c r="BX209" s="19">
        <f t="shared" si="168"/>
        <v>201</v>
      </c>
      <c r="BY209" s="19">
        <f t="shared" si="169"/>
        <v>259</v>
      </c>
      <c r="BZ209" s="19">
        <f t="shared" si="170"/>
        <v>215</v>
      </c>
      <c r="CA209" s="18">
        <f t="shared" si="129"/>
        <v>84</v>
      </c>
      <c r="CB209" s="19">
        <f t="shared" si="171"/>
        <v>13</v>
      </c>
    </row>
    <row r="210" spans="1:80" s="16" customFormat="1" ht="15.75">
      <c r="A210" s="21">
        <v>98</v>
      </c>
      <c r="B210" s="34">
        <v>6667008479</v>
      </c>
      <c r="C210" s="5" t="s">
        <v>418</v>
      </c>
      <c r="D210" s="5" t="s">
        <v>135</v>
      </c>
      <c r="E210" s="19">
        <v>10</v>
      </c>
      <c r="F210" s="19">
        <v>38</v>
      </c>
      <c r="G210" s="22">
        <v>11</v>
      </c>
      <c r="H210" s="22">
        <v>38</v>
      </c>
      <c r="I210" s="22">
        <f t="shared" si="130"/>
        <v>95</v>
      </c>
      <c r="J210" s="19">
        <v>30</v>
      </c>
      <c r="K210" s="19">
        <v>4</v>
      </c>
      <c r="L210" s="19">
        <f t="shared" si="131"/>
        <v>100</v>
      </c>
      <c r="M210" s="19">
        <v>509</v>
      </c>
      <c r="N210" s="19">
        <v>470</v>
      </c>
      <c r="O210" s="19">
        <v>521</v>
      </c>
      <c r="P210" s="19">
        <v>482</v>
      </c>
      <c r="Q210" s="19">
        <f t="shared" si="132"/>
        <v>98</v>
      </c>
      <c r="R210" s="19">
        <f t="shared" si="133"/>
        <v>98</v>
      </c>
      <c r="S210" s="19">
        <v>20</v>
      </c>
      <c r="T210" s="19">
        <v>5</v>
      </c>
      <c r="U210" s="19">
        <f t="shared" si="134"/>
        <v>100</v>
      </c>
      <c r="V210" s="19">
        <v>505</v>
      </c>
      <c r="W210" s="23">
        <v>600</v>
      </c>
      <c r="X210" s="20">
        <f t="shared" si="135"/>
        <v>84</v>
      </c>
      <c r="Y210" s="42">
        <f t="shared" si="136"/>
        <v>92</v>
      </c>
      <c r="Z210" s="20">
        <f t="shared" si="137"/>
        <v>92</v>
      </c>
      <c r="AA210" s="19">
        <v>20</v>
      </c>
      <c r="AB210" s="19">
        <v>0</v>
      </c>
      <c r="AC210" s="19">
        <f t="shared" si="138"/>
        <v>0</v>
      </c>
      <c r="AD210" s="19">
        <v>20</v>
      </c>
      <c r="AE210" s="19">
        <v>2</v>
      </c>
      <c r="AF210" s="19">
        <f t="shared" si="139"/>
        <v>40</v>
      </c>
      <c r="AG210" s="19">
        <v>35</v>
      </c>
      <c r="AH210" s="19">
        <v>35</v>
      </c>
      <c r="AI210" s="20">
        <f t="shared" si="140"/>
        <v>100</v>
      </c>
      <c r="AJ210" s="42">
        <f t="shared" si="141"/>
        <v>46</v>
      </c>
      <c r="AK210" s="19">
        <v>445</v>
      </c>
      <c r="AL210" s="19">
        <v>600</v>
      </c>
      <c r="AM210" s="20">
        <f t="shared" si="142"/>
        <v>74</v>
      </c>
      <c r="AN210" s="19">
        <v>594</v>
      </c>
      <c r="AO210" s="19">
        <v>600</v>
      </c>
      <c r="AP210" s="20">
        <f t="shared" si="143"/>
        <v>99</v>
      </c>
      <c r="AQ210" s="19">
        <v>485</v>
      </c>
      <c r="AR210" s="19">
        <v>504</v>
      </c>
      <c r="AS210" s="20">
        <f t="shared" si="144"/>
        <v>96</v>
      </c>
      <c r="AT210" s="20">
        <f t="shared" si="145"/>
        <v>88</v>
      </c>
      <c r="AU210" s="19">
        <v>576</v>
      </c>
      <c r="AV210" s="19">
        <v>600</v>
      </c>
      <c r="AW210" s="20">
        <f t="shared" si="146"/>
        <v>96</v>
      </c>
      <c r="AX210" s="19">
        <v>600</v>
      </c>
      <c r="AY210" s="19">
        <v>600</v>
      </c>
      <c r="AZ210" s="20">
        <f t="shared" si="147"/>
        <v>100</v>
      </c>
      <c r="BA210" s="19">
        <v>594</v>
      </c>
      <c r="BB210" s="19">
        <v>600</v>
      </c>
      <c r="BC210" s="20">
        <f t="shared" si="148"/>
        <v>99</v>
      </c>
      <c r="BD210" s="20">
        <f t="shared" si="149"/>
        <v>98</v>
      </c>
      <c r="BE210" s="20">
        <f t="shared" si="150"/>
        <v>84</v>
      </c>
      <c r="BF210" s="24"/>
      <c r="BG210" s="19">
        <f t="shared" si="151"/>
        <v>41</v>
      </c>
      <c r="BH210" s="19">
        <f t="shared" si="152"/>
        <v>1</v>
      </c>
      <c r="BI210" s="19">
        <f t="shared" si="153"/>
        <v>94</v>
      </c>
      <c r="BJ210" s="19">
        <f t="shared" si="154"/>
        <v>1</v>
      </c>
      <c r="BK210" s="19">
        <f t="shared" si="155"/>
        <v>165</v>
      </c>
      <c r="BL210" s="19">
        <f t="shared" si="156"/>
        <v>251</v>
      </c>
      <c r="BM210" s="19">
        <f t="shared" si="157"/>
        <v>202</v>
      </c>
      <c r="BN210" s="19">
        <f t="shared" si="158"/>
        <v>185</v>
      </c>
      <c r="BO210" s="19">
        <f t="shared" si="159"/>
        <v>1</v>
      </c>
      <c r="BP210" s="19">
        <f t="shared" si="160"/>
        <v>305</v>
      </c>
      <c r="BQ210" s="19">
        <f t="shared" si="161"/>
        <v>112</v>
      </c>
      <c r="BR210" s="19">
        <f t="shared" si="162"/>
        <v>270</v>
      </c>
      <c r="BS210" s="19">
        <f t="shared" si="163"/>
        <v>203</v>
      </c>
      <c r="BT210" s="19">
        <f t="shared" si="164"/>
        <v>1</v>
      </c>
      <c r="BU210" s="19">
        <f t="shared" si="165"/>
        <v>97</v>
      </c>
      <c r="BV210" s="19">
        <f t="shared" si="166"/>
        <v>18</v>
      </c>
      <c r="BW210" s="19">
        <f t="shared" si="167"/>
        <v>165</v>
      </c>
      <c r="BX210" s="19">
        <f t="shared" si="168"/>
        <v>217</v>
      </c>
      <c r="BY210" s="19">
        <f t="shared" si="169"/>
        <v>296</v>
      </c>
      <c r="BZ210" s="19">
        <f t="shared" si="170"/>
        <v>96</v>
      </c>
      <c r="CA210" s="18">
        <f t="shared" si="129"/>
        <v>84</v>
      </c>
      <c r="CB210" s="19">
        <f t="shared" si="171"/>
        <v>13</v>
      </c>
    </row>
    <row r="211" spans="1:80" s="16" customFormat="1" ht="15.75">
      <c r="A211" s="21">
        <v>129</v>
      </c>
      <c r="B211" s="34">
        <v>6627011161</v>
      </c>
      <c r="C211" s="5" t="s">
        <v>425</v>
      </c>
      <c r="D211" s="5" t="s">
        <v>166</v>
      </c>
      <c r="E211" s="19">
        <v>10</v>
      </c>
      <c r="F211" s="19">
        <v>36</v>
      </c>
      <c r="G211" s="22">
        <v>11</v>
      </c>
      <c r="H211" s="22">
        <v>38</v>
      </c>
      <c r="I211" s="22">
        <f t="shared" si="130"/>
        <v>93</v>
      </c>
      <c r="J211" s="19">
        <v>30</v>
      </c>
      <c r="K211" s="19">
        <v>3</v>
      </c>
      <c r="L211" s="19">
        <f t="shared" si="131"/>
        <v>90</v>
      </c>
      <c r="M211" s="19">
        <v>53</v>
      </c>
      <c r="N211" s="19">
        <v>55</v>
      </c>
      <c r="O211" s="19">
        <v>59</v>
      </c>
      <c r="P211" s="19">
        <v>61</v>
      </c>
      <c r="Q211" s="19">
        <f t="shared" si="132"/>
        <v>90</v>
      </c>
      <c r="R211" s="19">
        <f t="shared" si="133"/>
        <v>91</v>
      </c>
      <c r="S211" s="19">
        <v>20</v>
      </c>
      <c r="T211" s="19">
        <v>5</v>
      </c>
      <c r="U211" s="19">
        <f t="shared" si="134"/>
        <v>100</v>
      </c>
      <c r="V211" s="19">
        <v>49</v>
      </c>
      <c r="W211" s="23">
        <v>69</v>
      </c>
      <c r="X211" s="20">
        <f t="shared" si="135"/>
        <v>71</v>
      </c>
      <c r="Y211" s="42">
        <f t="shared" si="136"/>
        <v>86</v>
      </c>
      <c r="Z211" s="20">
        <f t="shared" si="137"/>
        <v>86</v>
      </c>
      <c r="AA211" s="19">
        <v>20</v>
      </c>
      <c r="AB211" s="19">
        <v>3</v>
      </c>
      <c r="AC211" s="19">
        <f t="shared" si="138"/>
        <v>60</v>
      </c>
      <c r="AD211" s="19">
        <v>20</v>
      </c>
      <c r="AE211" s="19">
        <v>5</v>
      </c>
      <c r="AF211" s="19">
        <f t="shared" si="139"/>
        <v>100</v>
      </c>
      <c r="AG211" s="19">
        <v>3</v>
      </c>
      <c r="AH211" s="19">
        <v>5</v>
      </c>
      <c r="AI211" s="20">
        <f t="shared" si="140"/>
        <v>60</v>
      </c>
      <c r="AJ211" s="42">
        <f t="shared" si="141"/>
        <v>76</v>
      </c>
      <c r="AK211" s="19">
        <v>43</v>
      </c>
      <c r="AL211" s="19">
        <v>69</v>
      </c>
      <c r="AM211" s="20">
        <f t="shared" si="142"/>
        <v>62</v>
      </c>
      <c r="AN211" s="19">
        <v>57</v>
      </c>
      <c r="AO211" s="19">
        <v>69</v>
      </c>
      <c r="AP211" s="20">
        <f t="shared" si="143"/>
        <v>83</v>
      </c>
      <c r="AQ211" s="19">
        <v>49</v>
      </c>
      <c r="AR211" s="19">
        <v>56</v>
      </c>
      <c r="AS211" s="20">
        <f t="shared" si="144"/>
        <v>88</v>
      </c>
      <c r="AT211" s="20">
        <f t="shared" si="145"/>
        <v>76</v>
      </c>
      <c r="AU211" s="19">
        <v>61</v>
      </c>
      <c r="AV211" s="19">
        <v>69</v>
      </c>
      <c r="AW211" s="20">
        <f t="shared" si="146"/>
        <v>88</v>
      </c>
      <c r="AX211" s="19">
        <v>58</v>
      </c>
      <c r="AY211" s="19">
        <v>69</v>
      </c>
      <c r="AZ211" s="20">
        <f t="shared" si="147"/>
        <v>84</v>
      </c>
      <c r="BA211" s="19">
        <v>64</v>
      </c>
      <c r="BB211" s="19">
        <v>69</v>
      </c>
      <c r="BC211" s="20">
        <f t="shared" si="148"/>
        <v>93</v>
      </c>
      <c r="BD211" s="20">
        <f t="shared" si="149"/>
        <v>90</v>
      </c>
      <c r="BE211" s="20">
        <f t="shared" si="150"/>
        <v>84</v>
      </c>
      <c r="BF211" s="24"/>
      <c r="BG211" s="19">
        <f t="shared" si="151"/>
        <v>127</v>
      </c>
      <c r="BH211" s="19">
        <f t="shared" si="152"/>
        <v>239</v>
      </c>
      <c r="BI211" s="19">
        <f t="shared" si="153"/>
        <v>337</v>
      </c>
      <c r="BJ211" s="19">
        <f t="shared" si="154"/>
        <v>1</v>
      </c>
      <c r="BK211" s="19">
        <f t="shared" si="155"/>
        <v>257</v>
      </c>
      <c r="BL211" s="19">
        <f t="shared" si="156"/>
        <v>359</v>
      </c>
      <c r="BM211" s="19">
        <f t="shared" si="157"/>
        <v>28</v>
      </c>
      <c r="BN211" s="19">
        <f t="shared" si="158"/>
        <v>1</v>
      </c>
      <c r="BO211" s="19">
        <f t="shared" si="159"/>
        <v>333</v>
      </c>
      <c r="BP211" s="19">
        <f t="shared" si="160"/>
        <v>331</v>
      </c>
      <c r="BQ211" s="19">
        <f t="shared" si="161"/>
        <v>376</v>
      </c>
      <c r="BR211" s="19">
        <f t="shared" si="162"/>
        <v>368</v>
      </c>
      <c r="BS211" s="19">
        <f t="shared" si="163"/>
        <v>331</v>
      </c>
      <c r="BT211" s="19">
        <f t="shared" si="164"/>
        <v>371</v>
      </c>
      <c r="BU211" s="19">
        <f t="shared" si="165"/>
        <v>339</v>
      </c>
      <c r="BV211" s="19">
        <f t="shared" si="166"/>
        <v>290</v>
      </c>
      <c r="BW211" s="19">
        <f t="shared" si="167"/>
        <v>257</v>
      </c>
      <c r="BX211" s="19">
        <f t="shared" si="168"/>
        <v>38</v>
      </c>
      <c r="BY211" s="19">
        <f t="shared" si="169"/>
        <v>367</v>
      </c>
      <c r="BZ211" s="19">
        <f t="shared" si="170"/>
        <v>357</v>
      </c>
      <c r="CA211" s="18">
        <f t="shared" si="129"/>
        <v>84</v>
      </c>
      <c r="CB211" s="19">
        <f t="shared" si="171"/>
        <v>13</v>
      </c>
    </row>
    <row r="212" spans="1:80" s="16" customFormat="1" ht="30">
      <c r="A212" s="21">
        <v>138</v>
      </c>
      <c r="B212" s="34">
        <v>6619017709</v>
      </c>
      <c r="C212" s="39" t="s">
        <v>491</v>
      </c>
      <c r="D212" s="6" t="s">
        <v>175</v>
      </c>
      <c r="E212" s="19">
        <v>8</v>
      </c>
      <c r="F212" s="19">
        <v>37</v>
      </c>
      <c r="G212" s="22">
        <v>11</v>
      </c>
      <c r="H212" s="22">
        <v>38</v>
      </c>
      <c r="I212" s="22">
        <f t="shared" si="130"/>
        <v>85</v>
      </c>
      <c r="J212" s="19">
        <v>30</v>
      </c>
      <c r="K212" s="19">
        <v>3</v>
      </c>
      <c r="L212" s="19">
        <f t="shared" si="131"/>
        <v>90</v>
      </c>
      <c r="M212" s="19">
        <v>268</v>
      </c>
      <c r="N212" s="19">
        <v>242</v>
      </c>
      <c r="O212" s="19">
        <v>270</v>
      </c>
      <c r="P212" s="19">
        <v>243</v>
      </c>
      <c r="Q212" s="19">
        <f t="shared" si="132"/>
        <v>99</v>
      </c>
      <c r="R212" s="19">
        <f t="shared" si="133"/>
        <v>92</v>
      </c>
      <c r="S212" s="19">
        <v>20</v>
      </c>
      <c r="T212" s="19">
        <v>4</v>
      </c>
      <c r="U212" s="19">
        <f t="shared" si="134"/>
        <v>80</v>
      </c>
      <c r="V212" s="19">
        <v>298</v>
      </c>
      <c r="W212" s="23">
        <v>307</v>
      </c>
      <c r="X212" s="20">
        <f t="shared" si="135"/>
        <v>97</v>
      </c>
      <c r="Y212" s="42">
        <f t="shared" si="136"/>
        <v>89</v>
      </c>
      <c r="Z212" s="20">
        <f t="shared" si="137"/>
        <v>89</v>
      </c>
      <c r="AA212" s="19">
        <v>20</v>
      </c>
      <c r="AB212" s="19">
        <v>2</v>
      </c>
      <c r="AC212" s="19">
        <f t="shared" si="138"/>
        <v>40</v>
      </c>
      <c r="AD212" s="19">
        <v>20</v>
      </c>
      <c r="AE212" s="19">
        <v>0</v>
      </c>
      <c r="AF212" s="19">
        <f t="shared" si="139"/>
        <v>0</v>
      </c>
      <c r="AG212" s="19">
        <v>12</v>
      </c>
      <c r="AH212" s="19">
        <v>13</v>
      </c>
      <c r="AI212" s="20">
        <f t="shared" si="140"/>
        <v>92</v>
      </c>
      <c r="AJ212" s="42">
        <f t="shared" si="141"/>
        <v>40</v>
      </c>
      <c r="AK212" s="19">
        <v>302</v>
      </c>
      <c r="AL212" s="19">
        <v>307</v>
      </c>
      <c r="AM212" s="20">
        <f t="shared" si="142"/>
        <v>98</v>
      </c>
      <c r="AN212" s="19">
        <v>305</v>
      </c>
      <c r="AO212" s="19">
        <v>307</v>
      </c>
      <c r="AP212" s="20">
        <f t="shared" si="143"/>
        <v>99</v>
      </c>
      <c r="AQ212" s="19">
        <v>263</v>
      </c>
      <c r="AR212" s="19">
        <v>270</v>
      </c>
      <c r="AS212" s="20">
        <f t="shared" si="144"/>
        <v>97</v>
      </c>
      <c r="AT212" s="20">
        <f t="shared" si="145"/>
        <v>98</v>
      </c>
      <c r="AU212" s="19">
        <v>303</v>
      </c>
      <c r="AV212" s="19">
        <v>307</v>
      </c>
      <c r="AW212" s="20">
        <f t="shared" si="146"/>
        <v>99</v>
      </c>
      <c r="AX212" s="19">
        <v>304</v>
      </c>
      <c r="AY212" s="19">
        <v>307</v>
      </c>
      <c r="AZ212" s="20">
        <f t="shared" si="147"/>
        <v>99</v>
      </c>
      <c r="BA212" s="19">
        <v>301</v>
      </c>
      <c r="BB212" s="19">
        <v>307</v>
      </c>
      <c r="BC212" s="20">
        <f t="shared" si="148"/>
        <v>98</v>
      </c>
      <c r="BD212" s="20">
        <f t="shared" si="149"/>
        <v>99</v>
      </c>
      <c r="BE212" s="20">
        <f t="shared" si="150"/>
        <v>84</v>
      </c>
      <c r="BF212" s="24"/>
      <c r="BG212" s="19">
        <f t="shared" si="151"/>
        <v>304</v>
      </c>
      <c r="BH212" s="19">
        <f t="shared" si="152"/>
        <v>239</v>
      </c>
      <c r="BI212" s="19">
        <f t="shared" si="153"/>
        <v>52</v>
      </c>
      <c r="BJ212" s="19">
        <f t="shared" si="154"/>
        <v>253</v>
      </c>
      <c r="BK212" s="19">
        <f t="shared" si="155"/>
        <v>223</v>
      </c>
      <c r="BL212" s="19">
        <f t="shared" si="156"/>
        <v>35</v>
      </c>
      <c r="BM212" s="19">
        <f t="shared" si="157"/>
        <v>62</v>
      </c>
      <c r="BN212" s="19">
        <f t="shared" si="158"/>
        <v>339</v>
      </c>
      <c r="BO212" s="19">
        <f t="shared" si="159"/>
        <v>213</v>
      </c>
      <c r="BP212" s="19">
        <f t="shared" si="160"/>
        <v>65</v>
      </c>
      <c r="BQ212" s="19">
        <f t="shared" si="161"/>
        <v>112</v>
      </c>
      <c r="BR212" s="19">
        <f t="shared" si="162"/>
        <v>233</v>
      </c>
      <c r="BS212" s="19">
        <f t="shared" si="163"/>
        <v>78</v>
      </c>
      <c r="BT212" s="19">
        <f t="shared" si="164"/>
        <v>54</v>
      </c>
      <c r="BU212" s="19">
        <f t="shared" si="165"/>
        <v>159</v>
      </c>
      <c r="BV212" s="19">
        <f t="shared" si="166"/>
        <v>268</v>
      </c>
      <c r="BW212" s="19">
        <f t="shared" si="167"/>
        <v>223</v>
      </c>
      <c r="BX212" s="19">
        <f t="shared" si="168"/>
        <v>274</v>
      </c>
      <c r="BY212" s="19">
        <f t="shared" si="169"/>
        <v>72</v>
      </c>
      <c r="BZ212" s="19">
        <f t="shared" si="170"/>
        <v>36</v>
      </c>
      <c r="CA212" s="18">
        <f t="shared" si="129"/>
        <v>84</v>
      </c>
      <c r="CB212" s="19">
        <f t="shared" si="171"/>
        <v>13</v>
      </c>
    </row>
    <row r="213" spans="1:80" s="73" customFormat="1" ht="15.75">
      <c r="A213" s="62">
        <v>142</v>
      </c>
      <c r="B213" s="63">
        <v>6636000790</v>
      </c>
      <c r="C213" s="64" t="s">
        <v>427</v>
      </c>
      <c r="D213" s="64" t="s">
        <v>179</v>
      </c>
      <c r="E213" s="65">
        <v>7</v>
      </c>
      <c r="F213" s="65">
        <v>38</v>
      </c>
      <c r="G213" s="66">
        <v>11</v>
      </c>
      <c r="H213" s="66">
        <v>38</v>
      </c>
      <c r="I213" s="66">
        <f t="shared" si="130"/>
        <v>82</v>
      </c>
      <c r="J213" s="65">
        <v>30</v>
      </c>
      <c r="K213" s="65">
        <v>4</v>
      </c>
      <c r="L213" s="65">
        <f t="shared" si="131"/>
        <v>100</v>
      </c>
      <c r="M213" s="65">
        <v>159</v>
      </c>
      <c r="N213" s="65">
        <v>110</v>
      </c>
      <c r="O213" s="65">
        <v>166</v>
      </c>
      <c r="P213" s="65">
        <v>119</v>
      </c>
      <c r="Q213" s="65">
        <f t="shared" si="132"/>
        <v>94</v>
      </c>
      <c r="R213" s="65">
        <f t="shared" si="133"/>
        <v>92</v>
      </c>
      <c r="S213" s="65">
        <v>20</v>
      </c>
      <c r="T213" s="65">
        <v>4</v>
      </c>
      <c r="U213" s="65">
        <f t="shared" si="134"/>
        <v>80</v>
      </c>
      <c r="V213" s="65">
        <v>177</v>
      </c>
      <c r="W213" s="67">
        <v>198</v>
      </c>
      <c r="X213" s="68">
        <f t="shared" si="135"/>
        <v>89</v>
      </c>
      <c r="Y213" s="69">
        <f t="shared" si="136"/>
        <v>85</v>
      </c>
      <c r="Z213" s="68">
        <f t="shared" si="137"/>
        <v>85</v>
      </c>
      <c r="AA213" s="65">
        <v>20</v>
      </c>
      <c r="AB213" s="65">
        <v>3</v>
      </c>
      <c r="AC213" s="65">
        <f t="shared" si="138"/>
        <v>60</v>
      </c>
      <c r="AD213" s="65">
        <v>20</v>
      </c>
      <c r="AE213" s="65">
        <v>4</v>
      </c>
      <c r="AF213" s="65">
        <f t="shared" si="139"/>
        <v>80</v>
      </c>
      <c r="AG213" s="65">
        <v>7</v>
      </c>
      <c r="AH213" s="65">
        <v>9</v>
      </c>
      <c r="AI213" s="68">
        <f t="shared" si="140"/>
        <v>78</v>
      </c>
      <c r="AJ213" s="69">
        <f t="shared" si="141"/>
        <v>73</v>
      </c>
      <c r="AK213" s="65">
        <v>92</v>
      </c>
      <c r="AL213" s="65">
        <v>198</v>
      </c>
      <c r="AM213" s="68">
        <f t="shared" si="142"/>
        <v>46</v>
      </c>
      <c r="AN213" s="65">
        <v>195</v>
      </c>
      <c r="AO213" s="65">
        <v>198</v>
      </c>
      <c r="AP213" s="68">
        <f t="shared" si="143"/>
        <v>98</v>
      </c>
      <c r="AQ213" s="65">
        <v>142</v>
      </c>
      <c r="AR213" s="65">
        <v>145</v>
      </c>
      <c r="AS213" s="68">
        <f t="shared" si="144"/>
        <v>98</v>
      </c>
      <c r="AT213" s="68">
        <f t="shared" si="145"/>
        <v>77</v>
      </c>
      <c r="AU213" s="65">
        <v>159</v>
      </c>
      <c r="AV213" s="65">
        <v>198</v>
      </c>
      <c r="AW213" s="68">
        <f t="shared" si="146"/>
        <v>80</v>
      </c>
      <c r="AX213" s="65">
        <v>190</v>
      </c>
      <c r="AY213" s="65">
        <v>198</v>
      </c>
      <c r="AZ213" s="68">
        <f t="shared" si="147"/>
        <v>96</v>
      </c>
      <c r="BA213" s="65">
        <v>192</v>
      </c>
      <c r="BB213" s="65">
        <v>198</v>
      </c>
      <c r="BC213" s="68">
        <f t="shared" si="148"/>
        <v>97</v>
      </c>
      <c r="BD213" s="68">
        <f t="shared" si="149"/>
        <v>92</v>
      </c>
      <c r="BE213" s="68">
        <f t="shared" si="150"/>
        <v>84</v>
      </c>
      <c r="BF213" s="70"/>
      <c r="BG213" s="65">
        <f t="shared" si="151"/>
        <v>328</v>
      </c>
      <c r="BH213" s="65">
        <f t="shared" si="152"/>
        <v>1</v>
      </c>
      <c r="BI213" s="65">
        <f t="shared" si="153"/>
        <v>272</v>
      </c>
      <c r="BJ213" s="65">
        <f t="shared" si="154"/>
        <v>253</v>
      </c>
      <c r="BK213" s="65">
        <f t="shared" si="155"/>
        <v>268</v>
      </c>
      <c r="BL213" s="65">
        <f t="shared" si="156"/>
        <v>175</v>
      </c>
      <c r="BM213" s="65">
        <f t="shared" si="157"/>
        <v>28</v>
      </c>
      <c r="BN213" s="65">
        <f t="shared" si="158"/>
        <v>41</v>
      </c>
      <c r="BO213" s="65">
        <f t="shared" si="159"/>
        <v>290</v>
      </c>
      <c r="BP213" s="65">
        <f t="shared" si="160"/>
        <v>368</v>
      </c>
      <c r="BQ213" s="65">
        <f t="shared" si="161"/>
        <v>198</v>
      </c>
      <c r="BR213" s="65">
        <f t="shared" si="162"/>
        <v>172</v>
      </c>
      <c r="BS213" s="65">
        <f t="shared" si="163"/>
        <v>360</v>
      </c>
      <c r="BT213" s="65">
        <f t="shared" si="164"/>
        <v>153</v>
      </c>
      <c r="BU213" s="65">
        <f t="shared" si="165"/>
        <v>223</v>
      </c>
      <c r="BV213" s="65">
        <f t="shared" si="166"/>
        <v>268</v>
      </c>
      <c r="BW213" s="65">
        <f t="shared" si="167"/>
        <v>268</v>
      </c>
      <c r="BX213" s="65">
        <f t="shared" si="168"/>
        <v>58</v>
      </c>
      <c r="BY213" s="65">
        <f t="shared" si="169"/>
        <v>360</v>
      </c>
      <c r="BZ213" s="65">
        <f t="shared" si="170"/>
        <v>331</v>
      </c>
      <c r="CA213" s="71">
        <f t="shared" si="129"/>
        <v>84</v>
      </c>
      <c r="CB213" s="65">
        <f t="shared" si="171"/>
        <v>13</v>
      </c>
    </row>
    <row r="214" spans="1:80" s="16" customFormat="1" ht="15.75">
      <c r="A214" s="21">
        <v>158</v>
      </c>
      <c r="B214" s="34">
        <v>6643007420</v>
      </c>
      <c r="C214" s="6" t="s">
        <v>429</v>
      </c>
      <c r="D214" s="5" t="s">
        <v>195</v>
      </c>
      <c r="E214" s="19">
        <v>7.5</v>
      </c>
      <c r="F214" s="19">
        <v>33</v>
      </c>
      <c r="G214" s="22">
        <v>9</v>
      </c>
      <c r="H214" s="22">
        <v>36</v>
      </c>
      <c r="I214" s="22">
        <f t="shared" si="130"/>
        <v>88</v>
      </c>
      <c r="J214" s="19">
        <v>30</v>
      </c>
      <c r="K214" s="19">
        <v>2</v>
      </c>
      <c r="L214" s="19">
        <f t="shared" si="131"/>
        <v>60</v>
      </c>
      <c r="M214" s="19">
        <v>196</v>
      </c>
      <c r="N214" s="19">
        <v>174</v>
      </c>
      <c r="O214" s="19">
        <v>200</v>
      </c>
      <c r="P214" s="19">
        <v>182</v>
      </c>
      <c r="Q214" s="19">
        <f t="shared" si="132"/>
        <v>97</v>
      </c>
      <c r="R214" s="19">
        <f t="shared" si="133"/>
        <v>83</v>
      </c>
      <c r="S214" s="19">
        <v>20</v>
      </c>
      <c r="T214" s="19">
        <v>5</v>
      </c>
      <c r="U214" s="19">
        <f t="shared" si="134"/>
        <v>100</v>
      </c>
      <c r="V214" s="19">
        <v>211</v>
      </c>
      <c r="W214" s="23">
        <v>228</v>
      </c>
      <c r="X214" s="20">
        <f t="shared" si="135"/>
        <v>93</v>
      </c>
      <c r="Y214" s="42">
        <f t="shared" si="136"/>
        <v>97</v>
      </c>
      <c r="Z214" s="20">
        <f t="shared" si="137"/>
        <v>97</v>
      </c>
      <c r="AA214" s="19">
        <v>20</v>
      </c>
      <c r="AB214" s="19">
        <v>0</v>
      </c>
      <c r="AC214" s="19">
        <f t="shared" si="138"/>
        <v>0</v>
      </c>
      <c r="AD214" s="19">
        <v>20</v>
      </c>
      <c r="AE214" s="19">
        <v>3</v>
      </c>
      <c r="AF214" s="19">
        <f t="shared" si="139"/>
        <v>60</v>
      </c>
      <c r="AG214" s="19">
        <v>25</v>
      </c>
      <c r="AH214" s="19">
        <v>26</v>
      </c>
      <c r="AI214" s="20">
        <f t="shared" si="140"/>
        <v>96</v>
      </c>
      <c r="AJ214" s="42">
        <f t="shared" si="141"/>
        <v>53</v>
      </c>
      <c r="AK214" s="19">
        <v>188</v>
      </c>
      <c r="AL214" s="19">
        <v>228</v>
      </c>
      <c r="AM214" s="20">
        <f t="shared" si="142"/>
        <v>82</v>
      </c>
      <c r="AN214" s="19">
        <v>224</v>
      </c>
      <c r="AO214" s="19">
        <v>228</v>
      </c>
      <c r="AP214" s="20">
        <f t="shared" si="143"/>
        <v>98</v>
      </c>
      <c r="AQ214" s="19">
        <v>168</v>
      </c>
      <c r="AR214" s="19">
        <v>174</v>
      </c>
      <c r="AS214" s="20">
        <f t="shared" si="144"/>
        <v>97</v>
      </c>
      <c r="AT214" s="20">
        <f t="shared" si="145"/>
        <v>91</v>
      </c>
      <c r="AU214" s="19">
        <v>209</v>
      </c>
      <c r="AV214" s="19">
        <v>228</v>
      </c>
      <c r="AW214" s="20">
        <f t="shared" si="146"/>
        <v>92</v>
      </c>
      <c r="AX214" s="19">
        <v>220</v>
      </c>
      <c r="AY214" s="19">
        <v>228</v>
      </c>
      <c r="AZ214" s="20">
        <f t="shared" si="147"/>
        <v>96</v>
      </c>
      <c r="BA214" s="19">
        <v>224</v>
      </c>
      <c r="BB214" s="19">
        <v>228</v>
      </c>
      <c r="BC214" s="20">
        <f t="shared" si="148"/>
        <v>98</v>
      </c>
      <c r="BD214" s="20">
        <f t="shared" si="149"/>
        <v>96</v>
      </c>
      <c r="BE214" s="20">
        <f t="shared" si="150"/>
        <v>84</v>
      </c>
      <c r="BF214" s="24"/>
      <c r="BG214" s="19">
        <f t="shared" si="151"/>
        <v>270</v>
      </c>
      <c r="BH214" s="19">
        <f t="shared" si="152"/>
        <v>355</v>
      </c>
      <c r="BI214" s="19">
        <f t="shared" si="153"/>
        <v>144</v>
      </c>
      <c r="BJ214" s="19">
        <f t="shared" si="154"/>
        <v>1</v>
      </c>
      <c r="BK214" s="19">
        <f t="shared" si="155"/>
        <v>47</v>
      </c>
      <c r="BL214" s="19">
        <f t="shared" si="156"/>
        <v>93</v>
      </c>
      <c r="BM214" s="19">
        <f t="shared" si="157"/>
        <v>202</v>
      </c>
      <c r="BN214" s="19">
        <f t="shared" si="158"/>
        <v>92</v>
      </c>
      <c r="BO214" s="19">
        <f t="shared" si="159"/>
        <v>190</v>
      </c>
      <c r="BP214" s="19">
        <f t="shared" si="160"/>
        <v>277</v>
      </c>
      <c r="BQ214" s="19">
        <f t="shared" si="161"/>
        <v>198</v>
      </c>
      <c r="BR214" s="19">
        <f t="shared" si="162"/>
        <v>233</v>
      </c>
      <c r="BS214" s="19">
        <f t="shared" si="163"/>
        <v>299</v>
      </c>
      <c r="BT214" s="19">
        <f t="shared" si="164"/>
        <v>153</v>
      </c>
      <c r="BU214" s="19">
        <f t="shared" si="165"/>
        <v>159</v>
      </c>
      <c r="BV214" s="19">
        <f t="shared" si="166"/>
        <v>349</v>
      </c>
      <c r="BW214" s="19">
        <f t="shared" si="167"/>
        <v>47</v>
      </c>
      <c r="BX214" s="19">
        <f t="shared" si="168"/>
        <v>170</v>
      </c>
      <c r="BY214" s="19">
        <f t="shared" si="169"/>
        <v>276</v>
      </c>
      <c r="BZ214" s="19">
        <f t="shared" si="170"/>
        <v>215</v>
      </c>
      <c r="CA214" s="18">
        <f t="shared" si="129"/>
        <v>84</v>
      </c>
      <c r="CB214" s="19">
        <f t="shared" si="171"/>
        <v>13</v>
      </c>
    </row>
    <row r="215" spans="1:80" s="16" customFormat="1" ht="15.75">
      <c r="A215" s="21">
        <v>160</v>
      </c>
      <c r="B215" s="34">
        <v>6643007927</v>
      </c>
      <c r="C215" s="6" t="s">
        <v>429</v>
      </c>
      <c r="D215" s="6" t="s">
        <v>197</v>
      </c>
      <c r="E215" s="19">
        <v>10</v>
      </c>
      <c r="F215" s="19">
        <v>38</v>
      </c>
      <c r="G215" s="22">
        <v>11</v>
      </c>
      <c r="H215" s="22">
        <v>38</v>
      </c>
      <c r="I215" s="22">
        <f t="shared" si="130"/>
        <v>95</v>
      </c>
      <c r="J215" s="19">
        <v>30</v>
      </c>
      <c r="K215" s="19">
        <v>4</v>
      </c>
      <c r="L215" s="19">
        <f t="shared" si="131"/>
        <v>100</v>
      </c>
      <c r="M215" s="19">
        <v>24</v>
      </c>
      <c r="N215" s="19">
        <v>17</v>
      </c>
      <c r="O215" s="19">
        <v>24</v>
      </c>
      <c r="P215" s="19">
        <v>17</v>
      </c>
      <c r="Q215" s="19">
        <f t="shared" si="132"/>
        <v>100</v>
      </c>
      <c r="R215" s="19">
        <f t="shared" si="133"/>
        <v>99</v>
      </c>
      <c r="S215" s="19">
        <v>20</v>
      </c>
      <c r="T215" s="19">
        <v>5</v>
      </c>
      <c r="U215" s="19">
        <f t="shared" si="134"/>
        <v>100</v>
      </c>
      <c r="V215" s="19">
        <v>24</v>
      </c>
      <c r="W215" s="23">
        <v>26</v>
      </c>
      <c r="X215" s="20">
        <f t="shared" si="135"/>
        <v>92</v>
      </c>
      <c r="Y215" s="42">
        <f t="shared" si="136"/>
        <v>96</v>
      </c>
      <c r="Z215" s="20">
        <f t="shared" si="137"/>
        <v>96</v>
      </c>
      <c r="AA215" s="19">
        <v>20</v>
      </c>
      <c r="AB215" s="19">
        <v>0</v>
      </c>
      <c r="AC215" s="19">
        <f t="shared" si="138"/>
        <v>0</v>
      </c>
      <c r="AD215" s="19">
        <v>20</v>
      </c>
      <c r="AE215" s="19">
        <v>3</v>
      </c>
      <c r="AF215" s="19">
        <f t="shared" si="139"/>
        <v>60</v>
      </c>
      <c r="AG215" s="19">
        <v>0</v>
      </c>
      <c r="AH215" s="19">
        <v>1</v>
      </c>
      <c r="AI215" s="20">
        <f t="shared" si="140"/>
        <v>0</v>
      </c>
      <c r="AJ215" s="42">
        <f t="shared" si="141"/>
        <v>24</v>
      </c>
      <c r="AK215" s="19">
        <v>26</v>
      </c>
      <c r="AL215" s="19">
        <v>26</v>
      </c>
      <c r="AM215" s="20">
        <f t="shared" si="142"/>
        <v>100</v>
      </c>
      <c r="AN215" s="19">
        <v>26</v>
      </c>
      <c r="AO215" s="19">
        <v>26</v>
      </c>
      <c r="AP215" s="20">
        <f t="shared" si="143"/>
        <v>100</v>
      </c>
      <c r="AQ215" s="19">
        <v>20</v>
      </c>
      <c r="AR215" s="19">
        <v>20</v>
      </c>
      <c r="AS215" s="20">
        <f t="shared" si="144"/>
        <v>100</v>
      </c>
      <c r="AT215" s="20">
        <f t="shared" si="145"/>
        <v>100</v>
      </c>
      <c r="AU215" s="19">
        <v>26</v>
      </c>
      <c r="AV215" s="19">
        <v>26</v>
      </c>
      <c r="AW215" s="20">
        <f t="shared" si="146"/>
        <v>100</v>
      </c>
      <c r="AX215" s="19">
        <v>26</v>
      </c>
      <c r="AY215" s="19">
        <v>26</v>
      </c>
      <c r="AZ215" s="20">
        <f t="shared" si="147"/>
        <v>100</v>
      </c>
      <c r="BA215" s="19">
        <v>26</v>
      </c>
      <c r="BB215" s="19">
        <v>26</v>
      </c>
      <c r="BC215" s="20">
        <f t="shared" si="148"/>
        <v>100</v>
      </c>
      <c r="BD215" s="20">
        <f t="shared" si="149"/>
        <v>100</v>
      </c>
      <c r="BE215" s="20">
        <f t="shared" si="150"/>
        <v>84</v>
      </c>
      <c r="BF215" s="24"/>
      <c r="BG215" s="19">
        <f t="shared" si="151"/>
        <v>41</v>
      </c>
      <c r="BH215" s="19">
        <f t="shared" si="152"/>
        <v>1</v>
      </c>
      <c r="BI215" s="19">
        <f t="shared" si="153"/>
        <v>1</v>
      </c>
      <c r="BJ215" s="19">
        <f t="shared" si="154"/>
        <v>1</v>
      </c>
      <c r="BK215" s="19">
        <f t="shared" si="155"/>
        <v>80</v>
      </c>
      <c r="BL215" s="19">
        <f t="shared" si="156"/>
        <v>120</v>
      </c>
      <c r="BM215" s="19">
        <f t="shared" si="157"/>
        <v>202</v>
      </c>
      <c r="BN215" s="19">
        <f t="shared" si="158"/>
        <v>92</v>
      </c>
      <c r="BO215" s="19">
        <f t="shared" si="159"/>
        <v>367</v>
      </c>
      <c r="BP215" s="19">
        <f t="shared" si="160"/>
        <v>1</v>
      </c>
      <c r="BQ215" s="19">
        <f t="shared" si="161"/>
        <v>1</v>
      </c>
      <c r="BR215" s="19">
        <f t="shared" si="162"/>
        <v>1</v>
      </c>
      <c r="BS215" s="19">
        <f t="shared" si="163"/>
        <v>1</v>
      </c>
      <c r="BT215" s="19">
        <f t="shared" si="164"/>
        <v>1</v>
      </c>
      <c r="BU215" s="19">
        <f t="shared" si="165"/>
        <v>1</v>
      </c>
      <c r="BV215" s="19">
        <f t="shared" si="166"/>
        <v>5</v>
      </c>
      <c r="BW215" s="19">
        <f t="shared" si="167"/>
        <v>80</v>
      </c>
      <c r="BX215" s="19">
        <f t="shared" si="168"/>
        <v>361</v>
      </c>
      <c r="BY215" s="19">
        <f t="shared" si="169"/>
        <v>1</v>
      </c>
      <c r="BZ215" s="19">
        <f t="shared" si="170"/>
        <v>1</v>
      </c>
      <c r="CA215" s="18">
        <f t="shared" si="129"/>
        <v>84</v>
      </c>
      <c r="CB215" s="19">
        <f t="shared" si="171"/>
        <v>13</v>
      </c>
    </row>
    <row r="216" spans="1:80" s="16" customFormat="1" ht="15.75">
      <c r="A216" s="21">
        <v>161</v>
      </c>
      <c r="B216" s="34">
        <v>6605006739</v>
      </c>
      <c r="C216" s="5" t="s">
        <v>430</v>
      </c>
      <c r="D216" s="6" t="s">
        <v>198</v>
      </c>
      <c r="E216" s="19">
        <v>10</v>
      </c>
      <c r="F216" s="19">
        <v>38</v>
      </c>
      <c r="G216" s="22">
        <v>11</v>
      </c>
      <c r="H216" s="22">
        <v>38</v>
      </c>
      <c r="I216" s="22">
        <f t="shared" si="130"/>
        <v>95</v>
      </c>
      <c r="J216" s="19">
        <v>30</v>
      </c>
      <c r="K216" s="19">
        <v>4</v>
      </c>
      <c r="L216" s="19">
        <f t="shared" si="131"/>
        <v>100</v>
      </c>
      <c r="M216" s="19">
        <v>116</v>
      </c>
      <c r="N216" s="19">
        <v>102</v>
      </c>
      <c r="O216" s="19">
        <v>118</v>
      </c>
      <c r="P216" s="19">
        <v>104</v>
      </c>
      <c r="Q216" s="19">
        <f t="shared" si="132"/>
        <v>98</v>
      </c>
      <c r="R216" s="19">
        <f t="shared" si="133"/>
        <v>98</v>
      </c>
      <c r="S216" s="19">
        <v>20</v>
      </c>
      <c r="T216" s="19">
        <v>5</v>
      </c>
      <c r="U216" s="19">
        <f t="shared" si="134"/>
        <v>100</v>
      </c>
      <c r="V216" s="19">
        <v>128</v>
      </c>
      <c r="W216" s="23">
        <v>137</v>
      </c>
      <c r="X216" s="20">
        <f t="shared" si="135"/>
        <v>93</v>
      </c>
      <c r="Y216" s="42">
        <f t="shared" si="136"/>
        <v>97</v>
      </c>
      <c r="Z216" s="20">
        <f t="shared" si="137"/>
        <v>97</v>
      </c>
      <c r="AA216" s="19">
        <v>20</v>
      </c>
      <c r="AB216" s="19">
        <v>0</v>
      </c>
      <c r="AC216" s="19">
        <f t="shared" si="138"/>
        <v>0</v>
      </c>
      <c r="AD216" s="19">
        <v>20</v>
      </c>
      <c r="AE216" s="19">
        <v>1</v>
      </c>
      <c r="AF216" s="19">
        <f t="shared" si="139"/>
        <v>20</v>
      </c>
      <c r="AG216" s="19">
        <v>13</v>
      </c>
      <c r="AH216" s="19">
        <v>15</v>
      </c>
      <c r="AI216" s="20">
        <f t="shared" si="140"/>
        <v>87</v>
      </c>
      <c r="AJ216" s="42">
        <f t="shared" si="141"/>
        <v>34</v>
      </c>
      <c r="AK216" s="19">
        <v>125</v>
      </c>
      <c r="AL216" s="19">
        <v>137</v>
      </c>
      <c r="AM216" s="20">
        <f t="shared" si="142"/>
        <v>91</v>
      </c>
      <c r="AN216" s="19">
        <v>134</v>
      </c>
      <c r="AO216" s="19">
        <v>137</v>
      </c>
      <c r="AP216" s="20">
        <f t="shared" si="143"/>
        <v>98</v>
      </c>
      <c r="AQ216" s="19">
        <v>99</v>
      </c>
      <c r="AR216" s="19">
        <v>101</v>
      </c>
      <c r="AS216" s="20">
        <f t="shared" si="144"/>
        <v>98</v>
      </c>
      <c r="AT216" s="20">
        <f t="shared" si="145"/>
        <v>95</v>
      </c>
      <c r="AU216" s="19">
        <v>132</v>
      </c>
      <c r="AV216" s="19">
        <v>137</v>
      </c>
      <c r="AW216" s="20">
        <f t="shared" si="146"/>
        <v>96</v>
      </c>
      <c r="AX216" s="19">
        <v>127</v>
      </c>
      <c r="AY216" s="19">
        <v>137</v>
      </c>
      <c r="AZ216" s="20">
        <f t="shared" si="147"/>
        <v>93</v>
      </c>
      <c r="BA216" s="19">
        <v>136</v>
      </c>
      <c r="BB216" s="19">
        <v>137</v>
      </c>
      <c r="BC216" s="20">
        <f t="shared" si="148"/>
        <v>99</v>
      </c>
      <c r="BD216" s="20">
        <f t="shared" si="149"/>
        <v>97</v>
      </c>
      <c r="BE216" s="20">
        <f t="shared" si="150"/>
        <v>84</v>
      </c>
      <c r="BF216" s="24"/>
      <c r="BG216" s="19">
        <f t="shared" si="151"/>
        <v>41</v>
      </c>
      <c r="BH216" s="19">
        <f t="shared" si="152"/>
        <v>1</v>
      </c>
      <c r="BI216" s="19">
        <f t="shared" si="153"/>
        <v>94</v>
      </c>
      <c r="BJ216" s="19">
        <f t="shared" si="154"/>
        <v>1</v>
      </c>
      <c r="BK216" s="19">
        <f t="shared" si="155"/>
        <v>47</v>
      </c>
      <c r="BL216" s="19">
        <f t="shared" si="156"/>
        <v>93</v>
      </c>
      <c r="BM216" s="19">
        <f t="shared" si="157"/>
        <v>202</v>
      </c>
      <c r="BN216" s="19">
        <f t="shared" si="158"/>
        <v>269</v>
      </c>
      <c r="BO216" s="19">
        <f t="shared" si="159"/>
        <v>250</v>
      </c>
      <c r="BP216" s="19">
        <f t="shared" si="160"/>
        <v>226</v>
      </c>
      <c r="BQ216" s="19">
        <f t="shared" si="161"/>
        <v>198</v>
      </c>
      <c r="BR216" s="19">
        <f t="shared" si="162"/>
        <v>172</v>
      </c>
      <c r="BS216" s="19">
        <f t="shared" si="163"/>
        <v>203</v>
      </c>
      <c r="BT216" s="19">
        <f t="shared" si="164"/>
        <v>258</v>
      </c>
      <c r="BU216" s="19">
        <f t="shared" si="165"/>
        <v>97</v>
      </c>
      <c r="BV216" s="19">
        <f t="shared" si="166"/>
        <v>18</v>
      </c>
      <c r="BW216" s="19">
        <f t="shared" si="167"/>
        <v>47</v>
      </c>
      <c r="BX216" s="19">
        <f t="shared" si="168"/>
        <v>317</v>
      </c>
      <c r="BY216" s="19">
        <f t="shared" si="169"/>
        <v>199</v>
      </c>
      <c r="BZ216" s="19">
        <f t="shared" si="170"/>
        <v>163</v>
      </c>
      <c r="CA216" s="18">
        <f t="shared" si="129"/>
        <v>84</v>
      </c>
      <c r="CB216" s="19">
        <f t="shared" si="171"/>
        <v>13</v>
      </c>
    </row>
    <row r="217" spans="1:80" s="16" customFormat="1" ht="15.75">
      <c r="A217" s="21">
        <v>181</v>
      </c>
      <c r="B217" s="34">
        <v>6628008098</v>
      </c>
      <c r="C217" s="5" t="s">
        <v>434</v>
      </c>
      <c r="D217" s="5" t="s">
        <v>217</v>
      </c>
      <c r="E217" s="19">
        <v>5</v>
      </c>
      <c r="F217" s="19">
        <v>33</v>
      </c>
      <c r="G217" s="22">
        <v>9</v>
      </c>
      <c r="H217" s="22">
        <v>36</v>
      </c>
      <c r="I217" s="22">
        <f t="shared" si="130"/>
        <v>74</v>
      </c>
      <c r="J217" s="19">
        <v>30</v>
      </c>
      <c r="K217" s="19">
        <v>4</v>
      </c>
      <c r="L217" s="19">
        <f t="shared" si="131"/>
        <v>100</v>
      </c>
      <c r="M217" s="19">
        <v>123</v>
      </c>
      <c r="N217" s="19">
        <v>83</v>
      </c>
      <c r="O217" s="19">
        <v>130</v>
      </c>
      <c r="P217" s="19">
        <v>101</v>
      </c>
      <c r="Q217" s="19">
        <f t="shared" si="132"/>
        <v>88</v>
      </c>
      <c r="R217" s="19">
        <f t="shared" si="133"/>
        <v>87</v>
      </c>
      <c r="S217" s="19">
        <v>20</v>
      </c>
      <c r="T217" s="19">
        <v>5</v>
      </c>
      <c r="U217" s="19">
        <f t="shared" si="134"/>
        <v>100</v>
      </c>
      <c r="V217" s="19">
        <v>129</v>
      </c>
      <c r="W217" s="23">
        <v>148</v>
      </c>
      <c r="X217" s="20">
        <f t="shared" si="135"/>
        <v>87</v>
      </c>
      <c r="Y217" s="42">
        <f t="shared" si="136"/>
        <v>94</v>
      </c>
      <c r="Z217" s="20">
        <f t="shared" si="137"/>
        <v>94</v>
      </c>
      <c r="AA217" s="19">
        <v>20</v>
      </c>
      <c r="AB217" s="19">
        <v>1</v>
      </c>
      <c r="AC217" s="19">
        <f t="shared" si="138"/>
        <v>20</v>
      </c>
      <c r="AD217" s="19">
        <v>20</v>
      </c>
      <c r="AE217" s="19">
        <v>1</v>
      </c>
      <c r="AF217" s="19">
        <f t="shared" si="139"/>
        <v>20</v>
      </c>
      <c r="AG217" s="19">
        <v>4</v>
      </c>
      <c r="AH217" s="19">
        <v>4</v>
      </c>
      <c r="AI217" s="20">
        <f t="shared" si="140"/>
        <v>100</v>
      </c>
      <c r="AJ217" s="42">
        <f t="shared" si="141"/>
        <v>44</v>
      </c>
      <c r="AK217" s="19">
        <v>142</v>
      </c>
      <c r="AL217" s="19">
        <v>148</v>
      </c>
      <c r="AM217" s="20">
        <f t="shared" si="142"/>
        <v>96</v>
      </c>
      <c r="AN217" s="19">
        <v>147</v>
      </c>
      <c r="AO217" s="19">
        <v>148</v>
      </c>
      <c r="AP217" s="20">
        <f t="shared" si="143"/>
        <v>99</v>
      </c>
      <c r="AQ217" s="19">
        <v>85</v>
      </c>
      <c r="AR217" s="19">
        <v>95</v>
      </c>
      <c r="AS217" s="20">
        <f t="shared" si="144"/>
        <v>89</v>
      </c>
      <c r="AT217" s="20">
        <f t="shared" si="145"/>
        <v>96</v>
      </c>
      <c r="AU217" s="19">
        <v>146</v>
      </c>
      <c r="AV217" s="19">
        <v>148</v>
      </c>
      <c r="AW217" s="20">
        <f t="shared" si="146"/>
        <v>99</v>
      </c>
      <c r="AX217" s="19">
        <v>138</v>
      </c>
      <c r="AY217" s="19">
        <v>148</v>
      </c>
      <c r="AZ217" s="20">
        <f t="shared" si="147"/>
        <v>93</v>
      </c>
      <c r="BA217" s="19">
        <v>145</v>
      </c>
      <c r="BB217" s="19">
        <v>148</v>
      </c>
      <c r="BC217" s="20">
        <f t="shared" si="148"/>
        <v>98</v>
      </c>
      <c r="BD217" s="20">
        <f t="shared" si="149"/>
        <v>97</v>
      </c>
      <c r="BE217" s="20">
        <f t="shared" si="150"/>
        <v>84</v>
      </c>
      <c r="BF217" s="24"/>
      <c r="BG217" s="19">
        <f t="shared" si="151"/>
        <v>354</v>
      </c>
      <c r="BH217" s="19">
        <f t="shared" si="152"/>
        <v>1</v>
      </c>
      <c r="BI217" s="19">
        <f t="shared" si="153"/>
        <v>354</v>
      </c>
      <c r="BJ217" s="19">
        <f t="shared" si="154"/>
        <v>1</v>
      </c>
      <c r="BK217" s="19">
        <f t="shared" si="155"/>
        <v>124</v>
      </c>
      <c r="BL217" s="19">
        <f t="shared" si="156"/>
        <v>203</v>
      </c>
      <c r="BM217" s="19">
        <f t="shared" si="157"/>
        <v>117</v>
      </c>
      <c r="BN217" s="19">
        <f t="shared" si="158"/>
        <v>269</v>
      </c>
      <c r="BO217" s="19">
        <f t="shared" si="159"/>
        <v>1</v>
      </c>
      <c r="BP217" s="19">
        <f t="shared" si="160"/>
        <v>123</v>
      </c>
      <c r="BQ217" s="19">
        <f t="shared" si="161"/>
        <v>112</v>
      </c>
      <c r="BR217" s="19">
        <f t="shared" si="162"/>
        <v>367</v>
      </c>
      <c r="BS217" s="19">
        <f t="shared" si="163"/>
        <v>78</v>
      </c>
      <c r="BT217" s="19">
        <f t="shared" si="164"/>
        <v>258</v>
      </c>
      <c r="BU217" s="19">
        <f t="shared" si="165"/>
        <v>159</v>
      </c>
      <c r="BV217" s="19">
        <f t="shared" si="166"/>
        <v>336</v>
      </c>
      <c r="BW217" s="19">
        <f t="shared" si="167"/>
        <v>124</v>
      </c>
      <c r="BX217" s="19">
        <f t="shared" si="168"/>
        <v>244</v>
      </c>
      <c r="BY217" s="19">
        <f t="shared" si="169"/>
        <v>160</v>
      </c>
      <c r="BZ217" s="19">
        <f t="shared" si="170"/>
        <v>163</v>
      </c>
      <c r="CA217" s="18">
        <f t="shared" si="129"/>
        <v>84</v>
      </c>
      <c r="CB217" s="19">
        <f t="shared" si="171"/>
        <v>13</v>
      </c>
    </row>
    <row r="218" spans="1:80" s="16" customFormat="1" ht="15.75">
      <c r="A218" s="21">
        <v>186</v>
      </c>
      <c r="B218" s="34">
        <v>6602005896</v>
      </c>
      <c r="C218" s="39" t="s">
        <v>486</v>
      </c>
      <c r="D218" s="6" t="s">
        <v>222</v>
      </c>
      <c r="E218" s="19">
        <v>8</v>
      </c>
      <c r="F218" s="19">
        <v>36</v>
      </c>
      <c r="G218" s="22">
        <v>11</v>
      </c>
      <c r="H218" s="22">
        <v>38</v>
      </c>
      <c r="I218" s="22">
        <f t="shared" si="130"/>
        <v>84</v>
      </c>
      <c r="J218" s="19">
        <v>30</v>
      </c>
      <c r="K218" s="19">
        <v>4</v>
      </c>
      <c r="L218" s="19">
        <f t="shared" si="131"/>
        <v>100</v>
      </c>
      <c r="M218" s="19">
        <v>177</v>
      </c>
      <c r="N218" s="19">
        <v>160</v>
      </c>
      <c r="O218" s="19">
        <v>178</v>
      </c>
      <c r="P218" s="19">
        <v>163</v>
      </c>
      <c r="Q218" s="19">
        <f t="shared" si="132"/>
        <v>99</v>
      </c>
      <c r="R218" s="19">
        <f t="shared" si="133"/>
        <v>95</v>
      </c>
      <c r="S218" s="19">
        <v>20</v>
      </c>
      <c r="T218" s="19">
        <v>5</v>
      </c>
      <c r="U218" s="19">
        <f t="shared" si="134"/>
        <v>100</v>
      </c>
      <c r="V218" s="19">
        <v>193</v>
      </c>
      <c r="W218" s="23">
        <v>204</v>
      </c>
      <c r="X218" s="20">
        <f t="shared" si="135"/>
        <v>95</v>
      </c>
      <c r="Y218" s="42">
        <f t="shared" si="136"/>
        <v>98</v>
      </c>
      <c r="Z218" s="20">
        <f t="shared" si="137"/>
        <v>98</v>
      </c>
      <c r="AA218" s="19">
        <v>20</v>
      </c>
      <c r="AB218" s="19">
        <v>0</v>
      </c>
      <c r="AC218" s="19">
        <f t="shared" si="138"/>
        <v>0</v>
      </c>
      <c r="AD218" s="19">
        <v>20</v>
      </c>
      <c r="AE218" s="19">
        <v>1</v>
      </c>
      <c r="AF218" s="19">
        <f t="shared" si="139"/>
        <v>20</v>
      </c>
      <c r="AG218" s="19">
        <v>5</v>
      </c>
      <c r="AH218" s="19">
        <v>6</v>
      </c>
      <c r="AI218" s="20">
        <f t="shared" si="140"/>
        <v>83</v>
      </c>
      <c r="AJ218" s="42">
        <f t="shared" si="141"/>
        <v>33</v>
      </c>
      <c r="AK218" s="19">
        <v>190</v>
      </c>
      <c r="AL218" s="19">
        <v>204</v>
      </c>
      <c r="AM218" s="20">
        <f t="shared" si="142"/>
        <v>93</v>
      </c>
      <c r="AN218" s="19">
        <v>199</v>
      </c>
      <c r="AO218" s="19">
        <v>204</v>
      </c>
      <c r="AP218" s="20">
        <f t="shared" si="143"/>
        <v>98</v>
      </c>
      <c r="AQ218" s="19">
        <v>160</v>
      </c>
      <c r="AR218" s="19">
        <v>162</v>
      </c>
      <c r="AS218" s="20">
        <f t="shared" si="144"/>
        <v>99</v>
      </c>
      <c r="AT218" s="20">
        <f t="shared" si="145"/>
        <v>96</v>
      </c>
      <c r="AU218" s="19">
        <v>203</v>
      </c>
      <c r="AV218" s="19">
        <v>204</v>
      </c>
      <c r="AW218" s="20">
        <f t="shared" si="146"/>
        <v>100</v>
      </c>
      <c r="AX218" s="19">
        <v>195</v>
      </c>
      <c r="AY218" s="19">
        <v>204</v>
      </c>
      <c r="AZ218" s="20">
        <f t="shared" si="147"/>
        <v>96</v>
      </c>
      <c r="BA218" s="19">
        <v>198</v>
      </c>
      <c r="BB218" s="19">
        <v>204</v>
      </c>
      <c r="BC218" s="20">
        <f t="shared" si="148"/>
        <v>97</v>
      </c>
      <c r="BD218" s="20">
        <f t="shared" si="149"/>
        <v>98</v>
      </c>
      <c r="BE218" s="20">
        <f t="shared" si="150"/>
        <v>84</v>
      </c>
      <c r="BF218" s="24"/>
      <c r="BG218" s="19">
        <f t="shared" si="151"/>
        <v>315</v>
      </c>
      <c r="BH218" s="19">
        <f t="shared" si="152"/>
        <v>1</v>
      </c>
      <c r="BI218" s="19">
        <f t="shared" si="153"/>
        <v>52</v>
      </c>
      <c r="BJ218" s="19">
        <f t="shared" si="154"/>
        <v>1</v>
      </c>
      <c r="BK218" s="19">
        <f t="shared" si="155"/>
        <v>30</v>
      </c>
      <c r="BL218" s="19">
        <f t="shared" si="156"/>
        <v>63</v>
      </c>
      <c r="BM218" s="19">
        <f t="shared" si="157"/>
        <v>202</v>
      </c>
      <c r="BN218" s="19">
        <f t="shared" si="158"/>
        <v>269</v>
      </c>
      <c r="BO218" s="19">
        <f t="shared" si="159"/>
        <v>266</v>
      </c>
      <c r="BP218" s="19">
        <f t="shared" si="160"/>
        <v>189</v>
      </c>
      <c r="BQ218" s="19">
        <f t="shared" si="161"/>
        <v>198</v>
      </c>
      <c r="BR218" s="19">
        <f t="shared" si="162"/>
        <v>112</v>
      </c>
      <c r="BS218" s="19">
        <f t="shared" si="163"/>
        <v>1</v>
      </c>
      <c r="BT218" s="19">
        <f t="shared" si="164"/>
        <v>153</v>
      </c>
      <c r="BU218" s="19">
        <f t="shared" si="165"/>
        <v>223</v>
      </c>
      <c r="BV218" s="19">
        <f t="shared" si="166"/>
        <v>142</v>
      </c>
      <c r="BW218" s="19">
        <f t="shared" si="167"/>
        <v>30</v>
      </c>
      <c r="BX218" s="19">
        <f t="shared" si="168"/>
        <v>320</v>
      </c>
      <c r="BY218" s="19">
        <f t="shared" si="169"/>
        <v>160</v>
      </c>
      <c r="BZ218" s="19">
        <f t="shared" si="170"/>
        <v>96</v>
      </c>
      <c r="CA218" s="18">
        <f t="shared" si="129"/>
        <v>84</v>
      </c>
      <c r="CB218" s="19">
        <f t="shared" si="171"/>
        <v>13</v>
      </c>
    </row>
    <row r="219" spans="1:80" s="16" customFormat="1" ht="30">
      <c r="A219" s="21">
        <v>196</v>
      </c>
      <c r="B219" s="34">
        <v>6611004874</v>
      </c>
      <c r="C219" s="39" t="s">
        <v>505</v>
      </c>
      <c r="D219" s="5" t="s">
        <v>232</v>
      </c>
      <c r="E219" s="19">
        <v>10</v>
      </c>
      <c r="F219" s="19">
        <v>36</v>
      </c>
      <c r="G219" s="22">
        <v>11</v>
      </c>
      <c r="H219" s="22">
        <v>38</v>
      </c>
      <c r="I219" s="22">
        <f t="shared" si="130"/>
        <v>93</v>
      </c>
      <c r="J219" s="19">
        <v>30</v>
      </c>
      <c r="K219" s="19">
        <v>4</v>
      </c>
      <c r="L219" s="19">
        <f t="shared" si="131"/>
        <v>100</v>
      </c>
      <c r="M219" s="19">
        <v>233</v>
      </c>
      <c r="N219" s="19">
        <v>173</v>
      </c>
      <c r="O219" s="19">
        <v>248</v>
      </c>
      <c r="P219" s="19">
        <v>186</v>
      </c>
      <c r="Q219" s="19">
        <f t="shared" si="132"/>
        <v>93</v>
      </c>
      <c r="R219" s="19">
        <f t="shared" si="133"/>
        <v>95</v>
      </c>
      <c r="S219" s="19">
        <v>20</v>
      </c>
      <c r="T219" s="19">
        <v>5</v>
      </c>
      <c r="U219" s="19">
        <f t="shared" si="134"/>
        <v>100</v>
      </c>
      <c r="V219" s="19">
        <v>218</v>
      </c>
      <c r="W219" s="23">
        <v>311</v>
      </c>
      <c r="X219" s="20">
        <f t="shared" si="135"/>
        <v>70</v>
      </c>
      <c r="Y219" s="42">
        <f t="shared" si="136"/>
        <v>85</v>
      </c>
      <c r="Z219" s="20">
        <f t="shared" si="137"/>
        <v>85</v>
      </c>
      <c r="AA219" s="19">
        <v>20</v>
      </c>
      <c r="AB219" s="19">
        <v>2</v>
      </c>
      <c r="AC219" s="19">
        <f t="shared" si="138"/>
        <v>40</v>
      </c>
      <c r="AD219" s="19">
        <v>20</v>
      </c>
      <c r="AE219" s="19">
        <v>2</v>
      </c>
      <c r="AF219" s="19">
        <f t="shared" si="139"/>
        <v>40</v>
      </c>
      <c r="AG219" s="19">
        <v>22</v>
      </c>
      <c r="AH219" s="19">
        <v>23</v>
      </c>
      <c r="AI219" s="20">
        <f t="shared" si="140"/>
        <v>96</v>
      </c>
      <c r="AJ219" s="42">
        <f t="shared" si="141"/>
        <v>57</v>
      </c>
      <c r="AK219" s="19">
        <v>217</v>
      </c>
      <c r="AL219" s="19">
        <v>311</v>
      </c>
      <c r="AM219" s="20">
        <f t="shared" si="142"/>
        <v>70</v>
      </c>
      <c r="AN219" s="19">
        <v>310</v>
      </c>
      <c r="AO219" s="19">
        <v>311</v>
      </c>
      <c r="AP219" s="20">
        <f t="shared" si="143"/>
        <v>100</v>
      </c>
      <c r="AQ219" s="19">
        <v>216</v>
      </c>
      <c r="AR219" s="19">
        <v>224</v>
      </c>
      <c r="AS219" s="20">
        <f t="shared" si="144"/>
        <v>96</v>
      </c>
      <c r="AT219" s="20">
        <f t="shared" si="145"/>
        <v>87</v>
      </c>
      <c r="AU219" s="19">
        <v>282</v>
      </c>
      <c r="AV219" s="19">
        <v>311</v>
      </c>
      <c r="AW219" s="20">
        <f t="shared" si="146"/>
        <v>91</v>
      </c>
      <c r="AX219" s="19">
        <v>292</v>
      </c>
      <c r="AY219" s="19">
        <v>311</v>
      </c>
      <c r="AZ219" s="20">
        <f t="shared" si="147"/>
        <v>94</v>
      </c>
      <c r="BA219" s="19">
        <v>298</v>
      </c>
      <c r="BB219" s="19">
        <v>311</v>
      </c>
      <c r="BC219" s="20">
        <f t="shared" si="148"/>
        <v>96</v>
      </c>
      <c r="BD219" s="20">
        <f t="shared" si="149"/>
        <v>94</v>
      </c>
      <c r="BE219" s="20">
        <f t="shared" si="150"/>
        <v>84</v>
      </c>
      <c r="BF219" s="24"/>
      <c r="BG219" s="19">
        <f t="shared" si="151"/>
        <v>127</v>
      </c>
      <c r="BH219" s="19">
        <f t="shared" si="152"/>
        <v>1</v>
      </c>
      <c r="BI219" s="19">
        <f t="shared" si="153"/>
        <v>301</v>
      </c>
      <c r="BJ219" s="19">
        <f t="shared" si="154"/>
        <v>1</v>
      </c>
      <c r="BK219" s="19">
        <f t="shared" si="155"/>
        <v>268</v>
      </c>
      <c r="BL219" s="19">
        <f t="shared" si="156"/>
        <v>364</v>
      </c>
      <c r="BM219" s="19">
        <f t="shared" si="157"/>
        <v>62</v>
      </c>
      <c r="BN219" s="19">
        <f t="shared" si="158"/>
        <v>185</v>
      </c>
      <c r="BO219" s="19">
        <f t="shared" si="159"/>
        <v>190</v>
      </c>
      <c r="BP219" s="19">
        <f t="shared" si="160"/>
        <v>315</v>
      </c>
      <c r="BQ219" s="19">
        <f t="shared" si="161"/>
        <v>1</v>
      </c>
      <c r="BR219" s="19">
        <f t="shared" si="162"/>
        <v>270</v>
      </c>
      <c r="BS219" s="19">
        <f t="shared" si="163"/>
        <v>309</v>
      </c>
      <c r="BT219" s="19">
        <f t="shared" si="164"/>
        <v>227</v>
      </c>
      <c r="BU219" s="19">
        <f t="shared" si="165"/>
        <v>270</v>
      </c>
      <c r="BV219" s="19">
        <f t="shared" si="166"/>
        <v>142</v>
      </c>
      <c r="BW219" s="19">
        <f t="shared" si="167"/>
        <v>268</v>
      </c>
      <c r="BX219" s="19">
        <f t="shared" si="168"/>
        <v>136</v>
      </c>
      <c r="BY219" s="19">
        <f t="shared" si="169"/>
        <v>308</v>
      </c>
      <c r="BZ219" s="19">
        <f t="shared" si="170"/>
        <v>284</v>
      </c>
      <c r="CA219" s="18">
        <f t="shared" si="129"/>
        <v>84</v>
      </c>
      <c r="CB219" s="19">
        <f t="shared" si="171"/>
        <v>13</v>
      </c>
    </row>
    <row r="220" spans="1:80" s="16" customFormat="1" ht="31.5">
      <c r="A220" s="21">
        <v>208</v>
      </c>
      <c r="B220" s="34">
        <v>6634007367</v>
      </c>
      <c r="C220" s="5" t="s">
        <v>437</v>
      </c>
      <c r="D220" s="5" t="s">
        <v>244</v>
      </c>
      <c r="E220" s="19">
        <v>10</v>
      </c>
      <c r="F220" s="19">
        <v>36</v>
      </c>
      <c r="G220" s="22">
        <v>11</v>
      </c>
      <c r="H220" s="22">
        <v>38</v>
      </c>
      <c r="I220" s="22">
        <f t="shared" si="130"/>
        <v>93</v>
      </c>
      <c r="J220" s="19">
        <v>30</v>
      </c>
      <c r="K220" s="19">
        <v>3</v>
      </c>
      <c r="L220" s="19">
        <f t="shared" si="131"/>
        <v>90</v>
      </c>
      <c r="M220" s="19">
        <v>503</v>
      </c>
      <c r="N220" s="19">
        <v>449</v>
      </c>
      <c r="O220" s="19">
        <v>517</v>
      </c>
      <c r="P220" s="19">
        <v>469</v>
      </c>
      <c r="Q220" s="19">
        <f t="shared" si="132"/>
        <v>97</v>
      </c>
      <c r="R220" s="19">
        <f t="shared" si="133"/>
        <v>94</v>
      </c>
      <c r="S220" s="19">
        <v>20</v>
      </c>
      <c r="T220" s="19">
        <v>3</v>
      </c>
      <c r="U220" s="19">
        <f t="shared" si="134"/>
        <v>60</v>
      </c>
      <c r="V220" s="19">
        <v>554</v>
      </c>
      <c r="W220" s="23">
        <v>600</v>
      </c>
      <c r="X220" s="20">
        <f t="shared" si="135"/>
        <v>92</v>
      </c>
      <c r="Y220" s="42">
        <f t="shared" si="136"/>
        <v>76</v>
      </c>
      <c r="Z220" s="20">
        <f t="shared" si="137"/>
        <v>76</v>
      </c>
      <c r="AA220" s="19">
        <v>20</v>
      </c>
      <c r="AB220" s="19">
        <v>2</v>
      </c>
      <c r="AC220" s="19">
        <f t="shared" si="138"/>
        <v>40</v>
      </c>
      <c r="AD220" s="19">
        <v>20</v>
      </c>
      <c r="AE220" s="19">
        <v>3</v>
      </c>
      <c r="AF220" s="19">
        <f t="shared" si="139"/>
        <v>60</v>
      </c>
      <c r="AG220" s="19">
        <v>28</v>
      </c>
      <c r="AH220" s="19">
        <v>31</v>
      </c>
      <c r="AI220" s="20">
        <f t="shared" si="140"/>
        <v>90</v>
      </c>
      <c r="AJ220" s="42">
        <f t="shared" si="141"/>
        <v>63</v>
      </c>
      <c r="AK220" s="19">
        <v>471</v>
      </c>
      <c r="AL220" s="19">
        <v>600</v>
      </c>
      <c r="AM220" s="20">
        <f t="shared" si="142"/>
        <v>79</v>
      </c>
      <c r="AN220" s="19">
        <v>593</v>
      </c>
      <c r="AO220" s="19">
        <v>600</v>
      </c>
      <c r="AP220" s="20">
        <f t="shared" si="143"/>
        <v>99</v>
      </c>
      <c r="AQ220" s="19">
        <v>435</v>
      </c>
      <c r="AR220" s="19">
        <v>440</v>
      </c>
      <c r="AS220" s="20">
        <f t="shared" si="144"/>
        <v>99</v>
      </c>
      <c r="AT220" s="20">
        <f t="shared" si="145"/>
        <v>91</v>
      </c>
      <c r="AU220" s="19">
        <v>568</v>
      </c>
      <c r="AV220" s="19">
        <v>600</v>
      </c>
      <c r="AW220" s="20">
        <f t="shared" si="146"/>
        <v>95</v>
      </c>
      <c r="AX220" s="19">
        <v>576</v>
      </c>
      <c r="AY220" s="19">
        <v>600</v>
      </c>
      <c r="AZ220" s="20">
        <f t="shared" si="147"/>
        <v>96</v>
      </c>
      <c r="BA220" s="19">
        <v>594</v>
      </c>
      <c r="BB220" s="19">
        <v>600</v>
      </c>
      <c r="BC220" s="20">
        <f t="shared" si="148"/>
        <v>99</v>
      </c>
      <c r="BD220" s="20">
        <f t="shared" si="149"/>
        <v>97</v>
      </c>
      <c r="BE220" s="20">
        <f t="shared" si="150"/>
        <v>84</v>
      </c>
      <c r="BF220" s="24"/>
      <c r="BG220" s="19">
        <f t="shared" si="151"/>
        <v>127</v>
      </c>
      <c r="BH220" s="19">
        <f t="shared" si="152"/>
        <v>239</v>
      </c>
      <c r="BI220" s="19">
        <f t="shared" si="153"/>
        <v>144</v>
      </c>
      <c r="BJ220" s="19">
        <f t="shared" si="154"/>
        <v>319</v>
      </c>
      <c r="BK220" s="19">
        <f t="shared" si="155"/>
        <v>322</v>
      </c>
      <c r="BL220" s="19">
        <f t="shared" si="156"/>
        <v>120</v>
      </c>
      <c r="BM220" s="19">
        <f t="shared" si="157"/>
        <v>62</v>
      </c>
      <c r="BN220" s="19">
        <f t="shared" si="158"/>
        <v>92</v>
      </c>
      <c r="BO220" s="19">
        <f t="shared" si="159"/>
        <v>228</v>
      </c>
      <c r="BP220" s="19">
        <f t="shared" si="160"/>
        <v>284</v>
      </c>
      <c r="BQ220" s="19">
        <f t="shared" si="161"/>
        <v>112</v>
      </c>
      <c r="BR220" s="19">
        <f t="shared" si="162"/>
        <v>112</v>
      </c>
      <c r="BS220" s="19">
        <f t="shared" si="163"/>
        <v>244</v>
      </c>
      <c r="BT220" s="19">
        <f t="shared" si="164"/>
        <v>153</v>
      </c>
      <c r="BU220" s="19">
        <f t="shared" si="165"/>
        <v>97</v>
      </c>
      <c r="BV220" s="19">
        <f t="shared" si="166"/>
        <v>199</v>
      </c>
      <c r="BW220" s="19">
        <f t="shared" si="167"/>
        <v>322</v>
      </c>
      <c r="BX220" s="19">
        <f t="shared" si="168"/>
        <v>95</v>
      </c>
      <c r="BY220" s="19">
        <f t="shared" si="169"/>
        <v>276</v>
      </c>
      <c r="BZ220" s="19">
        <f t="shared" si="170"/>
        <v>163</v>
      </c>
      <c r="CA220" s="18">
        <f t="shared" si="129"/>
        <v>84</v>
      </c>
      <c r="CB220" s="19">
        <f t="shared" si="171"/>
        <v>13</v>
      </c>
    </row>
    <row r="221" spans="1:80" s="16" customFormat="1" ht="30">
      <c r="A221" s="21">
        <v>233</v>
      </c>
      <c r="B221" s="34">
        <v>6606003530</v>
      </c>
      <c r="C221" s="39" t="s">
        <v>502</v>
      </c>
      <c r="D221" s="5" t="s">
        <v>268</v>
      </c>
      <c r="E221" s="19">
        <v>11</v>
      </c>
      <c r="F221" s="19">
        <v>34</v>
      </c>
      <c r="G221" s="22">
        <v>11</v>
      </c>
      <c r="H221" s="22">
        <v>38</v>
      </c>
      <c r="I221" s="22">
        <f t="shared" si="130"/>
        <v>95</v>
      </c>
      <c r="J221" s="19">
        <v>30</v>
      </c>
      <c r="K221" s="19">
        <v>3</v>
      </c>
      <c r="L221" s="19">
        <f t="shared" si="131"/>
        <v>90</v>
      </c>
      <c r="M221" s="19">
        <v>106</v>
      </c>
      <c r="N221" s="19">
        <v>98</v>
      </c>
      <c r="O221" s="19">
        <v>125</v>
      </c>
      <c r="P221" s="19">
        <v>111</v>
      </c>
      <c r="Q221" s="19">
        <f t="shared" si="132"/>
        <v>87</v>
      </c>
      <c r="R221" s="19">
        <f t="shared" si="133"/>
        <v>90</v>
      </c>
      <c r="S221" s="19">
        <v>20</v>
      </c>
      <c r="T221" s="19">
        <v>5</v>
      </c>
      <c r="U221" s="19">
        <f t="shared" si="134"/>
        <v>100</v>
      </c>
      <c r="V221" s="19">
        <v>119</v>
      </c>
      <c r="W221" s="23">
        <v>147</v>
      </c>
      <c r="X221" s="20">
        <f t="shared" si="135"/>
        <v>81</v>
      </c>
      <c r="Y221" s="42">
        <f t="shared" si="136"/>
        <v>91</v>
      </c>
      <c r="Z221" s="20">
        <f t="shared" si="137"/>
        <v>91</v>
      </c>
      <c r="AA221" s="19">
        <v>20</v>
      </c>
      <c r="AB221" s="19">
        <v>3</v>
      </c>
      <c r="AC221" s="19">
        <f t="shared" si="138"/>
        <v>60</v>
      </c>
      <c r="AD221" s="19">
        <v>20</v>
      </c>
      <c r="AE221" s="19">
        <v>2</v>
      </c>
      <c r="AF221" s="19">
        <f t="shared" si="139"/>
        <v>40</v>
      </c>
      <c r="AG221" s="19">
        <v>5</v>
      </c>
      <c r="AH221" s="19">
        <v>6</v>
      </c>
      <c r="AI221" s="20">
        <f t="shared" si="140"/>
        <v>83</v>
      </c>
      <c r="AJ221" s="42">
        <f t="shared" si="141"/>
        <v>59</v>
      </c>
      <c r="AK221" s="19">
        <v>109</v>
      </c>
      <c r="AL221" s="19">
        <v>147</v>
      </c>
      <c r="AM221" s="20">
        <f t="shared" si="142"/>
        <v>74</v>
      </c>
      <c r="AN221" s="19">
        <v>142</v>
      </c>
      <c r="AO221" s="19">
        <v>147</v>
      </c>
      <c r="AP221" s="20">
        <f t="shared" si="143"/>
        <v>97</v>
      </c>
      <c r="AQ221" s="19">
        <v>91</v>
      </c>
      <c r="AR221" s="19">
        <v>93</v>
      </c>
      <c r="AS221" s="20">
        <f t="shared" si="144"/>
        <v>98</v>
      </c>
      <c r="AT221" s="20">
        <f t="shared" si="145"/>
        <v>88</v>
      </c>
      <c r="AU221" s="19">
        <v>131</v>
      </c>
      <c r="AV221" s="19">
        <v>147</v>
      </c>
      <c r="AW221" s="20">
        <f t="shared" si="146"/>
        <v>89</v>
      </c>
      <c r="AX221" s="19">
        <v>134</v>
      </c>
      <c r="AY221" s="19">
        <v>147</v>
      </c>
      <c r="AZ221" s="20">
        <f t="shared" si="147"/>
        <v>91</v>
      </c>
      <c r="BA221" s="19">
        <v>141</v>
      </c>
      <c r="BB221" s="19">
        <v>147</v>
      </c>
      <c r="BC221" s="20">
        <f t="shared" si="148"/>
        <v>96</v>
      </c>
      <c r="BD221" s="20">
        <f t="shared" si="149"/>
        <v>93</v>
      </c>
      <c r="BE221" s="20">
        <f t="shared" si="150"/>
        <v>84</v>
      </c>
      <c r="BF221" s="24"/>
      <c r="BG221" s="19">
        <f t="shared" si="151"/>
        <v>41</v>
      </c>
      <c r="BH221" s="19">
        <f t="shared" si="152"/>
        <v>239</v>
      </c>
      <c r="BI221" s="19">
        <f t="shared" si="153"/>
        <v>363</v>
      </c>
      <c r="BJ221" s="19">
        <f t="shared" si="154"/>
        <v>1</v>
      </c>
      <c r="BK221" s="19">
        <f t="shared" si="155"/>
        <v>187</v>
      </c>
      <c r="BL221" s="19">
        <f t="shared" si="156"/>
        <v>295</v>
      </c>
      <c r="BM221" s="19">
        <f t="shared" si="157"/>
        <v>28</v>
      </c>
      <c r="BN221" s="19">
        <f t="shared" si="158"/>
        <v>185</v>
      </c>
      <c r="BO221" s="19">
        <f t="shared" si="159"/>
        <v>266</v>
      </c>
      <c r="BP221" s="19">
        <f t="shared" si="160"/>
        <v>305</v>
      </c>
      <c r="BQ221" s="19">
        <f t="shared" si="161"/>
        <v>254</v>
      </c>
      <c r="BR221" s="19">
        <f t="shared" si="162"/>
        <v>172</v>
      </c>
      <c r="BS221" s="19">
        <f t="shared" si="163"/>
        <v>322</v>
      </c>
      <c r="BT221" s="19">
        <f t="shared" si="164"/>
        <v>303</v>
      </c>
      <c r="BU221" s="19">
        <f t="shared" si="165"/>
        <v>270</v>
      </c>
      <c r="BV221" s="19">
        <f t="shared" si="166"/>
        <v>310</v>
      </c>
      <c r="BW221" s="19">
        <f t="shared" si="167"/>
        <v>187</v>
      </c>
      <c r="BX221" s="19">
        <f t="shared" si="168"/>
        <v>124</v>
      </c>
      <c r="BY221" s="19">
        <f t="shared" si="169"/>
        <v>296</v>
      </c>
      <c r="BZ221" s="19">
        <f t="shared" si="170"/>
        <v>314</v>
      </c>
      <c r="CA221" s="18">
        <f t="shared" si="129"/>
        <v>84</v>
      </c>
      <c r="CB221" s="19">
        <f t="shared" si="171"/>
        <v>13</v>
      </c>
    </row>
    <row r="222" spans="1:80" s="16" customFormat="1" ht="31.5">
      <c r="A222" s="21">
        <v>240</v>
      </c>
      <c r="B222" s="34">
        <v>6629016863</v>
      </c>
      <c r="C222" s="6" t="s">
        <v>440</v>
      </c>
      <c r="D222" s="5" t="s">
        <v>275</v>
      </c>
      <c r="E222" s="19">
        <v>10</v>
      </c>
      <c r="F222" s="19">
        <v>36</v>
      </c>
      <c r="G222" s="22">
        <v>11</v>
      </c>
      <c r="H222" s="22">
        <v>38</v>
      </c>
      <c r="I222" s="22">
        <f t="shared" si="130"/>
        <v>93</v>
      </c>
      <c r="J222" s="19">
        <v>30</v>
      </c>
      <c r="K222" s="19">
        <v>3</v>
      </c>
      <c r="L222" s="19">
        <f t="shared" si="131"/>
        <v>90</v>
      </c>
      <c r="M222" s="19">
        <v>201</v>
      </c>
      <c r="N222" s="19">
        <v>167</v>
      </c>
      <c r="O222" s="19">
        <v>219</v>
      </c>
      <c r="P222" s="19">
        <v>196</v>
      </c>
      <c r="Q222" s="19">
        <f t="shared" si="132"/>
        <v>88</v>
      </c>
      <c r="R222" s="19">
        <f t="shared" si="133"/>
        <v>90</v>
      </c>
      <c r="S222" s="19">
        <v>20</v>
      </c>
      <c r="T222" s="19">
        <v>5</v>
      </c>
      <c r="U222" s="19">
        <f t="shared" si="134"/>
        <v>100</v>
      </c>
      <c r="V222" s="19">
        <v>205</v>
      </c>
      <c r="W222" s="23">
        <v>277</v>
      </c>
      <c r="X222" s="20">
        <f t="shared" si="135"/>
        <v>74</v>
      </c>
      <c r="Y222" s="42">
        <f t="shared" si="136"/>
        <v>87</v>
      </c>
      <c r="Z222" s="20">
        <f t="shared" si="137"/>
        <v>87</v>
      </c>
      <c r="AA222" s="19">
        <v>20</v>
      </c>
      <c r="AB222" s="19">
        <v>0</v>
      </c>
      <c r="AC222" s="19">
        <f t="shared" si="138"/>
        <v>0</v>
      </c>
      <c r="AD222" s="19">
        <v>20</v>
      </c>
      <c r="AE222" s="19">
        <v>4</v>
      </c>
      <c r="AF222" s="19">
        <f t="shared" si="139"/>
        <v>80</v>
      </c>
      <c r="AG222" s="19">
        <v>8</v>
      </c>
      <c r="AH222" s="19">
        <v>10</v>
      </c>
      <c r="AI222" s="20">
        <f t="shared" si="140"/>
        <v>80</v>
      </c>
      <c r="AJ222" s="42">
        <f t="shared" si="141"/>
        <v>56</v>
      </c>
      <c r="AK222" s="19">
        <v>244</v>
      </c>
      <c r="AL222" s="19">
        <v>277</v>
      </c>
      <c r="AM222" s="20">
        <f t="shared" si="142"/>
        <v>88</v>
      </c>
      <c r="AN222" s="19">
        <v>264</v>
      </c>
      <c r="AO222" s="19">
        <v>277</v>
      </c>
      <c r="AP222" s="20">
        <f t="shared" si="143"/>
        <v>95</v>
      </c>
      <c r="AQ222" s="19">
        <v>180</v>
      </c>
      <c r="AR222" s="19">
        <v>196</v>
      </c>
      <c r="AS222" s="20">
        <f t="shared" si="144"/>
        <v>92</v>
      </c>
      <c r="AT222" s="20">
        <f t="shared" si="145"/>
        <v>92</v>
      </c>
      <c r="AU222" s="19">
        <v>270</v>
      </c>
      <c r="AV222" s="19">
        <v>277</v>
      </c>
      <c r="AW222" s="20">
        <f t="shared" si="146"/>
        <v>97</v>
      </c>
      <c r="AX222" s="19">
        <v>256</v>
      </c>
      <c r="AY222" s="19">
        <v>277</v>
      </c>
      <c r="AZ222" s="20">
        <f t="shared" si="147"/>
        <v>92</v>
      </c>
      <c r="BA222" s="19">
        <v>270</v>
      </c>
      <c r="BB222" s="19">
        <v>277</v>
      </c>
      <c r="BC222" s="20">
        <f t="shared" si="148"/>
        <v>97</v>
      </c>
      <c r="BD222" s="20">
        <f t="shared" si="149"/>
        <v>96</v>
      </c>
      <c r="BE222" s="20">
        <f t="shared" si="150"/>
        <v>84</v>
      </c>
      <c r="BF222" s="24"/>
      <c r="BG222" s="19">
        <f t="shared" si="151"/>
        <v>127</v>
      </c>
      <c r="BH222" s="19">
        <f t="shared" si="152"/>
        <v>239</v>
      </c>
      <c r="BI222" s="19">
        <f t="shared" si="153"/>
        <v>354</v>
      </c>
      <c r="BJ222" s="19">
        <f t="shared" si="154"/>
        <v>1</v>
      </c>
      <c r="BK222" s="19">
        <f t="shared" si="155"/>
        <v>244</v>
      </c>
      <c r="BL222" s="19">
        <f t="shared" si="156"/>
        <v>345</v>
      </c>
      <c r="BM222" s="19">
        <f t="shared" si="157"/>
        <v>202</v>
      </c>
      <c r="BN222" s="19">
        <f t="shared" si="158"/>
        <v>41</v>
      </c>
      <c r="BO222" s="19">
        <f t="shared" si="159"/>
        <v>281</v>
      </c>
      <c r="BP222" s="19">
        <f t="shared" si="160"/>
        <v>249</v>
      </c>
      <c r="BQ222" s="19">
        <f t="shared" si="161"/>
        <v>338</v>
      </c>
      <c r="BR222" s="19">
        <f t="shared" si="162"/>
        <v>347</v>
      </c>
      <c r="BS222" s="19">
        <f t="shared" si="163"/>
        <v>168</v>
      </c>
      <c r="BT222" s="19">
        <f t="shared" si="164"/>
        <v>281</v>
      </c>
      <c r="BU222" s="19">
        <f t="shared" si="165"/>
        <v>223</v>
      </c>
      <c r="BV222" s="19">
        <f t="shared" si="166"/>
        <v>310</v>
      </c>
      <c r="BW222" s="19">
        <f t="shared" si="167"/>
        <v>244</v>
      </c>
      <c r="BX222" s="19">
        <f t="shared" si="168"/>
        <v>138</v>
      </c>
      <c r="BY222" s="19">
        <f t="shared" si="169"/>
        <v>259</v>
      </c>
      <c r="BZ222" s="19">
        <f t="shared" si="170"/>
        <v>215</v>
      </c>
      <c r="CA222" s="18">
        <f t="shared" si="129"/>
        <v>84</v>
      </c>
      <c r="CB222" s="19">
        <f t="shared" si="171"/>
        <v>13</v>
      </c>
    </row>
    <row r="223" spans="1:80" s="16" customFormat="1" ht="31.5">
      <c r="A223" s="21">
        <v>251</v>
      </c>
      <c r="B223" s="34">
        <v>6616006321</v>
      </c>
      <c r="C223" s="5" t="s">
        <v>442</v>
      </c>
      <c r="D223" s="5" t="s">
        <v>286</v>
      </c>
      <c r="E223" s="19">
        <v>10</v>
      </c>
      <c r="F223" s="19">
        <v>35</v>
      </c>
      <c r="G223" s="22">
        <v>11</v>
      </c>
      <c r="H223" s="22">
        <v>38</v>
      </c>
      <c r="I223" s="22">
        <f t="shared" si="130"/>
        <v>92</v>
      </c>
      <c r="J223" s="19">
        <v>30</v>
      </c>
      <c r="K223" s="19">
        <v>3</v>
      </c>
      <c r="L223" s="19">
        <f t="shared" si="131"/>
        <v>90</v>
      </c>
      <c r="M223" s="19">
        <v>117</v>
      </c>
      <c r="N223" s="19">
        <v>105</v>
      </c>
      <c r="O223" s="19">
        <v>118</v>
      </c>
      <c r="P223" s="19">
        <v>105</v>
      </c>
      <c r="Q223" s="19">
        <f t="shared" si="132"/>
        <v>100</v>
      </c>
      <c r="R223" s="19">
        <f t="shared" si="133"/>
        <v>95</v>
      </c>
      <c r="S223" s="19">
        <v>20</v>
      </c>
      <c r="T223" s="19">
        <v>3</v>
      </c>
      <c r="U223" s="19">
        <f t="shared" si="134"/>
        <v>60</v>
      </c>
      <c r="V223" s="19">
        <v>118</v>
      </c>
      <c r="W223" s="23">
        <v>140</v>
      </c>
      <c r="X223" s="20">
        <f t="shared" si="135"/>
        <v>84</v>
      </c>
      <c r="Y223" s="42">
        <f t="shared" si="136"/>
        <v>72</v>
      </c>
      <c r="Z223" s="20">
        <f t="shared" si="137"/>
        <v>72</v>
      </c>
      <c r="AA223" s="19">
        <v>20</v>
      </c>
      <c r="AB223" s="19">
        <v>0</v>
      </c>
      <c r="AC223" s="19">
        <f t="shared" si="138"/>
        <v>0</v>
      </c>
      <c r="AD223" s="19">
        <v>20</v>
      </c>
      <c r="AE223" s="19">
        <v>4</v>
      </c>
      <c r="AF223" s="19">
        <f t="shared" si="139"/>
        <v>80</v>
      </c>
      <c r="AG223" s="19">
        <v>34</v>
      </c>
      <c r="AH223" s="19">
        <v>37</v>
      </c>
      <c r="AI223" s="20">
        <f t="shared" si="140"/>
        <v>92</v>
      </c>
      <c r="AJ223" s="42">
        <f t="shared" si="141"/>
        <v>60</v>
      </c>
      <c r="AK223" s="19">
        <v>119</v>
      </c>
      <c r="AL223" s="19">
        <v>140</v>
      </c>
      <c r="AM223" s="20">
        <f t="shared" si="142"/>
        <v>85</v>
      </c>
      <c r="AN223" s="19">
        <v>140</v>
      </c>
      <c r="AO223" s="19">
        <v>140</v>
      </c>
      <c r="AP223" s="20">
        <f t="shared" si="143"/>
        <v>100</v>
      </c>
      <c r="AQ223" s="19">
        <v>110</v>
      </c>
      <c r="AR223" s="19">
        <v>111</v>
      </c>
      <c r="AS223" s="20">
        <f t="shared" si="144"/>
        <v>99</v>
      </c>
      <c r="AT223" s="20">
        <f t="shared" si="145"/>
        <v>94</v>
      </c>
      <c r="AU223" s="19">
        <v>134</v>
      </c>
      <c r="AV223" s="19">
        <v>140</v>
      </c>
      <c r="AW223" s="20">
        <f t="shared" si="146"/>
        <v>96</v>
      </c>
      <c r="AX223" s="19">
        <v>135</v>
      </c>
      <c r="AY223" s="19">
        <v>140</v>
      </c>
      <c r="AZ223" s="20">
        <f t="shared" si="147"/>
        <v>96</v>
      </c>
      <c r="BA223" s="19">
        <v>137</v>
      </c>
      <c r="BB223" s="19">
        <v>140</v>
      </c>
      <c r="BC223" s="20">
        <f t="shared" si="148"/>
        <v>98</v>
      </c>
      <c r="BD223" s="20">
        <f t="shared" si="149"/>
        <v>97</v>
      </c>
      <c r="BE223" s="20">
        <f t="shared" si="150"/>
        <v>84</v>
      </c>
      <c r="BF223" s="24"/>
      <c r="BG223" s="19">
        <f t="shared" si="151"/>
        <v>186</v>
      </c>
      <c r="BH223" s="19">
        <f t="shared" si="152"/>
        <v>239</v>
      </c>
      <c r="BI223" s="19">
        <f t="shared" si="153"/>
        <v>1</v>
      </c>
      <c r="BJ223" s="19">
        <f t="shared" si="154"/>
        <v>319</v>
      </c>
      <c r="BK223" s="19">
        <f t="shared" si="155"/>
        <v>331</v>
      </c>
      <c r="BL223" s="19">
        <f t="shared" si="156"/>
        <v>251</v>
      </c>
      <c r="BM223" s="19">
        <f t="shared" si="157"/>
        <v>202</v>
      </c>
      <c r="BN223" s="19">
        <f t="shared" si="158"/>
        <v>41</v>
      </c>
      <c r="BO223" s="19">
        <f t="shared" si="159"/>
        <v>213</v>
      </c>
      <c r="BP223" s="19">
        <f t="shared" si="160"/>
        <v>261</v>
      </c>
      <c r="BQ223" s="19">
        <f t="shared" si="161"/>
        <v>1</v>
      </c>
      <c r="BR223" s="19">
        <f t="shared" si="162"/>
        <v>112</v>
      </c>
      <c r="BS223" s="19">
        <f t="shared" si="163"/>
        <v>203</v>
      </c>
      <c r="BT223" s="19">
        <f t="shared" si="164"/>
        <v>153</v>
      </c>
      <c r="BU223" s="19">
        <f t="shared" si="165"/>
        <v>159</v>
      </c>
      <c r="BV223" s="19">
        <f t="shared" si="166"/>
        <v>142</v>
      </c>
      <c r="BW223" s="19">
        <f t="shared" si="167"/>
        <v>331</v>
      </c>
      <c r="BX223" s="19">
        <f t="shared" si="168"/>
        <v>112</v>
      </c>
      <c r="BY223" s="19">
        <f t="shared" si="169"/>
        <v>221</v>
      </c>
      <c r="BZ223" s="19">
        <f t="shared" si="170"/>
        <v>163</v>
      </c>
      <c r="CA223" s="18">
        <f t="shared" si="129"/>
        <v>84</v>
      </c>
      <c r="CB223" s="19">
        <f t="shared" si="171"/>
        <v>13</v>
      </c>
    </row>
    <row r="224" spans="1:80" s="16" customFormat="1" ht="15.75">
      <c r="A224" s="21">
        <v>267</v>
      </c>
      <c r="B224" s="34">
        <v>6630007775</v>
      </c>
      <c r="C224" s="39" t="s">
        <v>509</v>
      </c>
      <c r="D224" s="6" t="s">
        <v>301</v>
      </c>
      <c r="E224" s="19">
        <v>11</v>
      </c>
      <c r="F224" s="19">
        <v>34</v>
      </c>
      <c r="G224" s="22">
        <v>11</v>
      </c>
      <c r="H224" s="22">
        <v>38</v>
      </c>
      <c r="I224" s="22">
        <f t="shared" si="130"/>
        <v>95</v>
      </c>
      <c r="J224" s="19">
        <v>30</v>
      </c>
      <c r="K224" s="19">
        <v>4</v>
      </c>
      <c r="L224" s="19">
        <f t="shared" si="131"/>
        <v>100</v>
      </c>
      <c r="M224" s="19">
        <v>67</v>
      </c>
      <c r="N224" s="19">
        <v>69</v>
      </c>
      <c r="O224" s="19">
        <v>67</v>
      </c>
      <c r="P224" s="19">
        <v>70</v>
      </c>
      <c r="Q224" s="19">
        <f t="shared" si="132"/>
        <v>99</v>
      </c>
      <c r="R224" s="19">
        <f t="shared" si="133"/>
        <v>98</v>
      </c>
      <c r="S224" s="19">
        <v>20</v>
      </c>
      <c r="T224" s="19">
        <v>5</v>
      </c>
      <c r="U224" s="19">
        <f t="shared" si="134"/>
        <v>100</v>
      </c>
      <c r="V224" s="19">
        <v>68</v>
      </c>
      <c r="W224" s="23">
        <v>74</v>
      </c>
      <c r="X224" s="20">
        <f t="shared" si="135"/>
        <v>92</v>
      </c>
      <c r="Y224" s="42">
        <f t="shared" si="136"/>
        <v>96</v>
      </c>
      <c r="Z224" s="20">
        <f t="shared" si="137"/>
        <v>96</v>
      </c>
      <c r="AA224" s="19">
        <v>20</v>
      </c>
      <c r="AB224" s="19">
        <v>3</v>
      </c>
      <c r="AC224" s="19">
        <f t="shared" si="138"/>
        <v>60</v>
      </c>
      <c r="AD224" s="19">
        <v>20</v>
      </c>
      <c r="AE224" s="19">
        <v>1</v>
      </c>
      <c r="AF224" s="19">
        <f t="shared" si="139"/>
        <v>20</v>
      </c>
      <c r="AG224" s="19">
        <v>0</v>
      </c>
      <c r="AH224" s="19">
        <v>2</v>
      </c>
      <c r="AI224" s="20">
        <f t="shared" si="140"/>
        <v>0</v>
      </c>
      <c r="AJ224" s="42">
        <f t="shared" si="141"/>
        <v>26</v>
      </c>
      <c r="AK224" s="19">
        <v>73</v>
      </c>
      <c r="AL224" s="19">
        <v>74</v>
      </c>
      <c r="AM224" s="20">
        <f t="shared" si="142"/>
        <v>99</v>
      </c>
      <c r="AN224" s="19">
        <v>73</v>
      </c>
      <c r="AO224" s="19">
        <v>74</v>
      </c>
      <c r="AP224" s="20">
        <f t="shared" si="143"/>
        <v>99</v>
      </c>
      <c r="AQ224" s="19">
        <v>63</v>
      </c>
      <c r="AR224" s="19">
        <v>64</v>
      </c>
      <c r="AS224" s="20">
        <f t="shared" si="144"/>
        <v>98</v>
      </c>
      <c r="AT224" s="20">
        <f t="shared" si="145"/>
        <v>99</v>
      </c>
      <c r="AU224" s="19">
        <v>74</v>
      </c>
      <c r="AV224" s="19">
        <v>74</v>
      </c>
      <c r="AW224" s="20">
        <f t="shared" si="146"/>
        <v>100</v>
      </c>
      <c r="AX224" s="19">
        <v>71</v>
      </c>
      <c r="AY224" s="19">
        <v>74</v>
      </c>
      <c r="AZ224" s="20">
        <f t="shared" si="147"/>
        <v>96</v>
      </c>
      <c r="BA224" s="19">
        <v>73</v>
      </c>
      <c r="BB224" s="19">
        <v>74</v>
      </c>
      <c r="BC224" s="20">
        <f t="shared" si="148"/>
        <v>99</v>
      </c>
      <c r="BD224" s="20">
        <f t="shared" si="149"/>
        <v>99</v>
      </c>
      <c r="BE224" s="20">
        <f t="shared" si="150"/>
        <v>84</v>
      </c>
      <c r="BF224" s="24"/>
      <c r="BG224" s="19">
        <f t="shared" si="151"/>
        <v>41</v>
      </c>
      <c r="BH224" s="19">
        <f t="shared" si="152"/>
        <v>1</v>
      </c>
      <c r="BI224" s="19">
        <f t="shared" si="153"/>
        <v>52</v>
      </c>
      <c r="BJ224" s="19">
        <f t="shared" si="154"/>
        <v>1</v>
      </c>
      <c r="BK224" s="19">
        <f t="shared" si="155"/>
        <v>80</v>
      </c>
      <c r="BL224" s="19">
        <f t="shared" si="156"/>
        <v>120</v>
      </c>
      <c r="BM224" s="19">
        <f t="shared" si="157"/>
        <v>28</v>
      </c>
      <c r="BN224" s="19">
        <f t="shared" si="158"/>
        <v>269</v>
      </c>
      <c r="BO224" s="19">
        <f t="shared" si="159"/>
        <v>367</v>
      </c>
      <c r="BP224" s="19">
        <f t="shared" si="160"/>
        <v>46</v>
      </c>
      <c r="BQ224" s="19">
        <f t="shared" si="161"/>
        <v>112</v>
      </c>
      <c r="BR224" s="19">
        <f t="shared" si="162"/>
        <v>172</v>
      </c>
      <c r="BS224" s="19">
        <f t="shared" si="163"/>
        <v>1</v>
      </c>
      <c r="BT224" s="19">
        <f t="shared" si="164"/>
        <v>153</v>
      </c>
      <c r="BU224" s="19">
        <f t="shared" si="165"/>
        <v>97</v>
      </c>
      <c r="BV224" s="19">
        <f t="shared" si="166"/>
        <v>18</v>
      </c>
      <c r="BW224" s="19">
        <f t="shared" si="167"/>
        <v>80</v>
      </c>
      <c r="BX224" s="19">
        <f t="shared" si="168"/>
        <v>354</v>
      </c>
      <c r="BY224" s="19">
        <f t="shared" si="169"/>
        <v>31</v>
      </c>
      <c r="BZ224" s="19">
        <f t="shared" si="170"/>
        <v>36</v>
      </c>
      <c r="CA224" s="18">
        <f t="shared" si="129"/>
        <v>84</v>
      </c>
      <c r="CB224" s="19">
        <f t="shared" si="171"/>
        <v>13</v>
      </c>
    </row>
    <row r="225" spans="1:80" s="16" customFormat="1" ht="31.5">
      <c r="A225" s="21">
        <v>270</v>
      </c>
      <c r="B225" s="34">
        <v>6609009794</v>
      </c>
      <c r="C225" s="5" t="s">
        <v>446</v>
      </c>
      <c r="D225" s="6" t="s">
        <v>304</v>
      </c>
      <c r="E225" s="19">
        <v>8</v>
      </c>
      <c r="F225" s="19">
        <v>33</v>
      </c>
      <c r="G225" s="22">
        <v>9</v>
      </c>
      <c r="H225" s="22">
        <v>36</v>
      </c>
      <c r="I225" s="22">
        <f t="shared" si="130"/>
        <v>90</v>
      </c>
      <c r="J225" s="19">
        <v>30</v>
      </c>
      <c r="K225" s="19">
        <v>4</v>
      </c>
      <c r="L225" s="19">
        <f t="shared" si="131"/>
        <v>100</v>
      </c>
      <c r="M225" s="19">
        <v>146</v>
      </c>
      <c r="N225" s="19">
        <v>121</v>
      </c>
      <c r="O225" s="19">
        <v>148</v>
      </c>
      <c r="P225" s="19">
        <v>129</v>
      </c>
      <c r="Q225" s="19">
        <f t="shared" si="132"/>
        <v>96</v>
      </c>
      <c r="R225" s="19">
        <f t="shared" si="133"/>
        <v>95</v>
      </c>
      <c r="S225" s="19">
        <v>20</v>
      </c>
      <c r="T225" s="19">
        <v>5</v>
      </c>
      <c r="U225" s="19">
        <f t="shared" si="134"/>
        <v>100</v>
      </c>
      <c r="V225" s="19">
        <v>177</v>
      </c>
      <c r="W225" s="23">
        <v>195</v>
      </c>
      <c r="X225" s="20">
        <f t="shared" si="135"/>
        <v>91</v>
      </c>
      <c r="Y225" s="42">
        <f t="shared" si="136"/>
        <v>96</v>
      </c>
      <c r="Z225" s="20">
        <f t="shared" si="137"/>
        <v>96</v>
      </c>
      <c r="AA225" s="19">
        <v>20</v>
      </c>
      <c r="AB225" s="19">
        <v>0</v>
      </c>
      <c r="AC225" s="19">
        <f t="shared" si="138"/>
        <v>0</v>
      </c>
      <c r="AD225" s="19">
        <v>20</v>
      </c>
      <c r="AE225" s="19">
        <v>2</v>
      </c>
      <c r="AF225" s="19">
        <f t="shared" si="139"/>
        <v>40</v>
      </c>
      <c r="AG225" s="19">
        <v>2</v>
      </c>
      <c r="AH225" s="19">
        <v>4</v>
      </c>
      <c r="AI225" s="20">
        <f t="shared" si="140"/>
        <v>50</v>
      </c>
      <c r="AJ225" s="42">
        <f t="shared" si="141"/>
        <v>31</v>
      </c>
      <c r="AK225" s="19">
        <v>187</v>
      </c>
      <c r="AL225" s="19">
        <v>195</v>
      </c>
      <c r="AM225" s="20">
        <f t="shared" si="142"/>
        <v>96</v>
      </c>
      <c r="AN225" s="19">
        <v>195</v>
      </c>
      <c r="AO225" s="19">
        <v>195</v>
      </c>
      <c r="AP225" s="20">
        <f t="shared" si="143"/>
        <v>100</v>
      </c>
      <c r="AQ225" s="19">
        <v>125</v>
      </c>
      <c r="AR225" s="19">
        <v>126</v>
      </c>
      <c r="AS225" s="20">
        <f t="shared" si="144"/>
        <v>99</v>
      </c>
      <c r="AT225" s="20">
        <f t="shared" si="145"/>
        <v>98</v>
      </c>
      <c r="AU225" s="19">
        <v>188</v>
      </c>
      <c r="AV225" s="19">
        <v>195</v>
      </c>
      <c r="AW225" s="20">
        <f t="shared" si="146"/>
        <v>96</v>
      </c>
      <c r="AX225" s="19">
        <v>195</v>
      </c>
      <c r="AY225" s="19">
        <v>195</v>
      </c>
      <c r="AZ225" s="20">
        <f t="shared" si="147"/>
        <v>100</v>
      </c>
      <c r="BA225" s="19">
        <v>194</v>
      </c>
      <c r="BB225" s="19">
        <v>195</v>
      </c>
      <c r="BC225" s="20">
        <f t="shared" si="148"/>
        <v>99</v>
      </c>
      <c r="BD225" s="20">
        <f t="shared" si="149"/>
        <v>98</v>
      </c>
      <c r="BE225" s="20">
        <f t="shared" si="150"/>
        <v>84</v>
      </c>
      <c r="BF225" s="24"/>
      <c r="BG225" s="19">
        <f t="shared" si="151"/>
        <v>228</v>
      </c>
      <c r="BH225" s="19">
        <f t="shared" si="152"/>
        <v>1</v>
      </c>
      <c r="BI225" s="19">
        <f t="shared" si="153"/>
        <v>181</v>
      </c>
      <c r="BJ225" s="19">
        <f t="shared" si="154"/>
        <v>1</v>
      </c>
      <c r="BK225" s="19">
        <f t="shared" si="155"/>
        <v>80</v>
      </c>
      <c r="BL225" s="19">
        <f t="shared" si="156"/>
        <v>138</v>
      </c>
      <c r="BM225" s="19">
        <f t="shared" si="157"/>
        <v>202</v>
      </c>
      <c r="BN225" s="19">
        <f t="shared" si="158"/>
        <v>185</v>
      </c>
      <c r="BO225" s="19">
        <f t="shared" si="159"/>
        <v>343</v>
      </c>
      <c r="BP225" s="19">
        <f t="shared" si="160"/>
        <v>123</v>
      </c>
      <c r="BQ225" s="19">
        <f t="shared" si="161"/>
        <v>1</v>
      </c>
      <c r="BR225" s="19">
        <f t="shared" si="162"/>
        <v>112</v>
      </c>
      <c r="BS225" s="19">
        <f t="shared" si="163"/>
        <v>203</v>
      </c>
      <c r="BT225" s="19">
        <f t="shared" si="164"/>
        <v>1</v>
      </c>
      <c r="BU225" s="19">
        <f t="shared" si="165"/>
        <v>97</v>
      </c>
      <c r="BV225" s="19">
        <f t="shared" si="166"/>
        <v>142</v>
      </c>
      <c r="BW225" s="19">
        <f t="shared" si="167"/>
        <v>80</v>
      </c>
      <c r="BX225" s="19">
        <f t="shared" si="168"/>
        <v>324</v>
      </c>
      <c r="BY225" s="19">
        <f t="shared" si="169"/>
        <v>72</v>
      </c>
      <c r="BZ225" s="19">
        <f t="shared" si="170"/>
        <v>96</v>
      </c>
      <c r="CA225" s="18">
        <f t="shared" si="129"/>
        <v>84</v>
      </c>
      <c r="CB225" s="19">
        <f t="shared" si="171"/>
        <v>13</v>
      </c>
    </row>
    <row r="226" spans="1:80" s="16" customFormat="1" ht="31.5">
      <c r="A226" s="21">
        <v>275</v>
      </c>
      <c r="B226" s="34">
        <v>6603009910</v>
      </c>
      <c r="C226" s="39" t="s">
        <v>500</v>
      </c>
      <c r="D226" s="5" t="s">
        <v>309</v>
      </c>
      <c r="E226" s="19">
        <v>8</v>
      </c>
      <c r="F226" s="19">
        <v>33</v>
      </c>
      <c r="G226" s="22">
        <v>9</v>
      </c>
      <c r="H226" s="22">
        <v>36</v>
      </c>
      <c r="I226" s="22">
        <f t="shared" si="130"/>
        <v>90</v>
      </c>
      <c r="J226" s="19">
        <v>30</v>
      </c>
      <c r="K226" s="19">
        <v>4</v>
      </c>
      <c r="L226" s="19">
        <f t="shared" si="131"/>
        <v>100</v>
      </c>
      <c r="M226" s="19">
        <v>233</v>
      </c>
      <c r="N226" s="19">
        <v>220</v>
      </c>
      <c r="O226" s="19">
        <v>237</v>
      </c>
      <c r="P226" s="19">
        <v>225</v>
      </c>
      <c r="Q226" s="19">
        <f t="shared" si="132"/>
        <v>98</v>
      </c>
      <c r="R226" s="19">
        <f t="shared" si="133"/>
        <v>96</v>
      </c>
      <c r="S226" s="19">
        <v>20</v>
      </c>
      <c r="T226" s="19">
        <v>5</v>
      </c>
      <c r="U226" s="19">
        <f t="shared" si="134"/>
        <v>100</v>
      </c>
      <c r="V226" s="19">
        <v>262</v>
      </c>
      <c r="W226" s="23">
        <v>279</v>
      </c>
      <c r="X226" s="20">
        <f t="shared" si="135"/>
        <v>94</v>
      </c>
      <c r="Y226" s="42">
        <f t="shared" si="136"/>
        <v>97</v>
      </c>
      <c r="Z226" s="20">
        <f t="shared" si="137"/>
        <v>97</v>
      </c>
      <c r="AA226" s="19">
        <v>20</v>
      </c>
      <c r="AB226" s="19">
        <v>0</v>
      </c>
      <c r="AC226" s="19">
        <f t="shared" si="138"/>
        <v>0</v>
      </c>
      <c r="AD226" s="19">
        <v>20</v>
      </c>
      <c r="AE226" s="19">
        <v>1</v>
      </c>
      <c r="AF226" s="19">
        <f t="shared" si="139"/>
        <v>20</v>
      </c>
      <c r="AG226" s="19">
        <v>12</v>
      </c>
      <c r="AH226" s="19">
        <v>16</v>
      </c>
      <c r="AI226" s="20">
        <f t="shared" si="140"/>
        <v>75</v>
      </c>
      <c r="AJ226" s="42">
        <f t="shared" si="141"/>
        <v>31</v>
      </c>
      <c r="AK226" s="19">
        <v>277</v>
      </c>
      <c r="AL226" s="19">
        <v>279</v>
      </c>
      <c r="AM226" s="20">
        <f t="shared" si="142"/>
        <v>99</v>
      </c>
      <c r="AN226" s="19">
        <v>277</v>
      </c>
      <c r="AO226" s="19">
        <v>279</v>
      </c>
      <c r="AP226" s="20">
        <f t="shared" si="143"/>
        <v>99</v>
      </c>
      <c r="AQ226" s="19">
        <v>198</v>
      </c>
      <c r="AR226" s="19">
        <v>200</v>
      </c>
      <c r="AS226" s="20">
        <f t="shared" si="144"/>
        <v>99</v>
      </c>
      <c r="AT226" s="20">
        <f t="shared" si="145"/>
        <v>99</v>
      </c>
      <c r="AU226" s="19">
        <v>272</v>
      </c>
      <c r="AV226" s="19">
        <v>279</v>
      </c>
      <c r="AW226" s="20">
        <f t="shared" si="146"/>
        <v>97</v>
      </c>
      <c r="AX226" s="19">
        <v>270</v>
      </c>
      <c r="AY226" s="19">
        <v>279</v>
      </c>
      <c r="AZ226" s="20">
        <f t="shared" si="147"/>
        <v>97</v>
      </c>
      <c r="BA226" s="19">
        <v>273</v>
      </c>
      <c r="BB226" s="19">
        <v>279</v>
      </c>
      <c r="BC226" s="20">
        <f t="shared" si="148"/>
        <v>98</v>
      </c>
      <c r="BD226" s="20">
        <f t="shared" si="149"/>
        <v>98</v>
      </c>
      <c r="BE226" s="20">
        <f t="shared" si="150"/>
        <v>84</v>
      </c>
      <c r="BF226" s="24"/>
      <c r="BG226" s="19">
        <f t="shared" si="151"/>
        <v>228</v>
      </c>
      <c r="BH226" s="19">
        <f t="shared" si="152"/>
        <v>1</v>
      </c>
      <c r="BI226" s="19">
        <f t="shared" si="153"/>
        <v>94</v>
      </c>
      <c r="BJ226" s="19">
        <f t="shared" si="154"/>
        <v>1</v>
      </c>
      <c r="BK226" s="19">
        <f t="shared" si="155"/>
        <v>47</v>
      </c>
      <c r="BL226" s="19">
        <f t="shared" si="156"/>
        <v>75</v>
      </c>
      <c r="BM226" s="19">
        <f t="shared" si="157"/>
        <v>202</v>
      </c>
      <c r="BN226" s="19">
        <f t="shared" si="158"/>
        <v>269</v>
      </c>
      <c r="BO226" s="19">
        <f t="shared" si="159"/>
        <v>296</v>
      </c>
      <c r="BP226" s="19">
        <f t="shared" si="160"/>
        <v>46</v>
      </c>
      <c r="BQ226" s="19">
        <f t="shared" si="161"/>
        <v>112</v>
      </c>
      <c r="BR226" s="19">
        <f t="shared" si="162"/>
        <v>112</v>
      </c>
      <c r="BS226" s="19">
        <f t="shared" si="163"/>
        <v>168</v>
      </c>
      <c r="BT226" s="19">
        <f t="shared" si="164"/>
        <v>109</v>
      </c>
      <c r="BU226" s="19">
        <f t="shared" si="165"/>
        <v>159</v>
      </c>
      <c r="BV226" s="19">
        <f t="shared" si="166"/>
        <v>103</v>
      </c>
      <c r="BW226" s="19">
        <f t="shared" si="167"/>
        <v>47</v>
      </c>
      <c r="BX226" s="19">
        <f t="shared" si="168"/>
        <v>324</v>
      </c>
      <c r="BY226" s="19">
        <f t="shared" si="169"/>
        <v>31</v>
      </c>
      <c r="BZ226" s="19">
        <f t="shared" si="170"/>
        <v>96</v>
      </c>
      <c r="CA226" s="18">
        <f t="shared" si="129"/>
        <v>84</v>
      </c>
      <c r="CB226" s="19">
        <f t="shared" si="171"/>
        <v>13</v>
      </c>
    </row>
    <row r="227" spans="1:80" s="16" customFormat="1" ht="31.5">
      <c r="A227" s="21">
        <v>314</v>
      </c>
      <c r="B227" s="34">
        <v>6610002377</v>
      </c>
      <c r="C227" s="5" t="s">
        <v>452</v>
      </c>
      <c r="D227" s="5" t="s">
        <v>346</v>
      </c>
      <c r="E227" s="19">
        <v>8</v>
      </c>
      <c r="F227" s="19">
        <v>34</v>
      </c>
      <c r="G227" s="22">
        <v>9</v>
      </c>
      <c r="H227" s="22">
        <v>36</v>
      </c>
      <c r="I227" s="22">
        <f t="shared" si="130"/>
        <v>92</v>
      </c>
      <c r="J227" s="19">
        <v>30</v>
      </c>
      <c r="K227" s="19">
        <v>3</v>
      </c>
      <c r="L227" s="19">
        <f t="shared" si="131"/>
        <v>90</v>
      </c>
      <c r="M227" s="19">
        <v>48</v>
      </c>
      <c r="N227" s="19">
        <v>39</v>
      </c>
      <c r="O227" s="19">
        <v>51</v>
      </c>
      <c r="P227" s="19">
        <v>41</v>
      </c>
      <c r="Q227" s="19">
        <f t="shared" si="132"/>
        <v>95</v>
      </c>
      <c r="R227" s="19">
        <f t="shared" si="133"/>
        <v>93</v>
      </c>
      <c r="S227" s="19">
        <v>20</v>
      </c>
      <c r="T227" s="19">
        <v>5</v>
      </c>
      <c r="U227" s="19">
        <f t="shared" si="134"/>
        <v>100</v>
      </c>
      <c r="V227" s="19">
        <v>51</v>
      </c>
      <c r="W227" s="23">
        <v>60</v>
      </c>
      <c r="X227" s="20">
        <f t="shared" si="135"/>
        <v>85</v>
      </c>
      <c r="Y227" s="42">
        <f t="shared" si="136"/>
        <v>93</v>
      </c>
      <c r="Z227" s="20">
        <f t="shared" si="137"/>
        <v>93</v>
      </c>
      <c r="AA227" s="19">
        <v>20</v>
      </c>
      <c r="AB227" s="19">
        <v>0</v>
      </c>
      <c r="AC227" s="19">
        <f t="shared" si="138"/>
        <v>0</v>
      </c>
      <c r="AD227" s="19">
        <v>20</v>
      </c>
      <c r="AE227" s="19">
        <v>1</v>
      </c>
      <c r="AF227" s="19">
        <f t="shared" si="139"/>
        <v>20</v>
      </c>
      <c r="AG227" s="19">
        <v>5</v>
      </c>
      <c r="AH227" s="19">
        <v>5</v>
      </c>
      <c r="AI227" s="20">
        <f t="shared" si="140"/>
        <v>100</v>
      </c>
      <c r="AJ227" s="42">
        <f t="shared" si="141"/>
        <v>38</v>
      </c>
      <c r="AK227" s="19">
        <v>59</v>
      </c>
      <c r="AL227" s="19">
        <v>60</v>
      </c>
      <c r="AM227" s="20">
        <f t="shared" si="142"/>
        <v>98</v>
      </c>
      <c r="AN227" s="19">
        <v>60</v>
      </c>
      <c r="AO227" s="19">
        <v>60</v>
      </c>
      <c r="AP227" s="20">
        <f t="shared" si="143"/>
        <v>100</v>
      </c>
      <c r="AQ227" s="19">
        <v>38</v>
      </c>
      <c r="AR227" s="19">
        <v>38</v>
      </c>
      <c r="AS227" s="20">
        <f t="shared" si="144"/>
        <v>100</v>
      </c>
      <c r="AT227" s="20">
        <f t="shared" si="145"/>
        <v>99</v>
      </c>
      <c r="AU227" s="19">
        <v>60</v>
      </c>
      <c r="AV227" s="19">
        <v>60</v>
      </c>
      <c r="AW227" s="20">
        <f t="shared" si="146"/>
        <v>100</v>
      </c>
      <c r="AX227" s="19">
        <v>55</v>
      </c>
      <c r="AY227" s="19">
        <v>60</v>
      </c>
      <c r="AZ227" s="20">
        <f t="shared" si="147"/>
        <v>92</v>
      </c>
      <c r="BA227" s="19">
        <v>59</v>
      </c>
      <c r="BB227" s="19">
        <v>60</v>
      </c>
      <c r="BC227" s="20">
        <f t="shared" si="148"/>
        <v>98</v>
      </c>
      <c r="BD227" s="20">
        <f t="shared" si="149"/>
        <v>97</v>
      </c>
      <c r="BE227" s="20">
        <f t="shared" si="150"/>
        <v>84</v>
      </c>
      <c r="BF227" s="24"/>
      <c r="BG227" s="19">
        <f t="shared" si="151"/>
        <v>186</v>
      </c>
      <c r="BH227" s="19">
        <f t="shared" si="152"/>
        <v>239</v>
      </c>
      <c r="BI227" s="19">
        <f t="shared" si="153"/>
        <v>232</v>
      </c>
      <c r="BJ227" s="19">
        <f t="shared" si="154"/>
        <v>1</v>
      </c>
      <c r="BK227" s="19">
        <f t="shared" si="155"/>
        <v>147</v>
      </c>
      <c r="BL227" s="19">
        <f t="shared" si="156"/>
        <v>232</v>
      </c>
      <c r="BM227" s="19">
        <f t="shared" si="157"/>
        <v>202</v>
      </c>
      <c r="BN227" s="19">
        <f t="shared" si="158"/>
        <v>269</v>
      </c>
      <c r="BO227" s="19">
        <f t="shared" si="159"/>
        <v>1</v>
      </c>
      <c r="BP227" s="19">
        <f t="shared" si="160"/>
        <v>65</v>
      </c>
      <c r="BQ227" s="19">
        <f t="shared" si="161"/>
        <v>1</v>
      </c>
      <c r="BR227" s="19">
        <f t="shared" si="162"/>
        <v>1</v>
      </c>
      <c r="BS227" s="19">
        <f t="shared" si="163"/>
        <v>1</v>
      </c>
      <c r="BT227" s="19">
        <f t="shared" si="164"/>
        <v>281</v>
      </c>
      <c r="BU227" s="19">
        <f t="shared" si="165"/>
        <v>159</v>
      </c>
      <c r="BV227" s="19">
        <f t="shared" si="166"/>
        <v>239</v>
      </c>
      <c r="BW227" s="19">
        <f t="shared" si="167"/>
        <v>147</v>
      </c>
      <c r="BX227" s="19">
        <f t="shared" si="168"/>
        <v>280</v>
      </c>
      <c r="BY227" s="19">
        <f t="shared" si="169"/>
        <v>31</v>
      </c>
      <c r="BZ227" s="19">
        <f t="shared" si="170"/>
        <v>163</v>
      </c>
      <c r="CA227" s="18">
        <f t="shared" si="129"/>
        <v>84</v>
      </c>
      <c r="CB227" s="19">
        <f t="shared" si="171"/>
        <v>13</v>
      </c>
    </row>
    <row r="228" spans="1:80" s="16" customFormat="1" ht="31.5">
      <c r="A228" s="21">
        <v>330</v>
      </c>
      <c r="B228" s="34">
        <v>6607003814</v>
      </c>
      <c r="C228" s="5" t="s">
        <v>454</v>
      </c>
      <c r="D228" s="6" t="s">
        <v>359</v>
      </c>
      <c r="E228" s="19">
        <v>10</v>
      </c>
      <c r="F228" s="19">
        <v>36</v>
      </c>
      <c r="G228" s="22">
        <v>11</v>
      </c>
      <c r="H228" s="22">
        <v>38</v>
      </c>
      <c r="I228" s="22">
        <f t="shared" si="130"/>
        <v>93</v>
      </c>
      <c r="J228" s="19">
        <v>30</v>
      </c>
      <c r="K228" s="19">
        <v>4</v>
      </c>
      <c r="L228" s="19">
        <f t="shared" si="131"/>
        <v>100</v>
      </c>
      <c r="M228" s="19">
        <v>143</v>
      </c>
      <c r="N228" s="19">
        <v>143</v>
      </c>
      <c r="O228" s="19">
        <v>143</v>
      </c>
      <c r="P228" s="19">
        <v>146</v>
      </c>
      <c r="Q228" s="19">
        <f t="shared" si="132"/>
        <v>99</v>
      </c>
      <c r="R228" s="19">
        <f t="shared" si="133"/>
        <v>98</v>
      </c>
      <c r="S228" s="19">
        <v>20</v>
      </c>
      <c r="T228" s="19">
        <v>3</v>
      </c>
      <c r="U228" s="19">
        <f t="shared" si="134"/>
        <v>60</v>
      </c>
      <c r="V228" s="19">
        <v>148</v>
      </c>
      <c r="W228" s="23">
        <v>162</v>
      </c>
      <c r="X228" s="20">
        <f t="shared" si="135"/>
        <v>91</v>
      </c>
      <c r="Y228" s="42">
        <f t="shared" si="136"/>
        <v>76</v>
      </c>
      <c r="Z228" s="20">
        <f t="shared" si="137"/>
        <v>76</v>
      </c>
      <c r="AA228" s="19">
        <v>20</v>
      </c>
      <c r="AB228" s="19">
        <v>1</v>
      </c>
      <c r="AC228" s="19">
        <f t="shared" si="138"/>
        <v>20</v>
      </c>
      <c r="AD228" s="19">
        <v>20</v>
      </c>
      <c r="AE228" s="19">
        <v>2</v>
      </c>
      <c r="AF228" s="19">
        <f t="shared" si="139"/>
        <v>40</v>
      </c>
      <c r="AG228" s="19">
        <v>9</v>
      </c>
      <c r="AH228" s="19">
        <v>9</v>
      </c>
      <c r="AI228" s="20">
        <f t="shared" si="140"/>
        <v>100</v>
      </c>
      <c r="AJ228" s="42">
        <f t="shared" si="141"/>
        <v>52</v>
      </c>
      <c r="AK228" s="19">
        <v>159</v>
      </c>
      <c r="AL228" s="19">
        <v>162</v>
      </c>
      <c r="AM228" s="20">
        <f t="shared" si="142"/>
        <v>98</v>
      </c>
      <c r="AN228" s="19">
        <v>161</v>
      </c>
      <c r="AO228" s="19">
        <v>162</v>
      </c>
      <c r="AP228" s="20">
        <f t="shared" si="143"/>
        <v>99</v>
      </c>
      <c r="AQ228" s="19">
        <v>123</v>
      </c>
      <c r="AR228" s="19">
        <v>125</v>
      </c>
      <c r="AS228" s="20">
        <f t="shared" si="144"/>
        <v>98</v>
      </c>
      <c r="AT228" s="20">
        <f t="shared" si="145"/>
        <v>98</v>
      </c>
      <c r="AU228" s="19">
        <v>157</v>
      </c>
      <c r="AV228" s="19">
        <v>162</v>
      </c>
      <c r="AW228" s="20">
        <f t="shared" si="146"/>
        <v>97</v>
      </c>
      <c r="AX228" s="19">
        <v>153</v>
      </c>
      <c r="AY228" s="19">
        <v>162</v>
      </c>
      <c r="AZ228" s="20">
        <f t="shared" si="147"/>
        <v>94</v>
      </c>
      <c r="BA228" s="19">
        <v>158</v>
      </c>
      <c r="BB228" s="19">
        <v>162</v>
      </c>
      <c r="BC228" s="20">
        <f t="shared" si="148"/>
        <v>98</v>
      </c>
      <c r="BD228" s="20">
        <f t="shared" si="149"/>
        <v>97</v>
      </c>
      <c r="BE228" s="20">
        <f t="shared" si="150"/>
        <v>84</v>
      </c>
      <c r="BF228" s="24"/>
      <c r="BG228" s="19">
        <f t="shared" si="151"/>
        <v>127</v>
      </c>
      <c r="BH228" s="19">
        <f t="shared" si="152"/>
        <v>1</v>
      </c>
      <c r="BI228" s="19">
        <f t="shared" si="153"/>
        <v>52</v>
      </c>
      <c r="BJ228" s="19">
        <f t="shared" si="154"/>
        <v>319</v>
      </c>
      <c r="BK228" s="19">
        <f t="shared" si="155"/>
        <v>322</v>
      </c>
      <c r="BL228" s="19">
        <f t="shared" si="156"/>
        <v>138</v>
      </c>
      <c r="BM228" s="19">
        <f t="shared" si="157"/>
        <v>117</v>
      </c>
      <c r="BN228" s="19">
        <f t="shared" si="158"/>
        <v>185</v>
      </c>
      <c r="BO228" s="19">
        <f t="shared" si="159"/>
        <v>1</v>
      </c>
      <c r="BP228" s="19">
        <f t="shared" si="160"/>
        <v>65</v>
      </c>
      <c r="BQ228" s="19">
        <f t="shared" si="161"/>
        <v>112</v>
      </c>
      <c r="BR228" s="19">
        <f t="shared" si="162"/>
        <v>172</v>
      </c>
      <c r="BS228" s="19">
        <f t="shared" si="163"/>
        <v>168</v>
      </c>
      <c r="BT228" s="19">
        <f t="shared" si="164"/>
        <v>227</v>
      </c>
      <c r="BU228" s="19">
        <f t="shared" si="165"/>
        <v>159</v>
      </c>
      <c r="BV228" s="19">
        <f t="shared" si="166"/>
        <v>18</v>
      </c>
      <c r="BW228" s="19">
        <f t="shared" si="167"/>
        <v>322</v>
      </c>
      <c r="BX228" s="19">
        <f t="shared" si="168"/>
        <v>176</v>
      </c>
      <c r="BY228" s="19">
        <f t="shared" si="169"/>
        <v>72</v>
      </c>
      <c r="BZ228" s="19">
        <f t="shared" si="170"/>
        <v>163</v>
      </c>
      <c r="CA228" s="18">
        <f t="shared" si="129"/>
        <v>84</v>
      </c>
      <c r="CB228" s="19">
        <f t="shared" si="171"/>
        <v>13</v>
      </c>
    </row>
    <row r="229" spans="1:80" s="16" customFormat="1" ht="31.5">
      <c r="A229" s="21">
        <v>340</v>
      </c>
      <c r="B229" s="36">
        <v>6613005175</v>
      </c>
      <c r="C229" s="5" t="s">
        <v>455</v>
      </c>
      <c r="D229" s="5" t="s">
        <v>368</v>
      </c>
      <c r="E229" s="19">
        <v>8</v>
      </c>
      <c r="F229" s="19">
        <v>35</v>
      </c>
      <c r="G229" s="22">
        <v>9</v>
      </c>
      <c r="H229" s="22">
        <v>36</v>
      </c>
      <c r="I229" s="22">
        <f t="shared" si="130"/>
        <v>93</v>
      </c>
      <c r="J229" s="19">
        <v>30</v>
      </c>
      <c r="K229" s="19">
        <v>1</v>
      </c>
      <c r="L229" s="19">
        <f t="shared" si="131"/>
        <v>30</v>
      </c>
      <c r="M229" s="19">
        <v>12</v>
      </c>
      <c r="N229" s="19">
        <v>14</v>
      </c>
      <c r="O229" s="19">
        <v>12</v>
      </c>
      <c r="P229" s="19">
        <v>14</v>
      </c>
      <c r="Q229" s="19">
        <f t="shared" si="132"/>
        <v>100</v>
      </c>
      <c r="R229" s="19">
        <f t="shared" si="133"/>
        <v>77</v>
      </c>
      <c r="S229" s="19">
        <v>20</v>
      </c>
      <c r="T229" s="19">
        <v>5</v>
      </c>
      <c r="U229" s="19">
        <f t="shared" si="134"/>
        <v>100</v>
      </c>
      <c r="V229" s="19">
        <v>14</v>
      </c>
      <c r="W229" s="23">
        <v>16</v>
      </c>
      <c r="X229" s="20">
        <f t="shared" si="135"/>
        <v>88</v>
      </c>
      <c r="Y229" s="42">
        <f t="shared" si="136"/>
        <v>94</v>
      </c>
      <c r="Z229" s="20">
        <f t="shared" si="137"/>
        <v>94</v>
      </c>
      <c r="AA229" s="19">
        <v>20</v>
      </c>
      <c r="AB229" s="19">
        <v>1</v>
      </c>
      <c r="AC229" s="19">
        <f t="shared" si="138"/>
        <v>20</v>
      </c>
      <c r="AD229" s="19">
        <v>20</v>
      </c>
      <c r="AE229" s="19">
        <v>2</v>
      </c>
      <c r="AF229" s="19">
        <f t="shared" si="139"/>
        <v>40</v>
      </c>
      <c r="AG229" s="19">
        <v>1</v>
      </c>
      <c r="AH229" s="19">
        <v>1</v>
      </c>
      <c r="AI229" s="20">
        <f t="shared" si="140"/>
        <v>100</v>
      </c>
      <c r="AJ229" s="42">
        <f t="shared" si="141"/>
        <v>52</v>
      </c>
      <c r="AK229" s="19">
        <v>16</v>
      </c>
      <c r="AL229" s="19">
        <v>16</v>
      </c>
      <c r="AM229" s="20">
        <f t="shared" si="142"/>
        <v>100</v>
      </c>
      <c r="AN229" s="19">
        <v>16</v>
      </c>
      <c r="AO229" s="19">
        <v>16</v>
      </c>
      <c r="AP229" s="20">
        <f t="shared" si="143"/>
        <v>100</v>
      </c>
      <c r="AQ229" s="19">
        <v>11</v>
      </c>
      <c r="AR229" s="19">
        <v>12</v>
      </c>
      <c r="AS229" s="20">
        <f t="shared" si="144"/>
        <v>92</v>
      </c>
      <c r="AT229" s="20">
        <f t="shared" si="145"/>
        <v>98</v>
      </c>
      <c r="AU229" s="19">
        <v>15</v>
      </c>
      <c r="AV229" s="19">
        <v>16</v>
      </c>
      <c r="AW229" s="20">
        <f t="shared" si="146"/>
        <v>94</v>
      </c>
      <c r="AX229" s="19">
        <v>16</v>
      </c>
      <c r="AY229" s="19">
        <v>16</v>
      </c>
      <c r="AZ229" s="20">
        <f t="shared" si="147"/>
        <v>100</v>
      </c>
      <c r="BA229" s="19">
        <v>16</v>
      </c>
      <c r="BB229" s="19">
        <v>16</v>
      </c>
      <c r="BC229" s="20">
        <f t="shared" si="148"/>
        <v>100</v>
      </c>
      <c r="BD229" s="20">
        <f t="shared" si="149"/>
        <v>98</v>
      </c>
      <c r="BE229" s="20">
        <f t="shared" si="150"/>
        <v>84</v>
      </c>
      <c r="BF229" s="24"/>
      <c r="BG229" s="19">
        <f t="shared" si="151"/>
        <v>127</v>
      </c>
      <c r="BH229" s="19">
        <f t="shared" si="152"/>
        <v>377</v>
      </c>
      <c r="BI229" s="19">
        <f t="shared" si="153"/>
        <v>1</v>
      </c>
      <c r="BJ229" s="19">
        <f t="shared" si="154"/>
        <v>1</v>
      </c>
      <c r="BK229" s="19">
        <f t="shared" si="155"/>
        <v>124</v>
      </c>
      <c r="BL229" s="19">
        <f t="shared" si="156"/>
        <v>187</v>
      </c>
      <c r="BM229" s="19">
        <f t="shared" si="157"/>
        <v>117</v>
      </c>
      <c r="BN229" s="19">
        <f t="shared" si="158"/>
        <v>185</v>
      </c>
      <c r="BO229" s="19">
        <f t="shared" si="159"/>
        <v>1</v>
      </c>
      <c r="BP229" s="19">
        <f t="shared" si="160"/>
        <v>1</v>
      </c>
      <c r="BQ229" s="19">
        <f t="shared" si="161"/>
        <v>1</v>
      </c>
      <c r="BR229" s="19">
        <f t="shared" si="162"/>
        <v>347</v>
      </c>
      <c r="BS229" s="19">
        <f t="shared" si="163"/>
        <v>268</v>
      </c>
      <c r="BT229" s="19">
        <f t="shared" si="164"/>
        <v>1</v>
      </c>
      <c r="BU229" s="19">
        <f t="shared" si="165"/>
        <v>1</v>
      </c>
      <c r="BV229" s="19">
        <f t="shared" si="166"/>
        <v>373</v>
      </c>
      <c r="BW229" s="19">
        <f t="shared" si="167"/>
        <v>124</v>
      </c>
      <c r="BX229" s="19">
        <f t="shared" si="168"/>
        <v>176</v>
      </c>
      <c r="BY229" s="19">
        <f t="shared" si="169"/>
        <v>72</v>
      </c>
      <c r="BZ229" s="19">
        <f t="shared" si="170"/>
        <v>96</v>
      </c>
      <c r="CA229" s="18">
        <f t="shared" si="129"/>
        <v>84</v>
      </c>
      <c r="CB229" s="19">
        <f t="shared" si="171"/>
        <v>13</v>
      </c>
    </row>
    <row r="230" spans="1:80" s="16" customFormat="1" ht="30">
      <c r="A230" s="21">
        <v>345</v>
      </c>
      <c r="B230" s="34">
        <v>6613006490</v>
      </c>
      <c r="C230" s="39" t="s">
        <v>507</v>
      </c>
      <c r="D230" s="5" t="s">
        <v>373</v>
      </c>
      <c r="E230" s="19">
        <v>10</v>
      </c>
      <c r="F230" s="19">
        <v>34</v>
      </c>
      <c r="G230" s="22">
        <v>11</v>
      </c>
      <c r="H230" s="22">
        <v>38</v>
      </c>
      <c r="I230" s="22">
        <f t="shared" si="130"/>
        <v>90</v>
      </c>
      <c r="J230" s="19">
        <v>30</v>
      </c>
      <c r="K230" s="19">
        <v>3</v>
      </c>
      <c r="L230" s="19">
        <f t="shared" si="131"/>
        <v>90</v>
      </c>
      <c r="M230" s="19">
        <v>33</v>
      </c>
      <c r="N230" s="19">
        <v>27</v>
      </c>
      <c r="O230" s="19">
        <v>34</v>
      </c>
      <c r="P230" s="19">
        <v>29</v>
      </c>
      <c r="Q230" s="19">
        <f t="shared" si="132"/>
        <v>95</v>
      </c>
      <c r="R230" s="19">
        <f t="shared" si="133"/>
        <v>92</v>
      </c>
      <c r="S230" s="19">
        <v>20</v>
      </c>
      <c r="T230" s="19">
        <v>5</v>
      </c>
      <c r="U230" s="19">
        <f t="shared" si="134"/>
        <v>100</v>
      </c>
      <c r="V230" s="19">
        <v>31</v>
      </c>
      <c r="W230" s="23">
        <v>39</v>
      </c>
      <c r="X230" s="20">
        <f t="shared" si="135"/>
        <v>79</v>
      </c>
      <c r="Y230" s="42">
        <f t="shared" si="136"/>
        <v>90</v>
      </c>
      <c r="Z230" s="20">
        <f t="shared" si="137"/>
        <v>90</v>
      </c>
      <c r="AA230" s="19">
        <v>20</v>
      </c>
      <c r="AB230" s="19">
        <v>0</v>
      </c>
      <c r="AC230" s="19">
        <f t="shared" si="138"/>
        <v>0</v>
      </c>
      <c r="AD230" s="19">
        <v>20</v>
      </c>
      <c r="AE230" s="19">
        <v>2</v>
      </c>
      <c r="AF230" s="19">
        <f t="shared" si="139"/>
        <v>40</v>
      </c>
      <c r="AG230" s="19">
        <v>1</v>
      </c>
      <c r="AH230" s="19">
        <v>1</v>
      </c>
      <c r="AI230" s="20">
        <f t="shared" si="140"/>
        <v>100</v>
      </c>
      <c r="AJ230" s="42">
        <f t="shared" si="141"/>
        <v>46</v>
      </c>
      <c r="AK230" s="19">
        <v>36</v>
      </c>
      <c r="AL230" s="19">
        <v>39</v>
      </c>
      <c r="AM230" s="20">
        <f t="shared" si="142"/>
        <v>92</v>
      </c>
      <c r="AN230" s="19">
        <v>37</v>
      </c>
      <c r="AO230" s="19">
        <v>39</v>
      </c>
      <c r="AP230" s="20">
        <f t="shared" si="143"/>
        <v>95</v>
      </c>
      <c r="AQ230" s="19">
        <v>24</v>
      </c>
      <c r="AR230" s="19">
        <v>26</v>
      </c>
      <c r="AS230" s="20">
        <f t="shared" si="144"/>
        <v>92</v>
      </c>
      <c r="AT230" s="20">
        <f t="shared" si="145"/>
        <v>93</v>
      </c>
      <c r="AU230" s="19">
        <v>37</v>
      </c>
      <c r="AV230" s="19">
        <v>39</v>
      </c>
      <c r="AW230" s="20">
        <f t="shared" si="146"/>
        <v>95</v>
      </c>
      <c r="AX230" s="19">
        <v>38</v>
      </c>
      <c r="AY230" s="19">
        <v>39</v>
      </c>
      <c r="AZ230" s="20">
        <f t="shared" si="147"/>
        <v>97</v>
      </c>
      <c r="BA230" s="19">
        <v>39</v>
      </c>
      <c r="BB230" s="19">
        <v>39</v>
      </c>
      <c r="BC230" s="20">
        <f t="shared" si="148"/>
        <v>100</v>
      </c>
      <c r="BD230" s="20">
        <f t="shared" si="149"/>
        <v>98</v>
      </c>
      <c r="BE230" s="20">
        <f t="shared" si="150"/>
        <v>84</v>
      </c>
      <c r="BF230" s="24"/>
      <c r="BG230" s="19">
        <f t="shared" si="151"/>
        <v>228</v>
      </c>
      <c r="BH230" s="19">
        <f t="shared" si="152"/>
        <v>239</v>
      </c>
      <c r="BI230" s="19">
        <f t="shared" si="153"/>
        <v>232</v>
      </c>
      <c r="BJ230" s="19">
        <f t="shared" si="154"/>
        <v>1</v>
      </c>
      <c r="BK230" s="19">
        <f t="shared" si="155"/>
        <v>204</v>
      </c>
      <c r="BL230" s="19">
        <f t="shared" si="156"/>
        <v>314</v>
      </c>
      <c r="BM230" s="19">
        <f t="shared" si="157"/>
        <v>202</v>
      </c>
      <c r="BN230" s="19">
        <f t="shared" si="158"/>
        <v>185</v>
      </c>
      <c r="BO230" s="19">
        <f t="shared" si="159"/>
        <v>1</v>
      </c>
      <c r="BP230" s="19">
        <f t="shared" si="160"/>
        <v>213</v>
      </c>
      <c r="BQ230" s="19">
        <f t="shared" si="161"/>
        <v>338</v>
      </c>
      <c r="BR230" s="19">
        <f t="shared" si="162"/>
        <v>347</v>
      </c>
      <c r="BS230" s="19">
        <f t="shared" si="163"/>
        <v>244</v>
      </c>
      <c r="BT230" s="19">
        <f t="shared" si="164"/>
        <v>109</v>
      </c>
      <c r="BU230" s="19">
        <f t="shared" si="165"/>
        <v>1</v>
      </c>
      <c r="BV230" s="19">
        <f t="shared" si="166"/>
        <v>268</v>
      </c>
      <c r="BW230" s="19">
        <f t="shared" si="167"/>
        <v>204</v>
      </c>
      <c r="BX230" s="19">
        <f t="shared" si="168"/>
        <v>217</v>
      </c>
      <c r="BY230" s="19">
        <f t="shared" si="169"/>
        <v>240</v>
      </c>
      <c r="BZ230" s="19">
        <f t="shared" si="170"/>
        <v>96</v>
      </c>
      <c r="CA230" s="18">
        <f t="shared" si="129"/>
        <v>84</v>
      </c>
      <c r="CB230" s="19">
        <f t="shared" si="171"/>
        <v>13</v>
      </c>
    </row>
    <row r="231" spans="1:80" s="16" customFormat="1" ht="15.75">
      <c r="A231" s="21">
        <v>349</v>
      </c>
      <c r="B231" s="34">
        <v>6641001599</v>
      </c>
      <c r="C231" s="5" t="s">
        <v>456</v>
      </c>
      <c r="D231" s="5" t="s">
        <v>377</v>
      </c>
      <c r="E231" s="19">
        <v>9</v>
      </c>
      <c r="F231" s="19">
        <v>37</v>
      </c>
      <c r="G231" s="22">
        <v>11</v>
      </c>
      <c r="H231" s="22">
        <v>38</v>
      </c>
      <c r="I231" s="22">
        <f t="shared" si="130"/>
        <v>90</v>
      </c>
      <c r="J231" s="19">
        <v>30</v>
      </c>
      <c r="K231" s="19">
        <v>3</v>
      </c>
      <c r="L231" s="19">
        <f t="shared" si="131"/>
        <v>90</v>
      </c>
      <c r="M231" s="19">
        <v>103</v>
      </c>
      <c r="N231" s="19">
        <v>87</v>
      </c>
      <c r="O231" s="19">
        <v>104</v>
      </c>
      <c r="P231" s="19">
        <v>88</v>
      </c>
      <c r="Q231" s="19">
        <f t="shared" si="132"/>
        <v>99</v>
      </c>
      <c r="R231" s="19">
        <f t="shared" si="133"/>
        <v>94</v>
      </c>
      <c r="S231" s="19">
        <v>20</v>
      </c>
      <c r="T231" s="19">
        <v>5</v>
      </c>
      <c r="U231" s="19">
        <f t="shared" si="134"/>
        <v>100</v>
      </c>
      <c r="V231" s="19">
        <v>116</v>
      </c>
      <c r="W231" s="23">
        <v>117</v>
      </c>
      <c r="X231" s="20">
        <f t="shared" si="135"/>
        <v>99</v>
      </c>
      <c r="Y231" s="42">
        <f t="shared" si="136"/>
        <v>100</v>
      </c>
      <c r="Z231" s="20">
        <f t="shared" si="137"/>
        <v>100</v>
      </c>
      <c r="AA231" s="19">
        <v>20</v>
      </c>
      <c r="AB231" s="19">
        <v>0</v>
      </c>
      <c r="AC231" s="19">
        <f t="shared" si="138"/>
        <v>0</v>
      </c>
      <c r="AD231" s="19">
        <v>20</v>
      </c>
      <c r="AE231" s="19">
        <v>1</v>
      </c>
      <c r="AF231" s="19">
        <f t="shared" si="139"/>
        <v>20</v>
      </c>
      <c r="AG231" s="19">
        <v>8</v>
      </c>
      <c r="AH231" s="19">
        <v>8</v>
      </c>
      <c r="AI231" s="20">
        <f t="shared" si="140"/>
        <v>100</v>
      </c>
      <c r="AJ231" s="42">
        <f t="shared" si="141"/>
        <v>38</v>
      </c>
      <c r="AK231" s="19">
        <v>92</v>
      </c>
      <c r="AL231" s="19">
        <v>117</v>
      </c>
      <c r="AM231" s="20">
        <f t="shared" si="142"/>
        <v>79</v>
      </c>
      <c r="AN231" s="19">
        <v>115</v>
      </c>
      <c r="AO231" s="19">
        <v>117</v>
      </c>
      <c r="AP231" s="20">
        <f t="shared" si="143"/>
        <v>98</v>
      </c>
      <c r="AQ231" s="19">
        <v>95</v>
      </c>
      <c r="AR231" s="19">
        <v>96</v>
      </c>
      <c r="AS231" s="20">
        <f t="shared" si="144"/>
        <v>99</v>
      </c>
      <c r="AT231" s="20">
        <f t="shared" si="145"/>
        <v>91</v>
      </c>
      <c r="AU231" s="19">
        <v>113</v>
      </c>
      <c r="AV231" s="19">
        <v>117</v>
      </c>
      <c r="AW231" s="20">
        <f t="shared" si="146"/>
        <v>97</v>
      </c>
      <c r="AX231" s="19">
        <v>114</v>
      </c>
      <c r="AY231" s="19">
        <v>117</v>
      </c>
      <c r="AZ231" s="20">
        <f t="shared" si="147"/>
        <v>97</v>
      </c>
      <c r="BA231" s="19">
        <v>115</v>
      </c>
      <c r="BB231" s="19">
        <v>117</v>
      </c>
      <c r="BC231" s="20">
        <f t="shared" si="148"/>
        <v>98</v>
      </c>
      <c r="BD231" s="20">
        <f t="shared" si="149"/>
        <v>98</v>
      </c>
      <c r="BE231" s="20">
        <f t="shared" si="150"/>
        <v>84</v>
      </c>
      <c r="BF231" s="24"/>
      <c r="BG231" s="19">
        <f t="shared" si="151"/>
        <v>228</v>
      </c>
      <c r="BH231" s="19">
        <f t="shared" si="152"/>
        <v>239</v>
      </c>
      <c r="BI231" s="19">
        <f t="shared" si="153"/>
        <v>52</v>
      </c>
      <c r="BJ231" s="19">
        <f t="shared" si="154"/>
        <v>1</v>
      </c>
      <c r="BK231" s="19">
        <f t="shared" si="155"/>
        <v>1</v>
      </c>
      <c r="BL231" s="19">
        <f t="shared" si="156"/>
        <v>27</v>
      </c>
      <c r="BM231" s="19">
        <f t="shared" si="157"/>
        <v>202</v>
      </c>
      <c r="BN231" s="19">
        <f t="shared" si="158"/>
        <v>269</v>
      </c>
      <c r="BO231" s="19">
        <f t="shared" si="159"/>
        <v>1</v>
      </c>
      <c r="BP231" s="19">
        <f t="shared" si="160"/>
        <v>284</v>
      </c>
      <c r="BQ231" s="19">
        <f t="shared" si="161"/>
        <v>198</v>
      </c>
      <c r="BR231" s="19">
        <f t="shared" si="162"/>
        <v>112</v>
      </c>
      <c r="BS231" s="19">
        <f t="shared" si="163"/>
        <v>168</v>
      </c>
      <c r="BT231" s="19">
        <f t="shared" si="164"/>
        <v>109</v>
      </c>
      <c r="BU231" s="19">
        <f t="shared" si="165"/>
        <v>159</v>
      </c>
      <c r="BV231" s="19">
        <f t="shared" si="166"/>
        <v>199</v>
      </c>
      <c r="BW231" s="19">
        <f t="shared" si="167"/>
        <v>1</v>
      </c>
      <c r="BX231" s="19">
        <f t="shared" si="168"/>
        <v>280</v>
      </c>
      <c r="BY231" s="19">
        <f t="shared" si="169"/>
        <v>276</v>
      </c>
      <c r="BZ231" s="19">
        <f t="shared" si="170"/>
        <v>96</v>
      </c>
      <c r="CA231" s="18">
        <f t="shared" si="129"/>
        <v>84</v>
      </c>
      <c r="CB231" s="19">
        <f t="shared" si="171"/>
        <v>13</v>
      </c>
    </row>
    <row r="232" spans="1:80" s="16" customFormat="1" ht="31.5">
      <c r="A232" s="21">
        <v>371</v>
      </c>
      <c r="B232" s="34">
        <v>6615003374</v>
      </c>
      <c r="C232" s="5" t="s">
        <v>461</v>
      </c>
      <c r="D232" s="5" t="s">
        <v>397</v>
      </c>
      <c r="E232" s="19">
        <v>7</v>
      </c>
      <c r="F232" s="19">
        <v>36</v>
      </c>
      <c r="G232" s="22">
        <v>9</v>
      </c>
      <c r="H232" s="22">
        <v>36</v>
      </c>
      <c r="I232" s="22">
        <f t="shared" si="130"/>
        <v>89</v>
      </c>
      <c r="J232" s="19">
        <v>30</v>
      </c>
      <c r="K232" s="19">
        <v>4</v>
      </c>
      <c r="L232" s="19">
        <f t="shared" si="131"/>
        <v>100</v>
      </c>
      <c r="M232" s="19">
        <v>26</v>
      </c>
      <c r="N232" s="19">
        <v>26</v>
      </c>
      <c r="O232" s="19">
        <v>26</v>
      </c>
      <c r="P232" s="19">
        <v>26</v>
      </c>
      <c r="Q232" s="19">
        <f t="shared" si="132"/>
        <v>100</v>
      </c>
      <c r="R232" s="19">
        <f t="shared" si="133"/>
        <v>97</v>
      </c>
      <c r="S232" s="19">
        <v>20</v>
      </c>
      <c r="T232" s="19">
        <v>4</v>
      </c>
      <c r="U232" s="19">
        <f t="shared" si="134"/>
        <v>80</v>
      </c>
      <c r="V232" s="19">
        <v>26</v>
      </c>
      <c r="W232" s="23">
        <v>29</v>
      </c>
      <c r="X232" s="20">
        <f t="shared" si="135"/>
        <v>90</v>
      </c>
      <c r="Y232" s="42">
        <f t="shared" si="136"/>
        <v>85</v>
      </c>
      <c r="Z232" s="20">
        <f t="shared" si="137"/>
        <v>85</v>
      </c>
      <c r="AA232" s="19">
        <v>20</v>
      </c>
      <c r="AB232" s="19">
        <v>0</v>
      </c>
      <c r="AC232" s="19">
        <f t="shared" si="138"/>
        <v>0</v>
      </c>
      <c r="AD232" s="19">
        <v>20</v>
      </c>
      <c r="AE232" s="19">
        <v>1</v>
      </c>
      <c r="AF232" s="19">
        <f t="shared" si="139"/>
        <v>20</v>
      </c>
      <c r="AG232" s="19">
        <v>1</v>
      </c>
      <c r="AH232" s="19">
        <v>1</v>
      </c>
      <c r="AI232" s="20">
        <f t="shared" si="140"/>
        <v>100</v>
      </c>
      <c r="AJ232" s="42">
        <f t="shared" si="141"/>
        <v>38</v>
      </c>
      <c r="AK232" s="19">
        <v>29</v>
      </c>
      <c r="AL232" s="19">
        <v>29</v>
      </c>
      <c r="AM232" s="20">
        <f t="shared" si="142"/>
        <v>100</v>
      </c>
      <c r="AN232" s="19">
        <v>29</v>
      </c>
      <c r="AO232" s="19">
        <v>29</v>
      </c>
      <c r="AP232" s="20">
        <f t="shared" si="143"/>
        <v>100</v>
      </c>
      <c r="AQ232" s="19">
        <v>26</v>
      </c>
      <c r="AR232" s="19">
        <v>26</v>
      </c>
      <c r="AS232" s="20">
        <f t="shared" si="144"/>
        <v>100</v>
      </c>
      <c r="AT232" s="20">
        <f t="shared" si="145"/>
        <v>100</v>
      </c>
      <c r="AU232" s="19">
        <v>29</v>
      </c>
      <c r="AV232" s="19">
        <v>29</v>
      </c>
      <c r="AW232" s="20">
        <f t="shared" si="146"/>
        <v>100</v>
      </c>
      <c r="AX232" s="19">
        <v>28</v>
      </c>
      <c r="AY232" s="19">
        <v>29</v>
      </c>
      <c r="AZ232" s="20">
        <f t="shared" si="147"/>
        <v>97</v>
      </c>
      <c r="BA232" s="19">
        <v>29</v>
      </c>
      <c r="BB232" s="19">
        <v>29</v>
      </c>
      <c r="BC232" s="20">
        <f t="shared" si="148"/>
        <v>100</v>
      </c>
      <c r="BD232" s="20">
        <f t="shared" si="149"/>
        <v>99</v>
      </c>
      <c r="BE232" s="20">
        <f t="shared" si="150"/>
        <v>84</v>
      </c>
      <c r="BF232" s="24"/>
      <c r="BG232" s="19">
        <f t="shared" si="151"/>
        <v>258</v>
      </c>
      <c r="BH232" s="19">
        <f t="shared" si="152"/>
        <v>1</v>
      </c>
      <c r="BI232" s="19">
        <f t="shared" si="153"/>
        <v>1</v>
      </c>
      <c r="BJ232" s="19">
        <f t="shared" si="154"/>
        <v>253</v>
      </c>
      <c r="BK232" s="19">
        <f t="shared" si="155"/>
        <v>268</v>
      </c>
      <c r="BL232" s="19">
        <f t="shared" si="156"/>
        <v>159</v>
      </c>
      <c r="BM232" s="19">
        <f t="shared" si="157"/>
        <v>202</v>
      </c>
      <c r="BN232" s="19">
        <f t="shared" si="158"/>
        <v>269</v>
      </c>
      <c r="BO232" s="19">
        <f t="shared" si="159"/>
        <v>1</v>
      </c>
      <c r="BP232" s="19">
        <f t="shared" si="160"/>
        <v>1</v>
      </c>
      <c r="BQ232" s="19">
        <f t="shared" si="161"/>
        <v>1</v>
      </c>
      <c r="BR232" s="19">
        <f t="shared" si="162"/>
        <v>1</v>
      </c>
      <c r="BS232" s="19">
        <f t="shared" si="163"/>
        <v>1</v>
      </c>
      <c r="BT232" s="19">
        <f t="shared" si="164"/>
        <v>109</v>
      </c>
      <c r="BU232" s="19">
        <f t="shared" si="165"/>
        <v>1</v>
      </c>
      <c r="BV232" s="19">
        <f t="shared" si="166"/>
        <v>59</v>
      </c>
      <c r="BW232" s="19">
        <f t="shared" si="167"/>
        <v>268</v>
      </c>
      <c r="BX232" s="19">
        <f t="shared" si="168"/>
        <v>280</v>
      </c>
      <c r="BY232" s="19">
        <f t="shared" si="169"/>
        <v>1</v>
      </c>
      <c r="BZ232" s="19">
        <f t="shared" si="170"/>
        <v>36</v>
      </c>
      <c r="CA232" s="18">
        <f t="shared" si="129"/>
        <v>84</v>
      </c>
      <c r="CB232" s="19">
        <f t="shared" si="171"/>
        <v>13</v>
      </c>
    </row>
    <row r="233" spans="1:80" s="16" customFormat="1" ht="47.25">
      <c r="A233" s="21">
        <v>377</v>
      </c>
      <c r="B233" s="34">
        <v>6615000905</v>
      </c>
      <c r="C233" s="5" t="s">
        <v>461</v>
      </c>
      <c r="D233" s="5" t="s">
        <v>403</v>
      </c>
      <c r="E233" s="19">
        <v>10</v>
      </c>
      <c r="F233" s="19">
        <v>38</v>
      </c>
      <c r="G233" s="22">
        <v>11</v>
      </c>
      <c r="H233" s="22">
        <v>38</v>
      </c>
      <c r="I233" s="22">
        <f t="shared" si="130"/>
        <v>95</v>
      </c>
      <c r="J233" s="19">
        <v>30</v>
      </c>
      <c r="K233" s="19">
        <v>3</v>
      </c>
      <c r="L233" s="19">
        <f t="shared" si="131"/>
        <v>90</v>
      </c>
      <c r="M233" s="19">
        <v>29</v>
      </c>
      <c r="N233" s="19">
        <v>28</v>
      </c>
      <c r="O233" s="19">
        <v>30</v>
      </c>
      <c r="P233" s="19">
        <v>28</v>
      </c>
      <c r="Q233" s="19">
        <f t="shared" si="132"/>
        <v>98</v>
      </c>
      <c r="R233" s="19">
        <f t="shared" si="133"/>
        <v>95</v>
      </c>
      <c r="S233" s="19">
        <v>20</v>
      </c>
      <c r="T233" s="19">
        <v>4</v>
      </c>
      <c r="U233" s="19">
        <f t="shared" si="134"/>
        <v>80</v>
      </c>
      <c r="V233" s="19">
        <v>30</v>
      </c>
      <c r="W233" s="23">
        <v>31</v>
      </c>
      <c r="X233" s="20">
        <f t="shared" si="135"/>
        <v>97</v>
      </c>
      <c r="Y233" s="42">
        <f t="shared" si="136"/>
        <v>89</v>
      </c>
      <c r="Z233" s="20">
        <f t="shared" si="137"/>
        <v>89</v>
      </c>
      <c r="AA233" s="19">
        <v>20</v>
      </c>
      <c r="AB233" s="19">
        <v>0</v>
      </c>
      <c r="AC233" s="19">
        <f t="shared" si="138"/>
        <v>0</v>
      </c>
      <c r="AD233" s="19">
        <v>20</v>
      </c>
      <c r="AE233" s="19">
        <v>1</v>
      </c>
      <c r="AF233" s="19">
        <f t="shared" si="139"/>
        <v>20</v>
      </c>
      <c r="AG233" s="19">
        <v>1</v>
      </c>
      <c r="AH233" s="19">
        <v>1</v>
      </c>
      <c r="AI233" s="20">
        <f t="shared" si="140"/>
        <v>100</v>
      </c>
      <c r="AJ233" s="42">
        <f t="shared" si="141"/>
        <v>38</v>
      </c>
      <c r="AK233" s="19">
        <v>30</v>
      </c>
      <c r="AL233" s="19">
        <v>31</v>
      </c>
      <c r="AM233" s="20">
        <f t="shared" si="142"/>
        <v>97</v>
      </c>
      <c r="AN233" s="19">
        <v>31</v>
      </c>
      <c r="AO233" s="19">
        <v>31</v>
      </c>
      <c r="AP233" s="20">
        <f t="shared" si="143"/>
        <v>100</v>
      </c>
      <c r="AQ233" s="19">
        <v>27</v>
      </c>
      <c r="AR233" s="19">
        <v>27</v>
      </c>
      <c r="AS233" s="20">
        <f t="shared" si="144"/>
        <v>100</v>
      </c>
      <c r="AT233" s="20">
        <f t="shared" si="145"/>
        <v>99</v>
      </c>
      <c r="AU233" s="19">
        <v>31</v>
      </c>
      <c r="AV233" s="19">
        <v>31</v>
      </c>
      <c r="AW233" s="20">
        <f t="shared" si="146"/>
        <v>100</v>
      </c>
      <c r="AX233" s="19">
        <v>31</v>
      </c>
      <c r="AY233" s="19">
        <v>31</v>
      </c>
      <c r="AZ233" s="20">
        <f t="shared" si="147"/>
        <v>100</v>
      </c>
      <c r="BA233" s="19">
        <v>31</v>
      </c>
      <c r="BB233" s="19">
        <v>31</v>
      </c>
      <c r="BC233" s="20">
        <f t="shared" si="148"/>
        <v>100</v>
      </c>
      <c r="BD233" s="20">
        <f t="shared" si="149"/>
        <v>100</v>
      </c>
      <c r="BE233" s="20">
        <f t="shared" si="150"/>
        <v>84</v>
      </c>
      <c r="BF233" s="24"/>
      <c r="BG233" s="19">
        <f t="shared" si="151"/>
        <v>41</v>
      </c>
      <c r="BH233" s="19">
        <f t="shared" si="152"/>
        <v>239</v>
      </c>
      <c r="BI233" s="19">
        <f t="shared" si="153"/>
        <v>94</v>
      </c>
      <c r="BJ233" s="19">
        <f t="shared" si="154"/>
        <v>253</v>
      </c>
      <c r="BK233" s="19">
        <f t="shared" si="155"/>
        <v>223</v>
      </c>
      <c r="BL233" s="19">
        <f t="shared" si="156"/>
        <v>35</v>
      </c>
      <c r="BM233" s="19">
        <f t="shared" si="157"/>
        <v>202</v>
      </c>
      <c r="BN233" s="19">
        <f t="shared" si="158"/>
        <v>269</v>
      </c>
      <c r="BO233" s="19">
        <f t="shared" si="159"/>
        <v>1</v>
      </c>
      <c r="BP233" s="19">
        <f t="shared" si="160"/>
        <v>98</v>
      </c>
      <c r="BQ233" s="19">
        <f t="shared" si="161"/>
        <v>1</v>
      </c>
      <c r="BR233" s="19">
        <f t="shared" si="162"/>
        <v>1</v>
      </c>
      <c r="BS233" s="19">
        <f t="shared" si="163"/>
        <v>1</v>
      </c>
      <c r="BT233" s="19">
        <f t="shared" si="164"/>
        <v>1</v>
      </c>
      <c r="BU233" s="19">
        <f t="shared" si="165"/>
        <v>1</v>
      </c>
      <c r="BV233" s="19">
        <f t="shared" si="166"/>
        <v>142</v>
      </c>
      <c r="BW233" s="19">
        <f t="shared" si="167"/>
        <v>223</v>
      </c>
      <c r="BX233" s="19">
        <f t="shared" si="168"/>
        <v>280</v>
      </c>
      <c r="BY233" s="19">
        <f t="shared" si="169"/>
        <v>31</v>
      </c>
      <c r="BZ233" s="19">
        <f t="shared" si="170"/>
        <v>1</v>
      </c>
      <c r="CA233" s="18">
        <f t="shared" si="129"/>
        <v>84</v>
      </c>
      <c r="CB233" s="19">
        <f t="shared" si="171"/>
        <v>13</v>
      </c>
    </row>
    <row r="234" spans="1:80" s="16" customFormat="1" ht="47.25">
      <c r="A234" s="21">
        <v>52</v>
      </c>
      <c r="B234" s="34">
        <v>6663049883</v>
      </c>
      <c r="C234" s="5" t="s">
        <v>504</v>
      </c>
      <c r="D234" s="5" t="s">
        <v>89</v>
      </c>
      <c r="E234" s="19">
        <v>10</v>
      </c>
      <c r="F234" s="19">
        <v>38</v>
      </c>
      <c r="G234" s="22">
        <v>11</v>
      </c>
      <c r="H234" s="22">
        <v>38</v>
      </c>
      <c r="I234" s="22">
        <f t="shared" si="130"/>
        <v>95</v>
      </c>
      <c r="J234" s="19">
        <v>30</v>
      </c>
      <c r="K234" s="19">
        <v>4</v>
      </c>
      <c r="L234" s="19">
        <f t="shared" si="131"/>
        <v>100</v>
      </c>
      <c r="M234" s="19">
        <v>164</v>
      </c>
      <c r="N234" s="19">
        <v>122</v>
      </c>
      <c r="O234" s="19">
        <v>175</v>
      </c>
      <c r="P234" s="19">
        <v>139</v>
      </c>
      <c r="Q234" s="19">
        <f t="shared" si="132"/>
        <v>91</v>
      </c>
      <c r="R234" s="19">
        <f t="shared" si="133"/>
        <v>95</v>
      </c>
      <c r="S234" s="19">
        <v>20</v>
      </c>
      <c r="T234" s="19">
        <v>4</v>
      </c>
      <c r="U234" s="19">
        <f t="shared" si="134"/>
        <v>80</v>
      </c>
      <c r="V234" s="19">
        <v>175</v>
      </c>
      <c r="W234" s="23">
        <v>216</v>
      </c>
      <c r="X234" s="20">
        <f t="shared" si="135"/>
        <v>81</v>
      </c>
      <c r="Y234" s="42">
        <f t="shared" si="136"/>
        <v>81</v>
      </c>
      <c r="Z234" s="20">
        <f t="shared" si="137"/>
        <v>81</v>
      </c>
      <c r="AA234" s="19">
        <v>20</v>
      </c>
      <c r="AB234" s="19">
        <v>2</v>
      </c>
      <c r="AC234" s="19">
        <f t="shared" si="138"/>
        <v>40</v>
      </c>
      <c r="AD234" s="19">
        <v>20</v>
      </c>
      <c r="AE234" s="19">
        <v>1</v>
      </c>
      <c r="AF234" s="19">
        <f t="shared" si="139"/>
        <v>20</v>
      </c>
      <c r="AG234" s="19">
        <v>3</v>
      </c>
      <c r="AH234" s="19">
        <v>4</v>
      </c>
      <c r="AI234" s="20">
        <f t="shared" si="140"/>
        <v>75</v>
      </c>
      <c r="AJ234" s="42">
        <f t="shared" si="141"/>
        <v>43</v>
      </c>
      <c r="AK234" s="19">
        <v>210</v>
      </c>
      <c r="AL234" s="19">
        <v>216</v>
      </c>
      <c r="AM234" s="20">
        <f t="shared" si="142"/>
        <v>97</v>
      </c>
      <c r="AN234" s="19">
        <v>216</v>
      </c>
      <c r="AO234" s="19">
        <v>216</v>
      </c>
      <c r="AP234" s="20">
        <f t="shared" si="143"/>
        <v>100</v>
      </c>
      <c r="AQ234" s="19">
        <v>140</v>
      </c>
      <c r="AR234" s="19">
        <v>142</v>
      </c>
      <c r="AS234" s="20">
        <f t="shared" si="144"/>
        <v>99</v>
      </c>
      <c r="AT234" s="20">
        <f t="shared" si="145"/>
        <v>99</v>
      </c>
      <c r="AU234" s="19">
        <v>214</v>
      </c>
      <c r="AV234" s="19">
        <v>216</v>
      </c>
      <c r="AW234" s="20">
        <f t="shared" si="146"/>
        <v>99</v>
      </c>
      <c r="AX234" s="19">
        <v>203</v>
      </c>
      <c r="AY234" s="19">
        <v>216</v>
      </c>
      <c r="AZ234" s="20">
        <f t="shared" si="147"/>
        <v>94</v>
      </c>
      <c r="BA234" s="19">
        <v>215</v>
      </c>
      <c r="BB234" s="19">
        <v>216</v>
      </c>
      <c r="BC234" s="20">
        <f t="shared" si="148"/>
        <v>100</v>
      </c>
      <c r="BD234" s="20">
        <f t="shared" si="149"/>
        <v>99</v>
      </c>
      <c r="BE234" s="20">
        <f t="shared" si="150"/>
        <v>83</v>
      </c>
      <c r="BF234" s="24"/>
      <c r="BG234" s="19">
        <f t="shared" si="151"/>
        <v>41</v>
      </c>
      <c r="BH234" s="19">
        <f t="shared" si="152"/>
        <v>1</v>
      </c>
      <c r="BI234" s="19">
        <f t="shared" si="153"/>
        <v>332</v>
      </c>
      <c r="BJ234" s="19">
        <f t="shared" si="154"/>
        <v>253</v>
      </c>
      <c r="BK234" s="19">
        <f t="shared" si="155"/>
        <v>305</v>
      </c>
      <c r="BL234" s="19">
        <f t="shared" si="156"/>
        <v>295</v>
      </c>
      <c r="BM234" s="19">
        <f t="shared" si="157"/>
        <v>62</v>
      </c>
      <c r="BN234" s="19">
        <f t="shared" si="158"/>
        <v>269</v>
      </c>
      <c r="BO234" s="19">
        <f t="shared" si="159"/>
        <v>296</v>
      </c>
      <c r="BP234" s="19">
        <f t="shared" si="160"/>
        <v>98</v>
      </c>
      <c r="BQ234" s="19">
        <f t="shared" si="161"/>
        <v>1</v>
      </c>
      <c r="BR234" s="19">
        <f t="shared" si="162"/>
        <v>112</v>
      </c>
      <c r="BS234" s="19">
        <f t="shared" si="163"/>
        <v>78</v>
      </c>
      <c r="BT234" s="19">
        <f t="shared" si="164"/>
        <v>227</v>
      </c>
      <c r="BU234" s="19">
        <f t="shared" si="165"/>
        <v>1</v>
      </c>
      <c r="BV234" s="19">
        <f t="shared" si="166"/>
        <v>142</v>
      </c>
      <c r="BW234" s="19">
        <f t="shared" si="167"/>
        <v>305</v>
      </c>
      <c r="BX234" s="19">
        <f t="shared" si="168"/>
        <v>260</v>
      </c>
      <c r="BY234" s="19">
        <f t="shared" si="169"/>
        <v>31</v>
      </c>
      <c r="BZ234" s="19">
        <f t="shared" si="170"/>
        <v>36</v>
      </c>
      <c r="CA234" s="18">
        <f t="shared" si="129"/>
        <v>83</v>
      </c>
      <c r="CB234" s="19">
        <f t="shared" si="171"/>
        <v>14</v>
      </c>
    </row>
    <row r="235" spans="1:80" s="16" customFormat="1" ht="47.25">
      <c r="A235" s="21">
        <v>54</v>
      </c>
      <c r="B235" s="34">
        <v>6662105687</v>
      </c>
      <c r="C235" s="5" t="s">
        <v>504</v>
      </c>
      <c r="D235" s="5" t="s">
        <v>91</v>
      </c>
      <c r="E235" s="19">
        <v>10</v>
      </c>
      <c r="F235" s="19">
        <v>38</v>
      </c>
      <c r="G235" s="22">
        <v>11</v>
      </c>
      <c r="H235" s="22">
        <v>38</v>
      </c>
      <c r="I235" s="22">
        <f t="shared" si="130"/>
        <v>95</v>
      </c>
      <c r="J235" s="19">
        <v>30</v>
      </c>
      <c r="K235" s="19">
        <v>3</v>
      </c>
      <c r="L235" s="19">
        <f t="shared" si="131"/>
        <v>90</v>
      </c>
      <c r="M235" s="19">
        <v>96</v>
      </c>
      <c r="N235" s="19">
        <v>110</v>
      </c>
      <c r="O235" s="19">
        <v>102</v>
      </c>
      <c r="P235" s="19">
        <v>111</v>
      </c>
      <c r="Q235" s="19">
        <f t="shared" si="132"/>
        <v>97</v>
      </c>
      <c r="R235" s="19">
        <f t="shared" si="133"/>
        <v>94</v>
      </c>
      <c r="S235" s="19">
        <v>20</v>
      </c>
      <c r="T235" s="19">
        <v>5</v>
      </c>
      <c r="U235" s="19">
        <f t="shared" si="134"/>
        <v>100</v>
      </c>
      <c r="V235" s="19">
        <v>81</v>
      </c>
      <c r="W235" s="23">
        <v>114</v>
      </c>
      <c r="X235" s="20">
        <f t="shared" si="135"/>
        <v>71</v>
      </c>
      <c r="Y235" s="42">
        <f t="shared" si="136"/>
        <v>86</v>
      </c>
      <c r="Z235" s="20">
        <f t="shared" si="137"/>
        <v>86</v>
      </c>
      <c r="AA235" s="19">
        <v>20</v>
      </c>
      <c r="AB235" s="19">
        <v>1</v>
      </c>
      <c r="AC235" s="19">
        <f t="shared" si="138"/>
        <v>20</v>
      </c>
      <c r="AD235" s="19">
        <v>20</v>
      </c>
      <c r="AE235" s="19">
        <v>3</v>
      </c>
      <c r="AF235" s="19">
        <f t="shared" si="139"/>
        <v>60</v>
      </c>
      <c r="AG235" s="19">
        <v>3</v>
      </c>
      <c r="AH235" s="19">
        <v>4</v>
      </c>
      <c r="AI235" s="20">
        <f t="shared" si="140"/>
        <v>75</v>
      </c>
      <c r="AJ235" s="42">
        <f t="shared" si="141"/>
        <v>53</v>
      </c>
      <c r="AK235" s="19">
        <v>70</v>
      </c>
      <c r="AL235" s="19">
        <v>114</v>
      </c>
      <c r="AM235" s="20">
        <f t="shared" si="142"/>
        <v>61</v>
      </c>
      <c r="AN235" s="19">
        <v>113</v>
      </c>
      <c r="AO235" s="19">
        <v>114</v>
      </c>
      <c r="AP235" s="20">
        <f t="shared" si="143"/>
        <v>99</v>
      </c>
      <c r="AQ235" s="19">
        <v>97</v>
      </c>
      <c r="AR235" s="19">
        <v>100</v>
      </c>
      <c r="AS235" s="20">
        <f t="shared" si="144"/>
        <v>97</v>
      </c>
      <c r="AT235" s="20">
        <f t="shared" si="145"/>
        <v>83</v>
      </c>
      <c r="AU235" s="19">
        <v>109</v>
      </c>
      <c r="AV235" s="19">
        <v>114</v>
      </c>
      <c r="AW235" s="20">
        <f t="shared" si="146"/>
        <v>96</v>
      </c>
      <c r="AX235" s="19">
        <v>106</v>
      </c>
      <c r="AY235" s="19">
        <v>114</v>
      </c>
      <c r="AZ235" s="20">
        <f t="shared" si="147"/>
        <v>93</v>
      </c>
      <c r="BA235" s="19">
        <v>114</v>
      </c>
      <c r="BB235" s="19">
        <v>114</v>
      </c>
      <c r="BC235" s="20">
        <f t="shared" si="148"/>
        <v>100</v>
      </c>
      <c r="BD235" s="20">
        <f t="shared" si="149"/>
        <v>97</v>
      </c>
      <c r="BE235" s="20">
        <f t="shared" si="150"/>
        <v>83</v>
      </c>
      <c r="BF235" s="24"/>
      <c r="BG235" s="19">
        <f t="shared" si="151"/>
        <v>41</v>
      </c>
      <c r="BH235" s="19">
        <f t="shared" si="152"/>
        <v>239</v>
      </c>
      <c r="BI235" s="19">
        <f t="shared" si="153"/>
        <v>144</v>
      </c>
      <c r="BJ235" s="19">
        <f t="shared" si="154"/>
        <v>1</v>
      </c>
      <c r="BK235" s="19">
        <f t="shared" si="155"/>
        <v>257</v>
      </c>
      <c r="BL235" s="19">
        <f t="shared" si="156"/>
        <v>359</v>
      </c>
      <c r="BM235" s="19">
        <f t="shared" si="157"/>
        <v>117</v>
      </c>
      <c r="BN235" s="19">
        <f t="shared" si="158"/>
        <v>92</v>
      </c>
      <c r="BO235" s="19">
        <f t="shared" si="159"/>
        <v>296</v>
      </c>
      <c r="BP235" s="19">
        <f t="shared" si="160"/>
        <v>336</v>
      </c>
      <c r="BQ235" s="19">
        <f t="shared" si="161"/>
        <v>112</v>
      </c>
      <c r="BR235" s="19">
        <f t="shared" si="162"/>
        <v>233</v>
      </c>
      <c r="BS235" s="19">
        <f t="shared" si="163"/>
        <v>203</v>
      </c>
      <c r="BT235" s="19">
        <f t="shared" si="164"/>
        <v>258</v>
      </c>
      <c r="BU235" s="19">
        <f t="shared" si="165"/>
        <v>1</v>
      </c>
      <c r="BV235" s="19">
        <f t="shared" si="166"/>
        <v>199</v>
      </c>
      <c r="BW235" s="19">
        <f t="shared" si="167"/>
        <v>257</v>
      </c>
      <c r="BX235" s="19">
        <f t="shared" si="168"/>
        <v>170</v>
      </c>
      <c r="BY235" s="19">
        <f t="shared" si="169"/>
        <v>332</v>
      </c>
      <c r="BZ235" s="19">
        <f t="shared" si="170"/>
        <v>163</v>
      </c>
      <c r="CA235" s="18">
        <f t="shared" si="129"/>
        <v>83</v>
      </c>
      <c r="CB235" s="19">
        <f t="shared" si="171"/>
        <v>14</v>
      </c>
    </row>
    <row r="236" spans="1:80" s="16" customFormat="1" ht="15.75">
      <c r="A236" s="21">
        <v>84</v>
      </c>
      <c r="B236" s="34">
        <v>6667008581</v>
      </c>
      <c r="C236" s="5" t="s">
        <v>418</v>
      </c>
      <c r="D236" s="5" t="s">
        <v>121</v>
      </c>
      <c r="E236" s="19">
        <v>10</v>
      </c>
      <c r="F236" s="19">
        <v>31</v>
      </c>
      <c r="G236" s="22">
        <v>11</v>
      </c>
      <c r="H236" s="22">
        <v>38</v>
      </c>
      <c r="I236" s="22">
        <f t="shared" si="130"/>
        <v>86</v>
      </c>
      <c r="J236" s="19">
        <v>30</v>
      </c>
      <c r="K236" s="19">
        <v>4</v>
      </c>
      <c r="L236" s="19">
        <f t="shared" si="131"/>
        <v>100</v>
      </c>
      <c r="M236" s="19">
        <v>117</v>
      </c>
      <c r="N236" s="19">
        <v>116</v>
      </c>
      <c r="O236" s="19">
        <v>124</v>
      </c>
      <c r="P236" s="19">
        <v>124</v>
      </c>
      <c r="Q236" s="19">
        <f t="shared" si="132"/>
        <v>94</v>
      </c>
      <c r="R236" s="19">
        <f t="shared" si="133"/>
        <v>93</v>
      </c>
      <c r="S236" s="19">
        <v>20</v>
      </c>
      <c r="T236" s="19">
        <v>4</v>
      </c>
      <c r="U236" s="19">
        <f t="shared" si="134"/>
        <v>80</v>
      </c>
      <c r="V236" s="19">
        <v>123</v>
      </c>
      <c r="W236" s="23">
        <v>138</v>
      </c>
      <c r="X236" s="20">
        <f t="shared" si="135"/>
        <v>89</v>
      </c>
      <c r="Y236" s="42">
        <f t="shared" si="136"/>
        <v>85</v>
      </c>
      <c r="Z236" s="20">
        <f t="shared" si="137"/>
        <v>85</v>
      </c>
      <c r="AA236" s="19">
        <v>20</v>
      </c>
      <c r="AB236" s="19">
        <v>0</v>
      </c>
      <c r="AC236" s="19">
        <f t="shared" si="138"/>
        <v>0</v>
      </c>
      <c r="AD236" s="19">
        <v>20</v>
      </c>
      <c r="AE236" s="19">
        <v>2</v>
      </c>
      <c r="AF236" s="19">
        <f t="shared" si="139"/>
        <v>40</v>
      </c>
      <c r="AG236" s="19">
        <v>6</v>
      </c>
      <c r="AH236" s="19">
        <v>6</v>
      </c>
      <c r="AI236" s="20">
        <f t="shared" si="140"/>
        <v>100</v>
      </c>
      <c r="AJ236" s="42">
        <f t="shared" si="141"/>
        <v>46</v>
      </c>
      <c r="AK236" s="19">
        <v>118</v>
      </c>
      <c r="AL236" s="19">
        <v>138</v>
      </c>
      <c r="AM236" s="20">
        <f t="shared" si="142"/>
        <v>86</v>
      </c>
      <c r="AN236" s="19">
        <v>137</v>
      </c>
      <c r="AO236" s="19">
        <v>138</v>
      </c>
      <c r="AP236" s="20">
        <f t="shared" si="143"/>
        <v>99</v>
      </c>
      <c r="AQ236" s="19">
        <v>103</v>
      </c>
      <c r="AR236" s="19">
        <v>109</v>
      </c>
      <c r="AS236" s="20">
        <f t="shared" si="144"/>
        <v>94</v>
      </c>
      <c r="AT236" s="20">
        <f t="shared" si="145"/>
        <v>93</v>
      </c>
      <c r="AU236" s="19">
        <v>134</v>
      </c>
      <c r="AV236" s="19">
        <v>138</v>
      </c>
      <c r="AW236" s="20">
        <f t="shared" si="146"/>
        <v>97</v>
      </c>
      <c r="AX236" s="19">
        <v>130</v>
      </c>
      <c r="AY236" s="19">
        <v>138</v>
      </c>
      <c r="AZ236" s="20">
        <f t="shared" si="147"/>
        <v>94</v>
      </c>
      <c r="BA236" s="19">
        <v>136</v>
      </c>
      <c r="BB236" s="19">
        <v>138</v>
      </c>
      <c r="BC236" s="20">
        <f t="shared" si="148"/>
        <v>99</v>
      </c>
      <c r="BD236" s="20">
        <f t="shared" si="149"/>
        <v>97</v>
      </c>
      <c r="BE236" s="20">
        <f t="shared" si="150"/>
        <v>83</v>
      </c>
      <c r="BF236" s="24"/>
      <c r="BG236" s="19">
        <f t="shared" si="151"/>
        <v>289</v>
      </c>
      <c r="BH236" s="19">
        <f t="shared" si="152"/>
        <v>1</v>
      </c>
      <c r="BI236" s="19">
        <f t="shared" si="153"/>
        <v>272</v>
      </c>
      <c r="BJ236" s="19">
        <f t="shared" si="154"/>
        <v>253</v>
      </c>
      <c r="BK236" s="19">
        <f t="shared" si="155"/>
        <v>268</v>
      </c>
      <c r="BL236" s="19">
        <f t="shared" si="156"/>
        <v>175</v>
      </c>
      <c r="BM236" s="19">
        <f t="shared" si="157"/>
        <v>202</v>
      </c>
      <c r="BN236" s="19">
        <f t="shared" si="158"/>
        <v>185</v>
      </c>
      <c r="BO236" s="19">
        <f t="shared" si="159"/>
        <v>1</v>
      </c>
      <c r="BP236" s="19">
        <f t="shared" si="160"/>
        <v>257</v>
      </c>
      <c r="BQ236" s="19">
        <f t="shared" si="161"/>
        <v>112</v>
      </c>
      <c r="BR236" s="19">
        <f t="shared" si="162"/>
        <v>328</v>
      </c>
      <c r="BS236" s="19">
        <f t="shared" si="163"/>
        <v>168</v>
      </c>
      <c r="BT236" s="19">
        <f t="shared" si="164"/>
        <v>227</v>
      </c>
      <c r="BU236" s="19">
        <f t="shared" si="165"/>
        <v>97</v>
      </c>
      <c r="BV236" s="19">
        <f t="shared" si="166"/>
        <v>239</v>
      </c>
      <c r="BW236" s="19">
        <f t="shared" si="167"/>
        <v>268</v>
      </c>
      <c r="BX236" s="19">
        <f t="shared" si="168"/>
        <v>217</v>
      </c>
      <c r="BY236" s="19">
        <f t="shared" si="169"/>
        <v>240</v>
      </c>
      <c r="BZ236" s="19">
        <f t="shared" si="170"/>
        <v>163</v>
      </c>
      <c r="CA236" s="18">
        <f t="shared" si="129"/>
        <v>83</v>
      </c>
      <c r="CB236" s="19">
        <f t="shared" si="171"/>
        <v>14</v>
      </c>
    </row>
    <row r="237" spans="1:80" s="16" customFormat="1" ht="15.75">
      <c r="A237" s="21">
        <v>96</v>
      </c>
      <c r="B237" s="34">
        <v>6668017652</v>
      </c>
      <c r="C237" s="5" t="s">
        <v>418</v>
      </c>
      <c r="D237" s="5" t="s">
        <v>133</v>
      </c>
      <c r="E237" s="19">
        <v>10</v>
      </c>
      <c r="F237" s="19">
        <v>32</v>
      </c>
      <c r="G237" s="22">
        <v>11</v>
      </c>
      <c r="H237" s="22">
        <v>38</v>
      </c>
      <c r="I237" s="22">
        <f t="shared" si="130"/>
        <v>88</v>
      </c>
      <c r="J237" s="19">
        <v>30</v>
      </c>
      <c r="K237" s="19">
        <v>4</v>
      </c>
      <c r="L237" s="19">
        <f t="shared" si="131"/>
        <v>100</v>
      </c>
      <c r="M237" s="19">
        <v>99</v>
      </c>
      <c r="N237" s="19">
        <v>102</v>
      </c>
      <c r="O237" s="19">
        <v>101</v>
      </c>
      <c r="P237" s="19">
        <v>108</v>
      </c>
      <c r="Q237" s="19">
        <f t="shared" si="132"/>
        <v>96</v>
      </c>
      <c r="R237" s="19">
        <f t="shared" si="133"/>
        <v>95</v>
      </c>
      <c r="S237" s="19">
        <v>20</v>
      </c>
      <c r="T237" s="19">
        <v>5</v>
      </c>
      <c r="U237" s="19">
        <f t="shared" si="134"/>
        <v>100</v>
      </c>
      <c r="V237" s="19">
        <v>86</v>
      </c>
      <c r="W237" s="23">
        <v>113</v>
      </c>
      <c r="X237" s="20">
        <f t="shared" si="135"/>
        <v>76</v>
      </c>
      <c r="Y237" s="42">
        <f t="shared" si="136"/>
        <v>88</v>
      </c>
      <c r="Z237" s="20">
        <f t="shared" si="137"/>
        <v>88</v>
      </c>
      <c r="AA237" s="19">
        <v>20</v>
      </c>
      <c r="AB237" s="19">
        <v>0</v>
      </c>
      <c r="AC237" s="19">
        <f t="shared" si="138"/>
        <v>0</v>
      </c>
      <c r="AD237" s="19">
        <v>20</v>
      </c>
      <c r="AE237" s="19">
        <v>2</v>
      </c>
      <c r="AF237" s="19">
        <f t="shared" si="139"/>
        <v>40</v>
      </c>
      <c r="AG237" s="19">
        <v>5</v>
      </c>
      <c r="AH237" s="19">
        <v>5</v>
      </c>
      <c r="AI237" s="20">
        <f t="shared" si="140"/>
        <v>100</v>
      </c>
      <c r="AJ237" s="42">
        <f t="shared" si="141"/>
        <v>46</v>
      </c>
      <c r="AK237" s="19">
        <v>92</v>
      </c>
      <c r="AL237" s="19">
        <v>113</v>
      </c>
      <c r="AM237" s="20">
        <f t="shared" si="142"/>
        <v>81</v>
      </c>
      <c r="AN237" s="19">
        <v>108</v>
      </c>
      <c r="AO237" s="19">
        <v>113</v>
      </c>
      <c r="AP237" s="20">
        <f t="shared" si="143"/>
        <v>96</v>
      </c>
      <c r="AQ237" s="19">
        <v>99</v>
      </c>
      <c r="AR237" s="19">
        <v>99</v>
      </c>
      <c r="AS237" s="20">
        <f t="shared" si="144"/>
        <v>100</v>
      </c>
      <c r="AT237" s="20">
        <f t="shared" si="145"/>
        <v>91</v>
      </c>
      <c r="AU237" s="19">
        <v>109</v>
      </c>
      <c r="AV237" s="19">
        <v>113</v>
      </c>
      <c r="AW237" s="20">
        <f t="shared" si="146"/>
        <v>96</v>
      </c>
      <c r="AX237" s="19">
        <v>102</v>
      </c>
      <c r="AY237" s="19">
        <v>113</v>
      </c>
      <c r="AZ237" s="20">
        <f t="shared" si="147"/>
        <v>90</v>
      </c>
      <c r="BA237" s="19">
        <v>113</v>
      </c>
      <c r="BB237" s="19">
        <v>113</v>
      </c>
      <c r="BC237" s="20">
        <f t="shared" si="148"/>
        <v>100</v>
      </c>
      <c r="BD237" s="20">
        <f t="shared" si="149"/>
        <v>97</v>
      </c>
      <c r="BE237" s="20">
        <f t="shared" si="150"/>
        <v>83</v>
      </c>
      <c r="BF237" s="24"/>
      <c r="BG237" s="19">
        <f t="shared" si="151"/>
        <v>270</v>
      </c>
      <c r="BH237" s="19">
        <f t="shared" si="152"/>
        <v>1</v>
      </c>
      <c r="BI237" s="19">
        <f t="shared" si="153"/>
        <v>181</v>
      </c>
      <c r="BJ237" s="19">
        <f t="shared" si="154"/>
        <v>1</v>
      </c>
      <c r="BK237" s="19">
        <f t="shared" si="155"/>
        <v>232</v>
      </c>
      <c r="BL237" s="19">
        <f t="shared" si="156"/>
        <v>334</v>
      </c>
      <c r="BM237" s="19">
        <f t="shared" si="157"/>
        <v>202</v>
      </c>
      <c r="BN237" s="19">
        <f t="shared" si="158"/>
        <v>185</v>
      </c>
      <c r="BO237" s="19">
        <f t="shared" si="159"/>
        <v>1</v>
      </c>
      <c r="BP237" s="19">
        <f t="shared" si="160"/>
        <v>279</v>
      </c>
      <c r="BQ237" s="19">
        <f t="shared" si="161"/>
        <v>306</v>
      </c>
      <c r="BR237" s="19">
        <f t="shared" si="162"/>
        <v>1</v>
      </c>
      <c r="BS237" s="19">
        <f t="shared" si="163"/>
        <v>203</v>
      </c>
      <c r="BT237" s="19">
        <f t="shared" si="164"/>
        <v>325</v>
      </c>
      <c r="BU237" s="19">
        <f t="shared" si="165"/>
        <v>1</v>
      </c>
      <c r="BV237" s="19">
        <f t="shared" si="166"/>
        <v>142</v>
      </c>
      <c r="BW237" s="19">
        <f t="shared" si="167"/>
        <v>232</v>
      </c>
      <c r="BX237" s="19">
        <f t="shared" si="168"/>
        <v>217</v>
      </c>
      <c r="BY237" s="19">
        <f t="shared" si="169"/>
        <v>276</v>
      </c>
      <c r="BZ237" s="19">
        <f t="shared" si="170"/>
        <v>163</v>
      </c>
      <c r="CA237" s="18">
        <f t="shared" si="129"/>
        <v>83</v>
      </c>
      <c r="CB237" s="19">
        <f t="shared" si="171"/>
        <v>14</v>
      </c>
    </row>
    <row r="238" spans="1:80" s="16" customFormat="1" ht="15.75">
      <c r="A238" s="21">
        <v>100</v>
      </c>
      <c r="B238" s="34">
        <v>6648010169</v>
      </c>
      <c r="C238" s="5" t="s">
        <v>418</v>
      </c>
      <c r="D238" s="5" t="s">
        <v>137</v>
      </c>
      <c r="E238" s="19">
        <v>8</v>
      </c>
      <c r="F238" s="19">
        <v>29</v>
      </c>
      <c r="G238" s="22">
        <v>11</v>
      </c>
      <c r="H238" s="22">
        <v>37</v>
      </c>
      <c r="I238" s="22">
        <f t="shared" si="130"/>
        <v>76</v>
      </c>
      <c r="J238" s="19">
        <v>30</v>
      </c>
      <c r="K238" s="19">
        <v>4</v>
      </c>
      <c r="L238" s="19">
        <f t="shared" si="131"/>
        <v>100</v>
      </c>
      <c r="M238" s="19">
        <v>20</v>
      </c>
      <c r="N238" s="19">
        <v>21</v>
      </c>
      <c r="O238" s="19">
        <v>20</v>
      </c>
      <c r="P238" s="19">
        <v>21</v>
      </c>
      <c r="Q238" s="19">
        <f t="shared" si="132"/>
        <v>100</v>
      </c>
      <c r="R238" s="19">
        <f t="shared" si="133"/>
        <v>93</v>
      </c>
      <c r="S238" s="19">
        <v>20</v>
      </c>
      <c r="T238" s="19">
        <v>5</v>
      </c>
      <c r="U238" s="19">
        <f t="shared" si="134"/>
        <v>100</v>
      </c>
      <c r="V238" s="19">
        <v>25</v>
      </c>
      <c r="W238" s="23">
        <v>26</v>
      </c>
      <c r="X238" s="20">
        <f t="shared" si="135"/>
        <v>96</v>
      </c>
      <c r="Y238" s="42">
        <f t="shared" si="136"/>
        <v>98</v>
      </c>
      <c r="Z238" s="20">
        <f t="shared" si="137"/>
        <v>98</v>
      </c>
      <c r="AA238" s="19">
        <v>20</v>
      </c>
      <c r="AB238" s="19">
        <v>1</v>
      </c>
      <c r="AC238" s="19">
        <f t="shared" si="138"/>
        <v>20</v>
      </c>
      <c r="AD238" s="19">
        <v>20</v>
      </c>
      <c r="AE238" s="19">
        <v>2</v>
      </c>
      <c r="AF238" s="19">
        <f t="shared" si="139"/>
        <v>40</v>
      </c>
      <c r="AG238" s="19">
        <v>1</v>
      </c>
      <c r="AH238" s="19">
        <v>1</v>
      </c>
      <c r="AI238" s="20">
        <f t="shared" si="140"/>
        <v>100</v>
      </c>
      <c r="AJ238" s="42">
        <f t="shared" si="141"/>
        <v>52</v>
      </c>
      <c r="AK238" s="19">
        <v>14</v>
      </c>
      <c r="AL238" s="19">
        <v>26</v>
      </c>
      <c r="AM238" s="20">
        <f t="shared" si="142"/>
        <v>54</v>
      </c>
      <c r="AN238" s="19">
        <v>25</v>
      </c>
      <c r="AO238" s="19">
        <v>26</v>
      </c>
      <c r="AP238" s="20">
        <f t="shared" si="143"/>
        <v>96</v>
      </c>
      <c r="AQ238" s="19">
        <v>19</v>
      </c>
      <c r="AR238" s="19">
        <v>23</v>
      </c>
      <c r="AS238" s="20">
        <f t="shared" si="144"/>
        <v>83</v>
      </c>
      <c r="AT238" s="20">
        <f t="shared" si="145"/>
        <v>77</v>
      </c>
      <c r="AU238" s="19">
        <v>25</v>
      </c>
      <c r="AV238" s="19">
        <v>26</v>
      </c>
      <c r="AW238" s="20">
        <f t="shared" si="146"/>
        <v>96</v>
      </c>
      <c r="AX238" s="19">
        <v>26</v>
      </c>
      <c r="AY238" s="19">
        <v>26</v>
      </c>
      <c r="AZ238" s="20">
        <f t="shared" si="147"/>
        <v>100</v>
      </c>
      <c r="BA238" s="19">
        <v>25</v>
      </c>
      <c r="BB238" s="19">
        <v>26</v>
      </c>
      <c r="BC238" s="20">
        <f t="shared" si="148"/>
        <v>96</v>
      </c>
      <c r="BD238" s="20">
        <f t="shared" si="149"/>
        <v>97</v>
      </c>
      <c r="BE238" s="20">
        <f t="shared" si="150"/>
        <v>83</v>
      </c>
      <c r="BF238" s="24"/>
      <c r="BG238" s="19">
        <f t="shared" si="151"/>
        <v>349</v>
      </c>
      <c r="BH238" s="19">
        <f t="shared" si="152"/>
        <v>1</v>
      </c>
      <c r="BI238" s="19">
        <f t="shared" si="153"/>
        <v>1</v>
      </c>
      <c r="BJ238" s="19">
        <f t="shared" si="154"/>
        <v>1</v>
      </c>
      <c r="BK238" s="19">
        <f t="shared" si="155"/>
        <v>30</v>
      </c>
      <c r="BL238" s="19">
        <f t="shared" si="156"/>
        <v>50</v>
      </c>
      <c r="BM238" s="19">
        <f t="shared" si="157"/>
        <v>117</v>
      </c>
      <c r="BN238" s="19">
        <f t="shared" si="158"/>
        <v>185</v>
      </c>
      <c r="BO238" s="19">
        <f t="shared" si="159"/>
        <v>1</v>
      </c>
      <c r="BP238" s="19">
        <f t="shared" si="160"/>
        <v>347</v>
      </c>
      <c r="BQ238" s="19">
        <f t="shared" si="161"/>
        <v>306</v>
      </c>
      <c r="BR238" s="19">
        <f t="shared" si="162"/>
        <v>375</v>
      </c>
      <c r="BS238" s="19">
        <f t="shared" si="163"/>
        <v>203</v>
      </c>
      <c r="BT238" s="19">
        <f t="shared" si="164"/>
        <v>1</v>
      </c>
      <c r="BU238" s="19">
        <f t="shared" si="165"/>
        <v>270</v>
      </c>
      <c r="BV238" s="19">
        <f t="shared" si="166"/>
        <v>239</v>
      </c>
      <c r="BW238" s="19">
        <f t="shared" si="167"/>
        <v>30</v>
      </c>
      <c r="BX238" s="19">
        <f t="shared" si="168"/>
        <v>176</v>
      </c>
      <c r="BY238" s="19">
        <f t="shared" si="169"/>
        <v>360</v>
      </c>
      <c r="BZ238" s="19">
        <f t="shared" si="170"/>
        <v>163</v>
      </c>
      <c r="CA238" s="18">
        <f t="shared" si="129"/>
        <v>83</v>
      </c>
      <c r="CB238" s="19">
        <f t="shared" si="171"/>
        <v>14</v>
      </c>
    </row>
    <row r="239" spans="1:80" s="16" customFormat="1" ht="15.75">
      <c r="A239" s="21">
        <v>123</v>
      </c>
      <c r="B239" s="34">
        <v>6637003265</v>
      </c>
      <c r="C239" s="5" t="s">
        <v>423</v>
      </c>
      <c r="D239" s="6" t="s">
        <v>160</v>
      </c>
      <c r="E239" s="19">
        <v>7</v>
      </c>
      <c r="F239" s="19">
        <v>34</v>
      </c>
      <c r="G239" s="22">
        <v>9</v>
      </c>
      <c r="H239" s="22">
        <v>36</v>
      </c>
      <c r="I239" s="22">
        <f t="shared" si="130"/>
        <v>86</v>
      </c>
      <c r="J239" s="19">
        <v>30</v>
      </c>
      <c r="K239" s="19">
        <v>4</v>
      </c>
      <c r="L239" s="19">
        <f t="shared" si="131"/>
        <v>100</v>
      </c>
      <c r="M239" s="19">
        <v>65</v>
      </c>
      <c r="N239" s="19">
        <v>32</v>
      </c>
      <c r="O239" s="19">
        <v>66</v>
      </c>
      <c r="P239" s="19">
        <v>34</v>
      </c>
      <c r="Q239" s="19">
        <f t="shared" si="132"/>
        <v>96</v>
      </c>
      <c r="R239" s="19">
        <f t="shared" si="133"/>
        <v>94</v>
      </c>
      <c r="S239" s="19">
        <v>20</v>
      </c>
      <c r="T239" s="19">
        <v>5</v>
      </c>
      <c r="U239" s="19">
        <f t="shared" si="134"/>
        <v>100</v>
      </c>
      <c r="V239" s="19">
        <v>75</v>
      </c>
      <c r="W239" s="23">
        <v>92</v>
      </c>
      <c r="X239" s="20">
        <f t="shared" si="135"/>
        <v>82</v>
      </c>
      <c r="Y239" s="42">
        <f t="shared" si="136"/>
        <v>91</v>
      </c>
      <c r="Z239" s="20">
        <f t="shared" si="137"/>
        <v>91</v>
      </c>
      <c r="AA239" s="19">
        <v>20</v>
      </c>
      <c r="AB239" s="19">
        <v>1</v>
      </c>
      <c r="AC239" s="19">
        <f t="shared" si="138"/>
        <v>20</v>
      </c>
      <c r="AD239" s="19">
        <v>20</v>
      </c>
      <c r="AE239" s="19">
        <v>2</v>
      </c>
      <c r="AF239" s="19">
        <f t="shared" si="139"/>
        <v>40</v>
      </c>
      <c r="AG239" s="19">
        <v>2</v>
      </c>
      <c r="AH239" s="19">
        <v>5</v>
      </c>
      <c r="AI239" s="20">
        <f t="shared" si="140"/>
        <v>40</v>
      </c>
      <c r="AJ239" s="42">
        <f t="shared" si="141"/>
        <v>34</v>
      </c>
      <c r="AK239" s="19">
        <v>90</v>
      </c>
      <c r="AL239" s="19">
        <v>92</v>
      </c>
      <c r="AM239" s="20">
        <f t="shared" si="142"/>
        <v>98</v>
      </c>
      <c r="AN239" s="19">
        <v>89</v>
      </c>
      <c r="AO239" s="19">
        <v>92</v>
      </c>
      <c r="AP239" s="20">
        <f t="shared" si="143"/>
        <v>97</v>
      </c>
      <c r="AQ239" s="19">
        <v>66</v>
      </c>
      <c r="AR239" s="19">
        <v>67</v>
      </c>
      <c r="AS239" s="20">
        <f t="shared" si="144"/>
        <v>99</v>
      </c>
      <c r="AT239" s="20">
        <f t="shared" si="145"/>
        <v>98</v>
      </c>
      <c r="AU239" s="19">
        <v>88</v>
      </c>
      <c r="AV239" s="19">
        <v>92</v>
      </c>
      <c r="AW239" s="20">
        <f t="shared" si="146"/>
        <v>96</v>
      </c>
      <c r="AX239" s="19">
        <v>86</v>
      </c>
      <c r="AY239" s="19">
        <v>92</v>
      </c>
      <c r="AZ239" s="20">
        <f t="shared" si="147"/>
        <v>93</v>
      </c>
      <c r="BA239" s="19">
        <v>90</v>
      </c>
      <c r="BB239" s="19">
        <v>92</v>
      </c>
      <c r="BC239" s="20">
        <f t="shared" si="148"/>
        <v>98</v>
      </c>
      <c r="BD239" s="20">
        <f t="shared" si="149"/>
        <v>96</v>
      </c>
      <c r="BE239" s="20">
        <f t="shared" si="150"/>
        <v>83</v>
      </c>
      <c r="BF239" s="24"/>
      <c r="BG239" s="19">
        <f t="shared" si="151"/>
        <v>289</v>
      </c>
      <c r="BH239" s="19">
        <f t="shared" si="152"/>
        <v>1</v>
      </c>
      <c r="BI239" s="19">
        <f t="shared" si="153"/>
        <v>181</v>
      </c>
      <c r="BJ239" s="19">
        <f t="shared" si="154"/>
        <v>1</v>
      </c>
      <c r="BK239" s="19">
        <f t="shared" si="155"/>
        <v>187</v>
      </c>
      <c r="BL239" s="19">
        <f t="shared" si="156"/>
        <v>286</v>
      </c>
      <c r="BM239" s="19">
        <f t="shared" si="157"/>
        <v>117</v>
      </c>
      <c r="BN239" s="19">
        <f t="shared" si="158"/>
        <v>185</v>
      </c>
      <c r="BO239" s="19">
        <f t="shared" si="159"/>
        <v>359</v>
      </c>
      <c r="BP239" s="19">
        <f t="shared" si="160"/>
        <v>65</v>
      </c>
      <c r="BQ239" s="19">
        <f t="shared" si="161"/>
        <v>254</v>
      </c>
      <c r="BR239" s="19">
        <f t="shared" si="162"/>
        <v>112</v>
      </c>
      <c r="BS239" s="19">
        <f t="shared" si="163"/>
        <v>203</v>
      </c>
      <c r="BT239" s="19">
        <f t="shared" si="164"/>
        <v>258</v>
      </c>
      <c r="BU239" s="19">
        <f t="shared" si="165"/>
        <v>159</v>
      </c>
      <c r="BV239" s="19">
        <f t="shared" si="166"/>
        <v>199</v>
      </c>
      <c r="BW239" s="19">
        <f t="shared" si="167"/>
        <v>187</v>
      </c>
      <c r="BX239" s="19">
        <f t="shared" si="168"/>
        <v>317</v>
      </c>
      <c r="BY239" s="19">
        <f t="shared" si="169"/>
        <v>72</v>
      </c>
      <c r="BZ239" s="19">
        <f t="shared" si="170"/>
        <v>215</v>
      </c>
      <c r="CA239" s="18">
        <f t="shared" si="129"/>
        <v>83</v>
      </c>
      <c r="CB239" s="19">
        <f t="shared" si="171"/>
        <v>14</v>
      </c>
    </row>
    <row r="240" spans="1:80" s="16" customFormat="1" ht="15.75">
      <c r="A240" s="21">
        <v>126</v>
      </c>
      <c r="B240" s="34">
        <v>6627012920</v>
      </c>
      <c r="C240" s="5" t="s">
        <v>424</v>
      </c>
      <c r="D240" s="5" t="s">
        <v>163</v>
      </c>
      <c r="E240" s="19">
        <v>10</v>
      </c>
      <c r="F240" s="19">
        <v>36</v>
      </c>
      <c r="G240" s="22">
        <v>11</v>
      </c>
      <c r="H240" s="22">
        <v>38</v>
      </c>
      <c r="I240" s="22">
        <f t="shared" si="130"/>
        <v>93</v>
      </c>
      <c r="J240" s="19">
        <v>30</v>
      </c>
      <c r="K240" s="19">
        <v>4</v>
      </c>
      <c r="L240" s="19">
        <f t="shared" si="131"/>
        <v>100</v>
      </c>
      <c r="M240" s="19">
        <v>108</v>
      </c>
      <c r="N240" s="19">
        <v>93</v>
      </c>
      <c r="O240" s="19">
        <v>112</v>
      </c>
      <c r="P240" s="19">
        <v>97</v>
      </c>
      <c r="Q240" s="19">
        <f t="shared" si="132"/>
        <v>96</v>
      </c>
      <c r="R240" s="19">
        <f t="shared" si="133"/>
        <v>96</v>
      </c>
      <c r="S240" s="19">
        <v>20</v>
      </c>
      <c r="T240" s="19">
        <v>5</v>
      </c>
      <c r="U240" s="19">
        <f t="shared" si="134"/>
        <v>100</v>
      </c>
      <c r="V240" s="19">
        <v>116</v>
      </c>
      <c r="W240" s="23">
        <v>125</v>
      </c>
      <c r="X240" s="20">
        <f t="shared" si="135"/>
        <v>93</v>
      </c>
      <c r="Y240" s="42">
        <f t="shared" si="136"/>
        <v>97</v>
      </c>
      <c r="Z240" s="20">
        <f t="shared" si="137"/>
        <v>97</v>
      </c>
      <c r="AA240" s="19">
        <v>20</v>
      </c>
      <c r="AB240" s="19">
        <v>0</v>
      </c>
      <c r="AC240" s="19">
        <f t="shared" si="138"/>
        <v>0</v>
      </c>
      <c r="AD240" s="19">
        <v>20</v>
      </c>
      <c r="AE240" s="19">
        <v>2</v>
      </c>
      <c r="AF240" s="19">
        <f t="shared" si="139"/>
        <v>40</v>
      </c>
      <c r="AG240" s="19">
        <v>4</v>
      </c>
      <c r="AH240" s="19">
        <v>7</v>
      </c>
      <c r="AI240" s="20">
        <f t="shared" si="140"/>
        <v>57</v>
      </c>
      <c r="AJ240" s="42">
        <f t="shared" si="141"/>
        <v>33</v>
      </c>
      <c r="AK240" s="19">
        <v>116</v>
      </c>
      <c r="AL240" s="19">
        <v>125</v>
      </c>
      <c r="AM240" s="20">
        <f t="shared" si="142"/>
        <v>93</v>
      </c>
      <c r="AN240" s="19">
        <v>122</v>
      </c>
      <c r="AO240" s="19">
        <v>125</v>
      </c>
      <c r="AP240" s="20">
        <f t="shared" si="143"/>
        <v>98</v>
      </c>
      <c r="AQ240" s="19">
        <v>98</v>
      </c>
      <c r="AR240" s="19">
        <v>102</v>
      </c>
      <c r="AS240" s="20">
        <f t="shared" si="144"/>
        <v>96</v>
      </c>
      <c r="AT240" s="20">
        <f t="shared" si="145"/>
        <v>96</v>
      </c>
      <c r="AU240" s="19">
        <v>120</v>
      </c>
      <c r="AV240" s="19">
        <v>125</v>
      </c>
      <c r="AW240" s="20">
        <f t="shared" si="146"/>
        <v>96</v>
      </c>
      <c r="AX240" s="19">
        <v>118</v>
      </c>
      <c r="AY240" s="19">
        <v>125</v>
      </c>
      <c r="AZ240" s="20">
        <f t="shared" si="147"/>
        <v>94</v>
      </c>
      <c r="BA240" s="19">
        <v>119</v>
      </c>
      <c r="BB240" s="19">
        <v>125</v>
      </c>
      <c r="BC240" s="20">
        <f t="shared" si="148"/>
        <v>95</v>
      </c>
      <c r="BD240" s="20">
        <f t="shared" si="149"/>
        <v>95</v>
      </c>
      <c r="BE240" s="20">
        <f t="shared" si="150"/>
        <v>83</v>
      </c>
      <c r="BF240" s="24"/>
      <c r="BG240" s="19">
        <f t="shared" si="151"/>
        <v>127</v>
      </c>
      <c r="BH240" s="19">
        <f t="shared" si="152"/>
        <v>1</v>
      </c>
      <c r="BI240" s="19">
        <f t="shared" si="153"/>
        <v>181</v>
      </c>
      <c r="BJ240" s="19">
        <f t="shared" si="154"/>
        <v>1</v>
      </c>
      <c r="BK240" s="19">
        <f t="shared" si="155"/>
        <v>47</v>
      </c>
      <c r="BL240" s="19">
        <f t="shared" si="156"/>
        <v>93</v>
      </c>
      <c r="BM240" s="19">
        <f t="shared" si="157"/>
        <v>202</v>
      </c>
      <c r="BN240" s="19">
        <f t="shared" si="158"/>
        <v>185</v>
      </c>
      <c r="BO240" s="19">
        <f t="shared" si="159"/>
        <v>337</v>
      </c>
      <c r="BP240" s="19">
        <f t="shared" si="160"/>
        <v>189</v>
      </c>
      <c r="BQ240" s="19">
        <f t="shared" si="161"/>
        <v>198</v>
      </c>
      <c r="BR240" s="19">
        <f t="shared" si="162"/>
        <v>270</v>
      </c>
      <c r="BS240" s="19">
        <f t="shared" si="163"/>
        <v>203</v>
      </c>
      <c r="BT240" s="19">
        <f t="shared" si="164"/>
        <v>227</v>
      </c>
      <c r="BU240" s="19">
        <f t="shared" si="165"/>
        <v>309</v>
      </c>
      <c r="BV240" s="19">
        <f t="shared" si="166"/>
        <v>103</v>
      </c>
      <c r="BW240" s="19">
        <f t="shared" si="167"/>
        <v>47</v>
      </c>
      <c r="BX240" s="19">
        <f t="shared" si="168"/>
        <v>320</v>
      </c>
      <c r="BY240" s="19">
        <f t="shared" si="169"/>
        <v>160</v>
      </c>
      <c r="BZ240" s="19">
        <f t="shared" si="170"/>
        <v>259</v>
      </c>
      <c r="CA240" s="18">
        <f t="shared" si="129"/>
        <v>83</v>
      </c>
      <c r="CB240" s="19">
        <f t="shared" si="171"/>
        <v>14</v>
      </c>
    </row>
    <row r="241" spans="1:80" s="16" customFormat="1" ht="15.75">
      <c r="A241" s="21">
        <v>131</v>
      </c>
      <c r="B241" s="34">
        <v>6627008715</v>
      </c>
      <c r="C241" s="5" t="s">
        <v>425</v>
      </c>
      <c r="D241" s="5" t="s">
        <v>168</v>
      </c>
      <c r="E241" s="19">
        <v>7</v>
      </c>
      <c r="F241" s="19">
        <v>33</v>
      </c>
      <c r="G241" s="22">
        <v>9</v>
      </c>
      <c r="H241" s="22">
        <v>36</v>
      </c>
      <c r="I241" s="22">
        <f t="shared" si="130"/>
        <v>85</v>
      </c>
      <c r="J241" s="19">
        <v>30</v>
      </c>
      <c r="K241" s="19">
        <v>4</v>
      </c>
      <c r="L241" s="19">
        <f t="shared" si="131"/>
        <v>100</v>
      </c>
      <c r="M241" s="19">
        <v>82</v>
      </c>
      <c r="N241" s="19">
        <v>71</v>
      </c>
      <c r="O241" s="19">
        <v>85</v>
      </c>
      <c r="P241" s="19">
        <v>74</v>
      </c>
      <c r="Q241" s="19">
        <f t="shared" si="132"/>
        <v>96</v>
      </c>
      <c r="R241" s="19">
        <f t="shared" si="133"/>
        <v>94</v>
      </c>
      <c r="S241" s="19">
        <v>20</v>
      </c>
      <c r="T241" s="19">
        <v>5</v>
      </c>
      <c r="U241" s="19">
        <f t="shared" si="134"/>
        <v>100</v>
      </c>
      <c r="V241" s="19">
        <v>86</v>
      </c>
      <c r="W241" s="23">
        <v>108</v>
      </c>
      <c r="X241" s="20">
        <f t="shared" si="135"/>
        <v>80</v>
      </c>
      <c r="Y241" s="42">
        <f t="shared" si="136"/>
        <v>90</v>
      </c>
      <c r="Z241" s="20">
        <f t="shared" si="137"/>
        <v>90</v>
      </c>
      <c r="AA241" s="19">
        <v>20</v>
      </c>
      <c r="AB241" s="19">
        <v>0</v>
      </c>
      <c r="AC241" s="19">
        <f t="shared" si="138"/>
        <v>0</v>
      </c>
      <c r="AD241" s="19">
        <v>20</v>
      </c>
      <c r="AE241" s="19">
        <v>3</v>
      </c>
      <c r="AF241" s="19">
        <f t="shared" si="139"/>
        <v>60</v>
      </c>
      <c r="AG241" s="19">
        <v>1</v>
      </c>
      <c r="AH241" s="19">
        <v>2</v>
      </c>
      <c r="AI241" s="20">
        <f t="shared" si="140"/>
        <v>50</v>
      </c>
      <c r="AJ241" s="42">
        <f t="shared" si="141"/>
        <v>39</v>
      </c>
      <c r="AK241" s="19">
        <v>102</v>
      </c>
      <c r="AL241" s="19">
        <v>108</v>
      </c>
      <c r="AM241" s="20">
        <f t="shared" si="142"/>
        <v>94</v>
      </c>
      <c r="AN241" s="19">
        <v>107</v>
      </c>
      <c r="AO241" s="19">
        <v>108</v>
      </c>
      <c r="AP241" s="20">
        <f t="shared" si="143"/>
        <v>99</v>
      </c>
      <c r="AQ241" s="19">
        <v>71</v>
      </c>
      <c r="AR241" s="19">
        <v>73</v>
      </c>
      <c r="AS241" s="20">
        <f t="shared" si="144"/>
        <v>97</v>
      </c>
      <c r="AT241" s="20">
        <f t="shared" si="145"/>
        <v>97</v>
      </c>
      <c r="AU241" s="19">
        <v>106</v>
      </c>
      <c r="AV241" s="19">
        <v>108</v>
      </c>
      <c r="AW241" s="20">
        <f t="shared" si="146"/>
        <v>98</v>
      </c>
      <c r="AX241" s="19">
        <v>99</v>
      </c>
      <c r="AY241" s="19">
        <v>108</v>
      </c>
      <c r="AZ241" s="20">
        <f t="shared" si="147"/>
        <v>92</v>
      </c>
      <c r="BA241" s="19">
        <v>103</v>
      </c>
      <c r="BB241" s="19">
        <v>108</v>
      </c>
      <c r="BC241" s="20">
        <f t="shared" si="148"/>
        <v>95</v>
      </c>
      <c r="BD241" s="20">
        <f t="shared" si="149"/>
        <v>95</v>
      </c>
      <c r="BE241" s="20">
        <f t="shared" si="150"/>
        <v>83</v>
      </c>
      <c r="BF241" s="24"/>
      <c r="BG241" s="19">
        <f t="shared" si="151"/>
        <v>304</v>
      </c>
      <c r="BH241" s="19">
        <f t="shared" si="152"/>
        <v>1</v>
      </c>
      <c r="BI241" s="19">
        <f t="shared" si="153"/>
        <v>181</v>
      </c>
      <c r="BJ241" s="19">
        <f t="shared" si="154"/>
        <v>1</v>
      </c>
      <c r="BK241" s="19">
        <f t="shared" si="155"/>
        <v>204</v>
      </c>
      <c r="BL241" s="19">
        <f t="shared" si="156"/>
        <v>308</v>
      </c>
      <c r="BM241" s="19">
        <f t="shared" si="157"/>
        <v>202</v>
      </c>
      <c r="BN241" s="19">
        <f t="shared" si="158"/>
        <v>92</v>
      </c>
      <c r="BO241" s="19">
        <f t="shared" si="159"/>
        <v>343</v>
      </c>
      <c r="BP241" s="19">
        <f t="shared" si="160"/>
        <v>175</v>
      </c>
      <c r="BQ241" s="19">
        <f t="shared" si="161"/>
        <v>112</v>
      </c>
      <c r="BR241" s="19">
        <f t="shared" si="162"/>
        <v>233</v>
      </c>
      <c r="BS241" s="19">
        <f t="shared" si="163"/>
        <v>128</v>
      </c>
      <c r="BT241" s="19">
        <f t="shared" si="164"/>
        <v>281</v>
      </c>
      <c r="BU241" s="19">
        <f t="shared" si="165"/>
        <v>309</v>
      </c>
      <c r="BV241" s="19">
        <f t="shared" si="166"/>
        <v>199</v>
      </c>
      <c r="BW241" s="19">
        <f t="shared" si="167"/>
        <v>204</v>
      </c>
      <c r="BX241" s="19">
        <f t="shared" si="168"/>
        <v>277</v>
      </c>
      <c r="BY241" s="19">
        <f t="shared" si="169"/>
        <v>122</v>
      </c>
      <c r="BZ241" s="19">
        <f t="shared" si="170"/>
        <v>259</v>
      </c>
      <c r="CA241" s="18">
        <f t="shared" si="129"/>
        <v>83</v>
      </c>
      <c r="CB241" s="19">
        <f t="shared" si="171"/>
        <v>14</v>
      </c>
    </row>
    <row r="242" spans="1:80" s="73" customFormat="1" ht="15.75">
      <c r="A242" s="62">
        <v>141</v>
      </c>
      <c r="B242" s="63">
        <v>6636006231</v>
      </c>
      <c r="C242" s="64" t="s">
        <v>427</v>
      </c>
      <c r="D242" s="64" t="s">
        <v>178</v>
      </c>
      <c r="E242" s="65">
        <v>11</v>
      </c>
      <c r="F242" s="65">
        <v>38</v>
      </c>
      <c r="G242" s="66">
        <v>11</v>
      </c>
      <c r="H242" s="66">
        <v>38</v>
      </c>
      <c r="I242" s="66">
        <f t="shared" si="130"/>
        <v>100</v>
      </c>
      <c r="J242" s="65">
        <v>30</v>
      </c>
      <c r="K242" s="65">
        <v>4</v>
      </c>
      <c r="L242" s="65">
        <f t="shared" si="131"/>
        <v>100</v>
      </c>
      <c r="M242" s="65">
        <v>50</v>
      </c>
      <c r="N242" s="65">
        <v>37</v>
      </c>
      <c r="O242" s="65">
        <v>54</v>
      </c>
      <c r="P242" s="65">
        <v>41</v>
      </c>
      <c r="Q242" s="65">
        <f t="shared" si="132"/>
        <v>91</v>
      </c>
      <c r="R242" s="65">
        <f t="shared" si="133"/>
        <v>96</v>
      </c>
      <c r="S242" s="65">
        <v>20</v>
      </c>
      <c r="T242" s="65">
        <v>5</v>
      </c>
      <c r="U242" s="65">
        <f t="shared" si="134"/>
        <v>100</v>
      </c>
      <c r="V242" s="65">
        <v>63</v>
      </c>
      <c r="W242" s="67">
        <v>70</v>
      </c>
      <c r="X242" s="68">
        <f t="shared" si="135"/>
        <v>90</v>
      </c>
      <c r="Y242" s="69">
        <f t="shared" si="136"/>
        <v>95</v>
      </c>
      <c r="Z242" s="68">
        <f t="shared" si="137"/>
        <v>95</v>
      </c>
      <c r="AA242" s="65">
        <v>20</v>
      </c>
      <c r="AB242" s="65">
        <v>0</v>
      </c>
      <c r="AC242" s="65">
        <f t="shared" si="138"/>
        <v>0</v>
      </c>
      <c r="AD242" s="65">
        <v>20</v>
      </c>
      <c r="AE242" s="65">
        <v>2</v>
      </c>
      <c r="AF242" s="65">
        <f t="shared" si="139"/>
        <v>40</v>
      </c>
      <c r="AG242" s="65">
        <v>1</v>
      </c>
      <c r="AH242" s="65">
        <v>1</v>
      </c>
      <c r="AI242" s="68">
        <f t="shared" si="140"/>
        <v>100</v>
      </c>
      <c r="AJ242" s="69">
        <f t="shared" si="141"/>
        <v>46</v>
      </c>
      <c r="AK242" s="65">
        <v>45</v>
      </c>
      <c r="AL242" s="65">
        <v>70</v>
      </c>
      <c r="AM242" s="68">
        <f t="shared" si="142"/>
        <v>64</v>
      </c>
      <c r="AN242" s="65">
        <v>69</v>
      </c>
      <c r="AO242" s="65">
        <v>70</v>
      </c>
      <c r="AP242" s="68">
        <f t="shared" si="143"/>
        <v>99</v>
      </c>
      <c r="AQ242" s="65">
        <v>52</v>
      </c>
      <c r="AR242" s="65">
        <v>52</v>
      </c>
      <c r="AS242" s="68">
        <f t="shared" si="144"/>
        <v>100</v>
      </c>
      <c r="AT242" s="68">
        <f t="shared" si="145"/>
        <v>85</v>
      </c>
      <c r="AU242" s="65">
        <v>56</v>
      </c>
      <c r="AV242" s="65">
        <v>70</v>
      </c>
      <c r="AW242" s="68">
        <f t="shared" si="146"/>
        <v>80</v>
      </c>
      <c r="AX242" s="65">
        <v>69</v>
      </c>
      <c r="AY242" s="65">
        <v>70</v>
      </c>
      <c r="AZ242" s="68">
        <f t="shared" si="147"/>
        <v>99</v>
      </c>
      <c r="BA242" s="65">
        <v>66</v>
      </c>
      <c r="BB242" s="65">
        <v>70</v>
      </c>
      <c r="BC242" s="68">
        <f t="shared" si="148"/>
        <v>94</v>
      </c>
      <c r="BD242" s="68">
        <f t="shared" si="149"/>
        <v>91</v>
      </c>
      <c r="BE242" s="68">
        <f t="shared" si="150"/>
        <v>83</v>
      </c>
      <c r="BF242" s="70"/>
      <c r="BG242" s="65">
        <f t="shared" si="151"/>
        <v>1</v>
      </c>
      <c r="BH242" s="65">
        <f t="shared" si="152"/>
        <v>1</v>
      </c>
      <c r="BI242" s="65">
        <f t="shared" si="153"/>
        <v>332</v>
      </c>
      <c r="BJ242" s="65">
        <f t="shared" si="154"/>
        <v>1</v>
      </c>
      <c r="BK242" s="65">
        <f t="shared" si="155"/>
        <v>105</v>
      </c>
      <c r="BL242" s="65">
        <f t="shared" si="156"/>
        <v>159</v>
      </c>
      <c r="BM242" s="65">
        <f t="shared" si="157"/>
        <v>202</v>
      </c>
      <c r="BN242" s="65">
        <f t="shared" si="158"/>
        <v>185</v>
      </c>
      <c r="BO242" s="65">
        <f t="shared" si="159"/>
        <v>1</v>
      </c>
      <c r="BP242" s="65">
        <f t="shared" si="160"/>
        <v>327</v>
      </c>
      <c r="BQ242" s="65">
        <f t="shared" si="161"/>
        <v>112</v>
      </c>
      <c r="BR242" s="65">
        <f t="shared" si="162"/>
        <v>1</v>
      </c>
      <c r="BS242" s="65">
        <f t="shared" si="163"/>
        <v>360</v>
      </c>
      <c r="BT242" s="65">
        <f t="shared" si="164"/>
        <v>54</v>
      </c>
      <c r="BU242" s="65">
        <f t="shared" si="165"/>
        <v>330</v>
      </c>
      <c r="BV242" s="65">
        <f t="shared" si="166"/>
        <v>103</v>
      </c>
      <c r="BW242" s="65">
        <f t="shared" si="167"/>
        <v>105</v>
      </c>
      <c r="BX242" s="65">
        <f t="shared" si="168"/>
        <v>217</v>
      </c>
      <c r="BY242" s="65">
        <f t="shared" si="169"/>
        <v>323</v>
      </c>
      <c r="BZ242" s="65">
        <f t="shared" si="170"/>
        <v>346</v>
      </c>
      <c r="CA242" s="71">
        <f t="shared" si="129"/>
        <v>83</v>
      </c>
      <c r="CB242" s="65">
        <f t="shared" si="171"/>
        <v>14</v>
      </c>
    </row>
    <row r="243" spans="1:80" s="16" customFormat="1" ht="30">
      <c r="A243" s="21">
        <v>195</v>
      </c>
      <c r="B243" s="34">
        <v>6642003528</v>
      </c>
      <c r="C243" s="39" t="s">
        <v>490</v>
      </c>
      <c r="D243" s="5" t="s">
        <v>231</v>
      </c>
      <c r="E243" s="19">
        <v>10</v>
      </c>
      <c r="F243" s="19">
        <v>34</v>
      </c>
      <c r="G243" s="22">
        <v>11</v>
      </c>
      <c r="H243" s="22">
        <v>38</v>
      </c>
      <c r="I243" s="22">
        <f t="shared" si="130"/>
        <v>90</v>
      </c>
      <c r="J243" s="19">
        <v>30</v>
      </c>
      <c r="K243" s="19">
        <v>4</v>
      </c>
      <c r="L243" s="19">
        <f t="shared" si="131"/>
        <v>100</v>
      </c>
      <c r="M243" s="19">
        <v>77</v>
      </c>
      <c r="N243" s="19">
        <v>79</v>
      </c>
      <c r="O243" s="19">
        <v>78</v>
      </c>
      <c r="P243" s="19">
        <v>80</v>
      </c>
      <c r="Q243" s="19">
        <f t="shared" si="132"/>
        <v>99</v>
      </c>
      <c r="R243" s="19">
        <f t="shared" si="133"/>
        <v>97</v>
      </c>
      <c r="S243" s="19">
        <v>20</v>
      </c>
      <c r="T243" s="19">
        <v>4</v>
      </c>
      <c r="U243" s="19">
        <f t="shared" si="134"/>
        <v>80</v>
      </c>
      <c r="V243" s="19">
        <v>81</v>
      </c>
      <c r="W243" s="23">
        <v>85</v>
      </c>
      <c r="X243" s="20">
        <f t="shared" si="135"/>
        <v>95</v>
      </c>
      <c r="Y243" s="42">
        <f t="shared" si="136"/>
        <v>88</v>
      </c>
      <c r="Z243" s="20">
        <f t="shared" si="137"/>
        <v>88</v>
      </c>
      <c r="AA243" s="19">
        <v>20</v>
      </c>
      <c r="AB243" s="19">
        <v>1</v>
      </c>
      <c r="AC243" s="19">
        <f t="shared" si="138"/>
        <v>20</v>
      </c>
      <c r="AD243" s="19">
        <v>20</v>
      </c>
      <c r="AE243" s="19">
        <v>1</v>
      </c>
      <c r="AF243" s="19">
        <f t="shared" si="139"/>
        <v>20</v>
      </c>
      <c r="AG243" s="19">
        <v>3</v>
      </c>
      <c r="AH243" s="19">
        <v>5</v>
      </c>
      <c r="AI243" s="20">
        <f t="shared" si="140"/>
        <v>60</v>
      </c>
      <c r="AJ243" s="42">
        <f t="shared" si="141"/>
        <v>32</v>
      </c>
      <c r="AK243" s="19">
        <v>85</v>
      </c>
      <c r="AL243" s="19">
        <v>85</v>
      </c>
      <c r="AM243" s="20">
        <f t="shared" si="142"/>
        <v>100</v>
      </c>
      <c r="AN243" s="19">
        <v>84</v>
      </c>
      <c r="AO243" s="19">
        <v>85</v>
      </c>
      <c r="AP243" s="20">
        <f t="shared" si="143"/>
        <v>99</v>
      </c>
      <c r="AQ243" s="19">
        <v>70</v>
      </c>
      <c r="AR243" s="19">
        <v>71</v>
      </c>
      <c r="AS243" s="20">
        <f t="shared" si="144"/>
        <v>99</v>
      </c>
      <c r="AT243" s="20">
        <f t="shared" si="145"/>
        <v>99</v>
      </c>
      <c r="AU243" s="19">
        <v>85</v>
      </c>
      <c r="AV243" s="19">
        <v>85</v>
      </c>
      <c r="AW243" s="20">
        <f t="shared" si="146"/>
        <v>100</v>
      </c>
      <c r="AX243" s="19">
        <v>85</v>
      </c>
      <c r="AY243" s="19">
        <v>85</v>
      </c>
      <c r="AZ243" s="20">
        <f t="shared" si="147"/>
        <v>100</v>
      </c>
      <c r="BA243" s="19">
        <v>85</v>
      </c>
      <c r="BB243" s="19">
        <v>85</v>
      </c>
      <c r="BC243" s="20">
        <f t="shared" si="148"/>
        <v>100</v>
      </c>
      <c r="BD243" s="20">
        <f t="shared" si="149"/>
        <v>100</v>
      </c>
      <c r="BE243" s="20">
        <f t="shared" si="150"/>
        <v>83</v>
      </c>
      <c r="BF243" s="24"/>
      <c r="BG243" s="19">
        <f t="shared" si="151"/>
        <v>228</v>
      </c>
      <c r="BH243" s="19">
        <f t="shared" si="152"/>
        <v>1</v>
      </c>
      <c r="BI243" s="19">
        <f t="shared" si="153"/>
        <v>52</v>
      </c>
      <c r="BJ243" s="19">
        <f t="shared" si="154"/>
        <v>253</v>
      </c>
      <c r="BK243" s="19">
        <f t="shared" si="155"/>
        <v>232</v>
      </c>
      <c r="BL243" s="19">
        <f t="shared" si="156"/>
        <v>63</v>
      </c>
      <c r="BM243" s="19">
        <f t="shared" si="157"/>
        <v>117</v>
      </c>
      <c r="BN243" s="19">
        <f t="shared" si="158"/>
        <v>269</v>
      </c>
      <c r="BO243" s="19">
        <f t="shared" si="159"/>
        <v>333</v>
      </c>
      <c r="BP243" s="19">
        <f t="shared" si="160"/>
        <v>1</v>
      </c>
      <c r="BQ243" s="19">
        <f t="shared" si="161"/>
        <v>112</v>
      </c>
      <c r="BR243" s="19">
        <f t="shared" si="162"/>
        <v>112</v>
      </c>
      <c r="BS243" s="19">
        <f t="shared" si="163"/>
        <v>1</v>
      </c>
      <c r="BT243" s="19">
        <f t="shared" si="164"/>
        <v>1</v>
      </c>
      <c r="BU243" s="19">
        <f t="shared" si="165"/>
        <v>1</v>
      </c>
      <c r="BV243" s="19">
        <f t="shared" si="166"/>
        <v>59</v>
      </c>
      <c r="BW243" s="19">
        <f t="shared" si="167"/>
        <v>232</v>
      </c>
      <c r="BX243" s="19">
        <f t="shared" si="168"/>
        <v>322</v>
      </c>
      <c r="BY243" s="19">
        <f t="shared" si="169"/>
        <v>31</v>
      </c>
      <c r="BZ243" s="19">
        <f t="shared" si="170"/>
        <v>1</v>
      </c>
      <c r="CA243" s="18">
        <f t="shared" si="129"/>
        <v>83</v>
      </c>
      <c r="CB243" s="19">
        <f t="shared" si="171"/>
        <v>14</v>
      </c>
    </row>
    <row r="244" spans="1:80" s="16" customFormat="1" ht="31.5">
      <c r="A244" s="21">
        <v>207</v>
      </c>
      <c r="B244" s="34">
        <v>6634005433</v>
      </c>
      <c r="C244" s="5" t="s">
        <v>437</v>
      </c>
      <c r="D244" s="5" t="s">
        <v>243</v>
      </c>
      <c r="E244" s="19">
        <v>10</v>
      </c>
      <c r="F244" s="19">
        <v>36</v>
      </c>
      <c r="G244" s="22">
        <v>11</v>
      </c>
      <c r="H244" s="22">
        <v>38</v>
      </c>
      <c r="I244" s="22">
        <f t="shared" si="130"/>
        <v>93</v>
      </c>
      <c r="J244" s="19">
        <v>30</v>
      </c>
      <c r="K244" s="19">
        <v>4</v>
      </c>
      <c r="L244" s="19">
        <f t="shared" si="131"/>
        <v>100</v>
      </c>
      <c r="M244" s="19">
        <v>104</v>
      </c>
      <c r="N244" s="19">
        <v>92</v>
      </c>
      <c r="O244" s="19">
        <v>107</v>
      </c>
      <c r="P244" s="19">
        <v>96</v>
      </c>
      <c r="Q244" s="19">
        <f t="shared" si="132"/>
        <v>97</v>
      </c>
      <c r="R244" s="19">
        <f t="shared" si="133"/>
        <v>97</v>
      </c>
      <c r="S244" s="19">
        <v>20</v>
      </c>
      <c r="T244" s="19">
        <v>5</v>
      </c>
      <c r="U244" s="19">
        <f t="shared" si="134"/>
        <v>100</v>
      </c>
      <c r="V244" s="19">
        <v>104</v>
      </c>
      <c r="W244" s="23">
        <v>116</v>
      </c>
      <c r="X244" s="20">
        <f t="shared" si="135"/>
        <v>90</v>
      </c>
      <c r="Y244" s="42">
        <f t="shared" si="136"/>
        <v>95</v>
      </c>
      <c r="Z244" s="20">
        <f t="shared" si="137"/>
        <v>95</v>
      </c>
      <c r="AA244" s="19">
        <v>20</v>
      </c>
      <c r="AB244" s="19">
        <v>2</v>
      </c>
      <c r="AC244" s="19">
        <f t="shared" si="138"/>
        <v>40</v>
      </c>
      <c r="AD244" s="19">
        <v>20</v>
      </c>
      <c r="AE244" s="19">
        <v>1</v>
      </c>
      <c r="AF244" s="19">
        <f t="shared" si="139"/>
        <v>20</v>
      </c>
      <c r="AG244" s="19">
        <v>3</v>
      </c>
      <c r="AH244" s="19">
        <v>4</v>
      </c>
      <c r="AI244" s="20">
        <f t="shared" si="140"/>
        <v>75</v>
      </c>
      <c r="AJ244" s="42">
        <f t="shared" si="141"/>
        <v>43</v>
      </c>
      <c r="AK244" s="19">
        <v>75</v>
      </c>
      <c r="AL244" s="19">
        <v>116</v>
      </c>
      <c r="AM244" s="20">
        <f t="shared" si="142"/>
        <v>65</v>
      </c>
      <c r="AN244" s="19">
        <v>115</v>
      </c>
      <c r="AO244" s="19">
        <v>116</v>
      </c>
      <c r="AP244" s="20">
        <f t="shared" si="143"/>
        <v>99</v>
      </c>
      <c r="AQ244" s="19">
        <v>90</v>
      </c>
      <c r="AR244" s="19">
        <v>92</v>
      </c>
      <c r="AS244" s="20">
        <f t="shared" si="144"/>
        <v>98</v>
      </c>
      <c r="AT244" s="20">
        <f t="shared" si="145"/>
        <v>85</v>
      </c>
      <c r="AU244" s="19">
        <v>100</v>
      </c>
      <c r="AV244" s="19">
        <v>116</v>
      </c>
      <c r="AW244" s="20">
        <f t="shared" si="146"/>
        <v>86</v>
      </c>
      <c r="AX244" s="19">
        <v>106</v>
      </c>
      <c r="AY244" s="19">
        <v>116</v>
      </c>
      <c r="AZ244" s="20">
        <f t="shared" si="147"/>
        <v>91</v>
      </c>
      <c r="BA244" s="19">
        <v>114</v>
      </c>
      <c r="BB244" s="19">
        <v>116</v>
      </c>
      <c r="BC244" s="20">
        <f t="shared" si="148"/>
        <v>98</v>
      </c>
      <c r="BD244" s="20">
        <f t="shared" si="149"/>
        <v>93</v>
      </c>
      <c r="BE244" s="20">
        <f t="shared" si="150"/>
        <v>83</v>
      </c>
      <c r="BF244" s="24"/>
      <c r="BG244" s="19">
        <f t="shared" si="151"/>
        <v>127</v>
      </c>
      <c r="BH244" s="19">
        <f t="shared" si="152"/>
        <v>1</v>
      </c>
      <c r="BI244" s="19">
        <f t="shared" si="153"/>
        <v>144</v>
      </c>
      <c r="BJ244" s="19">
        <f t="shared" si="154"/>
        <v>1</v>
      </c>
      <c r="BK244" s="19">
        <f t="shared" si="155"/>
        <v>105</v>
      </c>
      <c r="BL244" s="19">
        <f t="shared" si="156"/>
        <v>159</v>
      </c>
      <c r="BM244" s="19">
        <f t="shared" si="157"/>
        <v>62</v>
      </c>
      <c r="BN244" s="19">
        <f t="shared" si="158"/>
        <v>269</v>
      </c>
      <c r="BO244" s="19">
        <f t="shared" si="159"/>
        <v>296</v>
      </c>
      <c r="BP244" s="19">
        <f t="shared" si="160"/>
        <v>326</v>
      </c>
      <c r="BQ244" s="19">
        <f t="shared" si="161"/>
        <v>112</v>
      </c>
      <c r="BR244" s="19">
        <f t="shared" si="162"/>
        <v>172</v>
      </c>
      <c r="BS244" s="19">
        <f t="shared" si="163"/>
        <v>342</v>
      </c>
      <c r="BT244" s="19">
        <f t="shared" si="164"/>
        <v>303</v>
      </c>
      <c r="BU244" s="19">
        <f t="shared" si="165"/>
        <v>159</v>
      </c>
      <c r="BV244" s="19">
        <f t="shared" si="166"/>
        <v>59</v>
      </c>
      <c r="BW244" s="19">
        <f t="shared" si="167"/>
        <v>105</v>
      </c>
      <c r="BX244" s="19">
        <f t="shared" si="168"/>
        <v>260</v>
      </c>
      <c r="BY244" s="19">
        <f t="shared" si="169"/>
        <v>323</v>
      </c>
      <c r="BZ244" s="19">
        <f t="shared" si="170"/>
        <v>314</v>
      </c>
      <c r="CA244" s="18">
        <f t="shared" si="129"/>
        <v>83</v>
      </c>
      <c r="CB244" s="19">
        <f t="shared" si="171"/>
        <v>14</v>
      </c>
    </row>
    <row r="245" spans="1:80" s="16" customFormat="1" ht="15.75">
      <c r="A245" s="21">
        <v>214</v>
      </c>
      <c r="B245" s="34">
        <v>6685037553</v>
      </c>
      <c r="C245" s="39" t="s">
        <v>499</v>
      </c>
      <c r="D245" s="6" t="s">
        <v>249</v>
      </c>
      <c r="E245" s="19">
        <v>6</v>
      </c>
      <c r="F245" s="19">
        <v>33</v>
      </c>
      <c r="G245" s="22">
        <v>9</v>
      </c>
      <c r="H245" s="22">
        <v>36</v>
      </c>
      <c r="I245" s="22">
        <f t="shared" si="130"/>
        <v>79</v>
      </c>
      <c r="J245" s="19">
        <v>30</v>
      </c>
      <c r="K245" s="19">
        <v>2</v>
      </c>
      <c r="L245" s="19">
        <f t="shared" si="131"/>
        <v>60</v>
      </c>
      <c r="M245" s="19">
        <v>166</v>
      </c>
      <c r="N245" s="19">
        <v>140</v>
      </c>
      <c r="O245" s="19">
        <v>171</v>
      </c>
      <c r="P245" s="19">
        <v>160</v>
      </c>
      <c r="Q245" s="19">
        <f t="shared" si="132"/>
        <v>92</v>
      </c>
      <c r="R245" s="19">
        <f t="shared" si="133"/>
        <v>79</v>
      </c>
      <c r="S245" s="19">
        <v>20</v>
      </c>
      <c r="T245" s="19">
        <v>5</v>
      </c>
      <c r="U245" s="19">
        <f t="shared" si="134"/>
        <v>100</v>
      </c>
      <c r="V245" s="19">
        <v>185</v>
      </c>
      <c r="W245" s="23">
        <v>210</v>
      </c>
      <c r="X245" s="20">
        <f t="shared" si="135"/>
        <v>88</v>
      </c>
      <c r="Y245" s="42">
        <f t="shared" si="136"/>
        <v>94</v>
      </c>
      <c r="Z245" s="20">
        <f t="shared" si="137"/>
        <v>94</v>
      </c>
      <c r="AA245" s="19">
        <v>20</v>
      </c>
      <c r="AB245" s="19">
        <v>2</v>
      </c>
      <c r="AC245" s="19">
        <f t="shared" si="138"/>
        <v>40</v>
      </c>
      <c r="AD245" s="19">
        <v>20</v>
      </c>
      <c r="AE245" s="19">
        <v>1</v>
      </c>
      <c r="AF245" s="19">
        <f t="shared" si="139"/>
        <v>20</v>
      </c>
      <c r="AG245" s="19">
        <v>8</v>
      </c>
      <c r="AH245" s="19">
        <v>8</v>
      </c>
      <c r="AI245" s="20">
        <f t="shared" si="140"/>
        <v>100</v>
      </c>
      <c r="AJ245" s="42">
        <f t="shared" si="141"/>
        <v>50</v>
      </c>
      <c r="AK245" s="19">
        <v>189</v>
      </c>
      <c r="AL245" s="19">
        <v>210</v>
      </c>
      <c r="AM245" s="20">
        <f t="shared" si="142"/>
        <v>90</v>
      </c>
      <c r="AN245" s="19">
        <v>207</v>
      </c>
      <c r="AO245" s="19">
        <v>210</v>
      </c>
      <c r="AP245" s="20">
        <f t="shared" si="143"/>
        <v>99</v>
      </c>
      <c r="AQ245" s="19">
        <v>124</v>
      </c>
      <c r="AR245" s="19">
        <v>128</v>
      </c>
      <c r="AS245" s="20">
        <f t="shared" si="144"/>
        <v>97</v>
      </c>
      <c r="AT245" s="20">
        <f t="shared" si="145"/>
        <v>95</v>
      </c>
      <c r="AU245" s="19">
        <v>202</v>
      </c>
      <c r="AV245" s="19">
        <v>210</v>
      </c>
      <c r="AW245" s="20">
        <f t="shared" si="146"/>
        <v>96</v>
      </c>
      <c r="AX245" s="19">
        <v>206</v>
      </c>
      <c r="AY245" s="19">
        <v>210</v>
      </c>
      <c r="AZ245" s="20">
        <f t="shared" si="147"/>
        <v>98</v>
      </c>
      <c r="BA245" s="19">
        <v>203</v>
      </c>
      <c r="BB245" s="19">
        <v>210</v>
      </c>
      <c r="BC245" s="20">
        <f t="shared" si="148"/>
        <v>97</v>
      </c>
      <c r="BD245" s="20">
        <f t="shared" si="149"/>
        <v>97</v>
      </c>
      <c r="BE245" s="20">
        <f t="shared" si="150"/>
        <v>83</v>
      </c>
      <c r="BF245" s="24"/>
      <c r="BG245" s="19">
        <f t="shared" si="151"/>
        <v>341</v>
      </c>
      <c r="BH245" s="19">
        <f t="shared" si="152"/>
        <v>355</v>
      </c>
      <c r="BI245" s="19">
        <f t="shared" si="153"/>
        <v>319</v>
      </c>
      <c r="BJ245" s="19">
        <f t="shared" si="154"/>
        <v>1</v>
      </c>
      <c r="BK245" s="19">
        <f t="shared" si="155"/>
        <v>124</v>
      </c>
      <c r="BL245" s="19">
        <f t="shared" si="156"/>
        <v>187</v>
      </c>
      <c r="BM245" s="19">
        <f t="shared" si="157"/>
        <v>62</v>
      </c>
      <c r="BN245" s="19">
        <f t="shared" si="158"/>
        <v>269</v>
      </c>
      <c r="BO245" s="19">
        <f t="shared" si="159"/>
        <v>1</v>
      </c>
      <c r="BP245" s="19">
        <f t="shared" si="160"/>
        <v>234</v>
      </c>
      <c r="BQ245" s="19">
        <f t="shared" si="161"/>
        <v>112</v>
      </c>
      <c r="BR245" s="19">
        <f t="shared" si="162"/>
        <v>233</v>
      </c>
      <c r="BS245" s="19">
        <f t="shared" si="163"/>
        <v>203</v>
      </c>
      <c r="BT245" s="19">
        <f t="shared" si="164"/>
        <v>76</v>
      </c>
      <c r="BU245" s="19">
        <f t="shared" si="165"/>
        <v>223</v>
      </c>
      <c r="BV245" s="19">
        <f t="shared" si="166"/>
        <v>367</v>
      </c>
      <c r="BW245" s="19">
        <f t="shared" si="167"/>
        <v>124</v>
      </c>
      <c r="BX245" s="19">
        <f t="shared" si="168"/>
        <v>191</v>
      </c>
      <c r="BY245" s="19">
        <f t="shared" si="169"/>
        <v>199</v>
      </c>
      <c r="BZ245" s="19">
        <f t="shared" si="170"/>
        <v>163</v>
      </c>
      <c r="CA245" s="18">
        <f t="shared" si="129"/>
        <v>83</v>
      </c>
      <c r="CB245" s="19">
        <f t="shared" si="171"/>
        <v>14</v>
      </c>
    </row>
    <row r="246" spans="1:80" s="16" customFormat="1" ht="31.5">
      <c r="A246" s="21">
        <v>230</v>
      </c>
      <c r="B246" s="34">
        <v>6606015060</v>
      </c>
      <c r="C246" s="5" t="s">
        <v>439</v>
      </c>
      <c r="D246" s="5" t="s">
        <v>265</v>
      </c>
      <c r="E246" s="19">
        <v>10</v>
      </c>
      <c r="F246" s="19">
        <v>34</v>
      </c>
      <c r="G246" s="22">
        <v>11</v>
      </c>
      <c r="H246" s="22">
        <v>38</v>
      </c>
      <c r="I246" s="22">
        <f t="shared" si="130"/>
        <v>90</v>
      </c>
      <c r="J246" s="19">
        <v>30</v>
      </c>
      <c r="K246" s="19">
        <v>2</v>
      </c>
      <c r="L246" s="19">
        <f t="shared" si="131"/>
        <v>60</v>
      </c>
      <c r="M246" s="19">
        <v>134</v>
      </c>
      <c r="N246" s="19">
        <v>98</v>
      </c>
      <c r="O246" s="19">
        <v>142</v>
      </c>
      <c r="P246" s="19">
        <v>105</v>
      </c>
      <c r="Q246" s="19">
        <f t="shared" si="132"/>
        <v>94</v>
      </c>
      <c r="R246" s="19">
        <f t="shared" si="133"/>
        <v>83</v>
      </c>
      <c r="S246" s="19">
        <v>20</v>
      </c>
      <c r="T246" s="19">
        <v>5</v>
      </c>
      <c r="U246" s="19">
        <f t="shared" si="134"/>
        <v>100</v>
      </c>
      <c r="V246" s="19">
        <v>146</v>
      </c>
      <c r="W246" s="23">
        <v>171</v>
      </c>
      <c r="X246" s="20">
        <f t="shared" si="135"/>
        <v>85</v>
      </c>
      <c r="Y246" s="42">
        <f t="shared" si="136"/>
        <v>93</v>
      </c>
      <c r="Z246" s="20">
        <f t="shared" si="137"/>
        <v>93</v>
      </c>
      <c r="AA246" s="19">
        <v>20</v>
      </c>
      <c r="AB246" s="19">
        <v>2</v>
      </c>
      <c r="AC246" s="19">
        <f t="shared" si="138"/>
        <v>40</v>
      </c>
      <c r="AD246" s="19">
        <v>20</v>
      </c>
      <c r="AE246" s="19">
        <v>3</v>
      </c>
      <c r="AF246" s="19">
        <f t="shared" si="139"/>
        <v>60</v>
      </c>
      <c r="AG246" s="19">
        <v>26</v>
      </c>
      <c r="AH246" s="19">
        <v>30</v>
      </c>
      <c r="AI246" s="20">
        <f t="shared" si="140"/>
        <v>87</v>
      </c>
      <c r="AJ246" s="42">
        <f t="shared" si="141"/>
        <v>62</v>
      </c>
      <c r="AK246" s="19">
        <v>105</v>
      </c>
      <c r="AL246" s="19">
        <v>171</v>
      </c>
      <c r="AM246" s="20">
        <f t="shared" si="142"/>
        <v>61</v>
      </c>
      <c r="AN246" s="19">
        <v>166</v>
      </c>
      <c r="AO246" s="19">
        <v>171</v>
      </c>
      <c r="AP246" s="20">
        <f t="shared" si="143"/>
        <v>97</v>
      </c>
      <c r="AQ246" s="19">
        <v>108</v>
      </c>
      <c r="AR246" s="19">
        <v>112</v>
      </c>
      <c r="AS246" s="20">
        <f t="shared" si="144"/>
        <v>96</v>
      </c>
      <c r="AT246" s="20">
        <f t="shared" si="145"/>
        <v>82</v>
      </c>
      <c r="AU246" s="19">
        <v>151</v>
      </c>
      <c r="AV246" s="19">
        <v>171</v>
      </c>
      <c r="AW246" s="20">
        <f t="shared" si="146"/>
        <v>88</v>
      </c>
      <c r="AX246" s="19">
        <v>162</v>
      </c>
      <c r="AY246" s="19">
        <v>171</v>
      </c>
      <c r="AZ246" s="20">
        <f t="shared" si="147"/>
        <v>95</v>
      </c>
      <c r="BA246" s="19">
        <v>167</v>
      </c>
      <c r="BB246" s="19">
        <v>171</v>
      </c>
      <c r="BC246" s="20">
        <f t="shared" si="148"/>
        <v>98</v>
      </c>
      <c r="BD246" s="20">
        <f t="shared" si="149"/>
        <v>94</v>
      </c>
      <c r="BE246" s="20">
        <f t="shared" si="150"/>
        <v>83</v>
      </c>
      <c r="BF246" s="24"/>
      <c r="BG246" s="19">
        <f t="shared" si="151"/>
        <v>228</v>
      </c>
      <c r="BH246" s="19">
        <f t="shared" si="152"/>
        <v>355</v>
      </c>
      <c r="BI246" s="19">
        <f t="shared" si="153"/>
        <v>272</v>
      </c>
      <c r="BJ246" s="19">
        <f t="shared" si="154"/>
        <v>1</v>
      </c>
      <c r="BK246" s="19">
        <f t="shared" si="155"/>
        <v>147</v>
      </c>
      <c r="BL246" s="19">
        <f t="shared" si="156"/>
        <v>232</v>
      </c>
      <c r="BM246" s="19">
        <f t="shared" si="157"/>
        <v>62</v>
      </c>
      <c r="BN246" s="19">
        <f t="shared" si="158"/>
        <v>92</v>
      </c>
      <c r="BO246" s="19">
        <f t="shared" si="159"/>
        <v>250</v>
      </c>
      <c r="BP246" s="19">
        <f t="shared" si="160"/>
        <v>336</v>
      </c>
      <c r="BQ246" s="19">
        <f t="shared" si="161"/>
        <v>254</v>
      </c>
      <c r="BR246" s="19">
        <f t="shared" si="162"/>
        <v>270</v>
      </c>
      <c r="BS246" s="19">
        <f t="shared" si="163"/>
        <v>331</v>
      </c>
      <c r="BT246" s="19">
        <f t="shared" si="164"/>
        <v>192</v>
      </c>
      <c r="BU246" s="19">
        <f t="shared" si="165"/>
        <v>159</v>
      </c>
      <c r="BV246" s="19">
        <f t="shared" si="166"/>
        <v>349</v>
      </c>
      <c r="BW246" s="19">
        <f t="shared" si="167"/>
        <v>147</v>
      </c>
      <c r="BX246" s="19">
        <f t="shared" si="168"/>
        <v>98</v>
      </c>
      <c r="BY246" s="19">
        <f t="shared" si="169"/>
        <v>336</v>
      </c>
      <c r="BZ246" s="19">
        <f t="shared" si="170"/>
        <v>284</v>
      </c>
      <c r="CA246" s="18">
        <f t="shared" si="129"/>
        <v>83</v>
      </c>
      <c r="CB246" s="19">
        <f t="shared" si="171"/>
        <v>14</v>
      </c>
    </row>
    <row r="247" spans="1:80" s="16" customFormat="1" ht="30">
      <c r="A247" s="21">
        <v>232</v>
      </c>
      <c r="B247" s="34">
        <v>6606026953</v>
      </c>
      <c r="C247" s="39" t="s">
        <v>502</v>
      </c>
      <c r="D247" s="7" t="s">
        <v>267</v>
      </c>
      <c r="E247" s="19">
        <v>10</v>
      </c>
      <c r="F247" s="19">
        <v>35</v>
      </c>
      <c r="G247" s="22">
        <v>11</v>
      </c>
      <c r="H247" s="22">
        <v>38</v>
      </c>
      <c r="I247" s="22">
        <f t="shared" si="130"/>
        <v>92</v>
      </c>
      <c r="J247" s="19">
        <v>30</v>
      </c>
      <c r="K247" s="19">
        <v>4</v>
      </c>
      <c r="L247" s="19">
        <f t="shared" si="131"/>
        <v>100</v>
      </c>
      <c r="M247" s="19">
        <v>4</v>
      </c>
      <c r="N247" s="19">
        <v>7</v>
      </c>
      <c r="O247" s="19">
        <v>5</v>
      </c>
      <c r="P247" s="19">
        <v>7</v>
      </c>
      <c r="Q247" s="19">
        <f t="shared" si="132"/>
        <v>90</v>
      </c>
      <c r="R247" s="19">
        <f t="shared" si="133"/>
        <v>94</v>
      </c>
      <c r="S247" s="19">
        <v>20</v>
      </c>
      <c r="T247" s="19">
        <v>5</v>
      </c>
      <c r="U247" s="19">
        <f t="shared" si="134"/>
        <v>100</v>
      </c>
      <c r="V247" s="19">
        <v>7</v>
      </c>
      <c r="W247" s="23">
        <v>8</v>
      </c>
      <c r="X247" s="20">
        <f t="shared" si="135"/>
        <v>88</v>
      </c>
      <c r="Y247" s="42">
        <f t="shared" si="136"/>
        <v>94</v>
      </c>
      <c r="Z247" s="20">
        <f t="shared" si="137"/>
        <v>94</v>
      </c>
      <c r="AA247" s="19">
        <v>20</v>
      </c>
      <c r="AB247" s="19">
        <v>4</v>
      </c>
      <c r="AC247" s="19">
        <f t="shared" si="138"/>
        <v>80</v>
      </c>
      <c r="AD247" s="19">
        <v>20</v>
      </c>
      <c r="AE247" s="19">
        <v>2</v>
      </c>
      <c r="AF247" s="19">
        <f t="shared" si="139"/>
        <v>40</v>
      </c>
      <c r="AG247" s="19">
        <v>0</v>
      </c>
      <c r="AH247" s="19">
        <v>1</v>
      </c>
      <c r="AI247" s="20">
        <f t="shared" si="140"/>
        <v>0</v>
      </c>
      <c r="AJ247" s="42">
        <f t="shared" si="141"/>
        <v>40</v>
      </c>
      <c r="AK247" s="19">
        <v>6</v>
      </c>
      <c r="AL247" s="19">
        <v>8</v>
      </c>
      <c r="AM247" s="20">
        <f t="shared" si="142"/>
        <v>75</v>
      </c>
      <c r="AN247" s="19">
        <v>8</v>
      </c>
      <c r="AO247" s="19">
        <v>8</v>
      </c>
      <c r="AP247" s="20">
        <f t="shared" si="143"/>
        <v>100</v>
      </c>
      <c r="AQ247" s="19">
        <v>5</v>
      </c>
      <c r="AR247" s="19">
        <v>6</v>
      </c>
      <c r="AS247" s="20">
        <f t="shared" si="144"/>
        <v>83</v>
      </c>
      <c r="AT247" s="20">
        <f t="shared" si="145"/>
        <v>87</v>
      </c>
      <c r="AU247" s="19">
        <v>8</v>
      </c>
      <c r="AV247" s="19">
        <v>8</v>
      </c>
      <c r="AW247" s="20">
        <f t="shared" si="146"/>
        <v>100</v>
      </c>
      <c r="AX247" s="19">
        <v>7</v>
      </c>
      <c r="AY247" s="19">
        <v>8</v>
      </c>
      <c r="AZ247" s="20">
        <f t="shared" si="147"/>
        <v>88</v>
      </c>
      <c r="BA247" s="19">
        <v>8</v>
      </c>
      <c r="BB247" s="19">
        <v>8</v>
      </c>
      <c r="BC247" s="20">
        <f t="shared" si="148"/>
        <v>100</v>
      </c>
      <c r="BD247" s="20">
        <f t="shared" si="149"/>
        <v>98</v>
      </c>
      <c r="BE247" s="20">
        <f t="shared" si="150"/>
        <v>83</v>
      </c>
      <c r="BF247" s="24"/>
      <c r="BG247" s="19">
        <f t="shared" si="151"/>
        <v>186</v>
      </c>
      <c r="BH247" s="19">
        <f t="shared" si="152"/>
        <v>1</v>
      </c>
      <c r="BI247" s="19">
        <f t="shared" si="153"/>
        <v>337</v>
      </c>
      <c r="BJ247" s="19">
        <f t="shared" si="154"/>
        <v>1</v>
      </c>
      <c r="BK247" s="19">
        <f t="shared" si="155"/>
        <v>124</v>
      </c>
      <c r="BL247" s="19">
        <f t="shared" si="156"/>
        <v>187</v>
      </c>
      <c r="BM247" s="19">
        <f t="shared" si="157"/>
        <v>6</v>
      </c>
      <c r="BN247" s="19">
        <f t="shared" si="158"/>
        <v>185</v>
      </c>
      <c r="BO247" s="19">
        <f t="shared" si="159"/>
        <v>367</v>
      </c>
      <c r="BP247" s="19">
        <f t="shared" si="160"/>
        <v>302</v>
      </c>
      <c r="BQ247" s="19">
        <f t="shared" si="161"/>
        <v>1</v>
      </c>
      <c r="BR247" s="19">
        <f t="shared" si="162"/>
        <v>375</v>
      </c>
      <c r="BS247" s="19">
        <f t="shared" si="163"/>
        <v>1</v>
      </c>
      <c r="BT247" s="19">
        <f t="shared" si="164"/>
        <v>346</v>
      </c>
      <c r="BU247" s="19">
        <f t="shared" si="165"/>
        <v>1</v>
      </c>
      <c r="BV247" s="19">
        <f t="shared" si="166"/>
        <v>199</v>
      </c>
      <c r="BW247" s="19">
        <f t="shared" si="167"/>
        <v>124</v>
      </c>
      <c r="BX247" s="19">
        <f t="shared" si="168"/>
        <v>274</v>
      </c>
      <c r="BY247" s="19">
        <f t="shared" si="169"/>
        <v>308</v>
      </c>
      <c r="BZ247" s="19">
        <f t="shared" si="170"/>
        <v>96</v>
      </c>
      <c r="CA247" s="18">
        <f t="shared" si="129"/>
        <v>83</v>
      </c>
      <c r="CB247" s="19">
        <f t="shared" si="171"/>
        <v>14</v>
      </c>
    </row>
    <row r="248" spans="1:80" s="16" customFormat="1" ht="31.5">
      <c r="A248" s="21">
        <v>236</v>
      </c>
      <c r="B248" s="34">
        <v>6606011347</v>
      </c>
      <c r="C248" s="39" t="s">
        <v>502</v>
      </c>
      <c r="D248" s="5" t="s">
        <v>271</v>
      </c>
      <c r="E248" s="19">
        <v>10</v>
      </c>
      <c r="F248" s="19">
        <v>35</v>
      </c>
      <c r="G248" s="22">
        <v>11</v>
      </c>
      <c r="H248" s="22">
        <v>38</v>
      </c>
      <c r="I248" s="22">
        <f t="shared" si="130"/>
        <v>92</v>
      </c>
      <c r="J248" s="19">
        <v>30</v>
      </c>
      <c r="K248" s="19">
        <v>4</v>
      </c>
      <c r="L248" s="19">
        <f t="shared" si="131"/>
        <v>100</v>
      </c>
      <c r="M248" s="19">
        <v>116</v>
      </c>
      <c r="N248" s="19">
        <v>102</v>
      </c>
      <c r="O248" s="19">
        <v>133</v>
      </c>
      <c r="P248" s="19">
        <v>117</v>
      </c>
      <c r="Q248" s="19">
        <f t="shared" si="132"/>
        <v>87</v>
      </c>
      <c r="R248" s="19">
        <f t="shared" si="133"/>
        <v>92</v>
      </c>
      <c r="S248" s="19">
        <v>20</v>
      </c>
      <c r="T248" s="19">
        <v>5</v>
      </c>
      <c r="U248" s="19">
        <f t="shared" si="134"/>
        <v>100</v>
      </c>
      <c r="V248" s="19">
        <v>130</v>
      </c>
      <c r="W248" s="23">
        <v>159</v>
      </c>
      <c r="X248" s="20">
        <f t="shared" si="135"/>
        <v>82</v>
      </c>
      <c r="Y248" s="42">
        <f t="shared" si="136"/>
        <v>91</v>
      </c>
      <c r="Z248" s="20">
        <f t="shared" si="137"/>
        <v>91</v>
      </c>
      <c r="AA248" s="19">
        <v>20</v>
      </c>
      <c r="AB248" s="19">
        <v>2</v>
      </c>
      <c r="AC248" s="19">
        <f t="shared" si="138"/>
        <v>40</v>
      </c>
      <c r="AD248" s="19">
        <v>20</v>
      </c>
      <c r="AE248" s="19">
        <v>3</v>
      </c>
      <c r="AF248" s="19">
        <f t="shared" si="139"/>
        <v>60</v>
      </c>
      <c r="AG248" s="19">
        <v>2</v>
      </c>
      <c r="AH248" s="19">
        <v>2</v>
      </c>
      <c r="AI248" s="20">
        <f t="shared" si="140"/>
        <v>100</v>
      </c>
      <c r="AJ248" s="42">
        <f t="shared" si="141"/>
        <v>66</v>
      </c>
      <c r="AK248" s="19">
        <v>73</v>
      </c>
      <c r="AL248" s="19">
        <v>159</v>
      </c>
      <c r="AM248" s="20">
        <f t="shared" si="142"/>
        <v>46</v>
      </c>
      <c r="AN248" s="19">
        <v>154</v>
      </c>
      <c r="AO248" s="19">
        <v>159</v>
      </c>
      <c r="AP248" s="20">
        <f t="shared" si="143"/>
        <v>97</v>
      </c>
      <c r="AQ248" s="19">
        <v>98</v>
      </c>
      <c r="AR248" s="19">
        <v>104</v>
      </c>
      <c r="AS248" s="20">
        <f t="shared" si="144"/>
        <v>94</v>
      </c>
      <c r="AT248" s="20">
        <f t="shared" si="145"/>
        <v>76</v>
      </c>
      <c r="AU248" s="19">
        <v>127</v>
      </c>
      <c r="AV248" s="19">
        <v>159</v>
      </c>
      <c r="AW248" s="20">
        <f t="shared" si="146"/>
        <v>80</v>
      </c>
      <c r="AX248" s="19">
        <v>143</v>
      </c>
      <c r="AY248" s="19">
        <v>159</v>
      </c>
      <c r="AZ248" s="20">
        <f t="shared" si="147"/>
        <v>90</v>
      </c>
      <c r="BA248" s="19">
        <v>152</v>
      </c>
      <c r="BB248" s="19">
        <v>159</v>
      </c>
      <c r="BC248" s="20">
        <f t="shared" si="148"/>
        <v>96</v>
      </c>
      <c r="BD248" s="20">
        <f t="shared" si="149"/>
        <v>90</v>
      </c>
      <c r="BE248" s="20">
        <f t="shared" si="150"/>
        <v>83</v>
      </c>
      <c r="BF248" s="24"/>
      <c r="BG248" s="19">
        <f t="shared" si="151"/>
        <v>186</v>
      </c>
      <c r="BH248" s="19">
        <f t="shared" si="152"/>
        <v>1</v>
      </c>
      <c r="BI248" s="19">
        <f t="shared" si="153"/>
        <v>363</v>
      </c>
      <c r="BJ248" s="19">
        <f t="shared" si="154"/>
        <v>1</v>
      </c>
      <c r="BK248" s="19">
        <f t="shared" si="155"/>
        <v>187</v>
      </c>
      <c r="BL248" s="19">
        <f t="shared" si="156"/>
        <v>286</v>
      </c>
      <c r="BM248" s="19">
        <f t="shared" si="157"/>
        <v>62</v>
      </c>
      <c r="BN248" s="19">
        <f t="shared" si="158"/>
        <v>92</v>
      </c>
      <c r="BO248" s="19">
        <f t="shared" si="159"/>
        <v>1</v>
      </c>
      <c r="BP248" s="19">
        <f t="shared" si="160"/>
        <v>368</v>
      </c>
      <c r="BQ248" s="19">
        <f t="shared" si="161"/>
        <v>254</v>
      </c>
      <c r="BR248" s="19">
        <f t="shared" si="162"/>
        <v>328</v>
      </c>
      <c r="BS248" s="19">
        <f t="shared" si="163"/>
        <v>360</v>
      </c>
      <c r="BT248" s="19">
        <f t="shared" si="164"/>
        <v>325</v>
      </c>
      <c r="BU248" s="19">
        <f t="shared" si="165"/>
        <v>270</v>
      </c>
      <c r="BV248" s="19">
        <f t="shared" si="166"/>
        <v>268</v>
      </c>
      <c r="BW248" s="19">
        <f t="shared" si="167"/>
        <v>187</v>
      </c>
      <c r="BX248" s="19">
        <f t="shared" si="168"/>
        <v>80</v>
      </c>
      <c r="BY248" s="19">
        <f t="shared" si="169"/>
        <v>367</v>
      </c>
      <c r="BZ248" s="19">
        <f t="shared" si="170"/>
        <v>357</v>
      </c>
      <c r="CA248" s="18">
        <f t="shared" si="129"/>
        <v>83</v>
      </c>
      <c r="CB248" s="19">
        <f t="shared" si="171"/>
        <v>14</v>
      </c>
    </row>
    <row r="249" spans="1:80" s="16" customFormat="1" ht="31.5">
      <c r="A249" s="21">
        <v>248</v>
      </c>
      <c r="B249" s="36">
        <v>6616003112</v>
      </c>
      <c r="C249" s="5" t="s">
        <v>441</v>
      </c>
      <c r="D249" s="5" t="s">
        <v>283</v>
      </c>
      <c r="E249" s="19">
        <v>9.5</v>
      </c>
      <c r="F249" s="19">
        <v>32</v>
      </c>
      <c r="G249" s="22">
        <v>11</v>
      </c>
      <c r="H249" s="22">
        <v>38</v>
      </c>
      <c r="I249" s="22">
        <f t="shared" si="130"/>
        <v>85</v>
      </c>
      <c r="J249" s="19">
        <v>30</v>
      </c>
      <c r="K249" s="19">
        <v>3</v>
      </c>
      <c r="L249" s="19">
        <f t="shared" si="131"/>
        <v>90</v>
      </c>
      <c r="M249" s="19">
        <v>121</v>
      </c>
      <c r="N249" s="19">
        <v>92</v>
      </c>
      <c r="O249" s="19">
        <v>121</v>
      </c>
      <c r="P249" s="19">
        <v>101</v>
      </c>
      <c r="Q249" s="19">
        <f t="shared" si="132"/>
        <v>96</v>
      </c>
      <c r="R249" s="19">
        <f t="shared" si="133"/>
        <v>91</v>
      </c>
      <c r="S249" s="19">
        <v>20</v>
      </c>
      <c r="T249" s="19">
        <v>5</v>
      </c>
      <c r="U249" s="19">
        <f t="shared" si="134"/>
        <v>100</v>
      </c>
      <c r="V249" s="19">
        <v>118</v>
      </c>
      <c r="W249" s="23">
        <v>150</v>
      </c>
      <c r="X249" s="20">
        <f t="shared" si="135"/>
        <v>79</v>
      </c>
      <c r="Y249" s="42">
        <f t="shared" si="136"/>
        <v>90</v>
      </c>
      <c r="Z249" s="20">
        <f t="shared" si="137"/>
        <v>90</v>
      </c>
      <c r="AA249" s="19">
        <v>20</v>
      </c>
      <c r="AB249" s="19">
        <v>1</v>
      </c>
      <c r="AC249" s="19">
        <f t="shared" si="138"/>
        <v>20</v>
      </c>
      <c r="AD249" s="19">
        <v>20</v>
      </c>
      <c r="AE249" s="19">
        <v>2</v>
      </c>
      <c r="AF249" s="19">
        <f t="shared" si="139"/>
        <v>40</v>
      </c>
      <c r="AG249" s="19">
        <v>4</v>
      </c>
      <c r="AH249" s="19">
        <v>7</v>
      </c>
      <c r="AI249" s="20">
        <f t="shared" si="140"/>
        <v>57</v>
      </c>
      <c r="AJ249" s="42">
        <f t="shared" si="141"/>
        <v>39</v>
      </c>
      <c r="AK249" s="19">
        <v>145</v>
      </c>
      <c r="AL249" s="19">
        <v>150</v>
      </c>
      <c r="AM249" s="20">
        <f t="shared" si="142"/>
        <v>97</v>
      </c>
      <c r="AN249" s="19">
        <v>146</v>
      </c>
      <c r="AO249" s="19">
        <v>150</v>
      </c>
      <c r="AP249" s="20">
        <f t="shared" si="143"/>
        <v>97</v>
      </c>
      <c r="AQ249" s="19">
        <v>98</v>
      </c>
      <c r="AR249" s="19">
        <v>103</v>
      </c>
      <c r="AS249" s="20">
        <f t="shared" si="144"/>
        <v>95</v>
      </c>
      <c r="AT249" s="20">
        <f t="shared" si="145"/>
        <v>97</v>
      </c>
      <c r="AU249" s="19">
        <v>147</v>
      </c>
      <c r="AV249" s="19">
        <v>150</v>
      </c>
      <c r="AW249" s="20">
        <f t="shared" si="146"/>
        <v>98</v>
      </c>
      <c r="AX249" s="19">
        <v>143</v>
      </c>
      <c r="AY249" s="19">
        <v>150</v>
      </c>
      <c r="AZ249" s="20">
        <f t="shared" si="147"/>
        <v>95</v>
      </c>
      <c r="BA249" s="19">
        <v>144</v>
      </c>
      <c r="BB249" s="19">
        <v>150</v>
      </c>
      <c r="BC249" s="20">
        <f t="shared" si="148"/>
        <v>96</v>
      </c>
      <c r="BD249" s="20">
        <f t="shared" si="149"/>
        <v>96</v>
      </c>
      <c r="BE249" s="20">
        <f t="shared" si="150"/>
        <v>83</v>
      </c>
      <c r="BF249" s="24"/>
      <c r="BG249" s="19">
        <f t="shared" si="151"/>
        <v>304</v>
      </c>
      <c r="BH249" s="19">
        <f t="shared" si="152"/>
        <v>239</v>
      </c>
      <c r="BI249" s="19">
        <f t="shared" si="153"/>
        <v>181</v>
      </c>
      <c r="BJ249" s="19">
        <f t="shared" si="154"/>
        <v>1</v>
      </c>
      <c r="BK249" s="19">
        <f t="shared" si="155"/>
        <v>204</v>
      </c>
      <c r="BL249" s="19">
        <f t="shared" si="156"/>
        <v>314</v>
      </c>
      <c r="BM249" s="19">
        <f t="shared" si="157"/>
        <v>117</v>
      </c>
      <c r="BN249" s="19">
        <f t="shared" si="158"/>
        <v>185</v>
      </c>
      <c r="BO249" s="19">
        <f t="shared" si="159"/>
        <v>337</v>
      </c>
      <c r="BP249" s="19">
        <f t="shared" si="160"/>
        <v>98</v>
      </c>
      <c r="BQ249" s="19">
        <f t="shared" si="161"/>
        <v>254</v>
      </c>
      <c r="BR249" s="19">
        <f t="shared" si="162"/>
        <v>306</v>
      </c>
      <c r="BS249" s="19">
        <f t="shared" si="163"/>
        <v>128</v>
      </c>
      <c r="BT249" s="19">
        <f t="shared" si="164"/>
        <v>192</v>
      </c>
      <c r="BU249" s="19">
        <f t="shared" si="165"/>
        <v>270</v>
      </c>
      <c r="BV249" s="19">
        <f t="shared" si="166"/>
        <v>290</v>
      </c>
      <c r="BW249" s="19">
        <f t="shared" si="167"/>
        <v>204</v>
      </c>
      <c r="BX249" s="19">
        <f t="shared" si="168"/>
        <v>277</v>
      </c>
      <c r="BY249" s="19">
        <f t="shared" si="169"/>
        <v>122</v>
      </c>
      <c r="BZ249" s="19">
        <f t="shared" si="170"/>
        <v>215</v>
      </c>
      <c r="CA249" s="18">
        <f t="shared" si="129"/>
        <v>83</v>
      </c>
      <c r="CB249" s="19">
        <f t="shared" si="171"/>
        <v>14</v>
      </c>
    </row>
    <row r="250" spans="1:80" s="16" customFormat="1" ht="31.5">
      <c r="A250" s="21">
        <v>259</v>
      </c>
      <c r="B250" s="34">
        <v>6621007000</v>
      </c>
      <c r="C250" s="6" t="s">
        <v>444</v>
      </c>
      <c r="D250" s="5" t="s">
        <v>293</v>
      </c>
      <c r="E250" s="19">
        <v>10</v>
      </c>
      <c r="F250" s="19">
        <v>34</v>
      </c>
      <c r="G250" s="22">
        <v>11</v>
      </c>
      <c r="H250" s="22">
        <v>38</v>
      </c>
      <c r="I250" s="22">
        <f t="shared" si="130"/>
        <v>90</v>
      </c>
      <c r="J250" s="19">
        <v>30</v>
      </c>
      <c r="K250" s="19">
        <v>3</v>
      </c>
      <c r="L250" s="19">
        <f t="shared" si="131"/>
        <v>90</v>
      </c>
      <c r="M250" s="19">
        <v>35</v>
      </c>
      <c r="N250" s="19">
        <v>32</v>
      </c>
      <c r="O250" s="19">
        <v>40</v>
      </c>
      <c r="P250" s="19">
        <v>38</v>
      </c>
      <c r="Q250" s="19">
        <f t="shared" si="132"/>
        <v>86</v>
      </c>
      <c r="R250" s="19">
        <f t="shared" si="133"/>
        <v>88</v>
      </c>
      <c r="S250" s="19">
        <v>20</v>
      </c>
      <c r="T250" s="19">
        <v>5</v>
      </c>
      <c r="U250" s="19">
        <f t="shared" si="134"/>
        <v>100</v>
      </c>
      <c r="V250" s="19">
        <v>39</v>
      </c>
      <c r="W250" s="23">
        <v>53</v>
      </c>
      <c r="X250" s="20">
        <f t="shared" si="135"/>
        <v>74</v>
      </c>
      <c r="Y250" s="42">
        <f t="shared" si="136"/>
        <v>87</v>
      </c>
      <c r="Z250" s="20">
        <f t="shared" si="137"/>
        <v>87</v>
      </c>
      <c r="AA250" s="19">
        <v>20</v>
      </c>
      <c r="AB250" s="19">
        <v>1</v>
      </c>
      <c r="AC250" s="19">
        <f t="shared" si="138"/>
        <v>20</v>
      </c>
      <c r="AD250" s="19">
        <v>20</v>
      </c>
      <c r="AE250" s="19">
        <v>2</v>
      </c>
      <c r="AF250" s="19">
        <f t="shared" si="139"/>
        <v>40</v>
      </c>
      <c r="AG250" s="19">
        <v>3</v>
      </c>
      <c r="AH250" s="19">
        <v>3</v>
      </c>
      <c r="AI250" s="20">
        <f t="shared" si="140"/>
        <v>100</v>
      </c>
      <c r="AJ250" s="42">
        <f t="shared" si="141"/>
        <v>52</v>
      </c>
      <c r="AK250" s="19">
        <v>50</v>
      </c>
      <c r="AL250" s="19">
        <v>53</v>
      </c>
      <c r="AM250" s="20">
        <f t="shared" si="142"/>
        <v>94</v>
      </c>
      <c r="AN250" s="19">
        <v>52</v>
      </c>
      <c r="AO250" s="19">
        <v>53</v>
      </c>
      <c r="AP250" s="20">
        <f t="shared" si="143"/>
        <v>98</v>
      </c>
      <c r="AQ250" s="19">
        <v>37</v>
      </c>
      <c r="AR250" s="19">
        <v>39</v>
      </c>
      <c r="AS250" s="20">
        <f t="shared" si="144"/>
        <v>95</v>
      </c>
      <c r="AT250" s="20">
        <f t="shared" si="145"/>
        <v>96</v>
      </c>
      <c r="AU250" s="19">
        <v>50</v>
      </c>
      <c r="AV250" s="19">
        <v>53</v>
      </c>
      <c r="AW250" s="20">
        <f t="shared" si="146"/>
        <v>94</v>
      </c>
      <c r="AX250" s="19">
        <v>49</v>
      </c>
      <c r="AY250" s="19">
        <v>53</v>
      </c>
      <c r="AZ250" s="20">
        <f t="shared" si="147"/>
        <v>92</v>
      </c>
      <c r="BA250" s="19">
        <v>49</v>
      </c>
      <c r="BB250" s="19">
        <v>53</v>
      </c>
      <c r="BC250" s="20">
        <f t="shared" si="148"/>
        <v>92</v>
      </c>
      <c r="BD250" s="20">
        <f t="shared" si="149"/>
        <v>93</v>
      </c>
      <c r="BE250" s="20">
        <f t="shared" si="150"/>
        <v>83</v>
      </c>
      <c r="BF250" s="24"/>
      <c r="BG250" s="19">
        <f t="shared" si="151"/>
        <v>228</v>
      </c>
      <c r="BH250" s="19">
        <f t="shared" si="152"/>
        <v>239</v>
      </c>
      <c r="BI250" s="19">
        <f t="shared" si="153"/>
        <v>368</v>
      </c>
      <c r="BJ250" s="19">
        <f t="shared" si="154"/>
        <v>1</v>
      </c>
      <c r="BK250" s="19">
        <f t="shared" si="155"/>
        <v>244</v>
      </c>
      <c r="BL250" s="19">
        <f t="shared" si="156"/>
        <v>345</v>
      </c>
      <c r="BM250" s="19">
        <f t="shared" si="157"/>
        <v>117</v>
      </c>
      <c r="BN250" s="19">
        <f t="shared" si="158"/>
        <v>185</v>
      </c>
      <c r="BO250" s="19">
        <f t="shared" si="159"/>
        <v>1</v>
      </c>
      <c r="BP250" s="19">
        <f t="shared" si="160"/>
        <v>175</v>
      </c>
      <c r="BQ250" s="19">
        <f t="shared" si="161"/>
        <v>198</v>
      </c>
      <c r="BR250" s="19">
        <f t="shared" si="162"/>
        <v>306</v>
      </c>
      <c r="BS250" s="19">
        <f t="shared" si="163"/>
        <v>268</v>
      </c>
      <c r="BT250" s="19">
        <f t="shared" si="164"/>
        <v>281</v>
      </c>
      <c r="BU250" s="19">
        <f t="shared" si="165"/>
        <v>356</v>
      </c>
      <c r="BV250" s="19">
        <f t="shared" si="166"/>
        <v>328</v>
      </c>
      <c r="BW250" s="19">
        <f t="shared" si="167"/>
        <v>244</v>
      </c>
      <c r="BX250" s="19">
        <f t="shared" si="168"/>
        <v>176</v>
      </c>
      <c r="BY250" s="19">
        <f t="shared" si="169"/>
        <v>160</v>
      </c>
      <c r="BZ250" s="19">
        <f t="shared" si="170"/>
        <v>314</v>
      </c>
      <c r="CA250" s="18">
        <f t="shared" si="129"/>
        <v>83</v>
      </c>
      <c r="CB250" s="19">
        <f t="shared" si="171"/>
        <v>14</v>
      </c>
    </row>
    <row r="251" spans="1:80" s="16" customFormat="1" ht="31.5">
      <c r="A251" s="21">
        <v>271</v>
      </c>
      <c r="B251" s="34">
        <v>6609009970</v>
      </c>
      <c r="C251" s="5" t="s">
        <v>446</v>
      </c>
      <c r="D251" s="6" t="s">
        <v>305</v>
      </c>
      <c r="E251" s="19">
        <v>8</v>
      </c>
      <c r="F251" s="19">
        <v>33</v>
      </c>
      <c r="G251" s="22">
        <v>9</v>
      </c>
      <c r="H251" s="22">
        <v>36</v>
      </c>
      <c r="I251" s="22">
        <f t="shared" si="130"/>
        <v>90</v>
      </c>
      <c r="J251" s="19">
        <v>30</v>
      </c>
      <c r="K251" s="19">
        <v>4</v>
      </c>
      <c r="L251" s="19">
        <f t="shared" si="131"/>
        <v>100</v>
      </c>
      <c r="M251" s="19">
        <v>80</v>
      </c>
      <c r="N251" s="19">
        <v>87</v>
      </c>
      <c r="O251" s="19">
        <v>84</v>
      </c>
      <c r="P251" s="19">
        <v>90</v>
      </c>
      <c r="Q251" s="19">
        <f t="shared" si="132"/>
        <v>96</v>
      </c>
      <c r="R251" s="19">
        <f t="shared" si="133"/>
        <v>95</v>
      </c>
      <c r="S251" s="19">
        <v>20</v>
      </c>
      <c r="T251" s="19">
        <v>5</v>
      </c>
      <c r="U251" s="19">
        <f t="shared" si="134"/>
        <v>100</v>
      </c>
      <c r="V251" s="19">
        <v>84</v>
      </c>
      <c r="W251" s="23">
        <v>98</v>
      </c>
      <c r="X251" s="20">
        <f t="shared" si="135"/>
        <v>86</v>
      </c>
      <c r="Y251" s="42">
        <f t="shared" si="136"/>
        <v>93</v>
      </c>
      <c r="Z251" s="20">
        <f t="shared" si="137"/>
        <v>93</v>
      </c>
      <c r="AA251" s="19">
        <v>20</v>
      </c>
      <c r="AB251" s="19">
        <v>3</v>
      </c>
      <c r="AC251" s="19">
        <f t="shared" si="138"/>
        <v>60</v>
      </c>
      <c r="AD251" s="19">
        <v>20</v>
      </c>
      <c r="AE251" s="19">
        <v>2</v>
      </c>
      <c r="AF251" s="19">
        <f t="shared" si="139"/>
        <v>40</v>
      </c>
      <c r="AG251" s="19">
        <v>5</v>
      </c>
      <c r="AH251" s="19">
        <v>6</v>
      </c>
      <c r="AI251" s="20">
        <f t="shared" si="140"/>
        <v>83</v>
      </c>
      <c r="AJ251" s="42">
        <f t="shared" si="141"/>
        <v>59</v>
      </c>
      <c r="AK251" s="19">
        <v>43</v>
      </c>
      <c r="AL251" s="19">
        <v>98</v>
      </c>
      <c r="AM251" s="20">
        <f t="shared" si="142"/>
        <v>44</v>
      </c>
      <c r="AN251" s="19">
        <v>95</v>
      </c>
      <c r="AO251" s="19">
        <v>98</v>
      </c>
      <c r="AP251" s="20">
        <f t="shared" si="143"/>
        <v>97</v>
      </c>
      <c r="AQ251" s="19">
        <v>72</v>
      </c>
      <c r="AR251" s="19">
        <v>76</v>
      </c>
      <c r="AS251" s="20">
        <f t="shared" si="144"/>
        <v>95</v>
      </c>
      <c r="AT251" s="20">
        <f t="shared" si="145"/>
        <v>75</v>
      </c>
      <c r="AU251" s="19">
        <v>83</v>
      </c>
      <c r="AV251" s="19">
        <v>98</v>
      </c>
      <c r="AW251" s="20">
        <f t="shared" si="146"/>
        <v>85</v>
      </c>
      <c r="AX251" s="19">
        <v>90</v>
      </c>
      <c r="AY251" s="19">
        <v>98</v>
      </c>
      <c r="AZ251" s="20">
        <f t="shared" si="147"/>
        <v>92</v>
      </c>
      <c r="BA251" s="19">
        <v>96</v>
      </c>
      <c r="BB251" s="19">
        <v>98</v>
      </c>
      <c r="BC251" s="20">
        <f t="shared" si="148"/>
        <v>98</v>
      </c>
      <c r="BD251" s="20">
        <f t="shared" si="149"/>
        <v>93</v>
      </c>
      <c r="BE251" s="20">
        <f t="shared" si="150"/>
        <v>83</v>
      </c>
      <c r="BF251" s="24"/>
      <c r="BG251" s="19">
        <f t="shared" si="151"/>
        <v>228</v>
      </c>
      <c r="BH251" s="19">
        <f t="shared" si="152"/>
        <v>1</v>
      </c>
      <c r="BI251" s="19">
        <f t="shared" si="153"/>
        <v>181</v>
      </c>
      <c r="BJ251" s="19">
        <f t="shared" si="154"/>
        <v>1</v>
      </c>
      <c r="BK251" s="19">
        <f t="shared" si="155"/>
        <v>147</v>
      </c>
      <c r="BL251" s="19">
        <f t="shared" si="156"/>
        <v>218</v>
      </c>
      <c r="BM251" s="19">
        <f t="shared" si="157"/>
        <v>28</v>
      </c>
      <c r="BN251" s="19">
        <f t="shared" si="158"/>
        <v>185</v>
      </c>
      <c r="BO251" s="19">
        <f t="shared" si="159"/>
        <v>266</v>
      </c>
      <c r="BP251" s="19">
        <f t="shared" si="160"/>
        <v>373</v>
      </c>
      <c r="BQ251" s="19">
        <f t="shared" si="161"/>
        <v>254</v>
      </c>
      <c r="BR251" s="19">
        <f t="shared" si="162"/>
        <v>306</v>
      </c>
      <c r="BS251" s="19">
        <f t="shared" si="163"/>
        <v>346</v>
      </c>
      <c r="BT251" s="19">
        <f t="shared" si="164"/>
        <v>281</v>
      </c>
      <c r="BU251" s="19">
        <f t="shared" si="165"/>
        <v>159</v>
      </c>
      <c r="BV251" s="19">
        <f t="shared" si="166"/>
        <v>142</v>
      </c>
      <c r="BW251" s="19">
        <f t="shared" si="167"/>
        <v>147</v>
      </c>
      <c r="BX251" s="19">
        <f t="shared" si="168"/>
        <v>124</v>
      </c>
      <c r="BY251" s="19">
        <f t="shared" si="169"/>
        <v>372</v>
      </c>
      <c r="BZ251" s="19">
        <f t="shared" si="170"/>
        <v>314</v>
      </c>
      <c r="CA251" s="18">
        <f t="shared" si="129"/>
        <v>83</v>
      </c>
      <c r="CB251" s="19">
        <f t="shared" si="171"/>
        <v>14</v>
      </c>
    </row>
    <row r="252" spans="1:80" s="16" customFormat="1" ht="31.5">
      <c r="A252" s="21">
        <v>284</v>
      </c>
      <c r="B252" s="35">
        <v>6620008152</v>
      </c>
      <c r="C252" s="6" t="s">
        <v>448</v>
      </c>
      <c r="D252" s="5" t="s">
        <v>318</v>
      </c>
      <c r="E252" s="19">
        <v>10</v>
      </c>
      <c r="F252" s="19">
        <v>36</v>
      </c>
      <c r="G252" s="22">
        <v>11</v>
      </c>
      <c r="H252" s="22">
        <v>38</v>
      </c>
      <c r="I252" s="22">
        <f t="shared" si="130"/>
        <v>93</v>
      </c>
      <c r="J252" s="19">
        <v>30</v>
      </c>
      <c r="K252" s="19">
        <v>4</v>
      </c>
      <c r="L252" s="19">
        <f t="shared" si="131"/>
        <v>100</v>
      </c>
      <c r="M252" s="19">
        <v>84</v>
      </c>
      <c r="N252" s="19">
        <v>72</v>
      </c>
      <c r="O252" s="19">
        <v>88</v>
      </c>
      <c r="P252" s="19">
        <v>75</v>
      </c>
      <c r="Q252" s="19">
        <f t="shared" si="132"/>
        <v>96</v>
      </c>
      <c r="R252" s="19">
        <f t="shared" si="133"/>
        <v>96</v>
      </c>
      <c r="S252" s="19">
        <v>20</v>
      </c>
      <c r="T252" s="19">
        <v>5</v>
      </c>
      <c r="U252" s="19">
        <f t="shared" si="134"/>
        <v>100</v>
      </c>
      <c r="V252" s="19">
        <v>85</v>
      </c>
      <c r="W252" s="23">
        <v>95</v>
      </c>
      <c r="X252" s="20">
        <f t="shared" si="135"/>
        <v>89</v>
      </c>
      <c r="Y252" s="42">
        <f t="shared" si="136"/>
        <v>95</v>
      </c>
      <c r="Z252" s="20">
        <f t="shared" si="137"/>
        <v>95</v>
      </c>
      <c r="AA252" s="19">
        <v>20</v>
      </c>
      <c r="AB252" s="19">
        <v>1</v>
      </c>
      <c r="AC252" s="19">
        <f t="shared" si="138"/>
        <v>20</v>
      </c>
      <c r="AD252" s="19">
        <v>20</v>
      </c>
      <c r="AE252" s="19">
        <v>1</v>
      </c>
      <c r="AF252" s="19">
        <f t="shared" si="139"/>
        <v>20</v>
      </c>
      <c r="AG252" s="19">
        <v>4</v>
      </c>
      <c r="AH252" s="19">
        <v>5</v>
      </c>
      <c r="AI252" s="20">
        <f t="shared" si="140"/>
        <v>80</v>
      </c>
      <c r="AJ252" s="42">
        <f t="shared" si="141"/>
        <v>38</v>
      </c>
      <c r="AK252" s="19">
        <v>68</v>
      </c>
      <c r="AL252" s="19">
        <v>95</v>
      </c>
      <c r="AM252" s="20">
        <f t="shared" si="142"/>
        <v>72</v>
      </c>
      <c r="AN252" s="19">
        <v>94</v>
      </c>
      <c r="AO252" s="19">
        <v>95</v>
      </c>
      <c r="AP252" s="20">
        <f t="shared" si="143"/>
        <v>99</v>
      </c>
      <c r="AQ252" s="19">
        <v>74</v>
      </c>
      <c r="AR252" s="19">
        <v>75</v>
      </c>
      <c r="AS252" s="20">
        <f t="shared" si="144"/>
        <v>99</v>
      </c>
      <c r="AT252" s="20">
        <f t="shared" si="145"/>
        <v>88</v>
      </c>
      <c r="AU252" s="19">
        <v>88</v>
      </c>
      <c r="AV252" s="19">
        <v>95</v>
      </c>
      <c r="AW252" s="20">
        <f t="shared" si="146"/>
        <v>93</v>
      </c>
      <c r="AX252" s="19">
        <v>94</v>
      </c>
      <c r="AY252" s="19">
        <v>95</v>
      </c>
      <c r="AZ252" s="20">
        <f t="shared" si="147"/>
        <v>99</v>
      </c>
      <c r="BA252" s="19">
        <v>92</v>
      </c>
      <c r="BB252" s="19">
        <v>95</v>
      </c>
      <c r="BC252" s="20">
        <f t="shared" si="148"/>
        <v>97</v>
      </c>
      <c r="BD252" s="20">
        <f t="shared" si="149"/>
        <v>96</v>
      </c>
      <c r="BE252" s="20">
        <f t="shared" si="150"/>
        <v>83</v>
      </c>
      <c r="BF252" s="24"/>
      <c r="BG252" s="19">
        <f t="shared" si="151"/>
        <v>127</v>
      </c>
      <c r="BH252" s="19">
        <f t="shared" si="152"/>
        <v>1</v>
      </c>
      <c r="BI252" s="19">
        <f t="shared" si="153"/>
        <v>181</v>
      </c>
      <c r="BJ252" s="19">
        <f t="shared" si="154"/>
        <v>1</v>
      </c>
      <c r="BK252" s="19">
        <f t="shared" si="155"/>
        <v>105</v>
      </c>
      <c r="BL252" s="19">
        <f t="shared" si="156"/>
        <v>175</v>
      </c>
      <c r="BM252" s="19">
        <f t="shared" si="157"/>
        <v>117</v>
      </c>
      <c r="BN252" s="19">
        <f t="shared" si="158"/>
        <v>269</v>
      </c>
      <c r="BO252" s="19">
        <f t="shared" si="159"/>
        <v>281</v>
      </c>
      <c r="BP252" s="19">
        <f t="shared" si="160"/>
        <v>311</v>
      </c>
      <c r="BQ252" s="19">
        <f t="shared" si="161"/>
        <v>112</v>
      </c>
      <c r="BR252" s="19">
        <f t="shared" si="162"/>
        <v>112</v>
      </c>
      <c r="BS252" s="19">
        <f t="shared" si="163"/>
        <v>283</v>
      </c>
      <c r="BT252" s="19">
        <f t="shared" si="164"/>
        <v>54</v>
      </c>
      <c r="BU252" s="19">
        <f t="shared" si="165"/>
        <v>223</v>
      </c>
      <c r="BV252" s="19">
        <f t="shared" si="166"/>
        <v>103</v>
      </c>
      <c r="BW252" s="19">
        <f t="shared" si="167"/>
        <v>105</v>
      </c>
      <c r="BX252" s="19">
        <f t="shared" si="168"/>
        <v>280</v>
      </c>
      <c r="BY252" s="19">
        <f t="shared" si="169"/>
        <v>296</v>
      </c>
      <c r="BZ252" s="19">
        <f t="shared" si="170"/>
        <v>215</v>
      </c>
      <c r="CA252" s="18">
        <f t="shared" si="129"/>
        <v>83</v>
      </c>
      <c r="CB252" s="19">
        <f t="shared" si="171"/>
        <v>14</v>
      </c>
    </row>
    <row r="253" spans="1:80" s="16" customFormat="1" ht="31.5">
      <c r="A253" s="21">
        <v>288</v>
      </c>
      <c r="B253" s="34">
        <v>6620008900</v>
      </c>
      <c r="C253" s="6" t="s">
        <v>448</v>
      </c>
      <c r="D253" s="6" t="s">
        <v>322</v>
      </c>
      <c r="E253" s="19">
        <v>10</v>
      </c>
      <c r="F253" s="19">
        <v>36</v>
      </c>
      <c r="G253" s="22">
        <v>11</v>
      </c>
      <c r="H253" s="22">
        <v>38</v>
      </c>
      <c r="I253" s="22">
        <f t="shared" si="130"/>
        <v>93</v>
      </c>
      <c r="J253" s="19">
        <v>30</v>
      </c>
      <c r="K253" s="19">
        <v>3</v>
      </c>
      <c r="L253" s="19">
        <f t="shared" si="131"/>
        <v>90</v>
      </c>
      <c r="M253" s="19">
        <v>175</v>
      </c>
      <c r="N253" s="19">
        <v>146</v>
      </c>
      <c r="O253" s="19">
        <v>177</v>
      </c>
      <c r="P253" s="19">
        <v>147</v>
      </c>
      <c r="Q253" s="19">
        <f t="shared" si="132"/>
        <v>99</v>
      </c>
      <c r="R253" s="19">
        <f t="shared" si="133"/>
        <v>95</v>
      </c>
      <c r="S253" s="19">
        <v>20</v>
      </c>
      <c r="T253" s="19">
        <v>1</v>
      </c>
      <c r="U253" s="19">
        <f t="shared" si="134"/>
        <v>20</v>
      </c>
      <c r="V253" s="19">
        <v>198</v>
      </c>
      <c r="W253" s="23">
        <v>212</v>
      </c>
      <c r="X253" s="20">
        <f t="shared" si="135"/>
        <v>93</v>
      </c>
      <c r="Y253" s="42">
        <f t="shared" si="136"/>
        <v>57</v>
      </c>
      <c r="Z253" s="20">
        <f t="shared" si="137"/>
        <v>57</v>
      </c>
      <c r="AA253" s="19">
        <v>20</v>
      </c>
      <c r="AB253" s="19">
        <v>2</v>
      </c>
      <c r="AC253" s="19">
        <f t="shared" si="138"/>
        <v>40</v>
      </c>
      <c r="AD253" s="19">
        <v>20</v>
      </c>
      <c r="AE253" s="19">
        <v>4</v>
      </c>
      <c r="AF253" s="19">
        <f t="shared" si="139"/>
        <v>80</v>
      </c>
      <c r="AG253" s="19">
        <v>36</v>
      </c>
      <c r="AH253" s="19">
        <v>36</v>
      </c>
      <c r="AI253" s="20">
        <f t="shared" si="140"/>
        <v>100</v>
      </c>
      <c r="AJ253" s="42">
        <f t="shared" si="141"/>
        <v>74</v>
      </c>
      <c r="AK253" s="19">
        <v>178</v>
      </c>
      <c r="AL253" s="19">
        <v>212</v>
      </c>
      <c r="AM253" s="20">
        <f t="shared" si="142"/>
        <v>84</v>
      </c>
      <c r="AN253" s="19">
        <v>209</v>
      </c>
      <c r="AO253" s="19">
        <v>212</v>
      </c>
      <c r="AP253" s="20">
        <f t="shared" si="143"/>
        <v>99</v>
      </c>
      <c r="AQ253" s="19">
        <v>161</v>
      </c>
      <c r="AR253" s="19">
        <v>162</v>
      </c>
      <c r="AS253" s="20">
        <f t="shared" si="144"/>
        <v>99</v>
      </c>
      <c r="AT253" s="20">
        <f t="shared" si="145"/>
        <v>93</v>
      </c>
      <c r="AU253" s="19">
        <v>195</v>
      </c>
      <c r="AV253" s="19">
        <v>212</v>
      </c>
      <c r="AW253" s="20">
        <f t="shared" si="146"/>
        <v>92</v>
      </c>
      <c r="AX253" s="19">
        <v>208</v>
      </c>
      <c r="AY253" s="19">
        <v>212</v>
      </c>
      <c r="AZ253" s="20">
        <f t="shared" si="147"/>
        <v>98</v>
      </c>
      <c r="BA253" s="19">
        <v>209</v>
      </c>
      <c r="BB253" s="19">
        <v>212</v>
      </c>
      <c r="BC253" s="20">
        <f t="shared" si="148"/>
        <v>99</v>
      </c>
      <c r="BD253" s="20">
        <f t="shared" si="149"/>
        <v>97</v>
      </c>
      <c r="BE253" s="20">
        <f t="shared" si="150"/>
        <v>83</v>
      </c>
      <c r="BF253" s="24"/>
      <c r="BG253" s="19">
        <f t="shared" si="151"/>
        <v>127</v>
      </c>
      <c r="BH253" s="19">
        <f t="shared" si="152"/>
        <v>239</v>
      </c>
      <c r="BI253" s="19">
        <f t="shared" si="153"/>
        <v>52</v>
      </c>
      <c r="BJ253" s="19">
        <f t="shared" si="154"/>
        <v>355</v>
      </c>
      <c r="BK253" s="19">
        <f t="shared" si="155"/>
        <v>352</v>
      </c>
      <c r="BL253" s="19">
        <f t="shared" si="156"/>
        <v>93</v>
      </c>
      <c r="BM253" s="19">
        <f t="shared" si="157"/>
        <v>62</v>
      </c>
      <c r="BN253" s="19">
        <f t="shared" si="158"/>
        <v>41</v>
      </c>
      <c r="BO253" s="19">
        <f t="shared" si="159"/>
        <v>1</v>
      </c>
      <c r="BP253" s="19">
        <f t="shared" si="160"/>
        <v>268</v>
      </c>
      <c r="BQ253" s="19">
        <f t="shared" si="161"/>
        <v>112</v>
      </c>
      <c r="BR253" s="19">
        <f t="shared" si="162"/>
        <v>112</v>
      </c>
      <c r="BS253" s="19">
        <f t="shared" si="163"/>
        <v>299</v>
      </c>
      <c r="BT253" s="19">
        <f t="shared" si="164"/>
        <v>76</v>
      </c>
      <c r="BU253" s="19">
        <f t="shared" si="165"/>
        <v>97</v>
      </c>
      <c r="BV253" s="19">
        <f t="shared" si="166"/>
        <v>142</v>
      </c>
      <c r="BW253" s="19">
        <f t="shared" si="167"/>
        <v>352</v>
      </c>
      <c r="BX253" s="19">
        <f t="shared" si="168"/>
        <v>47</v>
      </c>
      <c r="BY253" s="19">
        <f t="shared" si="169"/>
        <v>240</v>
      </c>
      <c r="BZ253" s="19">
        <f t="shared" si="170"/>
        <v>163</v>
      </c>
      <c r="CA253" s="18">
        <f t="shared" si="129"/>
        <v>83</v>
      </c>
      <c r="CB253" s="19">
        <f t="shared" si="171"/>
        <v>14</v>
      </c>
    </row>
    <row r="254" spans="1:80" s="16" customFormat="1" ht="31.5">
      <c r="A254" s="21">
        <v>298</v>
      </c>
      <c r="B254" s="36">
        <v>6647004660</v>
      </c>
      <c r="C254" s="6" t="s">
        <v>450</v>
      </c>
      <c r="D254" s="5" t="s">
        <v>332</v>
      </c>
      <c r="E254" s="19">
        <v>8</v>
      </c>
      <c r="F254" s="19">
        <v>35</v>
      </c>
      <c r="G254" s="22">
        <v>9</v>
      </c>
      <c r="H254" s="22">
        <v>36</v>
      </c>
      <c r="I254" s="22">
        <f t="shared" si="130"/>
        <v>93</v>
      </c>
      <c r="J254" s="19">
        <v>30</v>
      </c>
      <c r="K254" s="19">
        <v>3</v>
      </c>
      <c r="L254" s="19">
        <f t="shared" si="131"/>
        <v>90</v>
      </c>
      <c r="M254" s="19">
        <v>100</v>
      </c>
      <c r="N254" s="19">
        <v>72</v>
      </c>
      <c r="O254" s="19">
        <v>102</v>
      </c>
      <c r="P254" s="19">
        <v>73</v>
      </c>
      <c r="Q254" s="19">
        <f t="shared" si="132"/>
        <v>98</v>
      </c>
      <c r="R254" s="19">
        <f t="shared" si="133"/>
        <v>94</v>
      </c>
      <c r="S254" s="19">
        <v>20</v>
      </c>
      <c r="T254" s="19">
        <v>4</v>
      </c>
      <c r="U254" s="19">
        <f t="shared" si="134"/>
        <v>80</v>
      </c>
      <c r="V254" s="19">
        <v>120</v>
      </c>
      <c r="W254" s="23">
        <v>134</v>
      </c>
      <c r="X254" s="20">
        <f t="shared" si="135"/>
        <v>90</v>
      </c>
      <c r="Y254" s="42">
        <f t="shared" si="136"/>
        <v>85</v>
      </c>
      <c r="Z254" s="20">
        <f t="shared" si="137"/>
        <v>85</v>
      </c>
      <c r="AA254" s="19">
        <v>20</v>
      </c>
      <c r="AB254" s="19">
        <v>1</v>
      </c>
      <c r="AC254" s="19">
        <f t="shared" si="138"/>
        <v>20</v>
      </c>
      <c r="AD254" s="19">
        <v>20</v>
      </c>
      <c r="AE254" s="19">
        <v>2</v>
      </c>
      <c r="AF254" s="19">
        <f t="shared" si="139"/>
        <v>40</v>
      </c>
      <c r="AG254" s="19">
        <v>5</v>
      </c>
      <c r="AH254" s="19">
        <v>7</v>
      </c>
      <c r="AI254" s="20">
        <f t="shared" si="140"/>
        <v>71</v>
      </c>
      <c r="AJ254" s="42">
        <f t="shared" si="141"/>
        <v>43</v>
      </c>
      <c r="AK254" s="19">
        <v>133</v>
      </c>
      <c r="AL254" s="19">
        <v>134</v>
      </c>
      <c r="AM254" s="20">
        <f t="shared" si="142"/>
        <v>99</v>
      </c>
      <c r="AN254" s="19">
        <v>130</v>
      </c>
      <c r="AO254" s="19">
        <v>134</v>
      </c>
      <c r="AP254" s="20">
        <f t="shared" si="143"/>
        <v>97</v>
      </c>
      <c r="AQ254" s="19">
        <v>78</v>
      </c>
      <c r="AR254" s="19">
        <v>81</v>
      </c>
      <c r="AS254" s="20">
        <f t="shared" si="144"/>
        <v>96</v>
      </c>
      <c r="AT254" s="20">
        <f t="shared" si="145"/>
        <v>98</v>
      </c>
      <c r="AU254" s="19">
        <v>130</v>
      </c>
      <c r="AV254" s="19">
        <v>134</v>
      </c>
      <c r="AW254" s="20">
        <f t="shared" si="146"/>
        <v>97</v>
      </c>
      <c r="AX254" s="19">
        <v>130</v>
      </c>
      <c r="AY254" s="19">
        <v>134</v>
      </c>
      <c r="AZ254" s="20">
        <f t="shared" si="147"/>
        <v>97</v>
      </c>
      <c r="BA254" s="19">
        <v>128</v>
      </c>
      <c r="BB254" s="19">
        <v>134</v>
      </c>
      <c r="BC254" s="20">
        <f t="shared" si="148"/>
        <v>96</v>
      </c>
      <c r="BD254" s="20">
        <f t="shared" si="149"/>
        <v>97</v>
      </c>
      <c r="BE254" s="20">
        <f t="shared" si="150"/>
        <v>83</v>
      </c>
      <c r="BF254" s="24"/>
      <c r="BG254" s="19">
        <f t="shared" si="151"/>
        <v>127</v>
      </c>
      <c r="BH254" s="19">
        <f t="shared" si="152"/>
        <v>239</v>
      </c>
      <c r="BI254" s="19">
        <f t="shared" si="153"/>
        <v>94</v>
      </c>
      <c r="BJ254" s="19">
        <f t="shared" si="154"/>
        <v>253</v>
      </c>
      <c r="BK254" s="19">
        <f t="shared" si="155"/>
        <v>268</v>
      </c>
      <c r="BL254" s="19">
        <f t="shared" si="156"/>
        <v>159</v>
      </c>
      <c r="BM254" s="19">
        <f t="shared" si="157"/>
        <v>117</v>
      </c>
      <c r="BN254" s="19">
        <f t="shared" si="158"/>
        <v>185</v>
      </c>
      <c r="BO254" s="19">
        <f t="shared" si="159"/>
        <v>312</v>
      </c>
      <c r="BP254" s="19">
        <f t="shared" si="160"/>
        <v>46</v>
      </c>
      <c r="BQ254" s="19">
        <f t="shared" si="161"/>
        <v>254</v>
      </c>
      <c r="BR254" s="19">
        <f t="shared" si="162"/>
        <v>270</v>
      </c>
      <c r="BS254" s="19">
        <f t="shared" si="163"/>
        <v>168</v>
      </c>
      <c r="BT254" s="19">
        <f t="shared" si="164"/>
        <v>109</v>
      </c>
      <c r="BU254" s="19">
        <f t="shared" si="165"/>
        <v>270</v>
      </c>
      <c r="BV254" s="19">
        <f t="shared" si="166"/>
        <v>199</v>
      </c>
      <c r="BW254" s="19">
        <f t="shared" si="167"/>
        <v>268</v>
      </c>
      <c r="BX254" s="19">
        <f t="shared" si="168"/>
        <v>260</v>
      </c>
      <c r="BY254" s="19">
        <f t="shared" si="169"/>
        <v>72</v>
      </c>
      <c r="BZ254" s="19">
        <f t="shared" si="170"/>
        <v>163</v>
      </c>
      <c r="CA254" s="18">
        <f t="shared" si="129"/>
        <v>83</v>
      </c>
      <c r="CB254" s="19">
        <f t="shared" si="171"/>
        <v>14</v>
      </c>
    </row>
    <row r="255" spans="1:80" s="16" customFormat="1" ht="30">
      <c r="A255" s="21">
        <v>317</v>
      </c>
      <c r="B255" s="34">
        <v>6601006583</v>
      </c>
      <c r="C255" s="39" t="s">
        <v>498</v>
      </c>
      <c r="D255" s="5" t="s">
        <v>348</v>
      </c>
      <c r="E255" s="19">
        <v>7.5</v>
      </c>
      <c r="F255" s="19">
        <v>33</v>
      </c>
      <c r="G255" s="22">
        <v>9</v>
      </c>
      <c r="H255" s="22">
        <v>36</v>
      </c>
      <c r="I255" s="22">
        <f t="shared" si="130"/>
        <v>88</v>
      </c>
      <c r="J255" s="19">
        <v>30</v>
      </c>
      <c r="K255" s="19">
        <v>4</v>
      </c>
      <c r="L255" s="19">
        <f t="shared" si="131"/>
        <v>100</v>
      </c>
      <c r="M255" s="19">
        <v>283</v>
      </c>
      <c r="N255" s="19">
        <v>260</v>
      </c>
      <c r="O255" s="19">
        <v>288</v>
      </c>
      <c r="P255" s="19">
        <v>283</v>
      </c>
      <c r="Q255" s="19">
        <f t="shared" si="132"/>
        <v>95</v>
      </c>
      <c r="R255" s="19">
        <f t="shared" si="133"/>
        <v>94</v>
      </c>
      <c r="S255" s="19">
        <v>20</v>
      </c>
      <c r="T255" s="19">
        <v>5</v>
      </c>
      <c r="U255" s="19">
        <f t="shared" si="134"/>
        <v>100</v>
      </c>
      <c r="V255" s="19">
        <v>304</v>
      </c>
      <c r="W255" s="23">
        <v>352</v>
      </c>
      <c r="X255" s="20">
        <f t="shared" si="135"/>
        <v>86</v>
      </c>
      <c r="Y255" s="42">
        <f t="shared" si="136"/>
        <v>93</v>
      </c>
      <c r="Z255" s="20">
        <f t="shared" si="137"/>
        <v>93</v>
      </c>
      <c r="AA255" s="19">
        <v>20</v>
      </c>
      <c r="AB255" s="19">
        <v>0</v>
      </c>
      <c r="AC255" s="19">
        <f t="shared" si="138"/>
        <v>0</v>
      </c>
      <c r="AD255" s="19">
        <v>20</v>
      </c>
      <c r="AE255" s="19">
        <v>1</v>
      </c>
      <c r="AF255" s="19">
        <f t="shared" si="139"/>
        <v>20</v>
      </c>
      <c r="AG255" s="19">
        <v>12</v>
      </c>
      <c r="AH255" s="19">
        <v>12</v>
      </c>
      <c r="AI255" s="20">
        <f t="shared" si="140"/>
        <v>100</v>
      </c>
      <c r="AJ255" s="42">
        <f t="shared" si="141"/>
        <v>38</v>
      </c>
      <c r="AK255" s="19">
        <v>303</v>
      </c>
      <c r="AL255" s="19">
        <v>352</v>
      </c>
      <c r="AM255" s="20">
        <f t="shared" si="142"/>
        <v>86</v>
      </c>
      <c r="AN255" s="19">
        <v>350</v>
      </c>
      <c r="AO255" s="19">
        <v>352</v>
      </c>
      <c r="AP255" s="20">
        <f t="shared" si="143"/>
        <v>99</v>
      </c>
      <c r="AQ255" s="19">
        <v>238</v>
      </c>
      <c r="AR255" s="19">
        <v>240</v>
      </c>
      <c r="AS255" s="20">
        <f t="shared" si="144"/>
        <v>99</v>
      </c>
      <c r="AT255" s="20">
        <f t="shared" si="145"/>
        <v>94</v>
      </c>
      <c r="AU255" s="19">
        <v>341</v>
      </c>
      <c r="AV255" s="19">
        <v>352</v>
      </c>
      <c r="AW255" s="20">
        <f t="shared" si="146"/>
        <v>97</v>
      </c>
      <c r="AX255" s="19">
        <v>343</v>
      </c>
      <c r="AY255" s="19">
        <v>352</v>
      </c>
      <c r="AZ255" s="20">
        <f t="shared" si="147"/>
        <v>97</v>
      </c>
      <c r="BA255" s="19">
        <v>348</v>
      </c>
      <c r="BB255" s="19">
        <v>352</v>
      </c>
      <c r="BC255" s="20">
        <f t="shared" si="148"/>
        <v>99</v>
      </c>
      <c r="BD255" s="20">
        <f t="shared" si="149"/>
        <v>98</v>
      </c>
      <c r="BE255" s="20">
        <f t="shared" si="150"/>
        <v>83</v>
      </c>
      <c r="BF255" s="24"/>
      <c r="BG255" s="19">
        <f t="shared" si="151"/>
        <v>270</v>
      </c>
      <c r="BH255" s="19">
        <f t="shared" si="152"/>
        <v>1</v>
      </c>
      <c r="BI255" s="19">
        <f t="shared" si="153"/>
        <v>232</v>
      </c>
      <c r="BJ255" s="19">
        <f t="shared" si="154"/>
        <v>1</v>
      </c>
      <c r="BK255" s="19">
        <f t="shared" si="155"/>
        <v>147</v>
      </c>
      <c r="BL255" s="19">
        <f t="shared" si="156"/>
        <v>218</v>
      </c>
      <c r="BM255" s="19">
        <f t="shared" si="157"/>
        <v>202</v>
      </c>
      <c r="BN255" s="19">
        <f t="shared" si="158"/>
        <v>269</v>
      </c>
      <c r="BO255" s="19">
        <f t="shared" si="159"/>
        <v>1</v>
      </c>
      <c r="BP255" s="19">
        <f t="shared" si="160"/>
        <v>257</v>
      </c>
      <c r="BQ255" s="19">
        <f t="shared" si="161"/>
        <v>112</v>
      </c>
      <c r="BR255" s="19">
        <f t="shared" si="162"/>
        <v>112</v>
      </c>
      <c r="BS255" s="19">
        <f t="shared" si="163"/>
        <v>168</v>
      </c>
      <c r="BT255" s="19">
        <f t="shared" si="164"/>
        <v>109</v>
      </c>
      <c r="BU255" s="19">
        <f t="shared" si="165"/>
        <v>97</v>
      </c>
      <c r="BV255" s="19">
        <f t="shared" si="166"/>
        <v>199</v>
      </c>
      <c r="BW255" s="19">
        <f t="shared" si="167"/>
        <v>147</v>
      </c>
      <c r="BX255" s="19">
        <f t="shared" si="168"/>
        <v>280</v>
      </c>
      <c r="BY255" s="19">
        <f t="shared" si="169"/>
        <v>221</v>
      </c>
      <c r="BZ255" s="19">
        <f t="shared" si="170"/>
        <v>96</v>
      </c>
      <c r="CA255" s="18">
        <f t="shared" si="129"/>
        <v>83</v>
      </c>
      <c r="CB255" s="19">
        <f t="shared" si="171"/>
        <v>14</v>
      </c>
    </row>
    <row r="256" spans="1:80" s="16" customFormat="1" ht="31.5">
      <c r="A256" s="21">
        <v>339</v>
      </c>
      <c r="B256" s="36">
        <v>6613005182</v>
      </c>
      <c r="C256" s="5" t="s">
        <v>455</v>
      </c>
      <c r="D256" s="5" t="s">
        <v>367</v>
      </c>
      <c r="E256" s="19">
        <v>6</v>
      </c>
      <c r="F256" s="19">
        <v>35</v>
      </c>
      <c r="G256" s="22">
        <v>9</v>
      </c>
      <c r="H256" s="22">
        <v>36</v>
      </c>
      <c r="I256" s="22">
        <f t="shared" si="130"/>
        <v>82</v>
      </c>
      <c r="J256" s="19">
        <v>30</v>
      </c>
      <c r="K256" s="19">
        <v>2</v>
      </c>
      <c r="L256" s="19">
        <f t="shared" si="131"/>
        <v>60</v>
      </c>
      <c r="M256" s="19">
        <v>16</v>
      </c>
      <c r="N256" s="19">
        <v>4</v>
      </c>
      <c r="O256" s="19">
        <v>16</v>
      </c>
      <c r="P256" s="19">
        <v>4</v>
      </c>
      <c r="Q256" s="19">
        <f t="shared" si="132"/>
        <v>100</v>
      </c>
      <c r="R256" s="19">
        <f t="shared" si="133"/>
        <v>83</v>
      </c>
      <c r="S256" s="19">
        <v>20</v>
      </c>
      <c r="T256" s="19">
        <v>4</v>
      </c>
      <c r="U256" s="19">
        <f t="shared" si="134"/>
        <v>80</v>
      </c>
      <c r="V256" s="19">
        <v>16</v>
      </c>
      <c r="W256" s="23">
        <v>16</v>
      </c>
      <c r="X256" s="20">
        <f t="shared" si="135"/>
        <v>100</v>
      </c>
      <c r="Y256" s="42">
        <f t="shared" si="136"/>
        <v>90</v>
      </c>
      <c r="Z256" s="20">
        <f t="shared" si="137"/>
        <v>90</v>
      </c>
      <c r="AA256" s="19">
        <v>20</v>
      </c>
      <c r="AB256" s="19">
        <v>1</v>
      </c>
      <c r="AC256" s="19">
        <f t="shared" si="138"/>
        <v>20</v>
      </c>
      <c r="AD256" s="19">
        <v>20</v>
      </c>
      <c r="AE256" s="19">
        <v>1</v>
      </c>
      <c r="AF256" s="19">
        <f t="shared" si="139"/>
        <v>20</v>
      </c>
      <c r="AG256" s="19">
        <v>1</v>
      </c>
      <c r="AH256" s="19">
        <v>1</v>
      </c>
      <c r="AI256" s="20">
        <f t="shared" si="140"/>
        <v>100</v>
      </c>
      <c r="AJ256" s="42">
        <f t="shared" si="141"/>
        <v>44</v>
      </c>
      <c r="AK256" s="19">
        <v>16</v>
      </c>
      <c r="AL256" s="19">
        <v>16</v>
      </c>
      <c r="AM256" s="20">
        <f t="shared" si="142"/>
        <v>100</v>
      </c>
      <c r="AN256" s="19">
        <v>16</v>
      </c>
      <c r="AO256" s="19">
        <v>16</v>
      </c>
      <c r="AP256" s="20">
        <f t="shared" si="143"/>
        <v>100</v>
      </c>
      <c r="AQ256" s="19">
        <v>16</v>
      </c>
      <c r="AR256" s="19">
        <v>16</v>
      </c>
      <c r="AS256" s="20">
        <f t="shared" si="144"/>
        <v>100</v>
      </c>
      <c r="AT256" s="20">
        <f t="shared" si="145"/>
        <v>100</v>
      </c>
      <c r="AU256" s="19">
        <v>16</v>
      </c>
      <c r="AV256" s="19">
        <v>16</v>
      </c>
      <c r="AW256" s="20">
        <f t="shared" si="146"/>
        <v>100</v>
      </c>
      <c r="AX256" s="19">
        <v>16</v>
      </c>
      <c r="AY256" s="19">
        <v>16</v>
      </c>
      <c r="AZ256" s="20">
        <f t="shared" si="147"/>
        <v>100</v>
      </c>
      <c r="BA256" s="19">
        <v>16</v>
      </c>
      <c r="BB256" s="19">
        <v>16</v>
      </c>
      <c r="BC256" s="20">
        <f t="shared" si="148"/>
        <v>100</v>
      </c>
      <c r="BD256" s="20">
        <f t="shared" si="149"/>
        <v>100</v>
      </c>
      <c r="BE256" s="20">
        <f t="shared" si="150"/>
        <v>83</v>
      </c>
      <c r="BF256" s="24"/>
      <c r="BG256" s="19">
        <f t="shared" si="151"/>
        <v>328</v>
      </c>
      <c r="BH256" s="19">
        <f t="shared" si="152"/>
        <v>355</v>
      </c>
      <c r="BI256" s="19">
        <f t="shared" si="153"/>
        <v>1</v>
      </c>
      <c r="BJ256" s="19">
        <f t="shared" si="154"/>
        <v>253</v>
      </c>
      <c r="BK256" s="19">
        <f t="shared" si="155"/>
        <v>204</v>
      </c>
      <c r="BL256" s="19">
        <f t="shared" si="156"/>
        <v>1</v>
      </c>
      <c r="BM256" s="19">
        <f t="shared" si="157"/>
        <v>117</v>
      </c>
      <c r="BN256" s="19">
        <f t="shared" si="158"/>
        <v>269</v>
      </c>
      <c r="BO256" s="19">
        <f t="shared" si="159"/>
        <v>1</v>
      </c>
      <c r="BP256" s="19">
        <f t="shared" si="160"/>
        <v>1</v>
      </c>
      <c r="BQ256" s="19">
        <f t="shared" si="161"/>
        <v>1</v>
      </c>
      <c r="BR256" s="19">
        <f t="shared" si="162"/>
        <v>1</v>
      </c>
      <c r="BS256" s="19">
        <f t="shared" si="163"/>
        <v>1</v>
      </c>
      <c r="BT256" s="19">
        <f t="shared" si="164"/>
        <v>1</v>
      </c>
      <c r="BU256" s="19">
        <f t="shared" si="165"/>
        <v>1</v>
      </c>
      <c r="BV256" s="19">
        <f t="shared" si="166"/>
        <v>349</v>
      </c>
      <c r="BW256" s="19">
        <f t="shared" si="167"/>
        <v>204</v>
      </c>
      <c r="BX256" s="19">
        <f t="shared" si="168"/>
        <v>244</v>
      </c>
      <c r="BY256" s="19">
        <f t="shared" si="169"/>
        <v>1</v>
      </c>
      <c r="BZ256" s="19">
        <f t="shared" si="170"/>
        <v>1</v>
      </c>
      <c r="CA256" s="18">
        <f t="shared" si="129"/>
        <v>83</v>
      </c>
      <c r="CB256" s="19">
        <f t="shared" si="171"/>
        <v>14</v>
      </c>
    </row>
    <row r="257" spans="1:80" s="16" customFormat="1" ht="15.75">
      <c r="A257" s="21">
        <v>361</v>
      </c>
      <c r="B257" s="34">
        <v>6680002229</v>
      </c>
      <c r="C257" s="6" t="s">
        <v>460</v>
      </c>
      <c r="D257" s="6" t="s">
        <v>387</v>
      </c>
      <c r="E257" s="19">
        <v>11</v>
      </c>
      <c r="F257" s="19">
        <v>37</v>
      </c>
      <c r="G257" s="22">
        <v>11</v>
      </c>
      <c r="H257" s="22">
        <v>38</v>
      </c>
      <c r="I257" s="22">
        <f t="shared" si="130"/>
        <v>99</v>
      </c>
      <c r="J257" s="19">
        <v>30</v>
      </c>
      <c r="K257" s="19">
        <v>4</v>
      </c>
      <c r="L257" s="19">
        <f t="shared" si="131"/>
        <v>100</v>
      </c>
      <c r="M257" s="19">
        <v>112</v>
      </c>
      <c r="N257" s="19">
        <v>100</v>
      </c>
      <c r="O257" s="19">
        <v>117</v>
      </c>
      <c r="P257" s="19">
        <v>108</v>
      </c>
      <c r="Q257" s="19">
        <f t="shared" si="132"/>
        <v>94</v>
      </c>
      <c r="R257" s="19">
        <f t="shared" si="133"/>
        <v>97</v>
      </c>
      <c r="S257" s="19">
        <v>20</v>
      </c>
      <c r="T257" s="19">
        <v>5</v>
      </c>
      <c r="U257" s="19">
        <f t="shared" si="134"/>
        <v>100</v>
      </c>
      <c r="V257" s="19">
        <v>112</v>
      </c>
      <c r="W257" s="23">
        <v>150</v>
      </c>
      <c r="X257" s="20">
        <f t="shared" si="135"/>
        <v>75</v>
      </c>
      <c r="Y257" s="42">
        <f t="shared" si="136"/>
        <v>88</v>
      </c>
      <c r="Z257" s="20">
        <f t="shared" si="137"/>
        <v>88</v>
      </c>
      <c r="AA257" s="19">
        <v>20</v>
      </c>
      <c r="AB257" s="19">
        <v>2</v>
      </c>
      <c r="AC257" s="19">
        <f t="shared" si="138"/>
        <v>40</v>
      </c>
      <c r="AD257" s="19">
        <v>20</v>
      </c>
      <c r="AE257" s="19">
        <v>2</v>
      </c>
      <c r="AF257" s="19">
        <f t="shared" si="139"/>
        <v>40</v>
      </c>
      <c r="AG257" s="19">
        <v>6</v>
      </c>
      <c r="AH257" s="19">
        <v>6</v>
      </c>
      <c r="AI257" s="20">
        <f t="shared" si="140"/>
        <v>100</v>
      </c>
      <c r="AJ257" s="42">
        <f t="shared" si="141"/>
        <v>58</v>
      </c>
      <c r="AK257" s="19">
        <v>72</v>
      </c>
      <c r="AL257" s="19">
        <v>150</v>
      </c>
      <c r="AM257" s="20">
        <f t="shared" si="142"/>
        <v>48</v>
      </c>
      <c r="AN257" s="19">
        <v>146</v>
      </c>
      <c r="AO257" s="19">
        <v>150</v>
      </c>
      <c r="AP257" s="20">
        <f t="shared" si="143"/>
        <v>97</v>
      </c>
      <c r="AQ257" s="19">
        <v>112</v>
      </c>
      <c r="AR257" s="19">
        <v>115</v>
      </c>
      <c r="AS257" s="20">
        <f t="shared" si="144"/>
        <v>97</v>
      </c>
      <c r="AT257" s="20">
        <f t="shared" si="145"/>
        <v>77</v>
      </c>
      <c r="AU257" s="19">
        <v>123</v>
      </c>
      <c r="AV257" s="19">
        <v>150</v>
      </c>
      <c r="AW257" s="20">
        <f t="shared" si="146"/>
        <v>82</v>
      </c>
      <c r="AX257" s="19">
        <v>142</v>
      </c>
      <c r="AY257" s="19">
        <v>150</v>
      </c>
      <c r="AZ257" s="20">
        <f t="shared" si="147"/>
        <v>95</v>
      </c>
      <c r="BA257" s="19">
        <v>147</v>
      </c>
      <c r="BB257" s="19">
        <v>150</v>
      </c>
      <c r="BC257" s="20">
        <f t="shared" si="148"/>
        <v>98</v>
      </c>
      <c r="BD257" s="20">
        <f t="shared" si="149"/>
        <v>93</v>
      </c>
      <c r="BE257" s="20">
        <f t="shared" si="150"/>
        <v>83</v>
      </c>
      <c r="BF257" s="24"/>
      <c r="BG257" s="19">
        <f t="shared" si="151"/>
        <v>17</v>
      </c>
      <c r="BH257" s="19">
        <f t="shared" si="152"/>
        <v>1</v>
      </c>
      <c r="BI257" s="19">
        <f t="shared" si="153"/>
        <v>272</v>
      </c>
      <c r="BJ257" s="19">
        <f t="shared" si="154"/>
        <v>1</v>
      </c>
      <c r="BK257" s="19">
        <f t="shared" si="155"/>
        <v>232</v>
      </c>
      <c r="BL257" s="19">
        <f t="shared" si="156"/>
        <v>340</v>
      </c>
      <c r="BM257" s="19">
        <f t="shared" si="157"/>
        <v>62</v>
      </c>
      <c r="BN257" s="19">
        <f t="shared" si="158"/>
        <v>185</v>
      </c>
      <c r="BO257" s="19">
        <f t="shared" si="159"/>
        <v>1</v>
      </c>
      <c r="BP257" s="19">
        <f t="shared" si="160"/>
        <v>360</v>
      </c>
      <c r="BQ257" s="19">
        <f t="shared" si="161"/>
        <v>254</v>
      </c>
      <c r="BR257" s="19">
        <f t="shared" si="162"/>
        <v>233</v>
      </c>
      <c r="BS257" s="19">
        <f t="shared" si="163"/>
        <v>353</v>
      </c>
      <c r="BT257" s="19">
        <f t="shared" si="164"/>
        <v>192</v>
      </c>
      <c r="BU257" s="19">
        <f t="shared" si="165"/>
        <v>159</v>
      </c>
      <c r="BV257" s="19">
        <f t="shared" si="166"/>
        <v>59</v>
      </c>
      <c r="BW257" s="19">
        <f t="shared" si="167"/>
        <v>232</v>
      </c>
      <c r="BX257" s="19">
        <f t="shared" si="168"/>
        <v>127</v>
      </c>
      <c r="BY257" s="19">
        <f t="shared" si="169"/>
        <v>360</v>
      </c>
      <c r="BZ257" s="19">
        <f t="shared" si="170"/>
        <v>314</v>
      </c>
      <c r="CA257" s="18">
        <f t="shared" si="129"/>
        <v>83</v>
      </c>
      <c r="CB257" s="19">
        <f t="shared" si="171"/>
        <v>14</v>
      </c>
    </row>
    <row r="258" spans="1:80" s="16" customFormat="1" ht="31.5">
      <c r="A258" s="21">
        <v>367</v>
      </c>
      <c r="B258" s="36">
        <v>6624006950</v>
      </c>
      <c r="C258" s="5" t="s">
        <v>445</v>
      </c>
      <c r="D258" s="5" t="s">
        <v>393</v>
      </c>
      <c r="E258" s="19">
        <v>10</v>
      </c>
      <c r="F258" s="19">
        <v>38</v>
      </c>
      <c r="G258" s="22">
        <v>11</v>
      </c>
      <c r="H258" s="22">
        <v>38</v>
      </c>
      <c r="I258" s="22">
        <f t="shared" si="130"/>
        <v>95</v>
      </c>
      <c r="J258" s="19">
        <v>30</v>
      </c>
      <c r="K258" s="19">
        <v>4</v>
      </c>
      <c r="L258" s="19">
        <f t="shared" si="131"/>
        <v>100</v>
      </c>
      <c r="M258" s="19">
        <v>48</v>
      </c>
      <c r="N258" s="19">
        <v>40</v>
      </c>
      <c r="O258" s="19">
        <v>48</v>
      </c>
      <c r="P258" s="19">
        <v>41</v>
      </c>
      <c r="Q258" s="19">
        <f t="shared" si="132"/>
        <v>99</v>
      </c>
      <c r="R258" s="19">
        <f t="shared" si="133"/>
        <v>98</v>
      </c>
      <c r="S258" s="19">
        <v>20</v>
      </c>
      <c r="T258" s="19">
        <v>4</v>
      </c>
      <c r="U258" s="19">
        <f t="shared" si="134"/>
        <v>80</v>
      </c>
      <c r="V258" s="19">
        <v>44</v>
      </c>
      <c r="W258" s="23">
        <v>49</v>
      </c>
      <c r="X258" s="20">
        <f t="shared" si="135"/>
        <v>90</v>
      </c>
      <c r="Y258" s="42">
        <f t="shared" si="136"/>
        <v>85</v>
      </c>
      <c r="Z258" s="20">
        <f t="shared" si="137"/>
        <v>85</v>
      </c>
      <c r="AA258" s="19">
        <v>20</v>
      </c>
      <c r="AB258" s="19">
        <v>1</v>
      </c>
      <c r="AC258" s="19">
        <f t="shared" si="138"/>
        <v>20</v>
      </c>
      <c r="AD258" s="19">
        <v>20</v>
      </c>
      <c r="AE258" s="19">
        <v>0</v>
      </c>
      <c r="AF258" s="19">
        <f t="shared" si="139"/>
        <v>0</v>
      </c>
      <c r="AG258" s="19">
        <v>3</v>
      </c>
      <c r="AH258" s="19">
        <v>3</v>
      </c>
      <c r="AI258" s="20">
        <f t="shared" si="140"/>
        <v>100</v>
      </c>
      <c r="AJ258" s="42">
        <f t="shared" si="141"/>
        <v>36</v>
      </c>
      <c r="AK258" s="19">
        <v>48</v>
      </c>
      <c r="AL258" s="19">
        <v>49</v>
      </c>
      <c r="AM258" s="20">
        <f t="shared" si="142"/>
        <v>98</v>
      </c>
      <c r="AN258" s="19">
        <v>49</v>
      </c>
      <c r="AO258" s="19">
        <v>49</v>
      </c>
      <c r="AP258" s="20">
        <f t="shared" si="143"/>
        <v>100</v>
      </c>
      <c r="AQ258" s="19">
        <v>43</v>
      </c>
      <c r="AR258" s="19">
        <v>44</v>
      </c>
      <c r="AS258" s="20">
        <f t="shared" si="144"/>
        <v>98</v>
      </c>
      <c r="AT258" s="20">
        <f t="shared" si="145"/>
        <v>99</v>
      </c>
      <c r="AU258" s="19">
        <v>49</v>
      </c>
      <c r="AV258" s="19">
        <v>49</v>
      </c>
      <c r="AW258" s="20">
        <f t="shared" si="146"/>
        <v>100</v>
      </c>
      <c r="AX258" s="19">
        <v>49</v>
      </c>
      <c r="AY258" s="19">
        <v>49</v>
      </c>
      <c r="AZ258" s="20">
        <f t="shared" si="147"/>
        <v>100</v>
      </c>
      <c r="BA258" s="19">
        <v>48</v>
      </c>
      <c r="BB258" s="19">
        <v>49</v>
      </c>
      <c r="BC258" s="20">
        <f t="shared" si="148"/>
        <v>98</v>
      </c>
      <c r="BD258" s="20">
        <f t="shared" si="149"/>
        <v>99</v>
      </c>
      <c r="BE258" s="20">
        <f t="shared" si="150"/>
        <v>83</v>
      </c>
      <c r="BF258" s="24"/>
      <c r="BG258" s="19">
        <f t="shared" si="151"/>
        <v>41</v>
      </c>
      <c r="BH258" s="19">
        <f t="shared" si="152"/>
        <v>1</v>
      </c>
      <c r="BI258" s="19">
        <f t="shared" si="153"/>
        <v>52</v>
      </c>
      <c r="BJ258" s="19">
        <f t="shared" si="154"/>
        <v>253</v>
      </c>
      <c r="BK258" s="19">
        <f t="shared" si="155"/>
        <v>268</v>
      </c>
      <c r="BL258" s="19">
        <f t="shared" si="156"/>
        <v>159</v>
      </c>
      <c r="BM258" s="19">
        <f t="shared" si="157"/>
        <v>117</v>
      </c>
      <c r="BN258" s="19">
        <f t="shared" si="158"/>
        <v>339</v>
      </c>
      <c r="BO258" s="19">
        <f t="shared" si="159"/>
        <v>1</v>
      </c>
      <c r="BP258" s="19">
        <f t="shared" si="160"/>
        <v>65</v>
      </c>
      <c r="BQ258" s="19">
        <f t="shared" si="161"/>
        <v>1</v>
      </c>
      <c r="BR258" s="19">
        <f t="shared" si="162"/>
        <v>172</v>
      </c>
      <c r="BS258" s="19">
        <f t="shared" si="163"/>
        <v>1</v>
      </c>
      <c r="BT258" s="19">
        <f t="shared" si="164"/>
        <v>1</v>
      </c>
      <c r="BU258" s="19">
        <f t="shared" si="165"/>
        <v>159</v>
      </c>
      <c r="BV258" s="19">
        <f t="shared" si="166"/>
        <v>18</v>
      </c>
      <c r="BW258" s="19">
        <f t="shared" si="167"/>
        <v>268</v>
      </c>
      <c r="BX258" s="19">
        <f t="shared" si="168"/>
        <v>311</v>
      </c>
      <c r="BY258" s="19">
        <f t="shared" si="169"/>
        <v>31</v>
      </c>
      <c r="BZ258" s="19">
        <f t="shared" si="170"/>
        <v>36</v>
      </c>
      <c r="CA258" s="18">
        <f t="shared" ref="CA258:CA321" si="172">BE258</f>
        <v>83</v>
      </c>
      <c r="CB258" s="19">
        <f t="shared" si="171"/>
        <v>14</v>
      </c>
    </row>
    <row r="259" spans="1:80" s="16" customFormat="1" ht="31.5">
      <c r="A259" s="21">
        <v>373</v>
      </c>
      <c r="B259" s="34">
        <v>6615005149</v>
      </c>
      <c r="C259" s="5" t="s">
        <v>461</v>
      </c>
      <c r="D259" s="5" t="s">
        <v>399</v>
      </c>
      <c r="E259" s="19">
        <v>10</v>
      </c>
      <c r="F259" s="19">
        <v>38</v>
      </c>
      <c r="G259" s="22">
        <v>11</v>
      </c>
      <c r="H259" s="22">
        <v>38</v>
      </c>
      <c r="I259" s="22">
        <f t="shared" ref="I259:I322" si="173">ROUND((0.5*(E259/G259+F259/H259)*100),0)</f>
        <v>95</v>
      </c>
      <c r="J259" s="19">
        <v>30</v>
      </c>
      <c r="K259" s="19">
        <v>3</v>
      </c>
      <c r="L259" s="19">
        <f t="shared" ref="L259:L322" si="174">IF(K259&gt;3,100,J259*K259)</f>
        <v>90</v>
      </c>
      <c r="M259" s="19">
        <v>39</v>
      </c>
      <c r="N259" s="19">
        <v>18</v>
      </c>
      <c r="O259" s="19">
        <v>41</v>
      </c>
      <c r="P259" s="19">
        <v>19</v>
      </c>
      <c r="Q259" s="19">
        <f t="shared" ref="Q259:Q322" si="175">ROUND((0.5*((M259/O259)+(N259/P259))*100),0)</f>
        <v>95</v>
      </c>
      <c r="R259" s="19">
        <f t="shared" ref="R259:R322" si="176">ROUND(((0.3*I259)+(0.3*L259)+(0.4*Q259)),0)</f>
        <v>94</v>
      </c>
      <c r="S259" s="19">
        <v>20</v>
      </c>
      <c r="T259" s="19">
        <v>5</v>
      </c>
      <c r="U259" s="19">
        <f t="shared" ref="U259:U322" si="177">IF(T259&gt;5,100,S259*T259)</f>
        <v>100</v>
      </c>
      <c r="V259" s="19">
        <v>47</v>
      </c>
      <c r="W259" s="23">
        <v>53</v>
      </c>
      <c r="X259" s="20">
        <f t="shared" ref="X259:X322" si="178">ROUND(V259/W259*100,0)</f>
        <v>89</v>
      </c>
      <c r="Y259" s="42">
        <f t="shared" ref="Y259:Y322" si="179">ROUND((U259+X259)/2,0)</f>
        <v>95</v>
      </c>
      <c r="Z259" s="20">
        <f t="shared" ref="Z259:Z322" si="180">ROUND((0.3*U259+0.4*Y259+0.3*X259),0)</f>
        <v>95</v>
      </c>
      <c r="AA259" s="19">
        <v>20</v>
      </c>
      <c r="AB259" s="19">
        <v>4</v>
      </c>
      <c r="AC259" s="19">
        <f t="shared" ref="AC259:AC322" si="181">IF(AB259&gt;5,100,AA259*AB259)</f>
        <v>80</v>
      </c>
      <c r="AD259" s="19">
        <v>20</v>
      </c>
      <c r="AE259" s="19">
        <v>1</v>
      </c>
      <c r="AF259" s="19">
        <f t="shared" ref="AF259:AF322" si="182">IF(AE259&gt;5,100,AD259*AE259)</f>
        <v>20</v>
      </c>
      <c r="AG259" s="19">
        <v>1</v>
      </c>
      <c r="AH259" s="19">
        <v>1</v>
      </c>
      <c r="AI259" s="20">
        <f t="shared" ref="AI259:AI322" si="183">ROUND((AG259/AH259*100),0)</f>
        <v>100</v>
      </c>
      <c r="AJ259" s="42">
        <f t="shared" ref="AJ259:AJ322" si="184">ROUND((0.3*AC259+0.4*AF259+0.3*AI259),0)</f>
        <v>62</v>
      </c>
      <c r="AK259" s="19">
        <v>24</v>
      </c>
      <c r="AL259" s="19">
        <v>53</v>
      </c>
      <c r="AM259" s="20">
        <f t="shared" ref="AM259:AM322" si="185">ROUND((AK259/AL259)*100,)</f>
        <v>45</v>
      </c>
      <c r="AN259" s="19">
        <v>52</v>
      </c>
      <c r="AO259" s="19">
        <v>53</v>
      </c>
      <c r="AP259" s="20">
        <f t="shared" ref="AP259:AP322" si="186">ROUND((AN259/AO259)*100,0)</f>
        <v>98</v>
      </c>
      <c r="AQ259" s="19">
        <v>32</v>
      </c>
      <c r="AR259" s="19">
        <v>35</v>
      </c>
      <c r="AS259" s="20">
        <f t="shared" ref="AS259:AS322" si="187">ROUND((AQ259/AR259)*100,0)</f>
        <v>91</v>
      </c>
      <c r="AT259" s="20">
        <f t="shared" ref="AT259:AT322" si="188">ROUND((0.4*AM259+0.4*AP259+0.2*AS259),0)</f>
        <v>75</v>
      </c>
      <c r="AU259" s="19">
        <v>41</v>
      </c>
      <c r="AV259" s="19">
        <v>53</v>
      </c>
      <c r="AW259" s="20">
        <f t="shared" ref="AW259:AW322" si="189">ROUND((AU259/AV259)*100,0)</f>
        <v>77</v>
      </c>
      <c r="AX259" s="19">
        <v>47</v>
      </c>
      <c r="AY259" s="19">
        <v>53</v>
      </c>
      <c r="AZ259" s="20">
        <f t="shared" ref="AZ259:AZ322" si="190">ROUND((AX259/AY259)*100,0)</f>
        <v>89</v>
      </c>
      <c r="BA259" s="19">
        <v>53</v>
      </c>
      <c r="BB259" s="19">
        <v>53</v>
      </c>
      <c r="BC259" s="20">
        <f t="shared" ref="BC259:BC322" si="191">ROUND((BA259/BB259)*100,0)</f>
        <v>100</v>
      </c>
      <c r="BD259" s="20">
        <f t="shared" ref="BD259:BD322" si="192">ROUND((0.3*AW259+0.2*AZ259+0.5*BC259),0)</f>
        <v>91</v>
      </c>
      <c r="BE259" s="20">
        <f t="shared" ref="BE259:BE322" si="193">ROUND(((R259+Z259+AJ259+AT259+BD259)/5),0)</f>
        <v>83</v>
      </c>
      <c r="BF259" s="24"/>
      <c r="BG259" s="19">
        <f t="shared" ref="BG259:BG322" si="194">RANK(I259,$I$3:$I$381)</f>
        <v>41</v>
      </c>
      <c r="BH259" s="19">
        <f t="shared" ref="BH259:BH322" si="195">RANK(L259,$L$3:$L$381)</f>
        <v>239</v>
      </c>
      <c r="BI259" s="19">
        <f t="shared" ref="BI259:BI322" si="196">RANK(Q259,$Q$3:$Q$381)</f>
        <v>232</v>
      </c>
      <c r="BJ259" s="19">
        <f t="shared" ref="BJ259:BJ322" si="197">RANK(U259,$U$3:$U$381)</f>
        <v>1</v>
      </c>
      <c r="BK259" s="19">
        <f t="shared" ref="BK259:BK322" si="198">RANK(Y259,$Y$3:$Y$381)</f>
        <v>105</v>
      </c>
      <c r="BL259" s="19">
        <f t="shared" ref="BL259:BL322" si="199">RANK(X259,$X$3:$X$381)</f>
        <v>175</v>
      </c>
      <c r="BM259" s="19">
        <f t="shared" ref="BM259:BM322" si="200">RANK(AC259,$AC$3:$AC$381)</f>
        <v>6</v>
      </c>
      <c r="BN259" s="19">
        <f t="shared" ref="BN259:BN322" si="201">RANK(AF259,$AF$3:$AF$381)</f>
        <v>269</v>
      </c>
      <c r="BO259" s="19">
        <f t="shared" ref="BO259:BO322" si="202">RANK(AI259,$AI$3:$AI$381)</f>
        <v>1</v>
      </c>
      <c r="BP259" s="19">
        <f t="shared" ref="BP259:BP322" si="203">RANK(AM259,$AM$3:$AM$381)</f>
        <v>371</v>
      </c>
      <c r="BQ259" s="19">
        <f t="shared" ref="BQ259:BQ322" si="204">RANK(AP259,$AP$3:$AP$381)</f>
        <v>198</v>
      </c>
      <c r="BR259" s="19">
        <f t="shared" ref="BR259:BR322" si="205">RANK(AS259,$AS$3:$AS$381)</f>
        <v>358</v>
      </c>
      <c r="BS259" s="19">
        <f t="shared" ref="BS259:BS322" si="206">RANK(AW259,$AW$3:$AW$381)</f>
        <v>372</v>
      </c>
      <c r="BT259" s="19">
        <f t="shared" ref="BT259:BT322" si="207">RANK(AZ259,$AZ$3:$AZ$381)</f>
        <v>334</v>
      </c>
      <c r="BU259" s="19">
        <f t="shared" ref="BU259:BU322" si="208">RANK(BC259,$BC$3:$BC$381)</f>
        <v>1</v>
      </c>
      <c r="BV259" s="19">
        <f t="shared" ref="BV259:BV322" si="209">RANK(R259,$R$3:$R$381)</f>
        <v>199</v>
      </c>
      <c r="BW259" s="19">
        <f t="shared" ref="BW259:BW322" si="210">RANK(Z259,$Z$3:$Z$381)</f>
        <v>105</v>
      </c>
      <c r="BX259" s="19">
        <f t="shared" ref="BX259:BX322" si="211">RANK(AJ259,$AJ$3:$AJ$381)</f>
        <v>98</v>
      </c>
      <c r="BY259" s="19">
        <f t="shared" ref="BY259:BY322" si="212">RANK(AT259,$AT$3:$AT$381)</f>
        <v>372</v>
      </c>
      <c r="BZ259" s="19">
        <f t="shared" ref="BZ259:BZ322" si="213">RANK(BD259,$BD$3:$BD$381)</f>
        <v>346</v>
      </c>
      <c r="CA259" s="18">
        <f t="shared" si="172"/>
        <v>83</v>
      </c>
      <c r="CB259" s="19">
        <f t="shared" ref="CB259:CB322" si="214">SUM(N(FREQUENCY((CA$4:CA$382&gt;CA259)*CA$4:CA$382,CA$4:CA$382)&gt;0))</f>
        <v>14</v>
      </c>
    </row>
    <row r="260" spans="1:80" s="16" customFormat="1" ht="47.25">
      <c r="A260" s="21">
        <v>1</v>
      </c>
      <c r="B260" s="34">
        <v>6672142230</v>
      </c>
      <c r="C260" s="5" t="s">
        <v>504</v>
      </c>
      <c r="D260" s="5" t="s">
        <v>38</v>
      </c>
      <c r="E260" s="22">
        <v>7.5</v>
      </c>
      <c r="F260" s="19">
        <v>35</v>
      </c>
      <c r="G260" s="22">
        <v>11</v>
      </c>
      <c r="H260" s="22">
        <v>38</v>
      </c>
      <c r="I260" s="22">
        <f t="shared" si="173"/>
        <v>80</v>
      </c>
      <c r="J260" s="19">
        <v>30</v>
      </c>
      <c r="K260" s="19">
        <v>4</v>
      </c>
      <c r="L260" s="19">
        <f t="shared" si="174"/>
        <v>100</v>
      </c>
      <c r="M260" s="19">
        <v>44</v>
      </c>
      <c r="N260" s="19">
        <v>44</v>
      </c>
      <c r="O260" s="19">
        <v>47</v>
      </c>
      <c r="P260" s="19">
        <v>46</v>
      </c>
      <c r="Q260" s="19">
        <f t="shared" si="175"/>
        <v>95</v>
      </c>
      <c r="R260" s="19">
        <f t="shared" si="176"/>
        <v>92</v>
      </c>
      <c r="S260" s="19">
        <v>20</v>
      </c>
      <c r="T260" s="22">
        <v>4</v>
      </c>
      <c r="U260" s="19">
        <f t="shared" si="177"/>
        <v>80</v>
      </c>
      <c r="V260" s="19">
        <v>37</v>
      </c>
      <c r="W260" s="23">
        <v>49</v>
      </c>
      <c r="X260" s="20">
        <f t="shared" si="178"/>
        <v>76</v>
      </c>
      <c r="Y260" s="42">
        <f t="shared" si="179"/>
        <v>78</v>
      </c>
      <c r="Z260" s="20">
        <f t="shared" si="180"/>
        <v>78</v>
      </c>
      <c r="AA260" s="19">
        <v>20</v>
      </c>
      <c r="AB260" s="22">
        <v>0</v>
      </c>
      <c r="AC260" s="19">
        <f t="shared" si="181"/>
        <v>0</v>
      </c>
      <c r="AD260" s="19">
        <v>20</v>
      </c>
      <c r="AE260" s="22">
        <v>2</v>
      </c>
      <c r="AF260" s="19">
        <f t="shared" si="182"/>
        <v>40</v>
      </c>
      <c r="AG260" s="19">
        <v>14</v>
      </c>
      <c r="AH260" s="19">
        <v>14</v>
      </c>
      <c r="AI260" s="20">
        <f t="shared" si="183"/>
        <v>100</v>
      </c>
      <c r="AJ260" s="42">
        <f t="shared" si="184"/>
        <v>46</v>
      </c>
      <c r="AK260" s="19">
        <v>47</v>
      </c>
      <c r="AL260" s="19">
        <v>49</v>
      </c>
      <c r="AM260" s="20">
        <f t="shared" si="185"/>
        <v>96</v>
      </c>
      <c r="AN260" s="19">
        <v>47</v>
      </c>
      <c r="AO260" s="19">
        <v>49</v>
      </c>
      <c r="AP260" s="20">
        <f t="shared" si="186"/>
        <v>96</v>
      </c>
      <c r="AQ260" s="19">
        <v>41</v>
      </c>
      <c r="AR260" s="19">
        <v>43</v>
      </c>
      <c r="AS260" s="20">
        <f t="shared" si="187"/>
        <v>95</v>
      </c>
      <c r="AT260" s="20">
        <f t="shared" si="188"/>
        <v>96</v>
      </c>
      <c r="AU260" s="19">
        <v>49</v>
      </c>
      <c r="AV260" s="19">
        <v>49</v>
      </c>
      <c r="AW260" s="20">
        <f t="shared" si="189"/>
        <v>100</v>
      </c>
      <c r="AX260" s="19">
        <v>44</v>
      </c>
      <c r="AY260" s="19">
        <v>49</v>
      </c>
      <c r="AZ260" s="20">
        <f t="shared" si="190"/>
        <v>90</v>
      </c>
      <c r="BA260" s="19">
        <v>49</v>
      </c>
      <c r="BB260" s="19">
        <v>49</v>
      </c>
      <c r="BC260" s="20">
        <f t="shared" si="191"/>
        <v>100</v>
      </c>
      <c r="BD260" s="20">
        <f t="shared" si="192"/>
        <v>98</v>
      </c>
      <c r="BE260" s="20">
        <f t="shared" si="193"/>
        <v>82</v>
      </c>
      <c r="BF260" s="24"/>
      <c r="BG260" s="19">
        <f t="shared" si="194"/>
        <v>339</v>
      </c>
      <c r="BH260" s="19">
        <f t="shared" si="195"/>
        <v>1</v>
      </c>
      <c r="BI260" s="19">
        <f t="shared" si="196"/>
        <v>232</v>
      </c>
      <c r="BJ260" s="19">
        <f t="shared" si="197"/>
        <v>253</v>
      </c>
      <c r="BK260" s="19">
        <f t="shared" si="198"/>
        <v>318</v>
      </c>
      <c r="BL260" s="19">
        <f t="shared" si="199"/>
        <v>334</v>
      </c>
      <c r="BM260" s="19">
        <f t="shared" si="200"/>
        <v>202</v>
      </c>
      <c r="BN260" s="19">
        <f t="shared" si="201"/>
        <v>185</v>
      </c>
      <c r="BO260" s="19">
        <f t="shared" si="202"/>
        <v>1</v>
      </c>
      <c r="BP260" s="19">
        <f t="shared" si="203"/>
        <v>123</v>
      </c>
      <c r="BQ260" s="19">
        <f t="shared" si="204"/>
        <v>306</v>
      </c>
      <c r="BR260" s="19">
        <f t="shared" si="205"/>
        <v>306</v>
      </c>
      <c r="BS260" s="19">
        <f t="shared" si="206"/>
        <v>1</v>
      </c>
      <c r="BT260" s="19">
        <f t="shared" si="207"/>
        <v>325</v>
      </c>
      <c r="BU260" s="19">
        <f t="shared" si="208"/>
        <v>1</v>
      </c>
      <c r="BV260" s="19">
        <f t="shared" si="209"/>
        <v>268</v>
      </c>
      <c r="BW260" s="19">
        <f t="shared" si="210"/>
        <v>318</v>
      </c>
      <c r="BX260" s="19">
        <f t="shared" si="211"/>
        <v>217</v>
      </c>
      <c r="BY260" s="19">
        <f t="shared" si="212"/>
        <v>160</v>
      </c>
      <c r="BZ260" s="19">
        <f t="shared" si="213"/>
        <v>96</v>
      </c>
      <c r="CA260" s="18">
        <f t="shared" si="172"/>
        <v>82</v>
      </c>
      <c r="CB260" s="19">
        <f t="shared" si="214"/>
        <v>15</v>
      </c>
    </row>
    <row r="261" spans="1:80" s="16" customFormat="1" ht="47.25">
      <c r="A261" s="21">
        <v>24</v>
      </c>
      <c r="B261" s="34">
        <v>6664035026</v>
      </c>
      <c r="C261" s="5" t="s">
        <v>504</v>
      </c>
      <c r="D261" s="6" t="s">
        <v>61</v>
      </c>
      <c r="E261" s="19">
        <v>10</v>
      </c>
      <c r="F261" s="19">
        <v>29.5</v>
      </c>
      <c r="G261" s="22">
        <v>11</v>
      </c>
      <c r="H261" s="22">
        <v>37</v>
      </c>
      <c r="I261" s="22">
        <f t="shared" si="173"/>
        <v>85</v>
      </c>
      <c r="J261" s="19">
        <v>30</v>
      </c>
      <c r="K261" s="19">
        <v>3</v>
      </c>
      <c r="L261" s="19">
        <f t="shared" si="174"/>
        <v>90</v>
      </c>
      <c r="M261" s="19">
        <v>56</v>
      </c>
      <c r="N261" s="19">
        <v>64</v>
      </c>
      <c r="O261" s="19">
        <v>60</v>
      </c>
      <c r="P261" s="19">
        <v>69</v>
      </c>
      <c r="Q261" s="19">
        <f t="shared" si="175"/>
        <v>93</v>
      </c>
      <c r="R261" s="19">
        <f t="shared" si="176"/>
        <v>90</v>
      </c>
      <c r="S261" s="19">
        <v>20</v>
      </c>
      <c r="T261" s="19">
        <v>5</v>
      </c>
      <c r="U261" s="19">
        <f t="shared" si="177"/>
        <v>100</v>
      </c>
      <c r="V261" s="19">
        <v>53</v>
      </c>
      <c r="W261" s="23">
        <v>72</v>
      </c>
      <c r="X261" s="20">
        <f t="shared" si="178"/>
        <v>74</v>
      </c>
      <c r="Y261" s="42">
        <f t="shared" si="179"/>
        <v>87</v>
      </c>
      <c r="Z261" s="20">
        <f t="shared" si="180"/>
        <v>87</v>
      </c>
      <c r="AA261" s="19">
        <v>20</v>
      </c>
      <c r="AB261" s="19">
        <v>0</v>
      </c>
      <c r="AC261" s="19">
        <f t="shared" si="181"/>
        <v>0</v>
      </c>
      <c r="AD261" s="19">
        <v>20</v>
      </c>
      <c r="AE261" s="19">
        <v>2</v>
      </c>
      <c r="AF261" s="19">
        <f t="shared" si="182"/>
        <v>40</v>
      </c>
      <c r="AG261" s="19">
        <v>3</v>
      </c>
      <c r="AH261" s="19">
        <v>3</v>
      </c>
      <c r="AI261" s="20">
        <f t="shared" si="183"/>
        <v>100</v>
      </c>
      <c r="AJ261" s="42">
        <f t="shared" si="184"/>
        <v>46</v>
      </c>
      <c r="AK261" s="19">
        <v>64</v>
      </c>
      <c r="AL261" s="19">
        <v>72</v>
      </c>
      <c r="AM261" s="20">
        <f t="shared" si="185"/>
        <v>89</v>
      </c>
      <c r="AN261" s="19">
        <v>70</v>
      </c>
      <c r="AO261" s="19">
        <v>72</v>
      </c>
      <c r="AP261" s="20">
        <f t="shared" si="186"/>
        <v>97</v>
      </c>
      <c r="AQ261" s="19">
        <v>61</v>
      </c>
      <c r="AR261" s="19">
        <v>62</v>
      </c>
      <c r="AS261" s="20">
        <f t="shared" si="187"/>
        <v>98</v>
      </c>
      <c r="AT261" s="20">
        <f t="shared" si="188"/>
        <v>94</v>
      </c>
      <c r="AU261" s="19">
        <v>67</v>
      </c>
      <c r="AV261" s="19">
        <v>72</v>
      </c>
      <c r="AW261" s="20">
        <f t="shared" si="189"/>
        <v>93</v>
      </c>
      <c r="AX261" s="19">
        <v>69</v>
      </c>
      <c r="AY261" s="19">
        <v>72</v>
      </c>
      <c r="AZ261" s="20">
        <f t="shared" si="190"/>
        <v>96</v>
      </c>
      <c r="BA261" s="19">
        <v>67</v>
      </c>
      <c r="BB261" s="19">
        <v>72</v>
      </c>
      <c r="BC261" s="20">
        <f t="shared" si="191"/>
        <v>93</v>
      </c>
      <c r="BD261" s="20">
        <f t="shared" si="192"/>
        <v>94</v>
      </c>
      <c r="BE261" s="20">
        <f t="shared" si="193"/>
        <v>82</v>
      </c>
      <c r="BF261" s="24"/>
      <c r="BG261" s="19">
        <f t="shared" si="194"/>
        <v>304</v>
      </c>
      <c r="BH261" s="19">
        <f t="shared" si="195"/>
        <v>239</v>
      </c>
      <c r="BI261" s="19">
        <f t="shared" si="196"/>
        <v>301</v>
      </c>
      <c r="BJ261" s="19">
        <f t="shared" si="197"/>
        <v>1</v>
      </c>
      <c r="BK261" s="19">
        <f t="shared" si="198"/>
        <v>244</v>
      </c>
      <c r="BL261" s="19">
        <f t="shared" si="199"/>
        <v>345</v>
      </c>
      <c r="BM261" s="19">
        <f t="shared" si="200"/>
        <v>202</v>
      </c>
      <c r="BN261" s="19">
        <f t="shared" si="201"/>
        <v>185</v>
      </c>
      <c r="BO261" s="19">
        <f t="shared" si="202"/>
        <v>1</v>
      </c>
      <c r="BP261" s="19">
        <f t="shared" si="203"/>
        <v>239</v>
      </c>
      <c r="BQ261" s="19">
        <f t="shared" si="204"/>
        <v>254</v>
      </c>
      <c r="BR261" s="19">
        <f t="shared" si="205"/>
        <v>172</v>
      </c>
      <c r="BS261" s="19">
        <f t="shared" si="206"/>
        <v>283</v>
      </c>
      <c r="BT261" s="19">
        <f t="shared" si="207"/>
        <v>153</v>
      </c>
      <c r="BU261" s="19">
        <f t="shared" si="208"/>
        <v>339</v>
      </c>
      <c r="BV261" s="19">
        <f t="shared" si="209"/>
        <v>310</v>
      </c>
      <c r="BW261" s="19">
        <f t="shared" si="210"/>
        <v>244</v>
      </c>
      <c r="BX261" s="19">
        <f t="shared" si="211"/>
        <v>217</v>
      </c>
      <c r="BY261" s="19">
        <f t="shared" si="212"/>
        <v>221</v>
      </c>
      <c r="BZ261" s="19">
        <f t="shared" si="213"/>
        <v>284</v>
      </c>
      <c r="CA261" s="18">
        <f t="shared" si="172"/>
        <v>82</v>
      </c>
      <c r="CB261" s="19">
        <f t="shared" si="214"/>
        <v>15</v>
      </c>
    </row>
    <row r="262" spans="1:80" s="16" customFormat="1" ht="47.25">
      <c r="A262" s="21">
        <v>35</v>
      </c>
      <c r="B262" s="34">
        <v>6660008007</v>
      </c>
      <c r="C262" s="5" t="s">
        <v>504</v>
      </c>
      <c r="D262" s="5" t="s">
        <v>72</v>
      </c>
      <c r="E262" s="19">
        <v>9</v>
      </c>
      <c r="F262" s="19">
        <v>38</v>
      </c>
      <c r="G262" s="22">
        <v>11</v>
      </c>
      <c r="H262" s="22">
        <v>38</v>
      </c>
      <c r="I262" s="22">
        <f t="shared" si="173"/>
        <v>91</v>
      </c>
      <c r="J262" s="19">
        <v>30</v>
      </c>
      <c r="K262" s="19">
        <v>4</v>
      </c>
      <c r="L262" s="19">
        <f t="shared" si="174"/>
        <v>100</v>
      </c>
      <c r="M262" s="19">
        <v>135</v>
      </c>
      <c r="N262" s="19">
        <v>130</v>
      </c>
      <c r="O262" s="19">
        <v>142</v>
      </c>
      <c r="P262" s="19">
        <v>138</v>
      </c>
      <c r="Q262" s="19">
        <f t="shared" si="175"/>
        <v>95</v>
      </c>
      <c r="R262" s="19">
        <f t="shared" si="176"/>
        <v>95</v>
      </c>
      <c r="S262" s="19">
        <v>20</v>
      </c>
      <c r="T262" s="19">
        <v>4</v>
      </c>
      <c r="U262" s="19">
        <f t="shared" si="177"/>
        <v>80</v>
      </c>
      <c r="V262" s="19">
        <v>137</v>
      </c>
      <c r="W262" s="23">
        <v>173</v>
      </c>
      <c r="X262" s="20">
        <f t="shared" si="178"/>
        <v>79</v>
      </c>
      <c r="Y262" s="42">
        <f t="shared" si="179"/>
        <v>80</v>
      </c>
      <c r="Z262" s="20">
        <f t="shared" si="180"/>
        <v>80</v>
      </c>
      <c r="AA262" s="19">
        <v>20</v>
      </c>
      <c r="AB262" s="19">
        <v>1</v>
      </c>
      <c r="AC262" s="19">
        <f t="shared" si="181"/>
        <v>20</v>
      </c>
      <c r="AD262" s="19">
        <v>20</v>
      </c>
      <c r="AE262" s="19">
        <v>2</v>
      </c>
      <c r="AF262" s="19">
        <f t="shared" si="182"/>
        <v>40</v>
      </c>
      <c r="AG262" s="19">
        <v>3</v>
      </c>
      <c r="AH262" s="19">
        <v>6</v>
      </c>
      <c r="AI262" s="20">
        <f t="shared" si="183"/>
        <v>50</v>
      </c>
      <c r="AJ262" s="42">
        <f t="shared" si="184"/>
        <v>37</v>
      </c>
      <c r="AK262" s="19">
        <v>170</v>
      </c>
      <c r="AL262" s="19">
        <v>173</v>
      </c>
      <c r="AM262" s="20">
        <f t="shared" si="185"/>
        <v>98</v>
      </c>
      <c r="AN262" s="19">
        <v>169</v>
      </c>
      <c r="AO262" s="19">
        <v>173</v>
      </c>
      <c r="AP262" s="20">
        <f t="shared" si="186"/>
        <v>98</v>
      </c>
      <c r="AQ262" s="19">
        <v>118</v>
      </c>
      <c r="AR262" s="19">
        <v>118</v>
      </c>
      <c r="AS262" s="20">
        <f t="shared" si="187"/>
        <v>100</v>
      </c>
      <c r="AT262" s="20">
        <f t="shared" si="188"/>
        <v>98</v>
      </c>
      <c r="AU262" s="19">
        <v>172</v>
      </c>
      <c r="AV262" s="19">
        <v>173</v>
      </c>
      <c r="AW262" s="20">
        <f t="shared" si="189"/>
        <v>99</v>
      </c>
      <c r="AX262" s="19">
        <v>165</v>
      </c>
      <c r="AY262" s="19">
        <v>173</v>
      </c>
      <c r="AZ262" s="20">
        <f t="shared" si="190"/>
        <v>95</v>
      </c>
      <c r="BA262" s="19">
        <v>172</v>
      </c>
      <c r="BB262" s="19">
        <v>173</v>
      </c>
      <c r="BC262" s="20">
        <f t="shared" si="191"/>
        <v>99</v>
      </c>
      <c r="BD262" s="20">
        <f t="shared" si="192"/>
        <v>98</v>
      </c>
      <c r="BE262" s="20">
        <f t="shared" si="193"/>
        <v>82</v>
      </c>
      <c r="BF262" s="24"/>
      <c r="BG262" s="19">
        <f t="shared" si="194"/>
        <v>216</v>
      </c>
      <c r="BH262" s="19">
        <f t="shared" si="195"/>
        <v>1</v>
      </c>
      <c r="BI262" s="19">
        <f t="shared" si="196"/>
        <v>232</v>
      </c>
      <c r="BJ262" s="19">
        <f t="shared" si="197"/>
        <v>253</v>
      </c>
      <c r="BK262" s="19">
        <f t="shared" si="198"/>
        <v>309</v>
      </c>
      <c r="BL262" s="19">
        <f t="shared" si="199"/>
        <v>314</v>
      </c>
      <c r="BM262" s="19">
        <f t="shared" si="200"/>
        <v>117</v>
      </c>
      <c r="BN262" s="19">
        <f t="shared" si="201"/>
        <v>185</v>
      </c>
      <c r="BO262" s="19">
        <f t="shared" si="202"/>
        <v>343</v>
      </c>
      <c r="BP262" s="19">
        <f t="shared" si="203"/>
        <v>65</v>
      </c>
      <c r="BQ262" s="19">
        <f t="shared" si="204"/>
        <v>198</v>
      </c>
      <c r="BR262" s="19">
        <f t="shared" si="205"/>
        <v>1</v>
      </c>
      <c r="BS262" s="19">
        <f t="shared" si="206"/>
        <v>78</v>
      </c>
      <c r="BT262" s="19">
        <f t="shared" si="207"/>
        <v>192</v>
      </c>
      <c r="BU262" s="19">
        <f t="shared" si="208"/>
        <v>97</v>
      </c>
      <c r="BV262" s="19">
        <f t="shared" si="209"/>
        <v>142</v>
      </c>
      <c r="BW262" s="19">
        <f t="shared" si="210"/>
        <v>309</v>
      </c>
      <c r="BX262" s="19">
        <f t="shared" si="211"/>
        <v>305</v>
      </c>
      <c r="BY262" s="19">
        <f t="shared" si="212"/>
        <v>72</v>
      </c>
      <c r="BZ262" s="19">
        <f t="shared" si="213"/>
        <v>96</v>
      </c>
      <c r="CA262" s="18">
        <f t="shared" si="172"/>
        <v>82</v>
      </c>
      <c r="CB262" s="19">
        <f t="shared" si="214"/>
        <v>15</v>
      </c>
    </row>
    <row r="263" spans="1:80" s="16" customFormat="1" ht="47.25">
      <c r="A263" s="21">
        <v>49</v>
      </c>
      <c r="B263" s="34">
        <v>6664035033</v>
      </c>
      <c r="C263" s="5" t="s">
        <v>504</v>
      </c>
      <c r="D263" s="6" t="s">
        <v>86</v>
      </c>
      <c r="E263" s="19">
        <v>10</v>
      </c>
      <c r="F263" s="19">
        <v>38</v>
      </c>
      <c r="G263" s="22">
        <v>11</v>
      </c>
      <c r="H263" s="22">
        <v>38</v>
      </c>
      <c r="I263" s="22">
        <f t="shared" si="173"/>
        <v>95</v>
      </c>
      <c r="J263" s="19">
        <v>30</v>
      </c>
      <c r="K263" s="19">
        <v>3</v>
      </c>
      <c r="L263" s="19">
        <f t="shared" si="174"/>
        <v>90</v>
      </c>
      <c r="M263" s="19">
        <v>66</v>
      </c>
      <c r="N263" s="19">
        <v>68</v>
      </c>
      <c r="O263" s="19">
        <v>70</v>
      </c>
      <c r="P263" s="19">
        <v>72</v>
      </c>
      <c r="Q263" s="19">
        <f t="shared" si="175"/>
        <v>94</v>
      </c>
      <c r="R263" s="19">
        <f t="shared" si="176"/>
        <v>93</v>
      </c>
      <c r="S263" s="19">
        <v>20</v>
      </c>
      <c r="T263" s="19">
        <v>5</v>
      </c>
      <c r="U263" s="19">
        <f t="shared" si="177"/>
        <v>100</v>
      </c>
      <c r="V263" s="19">
        <v>58</v>
      </c>
      <c r="W263" s="23">
        <v>74</v>
      </c>
      <c r="X263" s="20">
        <f t="shared" si="178"/>
        <v>78</v>
      </c>
      <c r="Y263" s="42">
        <f t="shared" si="179"/>
        <v>89</v>
      </c>
      <c r="Z263" s="20">
        <f t="shared" si="180"/>
        <v>89</v>
      </c>
      <c r="AA263" s="19">
        <v>20</v>
      </c>
      <c r="AB263" s="19">
        <v>0</v>
      </c>
      <c r="AC263" s="19">
        <f t="shared" si="181"/>
        <v>0</v>
      </c>
      <c r="AD263" s="19">
        <v>20</v>
      </c>
      <c r="AE263" s="19">
        <v>2</v>
      </c>
      <c r="AF263" s="19">
        <f t="shared" si="182"/>
        <v>40</v>
      </c>
      <c r="AG263" s="19">
        <v>1</v>
      </c>
      <c r="AH263" s="19">
        <v>2</v>
      </c>
      <c r="AI263" s="20">
        <f t="shared" si="183"/>
        <v>50</v>
      </c>
      <c r="AJ263" s="42">
        <f t="shared" si="184"/>
        <v>31</v>
      </c>
      <c r="AK263" s="19">
        <v>72</v>
      </c>
      <c r="AL263" s="19">
        <v>74</v>
      </c>
      <c r="AM263" s="20">
        <f t="shared" si="185"/>
        <v>97</v>
      </c>
      <c r="AN263" s="19">
        <v>73</v>
      </c>
      <c r="AO263" s="19">
        <v>74</v>
      </c>
      <c r="AP263" s="20">
        <f t="shared" si="186"/>
        <v>99</v>
      </c>
      <c r="AQ263" s="19">
        <v>59</v>
      </c>
      <c r="AR263" s="19">
        <v>60</v>
      </c>
      <c r="AS263" s="20">
        <f t="shared" si="187"/>
        <v>98</v>
      </c>
      <c r="AT263" s="20">
        <f t="shared" si="188"/>
        <v>98</v>
      </c>
      <c r="AU263" s="19">
        <v>74</v>
      </c>
      <c r="AV263" s="19">
        <v>74</v>
      </c>
      <c r="AW263" s="20">
        <f t="shared" si="189"/>
        <v>100</v>
      </c>
      <c r="AX263" s="19">
        <v>69</v>
      </c>
      <c r="AY263" s="19">
        <v>74</v>
      </c>
      <c r="AZ263" s="20">
        <f t="shared" si="190"/>
        <v>93</v>
      </c>
      <c r="BA263" s="19">
        <v>72</v>
      </c>
      <c r="BB263" s="19">
        <v>74</v>
      </c>
      <c r="BC263" s="20">
        <f t="shared" si="191"/>
        <v>97</v>
      </c>
      <c r="BD263" s="20">
        <f t="shared" si="192"/>
        <v>97</v>
      </c>
      <c r="BE263" s="20">
        <f t="shared" si="193"/>
        <v>82</v>
      </c>
      <c r="BF263" s="24"/>
      <c r="BG263" s="19">
        <f t="shared" si="194"/>
        <v>41</v>
      </c>
      <c r="BH263" s="19">
        <f t="shared" si="195"/>
        <v>239</v>
      </c>
      <c r="BI263" s="19">
        <f t="shared" si="196"/>
        <v>272</v>
      </c>
      <c r="BJ263" s="19">
        <f t="shared" si="197"/>
        <v>1</v>
      </c>
      <c r="BK263" s="19">
        <f t="shared" si="198"/>
        <v>223</v>
      </c>
      <c r="BL263" s="19">
        <f t="shared" si="199"/>
        <v>327</v>
      </c>
      <c r="BM263" s="19">
        <f t="shared" si="200"/>
        <v>202</v>
      </c>
      <c r="BN263" s="19">
        <f t="shared" si="201"/>
        <v>185</v>
      </c>
      <c r="BO263" s="19">
        <f t="shared" si="202"/>
        <v>343</v>
      </c>
      <c r="BP263" s="19">
        <f t="shared" si="203"/>
        <v>98</v>
      </c>
      <c r="BQ263" s="19">
        <f t="shared" si="204"/>
        <v>112</v>
      </c>
      <c r="BR263" s="19">
        <f t="shared" si="205"/>
        <v>172</v>
      </c>
      <c r="BS263" s="19">
        <f t="shared" si="206"/>
        <v>1</v>
      </c>
      <c r="BT263" s="19">
        <f t="shared" si="207"/>
        <v>258</v>
      </c>
      <c r="BU263" s="19">
        <f t="shared" si="208"/>
        <v>223</v>
      </c>
      <c r="BV263" s="19">
        <f t="shared" si="209"/>
        <v>239</v>
      </c>
      <c r="BW263" s="19">
        <f t="shared" si="210"/>
        <v>223</v>
      </c>
      <c r="BX263" s="19">
        <f t="shared" si="211"/>
        <v>324</v>
      </c>
      <c r="BY263" s="19">
        <f t="shared" si="212"/>
        <v>72</v>
      </c>
      <c r="BZ263" s="19">
        <f t="shared" si="213"/>
        <v>163</v>
      </c>
      <c r="CA263" s="18">
        <f t="shared" si="172"/>
        <v>82</v>
      </c>
      <c r="CB263" s="19">
        <f t="shared" si="214"/>
        <v>15</v>
      </c>
    </row>
    <row r="264" spans="1:80" s="16" customFormat="1" ht="47.25">
      <c r="A264" s="21">
        <v>51</v>
      </c>
      <c r="B264" s="34">
        <v>6661048940</v>
      </c>
      <c r="C264" s="5" t="s">
        <v>504</v>
      </c>
      <c r="D264" s="5" t="s">
        <v>88</v>
      </c>
      <c r="E264" s="19">
        <v>10</v>
      </c>
      <c r="F264" s="19">
        <v>38</v>
      </c>
      <c r="G264" s="22">
        <v>11</v>
      </c>
      <c r="H264" s="22">
        <v>38</v>
      </c>
      <c r="I264" s="22">
        <f t="shared" si="173"/>
        <v>95</v>
      </c>
      <c r="J264" s="19">
        <v>30</v>
      </c>
      <c r="K264" s="19">
        <v>4</v>
      </c>
      <c r="L264" s="19">
        <f t="shared" si="174"/>
        <v>100</v>
      </c>
      <c r="M264" s="19">
        <v>135</v>
      </c>
      <c r="N264" s="19">
        <v>139</v>
      </c>
      <c r="O264" s="19">
        <v>137</v>
      </c>
      <c r="P264" s="19">
        <v>141</v>
      </c>
      <c r="Q264" s="19">
        <f t="shared" si="175"/>
        <v>99</v>
      </c>
      <c r="R264" s="19">
        <f t="shared" si="176"/>
        <v>98</v>
      </c>
      <c r="S264" s="19">
        <v>20</v>
      </c>
      <c r="T264" s="19">
        <v>5</v>
      </c>
      <c r="U264" s="19">
        <f t="shared" si="177"/>
        <v>100</v>
      </c>
      <c r="V264" s="19">
        <v>156</v>
      </c>
      <c r="W264" s="23">
        <v>185</v>
      </c>
      <c r="X264" s="20">
        <f t="shared" si="178"/>
        <v>84</v>
      </c>
      <c r="Y264" s="42">
        <f t="shared" si="179"/>
        <v>92</v>
      </c>
      <c r="Z264" s="20">
        <f t="shared" si="180"/>
        <v>92</v>
      </c>
      <c r="AA264" s="19">
        <v>20</v>
      </c>
      <c r="AB264" s="19">
        <v>3</v>
      </c>
      <c r="AC264" s="19">
        <f t="shared" si="181"/>
        <v>60</v>
      </c>
      <c r="AD264" s="19">
        <v>20</v>
      </c>
      <c r="AE264" s="19">
        <v>0</v>
      </c>
      <c r="AF264" s="19">
        <f t="shared" si="182"/>
        <v>0</v>
      </c>
      <c r="AG264" s="19">
        <v>1</v>
      </c>
      <c r="AH264" s="19">
        <v>3</v>
      </c>
      <c r="AI264" s="20">
        <f t="shared" si="183"/>
        <v>33</v>
      </c>
      <c r="AJ264" s="42">
        <f t="shared" si="184"/>
        <v>28</v>
      </c>
      <c r="AK264" s="19">
        <v>172</v>
      </c>
      <c r="AL264" s="19">
        <v>185</v>
      </c>
      <c r="AM264" s="20">
        <f t="shared" si="185"/>
        <v>93</v>
      </c>
      <c r="AN264" s="19">
        <v>183</v>
      </c>
      <c r="AO264" s="19">
        <v>185</v>
      </c>
      <c r="AP264" s="20">
        <f t="shared" si="186"/>
        <v>99</v>
      </c>
      <c r="AQ264" s="19">
        <v>129</v>
      </c>
      <c r="AR264" s="19">
        <v>132</v>
      </c>
      <c r="AS264" s="20">
        <f t="shared" si="187"/>
        <v>98</v>
      </c>
      <c r="AT264" s="20">
        <f t="shared" si="188"/>
        <v>96</v>
      </c>
      <c r="AU264" s="19">
        <v>179</v>
      </c>
      <c r="AV264" s="19">
        <v>185</v>
      </c>
      <c r="AW264" s="20">
        <f t="shared" si="189"/>
        <v>97</v>
      </c>
      <c r="AX264" s="19">
        <v>181</v>
      </c>
      <c r="AY264" s="19">
        <v>185</v>
      </c>
      <c r="AZ264" s="20">
        <f t="shared" si="190"/>
        <v>98</v>
      </c>
      <c r="BA264" s="19">
        <v>179</v>
      </c>
      <c r="BB264" s="19">
        <v>185</v>
      </c>
      <c r="BC264" s="20">
        <f t="shared" si="191"/>
        <v>97</v>
      </c>
      <c r="BD264" s="20">
        <f t="shared" si="192"/>
        <v>97</v>
      </c>
      <c r="BE264" s="20">
        <f t="shared" si="193"/>
        <v>82</v>
      </c>
      <c r="BF264" s="24"/>
      <c r="BG264" s="19">
        <f t="shared" si="194"/>
        <v>41</v>
      </c>
      <c r="BH264" s="19">
        <f t="shared" si="195"/>
        <v>1</v>
      </c>
      <c r="BI264" s="19">
        <f t="shared" si="196"/>
        <v>52</v>
      </c>
      <c r="BJ264" s="19">
        <f t="shared" si="197"/>
        <v>1</v>
      </c>
      <c r="BK264" s="19">
        <f t="shared" si="198"/>
        <v>165</v>
      </c>
      <c r="BL264" s="19">
        <f t="shared" si="199"/>
        <v>251</v>
      </c>
      <c r="BM264" s="19">
        <f t="shared" si="200"/>
        <v>28</v>
      </c>
      <c r="BN264" s="19">
        <f t="shared" si="201"/>
        <v>339</v>
      </c>
      <c r="BO264" s="19">
        <f t="shared" si="202"/>
        <v>363</v>
      </c>
      <c r="BP264" s="19">
        <f t="shared" si="203"/>
        <v>189</v>
      </c>
      <c r="BQ264" s="19">
        <f t="shared" si="204"/>
        <v>112</v>
      </c>
      <c r="BR264" s="19">
        <f t="shared" si="205"/>
        <v>172</v>
      </c>
      <c r="BS264" s="19">
        <f t="shared" si="206"/>
        <v>168</v>
      </c>
      <c r="BT264" s="19">
        <f t="shared" si="207"/>
        <v>76</v>
      </c>
      <c r="BU264" s="19">
        <f t="shared" si="208"/>
        <v>223</v>
      </c>
      <c r="BV264" s="19">
        <f t="shared" si="209"/>
        <v>18</v>
      </c>
      <c r="BW264" s="19">
        <f t="shared" si="210"/>
        <v>165</v>
      </c>
      <c r="BX264" s="19">
        <f t="shared" si="211"/>
        <v>349</v>
      </c>
      <c r="BY264" s="19">
        <f t="shared" si="212"/>
        <v>160</v>
      </c>
      <c r="BZ264" s="19">
        <f t="shared" si="213"/>
        <v>163</v>
      </c>
      <c r="CA264" s="18">
        <f t="shared" si="172"/>
        <v>82</v>
      </c>
      <c r="CB264" s="19">
        <f t="shared" si="214"/>
        <v>15</v>
      </c>
    </row>
    <row r="265" spans="1:80" s="16" customFormat="1" ht="47.25">
      <c r="A265" s="21">
        <v>57</v>
      </c>
      <c r="B265" s="34">
        <v>6658068369</v>
      </c>
      <c r="C265" s="5" t="s">
        <v>504</v>
      </c>
      <c r="D265" s="6" t="s">
        <v>94</v>
      </c>
      <c r="E265" s="19">
        <v>11</v>
      </c>
      <c r="F265" s="19">
        <v>38</v>
      </c>
      <c r="G265" s="22">
        <v>11</v>
      </c>
      <c r="H265" s="22">
        <v>38</v>
      </c>
      <c r="I265" s="22">
        <f t="shared" si="173"/>
        <v>100</v>
      </c>
      <c r="J265" s="19">
        <v>30</v>
      </c>
      <c r="K265" s="19">
        <v>4</v>
      </c>
      <c r="L265" s="19">
        <f t="shared" si="174"/>
        <v>100</v>
      </c>
      <c r="M265" s="19">
        <v>66</v>
      </c>
      <c r="N265" s="19">
        <v>64</v>
      </c>
      <c r="O265" s="19">
        <v>71</v>
      </c>
      <c r="P265" s="19">
        <v>75</v>
      </c>
      <c r="Q265" s="19">
        <f t="shared" si="175"/>
        <v>89</v>
      </c>
      <c r="R265" s="19">
        <f t="shared" si="176"/>
        <v>96</v>
      </c>
      <c r="S265" s="19">
        <v>20</v>
      </c>
      <c r="T265" s="19">
        <v>5</v>
      </c>
      <c r="U265" s="19">
        <f t="shared" si="177"/>
        <v>100</v>
      </c>
      <c r="V265" s="19">
        <v>72</v>
      </c>
      <c r="W265" s="23">
        <v>86</v>
      </c>
      <c r="X265" s="20">
        <f t="shared" si="178"/>
        <v>84</v>
      </c>
      <c r="Y265" s="42">
        <f t="shared" si="179"/>
        <v>92</v>
      </c>
      <c r="Z265" s="20">
        <f t="shared" si="180"/>
        <v>92</v>
      </c>
      <c r="AA265" s="19">
        <v>20</v>
      </c>
      <c r="AB265" s="19">
        <v>0</v>
      </c>
      <c r="AC265" s="19">
        <f t="shared" si="181"/>
        <v>0</v>
      </c>
      <c r="AD265" s="19">
        <v>20</v>
      </c>
      <c r="AE265" s="19">
        <v>3</v>
      </c>
      <c r="AF265" s="19">
        <f t="shared" si="182"/>
        <v>60</v>
      </c>
      <c r="AG265" s="19">
        <v>1</v>
      </c>
      <c r="AH265" s="19">
        <v>1</v>
      </c>
      <c r="AI265" s="20">
        <f t="shared" si="183"/>
        <v>100</v>
      </c>
      <c r="AJ265" s="42">
        <f t="shared" si="184"/>
        <v>54</v>
      </c>
      <c r="AK265" s="19">
        <v>38</v>
      </c>
      <c r="AL265" s="19">
        <v>86</v>
      </c>
      <c r="AM265" s="20">
        <f t="shared" si="185"/>
        <v>44</v>
      </c>
      <c r="AN265" s="19">
        <v>83</v>
      </c>
      <c r="AO265" s="19">
        <v>86</v>
      </c>
      <c r="AP265" s="20">
        <f t="shared" si="186"/>
        <v>97</v>
      </c>
      <c r="AQ265" s="19">
        <v>72</v>
      </c>
      <c r="AR265" s="19">
        <v>72</v>
      </c>
      <c r="AS265" s="20">
        <f t="shared" si="187"/>
        <v>100</v>
      </c>
      <c r="AT265" s="20">
        <f t="shared" si="188"/>
        <v>76</v>
      </c>
      <c r="AU265" s="19">
        <v>75</v>
      </c>
      <c r="AV265" s="19">
        <v>86</v>
      </c>
      <c r="AW265" s="20">
        <f t="shared" si="189"/>
        <v>87</v>
      </c>
      <c r="AX265" s="19">
        <v>78</v>
      </c>
      <c r="AY265" s="19">
        <v>86</v>
      </c>
      <c r="AZ265" s="20">
        <f t="shared" si="190"/>
        <v>91</v>
      </c>
      <c r="BA265" s="19">
        <v>85</v>
      </c>
      <c r="BB265" s="19">
        <v>86</v>
      </c>
      <c r="BC265" s="20">
        <f t="shared" si="191"/>
        <v>99</v>
      </c>
      <c r="BD265" s="20">
        <f t="shared" si="192"/>
        <v>94</v>
      </c>
      <c r="BE265" s="20">
        <f t="shared" si="193"/>
        <v>82</v>
      </c>
      <c r="BF265" s="24"/>
      <c r="BG265" s="19">
        <f t="shared" si="194"/>
        <v>1</v>
      </c>
      <c r="BH265" s="19">
        <f t="shared" si="195"/>
        <v>1</v>
      </c>
      <c r="BI265" s="19">
        <f t="shared" si="196"/>
        <v>348</v>
      </c>
      <c r="BJ265" s="19">
        <f t="shared" si="197"/>
        <v>1</v>
      </c>
      <c r="BK265" s="19">
        <f t="shared" si="198"/>
        <v>165</v>
      </c>
      <c r="BL265" s="19">
        <f t="shared" si="199"/>
        <v>251</v>
      </c>
      <c r="BM265" s="19">
        <f t="shared" si="200"/>
        <v>202</v>
      </c>
      <c r="BN265" s="19">
        <f t="shared" si="201"/>
        <v>92</v>
      </c>
      <c r="BO265" s="19">
        <f t="shared" si="202"/>
        <v>1</v>
      </c>
      <c r="BP265" s="19">
        <f t="shared" si="203"/>
        <v>373</v>
      </c>
      <c r="BQ265" s="19">
        <f t="shared" si="204"/>
        <v>254</v>
      </c>
      <c r="BR265" s="19">
        <f t="shared" si="205"/>
        <v>1</v>
      </c>
      <c r="BS265" s="19">
        <f t="shared" si="206"/>
        <v>335</v>
      </c>
      <c r="BT265" s="19">
        <f t="shared" si="207"/>
        <v>303</v>
      </c>
      <c r="BU265" s="19">
        <f t="shared" si="208"/>
        <v>97</v>
      </c>
      <c r="BV265" s="19">
        <f t="shared" si="209"/>
        <v>103</v>
      </c>
      <c r="BW265" s="19">
        <f t="shared" si="210"/>
        <v>165</v>
      </c>
      <c r="BX265" s="19">
        <f t="shared" si="211"/>
        <v>142</v>
      </c>
      <c r="BY265" s="19">
        <f t="shared" si="212"/>
        <v>367</v>
      </c>
      <c r="BZ265" s="19">
        <f t="shared" si="213"/>
        <v>284</v>
      </c>
      <c r="CA265" s="18">
        <f t="shared" si="172"/>
        <v>82</v>
      </c>
      <c r="CB265" s="19">
        <f t="shared" si="214"/>
        <v>15</v>
      </c>
    </row>
    <row r="266" spans="1:80" s="16" customFormat="1" ht="47.25">
      <c r="A266" s="21">
        <v>68</v>
      </c>
      <c r="B266" s="34">
        <v>6661060930</v>
      </c>
      <c r="C266" s="5" t="s">
        <v>504</v>
      </c>
      <c r="D266" s="5" t="s">
        <v>105</v>
      </c>
      <c r="E266" s="19">
        <v>10</v>
      </c>
      <c r="F266" s="19">
        <v>38</v>
      </c>
      <c r="G266" s="22">
        <v>11</v>
      </c>
      <c r="H266" s="22">
        <v>38</v>
      </c>
      <c r="I266" s="22">
        <f t="shared" si="173"/>
        <v>95</v>
      </c>
      <c r="J266" s="19">
        <v>30</v>
      </c>
      <c r="K266" s="19">
        <v>4</v>
      </c>
      <c r="L266" s="19">
        <f t="shared" si="174"/>
        <v>100</v>
      </c>
      <c r="M266" s="19">
        <v>144</v>
      </c>
      <c r="N266" s="19">
        <v>175</v>
      </c>
      <c r="O266" s="19">
        <v>147</v>
      </c>
      <c r="P266" s="19">
        <v>182</v>
      </c>
      <c r="Q266" s="19">
        <f t="shared" si="175"/>
        <v>97</v>
      </c>
      <c r="R266" s="19">
        <f t="shared" si="176"/>
        <v>97</v>
      </c>
      <c r="S266" s="19">
        <v>20</v>
      </c>
      <c r="T266" s="19">
        <v>5</v>
      </c>
      <c r="U266" s="19">
        <f t="shared" si="177"/>
        <v>100</v>
      </c>
      <c r="V266" s="19">
        <v>173</v>
      </c>
      <c r="W266" s="23">
        <v>191</v>
      </c>
      <c r="X266" s="20">
        <f t="shared" si="178"/>
        <v>91</v>
      </c>
      <c r="Y266" s="42">
        <f t="shared" si="179"/>
        <v>96</v>
      </c>
      <c r="Z266" s="20">
        <f t="shared" si="180"/>
        <v>96</v>
      </c>
      <c r="AA266" s="19">
        <v>20</v>
      </c>
      <c r="AB266" s="19">
        <v>0</v>
      </c>
      <c r="AC266" s="19">
        <f t="shared" si="181"/>
        <v>0</v>
      </c>
      <c r="AD266" s="19">
        <v>20</v>
      </c>
      <c r="AE266" s="19">
        <v>0</v>
      </c>
      <c r="AF266" s="19">
        <f t="shared" si="182"/>
        <v>0</v>
      </c>
      <c r="AG266" s="19">
        <v>4</v>
      </c>
      <c r="AH266" s="19">
        <v>5</v>
      </c>
      <c r="AI266" s="20">
        <f t="shared" si="183"/>
        <v>80</v>
      </c>
      <c r="AJ266" s="42">
        <f t="shared" si="184"/>
        <v>24</v>
      </c>
      <c r="AK266" s="19">
        <v>181</v>
      </c>
      <c r="AL266" s="19">
        <v>191</v>
      </c>
      <c r="AM266" s="20">
        <f t="shared" si="185"/>
        <v>95</v>
      </c>
      <c r="AN266" s="19">
        <v>188</v>
      </c>
      <c r="AO266" s="19">
        <v>191</v>
      </c>
      <c r="AP266" s="20">
        <f t="shared" si="186"/>
        <v>98</v>
      </c>
      <c r="AQ266" s="19">
        <v>160</v>
      </c>
      <c r="AR266" s="19">
        <v>166</v>
      </c>
      <c r="AS266" s="20">
        <f t="shared" si="187"/>
        <v>96</v>
      </c>
      <c r="AT266" s="20">
        <f t="shared" si="188"/>
        <v>96</v>
      </c>
      <c r="AU266" s="19">
        <v>187</v>
      </c>
      <c r="AV266" s="19">
        <v>191</v>
      </c>
      <c r="AW266" s="20">
        <f t="shared" si="189"/>
        <v>98</v>
      </c>
      <c r="AX266" s="19">
        <v>184</v>
      </c>
      <c r="AY266" s="19">
        <v>191</v>
      </c>
      <c r="AZ266" s="20">
        <f t="shared" si="190"/>
        <v>96</v>
      </c>
      <c r="BA266" s="19">
        <v>188</v>
      </c>
      <c r="BB266" s="19">
        <v>191</v>
      </c>
      <c r="BC266" s="20">
        <f t="shared" si="191"/>
        <v>98</v>
      </c>
      <c r="BD266" s="20">
        <f t="shared" si="192"/>
        <v>98</v>
      </c>
      <c r="BE266" s="20">
        <f t="shared" si="193"/>
        <v>82</v>
      </c>
      <c r="BF266" s="24"/>
      <c r="BG266" s="19">
        <f t="shared" si="194"/>
        <v>41</v>
      </c>
      <c r="BH266" s="19">
        <f t="shared" si="195"/>
        <v>1</v>
      </c>
      <c r="BI266" s="19">
        <f t="shared" si="196"/>
        <v>144</v>
      </c>
      <c r="BJ266" s="19">
        <f t="shared" si="197"/>
        <v>1</v>
      </c>
      <c r="BK266" s="19">
        <f t="shared" si="198"/>
        <v>80</v>
      </c>
      <c r="BL266" s="19">
        <f t="shared" si="199"/>
        <v>138</v>
      </c>
      <c r="BM266" s="19">
        <f t="shared" si="200"/>
        <v>202</v>
      </c>
      <c r="BN266" s="19">
        <f t="shared" si="201"/>
        <v>339</v>
      </c>
      <c r="BO266" s="19">
        <f t="shared" si="202"/>
        <v>281</v>
      </c>
      <c r="BP266" s="19">
        <f t="shared" si="203"/>
        <v>151</v>
      </c>
      <c r="BQ266" s="19">
        <f t="shared" si="204"/>
        <v>198</v>
      </c>
      <c r="BR266" s="19">
        <f t="shared" si="205"/>
        <v>270</v>
      </c>
      <c r="BS266" s="19">
        <f t="shared" si="206"/>
        <v>128</v>
      </c>
      <c r="BT266" s="19">
        <f t="shared" si="207"/>
        <v>153</v>
      </c>
      <c r="BU266" s="19">
        <f t="shared" si="208"/>
        <v>159</v>
      </c>
      <c r="BV266" s="19">
        <f t="shared" si="209"/>
        <v>59</v>
      </c>
      <c r="BW266" s="19">
        <f t="shared" si="210"/>
        <v>80</v>
      </c>
      <c r="BX266" s="19">
        <f t="shared" si="211"/>
        <v>361</v>
      </c>
      <c r="BY266" s="19">
        <f t="shared" si="212"/>
        <v>160</v>
      </c>
      <c r="BZ266" s="19">
        <f t="shared" si="213"/>
        <v>96</v>
      </c>
      <c r="CA266" s="18">
        <f t="shared" si="172"/>
        <v>82</v>
      </c>
      <c r="CB266" s="19">
        <f t="shared" si="214"/>
        <v>15</v>
      </c>
    </row>
    <row r="267" spans="1:80" s="16" customFormat="1" ht="47.25">
      <c r="A267" s="21">
        <v>73</v>
      </c>
      <c r="B267" s="34">
        <v>6661059780</v>
      </c>
      <c r="C267" s="5" t="s">
        <v>504</v>
      </c>
      <c r="D267" s="6" t="s">
        <v>110</v>
      </c>
      <c r="E267" s="19">
        <v>10</v>
      </c>
      <c r="F267" s="19">
        <v>38</v>
      </c>
      <c r="G267" s="22">
        <v>11</v>
      </c>
      <c r="H267" s="22">
        <v>38</v>
      </c>
      <c r="I267" s="22">
        <f t="shared" si="173"/>
        <v>95</v>
      </c>
      <c r="J267" s="19">
        <v>30</v>
      </c>
      <c r="K267" s="19">
        <v>4</v>
      </c>
      <c r="L267" s="19">
        <f t="shared" si="174"/>
        <v>100</v>
      </c>
      <c r="M267" s="19">
        <v>215</v>
      </c>
      <c r="N267" s="19">
        <v>204</v>
      </c>
      <c r="O267" s="19">
        <v>222</v>
      </c>
      <c r="P267" s="19">
        <v>210</v>
      </c>
      <c r="Q267" s="19">
        <f t="shared" si="175"/>
        <v>97</v>
      </c>
      <c r="R267" s="19">
        <f t="shared" si="176"/>
        <v>97</v>
      </c>
      <c r="S267" s="19">
        <v>20</v>
      </c>
      <c r="T267" s="19">
        <v>4</v>
      </c>
      <c r="U267" s="19">
        <f t="shared" si="177"/>
        <v>80</v>
      </c>
      <c r="V267" s="19">
        <v>207</v>
      </c>
      <c r="W267" s="23">
        <v>240</v>
      </c>
      <c r="X267" s="20">
        <f t="shared" si="178"/>
        <v>86</v>
      </c>
      <c r="Y267" s="42">
        <f t="shared" si="179"/>
        <v>83</v>
      </c>
      <c r="Z267" s="20">
        <f t="shared" si="180"/>
        <v>83</v>
      </c>
      <c r="AA267" s="19">
        <v>20</v>
      </c>
      <c r="AB267" s="19">
        <v>0</v>
      </c>
      <c r="AC267" s="19">
        <f t="shared" si="181"/>
        <v>0</v>
      </c>
      <c r="AD267" s="19">
        <v>20</v>
      </c>
      <c r="AE267" s="19">
        <v>4</v>
      </c>
      <c r="AF267" s="19">
        <f t="shared" si="182"/>
        <v>80</v>
      </c>
      <c r="AG267" s="19">
        <v>34</v>
      </c>
      <c r="AH267" s="19">
        <v>39</v>
      </c>
      <c r="AI267" s="20">
        <f t="shared" si="183"/>
        <v>87</v>
      </c>
      <c r="AJ267" s="42">
        <f t="shared" si="184"/>
        <v>58</v>
      </c>
      <c r="AK267" s="19">
        <v>117</v>
      </c>
      <c r="AL267" s="19">
        <v>240</v>
      </c>
      <c r="AM267" s="20">
        <f t="shared" si="185"/>
        <v>49</v>
      </c>
      <c r="AN267" s="19">
        <v>234</v>
      </c>
      <c r="AO267" s="19">
        <v>240</v>
      </c>
      <c r="AP267" s="20">
        <f t="shared" si="186"/>
        <v>98</v>
      </c>
      <c r="AQ267" s="19">
        <v>199</v>
      </c>
      <c r="AR267" s="19">
        <v>203</v>
      </c>
      <c r="AS267" s="20">
        <f t="shared" si="187"/>
        <v>98</v>
      </c>
      <c r="AT267" s="20">
        <f t="shared" si="188"/>
        <v>78</v>
      </c>
      <c r="AU267" s="19">
        <v>214</v>
      </c>
      <c r="AV267" s="19">
        <v>240</v>
      </c>
      <c r="AW267" s="20">
        <f t="shared" si="189"/>
        <v>89</v>
      </c>
      <c r="AX267" s="19">
        <v>227</v>
      </c>
      <c r="AY267" s="19">
        <v>240</v>
      </c>
      <c r="AZ267" s="20">
        <f t="shared" si="190"/>
        <v>95</v>
      </c>
      <c r="BA267" s="19">
        <v>238</v>
      </c>
      <c r="BB267" s="19">
        <v>240</v>
      </c>
      <c r="BC267" s="20">
        <f t="shared" si="191"/>
        <v>99</v>
      </c>
      <c r="BD267" s="20">
        <f t="shared" si="192"/>
        <v>95</v>
      </c>
      <c r="BE267" s="20">
        <f t="shared" si="193"/>
        <v>82</v>
      </c>
      <c r="BF267" s="24"/>
      <c r="BG267" s="19">
        <f t="shared" si="194"/>
        <v>41</v>
      </c>
      <c r="BH267" s="19">
        <f t="shared" si="195"/>
        <v>1</v>
      </c>
      <c r="BI267" s="19">
        <f t="shared" si="196"/>
        <v>144</v>
      </c>
      <c r="BJ267" s="19">
        <f t="shared" si="197"/>
        <v>253</v>
      </c>
      <c r="BK267" s="19">
        <f t="shared" si="198"/>
        <v>285</v>
      </c>
      <c r="BL267" s="19">
        <f t="shared" si="199"/>
        <v>218</v>
      </c>
      <c r="BM267" s="19">
        <f t="shared" si="200"/>
        <v>202</v>
      </c>
      <c r="BN267" s="19">
        <f t="shared" si="201"/>
        <v>41</v>
      </c>
      <c r="BO267" s="19">
        <f t="shared" si="202"/>
        <v>250</v>
      </c>
      <c r="BP267" s="19">
        <f t="shared" si="203"/>
        <v>358</v>
      </c>
      <c r="BQ267" s="19">
        <f t="shared" si="204"/>
        <v>198</v>
      </c>
      <c r="BR267" s="19">
        <f t="shared" si="205"/>
        <v>172</v>
      </c>
      <c r="BS267" s="19">
        <f t="shared" si="206"/>
        <v>322</v>
      </c>
      <c r="BT267" s="19">
        <f t="shared" si="207"/>
        <v>192</v>
      </c>
      <c r="BU267" s="19">
        <f t="shared" si="208"/>
        <v>97</v>
      </c>
      <c r="BV267" s="19">
        <f t="shared" si="209"/>
        <v>59</v>
      </c>
      <c r="BW267" s="19">
        <f t="shared" si="210"/>
        <v>285</v>
      </c>
      <c r="BX267" s="19">
        <f t="shared" si="211"/>
        <v>127</v>
      </c>
      <c r="BY267" s="19">
        <f t="shared" si="212"/>
        <v>353</v>
      </c>
      <c r="BZ267" s="19">
        <f t="shared" si="213"/>
        <v>259</v>
      </c>
      <c r="CA267" s="18">
        <f t="shared" si="172"/>
        <v>82</v>
      </c>
      <c r="CB267" s="19">
        <f t="shared" si="214"/>
        <v>15</v>
      </c>
    </row>
    <row r="268" spans="1:80" s="16" customFormat="1" ht="47.25">
      <c r="A268" s="21">
        <v>75</v>
      </c>
      <c r="B268" s="34">
        <v>6661061290</v>
      </c>
      <c r="C268" s="5" t="s">
        <v>504</v>
      </c>
      <c r="D268" s="5" t="s">
        <v>112</v>
      </c>
      <c r="E268" s="19">
        <v>11</v>
      </c>
      <c r="F268" s="19">
        <v>38</v>
      </c>
      <c r="G268" s="22">
        <v>11</v>
      </c>
      <c r="H268" s="22">
        <v>38</v>
      </c>
      <c r="I268" s="22">
        <f t="shared" si="173"/>
        <v>100</v>
      </c>
      <c r="J268" s="19">
        <v>30</v>
      </c>
      <c r="K268" s="19">
        <v>4</v>
      </c>
      <c r="L268" s="19">
        <f t="shared" si="174"/>
        <v>100</v>
      </c>
      <c r="M268" s="19">
        <v>81</v>
      </c>
      <c r="N268" s="19">
        <v>76</v>
      </c>
      <c r="O268" s="19">
        <v>93</v>
      </c>
      <c r="P268" s="19">
        <v>89</v>
      </c>
      <c r="Q268" s="19">
        <f t="shared" si="175"/>
        <v>86</v>
      </c>
      <c r="R268" s="19">
        <f t="shared" si="176"/>
        <v>94</v>
      </c>
      <c r="S268" s="19">
        <v>20</v>
      </c>
      <c r="T268" s="19">
        <v>5</v>
      </c>
      <c r="U268" s="19">
        <f t="shared" si="177"/>
        <v>100</v>
      </c>
      <c r="V268" s="19">
        <v>77</v>
      </c>
      <c r="W268" s="23">
        <v>114</v>
      </c>
      <c r="X268" s="20">
        <f t="shared" si="178"/>
        <v>68</v>
      </c>
      <c r="Y268" s="42">
        <f t="shared" si="179"/>
        <v>84</v>
      </c>
      <c r="Z268" s="20">
        <f t="shared" si="180"/>
        <v>84</v>
      </c>
      <c r="AA268" s="19">
        <v>20</v>
      </c>
      <c r="AB268" s="19">
        <v>3</v>
      </c>
      <c r="AC268" s="19">
        <f t="shared" si="181"/>
        <v>60</v>
      </c>
      <c r="AD268" s="19">
        <v>20</v>
      </c>
      <c r="AE268" s="19">
        <v>0</v>
      </c>
      <c r="AF268" s="19">
        <f t="shared" si="182"/>
        <v>0</v>
      </c>
      <c r="AG268" s="19">
        <v>1</v>
      </c>
      <c r="AH268" s="19">
        <v>1</v>
      </c>
      <c r="AI268" s="20">
        <f t="shared" si="183"/>
        <v>100</v>
      </c>
      <c r="AJ268" s="42">
        <f t="shared" si="184"/>
        <v>48</v>
      </c>
      <c r="AK268" s="19">
        <v>101</v>
      </c>
      <c r="AL268" s="19">
        <v>114</v>
      </c>
      <c r="AM268" s="20">
        <f t="shared" si="185"/>
        <v>89</v>
      </c>
      <c r="AN268" s="19">
        <v>110</v>
      </c>
      <c r="AO268" s="19">
        <v>114</v>
      </c>
      <c r="AP268" s="20">
        <f t="shared" si="186"/>
        <v>96</v>
      </c>
      <c r="AQ268" s="19">
        <v>71</v>
      </c>
      <c r="AR268" s="19">
        <v>73</v>
      </c>
      <c r="AS268" s="20">
        <f t="shared" si="187"/>
        <v>97</v>
      </c>
      <c r="AT268" s="20">
        <f t="shared" si="188"/>
        <v>93</v>
      </c>
      <c r="AU268" s="19">
        <v>104</v>
      </c>
      <c r="AV268" s="19">
        <v>114</v>
      </c>
      <c r="AW268" s="20">
        <f t="shared" si="189"/>
        <v>91</v>
      </c>
      <c r="AX268" s="19">
        <v>105</v>
      </c>
      <c r="AY268" s="19">
        <v>114</v>
      </c>
      <c r="AZ268" s="20">
        <f t="shared" si="190"/>
        <v>92</v>
      </c>
      <c r="BA268" s="19">
        <v>105</v>
      </c>
      <c r="BB268" s="19">
        <v>114</v>
      </c>
      <c r="BC268" s="20">
        <f t="shared" si="191"/>
        <v>92</v>
      </c>
      <c r="BD268" s="20">
        <f t="shared" si="192"/>
        <v>92</v>
      </c>
      <c r="BE268" s="20">
        <f t="shared" si="193"/>
        <v>82</v>
      </c>
      <c r="BF268" s="24"/>
      <c r="BG268" s="19">
        <f t="shared" si="194"/>
        <v>1</v>
      </c>
      <c r="BH268" s="19">
        <f t="shared" si="195"/>
        <v>1</v>
      </c>
      <c r="BI268" s="19">
        <f t="shared" si="196"/>
        <v>368</v>
      </c>
      <c r="BJ268" s="19">
        <f t="shared" si="197"/>
        <v>1</v>
      </c>
      <c r="BK268" s="19">
        <f t="shared" si="198"/>
        <v>278</v>
      </c>
      <c r="BL268" s="19">
        <f t="shared" si="199"/>
        <v>366</v>
      </c>
      <c r="BM268" s="19">
        <f t="shared" si="200"/>
        <v>28</v>
      </c>
      <c r="BN268" s="19">
        <f t="shared" si="201"/>
        <v>339</v>
      </c>
      <c r="BO268" s="19">
        <f t="shared" si="202"/>
        <v>1</v>
      </c>
      <c r="BP268" s="19">
        <f t="shared" si="203"/>
        <v>239</v>
      </c>
      <c r="BQ268" s="19">
        <f t="shared" si="204"/>
        <v>306</v>
      </c>
      <c r="BR268" s="19">
        <f t="shared" si="205"/>
        <v>233</v>
      </c>
      <c r="BS268" s="19">
        <f t="shared" si="206"/>
        <v>309</v>
      </c>
      <c r="BT268" s="19">
        <f t="shared" si="207"/>
        <v>281</v>
      </c>
      <c r="BU268" s="19">
        <f t="shared" si="208"/>
        <v>356</v>
      </c>
      <c r="BV268" s="19">
        <f t="shared" si="209"/>
        <v>199</v>
      </c>
      <c r="BW268" s="19">
        <f t="shared" si="210"/>
        <v>278</v>
      </c>
      <c r="BX268" s="19">
        <f t="shared" si="211"/>
        <v>208</v>
      </c>
      <c r="BY268" s="19">
        <f t="shared" si="212"/>
        <v>240</v>
      </c>
      <c r="BZ268" s="19">
        <f t="shared" si="213"/>
        <v>331</v>
      </c>
      <c r="CA268" s="18">
        <f t="shared" si="172"/>
        <v>82</v>
      </c>
      <c r="CB268" s="19">
        <f t="shared" si="214"/>
        <v>15</v>
      </c>
    </row>
    <row r="269" spans="1:80" s="16" customFormat="1" ht="15.75">
      <c r="A269" s="21">
        <v>80</v>
      </c>
      <c r="B269" s="34">
        <v>6668019314</v>
      </c>
      <c r="C269" s="5" t="s">
        <v>418</v>
      </c>
      <c r="D269" s="5" t="s">
        <v>117</v>
      </c>
      <c r="E269" s="19">
        <v>7</v>
      </c>
      <c r="F269" s="19">
        <v>38</v>
      </c>
      <c r="G269" s="22">
        <v>11</v>
      </c>
      <c r="H269" s="22">
        <v>38</v>
      </c>
      <c r="I269" s="22">
        <f t="shared" si="173"/>
        <v>82</v>
      </c>
      <c r="J269" s="19">
        <v>30</v>
      </c>
      <c r="K269" s="19">
        <v>4</v>
      </c>
      <c r="L269" s="19">
        <f t="shared" si="174"/>
        <v>100</v>
      </c>
      <c r="M269" s="19">
        <v>240</v>
      </c>
      <c r="N269" s="19">
        <v>210</v>
      </c>
      <c r="O269" s="19">
        <v>242</v>
      </c>
      <c r="P269" s="19">
        <v>214</v>
      </c>
      <c r="Q269" s="19">
        <f t="shared" si="175"/>
        <v>99</v>
      </c>
      <c r="R269" s="19">
        <f t="shared" si="176"/>
        <v>94</v>
      </c>
      <c r="S269" s="19">
        <v>20</v>
      </c>
      <c r="T269" s="19">
        <v>4</v>
      </c>
      <c r="U269" s="19">
        <f t="shared" si="177"/>
        <v>80</v>
      </c>
      <c r="V269" s="19">
        <v>255</v>
      </c>
      <c r="W269" s="23">
        <v>279</v>
      </c>
      <c r="X269" s="20">
        <f t="shared" si="178"/>
        <v>91</v>
      </c>
      <c r="Y269" s="42">
        <f t="shared" si="179"/>
        <v>86</v>
      </c>
      <c r="Z269" s="20">
        <f t="shared" si="180"/>
        <v>86</v>
      </c>
      <c r="AA269" s="19">
        <v>20</v>
      </c>
      <c r="AB269" s="19">
        <v>0</v>
      </c>
      <c r="AC269" s="19">
        <f t="shared" si="181"/>
        <v>0</v>
      </c>
      <c r="AD269" s="19">
        <v>20</v>
      </c>
      <c r="AE269" s="19">
        <v>2</v>
      </c>
      <c r="AF269" s="19">
        <f t="shared" si="182"/>
        <v>40</v>
      </c>
      <c r="AG269" s="19">
        <v>10</v>
      </c>
      <c r="AH269" s="19">
        <v>11</v>
      </c>
      <c r="AI269" s="20">
        <f t="shared" si="183"/>
        <v>91</v>
      </c>
      <c r="AJ269" s="42">
        <f t="shared" si="184"/>
        <v>43</v>
      </c>
      <c r="AK269" s="19">
        <v>214</v>
      </c>
      <c r="AL269" s="19">
        <v>279</v>
      </c>
      <c r="AM269" s="20">
        <f t="shared" si="185"/>
        <v>77</v>
      </c>
      <c r="AN269" s="19">
        <v>276</v>
      </c>
      <c r="AO269" s="19">
        <v>279</v>
      </c>
      <c r="AP269" s="20">
        <f t="shared" si="186"/>
        <v>99</v>
      </c>
      <c r="AQ269" s="19">
        <v>197</v>
      </c>
      <c r="AR269" s="19">
        <v>198</v>
      </c>
      <c r="AS269" s="20">
        <f t="shared" si="187"/>
        <v>99</v>
      </c>
      <c r="AT269" s="20">
        <f t="shared" si="188"/>
        <v>90</v>
      </c>
      <c r="AU269" s="19">
        <v>250</v>
      </c>
      <c r="AV269" s="19">
        <v>279</v>
      </c>
      <c r="AW269" s="20">
        <f t="shared" si="189"/>
        <v>90</v>
      </c>
      <c r="AX269" s="19">
        <v>273</v>
      </c>
      <c r="AY269" s="19">
        <v>279</v>
      </c>
      <c r="AZ269" s="20">
        <f t="shared" si="190"/>
        <v>98</v>
      </c>
      <c r="BA269" s="19">
        <v>278</v>
      </c>
      <c r="BB269" s="19">
        <v>279</v>
      </c>
      <c r="BC269" s="20">
        <f t="shared" si="191"/>
        <v>100</v>
      </c>
      <c r="BD269" s="20">
        <f t="shared" si="192"/>
        <v>97</v>
      </c>
      <c r="BE269" s="20">
        <f t="shared" si="193"/>
        <v>82</v>
      </c>
      <c r="BF269" s="24"/>
      <c r="BG269" s="19">
        <f t="shared" si="194"/>
        <v>328</v>
      </c>
      <c r="BH269" s="19">
        <f t="shared" si="195"/>
        <v>1</v>
      </c>
      <c r="BI269" s="19">
        <f t="shared" si="196"/>
        <v>52</v>
      </c>
      <c r="BJ269" s="19">
        <f t="shared" si="197"/>
        <v>253</v>
      </c>
      <c r="BK269" s="19">
        <f t="shared" si="198"/>
        <v>257</v>
      </c>
      <c r="BL269" s="19">
        <f t="shared" si="199"/>
        <v>138</v>
      </c>
      <c r="BM269" s="19">
        <f t="shared" si="200"/>
        <v>202</v>
      </c>
      <c r="BN269" s="19">
        <f t="shared" si="201"/>
        <v>185</v>
      </c>
      <c r="BO269" s="19">
        <f t="shared" si="202"/>
        <v>221</v>
      </c>
      <c r="BP269" s="19">
        <f t="shared" si="203"/>
        <v>293</v>
      </c>
      <c r="BQ269" s="19">
        <f t="shared" si="204"/>
        <v>112</v>
      </c>
      <c r="BR269" s="19">
        <f t="shared" si="205"/>
        <v>112</v>
      </c>
      <c r="BS269" s="19">
        <f t="shared" si="206"/>
        <v>316</v>
      </c>
      <c r="BT269" s="19">
        <f t="shared" si="207"/>
        <v>76</v>
      </c>
      <c r="BU269" s="19">
        <f t="shared" si="208"/>
        <v>1</v>
      </c>
      <c r="BV269" s="19">
        <f t="shared" si="209"/>
        <v>199</v>
      </c>
      <c r="BW269" s="19">
        <f t="shared" si="210"/>
        <v>257</v>
      </c>
      <c r="BX269" s="19">
        <f t="shared" si="211"/>
        <v>260</v>
      </c>
      <c r="BY269" s="19">
        <f t="shared" si="212"/>
        <v>285</v>
      </c>
      <c r="BZ269" s="19">
        <f t="shared" si="213"/>
        <v>163</v>
      </c>
      <c r="CA269" s="18">
        <f t="shared" si="172"/>
        <v>82</v>
      </c>
      <c r="CB269" s="19">
        <f t="shared" si="214"/>
        <v>15</v>
      </c>
    </row>
    <row r="270" spans="1:80" s="16" customFormat="1" ht="15.75">
      <c r="A270" s="21">
        <v>85</v>
      </c>
      <c r="B270" s="34">
        <v>6623007710</v>
      </c>
      <c r="C270" s="5" t="s">
        <v>418</v>
      </c>
      <c r="D270" s="5" t="s">
        <v>122</v>
      </c>
      <c r="E270" s="19">
        <v>7.5</v>
      </c>
      <c r="F270" s="19">
        <v>27</v>
      </c>
      <c r="G270" s="22">
        <v>11</v>
      </c>
      <c r="H270" s="22">
        <v>37</v>
      </c>
      <c r="I270" s="22">
        <f t="shared" si="173"/>
        <v>71</v>
      </c>
      <c r="J270" s="19">
        <v>30</v>
      </c>
      <c r="K270" s="19">
        <v>3</v>
      </c>
      <c r="L270" s="19">
        <f t="shared" si="174"/>
        <v>90</v>
      </c>
      <c r="M270" s="19">
        <v>100</v>
      </c>
      <c r="N270" s="19">
        <v>95</v>
      </c>
      <c r="O270" s="19">
        <v>100</v>
      </c>
      <c r="P270" s="19">
        <v>97</v>
      </c>
      <c r="Q270" s="19">
        <f t="shared" si="175"/>
        <v>99</v>
      </c>
      <c r="R270" s="19">
        <f t="shared" si="176"/>
        <v>88</v>
      </c>
      <c r="S270" s="19">
        <v>20</v>
      </c>
      <c r="T270" s="19">
        <v>5</v>
      </c>
      <c r="U270" s="19">
        <f t="shared" si="177"/>
        <v>100</v>
      </c>
      <c r="V270" s="19">
        <v>100</v>
      </c>
      <c r="W270" s="23">
        <v>103</v>
      </c>
      <c r="X270" s="20">
        <f t="shared" si="178"/>
        <v>97</v>
      </c>
      <c r="Y270" s="42">
        <f t="shared" si="179"/>
        <v>99</v>
      </c>
      <c r="Z270" s="20">
        <f t="shared" si="180"/>
        <v>99</v>
      </c>
      <c r="AA270" s="19">
        <v>20</v>
      </c>
      <c r="AB270" s="19">
        <v>0</v>
      </c>
      <c r="AC270" s="19">
        <f t="shared" si="181"/>
        <v>0</v>
      </c>
      <c r="AD270" s="19">
        <v>20</v>
      </c>
      <c r="AE270" s="19">
        <v>0</v>
      </c>
      <c r="AF270" s="19">
        <f t="shared" si="182"/>
        <v>0</v>
      </c>
      <c r="AG270" s="19">
        <v>3</v>
      </c>
      <c r="AH270" s="19">
        <v>4</v>
      </c>
      <c r="AI270" s="20">
        <f t="shared" si="183"/>
        <v>75</v>
      </c>
      <c r="AJ270" s="42">
        <f t="shared" si="184"/>
        <v>23</v>
      </c>
      <c r="AK270" s="19">
        <v>102</v>
      </c>
      <c r="AL270" s="19">
        <v>103</v>
      </c>
      <c r="AM270" s="20">
        <f t="shared" si="185"/>
        <v>99</v>
      </c>
      <c r="AN270" s="19">
        <v>103</v>
      </c>
      <c r="AO270" s="19">
        <v>103</v>
      </c>
      <c r="AP270" s="20">
        <f t="shared" si="186"/>
        <v>100</v>
      </c>
      <c r="AQ270" s="19">
        <v>84</v>
      </c>
      <c r="AR270" s="19">
        <v>84</v>
      </c>
      <c r="AS270" s="20">
        <f t="shared" si="187"/>
        <v>100</v>
      </c>
      <c r="AT270" s="20">
        <f t="shared" si="188"/>
        <v>100</v>
      </c>
      <c r="AU270" s="19">
        <v>102</v>
      </c>
      <c r="AV270" s="19">
        <v>103</v>
      </c>
      <c r="AW270" s="20">
        <f t="shared" si="189"/>
        <v>99</v>
      </c>
      <c r="AX270" s="19">
        <v>100</v>
      </c>
      <c r="AY270" s="19">
        <v>103</v>
      </c>
      <c r="AZ270" s="20">
        <f t="shared" si="190"/>
        <v>97</v>
      </c>
      <c r="BA270" s="19">
        <v>103</v>
      </c>
      <c r="BB270" s="19">
        <v>103</v>
      </c>
      <c r="BC270" s="20">
        <f t="shared" si="191"/>
        <v>100</v>
      </c>
      <c r="BD270" s="20">
        <f t="shared" si="192"/>
        <v>99</v>
      </c>
      <c r="BE270" s="20">
        <f t="shared" si="193"/>
        <v>82</v>
      </c>
      <c r="BF270" s="24"/>
      <c r="BG270" s="19">
        <f t="shared" si="194"/>
        <v>357</v>
      </c>
      <c r="BH270" s="19">
        <f t="shared" si="195"/>
        <v>239</v>
      </c>
      <c r="BI270" s="19">
        <f t="shared" si="196"/>
        <v>52</v>
      </c>
      <c r="BJ270" s="19">
        <f t="shared" si="197"/>
        <v>1</v>
      </c>
      <c r="BK270" s="19">
        <f t="shared" si="198"/>
        <v>19</v>
      </c>
      <c r="BL270" s="19">
        <f t="shared" si="199"/>
        <v>35</v>
      </c>
      <c r="BM270" s="19">
        <f t="shared" si="200"/>
        <v>202</v>
      </c>
      <c r="BN270" s="19">
        <f t="shared" si="201"/>
        <v>339</v>
      </c>
      <c r="BO270" s="19">
        <f t="shared" si="202"/>
        <v>296</v>
      </c>
      <c r="BP270" s="19">
        <f t="shared" si="203"/>
        <v>46</v>
      </c>
      <c r="BQ270" s="19">
        <f t="shared" si="204"/>
        <v>1</v>
      </c>
      <c r="BR270" s="19">
        <f t="shared" si="205"/>
        <v>1</v>
      </c>
      <c r="BS270" s="19">
        <f t="shared" si="206"/>
        <v>78</v>
      </c>
      <c r="BT270" s="19">
        <f t="shared" si="207"/>
        <v>109</v>
      </c>
      <c r="BU270" s="19">
        <f t="shared" si="208"/>
        <v>1</v>
      </c>
      <c r="BV270" s="19">
        <f t="shared" si="209"/>
        <v>328</v>
      </c>
      <c r="BW270" s="19">
        <f t="shared" si="210"/>
        <v>19</v>
      </c>
      <c r="BX270" s="19">
        <f t="shared" si="211"/>
        <v>363</v>
      </c>
      <c r="BY270" s="19">
        <f t="shared" si="212"/>
        <v>1</v>
      </c>
      <c r="BZ270" s="19">
        <f t="shared" si="213"/>
        <v>36</v>
      </c>
      <c r="CA270" s="18">
        <f t="shared" si="172"/>
        <v>82</v>
      </c>
      <c r="CB270" s="19">
        <f t="shared" si="214"/>
        <v>15</v>
      </c>
    </row>
    <row r="271" spans="1:80" s="16" customFormat="1" ht="15.75">
      <c r="A271" s="21">
        <v>109</v>
      </c>
      <c r="B271" s="34">
        <v>6646009231</v>
      </c>
      <c r="C271" s="5" t="s">
        <v>421</v>
      </c>
      <c r="D271" s="5" t="s">
        <v>146</v>
      </c>
      <c r="E271" s="19">
        <v>8</v>
      </c>
      <c r="F271" s="19">
        <v>32</v>
      </c>
      <c r="G271" s="22">
        <v>9</v>
      </c>
      <c r="H271" s="22">
        <v>36</v>
      </c>
      <c r="I271" s="22">
        <f t="shared" si="173"/>
        <v>89</v>
      </c>
      <c r="J271" s="19">
        <v>30</v>
      </c>
      <c r="K271" s="19">
        <v>4</v>
      </c>
      <c r="L271" s="19">
        <f t="shared" si="174"/>
        <v>100</v>
      </c>
      <c r="M271" s="19">
        <v>50</v>
      </c>
      <c r="N271" s="19">
        <v>38</v>
      </c>
      <c r="O271" s="19">
        <v>52</v>
      </c>
      <c r="P271" s="19">
        <v>38</v>
      </c>
      <c r="Q271" s="19">
        <f t="shared" si="175"/>
        <v>98</v>
      </c>
      <c r="R271" s="19">
        <f t="shared" si="176"/>
        <v>96</v>
      </c>
      <c r="S271" s="19">
        <v>20</v>
      </c>
      <c r="T271" s="19">
        <v>3</v>
      </c>
      <c r="U271" s="19">
        <f t="shared" si="177"/>
        <v>60</v>
      </c>
      <c r="V271" s="19">
        <v>50</v>
      </c>
      <c r="W271" s="23">
        <v>54</v>
      </c>
      <c r="X271" s="20">
        <f t="shared" si="178"/>
        <v>93</v>
      </c>
      <c r="Y271" s="42">
        <f t="shared" si="179"/>
        <v>77</v>
      </c>
      <c r="Z271" s="20">
        <f t="shared" si="180"/>
        <v>77</v>
      </c>
      <c r="AA271" s="19">
        <v>20</v>
      </c>
      <c r="AB271" s="19">
        <v>0</v>
      </c>
      <c r="AC271" s="19">
        <f t="shared" si="181"/>
        <v>0</v>
      </c>
      <c r="AD271" s="19">
        <v>20</v>
      </c>
      <c r="AE271" s="19">
        <v>1</v>
      </c>
      <c r="AF271" s="19">
        <f t="shared" si="182"/>
        <v>20</v>
      </c>
      <c r="AG271" s="19">
        <v>1</v>
      </c>
      <c r="AH271" s="19">
        <v>1</v>
      </c>
      <c r="AI271" s="20">
        <f t="shared" si="183"/>
        <v>100</v>
      </c>
      <c r="AJ271" s="42">
        <f t="shared" si="184"/>
        <v>38</v>
      </c>
      <c r="AK271" s="19">
        <v>52</v>
      </c>
      <c r="AL271" s="19">
        <v>54</v>
      </c>
      <c r="AM271" s="20">
        <f t="shared" si="185"/>
        <v>96</v>
      </c>
      <c r="AN271" s="19">
        <v>54</v>
      </c>
      <c r="AO271" s="19">
        <v>54</v>
      </c>
      <c r="AP271" s="20">
        <f t="shared" si="186"/>
        <v>100</v>
      </c>
      <c r="AQ271" s="19">
        <v>39</v>
      </c>
      <c r="AR271" s="19">
        <v>39</v>
      </c>
      <c r="AS271" s="20">
        <f t="shared" si="187"/>
        <v>100</v>
      </c>
      <c r="AT271" s="20">
        <f t="shared" si="188"/>
        <v>98</v>
      </c>
      <c r="AU271" s="19">
        <v>52</v>
      </c>
      <c r="AV271" s="19">
        <v>54</v>
      </c>
      <c r="AW271" s="20">
        <f t="shared" si="189"/>
        <v>96</v>
      </c>
      <c r="AX271" s="19">
        <v>54</v>
      </c>
      <c r="AY271" s="19">
        <v>54</v>
      </c>
      <c r="AZ271" s="20">
        <f t="shared" si="190"/>
        <v>100</v>
      </c>
      <c r="BA271" s="19">
        <v>54</v>
      </c>
      <c r="BB271" s="19">
        <v>54</v>
      </c>
      <c r="BC271" s="20">
        <f t="shared" si="191"/>
        <v>100</v>
      </c>
      <c r="BD271" s="20">
        <f t="shared" si="192"/>
        <v>99</v>
      </c>
      <c r="BE271" s="20">
        <f t="shared" si="193"/>
        <v>82</v>
      </c>
      <c r="BF271" s="24"/>
      <c r="BG271" s="19">
        <f t="shared" si="194"/>
        <v>258</v>
      </c>
      <c r="BH271" s="19">
        <f t="shared" si="195"/>
        <v>1</v>
      </c>
      <c r="BI271" s="19">
        <f t="shared" si="196"/>
        <v>94</v>
      </c>
      <c r="BJ271" s="19">
        <f t="shared" si="197"/>
        <v>319</v>
      </c>
      <c r="BK271" s="19">
        <f t="shared" si="198"/>
        <v>320</v>
      </c>
      <c r="BL271" s="19">
        <f t="shared" si="199"/>
        <v>93</v>
      </c>
      <c r="BM271" s="19">
        <f t="shared" si="200"/>
        <v>202</v>
      </c>
      <c r="BN271" s="19">
        <f t="shared" si="201"/>
        <v>269</v>
      </c>
      <c r="BO271" s="19">
        <f t="shared" si="202"/>
        <v>1</v>
      </c>
      <c r="BP271" s="19">
        <f t="shared" si="203"/>
        <v>123</v>
      </c>
      <c r="BQ271" s="19">
        <f t="shared" si="204"/>
        <v>1</v>
      </c>
      <c r="BR271" s="19">
        <f t="shared" si="205"/>
        <v>1</v>
      </c>
      <c r="BS271" s="19">
        <f t="shared" si="206"/>
        <v>203</v>
      </c>
      <c r="BT271" s="19">
        <f t="shared" si="207"/>
        <v>1</v>
      </c>
      <c r="BU271" s="19">
        <f t="shared" si="208"/>
        <v>1</v>
      </c>
      <c r="BV271" s="19">
        <f t="shared" si="209"/>
        <v>103</v>
      </c>
      <c r="BW271" s="19">
        <f t="shared" si="210"/>
        <v>320</v>
      </c>
      <c r="BX271" s="19">
        <f t="shared" si="211"/>
        <v>280</v>
      </c>
      <c r="BY271" s="19">
        <f t="shared" si="212"/>
        <v>72</v>
      </c>
      <c r="BZ271" s="19">
        <f t="shared" si="213"/>
        <v>36</v>
      </c>
      <c r="CA271" s="18">
        <f t="shared" si="172"/>
        <v>82</v>
      </c>
      <c r="CB271" s="19">
        <f t="shared" si="214"/>
        <v>15</v>
      </c>
    </row>
    <row r="272" spans="1:80" s="16" customFormat="1" ht="15.75">
      <c r="A272" s="21">
        <v>122</v>
      </c>
      <c r="B272" s="34">
        <v>6637003160</v>
      </c>
      <c r="C272" s="5" t="s">
        <v>423</v>
      </c>
      <c r="D272" s="6" t="s">
        <v>159</v>
      </c>
      <c r="E272" s="19">
        <v>8</v>
      </c>
      <c r="F272" s="19">
        <v>24</v>
      </c>
      <c r="G272" s="22">
        <v>9</v>
      </c>
      <c r="H272" s="22">
        <v>36</v>
      </c>
      <c r="I272" s="22">
        <f t="shared" si="173"/>
        <v>78</v>
      </c>
      <c r="J272" s="19">
        <v>30</v>
      </c>
      <c r="K272" s="19">
        <v>2</v>
      </c>
      <c r="L272" s="19">
        <f t="shared" si="174"/>
        <v>60</v>
      </c>
      <c r="M272" s="19">
        <v>154</v>
      </c>
      <c r="N272" s="19">
        <v>134</v>
      </c>
      <c r="O272" s="19">
        <v>157</v>
      </c>
      <c r="P272" s="19">
        <v>137</v>
      </c>
      <c r="Q272" s="19">
        <f t="shared" si="175"/>
        <v>98</v>
      </c>
      <c r="R272" s="19">
        <f t="shared" si="176"/>
        <v>81</v>
      </c>
      <c r="S272" s="19">
        <v>20</v>
      </c>
      <c r="T272" s="19">
        <v>5</v>
      </c>
      <c r="U272" s="19">
        <f t="shared" si="177"/>
        <v>100</v>
      </c>
      <c r="V272" s="19">
        <v>171</v>
      </c>
      <c r="W272" s="23">
        <v>190</v>
      </c>
      <c r="X272" s="20">
        <f t="shared" si="178"/>
        <v>90</v>
      </c>
      <c r="Y272" s="42">
        <f t="shared" si="179"/>
        <v>95</v>
      </c>
      <c r="Z272" s="20">
        <f t="shared" si="180"/>
        <v>95</v>
      </c>
      <c r="AA272" s="19">
        <v>20</v>
      </c>
      <c r="AB272" s="19">
        <v>1</v>
      </c>
      <c r="AC272" s="19">
        <f t="shared" si="181"/>
        <v>20</v>
      </c>
      <c r="AD272" s="19">
        <v>20</v>
      </c>
      <c r="AE272" s="19">
        <v>3</v>
      </c>
      <c r="AF272" s="19">
        <f t="shared" si="182"/>
        <v>60</v>
      </c>
      <c r="AG272" s="19">
        <v>1</v>
      </c>
      <c r="AH272" s="19">
        <v>4</v>
      </c>
      <c r="AI272" s="20">
        <f t="shared" si="183"/>
        <v>25</v>
      </c>
      <c r="AJ272" s="42">
        <f t="shared" si="184"/>
        <v>38</v>
      </c>
      <c r="AK272" s="19">
        <v>181</v>
      </c>
      <c r="AL272" s="19">
        <v>190</v>
      </c>
      <c r="AM272" s="20">
        <f t="shared" si="185"/>
        <v>95</v>
      </c>
      <c r="AN272" s="19">
        <v>188</v>
      </c>
      <c r="AO272" s="19">
        <v>190</v>
      </c>
      <c r="AP272" s="20">
        <f t="shared" si="186"/>
        <v>99</v>
      </c>
      <c r="AQ272" s="19">
        <v>153</v>
      </c>
      <c r="AR272" s="19">
        <v>158</v>
      </c>
      <c r="AS272" s="20">
        <f t="shared" si="187"/>
        <v>97</v>
      </c>
      <c r="AT272" s="20">
        <f t="shared" si="188"/>
        <v>97</v>
      </c>
      <c r="AU272" s="19">
        <v>186</v>
      </c>
      <c r="AV272" s="19">
        <v>190</v>
      </c>
      <c r="AW272" s="20">
        <f t="shared" si="189"/>
        <v>98</v>
      </c>
      <c r="AX272" s="19">
        <v>185</v>
      </c>
      <c r="AY272" s="19">
        <v>190</v>
      </c>
      <c r="AZ272" s="20">
        <f t="shared" si="190"/>
        <v>97</v>
      </c>
      <c r="BA272" s="19">
        <v>186</v>
      </c>
      <c r="BB272" s="19">
        <v>190</v>
      </c>
      <c r="BC272" s="20">
        <f t="shared" si="191"/>
        <v>98</v>
      </c>
      <c r="BD272" s="20">
        <f t="shared" si="192"/>
        <v>98</v>
      </c>
      <c r="BE272" s="20">
        <f t="shared" si="193"/>
        <v>82</v>
      </c>
      <c r="BF272" s="24"/>
      <c r="BG272" s="19">
        <f t="shared" si="194"/>
        <v>343</v>
      </c>
      <c r="BH272" s="19">
        <f t="shared" si="195"/>
        <v>355</v>
      </c>
      <c r="BI272" s="19">
        <f t="shared" si="196"/>
        <v>94</v>
      </c>
      <c r="BJ272" s="19">
        <f t="shared" si="197"/>
        <v>1</v>
      </c>
      <c r="BK272" s="19">
        <f t="shared" si="198"/>
        <v>105</v>
      </c>
      <c r="BL272" s="19">
        <f t="shared" si="199"/>
        <v>159</v>
      </c>
      <c r="BM272" s="19">
        <f t="shared" si="200"/>
        <v>117</v>
      </c>
      <c r="BN272" s="19">
        <f t="shared" si="201"/>
        <v>92</v>
      </c>
      <c r="BO272" s="19">
        <f t="shared" si="202"/>
        <v>366</v>
      </c>
      <c r="BP272" s="19">
        <f t="shared" si="203"/>
        <v>151</v>
      </c>
      <c r="BQ272" s="19">
        <f t="shared" si="204"/>
        <v>112</v>
      </c>
      <c r="BR272" s="19">
        <f t="shared" si="205"/>
        <v>233</v>
      </c>
      <c r="BS272" s="19">
        <f t="shared" si="206"/>
        <v>128</v>
      </c>
      <c r="BT272" s="19">
        <f t="shared" si="207"/>
        <v>109</v>
      </c>
      <c r="BU272" s="19">
        <f t="shared" si="208"/>
        <v>159</v>
      </c>
      <c r="BV272" s="19">
        <f t="shared" si="209"/>
        <v>360</v>
      </c>
      <c r="BW272" s="19">
        <f t="shared" si="210"/>
        <v>105</v>
      </c>
      <c r="BX272" s="19">
        <f t="shared" si="211"/>
        <v>280</v>
      </c>
      <c r="BY272" s="19">
        <f t="shared" si="212"/>
        <v>122</v>
      </c>
      <c r="BZ272" s="19">
        <f t="shared" si="213"/>
        <v>96</v>
      </c>
      <c r="CA272" s="18">
        <f t="shared" si="172"/>
        <v>82</v>
      </c>
      <c r="CB272" s="19">
        <f t="shared" si="214"/>
        <v>15</v>
      </c>
    </row>
    <row r="273" spans="1:80" s="73" customFormat="1" ht="31.5">
      <c r="A273" s="62">
        <v>140</v>
      </c>
      <c r="B273" s="63">
        <v>6636005527</v>
      </c>
      <c r="C273" s="64" t="s">
        <v>427</v>
      </c>
      <c r="D273" s="64" t="s">
        <v>177</v>
      </c>
      <c r="E273" s="65">
        <v>8</v>
      </c>
      <c r="F273" s="65">
        <v>36</v>
      </c>
      <c r="G273" s="66">
        <v>9</v>
      </c>
      <c r="H273" s="66">
        <v>36</v>
      </c>
      <c r="I273" s="66">
        <f t="shared" si="173"/>
        <v>94</v>
      </c>
      <c r="J273" s="65">
        <v>30</v>
      </c>
      <c r="K273" s="65">
        <v>4</v>
      </c>
      <c r="L273" s="65">
        <f t="shared" si="174"/>
        <v>100</v>
      </c>
      <c r="M273" s="65">
        <v>56</v>
      </c>
      <c r="N273" s="65">
        <v>41</v>
      </c>
      <c r="O273" s="65">
        <v>57</v>
      </c>
      <c r="P273" s="65">
        <v>44</v>
      </c>
      <c r="Q273" s="65">
        <f t="shared" si="175"/>
        <v>96</v>
      </c>
      <c r="R273" s="65">
        <f t="shared" si="176"/>
        <v>97</v>
      </c>
      <c r="S273" s="65">
        <v>20</v>
      </c>
      <c r="T273" s="65">
        <v>5</v>
      </c>
      <c r="U273" s="65">
        <f t="shared" si="177"/>
        <v>100</v>
      </c>
      <c r="V273" s="65">
        <v>61</v>
      </c>
      <c r="W273" s="67">
        <v>74</v>
      </c>
      <c r="X273" s="68">
        <f t="shared" si="178"/>
        <v>82</v>
      </c>
      <c r="Y273" s="69">
        <f t="shared" si="179"/>
        <v>91</v>
      </c>
      <c r="Z273" s="68">
        <f t="shared" si="180"/>
        <v>91</v>
      </c>
      <c r="AA273" s="65">
        <v>20</v>
      </c>
      <c r="AB273" s="65">
        <v>1</v>
      </c>
      <c r="AC273" s="65">
        <f t="shared" si="181"/>
        <v>20</v>
      </c>
      <c r="AD273" s="65">
        <v>20</v>
      </c>
      <c r="AE273" s="65">
        <v>1</v>
      </c>
      <c r="AF273" s="65">
        <f t="shared" si="182"/>
        <v>20</v>
      </c>
      <c r="AG273" s="65">
        <v>1</v>
      </c>
      <c r="AH273" s="65">
        <v>1</v>
      </c>
      <c r="AI273" s="68">
        <f t="shared" si="183"/>
        <v>100</v>
      </c>
      <c r="AJ273" s="69">
        <f t="shared" si="184"/>
        <v>44</v>
      </c>
      <c r="AK273" s="65">
        <v>50</v>
      </c>
      <c r="AL273" s="65">
        <v>74</v>
      </c>
      <c r="AM273" s="68">
        <f t="shared" si="185"/>
        <v>68</v>
      </c>
      <c r="AN273" s="65">
        <v>72</v>
      </c>
      <c r="AO273" s="65">
        <v>74</v>
      </c>
      <c r="AP273" s="68">
        <f t="shared" si="186"/>
        <v>97</v>
      </c>
      <c r="AQ273" s="65">
        <v>48</v>
      </c>
      <c r="AR273" s="65">
        <v>48</v>
      </c>
      <c r="AS273" s="68">
        <f t="shared" si="187"/>
        <v>100</v>
      </c>
      <c r="AT273" s="68">
        <f t="shared" si="188"/>
        <v>86</v>
      </c>
      <c r="AU273" s="65">
        <v>65</v>
      </c>
      <c r="AV273" s="65">
        <v>74</v>
      </c>
      <c r="AW273" s="68">
        <f t="shared" si="189"/>
        <v>88</v>
      </c>
      <c r="AX273" s="65">
        <v>71</v>
      </c>
      <c r="AY273" s="65">
        <v>74</v>
      </c>
      <c r="AZ273" s="68">
        <f t="shared" si="190"/>
        <v>96</v>
      </c>
      <c r="BA273" s="65">
        <v>72</v>
      </c>
      <c r="BB273" s="65">
        <v>74</v>
      </c>
      <c r="BC273" s="68">
        <f t="shared" si="191"/>
        <v>97</v>
      </c>
      <c r="BD273" s="68">
        <f t="shared" si="192"/>
        <v>94</v>
      </c>
      <c r="BE273" s="68">
        <f t="shared" si="193"/>
        <v>82</v>
      </c>
      <c r="BF273" s="70"/>
      <c r="BG273" s="65">
        <f t="shared" si="194"/>
        <v>104</v>
      </c>
      <c r="BH273" s="65">
        <f t="shared" si="195"/>
        <v>1</v>
      </c>
      <c r="BI273" s="65">
        <f t="shared" si="196"/>
        <v>181</v>
      </c>
      <c r="BJ273" s="65">
        <f t="shared" si="197"/>
        <v>1</v>
      </c>
      <c r="BK273" s="65">
        <f t="shared" si="198"/>
        <v>187</v>
      </c>
      <c r="BL273" s="65">
        <f t="shared" si="199"/>
        <v>286</v>
      </c>
      <c r="BM273" s="65">
        <f t="shared" si="200"/>
        <v>117</v>
      </c>
      <c r="BN273" s="65">
        <f t="shared" si="201"/>
        <v>269</v>
      </c>
      <c r="BO273" s="65">
        <f t="shared" si="202"/>
        <v>1</v>
      </c>
      <c r="BP273" s="65">
        <f t="shared" si="203"/>
        <v>320</v>
      </c>
      <c r="BQ273" s="65">
        <f t="shared" si="204"/>
        <v>254</v>
      </c>
      <c r="BR273" s="65">
        <f t="shared" si="205"/>
        <v>1</v>
      </c>
      <c r="BS273" s="65">
        <f t="shared" si="206"/>
        <v>331</v>
      </c>
      <c r="BT273" s="65">
        <f t="shared" si="207"/>
        <v>153</v>
      </c>
      <c r="BU273" s="65">
        <f t="shared" si="208"/>
        <v>223</v>
      </c>
      <c r="BV273" s="65">
        <f t="shared" si="209"/>
        <v>59</v>
      </c>
      <c r="BW273" s="65">
        <f t="shared" si="210"/>
        <v>187</v>
      </c>
      <c r="BX273" s="65">
        <f t="shared" si="211"/>
        <v>244</v>
      </c>
      <c r="BY273" s="65">
        <f t="shared" si="212"/>
        <v>320</v>
      </c>
      <c r="BZ273" s="65">
        <f t="shared" si="213"/>
        <v>284</v>
      </c>
      <c r="CA273" s="71">
        <f t="shared" si="172"/>
        <v>82</v>
      </c>
      <c r="CB273" s="65">
        <f t="shared" si="214"/>
        <v>15</v>
      </c>
    </row>
    <row r="274" spans="1:80" s="16" customFormat="1" ht="31.5">
      <c r="A274" s="21">
        <v>143</v>
      </c>
      <c r="B274" s="34">
        <v>6626009191</v>
      </c>
      <c r="C274" s="6" t="s">
        <v>428</v>
      </c>
      <c r="D274" s="5" t="s">
        <v>180</v>
      </c>
      <c r="E274" s="19">
        <v>9</v>
      </c>
      <c r="F274" s="19">
        <v>38</v>
      </c>
      <c r="G274" s="22">
        <v>11</v>
      </c>
      <c r="H274" s="22">
        <v>38</v>
      </c>
      <c r="I274" s="22">
        <f t="shared" si="173"/>
        <v>91</v>
      </c>
      <c r="J274" s="19">
        <v>30</v>
      </c>
      <c r="K274" s="19">
        <v>3</v>
      </c>
      <c r="L274" s="19">
        <f t="shared" si="174"/>
        <v>90</v>
      </c>
      <c r="M274" s="19">
        <v>312</v>
      </c>
      <c r="N274" s="19">
        <v>305</v>
      </c>
      <c r="O274" s="19">
        <v>344</v>
      </c>
      <c r="P274" s="19">
        <v>348</v>
      </c>
      <c r="Q274" s="19">
        <f t="shared" si="175"/>
        <v>89</v>
      </c>
      <c r="R274" s="19">
        <f t="shared" si="176"/>
        <v>90</v>
      </c>
      <c r="S274" s="19">
        <v>20</v>
      </c>
      <c r="T274" s="19">
        <v>3</v>
      </c>
      <c r="U274" s="19">
        <f t="shared" si="177"/>
        <v>60</v>
      </c>
      <c r="V274" s="19">
        <v>298</v>
      </c>
      <c r="W274" s="23">
        <v>392</v>
      </c>
      <c r="X274" s="20">
        <f t="shared" si="178"/>
        <v>76</v>
      </c>
      <c r="Y274" s="42">
        <f t="shared" si="179"/>
        <v>68</v>
      </c>
      <c r="Z274" s="20">
        <f t="shared" si="180"/>
        <v>68</v>
      </c>
      <c r="AA274" s="19">
        <v>20</v>
      </c>
      <c r="AB274" s="19">
        <v>2</v>
      </c>
      <c r="AC274" s="19">
        <f t="shared" si="181"/>
        <v>40</v>
      </c>
      <c r="AD274" s="19">
        <v>20</v>
      </c>
      <c r="AE274" s="19">
        <v>3</v>
      </c>
      <c r="AF274" s="19">
        <f t="shared" si="182"/>
        <v>60</v>
      </c>
      <c r="AG274" s="19">
        <v>41</v>
      </c>
      <c r="AH274" s="19">
        <v>50</v>
      </c>
      <c r="AI274" s="20">
        <f t="shared" si="183"/>
        <v>82</v>
      </c>
      <c r="AJ274" s="42">
        <f t="shared" si="184"/>
        <v>61</v>
      </c>
      <c r="AK274" s="19">
        <v>374</v>
      </c>
      <c r="AL274" s="19">
        <v>392</v>
      </c>
      <c r="AM274" s="20">
        <f t="shared" si="185"/>
        <v>95</v>
      </c>
      <c r="AN274" s="19">
        <v>383</v>
      </c>
      <c r="AO274" s="19">
        <v>392</v>
      </c>
      <c r="AP274" s="20">
        <f t="shared" si="186"/>
        <v>98</v>
      </c>
      <c r="AQ274" s="19">
        <v>265</v>
      </c>
      <c r="AR274" s="19">
        <v>281</v>
      </c>
      <c r="AS274" s="20">
        <f t="shared" si="187"/>
        <v>94</v>
      </c>
      <c r="AT274" s="20">
        <f t="shared" si="188"/>
        <v>96</v>
      </c>
      <c r="AU274" s="19">
        <v>367</v>
      </c>
      <c r="AV274" s="19">
        <v>392</v>
      </c>
      <c r="AW274" s="20">
        <f t="shared" si="189"/>
        <v>94</v>
      </c>
      <c r="AX274" s="19">
        <v>356</v>
      </c>
      <c r="AY274" s="19">
        <v>392</v>
      </c>
      <c r="AZ274" s="20">
        <f t="shared" si="190"/>
        <v>91</v>
      </c>
      <c r="BA274" s="19">
        <v>374</v>
      </c>
      <c r="BB274" s="19">
        <v>392</v>
      </c>
      <c r="BC274" s="20">
        <f t="shared" si="191"/>
        <v>95</v>
      </c>
      <c r="BD274" s="20">
        <f t="shared" si="192"/>
        <v>94</v>
      </c>
      <c r="BE274" s="20">
        <f t="shared" si="193"/>
        <v>82</v>
      </c>
      <c r="BF274" s="24"/>
      <c r="BG274" s="19">
        <f t="shared" si="194"/>
        <v>216</v>
      </c>
      <c r="BH274" s="19">
        <f t="shared" si="195"/>
        <v>239</v>
      </c>
      <c r="BI274" s="19">
        <f t="shared" si="196"/>
        <v>348</v>
      </c>
      <c r="BJ274" s="19">
        <f t="shared" si="197"/>
        <v>319</v>
      </c>
      <c r="BK274" s="19">
        <f t="shared" si="198"/>
        <v>340</v>
      </c>
      <c r="BL274" s="19">
        <f t="shared" si="199"/>
        <v>334</v>
      </c>
      <c r="BM274" s="19">
        <f t="shared" si="200"/>
        <v>62</v>
      </c>
      <c r="BN274" s="19">
        <f t="shared" si="201"/>
        <v>92</v>
      </c>
      <c r="BO274" s="19">
        <f t="shared" si="202"/>
        <v>278</v>
      </c>
      <c r="BP274" s="19">
        <f t="shared" si="203"/>
        <v>151</v>
      </c>
      <c r="BQ274" s="19">
        <f t="shared" si="204"/>
        <v>198</v>
      </c>
      <c r="BR274" s="19">
        <f t="shared" si="205"/>
        <v>328</v>
      </c>
      <c r="BS274" s="19">
        <f t="shared" si="206"/>
        <v>268</v>
      </c>
      <c r="BT274" s="19">
        <f t="shared" si="207"/>
        <v>303</v>
      </c>
      <c r="BU274" s="19">
        <f t="shared" si="208"/>
        <v>309</v>
      </c>
      <c r="BV274" s="19">
        <f t="shared" si="209"/>
        <v>310</v>
      </c>
      <c r="BW274" s="19">
        <f t="shared" si="210"/>
        <v>340</v>
      </c>
      <c r="BX274" s="19">
        <f t="shared" si="211"/>
        <v>106</v>
      </c>
      <c r="BY274" s="19">
        <f t="shared" si="212"/>
        <v>160</v>
      </c>
      <c r="BZ274" s="19">
        <f t="shared" si="213"/>
        <v>284</v>
      </c>
      <c r="CA274" s="18">
        <f t="shared" si="172"/>
        <v>82</v>
      </c>
      <c r="CB274" s="19">
        <f t="shared" si="214"/>
        <v>15</v>
      </c>
    </row>
    <row r="275" spans="1:80" s="16" customFormat="1" ht="30">
      <c r="A275" s="21">
        <v>150</v>
      </c>
      <c r="B275" s="36">
        <v>6665005553</v>
      </c>
      <c r="C275" s="39" t="s">
        <v>506</v>
      </c>
      <c r="D275" s="6" t="s">
        <v>187</v>
      </c>
      <c r="E275" s="19">
        <v>10</v>
      </c>
      <c r="F275" s="19">
        <v>38</v>
      </c>
      <c r="G275" s="22">
        <v>11</v>
      </c>
      <c r="H275" s="22">
        <v>38</v>
      </c>
      <c r="I275" s="22">
        <f t="shared" si="173"/>
        <v>95</v>
      </c>
      <c r="J275" s="19">
        <v>30</v>
      </c>
      <c r="K275" s="19">
        <v>4</v>
      </c>
      <c r="L275" s="19">
        <f t="shared" si="174"/>
        <v>100</v>
      </c>
      <c r="M275" s="19">
        <v>160</v>
      </c>
      <c r="N275" s="19">
        <v>154</v>
      </c>
      <c r="O275" s="19">
        <v>162</v>
      </c>
      <c r="P275" s="19">
        <v>163</v>
      </c>
      <c r="Q275" s="19">
        <f t="shared" si="175"/>
        <v>97</v>
      </c>
      <c r="R275" s="19">
        <f t="shared" si="176"/>
        <v>97</v>
      </c>
      <c r="S275" s="19">
        <v>20</v>
      </c>
      <c r="T275" s="19">
        <v>3</v>
      </c>
      <c r="U275" s="19">
        <f t="shared" si="177"/>
        <v>60</v>
      </c>
      <c r="V275" s="19">
        <v>163</v>
      </c>
      <c r="W275" s="23">
        <v>197</v>
      </c>
      <c r="X275" s="20">
        <f t="shared" si="178"/>
        <v>83</v>
      </c>
      <c r="Y275" s="42">
        <f t="shared" si="179"/>
        <v>72</v>
      </c>
      <c r="Z275" s="20">
        <f t="shared" si="180"/>
        <v>72</v>
      </c>
      <c r="AA275" s="19">
        <v>20</v>
      </c>
      <c r="AB275" s="19">
        <v>1</v>
      </c>
      <c r="AC275" s="19">
        <f t="shared" si="181"/>
        <v>20</v>
      </c>
      <c r="AD275" s="19">
        <v>20</v>
      </c>
      <c r="AE275" s="19">
        <v>3</v>
      </c>
      <c r="AF275" s="19">
        <f t="shared" si="182"/>
        <v>60</v>
      </c>
      <c r="AG275" s="19">
        <v>6</v>
      </c>
      <c r="AH275" s="19">
        <v>12</v>
      </c>
      <c r="AI275" s="20">
        <f t="shared" si="183"/>
        <v>50</v>
      </c>
      <c r="AJ275" s="42">
        <f t="shared" si="184"/>
        <v>45</v>
      </c>
      <c r="AK275" s="19">
        <v>185</v>
      </c>
      <c r="AL275" s="19">
        <v>197</v>
      </c>
      <c r="AM275" s="20">
        <f t="shared" si="185"/>
        <v>94</v>
      </c>
      <c r="AN275" s="19">
        <v>194</v>
      </c>
      <c r="AO275" s="19">
        <v>197</v>
      </c>
      <c r="AP275" s="20">
        <f t="shared" si="186"/>
        <v>98</v>
      </c>
      <c r="AQ275" s="19">
        <v>146</v>
      </c>
      <c r="AR275" s="19">
        <v>146</v>
      </c>
      <c r="AS275" s="20">
        <f t="shared" si="187"/>
        <v>100</v>
      </c>
      <c r="AT275" s="20">
        <f t="shared" si="188"/>
        <v>97</v>
      </c>
      <c r="AU275" s="19">
        <v>194</v>
      </c>
      <c r="AV275" s="19">
        <v>197</v>
      </c>
      <c r="AW275" s="20">
        <f t="shared" si="189"/>
        <v>98</v>
      </c>
      <c r="AX275" s="19">
        <v>196</v>
      </c>
      <c r="AY275" s="19">
        <v>197</v>
      </c>
      <c r="AZ275" s="20">
        <f t="shared" si="190"/>
        <v>99</v>
      </c>
      <c r="BA275" s="19">
        <v>194</v>
      </c>
      <c r="BB275" s="19">
        <v>197</v>
      </c>
      <c r="BC275" s="20">
        <f t="shared" si="191"/>
        <v>98</v>
      </c>
      <c r="BD275" s="20">
        <f t="shared" si="192"/>
        <v>98</v>
      </c>
      <c r="BE275" s="20">
        <f t="shared" si="193"/>
        <v>82</v>
      </c>
      <c r="BF275" s="24"/>
      <c r="BG275" s="19">
        <f t="shared" si="194"/>
        <v>41</v>
      </c>
      <c r="BH275" s="19">
        <f t="shared" si="195"/>
        <v>1</v>
      </c>
      <c r="BI275" s="19">
        <f t="shared" si="196"/>
        <v>144</v>
      </c>
      <c r="BJ275" s="19">
        <f t="shared" si="197"/>
        <v>319</v>
      </c>
      <c r="BK275" s="19">
        <f t="shared" si="198"/>
        <v>331</v>
      </c>
      <c r="BL275" s="19">
        <f t="shared" si="199"/>
        <v>271</v>
      </c>
      <c r="BM275" s="19">
        <f t="shared" si="200"/>
        <v>117</v>
      </c>
      <c r="BN275" s="19">
        <f t="shared" si="201"/>
        <v>92</v>
      </c>
      <c r="BO275" s="19">
        <f t="shared" si="202"/>
        <v>343</v>
      </c>
      <c r="BP275" s="19">
        <f t="shared" si="203"/>
        <v>175</v>
      </c>
      <c r="BQ275" s="19">
        <f t="shared" si="204"/>
        <v>198</v>
      </c>
      <c r="BR275" s="19">
        <f t="shared" si="205"/>
        <v>1</v>
      </c>
      <c r="BS275" s="19">
        <f t="shared" si="206"/>
        <v>128</v>
      </c>
      <c r="BT275" s="19">
        <f t="shared" si="207"/>
        <v>54</v>
      </c>
      <c r="BU275" s="19">
        <f t="shared" si="208"/>
        <v>159</v>
      </c>
      <c r="BV275" s="19">
        <f t="shared" si="209"/>
        <v>59</v>
      </c>
      <c r="BW275" s="19">
        <f t="shared" si="210"/>
        <v>331</v>
      </c>
      <c r="BX275" s="19">
        <f t="shared" si="211"/>
        <v>240</v>
      </c>
      <c r="BY275" s="19">
        <f t="shared" si="212"/>
        <v>122</v>
      </c>
      <c r="BZ275" s="19">
        <f t="shared" si="213"/>
        <v>96</v>
      </c>
      <c r="CA275" s="18">
        <f t="shared" si="172"/>
        <v>82</v>
      </c>
      <c r="CB275" s="19">
        <f t="shared" si="214"/>
        <v>15</v>
      </c>
    </row>
    <row r="276" spans="1:80" s="16" customFormat="1" ht="15.75">
      <c r="A276" s="21">
        <v>178</v>
      </c>
      <c r="B276" s="34">
        <v>6604011133</v>
      </c>
      <c r="C276" s="39" t="s">
        <v>501</v>
      </c>
      <c r="D276" s="6" t="s">
        <v>214</v>
      </c>
      <c r="E276" s="19">
        <v>11</v>
      </c>
      <c r="F276" s="19">
        <v>38</v>
      </c>
      <c r="G276" s="22">
        <v>11</v>
      </c>
      <c r="H276" s="22">
        <v>38</v>
      </c>
      <c r="I276" s="22">
        <f t="shared" si="173"/>
        <v>100</v>
      </c>
      <c r="J276" s="19">
        <v>30</v>
      </c>
      <c r="K276" s="19">
        <v>4</v>
      </c>
      <c r="L276" s="19">
        <f t="shared" si="174"/>
        <v>100</v>
      </c>
      <c r="M276" s="19">
        <v>55</v>
      </c>
      <c r="N276" s="19">
        <v>35</v>
      </c>
      <c r="O276" s="19">
        <v>57</v>
      </c>
      <c r="P276" s="19">
        <v>37</v>
      </c>
      <c r="Q276" s="19">
        <f t="shared" si="175"/>
        <v>96</v>
      </c>
      <c r="R276" s="19">
        <f t="shared" si="176"/>
        <v>98</v>
      </c>
      <c r="S276" s="19">
        <v>20</v>
      </c>
      <c r="T276" s="19">
        <v>5</v>
      </c>
      <c r="U276" s="19">
        <f t="shared" si="177"/>
        <v>100</v>
      </c>
      <c r="V276" s="19">
        <v>56</v>
      </c>
      <c r="W276" s="23">
        <v>64</v>
      </c>
      <c r="X276" s="20">
        <f t="shared" si="178"/>
        <v>88</v>
      </c>
      <c r="Y276" s="42">
        <f t="shared" si="179"/>
        <v>94</v>
      </c>
      <c r="Z276" s="20">
        <f t="shared" si="180"/>
        <v>94</v>
      </c>
      <c r="AA276" s="19">
        <v>20</v>
      </c>
      <c r="AB276" s="19">
        <v>2</v>
      </c>
      <c r="AC276" s="19">
        <f t="shared" si="181"/>
        <v>40</v>
      </c>
      <c r="AD276" s="19">
        <v>20</v>
      </c>
      <c r="AE276" s="19">
        <v>1</v>
      </c>
      <c r="AF276" s="19">
        <f t="shared" si="182"/>
        <v>20</v>
      </c>
      <c r="AG276" s="19">
        <v>1</v>
      </c>
      <c r="AH276" s="19">
        <v>1</v>
      </c>
      <c r="AI276" s="20">
        <f t="shared" si="183"/>
        <v>100</v>
      </c>
      <c r="AJ276" s="42">
        <f t="shared" si="184"/>
        <v>50</v>
      </c>
      <c r="AK276" s="19">
        <v>38</v>
      </c>
      <c r="AL276" s="19">
        <v>64</v>
      </c>
      <c r="AM276" s="20">
        <f t="shared" si="185"/>
        <v>59</v>
      </c>
      <c r="AN276" s="19">
        <v>59</v>
      </c>
      <c r="AO276" s="19">
        <v>64</v>
      </c>
      <c r="AP276" s="20">
        <f t="shared" si="186"/>
        <v>92</v>
      </c>
      <c r="AQ276" s="19">
        <v>40</v>
      </c>
      <c r="AR276" s="19">
        <v>40</v>
      </c>
      <c r="AS276" s="20">
        <f t="shared" si="187"/>
        <v>100</v>
      </c>
      <c r="AT276" s="20">
        <f t="shared" si="188"/>
        <v>80</v>
      </c>
      <c r="AU276" s="19">
        <v>54</v>
      </c>
      <c r="AV276" s="19">
        <v>64</v>
      </c>
      <c r="AW276" s="20">
        <f t="shared" si="189"/>
        <v>84</v>
      </c>
      <c r="AX276" s="19">
        <v>57</v>
      </c>
      <c r="AY276" s="19">
        <v>64</v>
      </c>
      <c r="AZ276" s="20">
        <f t="shared" si="190"/>
        <v>89</v>
      </c>
      <c r="BA276" s="19">
        <v>56</v>
      </c>
      <c r="BB276" s="19">
        <v>64</v>
      </c>
      <c r="BC276" s="20">
        <f t="shared" si="191"/>
        <v>88</v>
      </c>
      <c r="BD276" s="20">
        <f t="shared" si="192"/>
        <v>87</v>
      </c>
      <c r="BE276" s="20">
        <f t="shared" si="193"/>
        <v>82</v>
      </c>
      <c r="BF276" s="24"/>
      <c r="BG276" s="19">
        <f t="shared" si="194"/>
        <v>1</v>
      </c>
      <c r="BH276" s="19">
        <f t="shared" si="195"/>
        <v>1</v>
      </c>
      <c r="BI276" s="19">
        <f t="shared" si="196"/>
        <v>181</v>
      </c>
      <c r="BJ276" s="19">
        <f t="shared" si="197"/>
        <v>1</v>
      </c>
      <c r="BK276" s="19">
        <f t="shared" si="198"/>
        <v>124</v>
      </c>
      <c r="BL276" s="19">
        <f t="shared" si="199"/>
        <v>187</v>
      </c>
      <c r="BM276" s="19">
        <f t="shared" si="200"/>
        <v>62</v>
      </c>
      <c r="BN276" s="19">
        <f t="shared" si="201"/>
        <v>269</v>
      </c>
      <c r="BO276" s="19">
        <f t="shared" si="202"/>
        <v>1</v>
      </c>
      <c r="BP276" s="19">
        <f t="shared" si="203"/>
        <v>339</v>
      </c>
      <c r="BQ276" s="19">
        <f t="shared" si="204"/>
        <v>368</v>
      </c>
      <c r="BR276" s="19">
        <f t="shared" si="205"/>
        <v>1</v>
      </c>
      <c r="BS276" s="19">
        <f t="shared" si="206"/>
        <v>347</v>
      </c>
      <c r="BT276" s="19">
        <f t="shared" si="207"/>
        <v>334</v>
      </c>
      <c r="BU276" s="19">
        <f t="shared" si="208"/>
        <v>371</v>
      </c>
      <c r="BV276" s="19">
        <f t="shared" si="209"/>
        <v>18</v>
      </c>
      <c r="BW276" s="19">
        <f t="shared" si="210"/>
        <v>124</v>
      </c>
      <c r="BX276" s="19">
        <f t="shared" si="211"/>
        <v>191</v>
      </c>
      <c r="BY276" s="19">
        <f t="shared" si="212"/>
        <v>343</v>
      </c>
      <c r="BZ276" s="19">
        <f t="shared" si="213"/>
        <v>367</v>
      </c>
      <c r="CA276" s="18">
        <f t="shared" si="172"/>
        <v>82</v>
      </c>
      <c r="CB276" s="19">
        <f t="shared" si="214"/>
        <v>15</v>
      </c>
    </row>
    <row r="277" spans="1:80" s="16" customFormat="1" ht="31.5">
      <c r="A277" s="21">
        <v>250</v>
      </c>
      <c r="B277" s="34">
        <v>6616005825</v>
      </c>
      <c r="C277" s="5" t="s">
        <v>442</v>
      </c>
      <c r="D277" s="5" t="s">
        <v>285</v>
      </c>
      <c r="E277" s="19">
        <v>10</v>
      </c>
      <c r="F277" s="19">
        <v>29</v>
      </c>
      <c r="G277" s="22">
        <v>11</v>
      </c>
      <c r="H277" s="22">
        <v>38</v>
      </c>
      <c r="I277" s="22">
        <f t="shared" si="173"/>
        <v>84</v>
      </c>
      <c r="J277" s="19">
        <v>30</v>
      </c>
      <c r="K277" s="19">
        <v>4</v>
      </c>
      <c r="L277" s="19">
        <f t="shared" si="174"/>
        <v>100</v>
      </c>
      <c r="M277" s="19">
        <v>78</v>
      </c>
      <c r="N277" s="19">
        <v>75</v>
      </c>
      <c r="O277" s="19">
        <v>78</v>
      </c>
      <c r="P277" s="19">
        <v>80</v>
      </c>
      <c r="Q277" s="19">
        <f t="shared" si="175"/>
        <v>97</v>
      </c>
      <c r="R277" s="19">
        <f t="shared" si="176"/>
        <v>94</v>
      </c>
      <c r="S277" s="19">
        <v>20</v>
      </c>
      <c r="T277" s="19">
        <v>4</v>
      </c>
      <c r="U277" s="19">
        <f t="shared" si="177"/>
        <v>80</v>
      </c>
      <c r="V277" s="19">
        <v>76</v>
      </c>
      <c r="W277" s="23">
        <v>89</v>
      </c>
      <c r="X277" s="20">
        <f t="shared" si="178"/>
        <v>85</v>
      </c>
      <c r="Y277" s="42">
        <f t="shared" si="179"/>
        <v>83</v>
      </c>
      <c r="Z277" s="20">
        <f t="shared" si="180"/>
        <v>83</v>
      </c>
      <c r="AA277" s="19">
        <v>20</v>
      </c>
      <c r="AB277" s="19">
        <v>1</v>
      </c>
      <c r="AC277" s="19">
        <f t="shared" si="181"/>
        <v>20</v>
      </c>
      <c r="AD277" s="19">
        <v>20</v>
      </c>
      <c r="AE277" s="19">
        <v>1</v>
      </c>
      <c r="AF277" s="19">
        <f t="shared" si="182"/>
        <v>20</v>
      </c>
      <c r="AG277" s="19">
        <v>8</v>
      </c>
      <c r="AH277" s="19">
        <v>8</v>
      </c>
      <c r="AI277" s="20">
        <f t="shared" si="183"/>
        <v>100</v>
      </c>
      <c r="AJ277" s="42">
        <f t="shared" si="184"/>
        <v>44</v>
      </c>
      <c r="AK277" s="19">
        <v>80</v>
      </c>
      <c r="AL277" s="19">
        <v>89</v>
      </c>
      <c r="AM277" s="20">
        <f t="shared" si="185"/>
        <v>90</v>
      </c>
      <c r="AN277" s="19">
        <v>89</v>
      </c>
      <c r="AO277" s="19">
        <v>89</v>
      </c>
      <c r="AP277" s="20">
        <f t="shared" si="186"/>
        <v>100</v>
      </c>
      <c r="AQ277" s="19">
        <v>81</v>
      </c>
      <c r="AR277" s="19">
        <v>83</v>
      </c>
      <c r="AS277" s="20">
        <f t="shared" si="187"/>
        <v>98</v>
      </c>
      <c r="AT277" s="20">
        <f t="shared" si="188"/>
        <v>96</v>
      </c>
      <c r="AU277" s="19">
        <v>87</v>
      </c>
      <c r="AV277" s="19">
        <v>89</v>
      </c>
      <c r="AW277" s="20">
        <f t="shared" si="189"/>
        <v>98</v>
      </c>
      <c r="AX277" s="19">
        <v>76</v>
      </c>
      <c r="AY277" s="19">
        <v>89</v>
      </c>
      <c r="AZ277" s="20">
        <f t="shared" si="190"/>
        <v>85</v>
      </c>
      <c r="BA277" s="19">
        <v>86</v>
      </c>
      <c r="BB277" s="19">
        <v>89</v>
      </c>
      <c r="BC277" s="20">
        <f t="shared" si="191"/>
        <v>97</v>
      </c>
      <c r="BD277" s="20">
        <f t="shared" si="192"/>
        <v>95</v>
      </c>
      <c r="BE277" s="20">
        <f t="shared" si="193"/>
        <v>82</v>
      </c>
      <c r="BF277" s="24"/>
      <c r="BG277" s="19">
        <f t="shared" si="194"/>
        <v>315</v>
      </c>
      <c r="BH277" s="19">
        <f t="shared" si="195"/>
        <v>1</v>
      </c>
      <c r="BI277" s="19">
        <f t="shared" si="196"/>
        <v>144</v>
      </c>
      <c r="BJ277" s="19">
        <f t="shared" si="197"/>
        <v>253</v>
      </c>
      <c r="BK277" s="19">
        <f t="shared" si="198"/>
        <v>285</v>
      </c>
      <c r="BL277" s="19">
        <f t="shared" si="199"/>
        <v>232</v>
      </c>
      <c r="BM277" s="19">
        <f t="shared" si="200"/>
        <v>117</v>
      </c>
      <c r="BN277" s="19">
        <f t="shared" si="201"/>
        <v>269</v>
      </c>
      <c r="BO277" s="19">
        <f t="shared" si="202"/>
        <v>1</v>
      </c>
      <c r="BP277" s="19">
        <f t="shared" si="203"/>
        <v>234</v>
      </c>
      <c r="BQ277" s="19">
        <f t="shared" si="204"/>
        <v>1</v>
      </c>
      <c r="BR277" s="19">
        <f t="shared" si="205"/>
        <v>172</v>
      </c>
      <c r="BS277" s="19">
        <f t="shared" si="206"/>
        <v>128</v>
      </c>
      <c r="BT277" s="19">
        <f t="shared" si="207"/>
        <v>367</v>
      </c>
      <c r="BU277" s="19">
        <f t="shared" si="208"/>
        <v>223</v>
      </c>
      <c r="BV277" s="19">
        <f t="shared" si="209"/>
        <v>199</v>
      </c>
      <c r="BW277" s="19">
        <f t="shared" si="210"/>
        <v>285</v>
      </c>
      <c r="BX277" s="19">
        <f t="shared" si="211"/>
        <v>244</v>
      </c>
      <c r="BY277" s="19">
        <f t="shared" si="212"/>
        <v>160</v>
      </c>
      <c r="BZ277" s="19">
        <f t="shared" si="213"/>
        <v>259</v>
      </c>
      <c r="CA277" s="18">
        <f t="shared" si="172"/>
        <v>82</v>
      </c>
      <c r="CB277" s="19">
        <f t="shared" si="214"/>
        <v>15</v>
      </c>
    </row>
    <row r="278" spans="1:80" s="16" customFormat="1" ht="30">
      <c r="A278" s="21">
        <v>299</v>
      </c>
      <c r="B278" s="34">
        <v>6617006300</v>
      </c>
      <c r="C278" s="39" t="s">
        <v>508</v>
      </c>
      <c r="D278" s="5" t="s">
        <v>333</v>
      </c>
      <c r="E278" s="19">
        <v>8</v>
      </c>
      <c r="F278" s="19">
        <v>30</v>
      </c>
      <c r="G278" s="22">
        <v>9</v>
      </c>
      <c r="H278" s="22">
        <v>36</v>
      </c>
      <c r="I278" s="22">
        <f t="shared" si="173"/>
        <v>86</v>
      </c>
      <c r="J278" s="19">
        <v>30</v>
      </c>
      <c r="K278" s="19">
        <v>4</v>
      </c>
      <c r="L278" s="19">
        <f t="shared" si="174"/>
        <v>100</v>
      </c>
      <c r="M278" s="19">
        <v>433</v>
      </c>
      <c r="N278" s="19">
        <v>335</v>
      </c>
      <c r="O278" s="19">
        <v>443</v>
      </c>
      <c r="P278" s="19">
        <v>350</v>
      </c>
      <c r="Q278" s="19">
        <f t="shared" si="175"/>
        <v>97</v>
      </c>
      <c r="R278" s="19">
        <f t="shared" si="176"/>
        <v>95</v>
      </c>
      <c r="S278" s="19">
        <v>20</v>
      </c>
      <c r="T278" s="19">
        <v>4</v>
      </c>
      <c r="U278" s="19">
        <f t="shared" si="177"/>
        <v>80</v>
      </c>
      <c r="V278" s="19">
        <v>479</v>
      </c>
      <c r="W278" s="23">
        <v>529</v>
      </c>
      <c r="X278" s="20">
        <f t="shared" si="178"/>
        <v>91</v>
      </c>
      <c r="Y278" s="42">
        <f t="shared" si="179"/>
        <v>86</v>
      </c>
      <c r="Z278" s="20">
        <f t="shared" si="180"/>
        <v>86</v>
      </c>
      <c r="AA278" s="19">
        <v>20</v>
      </c>
      <c r="AB278" s="19">
        <v>0</v>
      </c>
      <c r="AC278" s="19">
        <f t="shared" si="181"/>
        <v>0</v>
      </c>
      <c r="AD278" s="19">
        <v>20</v>
      </c>
      <c r="AE278" s="19">
        <v>2</v>
      </c>
      <c r="AF278" s="19">
        <f t="shared" si="182"/>
        <v>40</v>
      </c>
      <c r="AG278" s="19">
        <v>45</v>
      </c>
      <c r="AH278" s="19">
        <v>47</v>
      </c>
      <c r="AI278" s="20">
        <f t="shared" si="183"/>
        <v>96</v>
      </c>
      <c r="AJ278" s="42">
        <f t="shared" si="184"/>
        <v>45</v>
      </c>
      <c r="AK278" s="19">
        <v>427</v>
      </c>
      <c r="AL278" s="19">
        <v>529</v>
      </c>
      <c r="AM278" s="20">
        <f t="shared" si="185"/>
        <v>81</v>
      </c>
      <c r="AN278" s="19">
        <v>518</v>
      </c>
      <c r="AO278" s="19">
        <v>529</v>
      </c>
      <c r="AP278" s="20">
        <f t="shared" si="186"/>
        <v>98</v>
      </c>
      <c r="AQ278" s="19">
        <v>345</v>
      </c>
      <c r="AR278" s="19">
        <v>347</v>
      </c>
      <c r="AS278" s="20">
        <f t="shared" si="187"/>
        <v>99</v>
      </c>
      <c r="AT278" s="20">
        <f t="shared" si="188"/>
        <v>91</v>
      </c>
      <c r="AU278" s="19">
        <v>477</v>
      </c>
      <c r="AV278" s="19">
        <v>529</v>
      </c>
      <c r="AW278" s="20">
        <f t="shared" si="189"/>
        <v>90</v>
      </c>
      <c r="AX278" s="19">
        <v>499</v>
      </c>
      <c r="AY278" s="19">
        <v>529</v>
      </c>
      <c r="AZ278" s="20">
        <f t="shared" si="190"/>
        <v>94</v>
      </c>
      <c r="BA278" s="19">
        <v>507</v>
      </c>
      <c r="BB278" s="19">
        <v>529</v>
      </c>
      <c r="BC278" s="20">
        <f t="shared" si="191"/>
        <v>96</v>
      </c>
      <c r="BD278" s="20">
        <f t="shared" si="192"/>
        <v>94</v>
      </c>
      <c r="BE278" s="20">
        <f t="shared" si="193"/>
        <v>82</v>
      </c>
      <c r="BF278" s="24"/>
      <c r="BG278" s="19">
        <f t="shared" si="194"/>
        <v>289</v>
      </c>
      <c r="BH278" s="19">
        <f t="shared" si="195"/>
        <v>1</v>
      </c>
      <c r="BI278" s="19">
        <f t="shared" si="196"/>
        <v>144</v>
      </c>
      <c r="BJ278" s="19">
        <f t="shared" si="197"/>
        <v>253</v>
      </c>
      <c r="BK278" s="19">
        <f t="shared" si="198"/>
        <v>257</v>
      </c>
      <c r="BL278" s="19">
        <f t="shared" si="199"/>
        <v>138</v>
      </c>
      <c r="BM278" s="19">
        <f t="shared" si="200"/>
        <v>202</v>
      </c>
      <c r="BN278" s="19">
        <f t="shared" si="201"/>
        <v>185</v>
      </c>
      <c r="BO278" s="19">
        <f t="shared" si="202"/>
        <v>190</v>
      </c>
      <c r="BP278" s="19">
        <f t="shared" si="203"/>
        <v>279</v>
      </c>
      <c r="BQ278" s="19">
        <f t="shared" si="204"/>
        <v>198</v>
      </c>
      <c r="BR278" s="19">
        <f t="shared" si="205"/>
        <v>112</v>
      </c>
      <c r="BS278" s="19">
        <f t="shared" si="206"/>
        <v>316</v>
      </c>
      <c r="BT278" s="19">
        <f t="shared" si="207"/>
        <v>227</v>
      </c>
      <c r="BU278" s="19">
        <f t="shared" si="208"/>
        <v>270</v>
      </c>
      <c r="BV278" s="19">
        <f t="shared" si="209"/>
        <v>142</v>
      </c>
      <c r="BW278" s="19">
        <f t="shared" si="210"/>
        <v>257</v>
      </c>
      <c r="BX278" s="19">
        <f t="shared" si="211"/>
        <v>240</v>
      </c>
      <c r="BY278" s="19">
        <f t="shared" si="212"/>
        <v>276</v>
      </c>
      <c r="BZ278" s="19">
        <f t="shared" si="213"/>
        <v>284</v>
      </c>
      <c r="CA278" s="18">
        <f t="shared" si="172"/>
        <v>82</v>
      </c>
      <c r="CB278" s="19">
        <f t="shared" si="214"/>
        <v>15</v>
      </c>
    </row>
    <row r="279" spans="1:80" s="16" customFormat="1" ht="30">
      <c r="A279" s="21">
        <v>316</v>
      </c>
      <c r="B279" s="34">
        <v>6601006456</v>
      </c>
      <c r="C279" s="39" t="s">
        <v>498</v>
      </c>
      <c r="D279" s="5" t="s">
        <v>106</v>
      </c>
      <c r="E279" s="19">
        <v>5</v>
      </c>
      <c r="F279" s="19">
        <v>35</v>
      </c>
      <c r="G279" s="22">
        <v>9</v>
      </c>
      <c r="H279" s="22">
        <v>36</v>
      </c>
      <c r="I279" s="22">
        <f t="shared" si="173"/>
        <v>76</v>
      </c>
      <c r="J279" s="19">
        <v>30</v>
      </c>
      <c r="K279" s="19">
        <v>4</v>
      </c>
      <c r="L279" s="19">
        <f t="shared" si="174"/>
        <v>100</v>
      </c>
      <c r="M279" s="19">
        <v>121</v>
      </c>
      <c r="N279" s="19">
        <v>111</v>
      </c>
      <c r="O279" s="19">
        <v>123</v>
      </c>
      <c r="P279" s="19">
        <v>112</v>
      </c>
      <c r="Q279" s="19">
        <f t="shared" si="175"/>
        <v>99</v>
      </c>
      <c r="R279" s="19">
        <f t="shared" si="176"/>
        <v>92</v>
      </c>
      <c r="S279" s="19">
        <v>20</v>
      </c>
      <c r="T279" s="19">
        <v>4</v>
      </c>
      <c r="U279" s="19">
        <f t="shared" si="177"/>
        <v>80</v>
      </c>
      <c r="V279" s="19">
        <v>132</v>
      </c>
      <c r="W279" s="23">
        <v>141</v>
      </c>
      <c r="X279" s="20">
        <f t="shared" si="178"/>
        <v>94</v>
      </c>
      <c r="Y279" s="42">
        <f t="shared" si="179"/>
        <v>87</v>
      </c>
      <c r="Z279" s="20">
        <f t="shared" si="180"/>
        <v>87</v>
      </c>
      <c r="AA279" s="19">
        <v>20</v>
      </c>
      <c r="AB279" s="19">
        <v>0</v>
      </c>
      <c r="AC279" s="19">
        <f t="shared" si="181"/>
        <v>0</v>
      </c>
      <c r="AD279" s="19">
        <v>20</v>
      </c>
      <c r="AE279" s="19">
        <v>1</v>
      </c>
      <c r="AF279" s="19">
        <f t="shared" si="182"/>
        <v>20</v>
      </c>
      <c r="AG279" s="19">
        <v>16</v>
      </c>
      <c r="AH279" s="19">
        <v>17</v>
      </c>
      <c r="AI279" s="20">
        <f t="shared" si="183"/>
        <v>94</v>
      </c>
      <c r="AJ279" s="42">
        <f t="shared" si="184"/>
        <v>36</v>
      </c>
      <c r="AK279" s="19">
        <v>137</v>
      </c>
      <c r="AL279" s="19">
        <v>141</v>
      </c>
      <c r="AM279" s="20">
        <f t="shared" si="185"/>
        <v>97</v>
      </c>
      <c r="AN279" s="19">
        <v>140</v>
      </c>
      <c r="AO279" s="19">
        <v>141</v>
      </c>
      <c r="AP279" s="20">
        <f t="shared" si="186"/>
        <v>99</v>
      </c>
      <c r="AQ279" s="19">
        <v>119</v>
      </c>
      <c r="AR279" s="19">
        <v>119</v>
      </c>
      <c r="AS279" s="20">
        <f t="shared" si="187"/>
        <v>100</v>
      </c>
      <c r="AT279" s="20">
        <f t="shared" si="188"/>
        <v>98</v>
      </c>
      <c r="AU279" s="19">
        <v>136</v>
      </c>
      <c r="AV279" s="19">
        <v>141</v>
      </c>
      <c r="AW279" s="20">
        <f t="shared" si="189"/>
        <v>96</v>
      </c>
      <c r="AX279" s="19">
        <v>137</v>
      </c>
      <c r="AY279" s="19">
        <v>141</v>
      </c>
      <c r="AZ279" s="20">
        <f t="shared" si="190"/>
        <v>97</v>
      </c>
      <c r="BA279" s="19">
        <v>138</v>
      </c>
      <c r="BB279" s="19">
        <v>141</v>
      </c>
      <c r="BC279" s="20">
        <f t="shared" si="191"/>
        <v>98</v>
      </c>
      <c r="BD279" s="20">
        <f t="shared" si="192"/>
        <v>97</v>
      </c>
      <c r="BE279" s="20">
        <f t="shared" si="193"/>
        <v>82</v>
      </c>
      <c r="BF279" s="24"/>
      <c r="BG279" s="19">
        <f t="shared" si="194"/>
        <v>349</v>
      </c>
      <c r="BH279" s="19">
        <f t="shared" si="195"/>
        <v>1</v>
      </c>
      <c r="BI279" s="19">
        <f t="shared" si="196"/>
        <v>52</v>
      </c>
      <c r="BJ279" s="19">
        <f t="shared" si="197"/>
        <v>253</v>
      </c>
      <c r="BK279" s="19">
        <f t="shared" si="198"/>
        <v>244</v>
      </c>
      <c r="BL279" s="19">
        <f t="shared" si="199"/>
        <v>75</v>
      </c>
      <c r="BM279" s="19">
        <f t="shared" si="200"/>
        <v>202</v>
      </c>
      <c r="BN279" s="19">
        <f t="shared" si="201"/>
        <v>269</v>
      </c>
      <c r="BO279" s="19">
        <f t="shared" si="202"/>
        <v>202</v>
      </c>
      <c r="BP279" s="19">
        <f t="shared" si="203"/>
        <v>98</v>
      </c>
      <c r="BQ279" s="19">
        <f t="shared" si="204"/>
        <v>112</v>
      </c>
      <c r="BR279" s="19">
        <f t="shared" si="205"/>
        <v>1</v>
      </c>
      <c r="BS279" s="19">
        <f t="shared" si="206"/>
        <v>203</v>
      </c>
      <c r="BT279" s="19">
        <f t="shared" si="207"/>
        <v>109</v>
      </c>
      <c r="BU279" s="19">
        <f t="shared" si="208"/>
        <v>159</v>
      </c>
      <c r="BV279" s="19">
        <f t="shared" si="209"/>
        <v>268</v>
      </c>
      <c r="BW279" s="19">
        <f t="shared" si="210"/>
        <v>244</v>
      </c>
      <c r="BX279" s="19">
        <f t="shared" si="211"/>
        <v>311</v>
      </c>
      <c r="BY279" s="19">
        <f t="shared" si="212"/>
        <v>72</v>
      </c>
      <c r="BZ279" s="19">
        <f t="shared" si="213"/>
        <v>163</v>
      </c>
      <c r="CA279" s="18">
        <f t="shared" si="172"/>
        <v>82</v>
      </c>
      <c r="CB279" s="19">
        <f t="shared" si="214"/>
        <v>15</v>
      </c>
    </row>
    <row r="280" spans="1:80" s="16" customFormat="1" ht="15.75">
      <c r="A280" s="21">
        <v>336</v>
      </c>
      <c r="B280" s="34">
        <v>6633007847</v>
      </c>
      <c r="C280" s="39" t="s">
        <v>511</v>
      </c>
      <c r="D280" s="5" t="s">
        <v>364</v>
      </c>
      <c r="E280" s="19">
        <v>9</v>
      </c>
      <c r="F280" s="19">
        <v>38</v>
      </c>
      <c r="G280" s="22">
        <v>11</v>
      </c>
      <c r="H280" s="22">
        <v>38</v>
      </c>
      <c r="I280" s="22">
        <f t="shared" si="173"/>
        <v>91</v>
      </c>
      <c r="J280" s="19">
        <v>30</v>
      </c>
      <c r="K280" s="19">
        <v>4</v>
      </c>
      <c r="L280" s="19">
        <f t="shared" si="174"/>
        <v>100</v>
      </c>
      <c r="M280" s="19">
        <v>144</v>
      </c>
      <c r="N280" s="19">
        <v>120</v>
      </c>
      <c r="O280" s="19">
        <v>151</v>
      </c>
      <c r="P280" s="19">
        <v>132</v>
      </c>
      <c r="Q280" s="19">
        <f t="shared" si="175"/>
        <v>93</v>
      </c>
      <c r="R280" s="19">
        <f t="shared" si="176"/>
        <v>95</v>
      </c>
      <c r="S280" s="19">
        <v>20</v>
      </c>
      <c r="T280" s="19">
        <v>5</v>
      </c>
      <c r="U280" s="19">
        <f t="shared" si="177"/>
        <v>100</v>
      </c>
      <c r="V280" s="19">
        <v>148</v>
      </c>
      <c r="W280" s="23">
        <v>180</v>
      </c>
      <c r="X280" s="20">
        <f t="shared" si="178"/>
        <v>82</v>
      </c>
      <c r="Y280" s="42">
        <f t="shared" si="179"/>
        <v>91</v>
      </c>
      <c r="Z280" s="20">
        <f t="shared" si="180"/>
        <v>91</v>
      </c>
      <c r="AA280" s="19">
        <v>20</v>
      </c>
      <c r="AB280" s="19">
        <v>0</v>
      </c>
      <c r="AC280" s="19">
        <f t="shared" si="181"/>
        <v>0</v>
      </c>
      <c r="AD280" s="19">
        <v>20</v>
      </c>
      <c r="AE280" s="19">
        <v>1</v>
      </c>
      <c r="AF280" s="19">
        <f t="shared" si="182"/>
        <v>20</v>
      </c>
      <c r="AG280" s="19">
        <v>3</v>
      </c>
      <c r="AH280" s="19">
        <v>3</v>
      </c>
      <c r="AI280" s="20">
        <f t="shared" si="183"/>
        <v>100</v>
      </c>
      <c r="AJ280" s="42">
        <f t="shared" si="184"/>
        <v>38</v>
      </c>
      <c r="AK280" s="19">
        <v>136</v>
      </c>
      <c r="AL280" s="19">
        <v>180</v>
      </c>
      <c r="AM280" s="20">
        <f t="shared" si="185"/>
        <v>76</v>
      </c>
      <c r="AN280" s="19">
        <v>178</v>
      </c>
      <c r="AO280" s="19">
        <v>180</v>
      </c>
      <c r="AP280" s="20">
        <f t="shared" si="186"/>
        <v>99</v>
      </c>
      <c r="AQ280" s="19">
        <v>127</v>
      </c>
      <c r="AR280" s="19">
        <v>127</v>
      </c>
      <c r="AS280" s="20">
        <f t="shared" si="187"/>
        <v>100</v>
      </c>
      <c r="AT280" s="20">
        <f t="shared" si="188"/>
        <v>90</v>
      </c>
      <c r="AU280" s="19">
        <v>177</v>
      </c>
      <c r="AV280" s="19">
        <v>180</v>
      </c>
      <c r="AW280" s="20">
        <f t="shared" si="189"/>
        <v>98</v>
      </c>
      <c r="AX280" s="19">
        <v>174</v>
      </c>
      <c r="AY280" s="19">
        <v>180</v>
      </c>
      <c r="AZ280" s="20">
        <f t="shared" si="190"/>
        <v>97</v>
      </c>
      <c r="BA280" s="19">
        <v>177</v>
      </c>
      <c r="BB280" s="19">
        <v>180</v>
      </c>
      <c r="BC280" s="20">
        <f t="shared" si="191"/>
        <v>98</v>
      </c>
      <c r="BD280" s="20">
        <f t="shared" si="192"/>
        <v>98</v>
      </c>
      <c r="BE280" s="20">
        <f t="shared" si="193"/>
        <v>82</v>
      </c>
      <c r="BF280" s="24"/>
      <c r="BG280" s="19">
        <f t="shared" si="194"/>
        <v>216</v>
      </c>
      <c r="BH280" s="19">
        <f t="shared" si="195"/>
        <v>1</v>
      </c>
      <c r="BI280" s="19">
        <f t="shared" si="196"/>
        <v>301</v>
      </c>
      <c r="BJ280" s="19">
        <f t="shared" si="197"/>
        <v>1</v>
      </c>
      <c r="BK280" s="19">
        <f t="shared" si="198"/>
        <v>187</v>
      </c>
      <c r="BL280" s="19">
        <f t="shared" si="199"/>
        <v>286</v>
      </c>
      <c r="BM280" s="19">
        <f t="shared" si="200"/>
        <v>202</v>
      </c>
      <c r="BN280" s="19">
        <f t="shared" si="201"/>
        <v>269</v>
      </c>
      <c r="BO280" s="19">
        <f t="shared" si="202"/>
        <v>1</v>
      </c>
      <c r="BP280" s="19">
        <f t="shared" si="203"/>
        <v>296</v>
      </c>
      <c r="BQ280" s="19">
        <f t="shared" si="204"/>
        <v>112</v>
      </c>
      <c r="BR280" s="19">
        <f t="shared" si="205"/>
        <v>1</v>
      </c>
      <c r="BS280" s="19">
        <f t="shared" si="206"/>
        <v>128</v>
      </c>
      <c r="BT280" s="19">
        <f t="shared" si="207"/>
        <v>109</v>
      </c>
      <c r="BU280" s="19">
        <f t="shared" si="208"/>
        <v>159</v>
      </c>
      <c r="BV280" s="19">
        <f t="shared" si="209"/>
        <v>142</v>
      </c>
      <c r="BW280" s="19">
        <f t="shared" si="210"/>
        <v>187</v>
      </c>
      <c r="BX280" s="19">
        <f t="shared" si="211"/>
        <v>280</v>
      </c>
      <c r="BY280" s="19">
        <f t="shared" si="212"/>
        <v>285</v>
      </c>
      <c r="BZ280" s="19">
        <f t="shared" si="213"/>
        <v>96</v>
      </c>
      <c r="CA280" s="18">
        <f t="shared" si="172"/>
        <v>82</v>
      </c>
      <c r="CB280" s="19">
        <f t="shared" si="214"/>
        <v>15</v>
      </c>
    </row>
    <row r="281" spans="1:80" s="16" customFormat="1" ht="31.5">
      <c r="A281" s="21">
        <v>341</v>
      </c>
      <c r="B281" s="34">
        <v>6613004929</v>
      </c>
      <c r="C281" s="5" t="s">
        <v>455</v>
      </c>
      <c r="D281" s="5" t="s">
        <v>369</v>
      </c>
      <c r="E281" s="19">
        <v>8</v>
      </c>
      <c r="F281" s="19">
        <v>34</v>
      </c>
      <c r="G281" s="22">
        <v>9</v>
      </c>
      <c r="H281" s="22">
        <v>36</v>
      </c>
      <c r="I281" s="22">
        <f t="shared" si="173"/>
        <v>92</v>
      </c>
      <c r="J281" s="19">
        <v>30</v>
      </c>
      <c r="K281" s="19">
        <v>2</v>
      </c>
      <c r="L281" s="19">
        <f t="shared" si="174"/>
        <v>60</v>
      </c>
      <c r="M281" s="19">
        <v>17</v>
      </c>
      <c r="N281" s="19">
        <v>15</v>
      </c>
      <c r="O281" s="19">
        <v>17</v>
      </c>
      <c r="P281" s="19">
        <v>15</v>
      </c>
      <c r="Q281" s="19">
        <f t="shared" si="175"/>
        <v>100</v>
      </c>
      <c r="R281" s="19">
        <f t="shared" si="176"/>
        <v>86</v>
      </c>
      <c r="S281" s="19">
        <v>20</v>
      </c>
      <c r="T281" s="19">
        <v>4</v>
      </c>
      <c r="U281" s="19">
        <f t="shared" si="177"/>
        <v>80</v>
      </c>
      <c r="V281" s="19">
        <v>21</v>
      </c>
      <c r="W281" s="23">
        <v>21</v>
      </c>
      <c r="X281" s="20">
        <f t="shared" si="178"/>
        <v>100</v>
      </c>
      <c r="Y281" s="42">
        <f t="shared" si="179"/>
        <v>90</v>
      </c>
      <c r="Z281" s="20">
        <f t="shared" si="180"/>
        <v>90</v>
      </c>
      <c r="AA281" s="19">
        <v>20</v>
      </c>
      <c r="AB281" s="19">
        <v>0</v>
      </c>
      <c r="AC281" s="19">
        <f t="shared" si="181"/>
        <v>0</v>
      </c>
      <c r="AD281" s="19">
        <v>20</v>
      </c>
      <c r="AE281" s="19">
        <v>1</v>
      </c>
      <c r="AF281" s="19">
        <f t="shared" si="182"/>
        <v>20</v>
      </c>
      <c r="AG281" s="19">
        <v>2</v>
      </c>
      <c r="AH281" s="19">
        <v>2</v>
      </c>
      <c r="AI281" s="20">
        <f t="shared" si="183"/>
        <v>100</v>
      </c>
      <c r="AJ281" s="42">
        <f t="shared" si="184"/>
        <v>38</v>
      </c>
      <c r="AK281" s="19">
        <v>20</v>
      </c>
      <c r="AL281" s="19">
        <v>21</v>
      </c>
      <c r="AM281" s="20">
        <f t="shared" si="185"/>
        <v>95</v>
      </c>
      <c r="AN281" s="19">
        <v>21</v>
      </c>
      <c r="AO281" s="19">
        <v>21</v>
      </c>
      <c r="AP281" s="20">
        <f t="shared" si="186"/>
        <v>100</v>
      </c>
      <c r="AQ281" s="19">
        <v>18</v>
      </c>
      <c r="AR281" s="19">
        <v>18</v>
      </c>
      <c r="AS281" s="20">
        <f t="shared" si="187"/>
        <v>100</v>
      </c>
      <c r="AT281" s="20">
        <f t="shared" si="188"/>
        <v>98</v>
      </c>
      <c r="AU281" s="19">
        <v>21</v>
      </c>
      <c r="AV281" s="19">
        <v>21</v>
      </c>
      <c r="AW281" s="20">
        <f t="shared" si="189"/>
        <v>100</v>
      </c>
      <c r="AX281" s="19">
        <v>21</v>
      </c>
      <c r="AY281" s="19">
        <v>21</v>
      </c>
      <c r="AZ281" s="20">
        <f t="shared" si="190"/>
        <v>100</v>
      </c>
      <c r="BA281" s="19">
        <v>20</v>
      </c>
      <c r="BB281" s="19">
        <v>21</v>
      </c>
      <c r="BC281" s="20">
        <f t="shared" si="191"/>
        <v>95</v>
      </c>
      <c r="BD281" s="20">
        <f t="shared" si="192"/>
        <v>98</v>
      </c>
      <c r="BE281" s="20">
        <f t="shared" si="193"/>
        <v>82</v>
      </c>
      <c r="BF281" s="24"/>
      <c r="BG281" s="19">
        <f t="shared" si="194"/>
        <v>186</v>
      </c>
      <c r="BH281" s="19">
        <f t="shared" si="195"/>
        <v>355</v>
      </c>
      <c r="BI281" s="19">
        <f t="shared" si="196"/>
        <v>1</v>
      </c>
      <c r="BJ281" s="19">
        <f t="shared" si="197"/>
        <v>253</v>
      </c>
      <c r="BK281" s="19">
        <f t="shared" si="198"/>
        <v>204</v>
      </c>
      <c r="BL281" s="19">
        <f t="shared" si="199"/>
        <v>1</v>
      </c>
      <c r="BM281" s="19">
        <f t="shared" si="200"/>
        <v>202</v>
      </c>
      <c r="BN281" s="19">
        <f t="shared" si="201"/>
        <v>269</v>
      </c>
      <c r="BO281" s="19">
        <f t="shared" si="202"/>
        <v>1</v>
      </c>
      <c r="BP281" s="19">
        <f t="shared" si="203"/>
        <v>151</v>
      </c>
      <c r="BQ281" s="19">
        <f t="shared" si="204"/>
        <v>1</v>
      </c>
      <c r="BR281" s="19">
        <f t="shared" si="205"/>
        <v>1</v>
      </c>
      <c r="BS281" s="19">
        <f t="shared" si="206"/>
        <v>1</v>
      </c>
      <c r="BT281" s="19">
        <f t="shared" si="207"/>
        <v>1</v>
      </c>
      <c r="BU281" s="19">
        <f t="shared" si="208"/>
        <v>309</v>
      </c>
      <c r="BV281" s="19">
        <f t="shared" si="209"/>
        <v>338</v>
      </c>
      <c r="BW281" s="19">
        <f t="shared" si="210"/>
        <v>204</v>
      </c>
      <c r="BX281" s="19">
        <f t="shared" si="211"/>
        <v>280</v>
      </c>
      <c r="BY281" s="19">
        <f t="shared" si="212"/>
        <v>72</v>
      </c>
      <c r="BZ281" s="19">
        <f t="shared" si="213"/>
        <v>96</v>
      </c>
      <c r="CA281" s="18">
        <f t="shared" si="172"/>
        <v>82</v>
      </c>
      <c r="CB281" s="19">
        <f t="shared" si="214"/>
        <v>15</v>
      </c>
    </row>
    <row r="282" spans="1:80" s="16" customFormat="1" ht="30">
      <c r="A282" s="21">
        <v>346</v>
      </c>
      <c r="B282" s="34">
        <v>6613003643</v>
      </c>
      <c r="C282" s="39" t="s">
        <v>507</v>
      </c>
      <c r="D282" s="5" t="s">
        <v>374</v>
      </c>
      <c r="E282" s="19">
        <v>8</v>
      </c>
      <c r="F282" s="19">
        <v>35</v>
      </c>
      <c r="G282" s="22">
        <v>9</v>
      </c>
      <c r="H282" s="22">
        <v>36</v>
      </c>
      <c r="I282" s="22">
        <f t="shared" si="173"/>
        <v>93</v>
      </c>
      <c r="J282" s="19">
        <v>30</v>
      </c>
      <c r="K282" s="19">
        <v>4</v>
      </c>
      <c r="L282" s="19">
        <f t="shared" si="174"/>
        <v>100</v>
      </c>
      <c r="M282" s="19">
        <v>106</v>
      </c>
      <c r="N282" s="19">
        <v>82</v>
      </c>
      <c r="O282" s="19">
        <v>116</v>
      </c>
      <c r="P282" s="19">
        <v>88</v>
      </c>
      <c r="Q282" s="19">
        <f t="shared" si="175"/>
        <v>92</v>
      </c>
      <c r="R282" s="19">
        <f t="shared" si="176"/>
        <v>95</v>
      </c>
      <c r="S282" s="19">
        <v>20</v>
      </c>
      <c r="T282" s="19">
        <v>4</v>
      </c>
      <c r="U282" s="19">
        <f t="shared" si="177"/>
        <v>80</v>
      </c>
      <c r="V282" s="19">
        <v>97</v>
      </c>
      <c r="W282" s="23">
        <v>127</v>
      </c>
      <c r="X282" s="20">
        <f t="shared" si="178"/>
        <v>76</v>
      </c>
      <c r="Y282" s="42">
        <f t="shared" si="179"/>
        <v>78</v>
      </c>
      <c r="Z282" s="20">
        <f t="shared" si="180"/>
        <v>78</v>
      </c>
      <c r="AA282" s="19">
        <v>20</v>
      </c>
      <c r="AB282" s="19">
        <v>1</v>
      </c>
      <c r="AC282" s="19">
        <f t="shared" si="181"/>
        <v>20</v>
      </c>
      <c r="AD282" s="19">
        <v>20</v>
      </c>
      <c r="AE282" s="19">
        <v>3</v>
      </c>
      <c r="AF282" s="19">
        <f t="shared" si="182"/>
        <v>60</v>
      </c>
      <c r="AG282" s="19">
        <v>8</v>
      </c>
      <c r="AH282" s="19">
        <v>8</v>
      </c>
      <c r="AI282" s="20">
        <f t="shared" si="183"/>
        <v>100</v>
      </c>
      <c r="AJ282" s="42">
        <f t="shared" si="184"/>
        <v>60</v>
      </c>
      <c r="AK282" s="19">
        <v>80</v>
      </c>
      <c r="AL282" s="19">
        <v>127</v>
      </c>
      <c r="AM282" s="20">
        <f t="shared" si="185"/>
        <v>63</v>
      </c>
      <c r="AN282" s="19">
        <v>126</v>
      </c>
      <c r="AO282" s="19">
        <v>127</v>
      </c>
      <c r="AP282" s="20">
        <f t="shared" si="186"/>
        <v>99</v>
      </c>
      <c r="AQ282" s="19">
        <v>89</v>
      </c>
      <c r="AR282" s="19">
        <v>90</v>
      </c>
      <c r="AS282" s="20">
        <f t="shared" si="187"/>
        <v>99</v>
      </c>
      <c r="AT282" s="20">
        <f t="shared" si="188"/>
        <v>85</v>
      </c>
      <c r="AU282" s="19">
        <v>110</v>
      </c>
      <c r="AV282" s="19">
        <v>127</v>
      </c>
      <c r="AW282" s="20">
        <f t="shared" si="189"/>
        <v>87</v>
      </c>
      <c r="AX282" s="19">
        <v>119</v>
      </c>
      <c r="AY282" s="19">
        <v>127</v>
      </c>
      <c r="AZ282" s="20">
        <f t="shared" si="190"/>
        <v>94</v>
      </c>
      <c r="BA282" s="19">
        <v>121</v>
      </c>
      <c r="BB282" s="19">
        <v>127</v>
      </c>
      <c r="BC282" s="20">
        <f t="shared" si="191"/>
        <v>95</v>
      </c>
      <c r="BD282" s="20">
        <f t="shared" si="192"/>
        <v>92</v>
      </c>
      <c r="BE282" s="20">
        <f t="shared" si="193"/>
        <v>82</v>
      </c>
      <c r="BF282" s="24"/>
      <c r="BG282" s="19">
        <f t="shared" si="194"/>
        <v>127</v>
      </c>
      <c r="BH282" s="19">
        <f t="shared" si="195"/>
        <v>1</v>
      </c>
      <c r="BI282" s="19">
        <f t="shared" si="196"/>
        <v>319</v>
      </c>
      <c r="BJ282" s="19">
        <f t="shared" si="197"/>
        <v>253</v>
      </c>
      <c r="BK282" s="19">
        <f t="shared" si="198"/>
        <v>318</v>
      </c>
      <c r="BL282" s="19">
        <f t="shared" si="199"/>
        <v>334</v>
      </c>
      <c r="BM282" s="19">
        <f t="shared" si="200"/>
        <v>117</v>
      </c>
      <c r="BN282" s="19">
        <f t="shared" si="201"/>
        <v>92</v>
      </c>
      <c r="BO282" s="19">
        <f t="shared" si="202"/>
        <v>1</v>
      </c>
      <c r="BP282" s="19">
        <f t="shared" si="203"/>
        <v>328</v>
      </c>
      <c r="BQ282" s="19">
        <f t="shared" si="204"/>
        <v>112</v>
      </c>
      <c r="BR282" s="19">
        <f t="shared" si="205"/>
        <v>112</v>
      </c>
      <c r="BS282" s="19">
        <f t="shared" si="206"/>
        <v>335</v>
      </c>
      <c r="BT282" s="19">
        <f t="shared" si="207"/>
        <v>227</v>
      </c>
      <c r="BU282" s="19">
        <f t="shared" si="208"/>
        <v>309</v>
      </c>
      <c r="BV282" s="19">
        <f t="shared" si="209"/>
        <v>142</v>
      </c>
      <c r="BW282" s="19">
        <f t="shared" si="210"/>
        <v>318</v>
      </c>
      <c r="BX282" s="19">
        <f t="shared" si="211"/>
        <v>112</v>
      </c>
      <c r="BY282" s="19">
        <f t="shared" si="212"/>
        <v>323</v>
      </c>
      <c r="BZ282" s="19">
        <f t="shared" si="213"/>
        <v>331</v>
      </c>
      <c r="CA282" s="18">
        <f t="shared" si="172"/>
        <v>82</v>
      </c>
      <c r="CB282" s="19">
        <f t="shared" si="214"/>
        <v>15</v>
      </c>
    </row>
    <row r="283" spans="1:80" s="16" customFormat="1" ht="31.5">
      <c r="A283" s="21">
        <v>368</v>
      </c>
      <c r="B283" s="36">
        <v>6624007061</v>
      </c>
      <c r="C283" s="5" t="s">
        <v>445</v>
      </c>
      <c r="D283" s="5" t="s">
        <v>394</v>
      </c>
      <c r="E283" s="19">
        <v>10</v>
      </c>
      <c r="F283" s="19">
        <v>38</v>
      </c>
      <c r="G283" s="22">
        <v>11</v>
      </c>
      <c r="H283" s="22">
        <v>38</v>
      </c>
      <c r="I283" s="22">
        <f t="shared" si="173"/>
        <v>95</v>
      </c>
      <c r="J283" s="19">
        <v>30</v>
      </c>
      <c r="K283" s="19">
        <v>3</v>
      </c>
      <c r="L283" s="19">
        <f t="shared" si="174"/>
        <v>90</v>
      </c>
      <c r="M283" s="19">
        <v>41</v>
      </c>
      <c r="N283" s="19">
        <v>29</v>
      </c>
      <c r="O283" s="19">
        <v>43</v>
      </c>
      <c r="P283" s="19">
        <v>32</v>
      </c>
      <c r="Q283" s="19">
        <f t="shared" si="175"/>
        <v>93</v>
      </c>
      <c r="R283" s="19">
        <f t="shared" si="176"/>
        <v>93</v>
      </c>
      <c r="S283" s="19">
        <v>20</v>
      </c>
      <c r="T283" s="19">
        <v>5</v>
      </c>
      <c r="U283" s="19">
        <f t="shared" si="177"/>
        <v>100</v>
      </c>
      <c r="V283" s="19">
        <v>37</v>
      </c>
      <c r="W283" s="23">
        <v>47</v>
      </c>
      <c r="X283" s="20">
        <f t="shared" si="178"/>
        <v>79</v>
      </c>
      <c r="Y283" s="42">
        <f t="shared" si="179"/>
        <v>90</v>
      </c>
      <c r="Z283" s="20">
        <f t="shared" si="180"/>
        <v>90</v>
      </c>
      <c r="AA283" s="19">
        <v>20</v>
      </c>
      <c r="AB283" s="19">
        <v>0</v>
      </c>
      <c r="AC283" s="19">
        <f t="shared" si="181"/>
        <v>0</v>
      </c>
      <c r="AD283" s="19">
        <v>20</v>
      </c>
      <c r="AE283" s="19">
        <v>2</v>
      </c>
      <c r="AF283" s="19">
        <f t="shared" si="182"/>
        <v>40</v>
      </c>
      <c r="AG283" s="19">
        <v>1</v>
      </c>
      <c r="AH283" s="19">
        <v>2</v>
      </c>
      <c r="AI283" s="20">
        <f t="shared" si="183"/>
        <v>50</v>
      </c>
      <c r="AJ283" s="42">
        <f t="shared" si="184"/>
        <v>31</v>
      </c>
      <c r="AK283" s="19">
        <v>46</v>
      </c>
      <c r="AL283" s="19">
        <v>47</v>
      </c>
      <c r="AM283" s="20">
        <f t="shared" si="185"/>
        <v>98</v>
      </c>
      <c r="AN283" s="19">
        <v>46</v>
      </c>
      <c r="AO283" s="19">
        <v>47</v>
      </c>
      <c r="AP283" s="20">
        <f t="shared" si="186"/>
        <v>98</v>
      </c>
      <c r="AQ283" s="19">
        <v>34</v>
      </c>
      <c r="AR283" s="19">
        <v>35</v>
      </c>
      <c r="AS283" s="20">
        <f t="shared" si="187"/>
        <v>97</v>
      </c>
      <c r="AT283" s="20">
        <f t="shared" si="188"/>
        <v>98</v>
      </c>
      <c r="AU283" s="19">
        <v>46</v>
      </c>
      <c r="AV283" s="19">
        <v>47</v>
      </c>
      <c r="AW283" s="20">
        <f t="shared" si="189"/>
        <v>98</v>
      </c>
      <c r="AX283" s="19">
        <v>46</v>
      </c>
      <c r="AY283" s="19">
        <v>47</v>
      </c>
      <c r="AZ283" s="20">
        <f t="shared" si="190"/>
        <v>98</v>
      </c>
      <c r="BA283" s="19">
        <v>47</v>
      </c>
      <c r="BB283" s="19">
        <v>47</v>
      </c>
      <c r="BC283" s="20">
        <f t="shared" si="191"/>
        <v>100</v>
      </c>
      <c r="BD283" s="20">
        <f t="shared" si="192"/>
        <v>99</v>
      </c>
      <c r="BE283" s="20">
        <f t="shared" si="193"/>
        <v>82</v>
      </c>
      <c r="BF283" s="24"/>
      <c r="BG283" s="19">
        <f t="shared" si="194"/>
        <v>41</v>
      </c>
      <c r="BH283" s="19">
        <f t="shared" si="195"/>
        <v>239</v>
      </c>
      <c r="BI283" s="19">
        <f t="shared" si="196"/>
        <v>301</v>
      </c>
      <c r="BJ283" s="19">
        <f t="shared" si="197"/>
        <v>1</v>
      </c>
      <c r="BK283" s="19">
        <f t="shared" si="198"/>
        <v>204</v>
      </c>
      <c r="BL283" s="19">
        <f t="shared" si="199"/>
        <v>314</v>
      </c>
      <c r="BM283" s="19">
        <f t="shared" si="200"/>
        <v>202</v>
      </c>
      <c r="BN283" s="19">
        <f t="shared" si="201"/>
        <v>185</v>
      </c>
      <c r="BO283" s="19">
        <f t="shared" si="202"/>
        <v>343</v>
      </c>
      <c r="BP283" s="19">
        <f t="shared" si="203"/>
        <v>65</v>
      </c>
      <c r="BQ283" s="19">
        <f t="shared" si="204"/>
        <v>198</v>
      </c>
      <c r="BR283" s="19">
        <f t="shared" si="205"/>
        <v>233</v>
      </c>
      <c r="BS283" s="19">
        <f t="shared" si="206"/>
        <v>128</v>
      </c>
      <c r="BT283" s="19">
        <f t="shared" si="207"/>
        <v>76</v>
      </c>
      <c r="BU283" s="19">
        <f t="shared" si="208"/>
        <v>1</v>
      </c>
      <c r="BV283" s="19">
        <f t="shared" si="209"/>
        <v>239</v>
      </c>
      <c r="BW283" s="19">
        <f t="shared" si="210"/>
        <v>204</v>
      </c>
      <c r="BX283" s="19">
        <f t="shared" si="211"/>
        <v>324</v>
      </c>
      <c r="BY283" s="19">
        <f t="shared" si="212"/>
        <v>72</v>
      </c>
      <c r="BZ283" s="19">
        <f t="shared" si="213"/>
        <v>36</v>
      </c>
      <c r="CA283" s="18">
        <f t="shared" si="172"/>
        <v>82</v>
      </c>
      <c r="CB283" s="19">
        <f t="shared" si="214"/>
        <v>15</v>
      </c>
    </row>
    <row r="284" spans="1:80" s="16" customFormat="1" ht="15.75">
      <c r="A284" s="21">
        <v>370</v>
      </c>
      <c r="B284" s="34">
        <v>6627008899</v>
      </c>
      <c r="C284" s="5" t="s">
        <v>425</v>
      </c>
      <c r="D284" s="5" t="s">
        <v>396</v>
      </c>
      <c r="E284" s="19">
        <v>10</v>
      </c>
      <c r="F284" s="19">
        <v>38</v>
      </c>
      <c r="G284" s="22">
        <v>11</v>
      </c>
      <c r="H284" s="22">
        <v>38</v>
      </c>
      <c r="I284" s="22">
        <f t="shared" si="173"/>
        <v>95</v>
      </c>
      <c r="J284" s="19">
        <v>30</v>
      </c>
      <c r="K284" s="19">
        <v>4</v>
      </c>
      <c r="L284" s="19">
        <f t="shared" si="174"/>
        <v>100</v>
      </c>
      <c r="M284" s="19">
        <v>339</v>
      </c>
      <c r="N284" s="19">
        <v>309</v>
      </c>
      <c r="O284" s="19">
        <v>348</v>
      </c>
      <c r="P284" s="19">
        <v>319</v>
      </c>
      <c r="Q284" s="19">
        <f t="shared" si="175"/>
        <v>97</v>
      </c>
      <c r="R284" s="19">
        <f t="shared" si="176"/>
        <v>97</v>
      </c>
      <c r="S284" s="19">
        <v>20</v>
      </c>
      <c r="T284" s="19">
        <v>3</v>
      </c>
      <c r="U284" s="19">
        <f t="shared" si="177"/>
        <v>60</v>
      </c>
      <c r="V284" s="19">
        <v>349</v>
      </c>
      <c r="W284" s="23">
        <v>414</v>
      </c>
      <c r="X284" s="20">
        <f t="shared" si="178"/>
        <v>84</v>
      </c>
      <c r="Y284" s="42">
        <f t="shared" si="179"/>
        <v>72</v>
      </c>
      <c r="Z284" s="20">
        <f t="shared" si="180"/>
        <v>72</v>
      </c>
      <c r="AA284" s="19">
        <v>20</v>
      </c>
      <c r="AB284" s="19">
        <v>1</v>
      </c>
      <c r="AC284" s="19">
        <f t="shared" si="181"/>
        <v>20</v>
      </c>
      <c r="AD284" s="19">
        <v>20</v>
      </c>
      <c r="AE284" s="19">
        <v>2</v>
      </c>
      <c r="AF284" s="19">
        <f t="shared" si="182"/>
        <v>40</v>
      </c>
      <c r="AG284" s="19">
        <v>21</v>
      </c>
      <c r="AH284" s="19">
        <v>25</v>
      </c>
      <c r="AI284" s="20">
        <f t="shared" si="183"/>
        <v>84</v>
      </c>
      <c r="AJ284" s="42">
        <f t="shared" si="184"/>
        <v>47</v>
      </c>
      <c r="AK284" s="19">
        <v>389</v>
      </c>
      <c r="AL284" s="19">
        <v>414</v>
      </c>
      <c r="AM284" s="20">
        <f t="shared" si="185"/>
        <v>94</v>
      </c>
      <c r="AN284" s="19">
        <v>410</v>
      </c>
      <c r="AO284" s="19">
        <v>414</v>
      </c>
      <c r="AP284" s="20">
        <f t="shared" si="186"/>
        <v>99</v>
      </c>
      <c r="AQ284" s="19">
        <v>290</v>
      </c>
      <c r="AR284" s="19">
        <v>306</v>
      </c>
      <c r="AS284" s="20">
        <f t="shared" si="187"/>
        <v>95</v>
      </c>
      <c r="AT284" s="20">
        <f t="shared" si="188"/>
        <v>96</v>
      </c>
      <c r="AU284" s="19">
        <v>405</v>
      </c>
      <c r="AV284" s="19">
        <v>414</v>
      </c>
      <c r="AW284" s="20">
        <f t="shared" si="189"/>
        <v>98</v>
      </c>
      <c r="AX284" s="19">
        <v>397</v>
      </c>
      <c r="AY284" s="19">
        <v>414</v>
      </c>
      <c r="AZ284" s="20">
        <f t="shared" si="190"/>
        <v>96</v>
      </c>
      <c r="BA284" s="19">
        <v>409</v>
      </c>
      <c r="BB284" s="19">
        <v>414</v>
      </c>
      <c r="BC284" s="20">
        <f t="shared" si="191"/>
        <v>99</v>
      </c>
      <c r="BD284" s="20">
        <f t="shared" si="192"/>
        <v>98</v>
      </c>
      <c r="BE284" s="20">
        <f t="shared" si="193"/>
        <v>82</v>
      </c>
      <c r="BF284" s="24"/>
      <c r="BG284" s="19">
        <f t="shared" si="194"/>
        <v>41</v>
      </c>
      <c r="BH284" s="19">
        <f t="shared" si="195"/>
        <v>1</v>
      </c>
      <c r="BI284" s="19">
        <f t="shared" si="196"/>
        <v>144</v>
      </c>
      <c r="BJ284" s="19">
        <f t="shared" si="197"/>
        <v>319</v>
      </c>
      <c r="BK284" s="19">
        <f t="shared" si="198"/>
        <v>331</v>
      </c>
      <c r="BL284" s="19">
        <f t="shared" si="199"/>
        <v>251</v>
      </c>
      <c r="BM284" s="19">
        <f t="shared" si="200"/>
        <v>117</v>
      </c>
      <c r="BN284" s="19">
        <f t="shared" si="201"/>
        <v>185</v>
      </c>
      <c r="BO284" s="19">
        <f t="shared" si="202"/>
        <v>263</v>
      </c>
      <c r="BP284" s="19">
        <f t="shared" si="203"/>
        <v>175</v>
      </c>
      <c r="BQ284" s="19">
        <f t="shared" si="204"/>
        <v>112</v>
      </c>
      <c r="BR284" s="19">
        <f t="shared" si="205"/>
        <v>306</v>
      </c>
      <c r="BS284" s="19">
        <f t="shared" si="206"/>
        <v>128</v>
      </c>
      <c r="BT284" s="19">
        <f t="shared" si="207"/>
        <v>153</v>
      </c>
      <c r="BU284" s="19">
        <f t="shared" si="208"/>
        <v>97</v>
      </c>
      <c r="BV284" s="19">
        <f t="shared" si="209"/>
        <v>59</v>
      </c>
      <c r="BW284" s="19">
        <f t="shared" si="210"/>
        <v>331</v>
      </c>
      <c r="BX284" s="19">
        <f t="shared" si="211"/>
        <v>211</v>
      </c>
      <c r="BY284" s="19">
        <f t="shared" si="212"/>
        <v>160</v>
      </c>
      <c r="BZ284" s="19">
        <f t="shared" si="213"/>
        <v>96</v>
      </c>
      <c r="CA284" s="18">
        <f t="shared" si="172"/>
        <v>82</v>
      </c>
      <c r="CB284" s="19">
        <f t="shared" si="214"/>
        <v>15</v>
      </c>
    </row>
    <row r="285" spans="1:80" s="16" customFormat="1" ht="47.25">
      <c r="A285" s="21">
        <v>21</v>
      </c>
      <c r="B285" s="34">
        <v>6658243934</v>
      </c>
      <c r="C285" s="5" t="s">
        <v>504</v>
      </c>
      <c r="D285" s="6" t="s">
        <v>58</v>
      </c>
      <c r="E285" s="19">
        <v>1</v>
      </c>
      <c r="F285" s="19">
        <v>30.5</v>
      </c>
      <c r="G285" s="22">
        <v>11</v>
      </c>
      <c r="H285" s="22">
        <v>38</v>
      </c>
      <c r="I285" s="22">
        <f t="shared" si="173"/>
        <v>45</v>
      </c>
      <c r="J285" s="19">
        <v>30</v>
      </c>
      <c r="K285" s="19">
        <v>3</v>
      </c>
      <c r="L285" s="19">
        <f t="shared" si="174"/>
        <v>90</v>
      </c>
      <c r="M285" s="19">
        <v>106</v>
      </c>
      <c r="N285" s="19">
        <v>112</v>
      </c>
      <c r="O285" s="19">
        <v>109</v>
      </c>
      <c r="P285" s="19">
        <v>117</v>
      </c>
      <c r="Q285" s="19">
        <f t="shared" si="175"/>
        <v>96</v>
      </c>
      <c r="R285" s="19">
        <f t="shared" si="176"/>
        <v>79</v>
      </c>
      <c r="S285" s="19">
        <v>20</v>
      </c>
      <c r="T285" s="19">
        <v>5</v>
      </c>
      <c r="U285" s="19">
        <f t="shared" si="177"/>
        <v>100</v>
      </c>
      <c r="V285" s="19">
        <v>97</v>
      </c>
      <c r="W285" s="23">
        <v>128</v>
      </c>
      <c r="X285" s="20">
        <f t="shared" si="178"/>
        <v>76</v>
      </c>
      <c r="Y285" s="42">
        <f t="shared" si="179"/>
        <v>88</v>
      </c>
      <c r="Z285" s="20">
        <f t="shared" si="180"/>
        <v>88</v>
      </c>
      <c r="AA285" s="19">
        <v>20</v>
      </c>
      <c r="AB285" s="19">
        <v>0</v>
      </c>
      <c r="AC285" s="19">
        <f t="shared" si="181"/>
        <v>0</v>
      </c>
      <c r="AD285" s="19">
        <v>20</v>
      </c>
      <c r="AE285" s="19">
        <v>3</v>
      </c>
      <c r="AF285" s="19">
        <f t="shared" si="182"/>
        <v>60</v>
      </c>
      <c r="AG285" s="19">
        <v>3</v>
      </c>
      <c r="AH285" s="19">
        <v>3</v>
      </c>
      <c r="AI285" s="20">
        <f t="shared" si="183"/>
        <v>100</v>
      </c>
      <c r="AJ285" s="42">
        <f t="shared" si="184"/>
        <v>54</v>
      </c>
      <c r="AK285" s="19">
        <v>86</v>
      </c>
      <c r="AL285" s="19">
        <v>128</v>
      </c>
      <c r="AM285" s="20">
        <f t="shared" si="185"/>
        <v>67</v>
      </c>
      <c r="AN285" s="19">
        <v>127</v>
      </c>
      <c r="AO285" s="19">
        <v>128</v>
      </c>
      <c r="AP285" s="20">
        <f t="shared" si="186"/>
        <v>99</v>
      </c>
      <c r="AQ285" s="19">
        <v>104</v>
      </c>
      <c r="AR285" s="19">
        <v>105</v>
      </c>
      <c r="AS285" s="20">
        <f t="shared" si="187"/>
        <v>99</v>
      </c>
      <c r="AT285" s="20">
        <f t="shared" si="188"/>
        <v>86</v>
      </c>
      <c r="AU285" s="19">
        <v>120</v>
      </c>
      <c r="AV285" s="19">
        <v>128</v>
      </c>
      <c r="AW285" s="20">
        <f t="shared" si="189"/>
        <v>94</v>
      </c>
      <c r="AX285" s="19">
        <v>128</v>
      </c>
      <c r="AY285" s="19">
        <v>128</v>
      </c>
      <c r="AZ285" s="20">
        <f t="shared" si="190"/>
        <v>100</v>
      </c>
      <c r="BA285" s="19">
        <v>127</v>
      </c>
      <c r="BB285" s="19">
        <v>128</v>
      </c>
      <c r="BC285" s="20">
        <f t="shared" si="191"/>
        <v>99</v>
      </c>
      <c r="BD285" s="20">
        <f t="shared" si="192"/>
        <v>98</v>
      </c>
      <c r="BE285" s="20">
        <f t="shared" si="193"/>
        <v>81</v>
      </c>
      <c r="BF285" s="24"/>
      <c r="BG285" s="19">
        <f t="shared" si="194"/>
        <v>375</v>
      </c>
      <c r="BH285" s="19">
        <f t="shared" si="195"/>
        <v>239</v>
      </c>
      <c r="BI285" s="19">
        <f t="shared" si="196"/>
        <v>181</v>
      </c>
      <c r="BJ285" s="19">
        <f t="shared" si="197"/>
        <v>1</v>
      </c>
      <c r="BK285" s="19">
        <f t="shared" si="198"/>
        <v>232</v>
      </c>
      <c r="BL285" s="19">
        <f t="shared" si="199"/>
        <v>334</v>
      </c>
      <c r="BM285" s="19">
        <f t="shared" si="200"/>
        <v>202</v>
      </c>
      <c r="BN285" s="19">
        <f t="shared" si="201"/>
        <v>92</v>
      </c>
      <c r="BO285" s="19">
        <f t="shared" si="202"/>
        <v>1</v>
      </c>
      <c r="BP285" s="19">
        <f t="shared" si="203"/>
        <v>324</v>
      </c>
      <c r="BQ285" s="19">
        <f t="shared" si="204"/>
        <v>112</v>
      </c>
      <c r="BR285" s="19">
        <f t="shared" si="205"/>
        <v>112</v>
      </c>
      <c r="BS285" s="19">
        <f t="shared" si="206"/>
        <v>268</v>
      </c>
      <c r="BT285" s="19">
        <f t="shared" si="207"/>
        <v>1</v>
      </c>
      <c r="BU285" s="19">
        <f t="shared" si="208"/>
        <v>97</v>
      </c>
      <c r="BV285" s="19">
        <f t="shared" si="209"/>
        <v>367</v>
      </c>
      <c r="BW285" s="19">
        <f t="shared" si="210"/>
        <v>232</v>
      </c>
      <c r="BX285" s="19">
        <f t="shared" si="211"/>
        <v>142</v>
      </c>
      <c r="BY285" s="19">
        <f t="shared" si="212"/>
        <v>320</v>
      </c>
      <c r="BZ285" s="19">
        <f t="shared" si="213"/>
        <v>96</v>
      </c>
      <c r="CA285" s="18">
        <f t="shared" si="172"/>
        <v>81</v>
      </c>
      <c r="CB285" s="19">
        <f t="shared" si="214"/>
        <v>16</v>
      </c>
    </row>
    <row r="286" spans="1:80" s="16" customFormat="1" ht="47.25">
      <c r="A286" s="21">
        <v>61</v>
      </c>
      <c r="B286" s="34">
        <v>6670109766</v>
      </c>
      <c r="C286" s="5" t="s">
        <v>504</v>
      </c>
      <c r="D286" s="6" t="s">
        <v>98</v>
      </c>
      <c r="E286" s="19">
        <v>10</v>
      </c>
      <c r="F286" s="19">
        <v>38</v>
      </c>
      <c r="G286" s="22">
        <v>11</v>
      </c>
      <c r="H286" s="22">
        <v>38</v>
      </c>
      <c r="I286" s="22">
        <f t="shared" si="173"/>
        <v>95</v>
      </c>
      <c r="J286" s="19">
        <v>30</v>
      </c>
      <c r="K286" s="19">
        <v>3</v>
      </c>
      <c r="L286" s="19">
        <f t="shared" si="174"/>
        <v>90</v>
      </c>
      <c r="M286" s="19">
        <v>238</v>
      </c>
      <c r="N286" s="19">
        <v>251</v>
      </c>
      <c r="O286" s="19">
        <v>251</v>
      </c>
      <c r="P286" s="19">
        <v>268</v>
      </c>
      <c r="Q286" s="19">
        <f t="shared" si="175"/>
        <v>94</v>
      </c>
      <c r="R286" s="19">
        <f t="shared" si="176"/>
        <v>93</v>
      </c>
      <c r="S286" s="19">
        <v>20</v>
      </c>
      <c r="T286" s="19">
        <v>5</v>
      </c>
      <c r="U286" s="19">
        <f t="shared" si="177"/>
        <v>100</v>
      </c>
      <c r="V286" s="19">
        <v>308</v>
      </c>
      <c r="W286" s="23">
        <v>371</v>
      </c>
      <c r="X286" s="20">
        <f t="shared" si="178"/>
        <v>83</v>
      </c>
      <c r="Y286" s="42">
        <f t="shared" si="179"/>
        <v>92</v>
      </c>
      <c r="Z286" s="20">
        <f t="shared" si="180"/>
        <v>92</v>
      </c>
      <c r="AA286" s="19">
        <v>20</v>
      </c>
      <c r="AB286" s="19">
        <v>0</v>
      </c>
      <c r="AC286" s="19">
        <f t="shared" si="181"/>
        <v>0</v>
      </c>
      <c r="AD286" s="19">
        <v>20</v>
      </c>
      <c r="AE286" s="19">
        <v>0</v>
      </c>
      <c r="AF286" s="19">
        <f t="shared" si="182"/>
        <v>0</v>
      </c>
      <c r="AG286" s="19">
        <v>6</v>
      </c>
      <c r="AH286" s="19">
        <v>7</v>
      </c>
      <c r="AI286" s="20">
        <f t="shared" si="183"/>
        <v>86</v>
      </c>
      <c r="AJ286" s="42">
        <f t="shared" si="184"/>
        <v>26</v>
      </c>
      <c r="AK286" s="19">
        <v>351</v>
      </c>
      <c r="AL286" s="19">
        <v>371</v>
      </c>
      <c r="AM286" s="20">
        <f t="shared" si="185"/>
        <v>95</v>
      </c>
      <c r="AN286" s="19">
        <v>366</v>
      </c>
      <c r="AO286" s="19">
        <v>371</v>
      </c>
      <c r="AP286" s="20">
        <f t="shared" si="186"/>
        <v>99</v>
      </c>
      <c r="AQ286" s="19">
        <v>191</v>
      </c>
      <c r="AR286" s="19">
        <v>199</v>
      </c>
      <c r="AS286" s="20">
        <f t="shared" si="187"/>
        <v>96</v>
      </c>
      <c r="AT286" s="20">
        <f t="shared" si="188"/>
        <v>97</v>
      </c>
      <c r="AU286" s="19">
        <v>362</v>
      </c>
      <c r="AV286" s="19">
        <v>371</v>
      </c>
      <c r="AW286" s="20">
        <f t="shared" si="189"/>
        <v>98</v>
      </c>
      <c r="AX286" s="19">
        <v>355</v>
      </c>
      <c r="AY286" s="19">
        <v>371</v>
      </c>
      <c r="AZ286" s="20">
        <f t="shared" si="190"/>
        <v>96</v>
      </c>
      <c r="BA286" s="19">
        <v>363</v>
      </c>
      <c r="BB286" s="19">
        <v>371</v>
      </c>
      <c r="BC286" s="20">
        <f t="shared" si="191"/>
        <v>98</v>
      </c>
      <c r="BD286" s="20">
        <f t="shared" si="192"/>
        <v>98</v>
      </c>
      <c r="BE286" s="20">
        <f t="shared" si="193"/>
        <v>81</v>
      </c>
      <c r="BF286" s="24"/>
      <c r="BG286" s="19">
        <f t="shared" si="194"/>
        <v>41</v>
      </c>
      <c r="BH286" s="19">
        <f t="shared" si="195"/>
        <v>239</v>
      </c>
      <c r="BI286" s="19">
        <f t="shared" si="196"/>
        <v>272</v>
      </c>
      <c r="BJ286" s="19">
        <f t="shared" si="197"/>
        <v>1</v>
      </c>
      <c r="BK286" s="19">
        <f t="shared" si="198"/>
        <v>165</v>
      </c>
      <c r="BL286" s="19">
        <f t="shared" si="199"/>
        <v>271</v>
      </c>
      <c r="BM286" s="19">
        <f t="shared" si="200"/>
        <v>202</v>
      </c>
      <c r="BN286" s="19">
        <f t="shared" si="201"/>
        <v>339</v>
      </c>
      <c r="BO286" s="19">
        <f t="shared" si="202"/>
        <v>254</v>
      </c>
      <c r="BP286" s="19">
        <f t="shared" si="203"/>
        <v>151</v>
      </c>
      <c r="BQ286" s="19">
        <f t="shared" si="204"/>
        <v>112</v>
      </c>
      <c r="BR286" s="19">
        <f t="shared" si="205"/>
        <v>270</v>
      </c>
      <c r="BS286" s="19">
        <f t="shared" si="206"/>
        <v>128</v>
      </c>
      <c r="BT286" s="19">
        <f t="shared" si="207"/>
        <v>153</v>
      </c>
      <c r="BU286" s="19">
        <f t="shared" si="208"/>
        <v>159</v>
      </c>
      <c r="BV286" s="19">
        <f t="shared" si="209"/>
        <v>239</v>
      </c>
      <c r="BW286" s="19">
        <f t="shared" si="210"/>
        <v>165</v>
      </c>
      <c r="BX286" s="19">
        <f t="shared" si="211"/>
        <v>354</v>
      </c>
      <c r="BY286" s="19">
        <f t="shared" si="212"/>
        <v>122</v>
      </c>
      <c r="BZ286" s="19">
        <f t="shared" si="213"/>
        <v>96</v>
      </c>
      <c r="CA286" s="18">
        <f t="shared" si="172"/>
        <v>81</v>
      </c>
      <c r="CB286" s="19">
        <f t="shared" si="214"/>
        <v>16</v>
      </c>
    </row>
    <row r="287" spans="1:80" s="16" customFormat="1" ht="15.75">
      <c r="A287" s="21">
        <v>95</v>
      </c>
      <c r="B287" s="34">
        <v>6623006724</v>
      </c>
      <c r="C287" s="5" t="s">
        <v>418</v>
      </c>
      <c r="D287" s="5" t="s">
        <v>132</v>
      </c>
      <c r="E287" s="19">
        <v>8</v>
      </c>
      <c r="F287" s="19">
        <v>9.5</v>
      </c>
      <c r="G287" s="22">
        <v>11</v>
      </c>
      <c r="H287" s="22">
        <v>37</v>
      </c>
      <c r="I287" s="22">
        <f t="shared" si="173"/>
        <v>49</v>
      </c>
      <c r="J287" s="19">
        <v>30</v>
      </c>
      <c r="K287" s="19">
        <v>4</v>
      </c>
      <c r="L287" s="19">
        <f t="shared" si="174"/>
        <v>100</v>
      </c>
      <c r="M287" s="19">
        <v>252</v>
      </c>
      <c r="N287" s="19">
        <v>150</v>
      </c>
      <c r="O287" s="19">
        <v>281</v>
      </c>
      <c r="P287" s="19">
        <v>200</v>
      </c>
      <c r="Q287" s="19">
        <f t="shared" si="175"/>
        <v>82</v>
      </c>
      <c r="R287" s="19">
        <f t="shared" si="176"/>
        <v>78</v>
      </c>
      <c r="S287" s="19">
        <v>20</v>
      </c>
      <c r="T287" s="19">
        <v>5</v>
      </c>
      <c r="U287" s="19">
        <f t="shared" si="177"/>
        <v>100</v>
      </c>
      <c r="V287" s="19">
        <v>256</v>
      </c>
      <c r="W287" s="23">
        <v>299</v>
      </c>
      <c r="X287" s="20">
        <f t="shared" si="178"/>
        <v>86</v>
      </c>
      <c r="Y287" s="42">
        <f t="shared" si="179"/>
        <v>93</v>
      </c>
      <c r="Z287" s="20">
        <f t="shared" si="180"/>
        <v>93</v>
      </c>
      <c r="AA287" s="19">
        <v>20</v>
      </c>
      <c r="AB287" s="19">
        <v>0</v>
      </c>
      <c r="AC287" s="19">
        <f t="shared" si="181"/>
        <v>0</v>
      </c>
      <c r="AD287" s="19">
        <v>20</v>
      </c>
      <c r="AE287" s="19">
        <v>4</v>
      </c>
      <c r="AF287" s="19">
        <f t="shared" si="182"/>
        <v>80</v>
      </c>
      <c r="AG287" s="19">
        <v>28</v>
      </c>
      <c r="AH287" s="19">
        <v>28</v>
      </c>
      <c r="AI287" s="20">
        <f t="shared" si="183"/>
        <v>100</v>
      </c>
      <c r="AJ287" s="42">
        <f t="shared" si="184"/>
        <v>62</v>
      </c>
      <c r="AK287" s="19">
        <v>228</v>
      </c>
      <c r="AL287" s="19">
        <v>299</v>
      </c>
      <c r="AM287" s="20">
        <f t="shared" si="185"/>
        <v>76</v>
      </c>
      <c r="AN287" s="19">
        <v>292</v>
      </c>
      <c r="AO287" s="19">
        <v>299</v>
      </c>
      <c r="AP287" s="20">
        <f t="shared" si="186"/>
        <v>98</v>
      </c>
      <c r="AQ287" s="19">
        <v>165</v>
      </c>
      <c r="AR287" s="19">
        <v>184</v>
      </c>
      <c r="AS287" s="20">
        <f t="shared" si="187"/>
        <v>90</v>
      </c>
      <c r="AT287" s="20">
        <f t="shared" si="188"/>
        <v>88</v>
      </c>
      <c r="AU287" s="19">
        <v>241</v>
      </c>
      <c r="AV287" s="19">
        <v>299</v>
      </c>
      <c r="AW287" s="20">
        <f t="shared" si="189"/>
        <v>81</v>
      </c>
      <c r="AX287" s="19">
        <v>249</v>
      </c>
      <c r="AY287" s="19">
        <v>299</v>
      </c>
      <c r="AZ287" s="20">
        <f t="shared" si="190"/>
        <v>83</v>
      </c>
      <c r="BA287" s="19">
        <v>270</v>
      </c>
      <c r="BB287" s="19">
        <v>299</v>
      </c>
      <c r="BC287" s="20">
        <f t="shared" si="191"/>
        <v>90</v>
      </c>
      <c r="BD287" s="20">
        <f t="shared" si="192"/>
        <v>86</v>
      </c>
      <c r="BE287" s="20">
        <f t="shared" si="193"/>
        <v>81</v>
      </c>
      <c r="BF287" s="24"/>
      <c r="BG287" s="19">
        <f t="shared" si="194"/>
        <v>369</v>
      </c>
      <c r="BH287" s="19">
        <f t="shared" si="195"/>
        <v>1</v>
      </c>
      <c r="BI287" s="19">
        <f t="shared" si="196"/>
        <v>376</v>
      </c>
      <c r="BJ287" s="19">
        <f t="shared" si="197"/>
        <v>1</v>
      </c>
      <c r="BK287" s="19">
        <f t="shared" si="198"/>
        <v>147</v>
      </c>
      <c r="BL287" s="19">
        <f t="shared" si="199"/>
        <v>218</v>
      </c>
      <c r="BM287" s="19">
        <f t="shared" si="200"/>
        <v>202</v>
      </c>
      <c r="BN287" s="19">
        <f t="shared" si="201"/>
        <v>41</v>
      </c>
      <c r="BO287" s="19">
        <f t="shared" si="202"/>
        <v>1</v>
      </c>
      <c r="BP287" s="19">
        <f t="shared" si="203"/>
        <v>296</v>
      </c>
      <c r="BQ287" s="19">
        <f t="shared" si="204"/>
        <v>198</v>
      </c>
      <c r="BR287" s="19">
        <f t="shared" si="205"/>
        <v>361</v>
      </c>
      <c r="BS287" s="19">
        <f t="shared" si="206"/>
        <v>356</v>
      </c>
      <c r="BT287" s="19">
        <f t="shared" si="207"/>
        <v>372</v>
      </c>
      <c r="BU287" s="19">
        <f t="shared" si="208"/>
        <v>365</v>
      </c>
      <c r="BV287" s="19">
        <f t="shared" si="209"/>
        <v>370</v>
      </c>
      <c r="BW287" s="19">
        <f t="shared" si="210"/>
        <v>147</v>
      </c>
      <c r="BX287" s="19">
        <f t="shared" si="211"/>
        <v>98</v>
      </c>
      <c r="BY287" s="19">
        <f t="shared" si="212"/>
        <v>296</v>
      </c>
      <c r="BZ287" s="19">
        <f t="shared" si="213"/>
        <v>370</v>
      </c>
      <c r="CA287" s="18">
        <f t="shared" si="172"/>
        <v>81</v>
      </c>
      <c r="CB287" s="19">
        <f t="shared" si="214"/>
        <v>16</v>
      </c>
    </row>
    <row r="288" spans="1:80" s="16" customFormat="1" ht="31.5">
      <c r="A288" s="21">
        <v>110</v>
      </c>
      <c r="B288" s="34">
        <v>6646013140</v>
      </c>
      <c r="C288" s="5" t="s">
        <v>421</v>
      </c>
      <c r="D288" s="5" t="s">
        <v>147</v>
      </c>
      <c r="E288" s="19">
        <v>8</v>
      </c>
      <c r="F288" s="19">
        <v>29</v>
      </c>
      <c r="G288" s="22">
        <v>9</v>
      </c>
      <c r="H288" s="22">
        <v>36</v>
      </c>
      <c r="I288" s="22">
        <f t="shared" si="173"/>
        <v>85</v>
      </c>
      <c r="J288" s="19">
        <v>30</v>
      </c>
      <c r="K288" s="19">
        <v>4</v>
      </c>
      <c r="L288" s="19">
        <f t="shared" si="174"/>
        <v>100</v>
      </c>
      <c r="M288" s="19">
        <v>78</v>
      </c>
      <c r="N288" s="19">
        <v>67</v>
      </c>
      <c r="O288" s="19">
        <v>78</v>
      </c>
      <c r="P288" s="19">
        <v>67</v>
      </c>
      <c r="Q288" s="19">
        <f t="shared" si="175"/>
        <v>100</v>
      </c>
      <c r="R288" s="19">
        <f t="shared" si="176"/>
        <v>96</v>
      </c>
      <c r="S288" s="19">
        <v>20</v>
      </c>
      <c r="T288" s="19">
        <v>2</v>
      </c>
      <c r="U288" s="19">
        <f t="shared" si="177"/>
        <v>40</v>
      </c>
      <c r="V288" s="19">
        <v>78</v>
      </c>
      <c r="W288" s="23">
        <v>78</v>
      </c>
      <c r="X288" s="20">
        <f t="shared" si="178"/>
        <v>100</v>
      </c>
      <c r="Y288" s="42">
        <f t="shared" si="179"/>
        <v>70</v>
      </c>
      <c r="Z288" s="20">
        <f t="shared" si="180"/>
        <v>70</v>
      </c>
      <c r="AA288" s="19">
        <v>20</v>
      </c>
      <c r="AB288" s="19">
        <v>0</v>
      </c>
      <c r="AC288" s="19">
        <f t="shared" si="181"/>
        <v>0</v>
      </c>
      <c r="AD288" s="19">
        <v>20</v>
      </c>
      <c r="AE288" s="19">
        <v>1</v>
      </c>
      <c r="AF288" s="19">
        <f t="shared" si="182"/>
        <v>20</v>
      </c>
      <c r="AG288" s="19">
        <v>15</v>
      </c>
      <c r="AH288" s="19">
        <v>15</v>
      </c>
      <c r="AI288" s="20">
        <f t="shared" si="183"/>
        <v>100</v>
      </c>
      <c r="AJ288" s="42">
        <f t="shared" si="184"/>
        <v>38</v>
      </c>
      <c r="AK288" s="19">
        <v>78</v>
      </c>
      <c r="AL288" s="19">
        <v>78</v>
      </c>
      <c r="AM288" s="20">
        <f t="shared" si="185"/>
        <v>100</v>
      </c>
      <c r="AN288" s="19">
        <v>78</v>
      </c>
      <c r="AO288" s="19">
        <v>78</v>
      </c>
      <c r="AP288" s="20">
        <f t="shared" si="186"/>
        <v>100</v>
      </c>
      <c r="AQ288" s="19">
        <v>66</v>
      </c>
      <c r="AR288" s="19">
        <v>66</v>
      </c>
      <c r="AS288" s="20">
        <f t="shared" si="187"/>
        <v>100</v>
      </c>
      <c r="AT288" s="20">
        <f t="shared" si="188"/>
        <v>100</v>
      </c>
      <c r="AU288" s="19">
        <v>78</v>
      </c>
      <c r="AV288" s="19">
        <v>78</v>
      </c>
      <c r="AW288" s="20">
        <f t="shared" si="189"/>
        <v>100</v>
      </c>
      <c r="AX288" s="19">
        <v>78</v>
      </c>
      <c r="AY288" s="19">
        <v>78</v>
      </c>
      <c r="AZ288" s="20">
        <f t="shared" si="190"/>
        <v>100</v>
      </c>
      <c r="BA288" s="19">
        <v>78</v>
      </c>
      <c r="BB288" s="19">
        <v>78</v>
      </c>
      <c r="BC288" s="20">
        <f t="shared" si="191"/>
        <v>100</v>
      </c>
      <c r="BD288" s="20">
        <f t="shared" si="192"/>
        <v>100</v>
      </c>
      <c r="BE288" s="20">
        <f t="shared" si="193"/>
        <v>81</v>
      </c>
      <c r="BF288" s="24"/>
      <c r="BG288" s="19">
        <f t="shared" si="194"/>
        <v>304</v>
      </c>
      <c r="BH288" s="19">
        <f t="shared" si="195"/>
        <v>1</v>
      </c>
      <c r="BI288" s="19">
        <f t="shared" si="196"/>
        <v>1</v>
      </c>
      <c r="BJ288" s="19">
        <f t="shared" si="197"/>
        <v>341</v>
      </c>
      <c r="BK288" s="19">
        <f t="shared" si="198"/>
        <v>336</v>
      </c>
      <c r="BL288" s="19">
        <f t="shared" si="199"/>
        <v>1</v>
      </c>
      <c r="BM288" s="19">
        <f t="shared" si="200"/>
        <v>202</v>
      </c>
      <c r="BN288" s="19">
        <f t="shared" si="201"/>
        <v>269</v>
      </c>
      <c r="BO288" s="19">
        <f t="shared" si="202"/>
        <v>1</v>
      </c>
      <c r="BP288" s="19">
        <f t="shared" si="203"/>
        <v>1</v>
      </c>
      <c r="BQ288" s="19">
        <f t="shared" si="204"/>
        <v>1</v>
      </c>
      <c r="BR288" s="19">
        <f t="shared" si="205"/>
        <v>1</v>
      </c>
      <c r="BS288" s="19">
        <f t="shared" si="206"/>
        <v>1</v>
      </c>
      <c r="BT288" s="19">
        <f t="shared" si="207"/>
        <v>1</v>
      </c>
      <c r="BU288" s="19">
        <f t="shared" si="208"/>
        <v>1</v>
      </c>
      <c r="BV288" s="19">
        <f t="shared" si="209"/>
        <v>103</v>
      </c>
      <c r="BW288" s="19">
        <f t="shared" si="210"/>
        <v>336</v>
      </c>
      <c r="BX288" s="19">
        <f t="shared" si="211"/>
        <v>280</v>
      </c>
      <c r="BY288" s="19">
        <f t="shared" si="212"/>
        <v>1</v>
      </c>
      <c r="BZ288" s="19">
        <f t="shared" si="213"/>
        <v>1</v>
      </c>
      <c r="CA288" s="18">
        <f t="shared" si="172"/>
        <v>81</v>
      </c>
      <c r="CB288" s="19">
        <f t="shared" si="214"/>
        <v>16</v>
      </c>
    </row>
    <row r="289" spans="1:80" s="16" customFormat="1" ht="31.5">
      <c r="A289" s="21">
        <v>134</v>
      </c>
      <c r="B289" s="34">
        <v>6619006560</v>
      </c>
      <c r="C289" s="5" t="s">
        <v>426</v>
      </c>
      <c r="D289" s="5" t="s">
        <v>171</v>
      </c>
      <c r="E289" s="19">
        <v>10</v>
      </c>
      <c r="F289" s="19">
        <v>33</v>
      </c>
      <c r="G289" s="22">
        <v>11</v>
      </c>
      <c r="H289" s="22">
        <v>38</v>
      </c>
      <c r="I289" s="22">
        <f t="shared" si="173"/>
        <v>89</v>
      </c>
      <c r="J289" s="19">
        <v>30</v>
      </c>
      <c r="K289" s="19">
        <v>4</v>
      </c>
      <c r="L289" s="19">
        <f t="shared" si="174"/>
        <v>100</v>
      </c>
      <c r="M289" s="19">
        <v>137</v>
      </c>
      <c r="N289" s="19">
        <v>116</v>
      </c>
      <c r="O289" s="19">
        <v>140</v>
      </c>
      <c r="P289" s="19">
        <v>122</v>
      </c>
      <c r="Q289" s="19">
        <f t="shared" si="175"/>
        <v>96</v>
      </c>
      <c r="R289" s="19">
        <f t="shared" si="176"/>
        <v>95</v>
      </c>
      <c r="S289" s="19">
        <v>20</v>
      </c>
      <c r="T289" s="19">
        <v>4</v>
      </c>
      <c r="U289" s="19">
        <f t="shared" si="177"/>
        <v>80</v>
      </c>
      <c r="V289" s="19">
        <v>159</v>
      </c>
      <c r="W289" s="23">
        <v>180</v>
      </c>
      <c r="X289" s="20">
        <f t="shared" si="178"/>
        <v>88</v>
      </c>
      <c r="Y289" s="42">
        <f t="shared" si="179"/>
        <v>84</v>
      </c>
      <c r="Z289" s="20">
        <f t="shared" si="180"/>
        <v>84</v>
      </c>
      <c r="AA289" s="19">
        <v>20</v>
      </c>
      <c r="AB289" s="19">
        <v>0</v>
      </c>
      <c r="AC289" s="19">
        <f t="shared" si="181"/>
        <v>0</v>
      </c>
      <c r="AD289" s="19">
        <v>20</v>
      </c>
      <c r="AE289" s="19">
        <v>1</v>
      </c>
      <c r="AF289" s="19">
        <f t="shared" si="182"/>
        <v>20</v>
      </c>
      <c r="AG289" s="19">
        <v>9</v>
      </c>
      <c r="AH289" s="19">
        <v>10</v>
      </c>
      <c r="AI289" s="20">
        <f t="shared" si="183"/>
        <v>90</v>
      </c>
      <c r="AJ289" s="42">
        <f t="shared" si="184"/>
        <v>35</v>
      </c>
      <c r="AK289" s="19">
        <v>167</v>
      </c>
      <c r="AL289" s="19">
        <v>180</v>
      </c>
      <c r="AM289" s="20">
        <f t="shared" si="185"/>
        <v>93</v>
      </c>
      <c r="AN289" s="19">
        <v>172</v>
      </c>
      <c r="AO289" s="19">
        <v>180</v>
      </c>
      <c r="AP289" s="20">
        <f t="shared" si="186"/>
        <v>96</v>
      </c>
      <c r="AQ289" s="19">
        <v>124</v>
      </c>
      <c r="AR289" s="19">
        <v>127</v>
      </c>
      <c r="AS289" s="20">
        <f t="shared" si="187"/>
        <v>98</v>
      </c>
      <c r="AT289" s="20">
        <f t="shared" si="188"/>
        <v>95</v>
      </c>
      <c r="AU289" s="19">
        <v>168</v>
      </c>
      <c r="AV289" s="19">
        <v>180</v>
      </c>
      <c r="AW289" s="20">
        <f t="shared" si="189"/>
        <v>93</v>
      </c>
      <c r="AX289" s="19">
        <v>172</v>
      </c>
      <c r="AY289" s="19">
        <v>180</v>
      </c>
      <c r="AZ289" s="20">
        <f t="shared" si="190"/>
        <v>96</v>
      </c>
      <c r="BA289" s="19">
        <v>176</v>
      </c>
      <c r="BB289" s="19">
        <v>180</v>
      </c>
      <c r="BC289" s="20">
        <f t="shared" si="191"/>
        <v>98</v>
      </c>
      <c r="BD289" s="20">
        <f t="shared" si="192"/>
        <v>96</v>
      </c>
      <c r="BE289" s="20">
        <f t="shared" si="193"/>
        <v>81</v>
      </c>
      <c r="BF289" s="24"/>
      <c r="BG289" s="19">
        <f t="shared" si="194"/>
        <v>258</v>
      </c>
      <c r="BH289" s="19">
        <f t="shared" si="195"/>
        <v>1</v>
      </c>
      <c r="BI289" s="19">
        <f t="shared" si="196"/>
        <v>181</v>
      </c>
      <c r="BJ289" s="19">
        <f t="shared" si="197"/>
        <v>253</v>
      </c>
      <c r="BK289" s="19">
        <f t="shared" si="198"/>
        <v>278</v>
      </c>
      <c r="BL289" s="19">
        <f t="shared" si="199"/>
        <v>187</v>
      </c>
      <c r="BM289" s="19">
        <f t="shared" si="200"/>
        <v>202</v>
      </c>
      <c r="BN289" s="19">
        <f t="shared" si="201"/>
        <v>269</v>
      </c>
      <c r="BO289" s="19">
        <f t="shared" si="202"/>
        <v>228</v>
      </c>
      <c r="BP289" s="19">
        <f t="shared" si="203"/>
        <v>189</v>
      </c>
      <c r="BQ289" s="19">
        <f t="shared" si="204"/>
        <v>306</v>
      </c>
      <c r="BR289" s="19">
        <f t="shared" si="205"/>
        <v>172</v>
      </c>
      <c r="BS289" s="19">
        <f t="shared" si="206"/>
        <v>283</v>
      </c>
      <c r="BT289" s="19">
        <f t="shared" si="207"/>
        <v>153</v>
      </c>
      <c r="BU289" s="19">
        <f t="shared" si="208"/>
        <v>159</v>
      </c>
      <c r="BV289" s="19">
        <f t="shared" si="209"/>
        <v>142</v>
      </c>
      <c r="BW289" s="19">
        <f t="shared" si="210"/>
        <v>278</v>
      </c>
      <c r="BX289" s="19">
        <f t="shared" si="211"/>
        <v>316</v>
      </c>
      <c r="BY289" s="19">
        <f t="shared" si="212"/>
        <v>199</v>
      </c>
      <c r="BZ289" s="19">
        <f t="shared" si="213"/>
        <v>215</v>
      </c>
      <c r="CA289" s="18">
        <f t="shared" si="172"/>
        <v>81</v>
      </c>
      <c r="CB289" s="19">
        <f t="shared" si="214"/>
        <v>16</v>
      </c>
    </row>
    <row r="290" spans="1:80" s="16" customFormat="1" ht="30">
      <c r="A290" s="21">
        <v>148</v>
      </c>
      <c r="B290" s="34">
        <v>6665007409</v>
      </c>
      <c r="C290" s="39" t="s">
        <v>506</v>
      </c>
      <c r="D290" s="5" t="s">
        <v>185</v>
      </c>
      <c r="E290" s="19">
        <v>11</v>
      </c>
      <c r="F290" s="19">
        <v>38</v>
      </c>
      <c r="G290" s="22">
        <v>11</v>
      </c>
      <c r="H290" s="22">
        <v>38</v>
      </c>
      <c r="I290" s="22">
        <f t="shared" si="173"/>
        <v>100</v>
      </c>
      <c r="J290" s="19">
        <v>30</v>
      </c>
      <c r="K290" s="19">
        <v>3</v>
      </c>
      <c r="L290" s="19">
        <f t="shared" si="174"/>
        <v>90</v>
      </c>
      <c r="M290" s="19">
        <v>150</v>
      </c>
      <c r="N290" s="19">
        <v>127</v>
      </c>
      <c r="O290" s="19">
        <v>152</v>
      </c>
      <c r="P290" s="19">
        <v>133</v>
      </c>
      <c r="Q290" s="19">
        <f t="shared" si="175"/>
        <v>97</v>
      </c>
      <c r="R290" s="19">
        <f t="shared" si="176"/>
        <v>96</v>
      </c>
      <c r="S290" s="19">
        <v>20</v>
      </c>
      <c r="T290" s="19">
        <v>5</v>
      </c>
      <c r="U290" s="19">
        <f t="shared" si="177"/>
        <v>100</v>
      </c>
      <c r="V290" s="19">
        <v>133</v>
      </c>
      <c r="W290" s="23">
        <v>168</v>
      </c>
      <c r="X290" s="20">
        <f t="shared" si="178"/>
        <v>79</v>
      </c>
      <c r="Y290" s="42">
        <f t="shared" si="179"/>
        <v>90</v>
      </c>
      <c r="Z290" s="20">
        <f t="shared" si="180"/>
        <v>90</v>
      </c>
      <c r="AA290" s="19">
        <v>20</v>
      </c>
      <c r="AB290" s="19">
        <v>0</v>
      </c>
      <c r="AC290" s="19">
        <f t="shared" si="181"/>
        <v>0</v>
      </c>
      <c r="AD290" s="19">
        <v>20</v>
      </c>
      <c r="AE290" s="19">
        <v>5</v>
      </c>
      <c r="AF290" s="19">
        <f t="shared" si="182"/>
        <v>100</v>
      </c>
      <c r="AG290" s="19">
        <v>2</v>
      </c>
      <c r="AH290" s="19">
        <v>5</v>
      </c>
      <c r="AI290" s="20">
        <f t="shared" si="183"/>
        <v>40</v>
      </c>
      <c r="AJ290" s="42">
        <f t="shared" si="184"/>
        <v>52</v>
      </c>
      <c r="AK290" s="19">
        <v>79</v>
      </c>
      <c r="AL290" s="19">
        <v>168</v>
      </c>
      <c r="AM290" s="20">
        <f t="shared" si="185"/>
        <v>47</v>
      </c>
      <c r="AN290" s="19">
        <v>164</v>
      </c>
      <c r="AO290" s="19">
        <v>168</v>
      </c>
      <c r="AP290" s="20">
        <f t="shared" si="186"/>
        <v>98</v>
      </c>
      <c r="AQ290" s="19">
        <v>120</v>
      </c>
      <c r="AR290" s="19">
        <v>122</v>
      </c>
      <c r="AS290" s="20">
        <f t="shared" si="187"/>
        <v>98</v>
      </c>
      <c r="AT290" s="20">
        <f t="shared" si="188"/>
        <v>78</v>
      </c>
      <c r="AU290" s="19">
        <v>131</v>
      </c>
      <c r="AV290" s="19">
        <v>168</v>
      </c>
      <c r="AW290" s="20">
        <f t="shared" si="189"/>
        <v>78</v>
      </c>
      <c r="AX290" s="19">
        <v>150</v>
      </c>
      <c r="AY290" s="19">
        <v>168</v>
      </c>
      <c r="AZ290" s="20">
        <f t="shared" si="190"/>
        <v>89</v>
      </c>
      <c r="BA290" s="19">
        <v>164</v>
      </c>
      <c r="BB290" s="19">
        <v>168</v>
      </c>
      <c r="BC290" s="20">
        <f t="shared" si="191"/>
        <v>98</v>
      </c>
      <c r="BD290" s="20">
        <f t="shared" si="192"/>
        <v>90</v>
      </c>
      <c r="BE290" s="20">
        <f t="shared" si="193"/>
        <v>81</v>
      </c>
      <c r="BF290" s="24"/>
      <c r="BG290" s="19">
        <f t="shared" si="194"/>
        <v>1</v>
      </c>
      <c r="BH290" s="19">
        <f t="shared" si="195"/>
        <v>239</v>
      </c>
      <c r="BI290" s="19">
        <f t="shared" si="196"/>
        <v>144</v>
      </c>
      <c r="BJ290" s="19">
        <f t="shared" si="197"/>
        <v>1</v>
      </c>
      <c r="BK290" s="19">
        <f t="shared" si="198"/>
        <v>204</v>
      </c>
      <c r="BL290" s="19">
        <f t="shared" si="199"/>
        <v>314</v>
      </c>
      <c r="BM290" s="19">
        <f t="shared" si="200"/>
        <v>202</v>
      </c>
      <c r="BN290" s="19">
        <f t="shared" si="201"/>
        <v>1</v>
      </c>
      <c r="BO290" s="19">
        <f t="shared" si="202"/>
        <v>359</v>
      </c>
      <c r="BP290" s="19">
        <f t="shared" si="203"/>
        <v>367</v>
      </c>
      <c r="BQ290" s="19">
        <f t="shared" si="204"/>
        <v>198</v>
      </c>
      <c r="BR290" s="19">
        <f t="shared" si="205"/>
        <v>172</v>
      </c>
      <c r="BS290" s="19">
        <f t="shared" si="206"/>
        <v>370</v>
      </c>
      <c r="BT290" s="19">
        <f t="shared" si="207"/>
        <v>334</v>
      </c>
      <c r="BU290" s="19">
        <f t="shared" si="208"/>
        <v>159</v>
      </c>
      <c r="BV290" s="19">
        <f t="shared" si="209"/>
        <v>103</v>
      </c>
      <c r="BW290" s="19">
        <f t="shared" si="210"/>
        <v>204</v>
      </c>
      <c r="BX290" s="19">
        <f t="shared" si="211"/>
        <v>176</v>
      </c>
      <c r="BY290" s="19">
        <f t="shared" si="212"/>
        <v>353</v>
      </c>
      <c r="BZ290" s="19">
        <f t="shared" si="213"/>
        <v>357</v>
      </c>
      <c r="CA290" s="18">
        <f t="shared" si="172"/>
        <v>81</v>
      </c>
      <c r="CB290" s="19">
        <f t="shared" si="214"/>
        <v>16</v>
      </c>
    </row>
    <row r="291" spans="1:80" s="16" customFormat="1" ht="15.75">
      <c r="A291" s="21">
        <v>159</v>
      </c>
      <c r="B291" s="34">
        <v>6643007892</v>
      </c>
      <c r="C291" s="6" t="s">
        <v>429</v>
      </c>
      <c r="D291" s="5" t="s">
        <v>196</v>
      </c>
      <c r="E291" s="19">
        <v>10</v>
      </c>
      <c r="F291" s="19">
        <v>38</v>
      </c>
      <c r="G291" s="22">
        <v>11</v>
      </c>
      <c r="H291" s="22">
        <v>38</v>
      </c>
      <c r="I291" s="22">
        <f t="shared" si="173"/>
        <v>95</v>
      </c>
      <c r="J291" s="19">
        <v>30</v>
      </c>
      <c r="K291" s="19">
        <v>4</v>
      </c>
      <c r="L291" s="19">
        <f t="shared" si="174"/>
        <v>100</v>
      </c>
      <c r="M291" s="19">
        <v>22</v>
      </c>
      <c r="N291" s="19">
        <v>19</v>
      </c>
      <c r="O291" s="19">
        <v>22</v>
      </c>
      <c r="P291" s="19">
        <v>19</v>
      </c>
      <c r="Q291" s="19">
        <f t="shared" si="175"/>
        <v>100</v>
      </c>
      <c r="R291" s="19">
        <f t="shared" si="176"/>
        <v>99</v>
      </c>
      <c r="S291" s="19">
        <v>20</v>
      </c>
      <c r="T291" s="19">
        <v>5</v>
      </c>
      <c r="U291" s="19">
        <f t="shared" si="177"/>
        <v>100</v>
      </c>
      <c r="V291" s="19">
        <v>21</v>
      </c>
      <c r="W291" s="23">
        <v>25</v>
      </c>
      <c r="X291" s="20">
        <f t="shared" si="178"/>
        <v>84</v>
      </c>
      <c r="Y291" s="42">
        <f t="shared" si="179"/>
        <v>92</v>
      </c>
      <c r="Z291" s="20">
        <f t="shared" si="180"/>
        <v>92</v>
      </c>
      <c r="AA291" s="19">
        <v>20</v>
      </c>
      <c r="AB291" s="19">
        <v>0</v>
      </c>
      <c r="AC291" s="19">
        <f t="shared" si="181"/>
        <v>0</v>
      </c>
      <c r="AD291" s="19">
        <v>20</v>
      </c>
      <c r="AE291" s="19">
        <v>2</v>
      </c>
      <c r="AF291" s="19">
        <f t="shared" si="182"/>
        <v>40</v>
      </c>
      <c r="AG291" s="19">
        <v>0</v>
      </c>
      <c r="AH291" s="19">
        <v>2</v>
      </c>
      <c r="AI291" s="20">
        <f t="shared" si="183"/>
        <v>0</v>
      </c>
      <c r="AJ291" s="42">
        <f t="shared" si="184"/>
        <v>16</v>
      </c>
      <c r="AK291" s="19">
        <v>23</v>
      </c>
      <c r="AL291" s="19">
        <v>25</v>
      </c>
      <c r="AM291" s="20">
        <f t="shared" si="185"/>
        <v>92</v>
      </c>
      <c r="AN291" s="19">
        <v>25</v>
      </c>
      <c r="AO291" s="19">
        <v>25</v>
      </c>
      <c r="AP291" s="20">
        <f t="shared" si="186"/>
        <v>100</v>
      </c>
      <c r="AQ291" s="19">
        <v>21</v>
      </c>
      <c r="AR291" s="19">
        <v>22</v>
      </c>
      <c r="AS291" s="20">
        <f t="shared" si="187"/>
        <v>95</v>
      </c>
      <c r="AT291" s="20">
        <f t="shared" si="188"/>
        <v>96</v>
      </c>
      <c r="AU291" s="19">
        <v>25</v>
      </c>
      <c r="AV291" s="19">
        <v>25</v>
      </c>
      <c r="AW291" s="20">
        <f t="shared" si="189"/>
        <v>100</v>
      </c>
      <c r="AX291" s="19">
        <v>25</v>
      </c>
      <c r="AY291" s="19">
        <v>25</v>
      </c>
      <c r="AZ291" s="20">
        <f t="shared" si="190"/>
        <v>100</v>
      </c>
      <c r="BA291" s="19">
        <v>25</v>
      </c>
      <c r="BB291" s="19">
        <v>25</v>
      </c>
      <c r="BC291" s="20">
        <f t="shared" si="191"/>
        <v>100</v>
      </c>
      <c r="BD291" s="20">
        <f t="shared" si="192"/>
        <v>100</v>
      </c>
      <c r="BE291" s="20">
        <f t="shared" si="193"/>
        <v>81</v>
      </c>
      <c r="BF291" s="24"/>
      <c r="BG291" s="19">
        <f t="shared" si="194"/>
        <v>41</v>
      </c>
      <c r="BH291" s="19">
        <f t="shared" si="195"/>
        <v>1</v>
      </c>
      <c r="BI291" s="19">
        <f t="shared" si="196"/>
        <v>1</v>
      </c>
      <c r="BJ291" s="19">
        <f t="shared" si="197"/>
        <v>1</v>
      </c>
      <c r="BK291" s="19">
        <f t="shared" si="198"/>
        <v>165</v>
      </c>
      <c r="BL291" s="19">
        <f t="shared" si="199"/>
        <v>251</v>
      </c>
      <c r="BM291" s="19">
        <f t="shared" si="200"/>
        <v>202</v>
      </c>
      <c r="BN291" s="19">
        <f t="shared" si="201"/>
        <v>185</v>
      </c>
      <c r="BO291" s="19">
        <f t="shared" si="202"/>
        <v>367</v>
      </c>
      <c r="BP291" s="19">
        <f t="shared" si="203"/>
        <v>213</v>
      </c>
      <c r="BQ291" s="19">
        <f t="shared" si="204"/>
        <v>1</v>
      </c>
      <c r="BR291" s="19">
        <f t="shared" si="205"/>
        <v>306</v>
      </c>
      <c r="BS291" s="19">
        <f t="shared" si="206"/>
        <v>1</v>
      </c>
      <c r="BT291" s="19">
        <f t="shared" si="207"/>
        <v>1</v>
      </c>
      <c r="BU291" s="19">
        <f t="shared" si="208"/>
        <v>1</v>
      </c>
      <c r="BV291" s="19">
        <f t="shared" si="209"/>
        <v>5</v>
      </c>
      <c r="BW291" s="19">
        <f t="shared" si="210"/>
        <v>165</v>
      </c>
      <c r="BX291" s="19">
        <f t="shared" si="211"/>
        <v>370</v>
      </c>
      <c r="BY291" s="19">
        <f t="shared" si="212"/>
        <v>160</v>
      </c>
      <c r="BZ291" s="19">
        <f t="shared" si="213"/>
        <v>1</v>
      </c>
      <c r="CA291" s="18">
        <f t="shared" si="172"/>
        <v>81</v>
      </c>
      <c r="CB291" s="19">
        <f t="shared" si="214"/>
        <v>16</v>
      </c>
    </row>
    <row r="292" spans="1:80" s="16" customFormat="1" ht="31.5">
      <c r="A292" s="21">
        <v>205</v>
      </c>
      <c r="B292" s="34">
        <v>6651002721</v>
      </c>
      <c r="C292" s="6" t="s">
        <v>436</v>
      </c>
      <c r="D292" s="5" t="s">
        <v>241</v>
      </c>
      <c r="E292" s="19">
        <v>8</v>
      </c>
      <c r="F292" s="19">
        <v>33</v>
      </c>
      <c r="G292" s="22">
        <v>9</v>
      </c>
      <c r="H292" s="22">
        <v>36</v>
      </c>
      <c r="I292" s="22">
        <f t="shared" si="173"/>
        <v>90</v>
      </c>
      <c r="J292" s="19">
        <v>30</v>
      </c>
      <c r="K292" s="19">
        <v>3</v>
      </c>
      <c r="L292" s="19">
        <f t="shared" si="174"/>
        <v>90</v>
      </c>
      <c r="M292" s="19">
        <v>68</v>
      </c>
      <c r="N292" s="19">
        <v>45</v>
      </c>
      <c r="O292" s="19">
        <v>75</v>
      </c>
      <c r="P292" s="19">
        <v>53</v>
      </c>
      <c r="Q292" s="19">
        <f t="shared" si="175"/>
        <v>88</v>
      </c>
      <c r="R292" s="19">
        <f t="shared" si="176"/>
        <v>89</v>
      </c>
      <c r="S292" s="19">
        <v>20</v>
      </c>
      <c r="T292" s="19">
        <v>5</v>
      </c>
      <c r="U292" s="19">
        <f t="shared" si="177"/>
        <v>100</v>
      </c>
      <c r="V292" s="19">
        <v>89</v>
      </c>
      <c r="W292" s="23">
        <v>110</v>
      </c>
      <c r="X292" s="20">
        <f t="shared" si="178"/>
        <v>81</v>
      </c>
      <c r="Y292" s="42">
        <f t="shared" si="179"/>
        <v>91</v>
      </c>
      <c r="Z292" s="20">
        <f t="shared" si="180"/>
        <v>91</v>
      </c>
      <c r="AA292" s="19">
        <v>20</v>
      </c>
      <c r="AB292" s="19">
        <v>3</v>
      </c>
      <c r="AC292" s="19">
        <f t="shared" si="181"/>
        <v>60</v>
      </c>
      <c r="AD292" s="19">
        <v>20</v>
      </c>
      <c r="AE292" s="19">
        <v>3</v>
      </c>
      <c r="AF292" s="19">
        <f t="shared" si="182"/>
        <v>60</v>
      </c>
      <c r="AG292" s="19">
        <v>4</v>
      </c>
      <c r="AH292" s="19">
        <v>5</v>
      </c>
      <c r="AI292" s="20">
        <f t="shared" si="183"/>
        <v>80</v>
      </c>
      <c r="AJ292" s="42">
        <f t="shared" si="184"/>
        <v>66</v>
      </c>
      <c r="AK292" s="19">
        <v>61</v>
      </c>
      <c r="AL292" s="19">
        <v>110</v>
      </c>
      <c r="AM292" s="20">
        <f t="shared" si="185"/>
        <v>55</v>
      </c>
      <c r="AN292" s="19">
        <v>102</v>
      </c>
      <c r="AO292" s="19">
        <v>110</v>
      </c>
      <c r="AP292" s="20">
        <f t="shared" si="186"/>
        <v>93</v>
      </c>
      <c r="AQ292" s="19">
        <v>50</v>
      </c>
      <c r="AR292" s="19">
        <v>57</v>
      </c>
      <c r="AS292" s="20">
        <f t="shared" si="187"/>
        <v>88</v>
      </c>
      <c r="AT292" s="20">
        <f t="shared" si="188"/>
        <v>77</v>
      </c>
      <c r="AU292" s="19">
        <v>76</v>
      </c>
      <c r="AV292" s="19">
        <v>110</v>
      </c>
      <c r="AW292" s="20">
        <f t="shared" si="189"/>
        <v>69</v>
      </c>
      <c r="AX292" s="19">
        <v>97</v>
      </c>
      <c r="AY292" s="19">
        <v>110</v>
      </c>
      <c r="AZ292" s="20">
        <f t="shared" si="190"/>
        <v>88</v>
      </c>
      <c r="BA292" s="19">
        <v>100</v>
      </c>
      <c r="BB292" s="19">
        <v>110</v>
      </c>
      <c r="BC292" s="20">
        <f t="shared" si="191"/>
        <v>91</v>
      </c>
      <c r="BD292" s="20">
        <f t="shared" si="192"/>
        <v>84</v>
      </c>
      <c r="BE292" s="20">
        <f t="shared" si="193"/>
        <v>81</v>
      </c>
      <c r="BF292" s="24"/>
      <c r="BG292" s="19">
        <f t="shared" si="194"/>
        <v>228</v>
      </c>
      <c r="BH292" s="19">
        <f t="shared" si="195"/>
        <v>239</v>
      </c>
      <c r="BI292" s="19">
        <f t="shared" si="196"/>
        <v>354</v>
      </c>
      <c r="BJ292" s="19">
        <f t="shared" si="197"/>
        <v>1</v>
      </c>
      <c r="BK292" s="19">
        <f t="shared" si="198"/>
        <v>187</v>
      </c>
      <c r="BL292" s="19">
        <f t="shared" si="199"/>
        <v>295</v>
      </c>
      <c r="BM292" s="19">
        <f t="shared" si="200"/>
        <v>28</v>
      </c>
      <c r="BN292" s="19">
        <f t="shared" si="201"/>
        <v>92</v>
      </c>
      <c r="BO292" s="19">
        <f t="shared" si="202"/>
        <v>281</v>
      </c>
      <c r="BP292" s="19">
        <f t="shared" si="203"/>
        <v>344</v>
      </c>
      <c r="BQ292" s="19">
        <f t="shared" si="204"/>
        <v>361</v>
      </c>
      <c r="BR292" s="19">
        <f t="shared" si="205"/>
        <v>368</v>
      </c>
      <c r="BS292" s="19">
        <f t="shared" si="206"/>
        <v>379</v>
      </c>
      <c r="BT292" s="19">
        <f t="shared" si="207"/>
        <v>346</v>
      </c>
      <c r="BU292" s="19">
        <f t="shared" si="208"/>
        <v>361</v>
      </c>
      <c r="BV292" s="19">
        <f t="shared" si="209"/>
        <v>323</v>
      </c>
      <c r="BW292" s="19">
        <f t="shared" si="210"/>
        <v>187</v>
      </c>
      <c r="BX292" s="19">
        <f t="shared" si="211"/>
        <v>80</v>
      </c>
      <c r="BY292" s="19">
        <f t="shared" si="212"/>
        <v>360</v>
      </c>
      <c r="BZ292" s="19">
        <f t="shared" si="213"/>
        <v>374</v>
      </c>
      <c r="CA292" s="18">
        <f t="shared" si="172"/>
        <v>81</v>
      </c>
      <c r="CB292" s="19">
        <f t="shared" si="214"/>
        <v>16</v>
      </c>
    </row>
    <row r="293" spans="1:80" s="16" customFormat="1" ht="31.5">
      <c r="A293" s="21">
        <v>212</v>
      </c>
      <c r="B293" s="34">
        <v>6652001833</v>
      </c>
      <c r="C293" s="39" t="s">
        <v>499</v>
      </c>
      <c r="D293" s="5" t="s">
        <v>248</v>
      </c>
      <c r="E293" s="19">
        <v>11</v>
      </c>
      <c r="F293" s="19">
        <v>32</v>
      </c>
      <c r="G293" s="22">
        <v>11</v>
      </c>
      <c r="H293" s="22">
        <v>38</v>
      </c>
      <c r="I293" s="22">
        <f t="shared" si="173"/>
        <v>92</v>
      </c>
      <c r="J293" s="19">
        <v>30</v>
      </c>
      <c r="K293" s="19">
        <v>2</v>
      </c>
      <c r="L293" s="19">
        <f t="shared" si="174"/>
        <v>60</v>
      </c>
      <c r="M293" s="19">
        <v>26</v>
      </c>
      <c r="N293" s="19">
        <v>24</v>
      </c>
      <c r="O293" s="19">
        <v>27</v>
      </c>
      <c r="P293" s="19">
        <v>25</v>
      </c>
      <c r="Q293" s="19">
        <f t="shared" si="175"/>
        <v>96</v>
      </c>
      <c r="R293" s="19">
        <f t="shared" si="176"/>
        <v>84</v>
      </c>
      <c r="S293" s="19">
        <v>20</v>
      </c>
      <c r="T293" s="19">
        <v>5</v>
      </c>
      <c r="U293" s="19">
        <f t="shared" si="177"/>
        <v>100</v>
      </c>
      <c r="V293" s="19">
        <v>30</v>
      </c>
      <c r="W293" s="23">
        <v>30</v>
      </c>
      <c r="X293" s="20">
        <f t="shared" si="178"/>
        <v>100</v>
      </c>
      <c r="Y293" s="42">
        <f t="shared" si="179"/>
        <v>100</v>
      </c>
      <c r="Z293" s="20">
        <f t="shared" si="180"/>
        <v>100</v>
      </c>
      <c r="AA293" s="19">
        <v>20</v>
      </c>
      <c r="AB293" s="19">
        <v>0</v>
      </c>
      <c r="AC293" s="19">
        <f t="shared" si="181"/>
        <v>0</v>
      </c>
      <c r="AD293" s="19">
        <v>20</v>
      </c>
      <c r="AE293" s="19">
        <v>0</v>
      </c>
      <c r="AF293" s="19">
        <f t="shared" si="182"/>
        <v>0</v>
      </c>
      <c r="AG293" s="19">
        <v>2</v>
      </c>
      <c r="AH293" s="19">
        <v>2</v>
      </c>
      <c r="AI293" s="20">
        <f t="shared" si="183"/>
        <v>100</v>
      </c>
      <c r="AJ293" s="42">
        <f t="shared" si="184"/>
        <v>30</v>
      </c>
      <c r="AK293" s="19">
        <v>29</v>
      </c>
      <c r="AL293" s="19">
        <v>30</v>
      </c>
      <c r="AM293" s="20">
        <f t="shared" si="185"/>
        <v>97</v>
      </c>
      <c r="AN293" s="19">
        <v>29</v>
      </c>
      <c r="AO293" s="19">
        <v>30</v>
      </c>
      <c r="AP293" s="20">
        <f t="shared" si="186"/>
        <v>97</v>
      </c>
      <c r="AQ293" s="19">
        <v>27</v>
      </c>
      <c r="AR293" s="19">
        <v>28</v>
      </c>
      <c r="AS293" s="20">
        <f t="shared" si="187"/>
        <v>96</v>
      </c>
      <c r="AT293" s="20">
        <f t="shared" si="188"/>
        <v>97</v>
      </c>
      <c r="AU293" s="19">
        <v>28</v>
      </c>
      <c r="AV293" s="19">
        <v>30</v>
      </c>
      <c r="AW293" s="20">
        <f t="shared" si="189"/>
        <v>93</v>
      </c>
      <c r="AX293" s="19">
        <v>29</v>
      </c>
      <c r="AY293" s="19">
        <v>30</v>
      </c>
      <c r="AZ293" s="20">
        <f t="shared" si="190"/>
        <v>97</v>
      </c>
      <c r="BA293" s="19">
        <v>29</v>
      </c>
      <c r="BB293" s="19">
        <v>30</v>
      </c>
      <c r="BC293" s="20">
        <f t="shared" si="191"/>
        <v>97</v>
      </c>
      <c r="BD293" s="20">
        <f t="shared" si="192"/>
        <v>96</v>
      </c>
      <c r="BE293" s="20">
        <f t="shared" si="193"/>
        <v>81</v>
      </c>
      <c r="BF293" s="24"/>
      <c r="BG293" s="19">
        <f t="shared" si="194"/>
        <v>186</v>
      </c>
      <c r="BH293" s="19">
        <f t="shared" si="195"/>
        <v>355</v>
      </c>
      <c r="BI293" s="19">
        <f t="shared" si="196"/>
        <v>181</v>
      </c>
      <c r="BJ293" s="19">
        <f t="shared" si="197"/>
        <v>1</v>
      </c>
      <c r="BK293" s="19">
        <f t="shared" si="198"/>
        <v>1</v>
      </c>
      <c r="BL293" s="19">
        <f t="shared" si="199"/>
        <v>1</v>
      </c>
      <c r="BM293" s="19">
        <f t="shared" si="200"/>
        <v>202</v>
      </c>
      <c r="BN293" s="19">
        <f t="shared" si="201"/>
        <v>339</v>
      </c>
      <c r="BO293" s="19">
        <f t="shared" si="202"/>
        <v>1</v>
      </c>
      <c r="BP293" s="19">
        <f t="shared" si="203"/>
        <v>98</v>
      </c>
      <c r="BQ293" s="19">
        <f t="shared" si="204"/>
        <v>254</v>
      </c>
      <c r="BR293" s="19">
        <f t="shared" si="205"/>
        <v>270</v>
      </c>
      <c r="BS293" s="19">
        <f t="shared" si="206"/>
        <v>283</v>
      </c>
      <c r="BT293" s="19">
        <f t="shared" si="207"/>
        <v>109</v>
      </c>
      <c r="BU293" s="19">
        <f t="shared" si="208"/>
        <v>223</v>
      </c>
      <c r="BV293" s="19">
        <f t="shared" si="209"/>
        <v>346</v>
      </c>
      <c r="BW293" s="19">
        <f t="shared" si="210"/>
        <v>1</v>
      </c>
      <c r="BX293" s="19">
        <f t="shared" si="211"/>
        <v>331</v>
      </c>
      <c r="BY293" s="19">
        <f t="shared" si="212"/>
        <v>122</v>
      </c>
      <c r="BZ293" s="19">
        <f t="shared" si="213"/>
        <v>215</v>
      </c>
      <c r="CA293" s="18">
        <f t="shared" si="172"/>
        <v>81</v>
      </c>
      <c r="CB293" s="19">
        <f t="shared" si="214"/>
        <v>16</v>
      </c>
    </row>
    <row r="294" spans="1:80" s="16" customFormat="1" ht="30">
      <c r="A294" s="21">
        <v>237</v>
      </c>
      <c r="B294" s="34">
        <v>6606026738</v>
      </c>
      <c r="C294" s="39" t="s">
        <v>502</v>
      </c>
      <c r="D294" s="6" t="s">
        <v>272</v>
      </c>
      <c r="E294" s="19">
        <v>8</v>
      </c>
      <c r="F294" s="19">
        <v>33</v>
      </c>
      <c r="G294" s="22">
        <v>9</v>
      </c>
      <c r="H294" s="22">
        <v>36</v>
      </c>
      <c r="I294" s="22">
        <f t="shared" si="173"/>
        <v>90</v>
      </c>
      <c r="J294" s="19">
        <v>30</v>
      </c>
      <c r="K294" s="19">
        <v>3</v>
      </c>
      <c r="L294" s="19">
        <f t="shared" si="174"/>
        <v>90</v>
      </c>
      <c r="M294" s="19">
        <v>101</v>
      </c>
      <c r="N294" s="19">
        <v>90</v>
      </c>
      <c r="O294" s="19">
        <v>104</v>
      </c>
      <c r="P294" s="19">
        <v>93</v>
      </c>
      <c r="Q294" s="19">
        <f t="shared" si="175"/>
        <v>97</v>
      </c>
      <c r="R294" s="19">
        <f t="shared" si="176"/>
        <v>93</v>
      </c>
      <c r="S294" s="19">
        <v>20</v>
      </c>
      <c r="T294" s="19">
        <v>5</v>
      </c>
      <c r="U294" s="19">
        <f t="shared" si="177"/>
        <v>100</v>
      </c>
      <c r="V294" s="19">
        <v>106</v>
      </c>
      <c r="W294" s="23">
        <v>160</v>
      </c>
      <c r="X294" s="20">
        <f t="shared" si="178"/>
        <v>66</v>
      </c>
      <c r="Y294" s="42">
        <f t="shared" si="179"/>
        <v>83</v>
      </c>
      <c r="Z294" s="20">
        <f t="shared" si="180"/>
        <v>83</v>
      </c>
      <c r="AA294" s="19">
        <v>20</v>
      </c>
      <c r="AB294" s="19">
        <v>2</v>
      </c>
      <c r="AC294" s="19">
        <f t="shared" si="181"/>
        <v>40</v>
      </c>
      <c r="AD294" s="19">
        <v>20</v>
      </c>
      <c r="AE294" s="19">
        <v>5</v>
      </c>
      <c r="AF294" s="19">
        <f t="shared" si="182"/>
        <v>100</v>
      </c>
      <c r="AG294" s="19">
        <v>6</v>
      </c>
      <c r="AH294" s="19">
        <v>6</v>
      </c>
      <c r="AI294" s="20">
        <f t="shared" si="183"/>
        <v>100</v>
      </c>
      <c r="AJ294" s="42">
        <f t="shared" si="184"/>
        <v>82</v>
      </c>
      <c r="AK294" s="19">
        <v>108</v>
      </c>
      <c r="AL294" s="19">
        <v>160</v>
      </c>
      <c r="AM294" s="20">
        <f t="shared" si="185"/>
        <v>68</v>
      </c>
      <c r="AN294" s="19">
        <v>111</v>
      </c>
      <c r="AO294" s="19">
        <v>160</v>
      </c>
      <c r="AP294" s="20">
        <f t="shared" si="186"/>
        <v>69</v>
      </c>
      <c r="AQ294" s="19">
        <v>87</v>
      </c>
      <c r="AR294" s="19">
        <v>87</v>
      </c>
      <c r="AS294" s="20">
        <f t="shared" si="187"/>
        <v>100</v>
      </c>
      <c r="AT294" s="20">
        <f t="shared" si="188"/>
        <v>75</v>
      </c>
      <c r="AU294" s="19">
        <v>112</v>
      </c>
      <c r="AV294" s="19">
        <v>160</v>
      </c>
      <c r="AW294" s="20">
        <f t="shared" si="189"/>
        <v>70</v>
      </c>
      <c r="AX294" s="19">
        <v>112</v>
      </c>
      <c r="AY294" s="19">
        <v>160</v>
      </c>
      <c r="AZ294" s="20">
        <f t="shared" si="190"/>
        <v>70</v>
      </c>
      <c r="BA294" s="19">
        <v>114</v>
      </c>
      <c r="BB294" s="19">
        <v>160</v>
      </c>
      <c r="BC294" s="20">
        <f t="shared" si="191"/>
        <v>71</v>
      </c>
      <c r="BD294" s="20">
        <f t="shared" si="192"/>
        <v>71</v>
      </c>
      <c r="BE294" s="20">
        <f t="shared" si="193"/>
        <v>81</v>
      </c>
      <c r="BF294" s="24"/>
      <c r="BG294" s="19">
        <f t="shared" si="194"/>
        <v>228</v>
      </c>
      <c r="BH294" s="19">
        <f t="shared" si="195"/>
        <v>239</v>
      </c>
      <c r="BI294" s="19">
        <f t="shared" si="196"/>
        <v>144</v>
      </c>
      <c r="BJ294" s="19">
        <f t="shared" si="197"/>
        <v>1</v>
      </c>
      <c r="BK294" s="19">
        <f t="shared" si="198"/>
        <v>285</v>
      </c>
      <c r="BL294" s="19">
        <f t="shared" si="199"/>
        <v>368</v>
      </c>
      <c r="BM294" s="19">
        <f t="shared" si="200"/>
        <v>62</v>
      </c>
      <c r="BN294" s="19">
        <f t="shared" si="201"/>
        <v>1</v>
      </c>
      <c r="BO294" s="19">
        <f t="shared" si="202"/>
        <v>1</v>
      </c>
      <c r="BP294" s="19">
        <f t="shared" si="203"/>
        <v>320</v>
      </c>
      <c r="BQ294" s="19">
        <f t="shared" si="204"/>
        <v>378</v>
      </c>
      <c r="BR294" s="19">
        <f t="shared" si="205"/>
        <v>1</v>
      </c>
      <c r="BS294" s="19">
        <f t="shared" si="206"/>
        <v>378</v>
      </c>
      <c r="BT294" s="19">
        <f t="shared" si="207"/>
        <v>378</v>
      </c>
      <c r="BU294" s="19">
        <f t="shared" si="208"/>
        <v>379</v>
      </c>
      <c r="BV294" s="19">
        <f t="shared" si="209"/>
        <v>239</v>
      </c>
      <c r="BW294" s="19">
        <f t="shared" si="210"/>
        <v>285</v>
      </c>
      <c r="BX294" s="19">
        <f t="shared" si="211"/>
        <v>19</v>
      </c>
      <c r="BY294" s="19">
        <f t="shared" si="212"/>
        <v>372</v>
      </c>
      <c r="BZ294" s="19">
        <f t="shared" si="213"/>
        <v>379</v>
      </c>
      <c r="CA294" s="18">
        <f t="shared" si="172"/>
        <v>81</v>
      </c>
      <c r="CB294" s="19">
        <f t="shared" si="214"/>
        <v>16</v>
      </c>
    </row>
    <row r="295" spans="1:80" s="16" customFormat="1" ht="15.75">
      <c r="A295" s="21">
        <v>261</v>
      </c>
      <c r="B295" s="34">
        <v>6621007627</v>
      </c>
      <c r="C295" s="6" t="s">
        <v>444</v>
      </c>
      <c r="D295" s="5" t="s">
        <v>295</v>
      </c>
      <c r="E295" s="19">
        <v>10</v>
      </c>
      <c r="F295" s="19">
        <v>36</v>
      </c>
      <c r="G295" s="22">
        <v>11</v>
      </c>
      <c r="H295" s="22">
        <v>38</v>
      </c>
      <c r="I295" s="22">
        <f t="shared" si="173"/>
        <v>93</v>
      </c>
      <c r="J295" s="19">
        <v>30</v>
      </c>
      <c r="K295" s="19">
        <v>4</v>
      </c>
      <c r="L295" s="19">
        <f t="shared" si="174"/>
        <v>100</v>
      </c>
      <c r="M295" s="19">
        <v>73</v>
      </c>
      <c r="N295" s="19">
        <v>62</v>
      </c>
      <c r="O295" s="19">
        <v>80</v>
      </c>
      <c r="P295" s="19">
        <v>65</v>
      </c>
      <c r="Q295" s="19">
        <f t="shared" si="175"/>
        <v>93</v>
      </c>
      <c r="R295" s="19">
        <f t="shared" si="176"/>
        <v>95</v>
      </c>
      <c r="S295" s="19">
        <v>20</v>
      </c>
      <c r="T295" s="19">
        <v>5</v>
      </c>
      <c r="U295" s="19">
        <f t="shared" si="177"/>
        <v>100</v>
      </c>
      <c r="V295" s="19">
        <v>71</v>
      </c>
      <c r="W295" s="23">
        <v>90</v>
      </c>
      <c r="X295" s="20">
        <f t="shared" si="178"/>
        <v>79</v>
      </c>
      <c r="Y295" s="42">
        <f t="shared" si="179"/>
        <v>90</v>
      </c>
      <c r="Z295" s="20">
        <f t="shared" si="180"/>
        <v>90</v>
      </c>
      <c r="AA295" s="19">
        <v>20</v>
      </c>
      <c r="AB295" s="19">
        <v>0</v>
      </c>
      <c r="AC295" s="19">
        <f t="shared" si="181"/>
        <v>0</v>
      </c>
      <c r="AD295" s="19">
        <v>20</v>
      </c>
      <c r="AE295" s="19">
        <v>2</v>
      </c>
      <c r="AF295" s="19">
        <f t="shared" si="182"/>
        <v>40</v>
      </c>
      <c r="AG295" s="19">
        <v>2</v>
      </c>
      <c r="AH295" s="19">
        <v>5</v>
      </c>
      <c r="AI295" s="20">
        <f t="shared" si="183"/>
        <v>40</v>
      </c>
      <c r="AJ295" s="42">
        <f t="shared" si="184"/>
        <v>28</v>
      </c>
      <c r="AK295" s="19">
        <v>83</v>
      </c>
      <c r="AL295" s="19">
        <v>90</v>
      </c>
      <c r="AM295" s="20">
        <f t="shared" si="185"/>
        <v>92</v>
      </c>
      <c r="AN295" s="19">
        <v>88</v>
      </c>
      <c r="AO295" s="19">
        <v>90</v>
      </c>
      <c r="AP295" s="20">
        <f t="shared" si="186"/>
        <v>98</v>
      </c>
      <c r="AQ295" s="19">
        <v>53</v>
      </c>
      <c r="AR295" s="19">
        <v>54</v>
      </c>
      <c r="AS295" s="20">
        <f t="shared" si="187"/>
        <v>98</v>
      </c>
      <c r="AT295" s="20">
        <f t="shared" si="188"/>
        <v>96</v>
      </c>
      <c r="AU295" s="19">
        <v>86</v>
      </c>
      <c r="AV295" s="19">
        <v>90</v>
      </c>
      <c r="AW295" s="20">
        <f t="shared" si="189"/>
        <v>96</v>
      </c>
      <c r="AX295" s="19">
        <v>87</v>
      </c>
      <c r="AY295" s="19">
        <v>90</v>
      </c>
      <c r="AZ295" s="20">
        <f t="shared" si="190"/>
        <v>97</v>
      </c>
      <c r="BA295" s="19">
        <v>87</v>
      </c>
      <c r="BB295" s="19">
        <v>90</v>
      </c>
      <c r="BC295" s="20">
        <f t="shared" si="191"/>
        <v>97</v>
      </c>
      <c r="BD295" s="20">
        <f t="shared" si="192"/>
        <v>97</v>
      </c>
      <c r="BE295" s="20">
        <f t="shared" si="193"/>
        <v>81</v>
      </c>
      <c r="BF295" s="24"/>
      <c r="BG295" s="19">
        <f t="shared" si="194"/>
        <v>127</v>
      </c>
      <c r="BH295" s="19">
        <f t="shared" si="195"/>
        <v>1</v>
      </c>
      <c r="BI295" s="19">
        <f t="shared" si="196"/>
        <v>301</v>
      </c>
      <c r="BJ295" s="19">
        <f t="shared" si="197"/>
        <v>1</v>
      </c>
      <c r="BK295" s="19">
        <f t="shared" si="198"/>
        <v>204</v>
      </c>
      <c r="BL295" s="19">
        <f t="shared" si="199"/>
        <v>314</v>
      </c>
      <c r="BM295" s="19">
        <f t="shared" si="200"/>
        <v>202</v>
      </c>
      <c r="BN295" s="19">
        <f t="shared" si="201"/>
        <v>185</v>
      </c>
      <c r="BO295" s="19">
        <f t="shared" si="202"/>
        <v>359</v>
      </c>
      <c r="BP295" s="19">
        <f t="shared" si="203"/>
        <v>213</v>
      </c>
      <c r="BQ295" s="19">
        <f t="shared" si="204"/>
        <v>198</v>
      </c>
      <c r="BR295" s="19">
        <f t="shared" si="205"/>
        <v>172</v>
      </c>
      <c r="BS295" s="19">
        <f t="shared" si="206"/>
        <v>203</v>
      </c>
      <c r="BT295" s="19">
        <f t="shared" si="207"/>
        <v>109</v>
      </c>
      <c r="BU295" s="19">
        <f t="shared" si="208"/>
        <v>223</v>
      </c>
      <c r="BV295" s="19">
        <f t="shared" si="209"/>
        <v>142</v>
      </c>
      <c r="BW295" s="19">
        <f t="shared" si="210"/>
        <v>204</v>
      </c>
      <c r="BX295" s="19">
        <f t="shared" si="211"/>
        <v>349</v>
      </c>
      <c r="BY295" s="19">
        <f t="shared" si="212"/>
        <v>160</v>
      </c>
      <c r="BZ295" s="19">
        <f t="shared" si="213"/>
        <v>163</v>
      </c>
      <c r="CA295" s="18">
        <f t="shared" si="172"/>
        <v>81</v>
      </c>
      <c r="CB295" s="19">
        <f t="shared" si="214"/>
        <v>16</v>
      </c>
    </row>
    <row r="296" spans="1:80" s="16" customFormat="1" ht="31.5">
      <c r="A296" s="21">
        <v>268</v>
      </c>
      <c r="B296" s="34">
        <v>6624006639</v>
      </c>
      <c r="C296" s="5" t="s">
        <v>445</v>
      </c>
      <c r="D296" s="5" t="s">
        <v>302</v>
      </c>
      <c r="E296" s="19">
        <v>10</v>
      </c>
      <c r="F296" s="19">
        <v>36</v>
      </c>
      <c r="G296" s="22">
        <v>11</v>
      </c>
      <c r="H296" s="22">
        <v>38</v>
      </c>
      <c r="I296" s="22">
        <f t="shared" si="173"/>
        <v>93</v>
      </c>
      <c r="J296" s="19">
        <v>30</v>
      </c>
      <c r="K296" s="19">
        <v>4</v>
      </c>
      <c r="L296" s="19">
        <f t="shared" si="174"/>
        <v>100</v>
      </c>
      <c r="M296" s="19">
        <v>46</v>
      </c>
      <c r="N296" s="19">
        <v>36</v>
      </c>
      <c r="O296" s="19">
        <v>47</v>
      </c>
      <c r="P296" s="19">
        <v>38</v>
      </c>
      <c r="Q296" s="19">
        <f t="shared" si="175"/>
        <v>96</v>
      </c>
      <c r="R296" s="19">
        <f t="shared" si="176"/>
        <v>96</v>
      </c>
      <c r="S296" s="19">
        <v>20</v>
      </c>
      <c r="T296" s="19">
        <v>5</v>
      </c>
      <c r="U296" s="19">
        <f t="shared" si="177"/>
        <v>100</v>
      </c>
      <c r="V296" s="19">
        <v>44</v>
      </c>
      <c r="W296" s="23">
        <v>50</v>
      </c>
      <c r="X296" s="20">
        <f t="shared" si="178"/>
        <v>88</v>
      </c>
      <c r="Y296" s="42">
        <f t="shared" si="179"/>
        <v>94</v>
      </c>
      <c r="Z296" s="20">
        <f t="shared" si="180"/>
        <v>94</v>
      </c>
      <c r="AA296" s="19">
        <v>20</v>
      </c>
      <c r="AB296" s="19">
        <v>0</v>
      </c>
      <c r="AC296" s="19">
        <f t="shared" si="181"/>
        <v>0</v>
      </c>
      <c r="AD296" s="19">
        <v>20</v>
      </c>
      <c r="AE296" s="19">
        <v>2</v>
      </c>
      <c r="AF296" s="19">
        <f t="shared" si="182"/>
        <v>40</v>
      </c>
      <c r="AG296" s="19">
        <v>0</v>
      </c>
      <c r="AH296" s="19">
        <v>1</v>
      </c>
      <c r="AI296" s="20">
        <f t="shared" si="183"/>
        <v>0</v>
      </c>
      <c r="AJ296" s="42">
        <f t="shared" si="184"/>
        <v>16</v>
      </c>
      <c r="AK296" s="19">
        <v>50</v>
      </c>
      <c r="AL296" s="19">
        <v>50</v>
      </c>
      <c r="AM296" s="20">
        <f t="shared" si="185"/>
        <v>100</v>
      </c>
      <c r="AN296" s="19">
        <v>50</v>
      </c>
      <c r="AO296" s="19">
        <v>50</v>
      </c>
      <c r="AP296" s="20">
        <f t="shared" si="186"/>
        <v>100</v>
      </c>
      <c r="AQ296" s="19">
        <v>43</v>
      </c>
      <c r="AR296" s="19">
        <v>43</v>
      </c>
      <c r="AS296" s="20">
        <f t="shared" si="187"/>
        <v>100</v>
      </c>
      <c r="AT296" s="20">
        <f t="shared" si="188"/>
        <v>100</v>
      </c>
      <c r="AU296" s="19">
        <v>50</v>
      </c>
      <c r="AV296" s="19">
        <v>50</v>
      </c>
      <c r="AW296" s="20">
        <f t="shared" si="189"/>
        <v>100</v>
      </c>
      <c r="AX296" s="19">
        <v>46</v>
      </c>
      <c r="AY296" s="19">
        <v>50</v>
      </c>
      <c r="AZ296" s="20">
        <f t="shared" si="190"/>
        <v>92</v>
      </c>
      <c r="BA296" s="19">
        <v>50</v>
      </c>
      <c r="BB296" s="19">
        <v>50</v>
      </c>
      <c r="BC296" s="20">
        <f t="shared" si="191"/>
        <v>100</v>
      </c>
      <c r="BD296" s="20">
        <f t="shared" si="192"/>
        <v>98</v>
      </c>
      <c r="BE296" s="20">
        <f t="shared" si="193"/>
        <v>81</v>
      </c>
      <c r="BF296" s="24"/>
      <c r="BG296" s="19">
        <f t="shared" si="194"/>
        <v>127</v>
      </c>
      <c r="BH296" s="19">
        <f t="shared" si="195"/>
        <v>1</v>
      </c>
      <c r="BI296" s="19">
        <f t="shared" si="196"/>
        <v>181</v>
      </c>
      <c r="BJ296" s="19">
        <f t="shared" si="197"/>
        <v>1</v>
      </c>
      <c r="BK296" s="19">
        <f t="shared" si="198"/>
        <v>124</v>
      </c>
      <c r="BL296" s="19">
        <f t="shared" si="199"/>
        <v>187</v>
      </c>
      <c r="BM296" s="19">
        <f t="shared" si="200"/>
        <v>202</v>
      </c>
      <c r="BN296" s="19">
        <f t="shared" si="201"/>
        <v>185</v>
      </c>
      <c r="BO296" s="19">
        <f t="shared" si="202"/>
        <v>367</v>
      </c>
      <c r="BP296" s="19">
        <f t="shared" si="203"/>
        <v>1</v>
      </c>
      <c r="BQ296" s="19">
        <f t="shared" si="204"/>
        <v>1</v>
      </c>
      <c r="BR296" s="19">
        <f t="shared" si="205"/>
        <v>1</v>
      </c>
      <c r="BS296" s="19">
        <f t="shared" si="206"/>
        <v>1</v>
      </c>
      <c r="BT296" s="19">
        <f t="shared" si="207"/>
        <v>281</v>
      </c>
      <c r="BU296" s="19">
        <f t="shared" si="208"/>
        <v>1</v>
      </c>
      <c r="BV296" s="19">
        <f t="shared" si="209"/>
        <v>103</v>
      </c>
      <c r="BW296" s="19">
        <f t="shared" si="210"/>
        <v>124</v>
      </c>
      <c r="BX296" s="19">
        <f t="shared" si="211"/>
        <v>370</v>
      </c>
      <c r="BY296" s="19">
        <f t="shared" si="212"/>
        <v>1</v>
      </c>
      <c r="BZ296" s="19">
        <f t="shared" si="213"/>
        <v>96</v>
      </c>
      <c r="CA296" s="18">
        <f t="shared" si="172"/>
        <v>81</v>
      </c>
      <c r="CB296" s="19">
        <f t="shared" si="214"/>
        <v>16</v>
      </c>
    </row>
    <row r="297" spans="1:80" s="16" customFormat="1" ht="31.5">
      <c r="A297" s="21">
        <v>269</v>
      </c>
      <c r="B297" s="34">
        <v>6624006124</v>
      </c>
      <c r="C297" s="5" t="s">
        <v>445</v>
      </c>
      <c r="D297" s="5" t="s">
        <v>303</v>
      </c>
      <c r="E297" s="19">
        <v>10</v>
      </c>
      <c r="F297" s="19">
        <v>36</v>
      </c>
      <c r="G297" s="22">
        <v>11</v>
      </c>
      <c r="H297" s="22">
        <v>38</v>
      </c>
      <c r="I297" s="22">
        <f t="shared" si="173"/>
        <v>93</v>
      </c>
      <c r="J297" s="19">
        <v>30</v>
      </c>
      <c r="K297" s="19">
        <v>4</v>
      </c>
      <c r="L297" s="19">
        <f t="shared" si="174"/>
        <v>100</v>
      </c>
      <c r="M297" s="19">
        <v>82</v>
      </c>
      <c r="N297" s="19">
        <v>53</v>
      </c>
      <c r="O297" s="19">
        <v>86</v>
      </c>
      <c r="P297" s="19">
        <v>59</v>
      </c>
      <c r="Q297" s="19">
        <f t="shared" si="175"/>
        <v>93</v>
      </c>
      <c r="R297" s="19">
        <f t="shared" si="176"/>
        <v>95</v>
      </c>
      <c r="S297" s="19">
        <v>20</v>
      </c>
      <c r="T297" s="19">
        <v>4</v>
      </c>
      <c r="U297" s="19">
        <f t="shared" si="177"/>
        <v>80</v>
      </c>
      <c r="V297" s="19">
        <v>90</v>
      </c>
      <c r="W297" s="23">
        <v>99</v>
      </c>
      <c r="X297" s="20">
        <f t="shared" si="178"/>
        <v>91</v>
      </c>
      <c r="Y297" s="42">
        <f t="shared" si="179"/>
        <v>86</v>
      </c>
      <c r="Z297" s="20">
        <f t="shared" si="180"/>
        <v>86</v>
      </c>
      <c r="AA297" s="19">
        <v>20</v>
      </c>
      <c r="AB297" s="19">
        <v>3</v>
      </c>
      <c r="AC297" s="19">
        <f t="shared" si="181"/>
        <v>60</v>
      </c>
      <c r="AD297" s="19">
        <v>20</v>
      </c>
      <c r="AE297" s="19">
        <v>2</v>
      </c>
      <c r="AF297" s="19">
        <f t="shared" si="182"/>
        <v>40</v>
      </c>
      <c r="AG297" s="19">
        <v>7</v>
      </c>
      <c r="AH297" s="19">
        <v>10</v>
      </c>
      <c r="AI297" s="20">
        <f t="shared" si="183"/>
        <v>70</v>
      </c>
      <c r="AJ297" s="42">
        <f t="shared" si="184"/>
        <v>55</v>
      </c>
      <c r="AK297" s="19">
        <v>48</v>
      </c>
      <c r="AL297" s="19">
        <v>99</v>
      </c>
      <c r="AM297" s="20">
        <f t="shared" si="185"/>
        <v>48</v>
      </c>
      <c r="AN297" s="19">
        <v>98</v>
      </c>
      <c r="AO297" s="19">
        <v>99</v>
      </c>
      <c r="AP297" s="20">
        <f t="shared" si="186"/>
        <v>99</v>
      </c>
      <c r="AQ297" s="19">
        <v>68</v>
      </c>
      <c r="AR297" s="19">
        <v>68</v>
      </c>
      <c r="AS297" s="20">
        <f t="shared" si="187"/>
        <v>100</v>
      </c>
      <c r="AT297" s="20">
        <f t="shared" si="188"/>
        <v>79</v>
      </c>
      <c r="AU297" s="19">
        <v>80</v>
      </c>
      <c r="AV297" s="19">
        <v>99</v>
      </c>
      <c r="AW297" s="20">
        <f t="shared" si="189"/>
        <v>81</v>
      </c>
      <c r="AX297" s="19">
        <v>90</v>
      </c>
      <c r="AY297" s="19">
        <v>99</v>
      </c>
      <c r="AZ297" s="20">
        <f t="shared" si="190"/>
        <v>91</v>
      </c>
      <c r="BA297" s="19">
        <v>95</v>
      </c>
      <c r="BB297" s="19">
        <v>99</v>
      </c>
      <c r="BC297" s="20">
        <f t="shared" si="191"/>
        <v>96</v>
      </c>
      <c r="BD297" s="20">
        <f t="shared" si="192"/>
        <v>91</v>
      </c>
      <c r="BE297" s="20">
        <f t="shared" si="193"/>
        <v>81</v>
      </c>
      <c r="BF297" s="24"/>
      <c r="BG297" s="19">
        <f t="shared" si="194"/>
        <v>127</v>
      </c>
      <c r="BH297" s="19">
        <f t="shared" si="195"/>
        <v>1</v>
      </c>
      <c r="BI297" s="19">
        <f t="shared" si="196"/>
        <v>301</v>
      </c>
      <c r="BJ297" s="19">
        <f t="shared" si="197"/>
        <v>253</v>
      </c>
      <c r="BK297" s="19">
        <f t="shared" si="198"/>
        <v>257</v>
      </c>
      <c r="BL297" s="19">
        <f t="shared" si="199"/>
        <v>138</v>
      </c>
      <c r="BM297" s="19">
        <f t="shared" si="200"/>
        <v>28</v>
      </c>
      <c r="BN297" s="19">
        <f t="shared" si="201"/>
        <v>185</v>
      </c>
      <c r="BO297" s="19">
        <f t="shared" si="202"/>
        <v>317</v>
      </c>
      <c r="BP297" s="19">
        <f t="shared" si="203"/>
        <v>360</v>
      </c>
      <c r="BQ297" s="19">
        <f t="shared" si="204"/>
        <v>112</v>
      </c>
      <c r="BR297" s="19">
        <f t="shared" si="205"/>
        <v>1</v>
      </c>
      <c r="BS297" s="19">
        <f t="shared" si="206"/>
        <v>356</v>
      </c>
      <c r="BT297" s="19">
        <f t="shared" si="207"/>
        <v>303</v>
      </c>
      <c r="BU297" s="19">
        <f t="shared" si="208"/>
        <v>270</v>
      </c>
      <c r="BV297" s="19">
        <f t="shared" si="209"/>
        <v>142</v>
      </c>
      <c r="BW297" s="19">
        <f t="shared" si="210"/>
        <v>257</v>
      </c>
      <c r="BX297" s="19">
        <f t="shared" si="211"/>
        <v>139</v>
      </c>
      <c r="BY297" s="19">
        <f t="shared" si="212"/>
        <v>347</v>
      </c>
      <c r="BZ297" s="19">
        <f t="shared" si="213"/>
        <v>346</v>
      </c>
      <c r="CA297" s="18">
        <f t="shared" si="172"/>
        <v>81</v>
      </c>
      <c r="CB297" s="19">
        <f t="shared" si="214"/>
        <v>16</v>
      </c>
    </row>
    <row r="298" spans="1:80" s="16" customFormat="1" ht="30">
      <c r="A298" s="21">
        <v>320</v>
      </c>
      <c r="B298" s="34">
        <v>6601006368</v>
      </c>
      <c r="C298" s="39" t="s">
        <v>497</v>
      </c>
      <c r="D298" s="5" t="s">
        <v>351</v>
      </c>
      <c r="E298" s="19">
        <v>6</v>
      </c>
      <c r="F298" s="19">
        <v>33</v>
      </c>
      <c r="G298" s="22">
        <v>9</v>
      </c>
      <c r="H298" s="22">
        <v>36</v>
      </c>
      <c r="I298" s="22">
        <f t="shared" si="173"/>
        <v>79</v>
      </c>
      <c r="J298" s="19">
        <v>30</v>
      </c>
      <c r="K298" s="19">
        <v>4</v>
      </c>
      <c r="L298" s="19">
        <f t="shared" si="174"/>
        <v>100</v>
      </c>
      <c r="M298" s="19">
        <v>24</v>
      </c>
      <c r="N298" s="19">
        <v>13</v>
      </c>
      <c r="O298" s="19">
        <v>25</v>
      </c>
      <c r="P298" s="19">
        <v>14</v>
      </c>
      <c r="Q298" s="19">
        <f t="shared" si="175"/>
        <v>94</v>
      </c>
      <c r="R298" s="19">
        <f t="shared" si="176"/>
        <v>91</v>
      </c>
      <c r="S298" s="19">
        <v>20</v>
      </c>
      <c r="T298" s="19">
        <v>3</v>
      </c>
      <c r="U298" s="19">
        <f t="shared" si="177"/>
        <v>60</v>
      </c>
      <c r="V298" s="19">
        <v>23</v>
      </c>
      <c r="W298" s="23">
        <v>25</v>
      </c>
      <c r="X298" s="20">
        <f t="shared" si="178"/>
        <v>92</v>
      </c>
      <c r="Y298" s="42">
        <f t="shared" si="179"/>
        <v>76</v>
      </c>
      <c r="Z298" s="20">
        <f t="shared" si="180"/>
        <v>76</v>
      </c>
      <c r="AA298" s="19">
        <v>20</v>
      </c>
      <c r="AB298" s="19">
        <v>0</v>
      </c>
      <c r="AC298" s="19">
        <f t="shared" si="181"/>
        <v>0</v>
      </c>
      <c r="AD298" s="19">
        <v>20</v>
      </c>
      <c r="AE298" s="19">
        <v>2</v>
      </c>
      <c r="AF298" s="19">
        <f t="shared" si="182"/>
        <v>40</v>
      </c>
      <c r="AG298" s="19">
        <v>2</v>
      </c>
      <c r="AH298" s="19">
        <v>2</v>
      </c>
      <c r="AI298" s="20">
        <f t="shared" si="183"/>
        <v>100</v>
      </c>
      <c r="AJ298" s="42">
        <f t="shared" si="184"/>
        <v>46</v>
      </c>
      <c r="AK298" s="19">
        <v>25</v>
      </c>
      <c r="AL298" s="19">
        <v>25</v>
      </c>
      <c r="AM298" s="20">
        <f t="shared" si="185"/>
        <v>100</v>
      </c>
      <c r="AN298" s="19">
        <v>24</v>
      </c>
      <c r="AO298" s="19">
        <v>25</v>
      </c>
      <c r="AP298" s="20">
        <f t="shared" si="186"/>
        <v>96</v>
      </c>
      <c r="AQ298" s="19">
        <v>21</v>
      </c>
      <c r="AR298" s="19">
        <v>21</v>
      </c>
      <c r="AS298" s="20">
        <f t="shared" si="187"/>
        <v>100</v>
      </c>
      <c r="AT298" s="20">
        <f t="shared" si="188"/>
        <v>98</v>
      </c>
      <c r="AU298" s="19">
        <v>23</v>
      </c>
      <c r="AV298" s="19">
        <v>25</v>
      </c>
      <c r="AW298" s="20">
        <f t="shared" si="189"/>
        <v>92</v>
      </c>
      <c r="AX298" s="19">
        <v>25</v>
      </c>
      <c r="AY298" s="19">
        <v>25</v>
      </c>
      <c r="AZ298" s="20">
        <f t="shared" si="190"/>
        <v>100</v>
      </c>
      <c r="BA298" s="19">
        <v>24</v>
      </c>
      <c r="BB298" s="19">
        <v>25</v>
      </c>
      <c r="BC298" s="20">
        <f t="shared" si="191"/>
        <v>96</v>
      </c>
      <c r="BD298" s="20">
        <f t="shared" si="192"/>
        <v>96</v>
      </c>
      <c r="BE298" s="20">
        <f t="shared" si="193"/>
        <v>81</v>
      </c>
      <c r="BF298" s="24"/>
      <c r="BG298" s="19">
        <f t="shared" si="194"/>
        <v>341</v>
      </c>
      <c r="BH298" s="19">
        <f t="shared" si="195"/>
        <v>1</v>
      </c>
      <c r="BI298" s="19">
        <f t="shared" si="196"/>
        <v>272</v>
      </c>
      <c r="BJ298" s="19">
        <f t="shared" si="197"/>
        <v>319</v>
      </c>
      <c r="BK298" s="19">
        <f t="shared" si="198"/>
        <v>322</v>
      </c>
      <c r="BL298" s="19">
        <f t="shared" si="199"/>
        <v>120</v>
      </c>
      <c r="BM298" s="19">
        <f t="shared" si="200"/>
        <v>202</v>
      </c>
      <c r="BN298" s="19">
        <f t="shared" si="201"/>
        <v>185</v>
      </c>
      <c r="BO298" s="19">
        <f t="shared" si="202"/>
        <v>1</v>
      </c>
      <c r="BP298" s="19">
        <f t="shared" si="203"/>
        <v>1</v>
      </c>
      <c r="BQ298" s="19">
        <f t="shared" si="204"/>
        <v>306</v>
      </c>
      <c r="BR298" s="19">
        <f t="shared" si="205"/>
        <v>1</v>
      </c>
      <c r="BS298" s="19">
        <f t="shared" si="206"/>
        <v>299</v>
      </c>
      <c r="BT298" s="19">
        <f t="shared" si="207"/>
        <v>1</v>
      </c>
      <c r="BU298" s="19">
        <f t="shared" si="208"/>
        <v>270</v>
      </c>
      <c r="BV298" s="19">
        <f t="shared" si="209"/>
        <v>290</v>
      </c>
      <c r="BW298" s="19">
        <f t="shared" si="210"/>
        <v>322</v>
      </c>
      <c r="BX298" s="19">
        <f t="shared" si="211"/>
        <v>217</v>
      </c>
      <c r="BY298" s="19">
        <f t="shared" si="212"/>
        <v>72</v>
      </c>
      <c r="BZ298" s="19">
        <f t="shared" si="213"/>
        <v>215</v>
      </c>
      <c r="CA298" s="18">
        <f t="shared" si="172"/>
        <v>81</v>
      </c>
      <c r="CB298" s="19">
        <f t="shared" si="214"/>
        <v>16</v>
      </c>
    </row>
    <row r="299" spans="1:80" s="16" customFormat="1" ht="31.5">
      <c r="A299" s="21">
        <v>375</v>
      </c>
      <c r="B299" s="34">
        <v>6615008848</v>
      </c>
      <c r="C299" s="5" t="s">
        <v>461</v>
      </c>
      <c r="D299" s="5" t="s">
        <v>401</v>
      </c>
      <c r="E299" s="19">
        <v>11</v>
      </c>
      <c r="F299" s="19">
        <v>38</v>
      </c>
      <c r="G299" s="22">
        <v>11</v>
      </c>
      <c r="H299" s="22">
        <v>38</v>
      </c>
      <c r="I299" s="22">
        <f t="shared" si="173"/>
        <v>100</v>
      </c>
      <c r="J299" s="19">
        <v>30</v>
      </c>
      <c r="K299" s="19">
        <v>4</v>
      </c>
      <c r="L299" s="19">
        <f t="shared" si="174"/>
        <v>100</v>
      </c>
      <c r="M299" s="19">
        <v>105</v>
      </c>
      <c r="N299" s="19">
        <v>61</v>
      </c>
      <c r="O299" s="19">
        <v>109</v>
      </c>
      <c r="P299" s="19">
        <v>65</v>
      </c>
      <c r="Q299" s="19">
        <f t="shared" si="175"/>
        <v>95</v>
      </c>
      <c r="R299" s="19">
        <f t="shared" si="176"/>
        <v>98</v>
      </c>
      <c r="S299" s="19">
        <v>20</v>
      </c>
      <c r="T299" s="19">
        <v>5</v>
      </c>
      <c r="U299" s="19">
        <f t="shared" si="177"/>
        <v>100</v>
      </c>
      <c r="V299" s="19">
        <v>100</v>
      </c>
      <c r="W299" s="23">
        <v>129</v>
      </c>
      <c r="X299" s="20">
        <f t="shared" si="178"/>
        <v>78</v>
      </c>
      <c r="Y299" s="42">
        <f t="shared" si="179"/>
        <v>89</v>
      </c>
      <c r="Z299" s="20">
        <f t="shared" si="180"/>
        <v>89</v>
      </c>
      <c r="AA299" s="19">
        <v>20</v>
      </c>
      <c r="AB299" s="19">
        <v>1</v>
      </c>
      <c r="AC299" s="19">
        <f t="shared" si="181"/>
        <v>20</v>
      </c>
      <c r="AD299" s="19">
        <v>20</v>
      </c>
      <c r="AE299" s="19">
        <v>1</v>
      </c>
      <c r="AF299" s="19">
        <f t="shared" si="182"/>
        <v>20</v>
      </c>
      <c r="AG299" s="19">
        <v>2</v>
      </c>
      <c r="AH299" s="19">
        <v>4</v>
      </c>
      <c r="AI299" s="20">
        <f t="shared" si="183"/>
        <v>50</v>
      </c>
      <c r="AJ299" s="42">
        <f t="shared" si="184"/>
        <v>29</v>
      </c>
      <c r="AK299" s="19">
        <v>110</v>
      </c>
      <c r="AL299" s="19">
        <v>129</v>
      </c>
      <c r="AM299" s="20">
        <f t="shared" si="185"/>
        <v>85</v>
      </c>
      <c r="AN299" s="19">
        <v>125</v>
      </c>
      <c r="AO299" s="19">
        <v>129</v>
      </c>
      <c r="AP299" s="20">
        <f t="shared" si="186"/>
        <v>97</v>
      </c>
      <c r="AQ299" s="19">
        <v>62</v>
      </c>
      <c r="AR299" s="19">
        <v>66</v>
      </c>
      <c r="AS299" s="20">
        <f t="shared" si="187"/>
        <v>94</v>
      </c>
      <c r="AT299" s="20">
        <f t="shared" si="188"/>
        <v>92</v>
      </c>
      <c r="AU299" s="19">
        <v>121</v>
      </c>
      <c r="AV299" s="19">
        <v>129</v>
      </c>
      <c r="AW299" s="20">
        <f t="shared" si="189"/>
        <v>94</v>
      </c>
      <c r="AX299" s="19">
        <v>119</v>
      </c>
      <c r="AY299" s="19">
        <v>129</v>
      </c>
      <c r="AZ299" s="20">
        <f t="shared" si="190"/>
        <v>92</v>
      </c>
      <c r="BA299" s="19">
        <v>126</v>
      </c>
      <c r="BB299" s="19">
        <v>129</v>
      </c>
      <c r="BC299" s="20">
        <f t="shared" si="191"/>
        <v>98</v>
      </c>
      <c r="BD299" s="20">
        <f t="shared" si="192"/>
        <v>96</v>
      </c>
      <c r="BE299" s="20">
        <f t="shared" si="193"/>
        <v>81</v>
      </c>
      <c r="BF299" s="24"/>
      <c r="BG299" s="19">
        <f t="shared" si="194"/>
        <v>1</v>
      </c>
      <c r="BH299" s="19">
        <f t="shared" si="195"/>
        <v>1</v>
      </c>
      <c r="BI299" s="19">
        <f t="shared" si="196"/>
        <v>232</v>
      </c>
      <c r="BJ299" s="19">
        <f t="shared" si="197"/>
        <v>1</v>
      </c>
      <c r="BK299" s="19">
        <f t="shared" si="198"/>
        <v>223</v>
      </c>
      <c r="BL299" s="19">
        <f t="shared" si="199"/>
        <v>327</v>
      </c>
      <c r="BM299" s="19">
        <f t="shared" si="200"/>
        <v>117</v>
      </c>
      <c r="BN299" s="19">
        <f t="shared" si="201"/>
        <v>269</v>
      </c>
      <c r="BO299" s="19">
        <f t="shared" si="202"/>
        <v>343</v>
      </c>
      <c r="BP299" s="19">
        <f t="shared" si="203"/>
        <v>261</v>
      </c>
      <c r="BQ299" s="19">
        <f t="shared" si="204"/>
        <v>254</v>
      </c>
      <c r="BR299" s="19">
        <f t="shared" si="205"/>
        <v>328</v>
      </c>
      <c r="BS299" s="19">
        <f t="shared" si="206"/>
        <v>268</v>
      </c>
      <c r="BT299" s="19">
        <f t="shared" si="207"/>
        <v>281</v>
      </c>
      <c r="BU299" s="19">
        <f t="shared" si="208"/>
        <v>159</v>
      </c>
      <c r="BV299" s="19">
        <f t="shared" si="209"/>
        <v>18</v>
      </c>
      <c r="BW299" s="19">
        <f t="shared" si="210"/>
        <v>223</v>
      </c>
      <c r="BX299" s="19">
        <f t="shared" si="211"/>
        <v>344</v>
      </c>
      <c r="BY299" s="19">
        <f t="shared" si="212"/>
        <v>259</v>
      </c>
      <c r="BZ299" s="19">
        <f t="shared" si="213"/>
        <v>215</v>
      </c>
      <c r="CA299" s="18">
        <f t="shared" si="172"/>
        <v>81</v>
      </c>
      <c r="CB299" s="19">
        <f t="shared" si="214"/>
        <v>16</v>
      </c>
    </row>
    <row r="300" spans="1:80" s="16" customFormat="1" ht="47.25">
      <c r="A300" s="21">
        <v>9</v>
      </c>
      <c r="B300" s="34">
        <v>6663027640</v>
      </c>
      <c r="C300" s="5" t="s">
        <v>504</v>
      </c>
      <c r="D300" s="5" t="s">
        <v>46</v>
      </c>
      <c r="E300" s="19">
        <v>10</v>
      </c>
      <c r="F300" s="19">
        <v>37</v>
      </c>
      <c r="G300" s="22">
        <v>11</v>
      </c>
      <c r="H300" s="22">
        <v>38</v>
      </c>
      <c r="I300" s="22">
        <f t="shared" si="173"/>
        <v>94</v>
      </c>
      <c r="J300" s="19">
        <v>30</v>
      </c>
      <c r="K300" s="19">
        <v>3</v>
      </c>
      <c r="L300" s="19">
        <f t="shared" si="174"/>
        <v>90</v>
      </c>
      <c r="M300" s="19">
        <v>75</v>
      </c>
      <c r="N300" s="19">
        <v>74</v>
      </c>
      <c r="O300" s="19">
        <v>76</v>
      </c>
      <c r="P300" s="19">
        <v>74</v>
      </c>
      <c r="Q300" s="19">
        <f t="shared" si="175"/>
        <v>99</v>
      </c>
      <c r="R300" s="19">
        <f t="shared" si="176"/>
        <v>95</v>
      </c>
      <c r="S300" s="19">
        <v>20</v>
      </c>
      <c r="T300" s="19">
        <v>5</v>
      </c>
      <c r="U300" s="19">
        <f t="shared" si="177"/>
        <v>100</v>
      </c>
      <c r="V300" s="19">
        <v>80</v>
      </c>
      <c r="W300" s="23">
        <v>86</v>
      </c>
      <c r="X300" s="20">
        <f t="shared" si="178"/>
        <v>93</v>
      </c>
      <c r="Y300" s="42">
        <f t="shared" si="179"/>
        <v>97</v>
      </c>
      <c r="Z300" s="20">
        <f t="shared" si="180"/>
        <v>97</v>
      </c>
      <c r="AA300" s="19">
        <v>20</v>
      </c>
      <c r="AB300" s="19">
        <v>1</v>
      </c>
      <c r="AC300" s="19">
        <f t="shared" si="181"/>
        <v>20</v>
      </c>
      <c r="AD300" s="19">
        <v>20</v>
      </c>
      <c r="AE300" s="19">
        <v>1</v>
      </c>
      <c r="AF300" s="19">
        <f t="shared" si="182"/>
        <v>20</v>
      </c>
      <c r="AG300" s="19">
        <v>3</v>
      </c>
      <c r="AH300" s="19">
        <v>4</v>
      </c>
      <c r="AI300" s="20">
        <f t="shared" si="183"/>
        <v>75</v>
      </c>
      <c r="AJ300" s="42">
        <f t="shared" si="184"/>
        <v>37</v>
      </c>
      <c r="AK300" s="19">
        <v>34</v>
      </c>
      <c r="AL300" s="19">
        <v>86</v>
      </c>
      <c r="AM300" s="20">
        <f t="shared" si="185"/>
        <v>40</v>
      </c>
      <c r="AN300" s="19">
        <v>86</v>
      </c>
      <c r="AO300" s="19">
        <v>86</v>
      </c>
      <c r="AP300" s="20">
        <f t="shared" si="186"/>
        <v>100</v>
      </c>
      <c r="AQ300" s="19">
        <v>65</v>
      </c>
      <c r="AR300" s="19">
        <v>66</v>
      </c>
      <c r="AS300" s="20">
        <f t="shared" si="187"/>
        <v>98</v>
      </c>
      <c r="AT300" s="20">
        <f t="shared" si="188"/>
        <v>76</v>
      </c>
      <c r="AU300" s="19">
        <v>77</v>
      </c>
      <c r="AV300" s="19">
        <v>86</v>
      </c>
      <c r="AW300" s="20">
        <f t="shared" si="189"/>
        <v>90</v>
      </c>
      <c r="AX300" s="19">
        <v>83</v>
      </c>
      <c r="AY300" s="19">
        <v>86</v>
      </c>
      <c r="AZ300" s="20">
        <f t="shared" si="190"/>
        <v>97</v>
      </c>
      <c r="BA300" s="19">
        <v>84</v>
      </c>
      <c r="BB300" s="19">
        <v>86</v>
      </c>
      <c r="BC300" s="20">
        <f t="shared" si="191"/>
        <v>98</v>
      </c>
      <c r="BD300" s="20">
        <f t="shared" si="192"/>
        <v>95</v>
      </c>
      <c r="BE300" s="20">
        <f t="shared" si="193"/>
        <v>80</v>
      </c>
      <c r="BF300" s="24"/>
      <c r="BG300" s="19">
        <f t="shared" si="194"/>
        <v>104</v>
      </c>
      <c r="BH300" s="19">
        <f t="shared" si="195"/>
        <v>239</v>
      </c>
      <c r="BI300" s="19">
        <f t="shared" si="196"/>
        <v>52</v>
      </c>
      <c r="BJ300" s="19">
        <f t="shared" si="197"/>
        <v>1</v>
      </c>
      <c r="BK300" s="19">
        <f t="shared" si="198"/>
        <v>47</v>
      </c>
      <c r="BL300" s="19">
        <f t="shared" si="199"/>
        <v>93</v>
      </c>
      <c r="BM300" s="19">
        <f t="shared" si="200"/>
        <v>117</v>
      </c>
      <c r="BN300" s="19">
        <f t="shared" si="201"/>
        <v>269</v>
      </c>
      <c r="BO300" s="19">
        <f t="shared" si="202"/>
        <v>296</v>
      </c>
      <c r="BP300" s="19">
        <f t="shared" si="203"/>
        <v>377</v>
      </c>
      <c r="BQ300" s="19">
        <f t="shared" si="204"/>
        <v>1</v>
      </c>
      <c r="BR300" s="19">
        <f t="shared" si="205"/>
        <v>172</v>
      </c>
      <c r="BS300" s="19">
        <f t="shared" si="206"/>
        <v>316</v>
      </c>
      <c r="BT300" s="19">
        <f t="shared" si="207"/>
        <v>109</v>
      </c>
      <c r="BU300" s="19">
        <f t="shared" si="208"/>
        <v>159</v>
      </c>
      <c r="BV300" s="19">
        <f t="shared" si="209"/>
        <v>142</v>
      </c>
      <c r="BW300" s="19">
        <f t="shared" si="210"/>
        <v>47</v>
      </c>
      <c r="BX300" s="19">
        <f t="shared" si="211"/>
        <v>305</v>
      </c>
      <c r="BY300" s="19">
        <f t="shared" si="212"/>
        <v>367</v>
      </c>
      <c r="BZ300" s="19">
        <f t="shared" si="213"/>
        <v>259</v>
      </c>
      <c r="CA300" s="18">
        <f t="shared" si="172"/>
        <v>80</v>
      </c>
      <c r="CB300" s="19">
        <f t="shared" si="214"/>
        <v>17</v>
      </c>
    </row>
    <row r="301" spans="1:80" s="16" customFormat="1" ht="47.25">
      <c r="A301" s="21">
        <v>41</v>
      </c>
      <c r="B301" s="34">
        <v>6660015910</v>
      </c>
      <c r="C301" s="5" t="s">
        <v>504</v>
      </c>
      <c r="D301" s="6" t="s">
        <v>78</v>
      </c>
      <c r="E301" s="19">
        <v>10</v>
      </c>
      <c r="F301" s="19">
        <v>38</v>
      </c>
      <c r="G301" s="22">
        <v>11</v>
      </c>
      <c r="H301" s="22">
        <v>38</v>
      </c>
      <c r="I301" s="22">
        <f t="shared" si="173"/>
        <v>95</v>
      </c>
      <c r="J301" s="19">
        <v>30</v>
      </c>
      <c r="K301" s="19">
        <v>4</v>
      </c>
      <c r="L301" s="19">
        <f t="shared" si="174"/>
        <v>100</v>
      </c>
      <c r="M301" s="19">
        <v>94</v>
      </c>
      <c r="N301" s="19">
        <v>88</v>
      </c>
      <c r="O301" s="19">
        <v>96</v>
      </c>
      <c r="P301" s="19">
        <v>98</v>
      </c>
      <c r="Q301" s="19">
        <f t="shared" si="175"/>
        <v>94</v>
      </c>
      <c r="R301" s="19">
        <f t="shared" si="176"/>
        <v>96</v>
      </c>
      <c r="S301" s="19">
        <v>20</v>
      </c>
      <c r="T301" s="19">
        <v>5</v>
      </c>
      <c r="U301" s="19">
        <f t="shared" si="177"/>
        <v>100</v>
      </c>
      <c r="V301" s="19">
        <v>76</v>
      </c>
      <c r="W301" s="23">
        <v>107</v>
      </c>
      <c r="X301" s="20">
        <f t="shared" si="178"/>
        <v>71</v>
      </c>
      <c r="Y301" s="42">
        <f t="shared" si="179"/>
        <v>86</v>
      </c>
      <c r="Z301" s="20">
        <f t="shared" si="180"/>
        <v>86</v>
      </c>
      <c r="AA301" s="19">
        <v>20</v>
      </c>
      <c r="AB301" s="19">
        <v>1</v>
      </c>
      <c r="AC301" s="19">
        <f t="shared" si="181"/>
        <v>20</v>
      </c>
      <c r="AD301" s="19">
        <v>20</v>
      </c>
      <c r="AE301" s="19">
        <v>0</v>
      </c>
      <c r="AF301" s="19">
        <f t="shared" si="182"/>
        <v>0</v>
      </c>
      <c r="AG301" s="19">
        <v>3</v>
      </c>
      <c r="AH301" s="19">
        <v>3</v>
      </c>
      <c r="AI301" s="20">
        <f t="shared" si="183"/>
        <v>100</v>
      </c>
      <c r="AJ301" s="42">
        <f t="shared" si="184"/>
        <v>36</v>
      </c>
      <c r="AK301" s="19">
        <v>77</v>
      </c>
      <c r="AL301" s="19">
        <v>107</v>
      </c>
      <c r="AM301" s="20">
        <f t="shared" si="185"/>
        <v>72</v>
      </c>
      <c r="AN301" s="19">
        <v>103</v>
      </c>
      <c r="AO301" s="19">
        <v>107</v>
      </c>
      <c r="AP301" s="20">
        <f t="shared" si="186"/>
        <v>96</v>
      </c>
      <c r="AQ301" s="19">
        <v>79</v>
      </c>
      <c r="AR301" s="19">
        <v>81</v>
      </c>
      <c r="AS301" s="20">
        <f t="shared" si="187"/>
        <v>98</v>
      </c>
      <c r="AT301" s="20">
        <f t="shared" si="188"/>
        <v>87</v>
      </c>
      <c r="AU301" s="19">
        <v>97</v>
      </c>
      <c r="AV301" s="19">
        <v>107</v>
      </c>
      <c r="AW301" s="20">
        <f t="shared" si="189"/>
        <v>91</v>
      </c>
      <c r="AX301" s="19">
        <v>101</v>
      </c>
      <c r="AY301" s="19">
        <v>107</v>
      </c>
      <c r="AZ301" s="20">
        <f t="shared" si="190"/>
        <v>94</v>
      </c>
      <c r="BA301" s="19">
        <v>105</v>
      </c>
      <c r="BB301" s="19">
        <v>107</v>
      </c>
      <c r="BC301" s="20">
        <f t="shared" si="191"/>
        <v>98</v>
      </c>
      <c r="BD301" s="20">
        <f t="shared" si="192"/>
        <v>95</v>
      </c>
      <c r="BE301" s="20">
        <f t="shared" si="193"/>
        <v>80</v>
      </c>
      <c r="BF301" s="24"/>
      <c r="BG301" s="19">
        <f t="shared" si="194"/>
        <v>41</v>
      </c>
      <c r="BH301" s="19">
        <f t="shared" si="195"/>
        <v>1</v>
      </c>
      <c r="BI301" s="19">
        <f t="shared" si="196"/>
        <v>272</v>
      </c>
      <c r="BJ301" s="19">
        <f t="shared" si="197"/>
        <v>1</v>
      </c>
      <c r="BK301" s="19">
        <f t="shared" si="198"/>
        <v>257</v>
      </c>
      <c r="BL301" s="19">
        <f t="shared" si="199"/>
        <v>359</v>
      </c>
      <c r="BM301" s="19">
        <f t="shared" si="200"/>
        <v>117</v>
      </c>
      <c r="BN301" s="19">
        <f t="shared" si="201"/>
        <v>339</v>
      </c>
      <c r="BO301" s="19">
        <f t="shared" si="202"/>
        <v>1</v>
      </c>
      <c r="BP301" s="19">
        <f t="shared" si="203"/>
        <v>311</v>
      </c>
      <c r="BQ301" s="19">
        <f t="shared" si="204"/>
        <v>306</v>
      </c>
      <c r="BR301" s="19">
        <f t="shared" si="205"/>
        <v>172</v>
      </c>
      <c r="BS301" s="19">
        <f t="shared" si="206"/>
        <v>309</v>
      </c>
      <c r="BT301" s="19">
        <f t="shared" si="207"/>
        <v>227</v>
      </c>
      <c r="BU301" s="19">
        <f t="shared" si="208"/>
        <v>159</v>
      </c>
      <c r="BV301" s="19">
        <f t="shared" si="209"/>
        <v>103</v>
      </c>
      <c r="BW301" s="19">
        <f t="shared" si="210"/>
        <v>257</v>
      </c>
      <c r="BX301" s="19">
        <f t="shared" si="211"/>
        <v>311</v>
      </c>
      <c r="BY301" s="19">
        <f t="shared" si="212"/>
        <v>308</v>
      </c>
      <c r="BZ301" s="19">
        <f t="shared" si="213"/>
        <v>259</v>
      </c>
      <c r="CA301" s="18">
        <f t="shared" si="172"/>
        <v>80</v>
      </c>
      <c r="CB301" s="19">
        <f t="shared" si="214"/>
        <v>17</v>
      </c>
    </row>
    <row r="302" spans="1:80" s="16" customFormat="1" ht="47.25">
      <c r="A302" s="21">
        <v>48</v>
      </c>
      <c r="B302" s="34">
        <v>6664041904</v>
      </c>
      <c r="C302" s="5" t="s">
        <v>504</v>
      </c>
      <c r="D302" s="5" t="s">
        <v>85</v>
      </c>
      <c r="E302" s="19">
        <v>9</v>
      </c>
      <c r="F302" s="19">
        <v>38</v>
      </c>
      <c r="G302" s="22">
        <v>11</v>
      </c>
      <c r="H302" s="22">
        <v>38</v>
      </c>
      <c r="I302" s="22">
        <f t="shared" si="173"/>
        <v>91</v>
      </c>
      <c r="J302" s="19">
        <v>30</v>
      </c>
      <c r="K302" s="19">
        <v>4</v>
      </c>
      <c r="L302" s="19">
        <f t="shared" si="174"/>
        <v>100</v>
      </c>
      <c r="M302" s="19">
        <v>533</v>
      </c>
      <c r="N302" s="19">
        <v>535</v>
      </c>
      <c r="O302" s="19">
        <v>559</v>
      </c>
      <c r="P302" s="19">
        <v>562</v>
      </c>
      <c r="Q302" s="19">
        <f t="shared" si="175"/>
        <v>95</v>
      </c>
      <c r="R302" s="19">
        <f t="shared" si="176"/>
        <v>95</v>
      </c>
      <c r="S302" s="19">
        <v>20</v>
      </c>
      <c r="T302" s="19">
        <v>3</v>
      </c>
      <c r="U302" s="19">
        <f t="shared" si="177"/>
        <v>60</v>
      </c>
      <c r="V302" s="19">
        <v>514</v>
      </c>
      <c r="W302" s="23">
        <v>600</v>
      </c>
      <c r="X302" s="20">
        <f t="shared" si="178"/>
        <v>86</v>
      </c>
      <c r="Y302" s="42">
        <f t="shared" si="179"/>
        <v>73</v>
      </c>
      <c r="Z302" s="20">
        <f t="shared" si="180"/>
        <v>73</v>
      </c>
      <c r="AA302" s="19">
        <v>20</v>
      </c>
      <c r="AB302" s="19">
        <v>0</v>
      </c>
      <c r="AC302" s="19">
        <f t="shared" si="181"/>
        <v>0</v>
      </c>
      <c r="AD302" s="19">
        <v>20</v>
      </c>
      <c r="AE302" s="19">
        <v>2</v>
      </c>
      <c r="AF302" s="19">
        <f t="shared" si="182"/>
        <v>40</v>
      </c>
      <c r="AG302" s="19">
        <v>11</v>
      </c>
      <c r="AH302" s="19">
        <v>16</v>
      </c>
      <c r="AI302" s="20">
        <f t="shared" si="183"/>
        <v>69</v>
      </c>
      <c r="AJ302" s="42">
        <f t="shared" si="184"/>
        <v>37</v>
      </c>
      <c r="AK302" s="19">
        <v>573</v>
      </c>
      <c r="AL302" s="19">
        <v>600</v>
      </c>
      <c r="AM302" s="20">
        <f t="shared" si="185"/>
        <v>96</v>
      </c>
      <c r="AN302" s="19">
        <v>596</v>
      </c>
      <c r="AO302" s="19">
        <v>600</v>
      </c>
      <c r="AP302" s="20">
        <f t="shared" si="186"/>
        <v>99</v>
      </c>
      <c r="AQ302" s="19">
        <v>504</v>
      </c>
      <c r="AR302" s="19">
        <v>510</v>
      </c>
      <c r="AS302" s="20">
        <f t="shared" si="187"/>
        <v>99</v>
      </c>
      <c r="AT302" s="20">
        <f t="shared" si="188"/>
        <v>98</v>
      </c>
      <c r="AU302" s="19">
        <v>595</v>
      </c>
      <c r="AV302" s="19">
        <v>600</v>
      </c>
      <c r="AW302" s="20">
        <f t="shared" si="189"/>
        <v>99</v>
      </c>
      <c r="AX302" s="19">
        <v>587</v>
      </c>
      <c r="AY302" s="19">
        <v>600</v>
      </c>
      <c r="AZ302" s="20">
        <f t="shared" si="190"/>
        <v>98</v>
      </c>
      <c r="BA302" s="19">
        <v>594</v>
      </c>
      <c r="BB302" s="19">
        <v>600</v>
      </c>
      <c r="BC302" s="20">
        <f t="shared" si="191"/>
        <v>99</v>
      </c>
      <c r="BD302" s="20">
        <f t="shared" si="192"/>
        <v>99</v>
      </c>
      <c r="BE302" s="20">
        <f t="shared" si="193"/>
        <v>80</v>
      </c>
      <c r="BF302" s="24"/>
      <c r="BG302" s="19">
        <f t="shared" si="194"/>
        <v>216</v>
      </c>
      <c r="BH302" s="19">
        <f t="shared" si="195"/>
        <v>1</v>
      </c>
      <c r="BI302" s="19">
        <f t="shared" si="196"/>
        <v>232</v>
      </c>
      <c r="BJ302" s="19">
        <f t="shared" si="197"/>
        <v>319</v>
      </c>
      <c r="BK302" s="19">
        <f t="shared" si="198"/>
        <v>329</v>
      </c>
      <c r="BL302" s="19">
        <f t="shared" si="199"/>
        <v>218</v>
      </c>
      <c r="BM302" s="19">
        <f t="shared" si="200"/>
        <v>202</v>
      </c>
      <c r="BN302" s="19">
        <f t="shared" si="201"/>
        <v>185</v>
      </c>
      <c r="BO302" s="19">
        <f t="shared" si="202"/>
        <v>318</v>
      </c>
      <c r="BP302" s="19">
        <f t="shared" si="203"/>
        <v>123</v>
      </c>
      <c r="BQ302" s="19">
        <f t="shared" si="204"/>
        <v>112</v>
      </c>
      <c r="BR302" s="19">
        <f t="shared" si="205"/>
        <v>112</v>
      </c>
      <c r="BS302" s="19">
        <f t="shared" si="206"/>
        <v>78</v>
      </c>
      <c r="BT302" s="19">
        <f t="shared" si="207"/>
        <v>76</v>
      </c>
      <c r="BU302" s="19">
        <f t="shared" si="208"/>
        <v>97</v>
      </c>
      <c r="BV302" s="19">
        <f t="shared" si="209"/>
        <v>142</v>
      </c>
      <c r="BW302" s="19">
        <f t="shared" si="210"/>
        <v>329</v>
      </c>
      <c r="BX302" s="19">
        <f t="shared" si="211"/>
        <v>305</v>
      </c>
      <c r="BY302" s="19">
        <f t="shared" si="212"/>
        <v>72</v>
      </c>
      <c r="BZ302" s="19">
        <f t="shared" si="213"/>
        <v>36</v>
      </c>
      <c r="CA302" s="18">
        <f t="shared" si="172"/>
        <v>80</v>
      </c>
      <c r="CB302" s="19">
        <f t="shared" si="214"/>
        <v>17</v>
      </c>
    </row>
    <row r="303" spans="1:80" s="16" customFormat="1" ht="15.75">
      <c r="A303" s="21">
        <v>87</v>
      </c>
      <c r="B303" s="34">
        <v>6623005791</v>
      </c>
      <c r="C303" s="5" t="s">
        <v>418</v>
      </c>
      <c r="D303" s="5" t="s">
        <v>124</v>
      </c>
      <c r="E303" s="19">
        <v>10</v>
      </c>
      <c r="F303" s="19">
        <v>34</v>
      </c>
      <c r="G303" s="22">
        <v>11</v>
      </c>
      <c r="H303" s="22">
        <v>38</v>
      </c>
      <c r="I303" s="22">
        <f t="shared" si="173"/>
        <v>90</v>
      </c>
      <c r="J303" s="19">
        <v>30</v>
      </c>
      <c r="K303" s="19">
        <v>4</v>
      </c>
      <c r="L303" s="19">
        <f t="shared" si="174"/>
        <v>100</v>
      </c>
      <c r="M303" s="19">
        <v>472</v>
      </c>
      <c r="N303" s="19">
        <v>441</v>
      </c>
      <c r="O303" s="19">
        <v>509</v>
      </c>
      <c r="P303" s="19">
        <v>481</v>
      </c>
      <c r="Q303" s="19">
        <f t="shared" si="175"/>
        <v>92</v>
      </c>
      <c r="R303" s="19">
        <f t="shared" si="176"/>
        <v>94</v>
      </c>
      <c r="S303" s="19">
        <v>20</v>
      </c>
      <c r="T303" s="19">
        <v>4</v>
      </c>
      <c r="U303" s="19">
        <f t="shared" si="177"/>
        <v>80</v>
      </c>
      <c r="V303" s="19">
        <v>521</v>
      </c>
      <c r="W303" s="23">
        <v>600</v>
      </c>
      <c r="X303" s="20">
        <f t="shared" si="178"/>
        <v>87</v>
      </c>
      <c r="Y303" s="42">
        <f t="shared" si="179"/>
        <v>84</v>
      </c>
      <c r="Z303" s="20">
        <f t="shared" si="180"/>
        <v>84</v>
      </c>
      <c r="AA303" s="19">
        <v>20</v>
      </c>
      <c r="AB303" s="19">
        <v>0</v>
      </c>
      <c r="AC303" s="19">
        <f t="shared" si="181"/>
        <v>0</v>
      </c>
      <c r="AD303" s="19">
        <v>20</v>
      </c>
      <c r="AE303" s="19">
        <v>2</v>
      </c>
      <c r="AF303" s="19">
        <f t="shared" si="182"/>
        <v>40</v>
      </c>
      <c r="AG303" s="19">
        <v>58</v>
      </c>
      <c r="AH303" s="19">
        <v>58</v>
      </c>
      <c r="AI303" s="20">
        <f t="shared" si="183"/>
        <v>100</v>
      </c>
      <c r="AJ303" s="42">
        <f t="shared" si="184"/>
        <v>46</v>
      </c>
      <c r="AK303" s="19">
        <v>371</v>
      </c>
      <c r="AL303" s="19">
        <v>600</v>
      </c>
      <c r="AM303" s="20">
        <f t="shared" si="185"/>
        <v>62</v>
      </c>
      <c r="AN303" s="19">
        <v>592</v>
      </c>
      <c r="AO303" s="19">
        <v>600</v>
      </c>
      <c r="AP303" s="20">
        <f t="shared" si="186"/>
        <v>99</v>
      </c>
      <c r="AQ303" s="19">
        <v>491</v>
      </c>
      <c r="AR303" s="19">
        <v>497</v>
      </c>
      <c r="AS303" s="20">
        <f t="shared" si="187"/>
        <v>99</v>
      </c>
      <c r="AT303" s="20">
        <f t="shared" si="188"/>
        <v>84</v>
      </c>
      <c r="AU303" s="19">
        <v>537</v>
      </c>
      <c r="AV303" s="19">
        <v>600</v>
      </c>
      <c r="AW303" s="20">
        <f t="shared" si="189"/>
        <v>90</v>
      </c>
      <c r="AX303" s="19">
        <v>550</v>
      </c>
      <c r="AY303" s="19">
        <v>600</v>
      </c>
      <c r="AZ303" s="20">
        <f t="shared" si="190"/>
        <v>92</v>
      </c>
      <c r="BA303" s="19">
        <v>582</v>
      </c>
      <c r="BB303" s="19">
        <v>600</v>
      </c>
      <c r="BC303" s="20">
        <f t="shared" si="191"/>
        <v>97</v>
      </c>
      <c r="BD303" s="20">
        <f t="shared" si="192"/>
        <v>94</v>
      </c>
      <c r="BE303" s="20">
        <f t="shared" si="193"/>
        <v>80</v>
      </c>
      <c r="BF303" s="24"/>
      <c r="BG303" s="19">
        <f t="shared" si="194"/>
        <v>228</v>
      </c>
      <c r="BH303" s="19">
        <f t="shared" si="195"/>
        <v>1</v>
      </c>
      <c r="BI303" s="19">
        <f t="shared" si="196"/>
        <v>319</v>
      </c>
      <c r="BJ303" s="19">
        <f t="shared" si="197"/>
        <v>253</v>
      </c>
      <c r="BK303" s="19">
        <f t="shared" si="198"/>
        <v>278</v>
      </c>
      <c r="BL303" s="19">
        <f t="shared" si="199"/>
        <v>203</v>
      </c>
      <c r="BM303" s="19">
        <f t="shared" si="200"/>
        <v>202</v>
      </c>
      <c r="BN303" s="19">
        <f t="shared" si="201"/>
        <v>185</v>
      </c>
      <c r="BO303" s="19">
        <f t="shared" si="202"/>
        <v>1</v>
      </c>
      <c r="BP303" s="19">
        <f t="shared" si="203"/>
        <v>331</v>
      </c>
      <c r="BQ303" s="19">
        <f t="shared" si="204"/>
        <v>112</v>
      </c>
      <c r="BR303" s="19">
        <f t="shared" si="205"/>
        <v>112</v>
      </c>
      <c r="BS303" s="19">
        <f t="shared" si="206"/>
        <v>316</v>
      </c>
      <c r="BT303" s="19">
        <f t="shared" si="207"/>
        <v>281</v>
      </c>
      <c r="BU303" s="19">
        <f t="shared" si="208"/>
        <v>223</v>
      </c>
      <c r="BV303" s="19">
        <f t="shared" si="209"/>
        <v>199</v>
      </c>
      <c r="BW303" s="19">
        <f t="shared" si="210"/>
        <v>278</v>
      </c>
      <c r="BX303" s="19">
        <f t="shared" si="211"/>
        <v>217</v>
      </c>
      <c r="BY303" s="19">
        <f t="shared" si="212"/>
        <v>329</v>
      </c>
      <c r="BZ303" s="19">
        <f t="shared" si="213"/>
        <v>284</v>
      </c>
      <c r="CA303" s="18">
        <f t="shared" si="172"/>
        <v>80</v>
      </c>
      <c r="CB303" s="19">
        <f t="shared" si="214"/>
        <v>17</v>
      </c>
    </row>
    <row r="304" spans="1:80" s="16" customFormat="1" ht="31.5">
      <c r="A304" s="21">
        <v>102</v>
      </c>
      <c r="B304" s="34">
        <v>6648010176</v>
      </c>
      <c r="C304" s="5" t="s">
        <v>419</v>
      </c>
      <c r="D304" s="5" t="s">
        <v>139</v>
      </c>
      <c r="E304" s="19">
        <v>10</v>
      </c>
      <c r="F304" s="19">
        <v>37</v>
      </c>
      <c r="G304" s="22">
        <v>11</v>
      </c>
      <c r="H304" s="22">
        <v>38</v>
      </c>
      <c r="I304" s="22">
        <f t="shared" si="173"/>
        <v>94</v>
      </c>
      <c r="J304" s="19">
        <v>30</v>
      </c>
      <c r="K304" s="19">
        <v>4</v>
      </c>
      <c r="L304" s="19">
        <f t="shared" si="174"/>
        <v>100</v>
      </c>
      <c r="M304" s="19">
        <v>78</v>
      </c>
      <c r="N304" s="19">
        <v>54</v>
      </c>
      <c r="O304" s="19">
        <v>84</v>
      </c>
      <c r="P304" s="19">
        <v>62</v>
      </c>
      <c r="Q304" s="19">
        <f t="shared" si="175"/>
        <v>90</v>
      </c>
      <c r="R304" s="19">
        <f t="shared" si="176"/>
        <v>94</v>
      </c>
      <c r="S304" s="19">
        <v>20</v>
      </c>
      <c r="T304" s="19">
        <v>5</v>
      </c>
      <c r="U304" s="19">
        <f t="shared" si="177"/>
        <v>100</v>
      </c>
      <c r="V304" s="19">
        <v>77</v>
      </c>
      <c r="W304" s="23">
        <v>105</v>
      </c>
      <c r="X304" s="20">
        <f t="shared" si="178"/>
        <v>73</v>
      </c>
      <c r="Y304" s="42">
        <f t="shared" si="179"/>
        <v>87</v>
      </c>
      <c r="Z304" s="20">
        <f t="shared" si="180"/>
        <v>87</v>
      </c>
      <c r="AA304" s="19">
        <v>20</v>
      </c>
      <c r="AB304" s="19">
        <v>0</v>
      </c>
      <c r="AC304" s="19">
        <f t="shared" si="181"/>
        <v>0</v>
      </c>
      <c r="AD304" s="19">
        <v>20</v>
      </c>
      <c r="AE304" s="19">
        <v>1</v>
      </c>
      <c r="AF304" s="19">
        <f t="shared" si="182"/>
        <v>20</v>
      </c>
      <c r="AG304" s="19">
        <v>2</v>
      </c>
      <c r="AH304" s="19">
        <v>3</v>
      </c>
      <c r="AI304" s="20">
        <f t="shared" si="183"/>
        <v>67</v>
      </c>
      <c r="AJ304" s="42">
        <f t="shared" si="184"/>
        <v>28</v>
      </c>
      <c r="AK304" s="19">
        <v>103</v>
      </c>
      <c r="AL304" s="19">
        <v>105</v>
      </c>
      <c r="AM304" s="20">
        <f t="shared" si="185"/>
        <v>98</v>
      </c>
      <c r="AN304" s="19">
        <v>102</v>
      </c>
      <c r="AO304" s="19">
        <v>105</v>
      </c>
      <c r="AP304" s="20">
        <f t="shared" si="186"/>
        <v>97</v>
      </c>
      <c r="AQ304" s="19">
        <v>80</v>
      </c>
      <c r="AR304" s="19">
        <v>84</v>
      </c>
      <c r="AS304" s="20">
        <f t="shared" si="187"/>
        <v>95</v>
      </c>
      <c r="AT304" s="20">
        <f t="shared" si="188"/>
        <v>97</v>
      </c>
      <c r="AU304" s="19">
        <v>103</v>
      </c>
      <c r="AV304" s="19">
        <v>105</v>
      </c>
      <c r="AW304" s="20">
        <f t="shared" si="189"/>
        <v>98</v>
      </c>
      <c r="AX304" s="19">
        <v>94</v>
      </c>
      <c r="AY304" s="19">
        <v>105</v>
      </c>
      <c r="AZ304" s="20">
        <f t="shared" si="190"/>
        <v>90</v>
      </c>
      <c r="BA304" s="19">
        <v>99</v>
      </c>
      <c r="BB304" s="19">
        <v>105</v>
      </c>
      <c r="BC304" s="20">
        <f t="shared" si="191"/>
        <v>94</v>
      </c>
      <c r="BD304" s="20">
        <f t="shared" si="192"/>
        <v>94</v>
      </c>
      <c r="BE304" s="20">
        <f t="shared" si="193"/>
        <v>80</v>
      </c>
      <c r="BF304" s="24"/>
      <c r="BG304" s="19">
        <f t="shared" si="194"/>
        <v>104</v>
      </c>
      <c r="BH304" s="19">
        <f t="shared" si="195"/>
        <v>1</v>
      </c>
      <c r="BI304" s="19">
        <f t="shared" si="196"/>
        <v>337</v>
      </c>
      <c r="BJ304" s="19">
        <f t="shared" si="197"/>
        <v>1</v>
      </c>
      <c r="BK304" s="19">
        <f t="shared" si="198"/>
        <v>244</v>
      </c>
      <c r="BL304" s="19">
        <f t="shared" si="199"/>
        <v>351</v>
      </c>
      <c r="BM304" s="19">
        <f t="shared" si="200"/>
        <v>202</v>
      </c>
      <c r="BN304" s="19">
        <f t="shared" si="201"/>
        <v>269</v>
      </c>
      <c r="BO304" s="19">
        <f t="shared" si="202"/>
        <v>320</v>
      </c>
      <c r="BP304" s="19">
        <f t="shared" si="203"/>
        <v>65</v>
      </c>
      <c r="BQ304" s="19">
        <f t="shared" si="204"/>
        <v>254</v>
      </c>
      <c r="BR304" s="19">
        <f t="shared" si="205"/>
        <v>306</v>
      </c>
      <c r="BS304" s="19">
        <f t="shared" si="206"/>
        <v>128</v>
      </c>
      <c r="BT304" s="19">
        <f t="shared" si="207"/>
        <v>325</v>
      </c>
      <c r="BU304" s="19">
        <f t="shared" si="208"/>
        <v>330</v>
      </c>
      <c r="BV304" s="19">
        <f t="shared" si="209"/>
        <v>199</v>
      </c>
      <c r="BW304" s="19">
        <f t="shared" si="210"/>
        <v>244</v>
      </c>
      <c r="BX304" s="19">
        <f t="shared" si="211"/>
        <v>349</v>
      </c>
      <c r="BY304" s="19">
        <f t="shared" si="212"/>
        <v>122</v>
      </c>
      <c r="BZ304" s="19">
        <f t="shared" si="213"/>
        <v>284</v>
      </c>
      <c r="CA304" s="18">
        <f t="shared" si="172"/>
        <v>80</v>
      </c>
      <c r="CB304" s="19">
        <f t="shared" si="214"/>
        <v>17</v>
      </c>
    </row>
    <row r="305" spans="1:80" s="16" customFormat="1" ht="31.5">
      <c r="A305" s="21">
        <v>116</v>
      </c>
      <c r="B305" s="34">
        <v>6625020026</v>
      </c>
      <c r="C305" s="5" t="s">
        <v>422</v>
      </c>
      <c r="D305" s="5" t="s">
        <v>153</v>
      </c>
      <c r="E305" s="19">
        <v>10</v>
      </c>
      <c r="F305" s="19">
        <v>30</v>
      </c>
      <c r="G305" s="22">
        <v>11</v>
      </c>
      <c r="H305" s="22">
        <v>38</v>
      </c>
      <c r="I305" s="22">
        <f t="shared" si="173"/>
        <v>85</v>
      </c>
      <c r="J305" s="19">
        <v>30</v>
      </c>
      <c r="K305" s="19">
        <v>3</v>
      </c>
      <c r="L305" s="19">
        <f t="shared" si="174"/>
        <v>90</v>
      </c>
      <c r="M305" s="19">
        <v>469</v>
      </c>
      <c r="N305" s="19">
        <v>265</v>
      </c>
      <c r="O305" s="19">
        <v>483</v>
      </c>
      <c r="P305" s="19">
        <v>285</v>
      </c>
      <c r="Q305" s="19">
        <f t="shared" si="175"/>
        <v>95</v>
      </c>
      <c r="R305" s="19">
        <f t="shared" si="176"/>
        <v>91</v>
      </c>
      <c r="S305" s="19">
        <v>20</v>
      </c>
      <c r="T305" s="19">
        <v>4</v>
      </c>
      <c r="U305" s="19">
        <f t="shared" si="177"/>
        <v>80</v>
      </c>
      <c r="V305" s="19">
        <v>501</v>
      </c>
      <c r="W305" s="23">
        <v>581</v>
      </c>
      <c r="X305" s="20">
        <f t="shared" si="178"/>
        <v>86</v>
      </c>
      <c r="Y305" s="42">
        <f t="shared" si="179"/>
        <v>83</v>
      </c>
      <c r="Z305" s="20">
        <f t="shared" si="180"/>
        <v>83</v>
      </c>
      <c r="AA305" s="19">
        <v>20</v>
      </c>
      <c r="AB305" s="19">
        <v>1</v>
      </c>
      <c r="AC305" s="19">
        <f t="shared" si="181"/>
        <v>20</v>
      </c>
      <c r="AD305" s="19">
        <v>20</v>
      </c>
      <c r="AE305" s="19">
        <v>0</v>
      </c>
      <c r="AF305" s="19">
        <f t="shared" si="182"/>
        <v>0</v>
      </c>
      <c r="AG305" s="19">
        <v>16</v>
      </c>
      <c r="AH305" s="19">
        <v>21</v>
      </c>
      <c r="AI305" s="20">
        <f t="shared" si="183"/>
        <v>76</v>
      </c>
      <c r="AJ305" s="42">
        <f t="shared" si="184"/>
        <v>29</v>
      </c>
      <c r="AK305" s="19">
        <v>564</v>
      </c>
      <c r="AL305" s="19">
        <v>581</v>
      </c>
      <c r="AM305" s="20">
        <f t="shared" si="185"/>
        <v>97</v>
      </c>
      <c r="AN305" s="19">
        <v>574</v>
      </c>
      <c r="AO305" s="19">
        <v>581</v>
      </c>
      <c r="AP305" s="20">
        <f t="shared" si="186"/>
        <v>99</v>
      </c>
      <c r="AQ305" s="19">
        <v>417</v>
      </c>
      <c r="AR305" s="19">
        <v>425</v>
      </c>
      <c r="AS305" s="20">
        <f t="shared" si="187"/>
        <v>98</v>
      </c>
      <c r="AT305" s="20">
        <f t="shared" si="188"/>
        <v>98</v>
      </c>
      <c r="AU305" s="19">
        <v>574</v>
      </c>
      <c r="AV305" s="19">
        <v>581</v>
      </c>
      <c r="AW305" s="20">
        <f t="shared" si="189"/>
        <v>99</v>
      </c>
      <c r="AX305" s="19">
        <v>562</v>
      </c>
      <c r="AY305" s="19">
        <v>581</v>
      </c>
      <c r="AZ305" s="20">
        <f t="shared" si="190"/>
        <v>97</v>
      </c>
      <c r="BA305" s="19">
        <v>570</v>
      </c>
      <c r="BB305" s="19">
        <v>581</v>
      </c>
      <c r="BC305" s="20">
        <f t="shared" si="191"/>
        <v>98</v>
      </c>
      <c r="BD305" s="20">
        <f t="shared" si="192"/>
        <v>98</v>
      </c>
      <c r="BE305" s="20">
        <f t="shared" si="193"/>
        <v>80</v>
      </c>
      <c r="BF305" s="24"/>
      <c r="BG305" s="19">
        <f t="shared" si="194"/>
        <v>304</v>
      </c>
      <c r="BH305" s="19">
        <f t="shared" si="195"/>
        <v>239</v>
      </c>
      <c r="BI305" s="19">
        <f t="shared" si="196"/>
        <v>232</v>
      </c>
      <c r="BJ305" s="19">
        <f t="shared" si="197"/>
        <v>253</v>
      </c>
      <c r="BK305" s="19">
        <f t="shared" si="198"/>
        <v>285</v>
      </c>
      <c r="BL305" s="19">
        <f t="shared" si="199"/>
        <v>218</v>
      </c>
      <c r="BM305" s="19">
        <f t="shared" si="200"/>
        <v>117</v>
      </c>
      <c r="BN305" s="19">
        <f t="shared" si="201"/>
        <v>339</v>
      </c>
      <c r="BO305" s="19">
        <f t="shared" si="202"/>
        <v>295</v>
      </c>
      <c r="BP305" s="19">
        <f t="shared" si="203"/>
        <v>98</v>
      </c>
      <c r="BQ305" s="19">
        <f t="shared" si="204"/>
        <v>112</v>
      </c>
      <c r="BR305" s="19">
        <f t="shared" si="205"/>
        <v>172</v>
      </c>
      <c r="BS305" s="19">
        <f t="shared" si="206"/>
        <v>78</v>
      </c>
      <c r="BT305" s="19">
        <f t="shared" si="207"/>
        <v>109</v>
      </c>
      <c r="BU305" s="19">
        <f t="shared" si="208"/>
        <v>159</v>
      </c>
      <c r="BV305" s="19">
        <f t="shared" si="209"/>
        <v>290</v>
      </c>
      <c r="BW305" s="19">
        <f t="shared" si="210"/>
        <v>285</v>
      </c>
      <c r="BX305" s="19">
        <f t="shared" si="211"/>
        <v>344</v>
      </c>
      <c r="BY305" s="19">
        <f t="shared" si="212"/>
        <v>72</v>
      </c>
      <c r="BZ305" s="19">
        <f t="shared" si="213"/>
        <v>96</v>
      </c>
      <c r="CA305" s="18">
        <f t="shared" si="172"/>
        <v>80</v>
      </c>
      <c r="CB305" s="19">
        <f t="shared" si="214"/>
        <v>17</v>
      </c>
    </row>
    <row r="306" spans="1:80" s="16" customFormat="1" ht="31.5">
      <c r="A306" s="21">
        <v>120</v>
      </c>
      <c r="B306" s="34">
        <v>6625024937</v>
      </c>
      <c r="C306" s="5" t="s">
        <v>422</v>
      </c>
      <c r="D306" s="5" t="s">
        <v>157</v>
      </c>
      <c r="E306" s="19">
        <v>8</v>
      </c>
      <c r="F306" s="19">
        <v>34</v>
      </c>
      <c r="G306" s="22">
        <v>9</v>
      </c>
      <c r="H306" s="22">
        <v>36</v>
      </c>
      <c r="I306" s="22">
        <f t="shared" si="173"/>
        <v>92</v>
      </c>
      <c r="J306" s="19">
        <v>30</v>
      </c>
      <c r="K306" s="19">
        <v>4</v>
      </c>
      <c r="L306" s="19">
        <f t="shared" si="174"/>
        <v>100</v>
      </c>
      <c r="M306" s="19">
        <v>141</v>
      </c>
      <c r="N306" s="19">
        <v>135</v>
      </c>
      <c r="O306" s="19">
        <v>154</v>
      </c>
      <c r="P306" s="19">
        <v>149</v>
      </c>
      <c r="Q306" s="19">
        <f t="shared" si="175"/>
        <v>91</v>
      </c>
      <c r="R306" s="19">
        <f t="shared" si="176"/>
        <v>94</v>
      </c>
      <c r="S306" s="19">
        <v>20</v>
      </c>
      <c r="T306" s="19">
        <v>2</v>
      </c>
      <c r="U306" s="19">
        <f t="shared" si="177"/>
        <v>40</v>
      </c>
      <c r="V306" s="19">
        <v>151</v>
      </c>
      <c r="W306" s="23">
        <v>191</v>
      </c>
      <c r="X306" s="20">
        <f t="shared" si="178"/>
        <v>79</v>
      </c>
      <c r="Y306" s="42">
        <f t="shared" si="179"/>
        <v>60</v>
      </c>
      <c r="Z306" s="20">
        <f t="shared" si="180"/>
        <v>60</v>
      </c>
      <c r="AA306" s="19">
        <v>20</v>
      </c>
      <c r="AB306" s="19">
        <v>2</v>
      </c>
      <c r="AC306" s="19">
        <f t="shared" si="181"/>
        <v>40</v>
      </c>
      <c r="AD306" s="19">
        <v>20</v>
      </c>
      <c r="AE306" s="19">
        <v>2</v>
      </c>
      <c r="AF306" s="19">
        <f t="shared" si="182"/>
        <v>40</v>
      </c>
      <c r="AG306" s="19">
        <v>1</v>
      </c>
      <c r="AH306" s="19">
        <v>1</v>
      </c>
      <c r="AI306" s="20">
        <f t="shared" si="183"/>
        <v>100</v>
      </c>
      <c r="AJ306" s="42">
        <f t="shared" si="184"/>
        <v>58</v>
      </c>
      <c r="AK306" s="19">
        <v>175</v>
      </c>
      <c r="AL306" s="19">
        <v>191</v>
      </c>
      <c r="AM306" s="20">
        <f t="shared" si="185"/>
        <v>92</v>
      </c>
      <c r="AN306" s="19">
        <v>183</v>
      </c>
      <c r="AO306" s="19">
        <v>191</v>
      </c>
      <c r="AP306" s="20">
        <f t="shared" si="186"/>
        <v>96</v>
      </c>
      <c r="AQ306" s="19">
        <v>115</v>
      </c>
      <c r="AR306" s="19">
        <v>120</v>
      </c>
      <c r="AS306" s="20">
        <f t="shared" si="187"/>
        <v>96</v>
      </c>
      <c r="AT306" s="20">
        <f t="shared" si="188"/>
        <v>94</v>
      </c>
      <c r="AU306" s="19">
        <v>186</v>
      </c>
      <c r="AV306" s="19">
        <v>191</v>
      </c>
      <c r="AW306" s="20">
        <f t="shared" si="189"/>
        <v>97</v>
      </c>
      <c r="AX306" s="19">
        <v>172</v>
      </c>
      <c r="AY306" s="19">
        <v>191</v>
      </c>
      <c r="AZ306" s="20">
        <f t="shared" si="190"/>
        <v>90</v>
      </c>
      <c r="BA306" s="19">
        <v>179</v>
      </c>
      <c r="BB306" s="19">
        <v>191</v>
      </c>
      <c r="BC306" s="20">
        <f t="shared" si="191"/>
        <v>94</v>
      </c>
      <c r="BD306" s="20">
        <f t="shared" si="192"/>
        <v>94</v>
      </c>
      <c r="BE306" s="20">
        <f t="shared" si="193"/>
        <v>80</v>
      </c>
      <c r="BF306" s="24"/>
      <c r="BG306" s="19">
        <f t="shared" si="194"/>
        <v>186</v>
      </c>
      <c r="BH306" s="19">
        <f t="shared" si="195"/>
        <v>1</v>
      </c>
      <c r="BI306" s="19">
        <f t="shared" si="196"/>
        <v>332</v>
      </c>
      <c r="BJ306" s="19">
        <f t="shared" si="197"/>
        <v>341</v>
      </c>
      <c r="BK306" s="19">
        <f t="shared" si="198"/>
        <v>350</v>
      </c>
      <c r="BL306" s="19">
        <f t="shared" si="199"/>
        <v>314</v>
      </c>
      <c r="BM306" s="19">
        <f t="shared" si="200"/>
        <v>62</v>
      </c>
      <c r="BN306" s="19">
        <f t="shared" si="201"/>
        <v>185</v>
      </c>
      <c r="BO306" s="19">
        <f t="shared" si="202"/>
        <v>1</v>
      </c>
      <c r="BP306" s="19">
        <f t="shared" si="203"/>
        <v>213</v>
      </c>
      <c r="BQ306" s="19">
        <f t="shared" si="204"/>
        <v>306</v>
      </c>
      <c r="BR306" s="19">
        <f t="shared" si="205"/>
        <v>270</v>
      </c>
      <c r="BS306" s="19">
        <f t="shared" si="206"/>
        <v>168</v>
      </c>
      <c r="BT306" s="19">
        <f t="shared" si="207"/>
        <v>325</v>
      </c>
      <c r="BU306" s="19">
        <f t="shared" si="208"/>
        <v>330</v>
      </c>
      <c r="BV306" s="19">
        <f t="shared" si="209"/>
        <v>199</v>
      </c>
      <c r="BW306" s="19">
        <f t="shared" si="210"/>
        <v>350</v>
      </c>
      <c r="BX306" s="19">
        <f t="shared" si="211"/>
        <v>127</v>
      </c>
      <c r="BY306" s="19">
        <f t="shared" si="212"/>
        <v>221</v>
      </c>
      <c r="BZ306" s="19">
        <f t="shared" si="213"/>
        <v>284</v>
      </c>
      <c r="CA306" s="18">
        <f t="shared" si="172"/>
        <v>80</v>
      </c>
      <c r="CB306" s="19">
        <f t="shared" si="214"/>
        <v>17</v>
      </c>
    </row>
    <row r="307" spans="1:80" s="16" customFormat="1" ht="31.5">
      <c r="A307" s="21">
        <v>133</v>
      </c>
      <c r="B307" s="34">
        <v>6619006739</v>
      </c>
      <c r="C307" s="5" t="s">
        <v>426</v>
      </c>
      <c r="D307" s="5" t="s">
        <v>170</v>
      </c>
      <c r="E307" s="19">
        <v>10</v>
      </c>
      <c r="F307" s="19">
        <v>38</v>
      </c>
      <c r="G307" s="22">
        <v>11</v>
      </c>
      <c r="H307" s="22">
        <v>38</v>
      </c>
      <c r="I307" s="22">
        <f t="shared" si="173"/>
        <v>95</v>
      </c>
      <c r="J307" s="19">
        <v>30</v>
      </c>
      <c r="K307" s="19">
        <v>3</v>
      </c>
      <c r="L307" s="19">
        <f t="shared" si="174"/>
        <v>90</v>
      </c>
      <c r="M307" s="19">
        <v>80</v>
      </c>
      <c r="N307" s="19">
        <v>80</v>
      </c>
      <c r="O307" s="19">
        <v>83</v>
      </c>
      <c r="P307" s="19">
        <v>86</v>
      </c>
      <c r="Q307" s="19">
        <f t="shared" si="175"/>
        <v>95</v>
      </c>
      <c r="R307" s="19">
        <f t="shared" si="176"/>
        <v>94</v>
      </c>
      <c r="S307" s="19">
        <v>20</v>
      </c>
      <c r="T307" s="19">
        <v>5</v>
      </c>
      <c r="U307" s="19">
        <f t="shared" si="177"/>
        <v>100</v>
      </c>
      <c r="V307" s="19">
        <v>83</v>
      </c>
      <c r="W307" s="23">
        <v>95</v>
      </c>
      <c r="X307" s="20">
        <f t="shared" si="178"/>
        <v>87</v>
      </c>
      <c r="Y307" s="42">
        <f t="shared" si="179"/>
        <v>94</v>
      </c>
      <c r="Z307" s="20">
        <f t="shared" si="180"/>
        <v>94</v>
      </c>
      <c r="AA307" s="19">
        <v>20</v>
      </c>
      <c r="AB307" s="19">
        <v>0</v>
      </c>
      <c r="AC307" s="19">
        <f t="shared" si="181"/>
        <v>0</v>
      </c>
      <c r="AD307" s="19">
        <v>20</v>
      </c>
      <c r="AE307" s="19">
        <v>2</v>
      </c>
      <c r="AF307" s="19">
        <f t="shared" si="182"/>
        <v>40</v>
      </c>
      <c r="AG307" s="19">
        <v>7</v>
      </c>
      <c r="AH307" s="19">
        <v>8</v>
      </c>
      <c r="AI307" s="20">
        <f t="shared" si="183"/>
        <v>88</v>
      </c>
      <c r="AJ307" s="42">
        <f t="shared" si="184"/>
        <v>42</v>
      </c>
      <c r="AK307" s="19">
        <v>44</v>
      </c>
      <c r="AL307" s="19">
        <v>95</v>
      </c>
      <c r="AM307" s="20">
        <f t="shared" si="185"/>
        <v>46</v>
      </c>
      <c r="AN307" s="19">
        <v>94</v>
      </c>
      <c r="AO307" s="19">
        <v>95</v>
      </c>
      <c r="AP307" s="20">
        <f t="shared" si="186"/>
        <v>99</v>
      </c>
      <c r="AQ307" s="19">
        <v>68</v>
      </c>
      <c r="AR307" s="19">
        <v>73</v>
      </c>
      <c r="AS307" s="20">
        <f t="shared" si="187"/>
        <v>93</v>
      </c>
      <c r="AT307" s="20">
        <f t="shared" si="188"/>
        <v>77</v>
      </c>
      <c r="AU307" s="19">
        <v>76</v>
      </c>
      <c r="AV307" s="19">
        <v>95</v>
      </c>
      <c r="AW307" s="20">
        <f t="shared" si="189"/>
        <v>80</v>
      </c>
      <c r="AX307" s="19">
        <v>88</v>
      </c>
      <c r="AY307" s="19">
        <v>95</v>
      </c>
      <c r="AZ307" s="20">
        <f t="shared" si="190"/>
        <v>93</v>
      </c>
      <c r="BA307" s="19">
        <v>92</v>
      </c>
      <c r="BB307" s="19">
        <v>95</v>
      </c>
      <c r="BC307" s="20">
        <f t="shared" si="191"/>
        <v>97</v>
      </c>
      <c r="BD307" s="20">
        <f t="shared" si="192"/>
        <v>91</v>
      </c>
      <c r="BE307" s="20">
        <f t="shared" si="193"/>
        <v>80</v>
      </c>
      <c r="BF307" s="24"/>
      <c r="BG307" s="19">
        <f t="shared" si="194"/>
        <v>41</v>
      </c>
      <c r="BH307" s="19">
        <f t="shared" si="195"/>
        <v>239</v>
      </c>
      <c r="BI307" s="19">
        <f t="shared" si="196"/>
        <v>232</v>
      </c>
      <c r="BJ307" s="19">
        <f t="shared" si="197"/>
        <v>1</v>
      </c>
      <c r="BK307" s="19">
        <f t="shared" si="198"/>
        <v>124</v>
      </c>
      <c r="BL307" s="19">
        <f t="shared" si="199"/>
        <v>203</v>
      </c>
      <c r="BM307" s="19">
        <f t="shared" si="200"/>
        <v>202</v>
      </c>
      <c r="BN307" s="19">
        <f t="shared" si="201"/>
        <v>185</v>
      </c>
      <c r="BO307" s="19">
        <f t="shared" si="202"/>
        <v>242</v>
      </c>
      <c r="BP307" s="19">
        <f t="shared" si="203"/>
        <v>368</v>
      </c>
      <c r="BQ307" s="19">
        <f t="shared" si="204"/>
        <v>112</v>
      </c>
      <c r="BR307" s="19">
        <f t="shared" si="205"/>
        <v>339</v>
      </c>
      <c r="BS307" s="19">
        <f t="shared" si="206"/>
        <v>360</v>
      </c>
      <c r="BT307" s="19">
        <f t="shared" si="207"/>
        <v>258</v>
      </c>
      <c r="BU307" s="19">
        <f t="shared" si="208"/>
        <v>223</v>
      </c>
      <c r="BV307" s="19">
        <f t="shared" si="209"/>
        <v>199</v>
      </c>
      <c r="BW307" s="19">
        <f t="shared" si="210"/>
        <v>124</v>
      </c>
      <c r="BX307" s="19">
        <f t="shared" si="211"/>
        <v>267</v>
      </c>
      <c r="BY307" s="19">
        <f t="shared" si="212"/>
        <v>360</v>
      </c>
      <c r="BZ307" s="19">
        <f t="shared" si="213"/>
        <v>346</v>
      </c>
      <c r="CA307" s="18">
        <f t="shared" si="172"/>
        <v>80</v>
      </c>
      <c r="CB307" s="19">
        <f t="shared" si="214"/>
        <v>17</v>
      </c>
    </row>
    <row r="308" spans="1:80" s="16" customFormat="1" ht="31.5">
      <c r="A308" s="21">
        <v>163</v>
      </c>
      <c r="B308" s="34">
        <v>6649002844</v>
      </c>
      <c r="C308" s="6" t="s">
        <v>431</v>
      </c>
      <c r="D308" s="6" t="s">
        <v>200</v>
      </c>
      <c r="E308" s="19">
        <v>8</v>
      </c>
      <c r="F308" s="19">
        <v>38</v>
      </c>
      <c r="G308" s="22">
        <v>11</v>
      </c>
      <c r="H308" s="22">
        <v>38</v>
      </c>
      <c r="I308" s="22">
        <f t="shared" si="173"/>
        <v>86</v>
      </c>
      <c r="J308" s="19">
        <v>30</v>
      </c>
      <c r="K308" s="19">
        <v>3</v>
      </c>
      <c r="L308" s="19">
        <f t="shared" si="174"/>
        <v>90</v>
      </c>
      <c r="M308" s="19">
        <v>87</v>
      </c>
      <c r="N308" s="19">
        <v>55</v>
      </c>
      <c r="O308" s="19">
        <v>92</v>
      </c>
      <c r="P308" s="19">
        <v>60</v>
      </c>
      <c r="Q308" s="19">
        <f t="shared" si="175"/>
        <v>93</v>
      </c>
      <c r="R308" s="19">
        <f t="shared" si="176"/>
        <v>90</v>
      </c>
      <c r="S308" s="19">
        <v>20</v>
      </c>
      <c r="T308" s="19">
        <v>5</v>
      </c>
      <c r="U308" s="19">
        <f t="shared" si="177"/>
        <v>100</v>
      </c>
      <c r="V308" s="19">
        <v>76</v>
      </c>
      <c r="W308" s="23">
        <v>117</v>
      </c>
      <c r="X308" s="20">
        <f t="shared" si="178"/>
        <v>65</v>
      </c>
      <c r="Y308" s="42">
        <f t="shared" si="179"/>
        <v>83</v>
      </c>
      <c r="Z308" s="20">
        <f t="shared" si="180"/>
        <v>83</v>
      </c>
      <c r="AA308" s="19">
        <v>20</v>
      </c>
      <c r="AB308" s="19">
        <v>1</v>
      </c>
      <c r="AC308" s="19">
        <f t="shared" si="181"/>
        <v>20</v>
      </c>
      <c r="AD308" s="19">
        <v>20</v>
      </c>
      <c r="AE308" s="19">
        <v>3</v>
      </c>
      <c r="AF308" s="19">
        <f t="shared" si="182"/>
        <v>60</v>
      </c>
      <c r="AG308" s="19">
        <v>2</v>
      </c>
      <c r="AH308" s="19">
        <v>2</v>
      </c>
      <c r="AI308" s="20">
        <f t="shared" si="183"/>
        <v>100</v>
      </c>
      <c r="AJ308" s="42">
        <f t="shared" si="184"/>
        <v>60</v>
      </c>
      <c r="AK308" s="19">
        <v>72</v>
      </c>
      <c r="AL308" s="19">
        <v>117</v>
      </c>
      <c r="AM308" s="20">
        <f t="shared" si="185"/>
        <v>62</v>
      </c>
      <c r="AN308" s="19">
        <v>113</v>
      </c>
      <c r="AO308" s="19">
        <v>117</v>
      </c>
      <c r="AP308" s="20">
        <f t="shared" si="186"/>
        <v>97</v>
      </c>
      <c r="AQ308" s="19">
        <v>63</v>
      </c>
      <c r="AR308" s="19">
        <v>67</v>
      </c>
      <c r="AS308" s="20">
        <f t="shared" si="187"/>
        <v>94</v>
      </c>
      <c r="AT308" s="20">
        <f t="shared" si="188"/>
        <v>82</v>
      </c>
      <c r="AU308" s="19">
        <v>85</v>
      </c>
      <c r="AV308" s="19">
        <v>117</v>
      </c>
      <c r="AW308" s="20">
        <f t="shared" si="189"/>
        <v>73</v>
      </c>
      <c r="AX308" s="19">
        <v>106</v>
      </c>
      <c r="AY308" s="19">
        <v>117</v>
      </c>
      <c r="AZ308" s="20">
        <f t="shared" si="190"/>
        <v>91</v>
      </c>
      <c r="BA308" s="19">
        <v>109</v>
      </c>
      <c r="BB308" s="19">
        <v>117</v>
      </c>
      <c r="BC308" s="20">
        <f t="shared" si="191"/>
        <v>93</v>
      </c>
      <c r="BD308" s="20">
        <f t="shared" si="192"/>
        <v>87</v>
      </c>
      <c r="BE308" s="20">
        <f t="shared" si="193"/>
        <v>80</v>
      </c>
      <c r="BF308" s="24"/>
      <c r="BG308" s="19">
        <f t="shared" si="194"/>
        <v>289</v>
      </c>
      <c r="BH308" s="19">
        <f t="shared" si="195"/>
        <v>239</v>
      </c>
      <c r="BI308" s="19">
        <f t="shared" si="196"/>
        <v>301</v>
      </c>
      <c r="BJ308" s="19">
        <f t="shared" si="197"/>
        <v>1</v>
      </c>
      <c r="BK308" s="19">
        <f t="shared" si="198"/>
        <v>285</v>
      </c>
      <c r="BL308" s="19">
        <f t="shared" si="199"/>
        <v>371</v>
      </c>
      <c r="BM308" s="19">
        <f t="shared" si="200"/>
        <v>117</v>
      </c>
      <c r="BN308" s="19">
        <f t="shared" si="201"/>
        <v>92</v>
      </c>
      <c r="BO308" s="19">
        <f t="shared" si="202"/>
        <v>1</v>
      </c>
      <c r="BP308" s="19">
        <f t="shared" si="203"/>
        <v>331</v>
      </c>
      <c r="BQ308" s="19">
        <f t="shared" si="204"/>
        <v>254</v>
      </c>
      <c r="BR308" s="19">
        <f t="shared" si="205"/>
        <v>328</v>
      </c>
      <c r="BS308" s="19">
        <f t="shared" si="206"/>
        <v>375</v>
      </c>
      <c r="BT308" s="19">
        <f t="shared" si="207"/>
        <v>303</v>
      </c>
      <c r="BU308" s="19">
        <f t="shared" si="208"/>
        <v>339</v>
      </c>
      <c r="BV308" s="19">
        <f t="shared" si="209"/>
        <v>310</v>
      </c>
      <c r="BW308" s="19">
        <f t="shared" si="210"/>
        <v>285</v>
      </c>
      <c r="BX308" s="19">
        <f t="shared" si="211"/>
        <v>112</v>
      </c>
      <c r="BY308" s="19">
        <f t="shared" si="212"/>
        <v>336</v>
      </c>
      <c r="BZ308" s="19">
        <f t="shared" si="213"/>
        <v>367</v>
      </c>
      <c r="CA308" s="18">
        <f t="shared" si="172"/>
        <v>80</v>
      </c>
      <c r="CB308" s="19">
        <f t="shared" si="214"/>
        <v>17</v>
      </c>
    </row>
    <row r="309" spans="1:80" s="16" customFormat="1" ht="31.5">
      <c r="A309" s="21">
        <v>164</v>
      </c>
      <c r="B309" s="34">
        <v>6649001167</v>
      </c>
      <c r="C309" s="6" t="s">
        <v>431</v>
      </c>
      <c r="D309" s="6" t="s">
        <v>201</v>
      </c>
      <c r="E309" s="19">
        <v>9</v>
      </c>
      <c r="F309" s="19">
        <v>38</v>
      </c>
      <c r="G309" s="22">
        <v>11</v>
      </c>
      <c r="H309" s="22">
        <v>38</v>
      </c>
      <c r="I309" s="22">
        <f t="shared" si="173"/>
        <v>91</v>
      </c>
      <c r="J309" s="19">
        <v>30</v>
      </c>
      <c r="K309" s="19">
        <v>2</v>
      </c>
      <c r="L309" s="19">
        <f t="shared" si="174"/>
        <v>60</v>
      </c>
      <c r="M309" s="19">
        <v>47</v>
      </c>
      <c r="N309" s="19">
        <v>29</v>
      </c>
      <c r="O309" s="19">
        <v>50</v>
      </c>
      <c r="P309" s="19">
        <v>31</v>
      </c>
      <c r="Q309" s="19">
        <f t="shared" si="175"/>
        <v>94</v>
      </c>
      <c r="R309" s="19">
        <f t="shared" si="176"/>
        <v>83</v>
      </c>
      <c r="S309" s="19">
        <v>20</v>
      </c>
      <c r="T309" s="19">
        <v>5</v>
      </c>
      <c r="U309" s="19">
        <f t="shared" si="177"/>
        <v>100</v>
      </c>
      <c r="V309" s="19">
        <v>54</v>
      </c>
      <c r="W309" s="23">
        <v>59</v>
      </c>
      <c r="X309" s="20">
        <f t="shared" si="178"/>
        <v>92</v>
      </c>
      <c r="Y309" s="42">
        <f t="shared" si="179"/>
        <v>96</v>
      </c>
      <c r="Z309" s="20">
        <f t="shared" si="180"/>
        <v>96</v>
      </c>
      <c r="AA309" s="19">
        <v>20</v>
      </c>
      <c r="AB309" s="19">
        <v>2</v>
      </c>
      <c r="AC309" s="19">
        <f t="shared" si="181"/>
        <v>40</v>
      </c>
      <c r="AD309" s="19">
        <v>20</v>
      </c>
      <c r="AE309" s="19">
        <v>2</v>
      </c>
      <c r="AF309" s="19">
        <f t="shared" si="182"/>
        <v>40</v>
      </c>
      <c r="AG309" s="19">
        <v>1</v>
      </c>
      <c r="AH309" s="19">
        <v>1</v>
      </c>
      <c r="AI309" s="20">
        <f t="shared" si="183"/>
        <v>100</v>
      </c>
      <c r="AJ309" s="42">
        <f t="shared" si="184"/>
        <v>58</v>
      </c>
      <c r="AK309" s="19">
        <v>22</v>
      </c>
      <c r="AL309" s="19">
        <v>59</v>
      </c>
      <c r="AM309" s="20">
        <f t="shared" si="185"/>
        <v>37</v>
      </c>
      <c r="AN309" s="19">
        <v>57</v>
      </c>
      <c r="AO309" s="19">
        <v>59</v>
      </c>
      <c r="AP309" s="20">
        <f t="shared" si="186"/>
        <v>97</v>
      </c>
      <c r="AQ309" s="19">
        <v>40</v>
      </c>
      <c r="AR309" s="19">
        <v>40</v>
      </c>
      <c r="AS309" s="20">
        <f t="shared" si="187"/>
        <v>100</v>
      </c>
      <c r="AT309" s="20">
        <f t="shared" si="188"/>
        <v>74</v>
      </c>
      <c r="AU309" s="19">
        <v>43</v>
      </c>
      <c r="AV309" s="19">
        <v>59</v>
      </c>
      <c r="AW309" s="20">
        <f t="shared" si="189"/>
        <v>73</v>
      </c>
      <c r="AX309" s="19">
        <v>57</v>
      </c>
      <c r="AY309" s="19">
        <v>59</v>
      </c>
      <c r="AZ309" s="20">
        <f t="shared" si="190"/>
        <v>97</v>
      </c>
      <c r="BA309" s="19">
        <v>59</v>
      </c>
      <c r="BB309" s="19">
        <v>59</v>
      </c>
      <c r="BC309" s="20">
        <f t="shared" si="191"/>
        <v>100</v>
      </c>
      <c r="BD309" s="20">
        <f t="shared" si="192"/>
        <v>91</v>
      </c>
      <c r="BE309" s="20">
        <f t="shared" si="193"/>
        <v>80</v>
      </c>
      <c r="BF309" s="24"/>
      <c r="BG309" s="19">
        <f t="shared" si="194"/>
        <v>216</v>
      </c>
      <c r="BH309" s="19">
        <f t="shared" si="195"/>
        <v>355</v>
      </c>
      <c r="BI309" s="19">
        <f t="shared" si="196"/>
        <v>272</v>
      </c>
      <c r="BJ309" s="19">
        <f t="shared" si="197"/>
        <v>1</v>
      </c>
      <c r="BK309" s="19">
        <f t="shared" si="198"/>
        <v>80</v>
      </c>
      <c r="BL309" s="19">
        <f t="shared" si="199"/>
        <v>120</v>
      </c>
      <c r="BM309" s="19">
        <f t="shared" si="200"/>
        <v>62</v>
      </c>
      <c r="BN309" s="19">
        <f t="shared" si="201"/>
        <v>185</v>
      </c>
      <c r="BO309" s="19">
        <f t="shared" si="202"/>
        <v>1</v>
      </c>
      <c r="BP309" s="19">
        <f t="shared" si="203"/>
        <v>379</v>
      </c>
      <c r="BQ309" s="19">
        <f t="shared" si="204"/>
        <v>254</v>
      </c>
      <c r="BR309" s="19">
        <f t="shared" si="205"/>
        <v>1</v>
      </c>
      <c r="BS309" s="19">
        <f t="shared" si="206"/>
        <v>375</v>
      </c>
      <c r="BT309" s="19">
        <f t="shared" si="207"/>
        <v>109</v>
      </c>
      <c r="BU309" s="19">
        <f t="shared" si="208"/>
        <v>1</v>
      </c>
      <c r="BV309" s="19">
        <f t="shared" si="209"/>
        <v>349</v>
      </c>
      <c r="BW309" s="19">
        <f t="shared" si="210"/>
        <v>80</v>
      </c>
      <c r="BX309" s="19">
        <f t="shared" si="211"/>
        <v>127</v>
      </c>
      <c r="BY309" s="19">
        <f t="shared" si="212"/>
        <v>379</v>
      </c>
      <c r="BZ309" s="19">
        <f t="shared" si="213"/>
        <v>346</v>
      </c>
      <c r="CA309" s="18">
        <f t="shared" si="172"/>
        <v>80</v>
      </c>
      <c r="CB309" s="19">
        <f t="shared" si="214"/>
        <v>17</v>
      </c>
    </row>
    <row r="310" spans="1:80" s="16" customFormat="1" ht="31.5">
      <c r="A310" s="21">
        <v>167</v>
      </c>
      <c r="B310" s="34">
        <v>6654008087</v>
      </c>
      <c r="C310" s="6" t="s">
        <v>432</v>
      </c>
      <c r="D310" s="6" t="s">
        <v>204</v>
      </c>
      <c r="E310" s="19">
        <v>6</v>
      </c>
      <c r="F310" s="19">
        <v>23</v>
      </c>
      <c r="G310" s="22">
        <v>11</v>
      </c>
      <c r="H310" s="22">
        <v>38</v>
      </c>
      <c r="I310" s="22">
        <f t="shared" si="173"/>
        <v>58</v>
      </c>
      <c r="J310" s="19">
        <v>30</v>
      </c>
      <c r="K310" s="19">
        <v>2</v>
      </c>
      <c r="L310" s="19">
        <f t="shared" si="174"/>
        <v>60</v>
      </c>
      <c r="M310" s="19">
        <v>291</v>
      </c>
      <c r="N310" s="19">
        <v>184</v>
      </c>
      <c r="O310" s="19">
        <v>310</v>
      </c>
      <c r="P310" s="19">
        <v>191</v>
      </c>
      <c r="Q310" s="19">
        <f t="shared" si="175"/>
        <v>95</v>
      </c>
      <c r="R310" s="19">
        <f t="shared" si="176"/>
        <v>73</v>
      </c>
      <c r="S310" s="19">
        <v>20</v>
      </c>
      <c r="T310" s="19">
        <v>5</v>
      </c>
      <c r="U310" s="19">
        <f t="shared" si="177"/>
        <v>100</v>
      </c>
      <c r="V310" s="19">
        <v>360</v>
      </c>
      <c r="W310" s="23">
        <v>427</v>
      </c>
      <c r="X310" s="20">
        <f t="shared" si="178"/>
        <v>84</v>
      </c>
      <c r="Y310" s="42">
        <f t="shared" si="179"/>
        <v>92</v>
      </c>
      <c r="Z310" s="20">
        <f t="shared" si="180"/>
        <v>92</v>
      </c>
      <c r="AA310" s="19">
        <v>20</v>
      </c>
      <c r="AB310" s="19">
        <v>2</v>
      </c>
      <c r="AC310" s="19">
        <f t="shared" si="181"/>
        <v>40</v>
      </c>
      <c r="AD310" s="19">
        <v>20</v>
      </c>
      <c r="AE310" s="19">
        <v>1</v>
      </c>
      <c r="AF310" s="19">
        <f t="shared" si="182"/>
        <v>20</v>
      </c>
      <c r="AG310" s="19">
        <v>26</v>
      </c>
      <c r="AH310" s="19">
        <v>30</v>
      </c>
      <c r="AI310" s="20">
        <f t="shared" si="183"/>
        <v>87</v>
      </c>
      <c r="AJ310" s="42">
        <f t="shared" si="184"/>
        <v>46</v>
      </c>
      <c r="AK310" s="19">
        <v>412</v>
      </c>
      <c r="AL310" s="19">
        <v>427</v>
      </c>
      <c r="AM310" s="20">
        <f t="shared" si="185"/>
        <v>96</v>
      </c>
      <c r="AN310" s="19">
        <v>406</v>
      </c>
      <c r="AO310" s="19">
        <v>427</v>
      </c>
      <c r="AP310" s="20">
        <f t="shared" si="186"/>
        <v>95</v>
      </c>
      <c r="AQ310" s="19">
        <v>184</v>
      </c>
      <c r="AR310" s="19">
        <v>184</v>
      </c>
      <c r="AS310" s="20">
        <f t="shared" si="187"/>
        <v>100</v>
      </c>
      <c r="AT310" s="20">
        <f t="shared" si="188"/>
        <v>96</v>
      </c>
      <c r="AU310" s="19">
        <v>411</v>
      </c>
      <c r="AV310" s="19">
        <v>427</v>
      </c>
      <c r="AW310" s="20">
        <f t="shared" si="189"/>
        <v>96</v>
      </c>
      <c r="AX310" s="19">
        <v>382</v>
      </c>
      <c r="AY310" s="19">
        <v>427</v>
      </c>
      <c r="AZ310" s="20">
        <f t="shared" si="190"/>
        <v>89</v>
      </c>
      <c r="BA310" s="19">
        <v>397</v>
      </c>
      <c r="BB310" s="19">
        <v>427</v>
      </c>
      <c r="BC310" s="20">
        <f t="shared" si="191"/>
        <v>93</v>
      </c>
      <c r="BD310" s="20">
        <f t="shared" si="192"/>
        <v>93</v>
      </c>
      <c r="BE310" s="20">
        <f t="shared" si="193"/>
        <v>80</v>
      </c>
      <c r="BF310" s="24"/>
      <c r="BG310" s="19">
        <f t="shared" si="194"/>
        <v>362</v>
      </c>
      <c r="BH310" s="19">
        <f t="shared" si="195"/>
        <v>355</v>
      </c>
      <c r="BI310" s="19">
        <f t="shared" si="196"/>
        <v>232</v>
      </c>
      <c r="BJ310" s="19">
        <f t="shared" si="197"/>
        <v>1</v>
      </c>
      <c r="BK310" s="19">
        <f t="shared" si="198"/>
        <v>165</v>
      </c>
      <c r="BL310" s="19">
        <f t="shared" si="199"/>
        <v>251</v>
      </c>
      <c r="BM310" s="19">
        <f t="shared" si="200"/>
        <v>62</v>
      </c>
      <c r="BN310" s="19">
        <f t="shared" si="201"/>
        <v>269</v>
      </c>
      <c r="BO310" s="19">
        <f t="shared" si="202"/>
        <v>250</v>
      </c>
      <c r="BP310" s="19">
        <f t="shared" si="203"/>
        <v>123</v>
      </c>
      <c r="BQ310" s="19">
        <f t="shared" si="204"/>
        <v>338</v>
      </c>
      <c r="BR310" s="19">
        <f t="shared" si="205"/>
        <v>1</v>
      </c>
      <c r="BS310" s="19">
        <f t="shared" si="206"/>
        <v>203</v>
      </c>
      <c r="BT310" s="19">
        <f t="shared" si="207"/>
        <v>334</v>
      </c>
      <c r="BU310" s="19">
        <f t="shared" si="208"/>
        <v>339</v>
      </c>
      <c r="BV310" s="19">
        <f t="shared" si="209"/>
        <v>375</v>
      </c>
      <c r="BW310" s="19">
        <f t="shared" si="210"/>
        <v>165</v>
      </c>
      <c r="BX310" s="19">
        <f t="shared" si="211"/>
        <v>217</v>
      </c>
      <c r="BY310" s="19">
        <f t="shared" si="212"/>
        <v>160</v>
      </c>
      <c r="BZ310" s="19">
        <f t="shared" si="213"/>
        <v>314</v>
      </c>
      <c r="CA310" s="18">
        <f t="shared" si="172"/>
        <v>80</v>
      </c>
      <c r="CB310" s="19">
        <f t="shared" si="214"/>
        <v>17</v>
      </c>
    </row>
    <row r="311" spans="1:80" s="16" customFormat="1" ht="15.75">
      <c r="A311" s="21">
        <v>183</v>
      </c>
      <c r="B311" s="34">
        <v>6602006970</v>
      </c>
      <c r="C311" s="39" t="s">
        <v>486</v>
      </c>
      <c r="D311" s="6" t="s">
        <v>219</v>
      </c>
      <c r="E311" s="19">
        <v>8</v>
      </c>
      <c r="F311" s="19">
        <v>34</v>
      </c>
      <c r="G311" s="22">
        <v>11</v>
      </c>
      <c r="H311" s="22">
        <v>38</v>
      </c>
      <c r="I311" s="22">
        <f t="shared" si="173"/>
        <v>81</v>
      </c>
      <c r="J311" s="19">
        <v>30</v>
      </c>
      <c r="K311" s="19">
        <v>4</v>
      </c>
      <c r="L311" s="19">
        <f t="shared" si="174"/>
        <v>100</v>
      </c>
      <c r="M311" s="19">
        <v>90</v>
      </c>
      <c r="N311" s="19">
        <v>81</v>
      </c>
      <c r="O311" s="19">
        <v>100</v>
      </c>
      <c r="P311" s="19">
        <v>92</v>
      </c>
      <c r="Q311" s="19">
        <f t="shared" si="175"/>
        <v>89</v>
      </c>
      <c r="R311" s="19">
        <f t="shared" si="176"/>
        <v>90</v>
      </c>
      <c r="S311" s="19">
        <v>20</v>
      </c>
      <c r="T311" s="19">
        <v>5</v>
      </c>
      <c r="U311" s="19">
        <f t="shared" si="177"/>
        <v>100</v>
      </c>
      <c r="V311" s="19">
        <v>98</v>
      </c>
      <c r="W311" s="23">
        <v>121</v>
      </c>
      <c r="X311" s="20">
        <f t="shared" si="178"/>
        <v>81</v>
      </c>
      <c r="Y311" s="42">
        <f t="shared" si="179"/>
        <v>91</v>
      </c>
      <c r="Z311" s="20">
        <f t="shared" si="180"/>
        <v>91</v>
      </c>
      <c r="AA311" s="19">
        <v>20</v>
      </c>
      <c r="AB311" s="19">
        <v>1</v>
      </c>
      <c r="AC311" s="19">
        <f t="shared" si="181"/>
        <v>20</v>
      </c>
      <c r="AD311" s="19">
        <v>20</v>
      </c>
      <c r="AE311" s="19">
        <v>1</v>
      </c>
      <c r="AF311" s="19">
        <f t="shared" si="182"/>
        <v>20</v>
      </c>
      <c r="AG311" s="19">
        <v>1</v>
      </c>
      <c r="AH311" s="19">
        <v>2</v>
      </c>
      <c r="AI311" s="20">
        <f t="shared" si="183"/>
        <v>50</v>
      </c>
      <c r="AJ311" s="42">
        <f t="shared" si="184"/>
        <v>29</v>
      </c>
      <c r="AK311" s="19">
        <v>115</v>
      </c>
      <c r="AL311" s="19">
        <v>121</v>
      </c>
      <c r="AM311" s="20">
        <f t="shared" si="185"/>
        <v>95</v>
      </c>
      <c r="AN311" s="19">
        <v>116</v>
      </c>
      <c r="AO311" s="19">
        <v>121</v>
      </c>
      <c r="AP311" s="20">
        <f t="shared" si="186"/>
        <v>96</v>
      </c>
      <c r="AQ311" s="19">
        <v>80</v>
      </c>
      <c r="AR311" s="19">
        <v>89</v>
      </c>
      <c r="AS311" s="20">
        <f t="shared" si="187"/>
        <v>90</v>
      </c>
      <c r="AT311" s="20">
        <f t="shared" si="188"/>
        <v>94</v>
      </c>
      <c r="AU311" s="19">
        <v>119</v>
      </c>
      <c r="AV311" s="19">
        <v>121</v>
      </c>
      <c r="AW311" s="20">
        <f t="shared" si="189"/>
        <v>98</v>
      </c>
      <c r="AX311" s="19">
        <v>109</v>
      </c>
      <c r="AY311" s="19">
        <v>121</v>
      </c>
      <c r="AZ311" s="20">
        <f t="shared" si="190"/>
        <v>90</v>
      </c>
      <c r="BA311" s="19">
        <v>116</v>
      </c>
      <c r="BB311" s="19">
        <v>121</v>
      </c>
      <c r="BC311" s="20">
        <f t="shared" si="191"/>
        <v>96</v>
      </c>
      <c r="BD311" s="20">
        <f t="shared" si="192"/>
        <v>95</v>
      </c>
      <c r="BE311" s="20">
        <f t="shared" si="193"/>
        <v>80</v>
      </c>
      <c r="BF311" s="24"/>
      <c r="BG311" s="19">
        <f t="shared" si="194"/>
        <v>336</v>
      </c>
      <c r="BH311" s="19">
        <f t="shared" si="195"/>
        <v>1</v>
      </c>
      <c r="BI311" s="19">
        <f t="shared" si="196"/>
        <v>348</v>
      </c>
      <c r="BJ311" s="19">
        <f t="shared" si="197"/>
        <v>1</v>
      </c>
      <c r="BK311" s="19">
        <f t="shared" si="198"/>
        <v>187</v>
      </c>
      <c r="BL311" s="19">
        <f t="shared" si="199"/>
        <v>295</v>
      </c>
      <c r="BM311" s="19">
        <f t="shared" si="200"/>
        <v>117</v>
      </c>
      <c r="BN311" s="19">
        <f t="shared" si="201"/>
        <v>269</v>
      </c>
      <c r="BO311" s="19">
        <f t="shared" si="202"/>
        <v>343</v>
      </c>
      <c r="BP311" s="19">
        <f t="shared" si="203"/>
        <v>151</v>
      </c>
      <c r="BQ311" s="19">
        <f t="shared" si="204"/>
        <v>306</v>
      </c>
      <c r="BR311" s="19">
        <f t="shared" si="205"/>
        <v>361</v>
      </c>
      <c r="BS311" s="19">
        <f t="shared" si="206"/>
        <v>128</v>
      </c>
      <c r="BT311" s="19">
        <f t="shared" si="207"/>
        <v>325</v>
      </c>
      <c r="BU311" s="19">
        <f t="shared" si="208"/>
        <v>270</v>
      </c>
      <c r="BV311" s="19">
        <f t="shared" si="209"/>
        <v>310</v>
      </c>
      <c r="BW311" s="19">
        <f t="shared" si="210"/>
        <v>187</v>
      </c>
      <c r="BX311" s="19">
        <f t="shared" si="211"/>
        <v>344</v>
      </c>
      <c r="BY311" s="19">
        <f t="shared" si="212"/>
        <v>221</v>
      </c>
      <c r="BZ311" s="19">
        <f t="shared" si="213"/>
        <v>259</v>
      </c>
      <c r="CA311" s="18">
        <f t="shared" si="172"/>
        <v>80</v>
      </c>
      <c r="CB311" s="19">
        <f t="shared" si="214"/>
        <v>17</v>
      </c>
    </row>
    <row r="312" spans="1:80" s="16" customFormat="1" ht="15.75">
      <c r="A312" s="21">
        <v>274</v>
      </c>
      <c r="B312" s="34">
        <v>6609008737</v>
      </c>
      <c r="C312" s="5" t="s">
        <v>446</v>
      </c>
      <c r="D312" s="6" t="s">
        <v>308</v>
      </c>
      <c r="E312" s="19">
        <v>8.5</v>
      </c>
      <c r="F312" s="19">
        <v>34</v>
      </c>
      <c r="G312" s="22">
        <v>11</v>
      </c>
      <c r="H312" s="22">
        <v>38</v>
      </c>
      <c r="I312" s="22">
        <f t="shared" si="173"/>
        <v>83</v>
      </c>
      <c r="J312" s="19">
        <v>30</v>
      </c>
      <c r="K312" s="19">
        <v>4</v>
      </c>
      <c r="L312" s="19">
        <f t="shared" si="174"/>
        <v>100</v>
      </c>
      <c r="M312" s="19">
        <v>180</v>
      </c>
      <c r="N312" s="19">
        <v>199</v>
      </c>
      <c r="O312" s="19">
        <v>204</v>
      </c>
      <c r="P312" s="19">
        <v>228</v>
      </c>
      <c r="Q312" s="19">
        <f t="shared" si="175"/>
        <v>88</v>
      </c>
      <c r="R312" s="19">
        <f t="shared" si="176"/>
        <v>90</v>
      </c>
      <c r="S312" s="19">
        <v>20</v>
      </c>
      <c r="T312" s="19">
        <v>4</v>
      </c>
      <c r="U312" s="19">
        <f t="shared" si="177"/>
        <v>80</v>
      </c>
      <c r="V312" s="19">
        <v>166</v>
      </c>
      <c r="W312" s="23">
        <v>282</v>
      </c>
      <c r="X312" s="20">
        <f t="shared" si="178"/>
        <v>59</v>
      </c>
      <c r="Y312" s="42">
        <f t="shared" si="179"/>
        <v>70</v>
      </c>
      <c r="Z312" s="20">
        <f t="shared" si="180"/>
        <v>70</v>
      </c>
      <c r="AA312" s="19">
        <v>20</v>
      </c>
      <c r="AB312" s="19">
        <v>0</v>
      </c>
      <c r="AC312" s="19">
        <f t="shared" si="181"/>
        <v>0</v>
      </c>
      <c r="AD312" s="19">
        <v>20</v>
      </c>
      <c r="AE312" s="19">
        <v>3</v>
      </c>
      <c r="AF312" s="19">
        <f t="shared" si="182"/>
        <v>60</v>
      </c>
      <c r="AG312" s="19">
        <v>3</v>
      </c>
      <c r="AH312" s="19">
        <v>3</v>
      </c>
      <c r="AI312" s="20">
        <f t="shared" si="183"/>
        <v>100</v>
      </c>
      <c r="AJ312" s="42">
        <f t="shared" si="184"/>
        <v>54</v>
      </c>
      <c r="AK312" s="19">
        <v>260</v>
      </c>
      <c r="AL312" s="19">
        <v>282</v>
      </c>
      <c r="AM312" s="20">
        <f t="shared" si="185"/>
        <v>92</v>
      </c>
      <c r="AN312" s="19">
        <v>271</v>
      </c>
      <c r="AO312" s="19">
        <v>282</v>
      </c>
      <c r="AP312" s="20">
        <f t="shared" si="186"/>
        <v>96</v>
      </c>
      <c r="AQ312" s="19">
        <v>159</v>
      </c>
      <c r="AR312" s="19">
        <v>165</v>
      </c>
      <c r="AS312" s="20">
        <f t="shared" si="187"/>
        <v>96</v>
      </c>
      <c r="AT312" s="20">
        <f t="shared" si="188"/>
        <v>94</v>
      </c>
      <c r="AU312" s="19">
        <v>268</v>
      </c>
      <c r="AV312" s="19">
        <v>282</v>
      </c>
      <c r="AW312" s="20">
        <f t="shared" si="189"/>
        <v>95</v>
      </c>
      <c r="AX312" s="19">
        <v>257</v>
      </c>
      <c r="AY312" s="19">
        <v>282</v>
      </c>
      <c r="AZ312" s="20">
        <f t="shared" si="190"/>
        <v>91</v>
      </c>
      <c r="BA312" s="19">
        <v>262</v>
      </c>
      <c r="BB312" s="19">
        <v>282</v>
      </c>
      <c r="BC312" s="20">
        <f t="shared" si="191"/>
        <v>93</v>
      </c>
      <c r="BD312" s="20">
        <f t="shared" si="192"/>
        <v>93</v>
      </c>
      <c r="BE312" s="20">
        <f t="shared" si="193"/>
        <v>80</v>
      </c>
      <c r="BF312" s="24"/>
      <c r="BG312" s="19">
        <f t="shared" si="194"/>
        <v>323</v>
      </c>
      <c r="BH312" s="19">
        <f t="shared" si="195"/>
        <v>1</v>
      </c>
      <c r="BI312" s="19">
        <f t="shared" si="196"/>
        <v>354</v>
      </c>
      <c r="BJ312" s="19">
        <f t="shared" si="197"/>
        <v>253</v>
      </c>
      <c r="BK312" s="19">
        <f t="shared" si="198"/>
        <v>336</v>
      </c>
      <c r="BL312" s="19">
        <f t="shared" si="199"/>
        <v>378</v>
      </c>
      <c r="BM312" s="19">
        <f t="shared" si="200"/>
        <v>202</v>
      </c>
      <c r="BN312" s="19">
        <f t="shared" si="201"/>
        <v>92</v>
      </c>
      <c r="BO312" s="19">
        <f t="shared" si="202"/>
        <v>1</v>
      </c>
      <c r="BP312" s="19">
        <f t="shared" si="203"/>
        <v>213</v>
      </c>
      <c r="BQ312" s="19">
        <f t="shared" si="204"/>
        <v>306</v>
      </c>
      <c r="BR312" s="19">
        <f t="shared" si="205"/>
        <v>270</v>
      </c>
      <c r="BS312" s="19">
        <f t="shared" si="206"/>
        <v>244</v>
      </c>
      <c r="BT312" s="19">
        <f t="shared" si="207"/>
        <v>303</v>
      </c>
      <c r="BU312" s="19">
        <f t="shared" si="208"/>
        <v>339</v>
      </c>
      <c r="BV312" s="19">
        <f t="shared" si="209"/>
        <v>310</v>
      </c>
      <c r="BW312" s="19">
        <f t="shared" si="210"/>
        <v>336</v>
      </c>
      <c r="BX312" s="19">
        <f t="shared" si="211"/>
        <v>142</v>
      </c>
      <c r="BY312" s="19">
        <f t="shared" si="212"/>
        <v>221</v>
      </c>
      <c r="BZ312" s="19">
        <f t="shared" si="213"/>
        <v>314</v>
      </c>
      <c r="CA312" s="18">
        <f t="shared" si="172"/>
        <v>80</v>
      </c>
      <c r="CB312" s="19">
        <f t="shared" si="214"/>
        <v>17</v>
      </c>
    </row>
    <row r="313" spans="1:80" s="16" customFormat="1" ht="15.75">
      <c r="A313" s="21">
        <v>279</v>
      </c>
      <c r="B313" s="36">
        <v>6603010218</v>
      </c>
      <c r="C313" s="6" t="s">
        <v>447</v>
      </c>
      <c r="D313" s="6" t="s">
        <v>313</v>
      </c>
      <c r="E313" s="19">
        <v>9</v>
      </c>
      <c r="F313" s="19">
        <v>34</v>
      </c>
      <c r="G313" s="22">
        <v>11</v>
      </c>
      <c r="H313" s="22">
        <v>38</v>
      </c>
      <c r="I313" s="22">
        <f t="shared" si="173"/>
        <v>86</v>
      </c>
      <c r="J313" s="19">
        <v>30</v>
      </c>
      <c r="K313" s="19">
        <v>3</v>
      </c>
      <c r="L313" s="19">
        <f t="shared" si="174"/>
        <v>90</v>
      </c>
      <c r="M313" s="19">
        <v>124</v>
      </c>
      <c r="N313" s="19">
        <v>129</v>
      </c>
      <c r="O313" s="19">
        <v>126</v>
      </c>
      <c r="P313" s="19">
        <v>134</v>
      </c>
      <c r="Q313" s="19">
        <f t="shared" si="175"/>
        <v>97</v>
      </c>
      <c r="R313" s="19">
        <f t="shared" si="176"/>
        <v>92</v>
      </c>
      <c r="S313" s="19">
        <v>20</v>
      </c>
      <c r="T313" s="19">
        <v>0</v>
      </c>
      <c r="U313" s="19">
        <f t="shared" si="177"/>
        <v>0</v>
      </c>
      <c r="V313" s="19">
        <v>131</v>
      </c>
      <c r="W313" s="23">
        <v>150</v>
      </c>
      <c r="X313" s="20">
        <f t="shared" si="178"/>
        <v>87</v>
      </c>
      <c r="Y313" s="42">
        <f t="shared" si="179"/>
        <v>44</v>
      </c>
      <c r="Z313" s="20">
        <f t="shared" si="180"/>
        <v>44</v>
      </c>
      <c r="AA313" s="19">
        <v>20</v>
      </c>
      <c r="AB313" s="19">
        <v>4</v>
      </c>
      <c r="AC313" s="19">
        <f t="shared" si="181"/>
        <v>80</v>
      </c>
      <c r="AD313" s="19">
        <v>20</v>
      </c>
      <c r="AE313" s="19">
        <v>3</v>
      </c>
      <c r="AF313" s="19">
        <f t="shared" si="182"/>
        <v>60</v>
      </c>
      <c r="AG313" s="19">
        <v>4</v>
      </c>
      <c r="AH313" s="19">
        <v>6</v>
      </c>
      <c r="AI313" s="20">
        <f t="shared" si="183"/>
        <v>67</v>
      </c>
      <c r="AJ313" s="42">
        <f t="shared" si="184"/>
        <v>68</v>
      </c>
      <c r="AK313" s="19">
        <v>142</v>
      </c>
      <c r="AL313" s="19">
        <v>150</v>
      </c>
      <c r="AM313" s="20">
        <f t="shared" si="185"/>
        <v>95</v>
      </c>
      <c r="AN313" s="19">
        <v>148</v>
      </c>
      <c r="AO313" s="19">
        <v>150</v>
      </c>
      <c r="AP313" s="20">
        <f t="shared" si="186"/>
        <v>99</v>
      </c>
      <c r="AQ313" s="19">
        <v>117</v>
      </c>
      <c r="AR313" s="19">
        <v>118</v>
      </c>
      <c r="AS313" s="20">
        <f t="shared" si="187"/>
        <v>99</v>
      </c>
      <c r="AT313" s="20">
        <f t="shared" si="188"/>
        <v>97</v>
      </c>
      <c r="AU313" s="19">
        <v>147</v>
      </c>
      <c r="AV313" s="19">
        <v>150</v>
      </c>
      <c r="AW313" s="20">
        <f t="shared" si="189"/>
        <v>98</v>
      </c>
      <c r="AX313" s="19">
        <v>141</v>
      </c>
      <c r="AY313" s="19">
        <v>150</v>
      </c>
      <c r="AZ313" s="20">
        <f t="shared" si="190"/>
        <v>94</v>
      </c>
      <c r="BA313" s="19">
        <v>146</v>
      </c>
      <c r="BB313" s="19">
        <v>150</v>
      </c>
      <c r="BC313" s="20">
        <f t="shared" si="191"/>
        <v>97</v>
      </c>
      <c r="BD313" s="20">
        <f t="shared" si="192"/>
        <v>97</v>
      </c>
      <c r="BE313" s="20">
        <f t="shared" si="193"/>
        <v>80</v>
      </c>
      <c r="BF313" s="24"/>
      <c r="BG313" s="19">
        <f t="shared" si="194"/>
        <v>289</v>
      </c>
      <c r="BH313" s="19">
        <f t="shared" si="195"/>
        <v>239</v>
      </c>
      <c r="BI313" s="19">
        <f t="shared" si="196"/>
        <v>144</v>
      </c>
      <c r="BJ313" s="19">
        <f t="shared" si="197"/>
        <v>359</v>
      </c>
      <c r="BK313" s="19">
        <f t="shared" si="198"/>
        <v>371</v>
      </c>
      <c r="BL313" s="19">
        <f t="shared" si="199"/>
        <v>203</v>
      </c>
      <c r="BM313" s="19">
        <f t="shared" si="200"/>
        <v>6</v>
      </c>
      <c r="BN313" s="19">
        <f t="shared" si="201"/>
        <v>92</v>
      </c>
      <c r="BO313" s="19">
        <f t="shared" si="202"/>
        <v>320</v>
      </c>
      <c r="BP313" s="19">
        <f t="shared" si="203"/>
        <v>151</v>
      </c>
      <c r="BQ313" s="19">
        <f t="shared" si="204"/>
        <v>112</v>
      </c>
      <c r="BR313" s="19">
        <f t="shared" si="205"/>
        <v>112</v>
      </c>
      <c r="BS313" s="19">
        <f t="shared" si="206"/>
        <v>128</v>
      </c>
      <c r="BT313" s="19">
        <f t="shared" si="207"/>
        <v>227</v>
      </c>
      <c r="BU313" s="19">
        <f t="shared" si="208"/>
        <v>223</v>
      </c>
      <c r="BV313" s="19">
        <f t="shared" si="209"/>
        <v>268</v>
      </c>
      <c r="BW313" s="19">
        <f t="shared" si="210"/>
        <v>371</v>
      </c>
      <c r="BX313" s="19">
        <f t="shared" si="211"/>
        <v>69</v>
      </c>
      <c r="BY313" s="19">
        <f t="shared" si="212"/>
        <v>122</v>
      </c>
      <c r="BZ313" s="19">
        <f t="shared" si="213"/>
        <v>163</v>
      </c>
      <c r="CA313" s="18">
        <f t="shared" si="172"/>
        <v>80</v>
      </c>
      <c r="CB313" s="19">
        <f t="shared" si="214"/>
        <v>17</v>
      </c>
    </row>
    <row r="314" spans="1:80" s="16" customFormat="1" ht="30">
      <c r="A314" s="21">
        <v>305</v>
      </c>
      <c r="B314" s="34">
        <v>6617003404</v>
      </c>
      <c r="C314" s="39" t="s">
        <v>508</v>
      </c>
      <c r="D314" s="5" t="s">
        <v>338</v>
      </c>
      <c r="E314" s="19">
        <v>10</v>
      </c>
      <c r="F314" s="19">
        <v>34</v>
      </c>
      <c r="G314" s="22">
        <v>11</v>
      </c>
      <c r="H314" s="22">
        <v>38</v>
      </c>
      <c r="I314" s="22">
        <f t="shared" si="173"/>
        <v>90</v>
      </c>
      <c r="J314" s="19">
        <v>30</v>
      </c>
      <c r="K314" s="19">
        <v>4</v>
      </c>
      <c r="L314" s="19">
        <f t="shared" si="174"/>
        <v>100</v>
      </c>
      <c r="M314" s="19">
        <v>94</v>
      </c>
      <c r="N314" s="19">
        <v>92</v>
      </c>
      <c r="O314" s="19">
        <v>95</v>
      </c>
      <c r="P314" s="19">
        <v>96</v>
      </c>
      <c r="Q314" s="19">
        <f t="shared" si="175"/>
        <v>97</v>
      </c>
      <c r="R314" s="19">
        <f t="shared" si="176"/>
        <v>96</v>
      </c>
      <c r="S314" s="19">
        <v>20</v>
      </c>
      <c r="T314" s="19">
        <v>3</v>
      </c>
      <c r="U314" s="19">
        <f t="shared" si="177"/>
        <v>60</v>
      </c>
      <c r="V314" s="19">
        <v>101</v>
      </c>
      <c r="W314" s="23">
        <v>104</v>
      </c>
      <c r="X314" s="20">
        <f t="shared" si="178"/>
        <v>97</v>
      </c>
      <c r="Y314" s="42">
        <f t="shared" si="179"/>
        <v>79</v>
      </c>
      <c r="Z314" s="20">
        <f t="shared" si="180"/>
        <v>79</v>
      </c>
      <c r="AA314" s="19">
        <v>20</v>
      </c>
      <c r="AB314" s="19">
        <v>0</v>
      </c>
      <c r="AC314" s="19">
        <f t="shared" si="181"/>
        <v>0</v>
      </c>
      <c r="AD314" s="19">
        <v>20</v>
      </c>
      <c r="AE314" s="19">
        <v>3</v>
      </c>
      <c r="AF314" s="19">
        <f t="shared" si="182"/>
        <v>60</v>
      </c>
      <c r="AG314" s="19">
        <v>2</v>
      </c>
      <c r="AH314" s="19">
        <v>2</v>
      </c>
      <c r="AI314" s="20">
        <f t="shared" si="183"/>
        <v>100</v>
      </c>
      <c r="AJ314" s="42">
        <f t="shared" si="184"/>
        <v>54</v>
      </c>
      <c r="AK314" s="19">
        <v>52</v>
      </c>
      <c r="AL314" s="19">
        <v>104</v>
      </c>
      <c r="AM314" s="20">
        <f t="shared" si="185"/>
        <v>50</v>
      </c>
      <c r="AN314" s="19">
        <v>100</v>
      </c>
      <c r="AO314" s="19">
        <v>104</v>
      </c>
      <c r="AP314" s="20">
        <f t="shared" si="186"/>
        <v>96</v>
      </c>
      <c r="AQ314" s="19">
        <v>84</v>
      </c>
      <c r="AR314" s="19">
        <v>86</v>
      </c>
      <c r="AS314" s="20">
        <f t="shared" si="187"/>
        <v>98</v>
      </c>
      <c r="AT314" s="20">
        <f t="shared" si="188"/>
        <v>78</v>
      </c>
      <c r="AU314" s="19">
        <v>91</v>
      </c>
      <c r="AV314" s="19">
        <v>104</v>
      </c>
      <c r="AW314" s="20">
        <f t="shared" si="189"/>
        <v>88</v>
      </c>
      <c r="AX314" s="19">
        <v>99</v>
      </c>
      <c r="AY314" s="19">
        <v>104</v>
      </c>
      <c r="AZ314" s="20">
        <f t="shared" si="190"/>
        <v>95</v>
      </c>
      <c r="BA314" s="19">
        <v>103</v>
      </c>
      <c r="BB314" s="19">
        <v>104</v>
      </c>
      <c r="BC314" s="20">
        <f t="shared" si="191"/>
        <v>99</v>
      </c>
      <c r="BD314" s="20">
        <f t="shared" si="192"/>
        <v>95</v>
      </c>
      <c r="BE314" s="20">
        <f t="shared" si="193"/>
        <v>80</v>
      </c>
      <c r="BF314" s="24"/>
      <c r="BG314" s="19">
        <f t="shared" si="194"/>
        <v>228</v>
      </c>
      <c r="BH314" s="19">
        <f t="shared" si="195"/>
        <v>1</v>
      </c>
      <c r="BI314" s="19">
        <f t="shared" si="196"/>
        <v>144</v>
      </c>
      <c r="BJ314" s="19">
        <f t="shared" si="197"/>
        <v>319</v>
      </c>
      <c r="BK314" s="19">
        <f t="shared" si="198"/>
        <v>315</v>
      </c>
      <c r="BL314" s="19">
        <f t="shared" si="199"/>
        <v>35</v>
      </c>
      <c r="BM314" s="19">
        <f t="shared" si="200"/>
        <v>202</v>
      </c>
      <c r="BN314" s="19">
        <f t="shared" si="201"/>
        <v>92</v>
      </c>
      <c r="BO314" s="19">
        <f t="shared" si="202"/>
        <v>1</v>
      </c>
      <c r="BP314" s="19">
        <f t="shared" si="203"/>
        <v>354</v>
      </c>
      <c r="BQ314" s="19">
        <f t="shared" si="204"/>
        <v>306</v>
      </c>
      <c r="BR314" s="19">
        <f t="shared" si="205"/>
        <v>172</v>
      </c>
      <c r="BS314" s="19">
        <f t="shared" si="206"/>
        <v>331</v>
      </c>
      <c r="BT314" s="19">
        <f t="shared" si="207"/>
        <v>192</v>
      </c>
      <c r="BU314" s="19">
        <f t="shared" si="208"/>
        <v>97</v>
      </c>
      <c r="BV314" s="19">
        <f t="shared" si="209"/>
        <v>103</v>
      </c>
      <c r="BW314" s="19">
        <f t="shared" si="210"/>
        <v>315</v>
      </c>
      <c r="BX314" s="19">
        <f t="shared" si="211"/>
        <v>142</v>
      </c>
      <c r="BY314" s="19">
        <f t="shared" si="212"/>
        <v>353</v>
      </c>
      <c r="BZ314" s="19">
        <f t="shared" si="213"/>
        <v>259</v>
      </c>
      <c r="CA314" s="18">
        <f t="shared" si="172"/>
        <v>80</v>
      </c>
      <c r="CB314" s="19">
        <f t="shared" si="214"/>
        <v>17</v>
      </c>
    </row>
    <row r="315" spans="1:80" s="16" customFormat="1" ht="31.5">
      <c r="A315" s="21">
        <v>347</v>
      </c>
      <c r="B315" s="34">
        <v>6613004407</v>
      </c>
      <c r="C315" s="39" t="s">
        <v>507</v>
      </c>
      <c r="D315" s="5" t="s">
        <v>375</v>
      </c>
      <c r="E315" s="19">
        <v>10</v>
      </c>
      <c r="F315" s="19">
        <v>36.5</v>
      </c>
      <c r="G315" s="22">
        <v>11</v>
      </c>
      <c r="H315" s="22">
        <v>38</v>
      </c>
      <c r="I315" s="22">
        <f t="shared" si="173"/>
        <v>93</v>
      </c>
      <c r="J315" s="19">
        <v>30</v>
      </c>
      <c r="K315" s="19">
        <v>4</v>
      </c>
      <c r="L315" s="19">
        <f t="shared" si="174"/>
        <v>100</v>
      </c>
      <c r="M315" s="19">
        <v>194</v>
      </c>
      <c r="N315" s="19">
        <v>161</v>
      </c>
      <c r="O315" s="19">
        <v>207</v>
      </c>
      <c r="P315" s="19">
        <v>165</v>
      </c>
      <c r="Q315" s="19">
        <f t="shared" si="175"/>
        <v>96</v>
      </c>
      <c r="R315" s="19">
        <f t="shared" si="176"/>
        <v>96</v>
      </c>
      <c r="S315" s="19">
        <v>20</v>
      </c>
      <c r="T315" s="19">
        <v>5</v>
      </c>
      <c r="U315" s="19">
        <f t="shared" si="177"/>
        <v>100</v>
      </c>
      <c r="V315" s="19">
        <v>212</v>
      </c>
      <c r="W315" s="23">
        <v>255</v>
      </c>
      <c r="X315" s="20">
        <f t="shared" si="178"/>
        <v>83</v>
      </c>
      <c r="Y315" s="42">
        <f t="shared" si="179"/>
        <v>92</v>
      </c>
      <c r="Z315" s="20">
        <f t="shared" si="180"/>
        <v>92</v>
      </c>
      <c r="AA315" s="19">
        <v>20</v>
      </c>
      <c r="AB315" s="19">
        <v>0</v>
      </c>
      <c r="AC315" s="19">
        <f t="shared" si="181"/>
        <v>0</v>
      </c>
      <c r="AD315" s="19">
        <v>20</v>
      </c>
      <c r="AE315" s="19">
        <v>3</v>
      </c>
      <c r="AF315" s="19">
        <f t="shared" si="182"/>
        <v>60</v>
      </c>
      <c r="AG315" s="19">
        <v>5</v>
      </c>
      <c r="AH315" s="19">
        <v>8</v>
      </c>
      <c r="AI315" s="20">
        <f t="shared" si="183"/>
        <v>63</v>
      </c>
      <c r="AJ315" s="42">
        <f t="shared" si="184"/>
        <v>43</v>
      </c>
      <c r="AK315" s="19">
        <v>127</v>
      </c>
      <c r="AL315" s="19">
        <v>255</v>
      </c>
      <c r="AM315" s="20">
        <f t="shared" si="185"/>
        <v>50</v>
      </c>
      <c r="AN315" s="19">
        <v>241</v>
      </c>
      <c r="AO315" s="19">
        <v>255</v>
      </c>
      <c r="AP315" s="20">
        <f t="shared" si="186"/>
        <v>95</v>
      </c>
      <c r="AQ315" s="19">
        <v>155</v>
      </c>
      <c r="AR315" s="19">
        <v>156</v>
      </c>
      <c r="AS315" s="20">
        <f t="shared" si="187"/>
        <v>99</v>
      </c>
      <c r="AT315" s="20">
        <f t="shared" si="188"/>
        <v>78</v>
      </c>
      <c r="AU315" s="19">
        <v>196</v>
      </c>
      <c r="AV315" s="19">
        <v>255</v>
      </c>
      <c r="AW315" s="20">
        <f t="shared" si="189"/>
        <v>77</v>
      </c>
      <c r="AX315" s="19">
        <v>238</v>
      </c>
      <c r="AY315" s="19">
        <v>255</v>
      </c>
      <c r="AZ315" s="20">
        <f t="shared" si="190"/>
        <v>93</v>
      </c>
      <c r="BA315" s="19">
        <v>246</v>
      </c>
      <c r="BB315" s="19">
        <v>255</v>
      </c>
      <c r="BC315" s="20">
        <f t="shared" si="191"/>
        <v>96</v>
      </c>
      <c r="BD315" s="20">
        <f t="shared" si="192"/>
        <v>90</v>
      </c>
      <c r="BE315" s="20">
        <f t="shared" si="193"/>
        <v>80</v>
      </c>
      <c r="BF315" s="24"/>
      <c r="BG315" s="19">
        <f t="shared" si="194"/>
        <v>127</v>
      </c>
      <c r="BH315" s="19">
        <f t="shared" si="195"/>
        <v>1</v>
      </c>
      <c r="BI315" s="19">
        <f t="shared" si="196"/>
        <v>181</v>
      </c>
      <c r="BJ315" s="19">
        <f t="shared" si="197"/>
        <v>1</v>
      </c>
      <c r="BK315" s="19">
        <f t="shared" si="198"/>
        <v>165</v>
      </c>
      <c r="BL315" s="19">
        <f t="shared" si="199"/>
        <v>271</v>
      </c>
      <c r="BM315" s="19">
        <f t="shared" si="200"/>
        <v>202</v>
      </c>
      <c r="BN315" s="19">
        <f t="shared" si="201"/>
        <v>92</v>
      </c>
      <c r="BO315" s="19">
        <f t="shared" si="202"/>
        <v>331</v>
      </c>
      <c r="BP315" s="19">
        <f t="shared" si="203"/>
        <v>354</v>
      </c>
      <c r="BQ315" s="19">
        <f t="shared" si="204"/>
        <v>338</v>
      </c>
      <c r="BR315" s="19">
        <f t="shared" si="205"/>
        <v>112</v>
      </c>
      <c r="BS315" s="19">
        <f t="shared" si="206"/>
        <v>372</v>
      </c>
      <c r="BT315" s="19">
        <f t="shared" si="207"/>
        <v>258</v>
      </c>
      <c r="BU315" s="19">
        <f t="shared" si="208"/>
        <v>270</v>
      </c>
      <c r="BV315" s="19">
        <f t="shared" si="209"/>
        <v>103</v>
      </c>
      <c r="BW315" s="19">
        <f t="shared" si="210"/>
        <v>165</v>
      </c>
      <c r="BX315" s="19">
        <f t="shared" si="211"/>
        <v>260</v>
      </c>
      <c r="BY315" s="19">
        <f t="shared" si="212"/>
        <v>353</v>
      </c>
      <c r="BZ315" s="19">
        <f t="shared" si="213"/>
        <v>357</v>
      </c>
      <c r="CA315" s="18">
        <f t="shared" si="172"/>
        <v>80</v>
      </c>
      <c r="CB315" s="19">
        <f t="shared" si="214"/>
        <v>17</v>
      </c>
    </row>
    <row r="316" spans="1:80" s="16" customFormat="1" ht="15.75">
      <c r="A316" s="21">
        <v>356</v>
      </c>
      <c r="B316" s="34">
        <v>6614004181</v>
      </c>
      <c r="C316" s="5" t="s">
        <v>458</v>
      </c>
      <c r="D316" s="6" t="s">
        <v>382</v>
      </c>
      <c r="E316" s="19">
        <v>11</v>
      </c>
      <c r="F316" s="19">
        <v>33</v>
      </c>
      <c r="G316" s="22">
        <v>11</v>
      </c>
      <c r="H316" s="22">
        <v>38</v>
      </c>
      <c r="I316" s="22">
        <f t="shared" si="173"/>
        <v>93</v>
      </c>
      <c r="J316" s="19">
        <v>30</v>
      </c>
      <c r="K316" s="19">
        <v>4</v>
      </c>
      <c r="L316" s="19">
        <f t="shared" si="174"/>
        <v>100</v>
      </c>
      <c r="M316" s="19">
        <v>22</v>
      </c>
      <c r="N316" s="19">
        <v>23</v>
      </c>
      <c r="O316" s="19">
        <v>24</v>
      </c>
      <c r="P316" s="19">
        <v>24</v>
      </c>
      <c r="Q316" s="19">
        <f t="shared" si="175"/>
        <v>94</v>
      </c>
      <c r="R316" s="19">
        <f t="shared" si="176"/>
        <v>96</v>
      </c>
      <c r="S316" s="19">
        <v>20</v>
      </c>
      <c r="T316" s="19">
        <v>5</v>
      </c>
      <c r="U316" s="19">
        <f t="shared" si="177"/>
        <v>100</v>
      </c>
      <c r="V316" s="19">
        <v>22</v>
      </c>
      <c r="W316" s="23">
        <v>30</v>
      </c>
      <c r="X316" s="20">
        <f t="shared" si="178"/>
        <v>73</v>
      </c>
      <c r="Y316" s="42">
        <f t="shared" si="179"/>
        <v>87</v>
      </c>
      <c r="Z316" s="20">
        <f t="shared" si="180"/>
        <v>87</v>
      </c>
      <c r="AA316" s="19">
        <v>20</v>
      </c>
      <c r="AB316" s="19">
        <v>0</v>
      </c>
      <c r="AC316" s="19">
        <f t="shared" si="181"/>
        <v>0</v>
      </c>
      <c r="AD316" s="19">
        <v>20</v>
      </c>
      <c r="AE316" s="19">
        <v>0</v>
      </c>
      <c r="AF316" s="19">
        <f t="shared" si="182"/>
        <v>0</v>
      </c>
      <c r="AG316" s="19">
        <v>1</v>
      </c>
      <c r="AH316" s="19">
        <v>1</v>
      </c>
      <c r="AI316" s="20">
        <f t="shared" si="183"/>
        <v>100</v>
      </c>
      <c r="AJ316" s="42">
        <f t="shared" si="184"/>
        <v>30</v>
      </c>
      <c r="AK316" s="19">
        <v>28</v>
      </c>
      <c r="AL316" s="19">
        <v>30</v>
      </c>
      <c r="AM316" s="20">
        <f t="shared" si="185"/>
        <v>93</v>
      </c>
      <c r="AN316" s="19">
        <v>29</v>
      </c>
      <c r="AO316" s="19">
        <v>30</v>
      </c>
      <c r="AP316" s="20">
        <f t="shared" si="186"/>
        <v>97</v>
      </c>
      <c r="AQ316" s="19">
        <v>24</v>
      </c>
      <c r="AR316" s="19">
        <v>26</v>
      </c>
      <c r="AS316" s="20">
        <f t="shared" si="187"/>
        <v>92</v>
      </c>
      <c r="AT316" s="20">
        <f t="shared" si="188"/>
        <v>94</v>
      </c>
      <c r="AU316" s="19">
        <v>28</v>
      </c>
      <c r="AV316" s="19">
        <v>30</v>
      </c>
      <c r="AW316" s="20">
        <f t="shared" si="189"/>
        <v>93</v>
      </c>
      <c r="AX316" s="19">
        <v>26</v>
      </c>
      <c r="AY316" s="19">
        <v>30</v>
      </c>
      <c r="AZ316" s="20">
        <f t="shared" si="190"/>
        <v>87</v>
      </c>
      <c r="BA316" s="19">
        <v>29</v>
      </c>
      <c r="BB316" s="19">
        <v>30</v>
      </c>
      <c r="BC316" s="20">
        <f t="shared" si="191"/>
        <v>97</v>
      </c>
      <c r="BD316" s="20">
        <f t="shared" si="192"/>
        <v>94</v>
      </c>
      <c r="BE316" s="20">
        <f t="shared" si="193"/>
        <v>80</v>
      </c>
      <c r="BF316" s="24"/>
      <c r="BG316" s="19">
        <f t="shared" si="194"/>
        <v>127</v>
      </c>
      <c r="BH316" s="19">
        <f t="shared" si="195"/>
        <v>1</v>
      </c>
      <c r="BI316" s="19">
        <f t="shared" si="196"/>
        <v>272</v>
      </c>
      <c r="BJ316" s="19">
        <f t="shared" si="197"/>
        <v>1</v>
      </c>
      <c r="BK316" s="19">
        <f t="shared" si="198"/>
        <v>244</v>
      </c>
      <c r="BL316" s="19">
        <f t="shared" si="199"/>
        <v>351</v>
      </c>
      <c r="BM316" s="19">
        <f t="shared" si="200"/>
        <v>202</v>
      </c>
      <c r="BN316" s="19">
        <f t="shared" si="201"/>
        <v>339</v>
      </c>
      <c r="BO316" s="19">
        <f t="shared" si="202"/>
        <v>1</v>
      </c>
      <c r="BP316" s="19">
        <f t="shared" si="203"/>
        <v>189</v>
      </c>
      <c r="BQ316" s="19">
        <f t="shared" si="204"/>
        <v>254</v>
      </c>
      <c r="BR316" s="19">
        <f t="shared" si="205"/>
        <v>347</v>
      </c>
      <c r="BS316" s="19">
        <f t="shared" si="206"/>
        <v>283</v>
      </c>
      <c r="BT316" s="19">
        <f t="shared" si="207"/>
        <v>353</v>
      </c>
      <c r="BU316" s="19">
        <f t="shared" si="208"/>
        <v>223</v>
      </c>
      <c r="BV316" s="19">
        <f t="shared" si="209"/>
        <v>103</v>
      </c>
      <c r="BW316" s="19">
        <f t="shared" si="210"/>
        <v>244</v>
      </c>
      <c r="BX316" s="19">
        <f t="shared" si="211"/>
        <v>331</v>
      </c>
      <c r="BY316" s="19">
        <f t="shared" si="212"/>
        <v>221</v>
      </c>
      <c r="BZ316" s="19">
        <f t="shared" si="213"/>
        <v>284</v>
      </c>
      <c r="CA316" s="18">
        <f t="shared" si="172"/>
        <v>80</v>
      </c>
      <c r="CB316" s="19">
        <f t="shared" si="214"/>
        <v>17</v>
      </c>
    </row>
    <row r="317" spans="1:80" s="16" customFormat="1" ht="47.25">
      <c r="A317" s="21">
        <v>67</v>
      </c>
      <c r="B317" s="34">
        <v>6661057494</v>
      </c>
      <c r="C317" s="5" t="s">
        <v>504</v>
      </c>
      <c r="D317" s="5" t="s">
        <v>104</v>
      </c>
      <c r="E317" s="19">
        <v>10</v>
      </c>
      <c r="F317" s="19">
        <v>38</v>
      </c>
      <c r="G317" s="22">
        <v>11</v>
      </c>
      <c r="H317" s="22">
        <v>38</v>
      </c>
      <c r="I317" s="22">
        <f t="shared" si="173"/>
        <v>95</v>
      </c>
      <c r="J317" s="19">
        <v>30</v>
      </c>
      <c r="K317" s="19">
        <v>4</v>
      </c>
      <c r="L317" s="19">
        <f t="shared" si="174"/>
        <v>100</v>
      </c>
      <c r="M317" s="19">
        <v>61</v>
      </c>
      <c r="N317" s="19">
        <v>60</v>
      </c>
      <c r="O317" s="19">
        <v>63</v>
      </c>
      <c r="P317" s="19">
        <v>65</v>
      </c>
      <c r="Q317" s="19">
        <f t="shared" si="175"/>
        <v>95</v>
      </c>
      <c r="R317" s="19">
        <f t="shared" si="176"/>
        <v>97</v>
      </c>
      <c r="S317" s="19">
        <v>20</v>
      </c>
      <c r="T317" s="19">
        <v>5</v>
      </c>
      <c r="U317" s="19">
        <f t="shared" si="177"/>
        <v>100</v>
      </c>
      <c r="V317" s="19">
        <v>46</v>
      </c>
      <c r="W317" s="23">
        <v>70</v>
      </c>
      <c r="X317" s="20">
        <f t="shared" si="178"/>
        <v>66</v>
      </c>
      <c r="Y317" s="42">
        <f t="shared" si="179"/>
        <v>83</v>
      </c>
      <c r="Z317" s="20">
        <f t="shared" si="180"/>
        <v>83</v>
      </c>
      <c r="AA317" s="19">
        <v>20</v>
      </c>
      <c r="AB317" s="19">
        <v>0</v>
      </c>
      <c r="AC317" s="19">
        <f t="shared" si="181"/>
        <v>0</v>
      </c>
      <c r="AD317" s="19">
        <v>20</v>
      </c>
      <c r="AE317" s="19">
        <v>2</v>
      </c>
      <c r="AF317" s="19">
        <f t="shared" si="182"/>
        <v>40</v>
      </c>
      <c r="AG317" s="19">
        <v>1</v>
      </c>
      <c r="AH317" s="19">
        <v>1</v>
      </c>
      <c r="AI317" s="20">
        <f t="shared" si="183"/>
        <v>100</v>
      </c>
      <c r="AJ317" s="42">
        <f t="shared" si="184"/>
        <v>46</v>
      </c>
      <c r="AK317" s="19">
        <v>30</v>
      </c>
      <c r="AL317" s="19">
        <v>70</v>
      </c>
      <c r="AM317" s="20">
        <f t="shared" si="185"/>
        <v>43</v>
      </c>
      <c r="AN317" s="19">
        <v>66</v>
      </c>
      <c r="AO317" s="19">
        <v>70</v>
      </c>
      <c r="AP317" s="20">
        <f t="shared" si="186"/>
        <v>94</v>
      </c>
      <c r="AQ317" s="19">
        <v>63</v>
      </c>
      <c r="AR317" s="19">
        <v>63</v>
      </c>
      <c r="AS317" s="20">
        <f t="shared" si="187"/>
        <v>100</v>
      </c>
      <c r="AT317" s="20">
        <f t="shared" si="188"/>
        <v>75</v>
      </c>
      <c r="AU317" s="19">
        <v>63</v>
      </c>
      <c r="AV317" s="19">
        <v>70</v>
      </c>
      <c r="AW317" s="20">
        <f t="shared" si="189"/>
        <v>90</v>
      </c>
      <c r="AX317" s="19">
        <v>60</v>
      </c>
      <c r="AY317" s="19">
        <v>70</v>
      </c>
      <c r="AZ317" s="20">
        <f t="shared" si="190"/>
        <v>86</v>
      </c>
      <c r="BA317" s="19">
        <v>67</v>
      </c>
      <c r="BB317" s="19">
        <v>70</v>
      </c>
      <c r="BC317" s="20">
        <f t="shared" si="191"/>
        <v>96</v>
      </c>
      <c r="BD317" s="20">
        <f t="shared" si="192"/>
        <v>92</v>
      </c>
      <c r="BE317" s="20">
        <f t="shared" si="193"/>
        <v>79</v>
      </c>
      <c r="BF317" s="24"/>
      <c r="BG317" s="19">
        <f t="shared" si="194"/>
        <v>41</v>
      </c>
      <c r="BH317" s="19">
        <f t="shared" si="195"/>
        <v>1</v>
      </c>
      <c r="BI317" s="19">
        <f t="shared" si="196"/>
        <v>232</v>
      </c>
      <c r="BJ317" s="19">
        <f t="shared" si="197"/>
        <v>1</v>
      </c>
      <c r="BK317" s="19">
        <f t="shared" si="198"/>
        <v>285</v>
      </c>
      <c r="BL317" s="19">
        <f t="shared" si="199"/>
        <v>368</v>
      </c>
      <c r="BM317" s="19">
        <f t="shared" si="200"/>
        <v>202</v>
      </c>
      <c r="BN317" s="19">
        <f t="shared" si="201"/>
        <v>185</v>
      </c>
      <c r="BO317" s="19">
        <f t="shared" si="202"/>
        <v>1</v>
      </c>
      <c r="BP317" s="19">
        <f t="shared" si="203"/>
        <v>375</v>
      </c>
      <c r="BQ317" s="19">
        <f t="shared" si="204"/>
        <v>355</v>
      </c>
      <c r="BR317" s="19">
        <f t="shared" si="205"/>
        <v>1</v>
      </c>
      <c r="BS317" s="19">
        <f t="shared" si="206"/>
        <v>316</v>
      </c>
      <c r="BT317" s="19">
        <f t="shared" si="207"/>
        <v>365</v>
      </c>
      <c r="BU317" s="19">
        <f t="shared" si="208"/>
        <v>270</v>
      </c>
      <c r="BV317" s="19">
        <f t="shared" si="209"/>
        <v>59</v>
      </c>
      <c r="BW317" s="19">
        <f t="shared" si="210"/>
        <v>285</v>
      </c>
      <c r="BX317" s="19">
        <f t="shared" si="211"/>
        <v>217</v>
      </c>
      <c r="BY317" s="19">
        <f t="shared" si="212"/>
        <v>372</v>
      </c>
      <c r="BZ317" s="19">
        <f t="shared" si="213"/>
        <v>331</v>
      </c>
      <c r="CA317" s="18">
        <f t="shared" si="172"/>
        <v>79</v>
      </c>
      <c r="CB317" s="19">
        <f t="shared" si="214"/>
        <v>18</v>
      </c>
    </row>
    <row r="318" spans="1:80" s="16" customFormat="1" ht="31.5">
      <c r="A318" s="21">
        <v>103</v>
      </c>
      <c r="B318" s="34">
        <v>6648013000</v>
      </c>
      <c r="C318" s="5" t="s">
        <v>419</v>
      </c>
      <c r="D318" s="5" t="s">
        <v>140</v>
      </c>
      <c r="E318" s="19">
        <v>8</v>
      </c>
      <c r="F318" s="19">
        <v>28</v>
      </c>
      <c r="G318" s="22">
        <v>11</v>
      </c>
      <c r="H318" s="22">
        <v>38</v>
      </c>
      <c r="I318" s="22">
        <f t="shared" si="173"/>
        <v>73</v>
      </c>
      <c r="J318" s="19">
        <v>30</v>
      </c>
      <c r="K318" s="19">
        <v>4</v>
      </c>
      <c r="L318" s="19">
        <f t="shared" si="174"/>
        <v>100</v>
      </c>
      <c r="M318" s="19">
        <v>69</v>
      </c>
      <c r="N318" s="19">
        <v>69</v>
      </c>
      <c r="O318" s="19">
        <v>73</v>
      </c>
      <c r="P318" s="19">
        <v>73</v>
      </c>
      <c r="Q318" s="19">
        <f t="shared" si="175"/>
        <v>95</v>
      </c>
      <c r="R318" s="19">
        <f t="shared" si="176"/>
        <v>90</v>
      </c>
      <c r="S318" s="19">
        <v>20</v>
      </c>
      <c r="T318" s="19">
        <v>4</v>
      </c>
      <c r="U318" s="19">
        <f t="shared" si="177"/>
        <v>80</v>
      </c>
      <c r="V318" s="19">
        <v>78</v>
      </c>
      <c r="W318" s="23">
        <v>96</v>
      </c>
      <c r="X318" s="20">
        <f t="shared" si="178"/>
        <v>81</v>
      </c>
      <c r="Y318" s="42">
        <f t="shared" si="179"/>
        <v>81</v>
      </c>
      <c r="Z318" s="20">
        <f t="shared" si="180"/>
        <v>81</v>
      </c>
      <c r="AA318" s="19">
        <v>20</v>
      </c>
      <c r="AB318" s="19">
        <v>0</v>
      </c>
      <c r="AC318" s="19">
        <f t="shared" si="181"/>
        <v>0</v>
      </c>
      <c r="AD318" s="19">
        <v>20</v>
      </c>
      <c r="AE318" s="19">
        <v>2</v>
      </c>
      <c r="AF318" s="19">
        <f t="shared" si="182"/>
        <v>40</v>
      </c>
      <c r="AG318" s="19">
        <v>9</v>
      </c>
      <c r="AH318" s="19">
        <v>13</v>
      </c>
      <c r="AI318" s="20">
        <f t="shared" si="183"/>
        <v>69</v>
      </c>
      <c r="AJ318" s="42">
        <f t="shared" si="184"/>
        <v>37</v>
      </c>
      <c r="AK318" s="19">
        <v>89</v>
      </c>
      <c r="AL318" s="19">
        <v>96</v>
      </c>
      <c r="AM318" s="20">
        <f t="shared" si="185"/>
        <v>93</v>
      </c>
      <c r="AN318" s="19">
        <v>93</v>
      </c>
      <c r="AO318" s="19">
        <v>96</v>
      </c>
      <c r="AP318" s="20">
        <f t="shared" si="186"/>
        <v>97</v>
      </c>
      <c r="AQ318" s="19">
        <v>66</v>
      </c>
      <c r="AR318" s="19">
        <v>67</v>
      </c>
      <c r="AS318" s="20">
        <f t="shared" si="187"/>
        <v>99</v>
      </c>
      <c r="AT318" s="20">
        <f t="shared" si="188"/>
        <v>96</v>
      </c>
      <c r="AU318" s="19">
        <v>89</v>
      </c>
      <c r="AV318" s="19">
        <v>96</v>
      </c>
      <c r="AW318" s="20">
        <f t="shared" si="189"/>
        <v>93</v>
      </c>
      <c r="AX318" s="19">
        <v>88</v>
      </c>
      <c r="AY318" s="19">
        <v>96</v>
      </c>
      <c r="AZ318" s="20">
        <f t="shared" si="190"/>
        <v>92</v>
      </c>
      <c r="BA318" s="19">
        <v>90</v>
      </c>
      <c r="BB318" s="19">
        <v>96</v>
      </c>
      <c r="BC318" s="20">
        <f t="shared" si="191"/>
        <v>94</v>
      </c>
      <c r="BD318" s="20">
        <f t="shared" si="192"/>
        <v>93</v>
      </c>
      <c r="BE318" s="20">
        <f t="shared" si="193"/>
        <v>79</v>
      </c>
      <c r="BF318" s="24"/>
      <c r="BG318" s="19">
        <f t="shared" si="194"/>
        <v>355</v>
      </c>
      <c r="BH318" s="19">
        <f t="shared" si="195"/>
        <v>1</v>
      </c>
      <c r="BI318" s="19">
        <f t="shared" si="196"/>
        <v>232</v>
      </c>
      <c r="BJ318" s="19">
        <f t="shared" si="197"/>
        <v>253</v>
      </c>
      <c r="BK318" s="19">
        <f t="shared" si="198"/>
        <v>305</v>
      </c>
      <c r="BL318" s="19">
        <f t="shared" si="199"/>
        <v>295</v>
      </c>
      <c r="BM318" s="19">
        <f t="shared" si="200"/>
        <v>202</v>
      </c>
      <c r="BN318" s="19">
        <f t="shared" si="201"/>
        <v>185</v>
      </c>
      <c r="BO318" s="19">
        <f t="shared" si="202"/>
        <v>318</v>
      </c>
      <c r="BP318" s="19">
        <f t="shared" si="203"/>
        <v>189</v>
      </c>
      <c r="BQ318" s="19">
        <f t="shared" si="204"/>
        <v>254</v>
      </c>
      <c r="BR318" s="19">
        <f t="shared" si="205"/>
        <v>112</v>
      </c>
      <c r="BS318" s="19">
        <f t="shared" si="206"/>
        <v>283</v>
      </c>
      <c r="BT318" s="19">
        <f t="shared" si="207"/>
        <v>281</v>
      </c>
      <c r="BU318" s="19">
        <f t="shared" si="208"/>
        <v>330</v>
      </c>
      <c r="BV318" s="19">
        <f t="shared" si="209"/>
        <v>310</v>
      </c>
      <c r="BW318" s="19">
        <f t="shared" si="210"/>
        <v>305</v>
      </c>
      <c r="BX318" s="19">
        <f t="shared" si="211"/>
        <v>305</v>
      </c>
      <c r="BY318" s="19">
        <f t="shared" si="212"/>
        <v>160</v>
      </c>
      <c r="BZ318" s="19">
        <f t="shared" si="213"/>
        <v>314</v>
      </c>
      <c r="CA318" s="18">
        <f t="shared" si="172"/>
        <v>79</v>
      </c>
      <c r="CB318" s="19">
        <f t="shared" si="214"/>
        <v>18</v>
      </c>
    </row>
    <row r="319" spans="1:80" s="16" customFormat="1" ht="31.5">
      <c r="A319" s="21">
        <v>115</v>
      </c>
      <c r="B319" s="34">
        <v>6646016983</v>
      </c>
      <c r="C319" s="5" t="s">
        <v>492</v>
      </c>
      <c r="D319" s="5" t="s">
        <v>152</v>
      </c>
      <c r="E319" s="19">
        <v>9</v>
      </c>
      <c r="F319" s="19">
        <v>38</v>
      </c>
      <c r="G319" s="22">
        <v>11</v>
      </c>
      <c r="H319" s="22">
        <v>38</v>
      </c>
      <c r="I319" s="22">
        <f t="shared" si="173"/>
        <v>91</v>
      </c>
      <c r="J319" s="19">
        <v>30</v>
      </c>
      <c r="K319" s="19">
        <v>3</v>
      </c>
      <c r="L319" s="19">
        <f t="shared" si="174"/>
        <v>90</v>
      </c>
      <c r="M319" s="19">
        <v>208</v>
      </c>
      <c r="N319" s="19">
        <v>207</v>
      </c>
      <c r="O319" s="19">
        <v>212</v>
      </c>
      <c r="P319" s="19">
        <v>209</v>
      </c>
      <c r="Q319" s="19">
        <f t="shared" si="175"/>
        <v>99</v>
      </c>
      <c r="R319" s="19">
        <f t="shared" si="176"/>
        <v>94</v>
      </c>
      <c r="S319" s="19">
        <v>20</v>
      </c>
      <c r="T319" s="19">
        <v>3</v>
      </c>
      <c r="U319" s="19">
        <f t="shared" si="177"/>
        <v>60</v>
      </c>
      <c r="V319" s="19">
        <v>202</v>
      </c>
      <c r="W319" s="23">
        <v>217</v>
      </c>
      <c r="X319" s="20">
        <f t="shared" si="178"/>
        <v>93</v>
      </c>
      <c r="Y319" s="42">
        <f t="shared" si="179"/>
        <v>77</v>
      </c>
      <c r="Z319" s="20">
        <f t="shared" si="180"/>
        <v>77</v>
      </c>
      <c r="AA319" s="19">
        <v>20</v>
      </c>
      <c r="AB319" s="19">
        <v>0</v>
      </c>
      <c r="AC319" s="19">
        <f t="shared" si="181"/>
        <v>0</v>
      </c>
      <c r="AD319" s="19">
        <v>20</v>
      </c>
      <c r="AE319" s="19">
        <v>2</v>
      </c>
      <c r="AF319" s="19">
        <f t="shared" si="182"/>
        <v>40</v>
      </c>
      <c r="AG319" s="19">
        <v>27</v>
      </c>
      <c r="AH319" s="19">
        <v>30</v>
      </c>
      <c r="AI319" s="20">
        <f t="shared" si="183"/>
        <v>90</v>
      </c>
      <c r="AJ319" s="42">
        <f t="shared" si="184"/>
        <v>43</v>
      </c>
      <c r="AK319" s="19">
        <v>123</v>
      </c>
      <c r="AL319" s="19">
        <v>217</v>
      </c>
      <c r="AM319" s="20">
        <f t="shared" si="185"/>
        <v>57</v>
      </c>
      <c r="AN319" s="19">
        <v>217</v>
      </c>
      <c r="AO319" s="19">
        <v>217</v>
      </c>
      <c r="AP319" s="20">
        <f t="shared" si="186"/>
        <v>100</v>
      </c>
      <c r="AQ319" s="19">
        <v>200</v>
      </c>
      <c r="AR319" s="19">
        <v>203</v>
      </c>
      <c r="AS319" s="20">
        <f t="shared" si="187"/>
        <v>99</v>
      </c>
      <c r="AT319" s="20">
        <f t="shared" si="188"/>
        <v>83</v>
      </c>
      <c r="AU319" s="19">
        <v>205</v>
      </c>
      <c r="AV319" s="19">
        <v>217</v>
      </c>
      <c r="AW319" s="20">
        <f t="shared" si="189"/>
        <v>94</v>
      </c>
      <c r="AX319" s="19">
        <v>210</v>
      </c>
      <c r="AY319" s="19">
        <v>217</v>
      </c>
      <c r="AZ319" s="20">
        <f t="shared" si="190"/>
        <v>97</v>
      </c>
      <c r="BA319" s="19">
        <v>217</v>
      </c>
      <c r="BB319" s="19">
        <v>217</v>
      </c>
      <c r="BC319" s="20">
        <f t="shared" si="191"/>
        <v>100</v>
      </c>
      <c r="BD319" s="20">
        <f t="shared" si="192"/>
        <v>98</v>
      </c>
      <c r="BE319" s="20">
        <f t="shared" si="193"/>
        <v>79</v>
      </c>
      <c r="BF319" s="24"/>
      <c r="BG319" s="19">
        <f t="shared" si="194"/>
        <v>216</v>
      </c>
      <c r="BH319" s="19">
        <f t="shared" si="195"/>
        <v>239</v>
      </c>
      <c r="BI319" s="19">
        <f t="shared" si="196"/>
        <v>52</v>
      </c>
      <c r="BJ319" s="19">
        <f t="shared" si="197"/>
        <v>319</v>
      </c>
      <c r="BK319" s="19">
        <f t="shared" si="198"/>
        <v>320</v>
      </c>
      <c r="BL319" s="19">
        <f t="shared" si="199"/>
        <v>93</v>
      </c>
      <c r="BM319" s="19">
        <f t="shared" si="200"/>
        <v>202</v>
      </c>
      <c r="BN319" s="19">
        <f t="shared" si="201"/>
        <v>185</v>
      </c>
      <c r="BO319" s="19">
        <f t="shared" si="202"/>
        <v>228</v>
      </c>
      <c r="BP319" s="19">
        <f t="shared" si="203"/>
        <v>342</v>
      </c>
      <c r="BQ319" s="19">
        <f t="shared" si="204"/>
        <v>1</v>
      </c>
      <c r="BR319" s="19">
        <f t="shared" si="205"/>
        <v>112</v>
      </c>
      <c r="BS319" s="19">
        <f t="shared" si="206"/>
        <v>268</v>
      </c>
      <c r="BT319" s="19">
        <f t="shared" si="207"/>
        <v>109</v>
      </c>
      <c r="BU319" s="19">
        <f t="shared" si="208"/>
        <v>1</v>
      </c>
      <c r="BV319" s="19">
        <f t="shared" si="209"/>
        <v>199</v>
      </c>
      <c r="BW319" s="19">
        <f t="shared" si="210"/>
        <v>320</v>
      </c>
      <c r="BX319" s="19">
        <f t="shared" si="211"/>
        <v>260</v>
      </c>
      <c r="BY319" s="19">
        <f t="shared" si="212"/>
        <v>332</v>
      </c>
      <c r="BZ319" s="19">
        <f t="shared" si="213"/>
        <v>96</v>
      </c>
      <c r="CA319" s="18">
        <f t="shared" si="172"/>
        <v>79</v>
      </c>
      <c r="CB319" s="19">
        <f t="shared" si="214"/>
        <v>18</v>
      </c>
    </row>
    <row r="320" spans="1:80" s="16" customFormat="1" ht="15.75">
      <c r="A320" s="21">
        <v>184</v>
      </c>
      <c r="B320" s="34">
        <v>6602006804</v>
      </c>
      <c r="C320" s="39" t="s">
        <v>486</v>
      </c>
      <c r="D320" s="5" t="s">
        <v>220</v>
      </c>
      <c r="E320" s="19">
        <v>8</v>
      </c>
      <c r="F320" s="19">
        <v>34</v>
      </c>
      <c r="G320" s="22">
        <v>9</v>
      </c>
      <c r="H320" s="22">
        <v>36</v>
      </c>
      <c r="I320" s="22">
        <f t="shared" si="173"/>
        <v>92</v>
      </c>
      <c r="J320" s="19">
        <v>30</v>
      </c>
      <c r="K320" s="19">
        <v>3</v>
      </c>
      <c r="L320" s="19">
        <f t="shared" si="174"/>
        <v>90</v>
      </c>
      <c r="M320" s="19">
        <v>69</v>
      </c>
      <c r="N320" s="19">
        <v>71</v>
      </c>
      <c r="O320" s="19">
        <v>70</v>
      </c>
      <c r="P320" s="19">
        <v>77</v>
      </c>
      <c r="Q320" s="19">
        <f t="shared" si="175"/>
        <v>95</v>
      </c>
      <c r="R320" s="19">
        <f t="shared" si="176"/>
        <v>93</v>
      </c>
      <c r="S320" s="19">
        <v>20</v>
      </c>
      <c r="T320" s="19">
        <v>4</v>
      </c>
      <c r="U320" s="19">
        <f t="shared" si="177"/>
        <v>80</v>
      </c>
      <c r="V320" s="19">
        <v>81</v>
      </c>
      <c r="W320" s="23">
        <v>90</v>
      </c>
      <c r="X320" s="20">
        <f t="shared" si="178"/>
        <v>90</v>
      </c>
      <c r="Y320" s="42">
        <f t="shared" si="179"/>
        <v>85</v>
      </c>
      <c r="Z320" s="20">
        <f t="shared" si="180"/>
        <v>85</v>
      </c>
      <c r="AA320" s="19">
        <v>20</v>
      </c>
      <c r="AB320" s="19">
        <v>1</v>
      </c>
      <c r="AC320" s="19">
        <f t="shared" si="181"/>
        <v>20</v>
      </c>
      <c r="AD320" s="19">
        <v>20</v>
      </c>
      <c r="AE320" s="19">
        <v>2</v>
      </c>
      <c r="AF320" s="19">
        <f t="shared" si="182"/>
        <v>40</v>
      </c>
      <c r="AG320" s="19">
        <v>0</v>
      </c>
      <c r="AH320" s="19">
        <v>2</v>
      </c>
      <c r="AI320" s="20">
        <f t="shared" si="183"/>
        <v>0</v>
      </c>
      <c r="AJ320" s="42">
        <f t="shared" si="184"/>
        <v>22</v>
      </c>
      <c r="AK320" s="19">
        <v>89</v>
      </c>
      <c r="AL320" s="19">
        <v>90</v>
      </c>
      <c r="AM320" s="20">
        <f t="shared" si="185"/>
        <v>99</v>
      </c>
      <c r="AN320" s="19">
        <v>86</v>
      </c>
      <c r="AO320" s="19">
        <v>90</v>
      </c>
      <c r="AP320" s="20">
        <f t="shared" si="186"/>
        <v>96</v>
      </c>
      <c r="AQ320" s="19">
        <v>64</v>
      </c>
      <c r="AR320" s="19">
        <v>73</v>
      </c>
      <c r="AS320" s="20">
        <f t="shared" si="187"/>
        <v>88</v>
      </c>
      <c r="AT320" s="20">
        <f t="shared" si="188"/>
        <v>96</v>
      </c>
      <c r="AU320" s="19">
        <v>88</v>
      </c>
      <c r="AV320" s="19">
        <v>90</v>
      </c>
      <c r="AW320" s="20">
        <f t="shared" si="189"/>
        <v>98</v>
      </c>
      <c r="AX320" s="19">
        <v>82</v>
      </c>
      <c r="AY320" s="19">
        <v>90</v>
      </c>
      <c r="AZ320" s="20">
        <f t="shared" si="190"/>
        <v>91</v>
      </c>
      <c r="BA320" s="19">
        <v>89</v>
      </c>
      <c r="BB320" s="19">
        <v>90</v>
      </c>
      <c r="BC320" s="20">
        <f t="shared" si="191"/>
        <v>99</v>
      </c>
      <c r="BD320" s="20">
        <f t="shared" si="192"/>
        <v>97</v>
      </c>
      <c r="BE320" s="20">
        <f t="shared" si="193"/>
        <v>79</v>
      </c>
      <c r="BF320" s="24"/>
      <c r="BG320" s="19">
        <f t="shared" si="194"/>
        <v>186</v>
      </c>
      <c r="BH320" s="19">
        <f t="shared" si="195"/>
        <v>239</v>
      </c>
      <c r="BI320" s="19">
        <f t="shared" si="196"/>
        <v>232</v>
      </c>
      <c r="BJ320" s="19">
        <f t="shared" si="197"/>
        <v>253</v>
      </c>
      <c r="BK320" s="19">
        <f t="shared" si="198"/>
        <v>268</v>
      </c>
      <c r="BL320" s="19">
        <f t="shared" si="199"/>
        <v>159</v>
      </c>
      <c r="BM320" s="19">
        <f t="shared" si="200"/>
        <v>117</v>
      </c>
      <c r="BN320" s="19">
        <f t="shared" si="201"/>
        <v>185</v>
      </c>
      <c r="BO320" s="19">
        <f t="shared" si="202"/>
        <v>367</v>
      </c>
      <c r="BP320" s="19">
        <f t="shared" si="203"/>
        <v>46</v>
      </c>
      <c r="BQ320" s="19">
        <f t="shared" si="204"/>
        <v>306</v>
      </c>
      <c r="BR320" s="19">
        <f t="shared" si="205"/>
        <v>368</v>
      </c>
      <c r="BS320" s="19">
        <f t="shared" si="206"/>
        <v>128</v>
      </c>
      <c r="BT320" s="19">
        <f t="shared" si="207"/>
        <v>303</v>
      </c>
      <c r="BU320" s="19">
        <f t="shared" si="208"/>
        <v>97</v>
      </c>
      <c r="BV320" s="19">
        <f t="shared" si="209"/>
        <v>239</v>
      </c>
      <c r="BW320" s="19">
        <f t="shared" si="210"/>
        <v>268</v>
      </c>
      <c r="BX320" s="19">
        <f t="shared" si="211"/>
        <v>367</v>
      </c>
      <c r="BY320" s="19">
        <f t="shared" si="212"/>
        <v>160</v>
      </c>
      <c r="BZ320" s="19">
        <f t="shared" si="213"/>
        <v>163</v>
      </c>
      <c r="CA320" s="18">
        <f t="shared" si="172"/>
        <v>79</v>
      </c>
      <c r="CB320" s="19">
        <f t="shared" si="214"/>
        <v>18</v>
      </c>
    </row>
    <row r="321" spans="1:80" s="16" customFormat="1" ht="15.75">
      <c r="A321" s="21">
        <v>227</v>
      </c>
      <c r="B321" s="34">
        <v>6639010701</v>
      </c>
      <c r="C321" s="39" t="s">
        <v>488</v>
      </c>
      <c r="D321" s="5" t="s">
        <v>262</v>
      </c>
      <c r="E321" s="19">
        <v>1</v>
      </c>
      <c r="F321" s="19">
        <v>35</v>
      </c>
      <c r="G321" s="22">
        <v>9</v>
      </c>
      <c r="H321" s="22">
        <v>36</v>
      </c>
      <c r="I321" s="22">
        <f t="shared" si="173"/>
        <v>54</v>
      </c>
      <c r="J321" s="19">
        <v>30</v>
      </c>
      <c r="K321" s="19">
        <v>4</v>
      </c>
      <c r="L321" s="19">
        <f t="shared" si="174"/>
        <v>100</v>
      </c>
      <c r="M321" s="19">
        <v>225</v>
      </c>
      <c r="N321" s="19">
        <v>227</v>
      </c>
      <c r="O321" s="19">
        <v>225</v>
      </c>
      <c r="P321" s="19">
        <v>227</v>
      </c>
      <c r="Q321" s="19">
        <f t="shared" si="175"/>
        <v>100</v>
      </c>
      <c r="R321" s="19">
        <f t="shared" si="176"/>
        <v>86</v>
      </c>
      <c r="S321" s="19">
        <v>20</v>
      </c>
      <c r="T321" s="19">
        <v>2</v>
      </c>
      <c r="U321" s="19">
        <f t="shared" si="177"/>
        <v>40</v>
      </c>
      <c r="V321" s="19">
        <v>245</v>
      </c>
      <c r="W321" s="23">
        <v>252</v>
      </c>
      <c r="X321" s="20">
        <f t="shared" si="178"/>
        <v>97</v>
      </c>
      <c r="Y321" s="42">
        <f t="shared" si="179"/>
        <v>69</v>
      </c>
      <c r="Z321" s="20">
        <f t="shared" si="180"/>
        <v>69</v>
      </c>
      <c r="AA321" s="19">
        <v>20</v>
      </c>
      <c r="AB321" s="19">
        <v>0</v>
      </c>
      <c r="AC321" s="19">
        <f t="shared" si="181"/>
        <v>0</v>
      </c>
      <c r="AD321" s="19">
        <v>20</v>
      </c>
      <c r="AE321" s="19">
        <v>1</v>
      </c>
      <c r="AF321" s="19">
        <f t="shared" si="182"/>
        <v>20</v>
      </c>
      <c r="AG321" s="19">
        <v>1</v>
      </c>
      <c r="AH321" s="19">
        <v>1</v>
      </c>
      <c r="AI321" s="20">
        <f t="shared" si="183"/>
        <v>100</v>
      </c>
      <c r="AJ321" s="42">
        <f t="shared" si="184"/>
        <v>38</v>
      </c>
      <c r="AK321" s="19">
        <v>252</v>
      </c>
      <c r="AL321" s="19">
        <v>252</v>
      </c>
      <c r="AM321" s="20">
        <f t="shared" si="185"/>
        <v>100</v>
      </c>
      <c r="AN321" s="19">
        <v>252</v>
      </c>
      <c r="AO321" s="19">
        <v>252</v>
      </c>
      <c r="AP321" s="20">
        <f t="shared" si="186"/>
        <v>100</v>
      </c>
      <c r="AQ321" s="19">
        <v>235</v>
      </c>
      <c r="AR321" s="19">
        <v>235</v>
      </c>
      <c r="AS321" s="20">
        <f t="shared" si="187"/>
        <v>100</v>
      </c>
      <c r="AT321" s="20">
        <f t="shared" si="188"/>
        <v>100</v>
      </c>
      <c r="AU321" s="19">
        <v>252</v>
      </c>
      <c r="AV321" s="19">
        <v>252</v>
      </c>
      <c r="AW321" s="20">
        <f t="shared" si="189"/>
        <v>100</v>
      </c>
      <c r="AX321" s="19">
        <v>252</v>
      </c>
      <c r="AY321" s="19">
        <v>252</v>
      </c>
      <c r="AZ321" s="20">
        <f t="shared" si="190"/>
        <v>100</v>
      </c>
      <c r="BA321" s="19">
        <v>252</v>
      </c>
      <c r="BB321" s="19">
        <v>252</v>
      </c>
      <c r="BC321" s="20">
        <f t="shared" si="191"/>
        <v>100</v>
      </c>
      <c r="BD321" s="20">
        <f t="shared" si="192"/>
        <v>100</v>
      </c>
      <c r="BE321" s="20">
        <f t="shared" si="193"/>
        <v>79</v>
      </c>
      <c r="BF321" s="24"/>
      <c r="BG321" s="19">
        <f t="shared" si="194"/>
        <v>363</v>
      </c>
      <c r="BH321" s="19">
        <f t="shared" si="195"/>
        <v>1</v>
      </c>
      <c r="BI321" s="19">
        <f t="shared" si="196"/>
        <v>1</v>
      </c>
      <c r="BJ321" s="19">
        <f t="shared" si="197"/>
        <v>341</v>
      </c>
      <c r="BK321" s="19">
        <f t="shared" si="198"/>
        <v>339</v>
      </c>
      <c r="BL321" s="19">
        <f t="shared" si="199"/>
        <v>35</v>
      </c>
      <c r="BM321" s="19">
        <f t="shared" si="200"/>
        <v>202</v>
      </c>
      <c r="BN321" s="19">
        <f t="shared" si="201"/>
        <v>269</v>
      </c>
      <c r="BO321" s="19">
        <f t="shared" si="202"/>
        <v>1</v>
      </c>
      <c r="BP321" s="19">
        <f t="shared" si="203"/>
        <v>1</v>
      </c>
      <c r="BQ321" s="19">
        <f t="shared" si="204"/>
        <v>1</v>
      </c>
      <c r="BR321" s="19">
        <f t="shared" si="205"/>
        <v>1</v>
      </c>
      <c r="BS321" s="19">
        <f t="shared" si="206"/>
        <v>1</v>
      </c>
      <c r="BT321" s="19">
        <f t="shared" si="207"/>
        <v>1</v>
      </c>
      <c r="BU321" s="19">
        <f t="shared" si="208"/>
        <v>1</v>
      </c>
      <c r="BV321" s="19">
        <f t="shared" si="209"/>
        <v>338</v>
      </c>
      <c r="BW321" s="19">
        <f t="shared" si="210"/>
        <v>339</v>
      </c>
      <c r="BX321" s="19">
        <f t="shared" si="211"/>
        <v>280</v>
      </c>
      <c r="BY321" s="19">
        <f t="shared" si="212"/>
        <v>1</v>
      </c>
      <c r="BZ321" s="19">
        <f t="shared" si="213"/>
        <v>1</v>
      </c>
      <c r="CA321" s="18">
        <f t="shared" si="172"/>
        <v>79</v>
      </c>
      <c r="CB321" s="19">
        <f t="shared" si="214"/>
        <v>18</v>
      </c>
    </row>
    <row r="322" spans="1:80" s="16" customFormat="1" ht="31.5">
      <c r="A322" s="21">
        <v>231</v>
      </c>
      <c r="B322" s="34">
        <v>6606009309</v>
      </c>
      <c r="C322" s="5" t="s">
        <v>439</v>
      </c>
      <c r="D322" s="5" t="s">
        <v>266</v>
      </c>
      <c r="E322" s="19">
        <v>10</v>
      </c>
      <c r="F322" s="19">
        <v>34</v>
      </c>
      <c r="G322" s="22">
        <v>11</v>
      </c>
      <c r="H322" s="22">
        <v>38</v>
      </c>
      <c r="I322" s="22">
        <f t="shared" si="173"/>
        <v>90</v>
      </c>
      <c r="J322" s="19">
        <v>30</v>
      </c>
      <c r="K322" s="19">
        <v>4</v>
      </c>
      <c r="L322" s="19">
        <f t="shared" si="174"/>
        <v>100</v>
      </c>
      <c r="M322" s="19">
        <v>64</v>
      </c>
      <c r="N322" s="19">
        <v>67</v>
      </c>
      <c r="O322" s="19">
        <v>64</v>
      </c>
      <c r="P322" s="19">
        <v>67</v>
      </c>
      <c r="Q322" s="19">
        <f t="shared" si="175"/>
        <v>100</v>
      </c>
      <c r="R322" s="19">
        <f t="shared" si="176"/>
        <v>97</v>
      </c>
      <c r="S322" s="19">
        <v>20</v>
      </c>
      <c r="T322" s="19">
        <v>5</v>
      </c>
      <c r="U322" s="19">
        <f t="shared" si="177"/>
        <v>100</v>
      </c>
      <c r="V322" s="19">
        <v>70</v>
      </c>
      <c r="W322" s="23">
        <v>74</v>
      </c>
      <c r="X322" s="20">
        <f t="shared" si="178"/>
        <v>95</v>
      </c>
      <c r="Y322" s="42">
        <f t="shared" si="179"/>
        <v>98</v>
      </c>
      <c r="Z322" s="20">
        <f t="shared" si="180"/>
        <v>98</v>
      </c>
      <c r="AA322" s="19">
        <v>20</v>
      </c>
      <c r="AB322" s="19">
        <v>1</v>
      </c>
      <c r="AC322" s="19">
        <f t="shared" si="181"/>
        <v>20</v>
      </c>
      <c r="AD322" s="19">
        <v>20</v>
      </c>
      <c r="AE322" s="19">
        <v>0</v>
      </c>
      <c r="AF322" s="19">
        <f t="shared" si="182"/>
        <v>0</v>
      </c>
      <c r="AG322" s="19">
        <v>0</v>
      </c>
      <c r="AH322" s="19">
        <v>1</v>
      </c>
      <c r="AI322" s="20">
        <f t="shared" si="183"/>
        <v>0</v>
      </c>
      <c r="AJ322" s="42">
        <f t="shared" si="184"/>
        <v>6</v>
      </c>
      <c r="AK322" s="19">
        <v>62</v>
      </c>
      <c r="AL322" s="19">
        <v>74</v>
      </c>
      <c r="AM322" s="20">
        <f t="shared" si="185"/>
        <v>84</v>
      </c>
      <c r="AN322" s="19">
        <v>74</v>
      </c>
      <c r="AO322" s="19">
        <v>74</v>
      </c>
      <c r="AP322" s="20">
        <f t="shared" si="186"/>
        <v>100</v>
      </c>
      <c r="AQ322" s="19">
        <v>61</v>
      </c>
      <c r="AR322" s="19">
        <v>62</v>
      </c>
      <c r="AS322" s="20">
        <f t="shared" si="187"/>
        <v>98</v>
      </c>
      <c r="AT322" s="20">
        <f t="shared" si="188"/>
        <v>93</v>
      </c>
      <c r="AU322" s="19">
        <v>74</v>
      </c>
      <c r="AV322" s="19">
        <v>74</v>
      </c>
      <c r="AW322" s="20">
        <f t="shared" si="189"/>
        <v>100</v>
      </c>
      <c r="AX322" s="19">
        <v>72</v>
      </c>
      <c r="AY322" s="19">
        <v>74</v>
      </c>
      <c r="AZ322" s="20">
        <f t="shared" si="190"/>
        <v>97</v>
      </c>
      <c r="BA322" s="19">
        <v>73</v>
      </c>
      <c r="BB322" s="19">
        <v>74</v>
      </c>
      <c r="BC322" s="20">
        <f t="shared" si="191"/>
        <v>99</v>
      </c>
      <c r="BD322" s="20">
        <f t="shared" si="192"/>
        <v>99</v>
      </c>
      <c r="BE322" s="20">
        <f t="shared" si="193"/>
        <v>79</v>
      </c>
      <c r="BF322" s="24"/>
      <c r="BG322" s="19">
        <f t="shared" si="194"/>
        <v>228</v>
      </c>
      <c r="BH322" s="19">
        <f t="shared" si="195"/>
        <v>1</v>
      </c>
      <c r="BI322" s="19">
        <f t="shared" si="196"/>
        <v>1</v>
      </c>
      <c r="BJ322" s="19">
        <f t="shared" si="197"/>
        <v>1</v>
      </c>
      <c r="BK322" s="19">
        <f t="shared" si="198"/>
        <v>30</v>
      </c>
      <c r="BL322" s="19">
        <f t="shared" si="199"/>
        <v>63</v>
      </c>
      <c r="BM322" s="19">
        <f t="shared" si="200"/>
        <v>117</v>
      </c>
      <c r="BN322" s="19">
        <f t="shared" si="201"/>
        <v>339</v>
      </c>
      <c r="BO322" s="19">
        <f t="shared" si="202"/>
        <v>367</v>
      </c>
      <c r="BP322" s="19">
        <f t="shared" si="203"/>
        <v>268</v>
      </c>
      <c r="BQ322" s="19">
        <f t="shared" si="204"/>
        <v>1</v>
      </c>
      <c r="BR322" s="19">
        <f t="shared" si="205"/>
        <v>172</v>
      </c>
      <c r="BS322" s="19">
        <f t="shared" si="206"/>
        <v>1</v>
      </c>
      <c r="BT322" s="19">
        <f t="shared" si="207"/>
        <v>109</v>
      </c>
      <c r="BU322" s="19">
        <f t="shared" si="208"/>
        <v>97</v>
      </c>
      <c r="BV322" s="19">
        <f t="shared" si="209"/>
        <v>59</v>
      </c>
      <c r="BW322" s="19">
        <f t="shared" si="210"/>
        <v>30</v>
      </c>
      <c r="BX322" s="19">
        <f t="shared" si="211"/>
        <v>377</v>
      </c>
      <c r="BY322" s="19">
        <f t="shared" si="212"/>
        <v>240</v>
      </c>
      <c r="BZ322" s="19">
        <f t="shared" si="213"/>
        <v>36</v>
      </c>
      <c r="CA322" s="18">
        <f t="shared" ref="CA322:CA381" si="215">BE322</f>
        <v>79</v>
      </c>
      <c r="CB322" s="19">
        <f t="shared" si="214"/>
        <v>18</v>
      </c>
    </row>
    <row r="323" spans="1:80" s="16" customFormat="1" ht="31.5">
      <c r="A323" s="21">
        <v>286</v>
      </c>
      <c r="B323" s="34">
        <v>6620007166</v>
      </c>
      <c r="C323" s="6" t="s">
        <v>448</v>
      </c>
      <c r="D323" s="6" t="s">
        <v>320</v>
      </c>
      <c r="E323" s="19">
        <v>8</v>
      </c>
      <c r="F323" s="19">
        <v>32</v>
      </c>
      <c r="G323" s="22">
        <v>9</v>
      </c>
      <c r="H323" s="22">
        <v>36</v>
      </c>
      <c r="I323" s="22">
        <f t="shared" ref="I323:I381" si="216">ROUND((0.5*(E323/G323+F323/H323)*100),0)</f>
        <v>89</v>
      </c>
      <c r="J323" s="19">
        <v>30</v>
      </c>
      <c r="K323" s="19">
        <v>4</v>
      </c>
      <c r="L323" s="19">
        <f t="shared" ref="L323:L381" si="217">IF(K323&gt;3,100,J323*K323)</f>
        <v>100</v>
      </c>
      <c r="M323" s="19">
        <v>193</v>
      </c>
      <c r="N323" s="19">
        <v>161</v>
      </c>
      <c r="O323" s="19">
        <v>198</v>
      </c>
      <c r="P323" s="19">
        <v>168</v>
      </c>
      <c r="Q323" s="19">
        <f t="shared" ref="Q323:Q381" si="218">ROUND((0.5*((M323/O323)+(N323/P323))*100),0)</f>
        <v>97</v>
      </c>
      <c r="R323" s="19">
        <f t="shared" ref="R323:R381" si="219">ROUND(((0.3*I323)+(0.3*L323)+(0.4*Q323)),0)</f>
        <v>96</v>
      </c>
      <c r="S323" s="19">
        <v>20</v>
      </c>
      <c r="T323" s="19">
        <v>2</v>
      </c>
      <c r="U323" s="19">
        <f t="shared" ref="U323:U381" si="220">IF(T323&gt;5,100,S323*T323)</f>
        <v>40</v>
      </c>
      <c r="V323" s="19">
        <v>209</v>
      </c>
      <c r="W323" s="23">
        <v>246</v>
      </c>
      <c r="X323" s="20">
        <f t="shared" ref="X323:X381" si="221">ROUND(V323/W323*100,0)</f>
        <v>85</v>
      </c>
      <c r="Y323" s="42">
        <f t="shared" ref="Y323:Y381" si="222">ROUND((U323+X323)/2,0)</f>
        <v>63</v>
      </c>
      <c r="Z323" s="20">
        <f t="shared" ref="Z323:Z381" si="223">ROUND((0.3*U323+0.4*Y323+0.3*X323),0)</f>
        <v>63</v>
      </c>
      <c r="AA323" s="19">
        <v>20</v>
      </c>
      <c r="AB323" s="19">
        <v>1</v>
      </c>
      <c r="AC323" s="19">
        <f t="shared" ref="AC323:AC381" si="224">IF(AB323&gt;5,100,AA323*AB323)</f>
        <v>20</v>
      </c>
      <c r="AD323" s="19">
        <v>20</v>
      </c>
      <c r="AE323" s="19">
        <v>2</v>
      </c>
      <c r="AF323" s="19">
        <f t="shared" ref="AF323:AF381" si="225">IF(AE323&gt;5,100,AD323*AE323)</f>
        <v>40</v>
      </c>
      <c r="AG323" s="19">
        <v>19</v>
      </c>
      <c r="AH323" s="19">
        <v>22</v>
      </c>
      <c r="AI323" s="20">
        <f t="shared" ref="AI323:AI380" si="226">ROUND((AG323/AH323*100),0)</f>
        <v>86</v>
      </c>
      <c r="AJ323" s="42">
        <f t="shared" ref="AJ323:AJ381" si="227">ROUND((0.3*AC323+0.4*AF323+0.3*AI323),0)</f>
        <v>48</v>
      </c>
      <c r="AK323" s="19">
        <v>231</v>
      </c>
      <c r="AL323" s="19">
        <v>246</v>
      </c>
      <c r="AM323" s="20">
        <f t="shared" ref="AM323:AM381" si="228">ROUND((AK323/AL323)*100,)</f>
        <v>94</v>
      </c>
      <c r="AN323" s="19">
        <v>236</v>
      </c>
      <c r="AO323" s="19">
        <v>246</v>
      </c>
      <c r="AP323" s="20">
        <f t="shared" ref="AP323:AP381" si="229">ROUND((AN323/AO323)*100,0)</f>
        <v>96</v>
      </c>
      <c r="AQ323" s="19">
        <v>183</v>
      </c>
      <c r="AR323" s="19">
        <v>188</v>
      </c>
      <c r="AS323" s="20">
        <f t="shared" ref="AS323:AS381" si="230">ROUND((AQ323/AR323)*100,0)</f>
        <v>97</v>
      </c>
      <c r="AT323" s="20">
        <f t="shared" ref="AT323:AT381" si="231">ROUND((0.4*AM323+0.4*AP323+0.2*AS323),0)</f>
        <v>95</v>
      </c>
      <c r="AU323" s="19">
        <v>226</v>
      </c>
      <c r="AV323" s="19">
        <v>246</v>
      </c>
      <c r="AW323" s="20">
        <f t="shared" ref="AW323:AW381" si="232">ROUND((AU323/AV323)*100,0)</f>
        <v>92</v>
      </c>
      <c r="AX323" s="19">
        <v>231</v>
      </c>
      <c r="AY323" s="19">
        <v>246</v>
      </c>
      <c r="AZ323" s="20">
        <f t="shared" ref="AZ323:AZ381" si="233">ROUND((AX323/AY323)*100,0)</f>
        <v>94</v>
      </c>
      <c r="BA323" s="19">
        <v>230</v>
      </c>
      <c r="BB323" s="19">
        <v>246</v>
      </c>
      <c r="BC323" s="20">
        <f t="shared" ref="BC323:BC381" si="234">ROUND((BA323/BB323)*100,0)</f>
        <v>93</v>
      </c>
      <c r="BD323" s="20">
        <f t="shared" ref="BD323:BD381" si="235">ROUND((0.3*AW323+0.2*AZ323+0.5*BC323),0)</f>
        <v>93</v>
      </c>
      <c r="BE323" s="20">
        <f t="shared" ref="BE323:BE381" si="236">ROUND(((R323+Z323+AJ323+AT323+BD323)/5),0)</f>
        <v>79</v>
      </c>
      <c r="BF323" s="24"/>
      <c r="BG323" s="19">
        <f t="shared" ref="BG323:BG381" si="237">RANK(I323,$I$3:$I$381)</f>
        <v>258</v>
      </c>
      <c r="BH323" s="19">
        <f t="shared" ref="BH323:BH381" si="238">RANK(L323,$L$3:$L$381)</f>
        <v>1</v>
      </c>
      <c r="BI323" s="19">
        <f t="shared" ref="BI323:BI381" si="239">RANK(Q323,$Q$3:$Q$381)</f>
        <v>144</v>
      </c>
      <c r="BJ323" s="19">
        <f t="shared" ref="BJ323:BJ381" si="240">RANK(U323,$U$3:$U$381)</f>
        <v>341</v>
      </c>
      <c r="BK323" s="19">
        <f t="shared" ref="BK323:BK381" si="241">RANK(Y323,$Y$3:$Y$381)</f>
        <v>345</v>
      </c>
      <c r="BL323" s="19">
        <f t="shared" ref="BL323:BL381" si="242">RANK(X323,$X$3:$X$381)</f>
        <v>232</v>
      </c>
      <c r="BM323" s="19">
        <f t="shared" ref="BM323:BM381" si="243">RANK(AC323,$AC$3:$AC$381)</f>
        <v>117</v>
      </c>
      <c r="BN323" s="19">
        <f t="shared" ref="BN323:BN381" si="244">RANK(AF323,$AF$3:$AF$381)</f>
        <v>185</v>
      </c>
      <c r="BO323" s="19">
        <f t="shared" ref="BO323:BO381" si="245">RANK(AI323,$AI$3:$AI$381)</f>
        <v>254</v>
      </c>
      <c r="BP323" s="19">
        <f t="shared" ref="BP323:BP381" si="246">RANK(AM323,$AM$3:$AM$381)</f>
        <v>175</v>
      </c>
      <c r="BQ323" s="19">
        <f t="shared" ref="BQ323:BQ381" si="247">RANK(AP323,$AP$3:$AP$381)</f>
        <v>306</v>
      </c>
      <c r="BR323" s="19">
        <f t="shared" ref="BR323:BR381" si="248">RANK(AS323,$AS$3:$AS$381)</f>
        <v>233</v>
      </c>
      <c r="BS323" s="19">
        <f t="shared" ref="BS323:BS381" si="249">RANK(AW323,$AW$3:$AW$381)</f>
        <v>299</v>
      </c>
      <c r="BT323" s="19">
        <f t="shared" ref="BT323:BT381" si="250">RANK(AZ323,$AZ$3:$AZ$381)</f>
        <v>227</v>
      </c>
      <c r="BU323" s="19">
        <f t="shared" ref="BU323:BU381" si="251">RANK(BC323,$BC$3:$BC$381)</f>
        <v>339</v>
      </c>
      <c r="BV323" s="19">
        <f t="shared" ref="BV323:BV381" si="252">RANK(R323,$R$3:$R$381)</f>
        <v>103</v>
      </c>
      <c r="BW323" s="19">
        <f t="shared" ref="BW323:BW381" si="253">RANK(Z323,$Z$3:$Z$381)</f>
        <v>345</v>
      </c>
      <c r="BX323" s="19">
        <f t="shared" ref="BX323:BX381" si="254">RANK(AJ323,$AJ$3:$AJ$381)</f>
        <v>208</v>
      </c>
      <c r="BY323" s="19">
        <f t="shared" ref="BY323:BY381" si="255">RANK(AT323,$AT$3:$AT$381)</f>
        <v>199</v>
      </c>
      <c r="BZ323" s="19">
        <f t="shared" ref="BZ323:BZ381" si="256">RANK(BD323,$BD$3:$BD$381)</f>
        <v>314</v>
      </c>
      <c r="CA323" s="18">
        <f t="shared" si="215"/>
        <v>79</v>
      </c>
      <c r="CB323" s="19">
        <f t="shared" ref="CB323:CB381" si="257">SUM(N(FREQUENCY((CA$4:CA$382&gt;CA323)*CA$4:CA$382,CA$4:CA$382)&gt;0))</f>
        <v>18</v>
      </c>
    </row>
    <row r="324" spans="1:80" s="16" customFormat="1" ht="30">
      <c r="A324" s="21">
        <v>307</v>
      </c>
      <c r="B324" s="34">
        <v>6631004978</v>
      </c>
      <c r="C324" s="39" t="s">
        <v>510</v>
      </c>
      <c r="D324" s="5" t="s">
        <v>340</v>
      </c>
      <c r="E324" s="19">
        <v>10</v>
      </c>
      <c r="F324" s="19">
        <v>35</v>
      </c>
      <c r="G324" s="22">
        <v>11</v>
      </c>
      <c r="H324" s="22">
        <v>38</v>
      </c>
      <c r="I324" s="22">
        <f t="shared" si="216"/>
        <v>92</v>
      </c>
      <c r="J324" s="19">
        <v>30</v>
      </c>
      <c r="K324" s="19">
        <v>3</v>
      </c>
      <c r="L324" s="19">
        <f t="shared" si="217"/>
        <v>90</v>
      </c>
      <c r="M324" s="19">
        <v>48</v>
      </c>
      <c r="N324" s="19">
        <v>35</v>
      </c>
      <c r="O324" s="19">
        <v>53</v>
      </c>
      <c r="P324" s="19">
        <v>36</v>
      </c>
      <c r="Q324" s="19">
        <f t="shared" si="218"/>
        <v>94</v>
      </c>
      <c r="R324" s="19">
        <f t="shared" si="219"/>
        <v>92</v>
      </c>
      <c r="S324" s="19">
        <v>20</v>
      </c>
      <c r="T324" s="19">
        <v>3</v>
      </c>
      <c r="U324" s="19">
        <f t="shared" si="220"/>
        <v>60</v>
      </c>
      <c r="V324" s="19">
        <v>44</v>
      </c>
      <c r="W324" s="23">
        <v>60</v>
      </c>
      <c r="X324" s="20">
        <f t="shared" si="221"/>
        <v>73</v>
      </c>
      <c r="Y324" s="42">
        <f t="shared" si="222"/>
        <v>67</v>
      </c>
      <c r="Z324" s="20">
        <f t="shared" si="223"/>
        <v>67</v>
      </c>
      <c r="AA324" s="19">
        <v>20</v>
      </c>
      <c r="AB324" s="19">
        <v>0</v>
      </c>
      <c r="AC324" s="19">
        <f t="shared" si="224"/>
        <v>0</v>
      </c>
      <c r="AD324" s="19">
        <v>20</v>
      </c>
      <c r="AE324" s="19">
        <v>4</v>
      </c>
      <c r="AF324" s="19">
        <f t="shared" si="225"/>
        <v>80</v>
      </c>
      <c r="AG324" s="19">
        <v>2</v>
      </c>
      <c r="AH324" s="19">
        <v>3</v>
      </c>
      <c r="AI324" s="20">
        <f t="shared" si="226"/>
        <v>67</v>
      </c>
      <c r="AJ324" s="42">
        <f t="shared" si="227"/>
        <v>52</v>
      </c>
      <c r="AK324" s="19">
        <v>55</v>
      </c>
      <c r="AL324" s="19">
        <v>60</v>
      </c>
      <c r="AM324" s="20">
        <f t="shared" si="228"/>
        <v>92</v>
      </c>
      <c r="AN324" s="19">
        <v>56</v>
      </c>
      <c r="AO324" s="19">
        <v>60</v>
      </c>
      <c r="AP324" s="20">
        <f t="shared" si="229"/>
        <v>93</v>
      </c>
      <c r="AQ324" s="19">
        <v>38</v>
      </c>
      <c r="AR324" s="19">
        <v>41</v>
      </c>
      <c r="AS324" s="20">
        <f t="shared" si="230"/>
        <v>93</v>
      </c>
      <c r="AT324" s="20">
        <f t="shared" si="231"/>
        <v>93</v>
      </c>
      <c r="AU324" s="19">
        <v>57</v>
      </c>
      <c r="AV324" s="19">
        <v>60</v>
      </c>
      <c r="AW324" s="20">
        <f t="shared" si="232"/>
        <v>95</v>
      </c>
      <c r="AX324" s="19">
        <v>55</v>
      </c>
      <c r="AY324" s="19">
        <v>60</v>
      </c>
      <c r="AZ324" s="20">
        <f t="shared" si="233"/>
        <v>92</v>
      </c>
      <c r="BA324" s="19">
        <v>56</v>
      </c>
      <c r="BB324" s="19">
        <v>60</v>
      </c>
      <c r="BC324" s="20">
        <f t="shared" si="234"/>
        <v>93</v>
      </c>
      <c r="BD324" s="20">
        <f t="shared" si="235"/>
        <v>93</v>
      </c>
      <c r="BE324" s="20">
        <f t="shared" si="236"/>
        <v>79</v>
      </c>
      <c r="BF324" s="24"/>
      <c r="BG324" s="19">
        <f t="shared" si="237"/>
        <v>186</v>
      </c>
      <c r="BH324" s="19">
        <f t="shared" si="238"/>
        <v>239</v>
      </c>
      <c r="BI324" s="19">
        <f t="shared" si="239"/>
        <v>272</v>
      </c>
      <c r="BJ324" s="19">
        <f t="shared" si="240"/>
        <v>319</v>
      </c>
      <c r="BK324" s="19">
        <f t="shared" si="241"/>
        <v>342</v>
      </c>
      <c r="BL324" s="19">
        <f t="shared" si="242"/>
        <v>351</v>
      </c>
      <c r="BM324" s="19">
        <f t="shared" si="243"/>
        <v>202</v>
      </c>
      <c r="BN324" s="19">
        <f t="shared" si="244"/>
        <v>41</v>
      </c>
      <c r="BO324" s="19">
        <f t="shared" si="245"/>
        <v>320</v>
      </c>
      <c r="BP324" s="19">
        <f t="shared" si="246"/>
        <v>213</v>
      </c>
      <c r="BQ324" s="19">
        <f t="shared" si="247"/>
        <v>361</v>
      </c>
      <c r="BR324" s="19">
        <f t="shared" si="248"/>
        <v>339</v>
      </c>
      <c r="BS324" s="19">
        <f t="shared" si="249"/>
        <v>244</v>
      </c>
      <c r="BT324" s="19">
        <f t="shared" si="250"/>
        <v>281</v>
      </c>
      <c r="BU324" s="19">
        <f t="shared" si="251"/>
        <v>339</v>
      </c>
      <c r="BV324" s="19">
        <f t="shared" si="252"/>
        <v>268</v>
      </c>
      <c r="BW324" s="19">
        <f t="shared" si="253"/>
        <v>342</v>
      </c>
      <c r="BX324" s="19">
        <f t="shared" si="254"/>
        <v>176</v>
      </c>
      <c r="BY324" s="19">
        <f t="shared" si="255"/>
        <v>240</v>
      </c>
      <c r="BZ324" s="19">
        <f t="shared" si="256"/>
        <v>314</v>
      </c>
      <c r="CA324" s="18">
        <f t="shared" si="215"/>
        <v>79</v>
      </c>
      <c r="CB324" s="19">
        <f t="shared" si="257"/>
        <v>18</v>
      </c>
    </row>
    <row r="325" spans="1:80" s="16" customFormat="1" ht="30">
      <c r="A325" s="21">
        <v>309</v>
      </c>
      <c r="B325" s="34">
        <v>6631006157</v>
      </c>
      <c r="C325" s="39" t="s">
        <v>510</v>
      </c>
      <c r="D325" s="5" t="s">
        <v>280</v>
      </c>
      <c r="E325" s="19">
        <v>7</v>
      </c>
      <c r="F325" s="19">
        <v>36</v>
      </c>
      <c r="G325" s="22">
        <v>9</v>
      </c>
      <c r="H325" s="22">
        <v>36</v>
      </c>
      <c r="I325" s="22">
        <f t="shared" si="216"/>
        <v>89</v>
      </c>
      <c r="J325" s="19">
        <v>30</v>
      </c>
      <c r="K325" s="19">
        <v>3</v>
      </c>
      <c r="L325" s="19">
        <f t="shared" si="217"/>
        <v>90</v>
      </c>
      <c r="M325" s="19">
        <v>218</v>
      </c>
      <c r="N325" s="19">
        <v>175</v>
      </c>
      <c r="O325" s="19">
        <v>244</v>
      </c>
      <c r="P325" s="19">
        <v>191</v>
      </c>
      <c r="Q325" s="19">
        <f t="shared" si="218"/>
        <v>90</v>
      </c>
      <c r="R325" s="19">
        <f t="shared" si="219"/>
        <v>90</v>
      </c>
      <c r="S325" s="19">
        <v>20</v>
      </c>
      <c r="T325" s="19">
        <v>2</v>
      </c>
      <c r="U325" s="19">
        <f t="shared" si="220"/>
        <v>40</v>
      </c>
      <c r="V325" s="19">
        <v>258</v>
      </c>
      <c r="W325" s="23">
        <v>302</v>
      </c>
      <c r="X325" s="20">
        <f t="shared" si="221"/>
        <v>85</v>
      </c>
      <c r="Y325" s="42">
        <f t="shared" si="222"/>
        <v>63</v>
      </c>
      <c r="Z325" s="20">
        <f t="shared" si="223"/>
        <v>63</v>
      </c>
      <c r="AA325" s="19">
        <v>20</v>
      </c>
      <c r="AB325" s="19">
        <v>0</v>
      </c>
      <c r="AC325" s="19">
        <f t="shared" si="224"/>
        <v>0</v>
      </c>
      <c r="AD325" s="19">
        <v>20</v>
      </c>
      <c r="AE325" s="19">
        <v>3</v>
      </c>
      <c r="AF325" s="19">
        <f t="shared" si="225"/>
        <v>60</v>
      </c>
      <c r="AG325" s="19">
        <v>1</v>
      </c>
      <c r="AH325" s="19">
        <v>1</v>
      </c>
      <c r="AI325" s="20">
        <f t="shared" si="226"/>
        <v>100</v>
      </c>
      <c r="AJ325" s="42">
        <f t="shared" si="227"/>
        <v>54</v>
      </c>
      <c r="AK325" s="19">
        <v>248</v>
      </c>
      <c r="AL325" s="19">
        <v>302</v>
      </c>
      <c r="AM325" s="20">
        <f t="shared" si="228"/>
        <v>82</v>
      </c>
      <c r="AN325" s="19">
        <v>297</v>
      </c>
      <c r="AO325" s="19">
        <v>302</v>
      </c>
      <c r="AP325" s="20">
        <f t="shared" si="229"/>
        <v>98</v>
      </c>
      <c r="AQ325" s="19">
        <v>174</v>
      </c>
      <c r="AR325" s="19">
        <v>174</v>
      </c>
      <c r="AS325" s="20">
        <f t="shared" si="230"/>
        <v>100</v>
      </c>
      <c r="AT325" s="20">
        <f t="shared" si="231"/>
        <v>92</v>
      </c>
      <c r="AU325" s="19">
        <v>276</v>
      </c>
      <c r="AV325" s="19">
        <v>302</v>
      </c>
      <c r="AW325" s="20">
        <f t="shared" si="232"/>
        <v>91</v>
      </c>
      <c r="AX325" s="19">
        <v>287</v>
      </c>
      <c r="AY325" s="19">
        <v>302</v>
      </c>
      <c r="AZ325" s="20">
        <f t="shared" si="233"/>
        <v>95</v>
      </c>
      <c r="BA325" s="19">
        <v>297</v>
      </c>
      <c r="BB325" s="19">
        <v>302</v>
      </c>
      <c r="BC325" s="20">
        <f t="shared" si="234"/>
        <v>98</v>
      </c>
      <c r="BD325" s="20">
        <f t="shared" si="235"/>
        <v>95</v>
      </c>
      <c r="BE325" s="20">
        <f t="shared" si="236"/>
        <v>79</v>
      </c>
      <c r="BF325" s="24"/>
      <c r="BG325" s="19">
        <f t="shared" si="237"/>
        <v>258</v>
      </c>
      <c r="BH325" s="19">
        <f t="shared" si="238"/>
        <v>239</v>
      </c>
      <c r="BI325" s="19">
        <f t="shared" si="239"/>
        <v>337</v>
      </c>
      <c r="BJ325" s="19">
        <f t="shared" si="240"/>
        <v>341</v>
      </c>
      <c r="BK325" s="19">
        <f t="shared" si="241"/>
        <v>345</v>
      </c>
      <c r="BL325" s="19">
        <f t="shared" si="242"/>
        <v>232</v>
      </c>
      <c r="BM325" s="19">
        <f t="shared" si="243"/>
        <v>202</v>
      </c>
      <c r="BN325" s="19">
        <f t="shared" si="244"/>
        <v>92</v>
      </c>
      <c r="BO325" s="19">
        <f t="shared" si="245"/>
        <v>1</v>
      </c>
      <c r="BP325" s="19">
        <f t="shared" si="246"/>
        <v>277</v>
      </c>
      <c r="BQ325" s="19">
        <f t="shared" si="247"/>
        <v>198</v>
      </c>
      <c r="BR325" s="19">
        <f t="shared" si="248"/>
        <v>1</v>
      </c>
      <c r="BS325" s="19">
        <f t="shared" si="249"/>
        <v>309</v>
      </c>
      <c r="BT325" s="19">
        <f t="shared" si="250"/>
        <v>192</v>
      </c>
      <c r="BU325" s="19">
        <f t="shared" si="251"/>
        <v>159</v>
      </c>
      <c r="BV325" s="19">
        <f t="shared" si="252"/>
        <v>310</v>
      </c>
      <c r="BW325" s="19">
        <f t="shared" si="253"/>
        <v>345</v>
      </c>
      <c r="BX325" s="19">
        <f t="shared" si="254"/>
        <v>142</v>
      </c>
      <c r="BY325" s="19">
        <f t="shared" si="255"/>
        <v>259</v>
      </c>
      <c r="BZ325" s="19">
        <f t="shared" si="256"/>
        <v>259</v>
      </c>
      <c r="CA325" s="18">
        <f t="shared" si="215"/>
        <v>79</v>
      </c>
      <c r="CB325" s="19">
        <f t="shared" si="257"/>
        <v>18</v>
      </c>
    </row>
    <row r="326" spans="1:80" s="16" customFormat="1" ht="15.75">
      <c r="A326" s="21">
        <v>313</v>
      </c>
      <c r="B326" s="34">
        <v>6610002480</v>
      </c>
      <c r="C326" s="5" t="s">
        <v>451</v>
      </c>
      <c r="D326" s="5" t="s">
        <v>345</v>
      </c>
      <c r="E326" s="19">
        <v>8</v>
      </c>
      <c r="F326" s="19">
        <v>35</v>
      </c>
      <c r="G326" s="22">
        <v>9</v>
      </c>
      <c r="H326" s="22">
        <v>36</v>
      </c>
      <c r="I326" s="22">
        <f t="shared" si="216"/>
        <v>93</v>
      </c>
      <c r="J326" s="19">
        <v>30</v>
      </c>
      <c r="K326" s="19">
        <v>4</v>
      </c>
      <c r="L326" s="19">
        <f t="shared" si="217"/>
        <v>100</v>
      </c>
      <c r="M326" s="19">
        <v>22</v>
      </c>
      <c r="N326" s="19">
        <v>17</v>
      </c>
      <c r="O326" s="19">
        <v>23</v>
      </c>
      <c r="P326" s="19">
        <v>17</v>
      </c>
      <c r="Q326" s="19">
        <f t="shared" si="218"/>
        <v>98</v>
      </c>
      <c r="R326" s="19">
        <f t="shared" si="219"/>
        <v>97</v>
      </c>
      <c r="S326" s="19">
        <v>20</v>
      </c>
      <c r="T326" s="19">
        <v>5</v>
      </c>
      <c r="U326" s="19">
        <f t="shared" si="220"/>
        <v>100</v>
      </c>
      <c r="V326" s="19">
        <v>21</v>
      </c>
      <c r="W326" s="23">
        <v>28</v>
      </c>
      <c r="X326" s="20">
        <f t="shared" si="221"/>
        <v>75</v>
      </c>
      <c r="Y326" s="42">
        <f t="shared" si="222"/>
        <v>88</v>
      </c>
      <c r="Z326" s="20">
        <f t="shared" si="223"/>
        <v>88</v>
      </c>
      <c r="AA326" s="19">
        <v>20</v>
      </c>
      <c r="AB326" s="19">
        <v>0</v>
      </c>
      <c r="AC326" s="19">
        <f t="shared" si="224"/>
        <v>0</v>
      </c>
      <c r="AD326" s="19">
        <v>20</v>
      </c>
      <c r="AE326" s="19">
        <v>2</v>
      </c>
      <c r="AF326" s="19">
        <f t="shared" si="225"/>
        <v>40</v>
      </c>
      <c r="AG326" s="19">
        <v>1</v>
      </c>
      <c r="AH326" s="19">
        <v>2</v>
      </c>
      <c r="AI326" s="20">
        <f t="shared" si="226"/>
        <v>50</v>
      </c>
      <c r="AJ326" s="42">
        <f t="shared" si="227"/>
        <v>31</v>
      </c>
      <c r="AK326" s="19">
        <v>26</v>
      </c>
      <c r="AL326" s="19">
        <v>28</v>
      </c>
      <c r="AM326" s="20">
        <f t="shared" si="228"/>
        <v>93</v>
      </c>
      <c r="AN326" s="19">
        <v>26</v>
      </c>
      <c r="AO326" s="19">
        <v>28</v>
      </c>
      <c r="AP326" s="20">
        <f t="shared" si="229"/>
        <v>93</v>
      </c>
      <c r="AQ326" s="19">
        <v>16</v>
      </c>
      <c r="AR326" s="19">
        <v>17</v>
      </c>
      <c r="AS326" s="20">
        <f t="shared" si="230"/>
        <v>94</v>
      </c>
      <c r="AT326" s="20">
        <f t="shared" si="231"/>
        <v>93</v>
      </c>
      <c r="AU326" s="19">
        <v>25</v>
      </c>
      <c r="AV326" s="19">
        <v>28</v>
      </c>
      <c r="AW326" s="20">
        <f t="shared" si="232"/>
        <v>89</v>
      </c>
      <c r="AX326" s="19">
        <v>24</v>
      </c>
      <c r="AY326" s="19">
        <v>28</v>
      </c>
      <c r="AZ326" s="20">
        <f t="shared" si="233"/>
        <v>86</v>
      </c>
      <c r="BA326" s="19">
        <v>24</v>
      </c>
      <c r="BB326" s="19">
        <v>28</v>
      </c>
      <c r="BC326" s="20">
        <f t="shared" si="234"/>
        <v>86</v>
      </c>
      <c r="BD326" s="20">
        <f t="shared" si="235"/>
        <v>87</v>
      </c>
      <c r="BE326" s="20">
        <f t="shared" si="236"/>
        <v>79</v>
      </c>
      <c r="BF326" s="24"/>
      <c r="BG326" s="19">
        <f t="shared" si="237"/>
        <v>127</v>
      </c>
      <c r="BH326" s="19">
        <f t="shared" si="238"/>
        <v>1</v>
      </c>
      <c r="BI326" s="19">
        <f t="shared" si="239"/>
        <v>94</v>
      </c>
      <c r="BJ326" s="19">
        <f t="shared" si="240"/>
        <v>1</v>
      </c>
      <c r="BK326" s="19">
        <f t="shared" si="241"/>
        <v>232</v>
      </c>
      <c r="BL326" s="19">
        <f t="shared" si="242"/>
        <v>340</v>
      </c>
      <c r="BM326" s="19">
        <f t="shared" si="243"/>
        <v>202</v>
      </c>
      <c r="BN326" s="19">
        <f t="shared" si="244"/>
        <v>185</v>
      </c>
      <c r="BO326" s="19">
        <f t="shared" si="245"/>
        <v>343</v>
      </c>
      <c r="BP326" s="19">
        <f t="shared" si="246"/>
        <v>189</v>
      </c>
      <c r="BQ326" s="19">
        <f t="shared" si="247"/>
        <v>361</v>
      </c>
      <c r="BR326" s="19">
        <f t="shared" si="248"/>
        <v>328</v>
      </c>
      <c r="BS326" s="19">
        <f t="shared" si="249"/>
        <v>322</v>
      </c>
      <c r="BT326" s="19">
        <f t="shared" si="250"/>
        <v>365</v>
      </c>
      <c r="BU326" s="19">
        <f t="shared" si="251"/>
        <v>374</v>
      </c>
      <c r="BV326" s="19">
        <f t="shared" si="252"/>
        <v>59</v>
      </c>
      <c r="BW326" s="19">
        <f t="shared" si="253"/>
        <v>232</v>
      </c>
      <c r="BX326" s="19">
        <f t="shared" si="254"/>
        <v>324</v>
      </c>
      <c r="BY326" s="19">
        <f t="shared" si="255"/>
        <v>240</v>
      </c>
      <c r="BZ326" s="19">
        <f t="shared" si="256"/>
        <v>367</v>
      </c>
      <c r="CA326" s="18">
        <f t="shared" si="215"/>
        <v>79</v>
      </c>
      <c r="CB326" s="19">
        <f t="shared" si="257"/>
        <v>18</v>
      </c>
    </row>
    <row r="327" spans="1:80" s="16" customFormat="1" ht="31.5">
      <c r="A327" s="21">
        <v>321</v>
      </c>
      <c r="B327" s="34">
        <v>6601006230</v>
      </c>
      <c r="C327" s="39" t="s">
        <v>485</v>
      </c>
      <c r="D327" s="5" t="s">
        <v>352</v>
      </c>
      <c r="E327" s="19">
        <v>10</v>
      </c>
      <c r="F327" s="19">
        <v>35</v>
      </c>
      <c r="G327" s="22">
        <v>11</v>
      </c>
      <c r="H327" s="22">
        <v>38</v>
      </c>
      <c r="I327" s="22">
        <f t="shared" si="216"/>
        <v>92</v>
      </c>
      <c r="J327" s="19">
        <v>30</v>
      </c>
      <c r="K327" s="19">
        <v>3</v>
      </c>
      <c r="L327" s="19">
        <f t="shared" si="217"/>
        <v>90</v>
      </c>
      <c r="M327" s="19">
        <v>85</v>
      </c>
      <c r="N327" s="19">
        <v>75</v>
      </c>
      <c r="O327" s="19">
        <v>91</v>
      </c>
      <c r="P327" s="19">
        <v>83</v>
      </c>
      <c r="Q327" s="19">
        <f t="shared" si="218"/>
        <v>92</v>
      </c>
      <c r="R327" s="19">
        <f t="shared" si="219"/>
        <v>91</v>
      </c>
      <c r="S327" s="19">
        <v>20</v>
      </c>
      <c r="T327" s="19">
        <v>5</v>
      </c>
      <c r="U327" s="19">
        <f t="shared" si="220"/>
        <v>100</v>
      </c>
      <c r="V327" s="19">
        <v>77</v>
      </c>
      <c r="W327" s="23">
        <v>107</v>
      </c>
      <c r="X327" s="20">
        <f t="shared" si="221"/>
        <v>72</v>
      </c>
      <c r="Y327" s="42">
        <f t="shared" si="222"/>
        <v>86</v>
      </c>
      <c r="Z327" s="20">
        <f t="shared" si="223"/>
        <v>86</v>
      </c>
      <c r="AA327" s="19">
        <v>20</v>
      </c>
      <c r="AB327" s="19">
        <v>0</v>
      </c>
      <c r="AC327" s="19">
        <f t="shared" si="224"/>
        <v>0</v>
      </c>
      <c r="AD327" s="19">
        <v>20</v>
      </c>
      <c r="AE327" s="19">
        <v>4</v>
      </c>
      <c r="AF327" s="19">
        <f t="shared" si="225"/>
        <v>80</v>
      </c>
      <c r="AG327" s="19">
        <v>3</v>
      </c>
      <c r="AH327" s="19">
        <v>5</v>
      </c>
      <c r="AI327" s="20">
        <f t="shared" si="226"/>
        <v>60</v>
      </c>
      <c r="AJ327" s="42">
        <f t="shared" si="227"/>
        <v>50</v>
      </c>
      <c r="AK327" s="19">
        <v>57</v>
      </c>
      <c r="AL327" s="19">
        <v>107</v>
      </c>
      <c r="AM327" s="20">
        <f t="shared" si="228"/>
        <v>53</v>
      </c>
      <c r="AN327" s="19">
        <v>106</v>
      </c>
      <c r="AO327" s="19">
        <v>107</v>
      </c>
      <c r="AP327" s="20">
        <f t="shared" si="229"/>
        <v>99</v>
      </c>
      <c r="AQ327" s="19">
        <v>80</v>
      </c>
      <c r="AR327" s="19">
        <v>82</v>
      </c>
      <c r="AS327" s="20">
        <f t="shared" si="230"/>
        <v>98</v>
      </c>
      <c r="AT327" s="20">
        <f t="shared" si="231"/>
        <v>80</v>
      </c>
      <c r="AU327" s="19">
        <v>89</v>
      </c>
      <c r="AV327" s="19">
        <v>107</v>
      </c>
      <c r="AW327" s="20">
        <f t="shared" si="232"/>
        <v>83</v>
      </c>
      <c r="AX327" s="19">
        <v>93</v>
      </c>
      <c r="AY327" s="19">
        <v>107</v>
      </c>
      <c r="AZ327" s="20">
        <f t="shared" si="233"/>
        <v>87</v>
      </c>
      <c r="BA327" s="19">
        <v>102</v>
      </c>
      <c r="BB327" s="19">
        <v>107</v>
      </c>
      <c r="BC327" s="20">
        <f t="shared" si="234"/>
        <v>95</v>
      </c>
      <c r="BD327" s="20">
        <f t="shared" si="235"/>
        <v>90</v>
      </c>
      <c r="BE327" s="20">
        <f t="shared" si="236"/>
        <v>79</v>
      </c>
      <c r="BF327" s="24"/>
      <c r="BG327" s="19">
        <f t="shared" si="237"/>
        <v>186</v>
      </c>
      <c r="BH327" s="19">
        <f t="shared" si="238"/>
        <v>239</v>
      </c>
      <c r="BI327" s="19">
        <f t="shared" si="239"/>
        <v>319</v>
      </c>
      <c r="BJ327" s="19">
        <f t="shared" si="240"/>
        <v>1</v>
      </c>
      <c r="BK327" s="19">
        <f t="shared" si="241"/>
        <v>257</v>
      </c>
      <c r="BL327" s="19">
        <f t="shared" si="242"/>
        <v>356</v>
      </c>
      <c r="BM327" s="19">
        <f t="shared" si="243"/>
        <v>202</v>
      </c>
      <c r="BN327" s="19">
        <f t="shared" si="244"/>
        <v>41</v>
      </c>
      <c r="BO327" s="19">
        <f t="shared" si="245"/>
        <v>333</v>
      </c>
      <c r="BP327" s="19">
        <f t="shared" si="246"/>
        <v>350</v>
      </c>
      <c r="BQ327" s="19">
        <f t="shared" si="247"/>
        <v>112</v>
      </c>
      <c r="BR327" s="19">
        <f t="shared" si="248"/>
        <v>172</v>
      </c>
      <c r="BS327" s="19">
        <f t="shared" si="249"/>
        <v>350</v>
      </c>
      <c r="BT327" s="19">
        <f t="shared" si="250"/>
        <v>353</v>
      </c>
      <c r="BU327" s="19">
        <f t="shared" si="251"/>
        <v>309</v>
      </c>
      <c r="BV327" s="19">
        <f t="shared" si="252"/>
        <v>290</v>
      </c>
      <c r="BW327" s="19">
        <f t="shared" si="253"/>
        <v>257</v>
      </c>
      <c r="BX327" s="19">
        <f t="shared" si="254"/>
        <v>191</v>
      </c>
      <c r="BY327" s="19">
        <f t="shared" si="255"/>
        <v>343</v>
      </c>
      <c r="BZ327" s="19">
        <f t="shared" si="256"/>
        <v>357</v>
      </c>
      <c r="CA327" s="18">
        <f t="shared" si="215"/>
        <v>79</v>
      </c>
      <c r="CB327" s="19">
        <f t="shared" si="257"/>
        <v>18</v>
      </c>
    </row>
    <row r="328" spans="1:80" s="16" customFormat="1" ht="15.75">
      <c r="A328" s="21">
        <v>369</v>
      </c>
      <c r="B328" s="34">
        <v>6626009201</v>
      </c>
      <c r="C328" s="5" t="s">
        <v>428</v>
      </c>
      <c r="D328" s="5" t="s">
        <v>395</v>
      </c>
      <c r="E328" s="19">
        <v>10</v>
      </c>
      <c r="F328" s="19">
        <v>38</v>
      </c>
      <c r="G328" s="22">
        <v>11</v>
      </c>
      <c r="H328" s="22">
        <v>38</v>
      </c>
      <c r="I328" s="22">
        <f t="shared" si="216"/>
        <v>95</v>
      </c>
      <c r="J328" s="19">
        <v>30</v>
      </c>
      <c r="K328" s="19">
        <v>4</v>
      </c>
      <c r="L328" s="19">
        <f t="shared" si="217"/>
        <v>100</v>
      </c>
      <c r="M328" s="19">
        <v>123</v>
      </c>
      <c r="N328" s="19">
        <v>112</v>
      </c>
      <c r="O328" s="19">
        <v>128</v>
      </c>
      <c r="P328" s="19">
        <v>117</v>
      </c>
      <c r="Q328" s="19">
        <f t="shared" si="218"/>
        <v>96</v>
      </c>
      <c r="R328" s="19">
        <f t="shared" si="219"/>
        <v>97</v>
      </c>
      <c r="S328" s="19">
        <v>20</v>
      </c>
      <c r="T328" s="19">
        <v>2</v>
      </c>
      <c r="U328" s="19">
        <f t="shared" si="220"/>
        <v>40</v>
      </c>
      <c r="V328" s="19">
        <v>97</v>
      </c>
      <c r="W328" s="23">
        <v>132</v>
      </c>
      <c r="X328" s="20">
        <f t="shared" si="221"/>
        <v>73</v>
      </c>
      <c r="Y328" s="42">
        <f t="shared" si="222"/>
        <v>57</v>
      </c>
      <c r="Z328" s="20">
        <f t="shared" si="223"/>
        <v>57</v>
      </c>
      <c r="AA328" s="19">
        <v>20</v>
      </c>
      <c r="AB328" s="19">
        <v>1</v>
      </c>
      <c r="AC328" s="19">
        <f t="shared" si="224"/>
        <v>20</v>
      </c>
      <c r="AD328" s="19">
        <v>20</v>
      </c>
      <c r="AE328" s="19">
        <v>1</v>
      </c>
      <c r="AF328" s="19">
        <f t="shared" si="225"/>
        <v>20</v>
      </c>
      <c r="AG328" s="19">
        <v>4</v>
      </c>
      <c r="AH328" s="19">
        <v>4</v>
      </c>
      <c r="AI328" s="20">
        <f t="shared" si="226"/>
        <v>100</v>
      </c>
      <c r="AJ328" s="42">
        <f t="shared" si="227"/>
        <v>44</v>
      </c>
      <c r="AK328" s="19">
        <v>129</v>
      </c>
      <c r="AL328" s="19">
        <v>132</v>
      </c>
      <c r="AM328" s="20">
        <f t="shared" si="228"/>
        <v>98</v>
      </c>
      <c r="AN328" s="19">
        <v>132</v>
      </c>
      <c r="AO328" s="19">
        <v>132</v>
      </c>
      <c r="AP328" s="20">
        <f t="shared" si="229"/>
        <v>100</v>
      </c>
      <c r="AQ328" s="19">
        <v>87</v>
      </c>
      <c r="AR328" s="19">
        <v>87</v>
      </c>
      <c r="AS328" s="20">
        <f t="shared" si="230"/>
        <v>100</v>
      </c>
      <c r="AT328" s="20">
        <f t="shared" si="231"/>
        <v>99</v>
      </c>
      <c r="AU328" s="19">
        <v>129</v>
      </c>
      <c r="AV328" s="19">
        <v>132</v>
      </c>
      <c r="AW328" s="20">
        <f t="shared" si="232"/>
        <v>98</v>
      </c>
      <c r="AX328" s="19">
        <v>127</v>
      </c>
      <c r="AY328" s="19">
        <v>132</v>
      </c>
      <c r="AZ328" s="20">
        <f t="shared" si="233"/>
        <v>96</v>
      </c>
      <c r="BA328" s="19">
        <v>129</v>
      </c>
      <c r="BB328" s="19">
        <v>132</v>
      </c>
      <c r="BC328" s="20">
        <f t="shared" si="234"/>
        <v>98</v>
      </c>
      <c r="BD328" s="20">
        <f t="shared" si="235"/>
        <v>98</v>
      </c>
      <c r="BE328" s="20">
        <f t="shared" si="236"/>
        <v>79</v>
      </c>
      <c r="BF328" s="24"/>
      <c r="BG328" s="19">
        <f t="shared" si="237"/>
        <v>41</v>
      </c>
      <c r="BH328" s="19">
        <f t="shared" si="238"/>
        <v>1</v>
      </c>
      <c r="BI328" s="19">
        <f t="shared" si="239"/>
        <v>181</v>
      </c>
      <c r="BJ328" s="19">
        <f t="shared" si="240"/>
        <v>341</v>
      </c>
      <c r="BK328" s="19">
        <f t="shared" si="241"/>
        <v>352</v>
      </c>
      <c r="BL328" s="19">
        <f t="shared" si="242"/>
        <v>351</v>
      </c>
      <c r="BM328" s="19">
        <f t="shared" si="243"/>
        <v>117</v>
      </c>
      <c r="BN328" s="19">
        <f t="shared" si="244"/>
        <v>269</v>
      </c>
      <c r="BO328" s="19">
        <f t="shared" si="245"/>
        <v>1</v>
      </c>
      <c r="BP328" s="19">
        <f t="shared" si="246"/>
        <v>65</v>
      </c>
      <c r="BQ328" s="19">
        <f t="shared" si="247"/>
        <v>1</v>
      </c>
      <c r="BR328" s="19">
        <f t="shared" si="248"/>
        <v>1</v>
      </c>
      <c r="BS328" s="19">
        <f t="shared" si="249"/>
        <v>128</v>
      </c>
      <c r="BT328" s="19">
        <f t="shared" si="250"/>
        <v>153</v>
      </c>
      <c r="BU328" s="19">
        <f t="shared" si="251"/>
        <v>159</v>
      </c>
      <c r="BV328" s="19">
        <f t="shared" si="252"/>
        <v>59</v>
      </c>
      <c r="BW328" s="19">
        <f t="shared" si="253"/>
        <v>352</v>
      </c>
      <c r="BX328" s="19">
        <f t="shared" si="254"/>
        <v>244</v>
      </c>
      <c r="BY328" s="19">
        <f t="shared" si="255"/>
        <v>31</v>
      </c>
      <c r="BZ328" s="19">
        <f t="shared" si="256"/>
        <v>96</v>
      </c>
      <c r="CA328" s="18">
        <f t="shared" si="215"/>
        <v>79</v>
      </c>
      <c r="CB328" s="19">
        <f t="shared" si="257"/>
        <v>18</v>
      </c>
    </row>
    <row r="329" spans="1:80" s="16" customFormat="1" ht="31.5">
      <c r="A329" s="21">
        <v>372</v>
      </c>
      <c r="B329" s="34">
        <v>6615003085</v>
      </c>
      <c r="C329" s="5" t="s">
        <v>461</v>
      </c>
      <c r="D329" s="5" t="s">
        <v>398</v>
      </c>
      <c r="E329" s="19">
        <v>9.5</v>
      </c>
      <c r="F329" s="19">
        <v>38</v>
      </c>
      <c r="G329" s="22">
        <v>11</v>
      </c>
      <c r="H329" s="22">
        <v>38</v>
      </c>
      <c r="I329" s="22">
        <f t="shared" si="216"/>
        <v>93</v>
      </c>
      <c r="J329" s="19">
        <v>30</v>
      </c>
      <c r="K329" s="19">
        <v>4</v>
      </c>
      <c r="L329" s="19">
        <f t="shared" si="217"/>
        <v>100</v>
      </c>
      <c r="M329" s="19">
        <v>65</v>
      </c>
      <c r="N329" s="19">
        <v>62</v>
      </c>
      <c r="O329" s="19">
        <v>66</v>
      </c>
      <c r="P329" s="19">
        <v>66</v>
      </c>
      <c r="Q329" s="19">
        <f t="shared" si="218"/>
        <v>96</v>
      </c>
      <c r="R329" s="19">
        <f t="shared" si="219"/>
        <v>96</v>
      </c>
      <c r="S329" s="19">
        <v>20</v>
      </c>
      <c r="T329" s="19">
        <v>4</v>
      </c>
      <c r="U329" s="19">
        <f t="shared" si="220"/>
        <v>80</v>
      </c>
      <c r="V329" s="19">
        <v>63</v>
      </c>
      <c r="W329" s="23">
        <v>70</v>
      </c>
      <c r="X329" s="20">
        <f t="shared" si="221"/>
        <v>90</v>
      </c>
      <c r="Y329" s="42">
        <f t="shared" si="222"/>
        <v>85</v>
      </c>
      <c r="Z329" s="20">
        <f t="shared" si="223"/>
        <v>85</v>
      </c>
      <c r="AA329" s="19">
        <v>20</v>
      </c>
      <c r="AB329" s="19">
        <v>1</v>
      </c>
      <c r="AC329" s="19">
        <f t="shared" si="224"/>
        <v>20</v>
      </c>
      <c r="AD329" s="19">
        <v>20</v>
      </c>
      <c r="AE329" s="19">
        <v>0</v>
      </c>
      <c r="AF329" s="19">
        <f t="shared" si="225"/>
        <v>0</v>
      </c>
      <c r="AG329" s="19">
        <v>7</v>
      </c>
      <c r="AH329" s="19">
        <v>9</v>
      </c>
      <c r="AI329" s="20">
        <f t="shared" si="226"/>
        <v>78</v>
      </c>
      <c r="AJ329" s="42">
        <f t="shared" si="227"/>
        <v>29</v>
      </c>
      <c r="AK329" s="19">
        <v>51</v>
      </c>
      <c r="AL329" s="19">
        <v>70</v>
      </c>
      <c r="AM329" s="20">
        <f t="shared" si="228"/>
        <v>73</v>
      </c>
      <c r="AN329" s="19">
        <v>68</v>
      </c>
      <c r="AO329" s="19">
        <v>70</v>
      </c>
      <c r="AP329" s="20">
        <f t="shared" si="229"/>
        <v>97</v>
      </c>
      <c r="AQ329" s="19">
        <v>60</v>
      </c>
      <c r="AR329" s="19">
        <v>62</v>
      </c>
      <c r="AS329" s="20">
        <f t="shared" si="230"/>
        <v>97</v>
      </c>
      <c r="AT329" s="20">
        <f t="shared" si="231"/>
        <v>87</v>
      </c>
      <c r="AU329" s="19">
        <v>64</v>
      </c>
      <c r="AV329" s="19">
        <v>70</v>
      </c>
      <c r="AW329" s="20">
        <f t="shared" si="232"/>
        <v>91</v>
      </c>
      <c r="AX329" s="19">
        <v>67</v>
      </c>
      <c r="AY329" s="19">
        <v>70</v>
      </c>
      <c r="AZ329" s="20">
        <f t="shared" si="233"/>
        <v>96</v>
      </c>
      <c r="BA329" s="19">
        <v>70</v>
      </c>
      <c r="BB329" s="19">
        <v>70</v>
      </c>
      <c r="BC329" s="20">
        <f t="shared" si="234"/>
        <v>100</v>
      </c>
      <c r="BD329" s="20">
        <f t="shared" si="235"/>
        <v>97</v>
      </c>
      <c r="BE329" s="20">
        <f t="shared" si="236"/>
        <v>79</v>
      </c>
      <c r="BF329" s="24"/>
      <c r="BG329" s="19">
        <f t="shared" si="237"/>
        <v>127</v>
      </c>
      <c r="BH329" s="19">
        <f t="shared" si="238"/>
        <v>1</v>
      </c>
      <c r="BI329" s="19">
        <f t="shared" si="239"/>
        <v>181</v>
      </c>
      <c r="BJ329" s="19">
        <f t="shared" si="240"/>
        <v>253</v>
      </c>
      <c r="BK329" s="19">
        <f t="shared" si="241"/>
        <v>268</v>
      </c>
      <c r="BL329" s="19">
        <f t="shared" si="242"/>
        <v>159</v>
      </c>
      <c r="BM329" s="19">
        <f t="shared" si="243"/>
        <v>117</v>
      </c>
      <c r="BN329" s="19">
        <f t="shared" si="244"/>
        <v>339</v>
      </c>
      <c r="BO329" s="19">
        <f t="shared" si="245"/>
        <v>290</v>
      </c>
      <c r="BP329" s="19">
        <f t="shared" si="246"/>
        <v>309</v>
      </c>
      <c r="BQ329" s="19">
        <f t="shared" si="247"/>
        <v>254</v>
      </c>
      <c r="BR329" s="19">
        <f t="shared" si="248"/>
        <v>233</v>
      </c>
      <c r="BS329" s="19">
        <f t="shared" si="249"/>
        <v>309</v>
      </c>
      <c r="BT329" s="19">
        <f t="shared" si="250"/>
        <v>153</v>
      </c>
      <c r="BU329" s="19">
        <f t="shared" si="251"/>
        <v>1</v>
      </c>
      <c r="BV329" s="19">
        <f t="shared" si="252"/>
        <v>103</v>
      </c>
      <c r="BW329" s="19">
        <f t="shared" si="253"/>
        <v>268</v>
      </c>
      <c r="BX329" s="19">
        <f t="shared" si="254"/>
        <v>344</v>
      </c>
      <c r="BY329" s="19">
        <f t="shared" si="255"/>
        <v>308</v>
      </c>
      <c r="BZ329" s="19">
        <f t="shared" si="256"/>
        <v>163</v>
      </c>
      <c r="CA329" s="18">
        <f t="shared" si="215"/>
        <v>79</v>
      </c>
      <c r="CB329" s="19">
        <f t="shared" si="257"/>
        <v>18</v>
      </c>
    </row>
    <row r="330" spans="1:80" s="16" customFormat="1" ht="47.25">
      <c r="A330" s="21">
        <v>42</v>
      </c>
      <c r="B330" s="36">
        <v>6671172023</v>
      </c>
      <c r="C330" s="5" t="s">
        <v>504</v>
      </c>
      <c r="D330" s="5" t="s">
        <v>79</v>
      </c>
      <c r="E330" s="19">
        <v>11</v>
      </c>
      <c r="F330" s="19">
        <v>35</v>
      </c>
      <c r="G330" s="22">
        <v>11</v>
      </c>
      <c r="H330" s="22">
        <v>37</v>
      </c>
      <c r="I330" s="22">
        <f t="shared" si="216"/>
        <v>97</v>
      </c>
      <c r="J330" s="19">
        <v>30</v>
      </c>
      <c r="K330" s="19">
        <v>2</v>
      </c>
      <c r="L330" s="19">
        <f t="shared" si="217"/>
        <v>60</v>
      </c>
      <c r="M330" s="19">
        <v>468</v>
      </c>
      <c r="N330" s="19">
        <v>318</v>
      </c>
      <c r="O330" s="19">
        <v>475</v>
      </c>
      <c r="P330" s="19">
        <v>336</v>
      </c>
      <c r="Q330" s="19">
        <f t="shared" si="218"/>
        <v>97</v>
      </c>
      <c r="R330" s="19">
        <f t="shared" si="219"/>
        <v>86</v>
      </c>
      <c r="S330" s="19">
        <v>20</v>
      </c>
      <c r="T330" s="19">
        <v>4</v>
      </c>
      <c r="U330" s="19">
        <f t="shared" si="220"/>
        <v>80</v>
      </c>
      <c r="V330" s="19">
        <v>475</v>
      </c>
      <c r="W330" s="23">
        <v>600</v>
      </c>
      <c r="X330" s="20">
        <f t="shared" si="221"/>
        <v>79</v>
      </c>
      <c r="Y330" s="42">
        <f t="shared" si="222"/>
        <v>80</v>
      </c>
      <c r="Z330" s="20">
        <f t="shared" si="223"/>
        <v>80</v>
      </c>
      <c r="AA330" s="19">
        <v>20</v>
      </c>
      <c r="AB330" s="19">
        <v>2</v>
      </c>
      <c r="AC330" s="19">
        <f t="shared" si="224"/>
        <v>40</v>
      </c>
      <c r="AD330" s="19">
        <v>20</v>
      </c>
      <c r="AE330" s="19">
        <v>1</v>
      </c>
      <c r="AF330" s="19">
        <f t="shared" si="225"/>
        <v>20</v>
      </c>
      <c r="AG330" s="19">
        <v>71</v>
      </c>
      <c r="AH330" s="19">
        <v>86</v>
      </c>
      <c r="AI330" s="20">
        <f t="shared" si="226"/>
        <v>83</v>
      </c>
      <c r="AJ330" s="42">
        <f t="shared" si="227"/>
        <v>45</v>
      </c>
      <c r="AK330" s="19">
        <v>530</v>
      </c>
      <c r="AL330" s="19">
        <v>600</v>
      </c>
      <c r="AM330" s="20">
        <f t="shared" si="228"/>
        <v>88</v>
      </c>
      <c r="AN330" s="19">
        <v>563</v>
      </c>
      <c r="AO330" s="19">
        <v>600</v>
      </c>
      <c r="AP330" s="20">
        <f t="shared" si="229"/>
        <v>94</v>
      </c>
      <c r="AQ330" s="19">
        <v>288</v>
      </c>
      <c r="AR330" s="19">
        <v>298</v>
      </c>
      <c r="AS330" s="20">
        <f t="shared" si="230"/>
        <v>97</v>
      </c>
      <c r="AT330" s="20">
        <f t="shared" si="231"/>
        <v>92</v>
      </c>
      <c r="AU330" s="19">
        <v>501</v>
      </c>
      <c r="AV330" s="19">
        <v>600</v>
      </c>
      <c r="AW330" s="20">
        <f t="shared" si="232"/>
        <v>84</v>
      </c>
      <c r="AX330" s="19">
        <v>487</v>
      </c>
      <c r="AY330" s="19">
        <v>600</v>
      </c>
      <c r="AZ330" s="20">
        <f t="shared" si="233"/>
        <v>81</v>
      </c>
      <c r="BA330" s="19">
        <v>531</v>
      </c>
      <c r="BB330" s="19">
        <v>600</v>
      </c>
      <c r="BC330" s="20">
        <f t="shared" si="234"/>
        <v>89</v>
      </c>
      <c r="BD330" s="20">
        <f t="shared" si="235"/>
        <v>86</v>
      </c>
      <c r="BE330" s="20">
        <f t="shared" si="236"/>
        <v>78</v>
      </c>
      <c r="BF330" s="24"/>
      <c r="BG330" s="19">
        <f t="shared" si="237"/>
        <v>27</v>
      </c>
      <c r="BH330" s="19">
        <f t="shared" si="238"/>
        <v>355</v>
      </c>
      <c r="BI330" s="19">
        <f t="shared" si="239"/>
        <v>144</v>
      </c>
      <c r="BJ330" s="19">
        <f t="shared" si="240"/>
        <v>253</v>
      </c>
      <c r="BK330" s="19">
        <f t="shared" si="241"/>
        <v>309</v>
      </c>
      <c r="BL330" s="19">
        <f t="shared" si="242"/>
        <v>314</v>
      </c>
      <c r="BM330" s="19">
        <f t="shared" si="243"/>
        <v>62</v>
      </c>
      <c r="BN330" s="19">
        <f t="shared" si="244"/>
        <v>269</v>
      </c>
      <c r="BO330" s="19">
        <f t="shared" si="245"/>
        <v>266</v>
      </c>
      <c r="BP330" s="19">
        <f t="shared" si="246"/>
        <v>249</v>
      </c>
      <c r="BQ330" s="19">
        <f t="shared" si="247"/>
        <v>355</v>
      </c>
      <c r="BR330" s="19">
        <f t="shared" si="248"/>
        <v>233</v>
      </c>
      <c r="BS330" s="19">
        <f t="shared" si="249"/>
        <v>347</v>
      </c>
      <c r="BT330" s="19">
        <f t="shared" si="250"/>
        <v>373</v>
      </c>
      <c r="BU330" s="19">
        <f t="shared" si="251"/>
        <v>367</v>
      </c>
      <c r="BV330" s="19">
        <f t="shared" si="252"/>
        <v>338</v>
      </c>
      <c r="BW330" s="19">
        <f t="shared" si="253"/>
        <v>309</v>
      </c>
      <c r="BX330" s="19">
        <f t="shared" si="254"/>
        <v>240</v>
      </c>
      <c r="BY330" s="19">
        <f t="shared" si="255"/>
        <v>259</v>
      </c>
      <c r="BZ330" s="19">
        <f t="shared" si="256"/>
        <v>370</v>
      </c>
      <c r="CA330" s="18">
        <f t="shared" si="215"/>
        <v>78</v>
      </c>
      <c r="CB330" s="19">
        <f t="shared" si="257"/>
        <v>19</v>
      </c>
    </row>
    <row r="331" spans="1:80" s="16" customFormat="1" ht="47.25">
      <c r="A331" s="21">
        <v>62</v>
      </c>
      <c r="B331" s="34">
        <v>6660128880</v>
      </c>
      <c r="C331" s="5" t="s">
        <v>504</v>
      </c>
      <c r="D331" s="6" t="s">
        <v>99</v>
      </c>
      <c r="E331" s="19">
        <v>8</v>
      </c>
      <c r="F331" s="19">
        <v>38</v>
      </c>
      <c r="G331" s="22">
        <v>11</v>
      </c>
      <c r="H331" s="22">
        <v>38</v>
      </c>
      <c r="I331" s="22">
        <f t="shared" si="216"/>
        <v>86</v>
      </c>
      <c r="J331" s="19">
        <v>30</v>
      </c>
      <c r="K331" s="19">
        <v>4</v>
      </c>
      <c r="L331" s="19">
        <f t="shared" si="217"/>
        <v>100</v>
      </c>
      <c r="M331" s="19">
        <v>63</v>
      </c>
      <c r="N331" s="19">
        <v>69</v>
      </c>
      <c r="O331" s="19">
        <v>70</v>
      </c>
      <c r="P331" s="19">
        <v>72</v>
      </c>
      <c r="Q331" s="19">
        <f t="shared" si="218"/>
        <v>93</v>
      </c>
      <c r="R331" s="19">
        <f t="shared" si="219"/>
        <v>93</v>
      </c>
      <c r="S331" s="19">
        <v>20</v>
      </c>
      <c r="T331" s="19">
        <v>5</v>
      </c>
      <c r="U331" s="19">
        <f t="shared" si="220"/>
        <v>100</v>
      </c>
      <c r="V331" s="19">
        <v>60</v>
      </c>
      <c r="W331" s="23">
        <v>80</v>
      </c>
      <c r="X331" s="20">
        <f t="shared" si="221"/>
        <v>75</v>
      </c>
      <c r="Y331" s="42">
        <f t="shared" si="222"/>
        <v>88</v>
      </c>
      <c r="Z331" s="20">
        <f t="shared" si="223"/>
        <v>88</v>
      </c>
      <c r="AA331" s="19">
        <v>20</v>
      </c>
      <c r="AB331" s="19">
        <v>0</v>
      </c>
      <c r="AC331" s="19">
        <f t="shared" si="224"/>
        <v>0</v>
      </c>
      <c r="AD331" s="19">
        <v>20</v>
      </c>
      <c r="AE331" s="19">
        <v>1</v>
      </c>
      <c r="AF331" s="19">
        <f t="shared" si="225"/>
        <v>20</v>
      </c>
      <c r="AG331" s="19">
        <v>2</v>
      </c>
      <c r="AH331" s="19">
        <v>2</v>
      </c>
      <c r="AI331" s="20">
        <f t="shared" si="226"/>
        <v>100</v>
      </c>
      <c r="AJ331" s="42">
        <f t="shared" si="227"/>
        <v>38</v>
      </c>
      <c r="AK331" s="19">
        <v>43</v>
      </c>
      <c r="AL331" s="19">
        <v>80</v>
      </c>
      <c r="AM331" s="20">
        <f t="shared" si="228"/>
        <v>54</v>
      </c>
      <c r="AN331" s="19">
        <v>77</v>
      </c>
      <c r="AO331" s="19">
        <v>80</v>
      </c>
      <c r="AP331" s="20">
        <f t="shared" si="229"/>
        <v>96</v>
      </c>
      <c r="AQ331" s="19">
        <v>63</v>
      </c>
      <c r="AR331" s="19">
        <v>65</v>
      </c>
      <c r="AS331" s="20">
        <f t="shared" si="230"/>
        <v>97</v>
      </c>
      <c r="AT331" s="20">
        <f t="shared" si="231"/>
        <v>79</v>
      </c>
      <c r="AU331" s="19">
        <v>71</v>
      </c>
      <c r="AV331" s="19">
        <v>80</v>
      </c>
      <c r="AW331" s="20">
        <f t="shared" si="232"/>
        <v>89</v>
      </c>
      <c r="AX331" s="19">
        <v>75</v>
      </c>
      <c r="AY331" s="19">
        <v>80</v>
      </c>
      <c r="AZ331" s="20">
        <f t="shared" si="233"/>
        <v>94</v>
      </c>
      <c r="BA331" s="19">
        <v>76</v>
      </c>
      <c r="BB331" s="19">
        <v>80</v>
      </c>
      <c r="BC331" s="20">
        <f t="shared" si="234"/>
        <v>95</v>
      </c>
      <c r="BD331" s="20">
        <f t="shared" si="235"/>
        <v>93</v>
      </c>
      <c r="BE331" s="20">
        <f t="shared" si="236"/>
        <v>78</v>
      </c>
      <c r="BF331" s="24"/>
      <c r="BG331" s="19">
        <f t="shared" si="237"/>
        <v>289</v>
      </c>
      <c r="BH331" s="19">
        <f t="shared" si="238"/>
        <v>1</v>
      </c>
      <c r="BI331" s="19">
        <f t="shared" si="239"/>
        <v>301</v>
      </c>
      <c r="BJ331" s="19">
        <f t="shared" si="240"/>
        <v>1</v>
      </c>
      <c r="BK331" s="19">
        <f t="shared" si="241"/>
        <v>232</v>
      </c>
      <c r="BL331" s="19">
        <f t="shared" si="242"/>
        <v>340</v>
      </c>
      <c r="BM331" s="19">
        <f t="shared" si="243"/>
        <v>202</v>
      </c>
      <c r="BN331" s="19">
        <f t="shared" si="244"/>
        <v>269</v>
      </c>
      <c r="BO331" s="19">
        <f t="shared" si="245"/>
        <v>1</v>
      </c>
      <c r="BP331" s="19">
        <f t="shared" si="246"/>
        <v>347</v>
      </c>
      <c r="BQ331" s="19">
        <f t="shared" si="247"/>
        <v>306</v>
      </c>
      <c r="BR331" s="19">
        <f t="shared" si="248"/>
        <v>233</v>
      </c>
      <c r="BS331" s="19">
        <f t="shared" si="249"/>
        <v>322</v>
      </c>
      <c r="BT331" s="19">
        <f t="shared" si="250"/>
        <v>227</v>
      </c>
      <c r="BU331" s="19">
        <f t="shared" si="251"/>
        <v>309</v>
      </c>
      <c r="BV331" s="19">
        <f t="shared" si="252"/>
        <v>239</v>
      </c>
      <c r="BW331" s="19">
        <f t="shared" si="253"/>
        <v>232</v>
      </c>
      <c r="BX331" s="19">
        <f t="shared" si="254"/>
        <v>280</v>
      </c>
      <c r="BY331" s="19">
        <f t="shared" si="255"/>
        <v>347</v>
      </c>
      <c r="BZ331" s="19">
        <f t="shared" si="256"/>
        <v>314</v>
      </c>
      <c r="CA331" s="18">
        <f t="shared" si="215"/>
        <v>78</v>
      </c>
      <c r="CB331" s="19">
        <f t="shared" si="257"/>
        <v>19</v>
      </c>
    </row>
    <row r="332" spans="1:80" s="16" customFormat="1" ht="31.5">
      <c r="A332" s="21">
        <v>173</v>
      </c>
      <c r="B332" s="34">
        <v>6655003483</v>
      </c>
      <c r="C332" s="5" t="s">
        <v>433</v>
      </c>
      <c r="D332" s="5" t="s">
        <v>209</v>
      </c>
      <c r="E332" s="19">
        <v>10</v>
      </c>
      <c r="F332" s="19">
        <v>23</v>
      </c>
      <c r="G332" s="22">
        <v>11</v>
      </c>
      <c r="H332" s="22">
        <v>38</v>
      </c>
      <c r="I332" s="22">
        <f t="shared" si="216"/>
        <v>76</v>
      </c>
      <c r="J332" s="19">
        <v>30</v>
      </c>
      <c r="K332" s="19">
        <v>4</v>
      </c>
      <c r="L332" s="19">
        <f t="shared" si="217"/>
        <v>100</v>
      </c>
      <c r="M332" s="19">
        <v>40</v>
      </c>
      <c r="N332" s="19">
        <v>36</v>
      </c>
      <c r="O332" s="19">
        <v>43</v>
      </c>
      <c r="P332" s="19">
        <v>37</v>
      </c>
      <c r="Q332" s="19">
        <f t="shared" si="218"/>
        <v>95</v>
      </c>
      <c r="R332" s="19">
        <f t="shared" si="219"/>
        <v>91</v>
      </c>
      <c r="S332" s="19">
        <v>20</v>
      </c>
      <c r="T332" s="19">
        <v>0</v>
      </c>
      <c r="U332" s="19">
        <f t="shared" si="220"/>
        <v>0</v>
      </c>
      <c r="V332" s="19">
        <v>46</v>
      </c>
      <c r="W332" s="23">
        <v>48</v>
      </c>
      <c r="X332" s="20">
        <f t="shared" si="221"/>
        <v>96</v>
      </c>
      <c r="Y332" s="42">
        <f t="shared" si="222"/>
        <v>48</v>
      </c>
      <c r="Z332" s="20">
        <f t="shared" si="223"/>
        <v>48</v>
      </c>
      <c r="AA332" s="19">
        <v>20</v>
      </c>
      <c r="AB332" s="19">
        <v>0</v>
      </c>
      <c r="AC332" s="19">
        <f t="shared" si="224"/>
        <v>0</v>
      </c>
      <c r="AD332" s="19">
        <v>20</v>
      </c>
      <c r="AE332" s="19">
        <v>3</v>
      </c>
      <c r="AF332" s="19">
        <f t="shared" si="225"/>
        <v>60</v>
      </c>
      <c r="AG332" s="19">
        <v>3</v>
      </c>
      <c r="AH332" s="19">
        <v>3</v>
      </c>
      <c r="AI332" s="20">
        <f t="shared" si="226"/>
        <v>100</v>
      </c>
      <c r="AJ332" s="42">
        <f t="shared" si="227"/>
        <v>54</v>
      </c>
      <c r="AK332" s="19">
        <v>48</v>
      </c>
      <c r="AL332" s="19">
        <v>48</v>
      </c>
      <c r="AM332" s="20">
        <f t="shared" si="228"/>
        <v>100</v>
      </c>
      <c r="AN332" s="19">
        <v>48</v>
      </c>
      <c r="AO332" s="19">
        <v>48</v>
      </c>
      <c r="AP332" s="20">
        <f t="shared" si="229"/>
        <v>100</v>
      </c>
      <c r="AQ332" s="19">
        <v>40</v>
      </c>
      <c r="AR332" s="19">
        <v>40</v>
      </c>
      <c r="AS332" s="20">
        <f t="shared" si="230"/>
        <v>100</v>
      </c>
      <c r="AT332" s="20">
        <f t="shared" si="231"/>
        <v>100</v>
      </c>
      <c r="AU332" s="19">
        <v>46</v>
      </c>
      <c r="AV332" s="19">
        <v>48</v>
      </c>
      <c r="AW332" s="20">
        <f t="shared" si="232"/>
        <v>96</v>
      </c>
      <c r="AX332" s="19">
        <v>48</v>
      </c>
      <c r="AY332" s="19">
        <v>48</v>
      </c>
      <c r="AZ332" s="20">
        <f t="shared" si="233"/>
        <v>100</v>
      </c>
      <c r="BA332" s="19">
        <v>48</v>
      </c>
      <c r="BB332" s="19">
        <v>48</v>
      </c>
      <c r="BC332" s="20">
        <f t="shared" si="234"/>
        <v>100</v>
      </c>
      <c r="BD332" s="20">
        <f t="shared" si="235"/>
        <v>99</v>
      </c>
      <c r="BE332" s="20">
        <f t="shared" si="236"/>
        <v>78</v>
      </c>
      <c r="BF332" s="24"/>
      <c r="BG332" s="19">
        <f t="shared" si="237"/>
        <v>349</v>
      </c>
      <c r="BH332" s="19">
        <f t="shared" si="238"/>
        <v>1</v>
      </c>
      <c r="BI332" s="19">
        <f t="shared" si="239"/>
        <v>232</v>
      </c>
      <c r="BJ332" s="19">
        <f t="shared" si="240"/>
        <v>359</v>
      </c>
      <c r="BK332" s="19">
        <f t="shared" si="241"/>
        <v>361</v>
      </c>
      <c r="BL332" s="19">
        <f t="shared" si="242"/>
        <v>50</v>
      </c>
      <c r="BM332" s="19">
        <f t="shared" si="243"/>
        <v>202</v>
      </c>
      <c r="BN332" s="19">
        <f t="shared" si="244"/>
        <v>92</v>
      </c>
      <c r="BO332" s="19">
        <f t="shared" si="245"/>
        <v>1</v>
      </c>
      <c r="BP332" s="19">
        <f t="shared" si="246"/>
        <v>1</v>
      </c>
      <c r="BQ332" s="19">
        <f t="shared" si="247"/>
        <v>1</v>
      </c>
      <c r="BR332" s="19">
        <f t="shared" si="248"/>
        <v>1</v>
      </c>
      <c r="BS332" s="19">
        <f t="shared" si="249"/>
        <v>203</v>
      </c>
      <c r="BT332" s="19">
        <f t="shared" si="250"/>
        <v>1</v>
      </c>
      <c r="BU332" s="19">
        <f t="shared" si="251"/>
        <v>1</v>
      </c>
      <c r="BV332" s="19">
        <f t="shared" si="252"/>
        <v>290</v>
      </c>
      <c r="BW332" s="19">
        <f t="shared" si="253"/>
        <v>361</v>
      </c>
      <c r="BX332" s="19">
        <f t="shared" si="254"/>
        <v>142</v>
      </c>
      <c r="BY332" s="19">
        <f t="shared" si="255"/>
        <v>1</v>
      </c>
      <c r="BZ332" s="19">
        <f t="shared" si="256"/>
        <v>36</v>
      </c>
      <c r="CA332" s="18">
        <f t="shared" si="215"/>
        <v>78</v>
      </c>
      <c r="CB332" s="19">
        <f t="shared" si="257"/>
        <v>19</v>
      </c>
    </row>
    <row r="333" spans="1:80" s="16" customFormat="1" ht="31.5">
      <c r="A333" s="21">
        <v>197</v>
      </c>
      <c r="B333" s="34">
        <v>6611005116</v>
      </c>
      <c r="C333" s="39" t="s">
        <v>505</v>
      </c>
      <c r="D333" s="5" t="s">
        <v>233</v>
      </c>
      <c r="E333" s="19">
        <v>10</v>
      </c>
      <c r="F333" s="19">
        <v>36</v>
      </c>
      <c r="G333" s="22">
        <v>11</v>
      </c>
      <c r="H333" s="22">
        <v>38</v>
      </c>
      <c r="I333" s="22">
        <f t="shared" si="216"/>
        <v>93</v>
      </c>
      <c r="J333" s="19">
        <v>30</v>
      </c>
      <c r="K333" s="19">
        <v>4</v>
      </c>
      <c r="L333" s="19">
        <f t="shared" si="217"/>
        <v>100</v>
      </c>
      <c r="M333" s="19">
        <v>159</v>
      </c>
      <c r="N333" s="19">
        <v>203</v>
      </c>
      <c r="O333" s="19">
        <v>333</v>
      </c>
      <c r="P333" s="19">
        <v>274</v>
      </c>
      <c r="Q333" s="19">
        <f t="shared" si="218"/>
        <v>61</v>
      </c>
      <c r="R333" s="19">
        <f t="shared" si="219"/>
        <v>82</v>
      </c>
      <c r="S333" s="19">
        <v>20</v>
      </c>
      <c r="T333" s="19">
        <v>5</v>
      </c>
      <c r="U333" s="19">
        <f t="shared" si="220"/>
        <v>100</v>
      </c>
      <c r="V333" s="19">
        <v>219</v>
      </c>
      <c r="W333" s="23">
        <v>333</v>
      </c>
      <c r="X333" s="20">
        <f t="shared" si="221"/>
        <v>66</v>
      </c>
      <c r="Y333" s="42">
        <f t="shared" si="222"/>
        <v>83</v>
      </c>
      <c r="Z333" s="20">
        <f t="shared" si="223"/>
        <v>83</v>
      </c>
      <c r="AA333" s="19">
        <v>20</v>
      </c>
      <c r="AB333" s="19">
        <v>3</v>
      </c>
      <c r="AC333" s="19">
        <f t="shared" si="224"/>
        <v>60</v>
      </c>
      <c r="AD333" s="19">
        <v>20</v>
      </c>
      <c r="AE333" s="19">
        <v>2</v>
      </c>
      <c r="AF333" s="19">
        <f t="shared" si="225"/>
        <v>40</v>
      </c>
      <c r="AG333" s="19">
        <v>16</v>
      </c>
      <c r="AH333" s="19">
        <v>16</v>
      </c>
      <c r="AI333" s="20">
        <f t="shared" si="226"/>
        <v>100</v>
      </c>
      <c r="AJ333" s="42">
        <f t="shared" si="227"/>
        <v>64</v>
      </c>
      <c r="AK333" s="19">
        <v>210</v>
      </c>
      <c r="AL333" s="19">
        <v>333</v>
      </c>
      <c r="AM333" s="20">
        <f t="shared" si="228"/>
        <v>63</v>
      </c>
      <c r="AN333" s="19">
        <v>333</v>
      </c>
      <c r="AO333" s="19">
        <v>333</v>
      </c>
      <c r="AP333" s="20">
        <f t="shared" si="229"/>
        <v>100</v>
      </c>
      <c r="AQ333" s="19">
        <v>270</v>
      </c>
      <c r="AR333" s="19">
        <v>275</v>
      </c>
      <c r="AS333" s="20">
        <f t="shared" si="230"/>
        <v>98</v>
      </c>
      <c r="AT333" s="20">
        <f t="shared" si="231"/>
        <v>85</v>
      </c>
      <c r="AU333" s="19">
        <v>273</v>
      </c>
      <c r="AV333" s="19">
        <v>333</v>
      </c>
      <c r="AW333" s="20">
        <f t="shared" si="232"/>
        <v>82</v>
      </c>
      <c r="AX333" s="19">
        <v>159</v>
      </c>
      <c r="AY333" s="19">
        <v>333</v>
      </c>
      <c r="AZ333" s="20">
        <f t="shared" si="233"/>
        <v>48</v>
      </c>
      <c r="BA333" s="19">
        <v>273</v>
      </c>
      <c r="BB333" s="19">
        <v>333</v>
      </c>
      <c r="BC333" s="20">
        <f t="shared" si="234"/>
        <v>82</v>
      </c>
      <c r="BD333" s="20">
        <f t="shared" si="235"/>
        <v>75</v>
      </c>
      <c r="BE333" s="20">
        <f t="shared" si="236"/>
        <v>78</v>
      </c>
      <c r="BF333" s="24"/>
      <c r="BG333" s="19">
        <f t="shared" si="237"/>
        <v>127</v>
      </c>
      <c r="BH333" s="19">
        <f t="shared" si="238"/>
        <v>1</v>
      </c>
      <c r="BI333" s="19">
        <f t="shared" si="239"/>
        <v>378</v>
      </c>
      <c r="BJ333" s="19">
        <f t="shared" si="240"/>
        <v>1</v>
      </c>
      <c r="BK333" s="19">
        <f t="shared" si="241"/>
        <v>285</v>
      </c>
      <c r="BL333" s="19">
        <f t="shared" si="242"/>
        <v>368</v>
      </c>
      <c r="BM333" s="19">
        <f t="shared" si="243"/>
        <v>28</v>
      </c>
      <c r="BN333" s="19">
        <f t="shared" si="244"/>
        <v>185</v>
      </c>
      <c r="BO333" s="19">
        <f t="shared" si="245"/>
        <v>1</v>
      </c>
      <c r="BP333" s="19">
        <f t="shared" si="246"/>
        <v>328</v>
      </c>
      <c r="BQ333" s="19">
        <f t="shared" si="247"/>
        <v>1</v>
      </c>
      <c r="BR333" s="19">
        <f t="shared" si="248"/>
        <v>172</v>
      </c>
      <c r="BS333" s="19">
        <f t="shared" si="249"/>
        <v>353</v>
      </c>
      <c r="BT333" s="19">
        <f t="shared" si="250"/>
        <v>379</v>
      </c>
      <c r="BU333" s="19">
        <f t="shared" si="251"/>
        <v>377</v>
      </c>
      <c r="BV333" s="19">
        <f t="shared" si="252"/>
        <v>357</v>
      </c>
      <c r="BW333" s="19">
        <f t="shared" si="253"/>
        <v>285</v>
      </c>
      <c r="BX333" s="19">
        <f t="shared" si="254"/>
        <v>91</v>
      </c>
      <c r="BY333" s="19">
        <f t="shared" si="255"/>
        <v>323</v>
      </c>
      <c r="BZ333" s="19">
        <f t="shared" si="256"/>
        <v>378</v>
      </c>
      <c r="CA333" s="18">
        <f t="shared" si="215"/>
        <v>78</v>
      </c>
      <c r="CB333" s="19">
        <f t="shared" si="257"/>
        <v>19</v>
      </c>
    </row>
    <row r="334" spans="1:80" s="16" customFormat="1" ht="31.5">
      <c r="A334" s="21">
        <v>206</v>
      </c>
      <c r="B334" s="34">
        <v>6651001125</v>
      </c>
      <c r="C334" s="6" t="s">
        <v>436</v>
      </c>
      <c r="D334" s="5" t="s">
        <v>242</v>
      </c>
      <c r="E334" s="19">
        <v>8</v>
      </c>
      <c r="F334" s="19">
        <v>34</v>
      </c>
      <c r="G334" s="22">
        <v>9</v>
      </c>
      <c r="H334" s="22">
        <v>36</v>
      </c>
      <c r="I334" s="22">
        <f t="shared" si="216"/>
        <v>92</v>
      </c>
      <c r="J334" s="19">
        <v>30</v>
      </c>
      <c r="K334" s="19">
        <v>4</v>
      </c>
      <c r="L334" s="19">
        <f t="shared" si="217"/>
        <v>100</v>
      </c>
      <c r="M334" s="19">
        <v>118</v>
      </c>
      <c r="N334" s="19">
        <v>100</v>
      </c>
      <c r="O334" s="19">
        <v>136</v>
      </c>
      <c r="P334" s="19">
        <v>127</v>
      </c>
      <c r="Q334" s="19">
        <f t="shared" si="218"/>
        <v>83</v>
      </c>
      <c r="R334" s="19">
        <f t="shared" si="219"/>
        <v>91</v>
      </c>
      <c r="S334" s="19">
        <v>20</v>
      </c>
      <c r="T334" s="19">
        <v>2</v>
      </c>
      <c r="U334" s="19">
        <f t="shared" si="220"/>
        <v>40</v>
      </c>
      <c r="V334" s="19">
        <v>146</v>
      </c>
      <c r="W334" s="23">
        <v>171</v>
      </c>
      <c r="X334" s="20">
        <f t="shared" si="221"/>
        <v>85</v>
      </c>
      <c r="Y334" s="42">
        <f t="shared" si="222"/>
        <v>63</v>
      </c>
      <c r="Z334" s="20">
        <f t="shared" si="223"/>
        <v>63</v>
      </c>
      <c r="AA334" s="19">
        <v>20</v>
      </c>
      <c r="AB334" s="19">
        <v>1</v>
      </c>
      <c r="AC334" s="19">
        <f t="shared" si="224"/>
        <v>20</v>
      </c>
      <c r="AD334" s="19">
        <v>20</v>
      </c>
      <c r="AE334" s="19">
        <v>3</v>
      </c>
      <c r="AF334" s="19">
        <f t="shared" si="225"/>
        <v>60</v>
      </c>
      <c r="AG334" s="19">
        <v>9</v>
      </c>
      <c r="AH334" s="19">
        <v>16</v>
      </c>
      <c r="AI334" s="20">
        <f t="shared" si="226"/>
        <v>56</v>
      </c>
      <c r="AJ334" s="42">
        <f t="shared" si="227"/>
        <v>47</v>
      </c>
      <c r="AK334" s="19">
        <v>164</v>
      </c>
      <c r="AL334" s="19">
        <v>171</v>
      </c>
      <c r="AM334" s="20">
        <f t="shared" si="228"/>
        <v>96</v>
      </c>
      <c r="AN334" s="19">
        <v>157</v>
      </c>
      <c r="AO334" s="19">
        <v>171</v>
      </c>
      <c r="AP334" s="20">
        <f t="shared" si="229"/>
        <v>92</v>
      </c>
      <c r="AQ334" s="19">
        <v>105</v>
      </c>
      <c r="AR334" s="19">
        <v>120</v>
      </c>
      <c r="AS334" s="20">
        <f t="shared" si="230"/>
        <v>88</v>
      </c>
      <c r="AT334" s="20">
        <f t="shared" si="231"/>
        <v>93</v>
      </c>
      <c r="AU334" s="19">
        <v>164</v>
      </c>
      <c r="AV334" s="19">
        <v>171</v>
      </c>
      <c r="AW334" s="20">
        <f t="shared" si="232"/>
        <v>96</v>
      </c>
      <c r="AX334" s="19">
        <v>150</v>
      </c>
      <c r="AY334" s="19">
        <v>171</v>
      </c>
      <c r="AZ334" s="20">
        <f t="shared" si="233"/>
        <v>88</v>
      </c>
      <c r="BA334" s="19">
        <v>162</v>
      </c>
      <c r="BB334" s="19">
        <v>171</v>
      </c>
      <c r="BC334" s="20">
        <f t="shared" si="234"/>
        <v>95</v>
      </c>
      <c r="BD334" s="20">
        <f t="shared" si="235"/>
        <v>94</v>
      </c>
      <c r="BE334" s="20">
        <f t="shared" si="236"/>
        <v>78</v>
      </c>
      <c r="BF334" s="24"/>
      <c r="BG334" s="19">
        <f t="shared" si="237"/>
        <v>186</v>
      </c>
      <c r="BH334" s="19">
        <f t="shared" si="238"/>
        <v>1</v>
      </c>
      <c r="BI334" s="19">
        <f t="shared" si="239"/>
        <v>375</v>
      </c>
      <c r="BJ334" s="19">
        <f t="shared" si="240"/>
        <v>341</v>
      </c>
      <c r="BK334" s="19">
        <f t="shared" si="241"/>
        <v>345</v>
      </c>
      <c r="BL334" s="19">
        <f t="shared" si="242"/>
        <v>232</v>
      </c>
      <c r="BM334" s="19">
        <f t="shared" si="243"/>
        <v>117</v>
      </c>
      <c r="BN334" s="19">
        <f t="shared" si="244"/>
        <v>92</v>
      </c>
      <c r="BO334" s="19">
        <f t="shared" si="245"/>
        <v>341</v>
      </c>
      <c r="BP334" s="19">
        <f t="shared" si="246"/>
        <v>123</v>
      </c>
      <c r="BQ334" s="19">
        <f t="shared" si="247"/>
        <v>368</v>
      </c>
      <c r="BR334" s="19">
        <f t="shared" si="248"/>
        <v>368</v>
      </c>
      <c r="BS334" s="19">
        <f t="shared" si="249"/>
        <v>203</v>
      </c>
      <c r="BT334" s="19">
        <f t="shared" si="250"/>
        <v>346</v>
      </c>
      <c r="BU334" s="19">
        <f t="shared" si="251"/>
        <v>309</v>
      </c>
      <c r="BV334" s="19">
        <f t="shared" si="252"/>
        <v>290</v>
      </c>
      <c r="BW334" s="19">
        <f t="shared" si="253"/>
        <v>345</v>
      </c>
      <c r="BX334" s="19">
        <f t="shared" si="254"/>
        <v>211</v>
      </c>
      <c r="BY334" s="19">
        <f t="shared" si="255"/>
        <v>240</v>
      </c>
      <c r="BZ334" s="19">
        <f t="shared" si="256"/>
        <v>284</v>
      </c>
      <c r="CA334" s="18">
        <f t="shared" si="215"/>
        <v>78</v>
      </c>
      <c r="CB334" s="19">
        <f t="shared" si="257"/>
        <v>19</v>
      </c>
    </row>
    <row r="335" spans="1:80" s="16" customFormat="1" ht="15.75">
      <c r="A335" s="21">
        <v>210</v>
      </c>
      <c r="B335" s="34">
        <v>6634007800</v>
      </c>
      <c r="C335" s="5" t="s">
        <v>437</v>
      </c>
      <c r="D335" s="5" t="s">
        <v>246</v>
      </c>
      <c r="E335" s="19">
        <v>8</v>
      </c>
      <c r="F335" s="19">
        <v>34</v>
      </c>
      <c r="G335" s="22">
        <v>9</v>
      </c>
      <c r="H335" s="22">
        <v>36</v>
      </c>
      <c r="I335" s="22">
        <f t="shared" si="216"/>
        <v>92</v>
      </c>
      <c r="J335" s="19">
        <v>30</v>
      </c>
      <c r="K335" s="19">
        <v>2</v>
      </c>
      <c r="L335" s="19">
        <f t="shared" si="217"/>
        <v>60</v>
      </c>
      <c r="M335" s="19">
        <v>142</v>
      </c>
      <c r="N335" s="19">
        <v>129</v>
      </c>
      <c r="O335" s="19">
        <v>147</v>
      </c>
      <c r="P335" s="19">
        <v>137</v>
      </c>
      <c r="Q335" s="19">
        <f t="shared" si="218"/>
        <v>95</v>
      </c>
      <c r="R335" s="19">
        <f t="shared" si="219"/>
        <v>84</v>
      </c>
      <c r="S335" s="19">
        <v>20</v>
      </c>
      <c r="T335" s="19">
        <v>3</v>
      </c>
      <c r="U335" s="19">
        <f t="shared" si="220"/>
        <v>60</v>
      </c>
      <c r="V335" s="19">
        <v>146</v>
      </c>
      <c r="W335" s="23">
        <v>177</v>
      </c>
      <c r="X335" s="20">
        <f t="shared" si="221"/>
        <v>82</v>
      </c>
      <c r="Y335" s="42">
        <f t="shared" si="222"/>
        <v>71</v>
      </c>
      <c r="Z335" s="20">
        <f t="shared" si="223"/>
        <v>71</v>
      </c>
      <c r="AA335" s="19">
        <v>20</v>
      </c>
      <c r="AB335" s="19">
        <v>0</v>
      </c>
      <c r="AC335" s="19">
        <f t="shared" si="224"/>
        <v>0</v>
      </c>
      <c r="AD335" s="19">
        <v>20</v>
      </c>
      <c r="AE335" s="19">
        <v>1</v>
      </c>
      <c r="AF335" s="19">
        <f t="shared" si="225"/>
        <v>20</v>
      </c>
      <c r="AG335" s="19">
        <v>7</v>
      </c>
      <c r="AH335" s="19">
        <v>7</v>
      </c>
      <c r="AI335" s="20">
        <f t="shared" si="226"/>
        <v>100</v>
      </c>
      <c r="AJ335" s="42">
        <f t="shared" si="227"/>
        <v>38</v>
      </c>
      <c r="AK335" s="19">
        <v>175</v>
      </c>
      <c r="AL335" s="19">
        <v>177</v>
      </c>
      <c r="AM335" s="20">
        <f t="shared" si="228"/>
        <v>99</v>
      </c>
      <c r="AN335" s="19">
        <v>170</v>
      </c>
      <c r="AO335" s="19">
        <v>177</v>
      </c>
      <c r="AP335" s="20">
        <f t="shared" si="229"/>
        <v>96</v>
      </c>
      <c r="AQ335" s="19">
        <v>135</v>
      </c>
      <c r="AR335" s="19">
        <v>141</v>
      </c>
      <c r="AS335" s="20">
        <f t="shared" si="230"/>
        <v>96</v>
      </c>
      <c r="AT335" s="20">
        <f t="shared" si="231"/>
        <v>97</v>
      </c>
      <c r="AU335" s="19">
        <v>174</v>
      </c>
      <c r="AV335" s="19">
        <v>177</v>
      </c>
      <c r="AW335" s="20">
        <f t="shared" si="232"/>
        <v>98</v>
      </c>
      <c r="AX335" s="19">
        <v>167</v>
      </c>
      <c r="AY335" s="19">
        <v>177</v>
      </c>
      <c r="AZ335" s="20">
        <f t="shared" si="233"/>
        <v>94</v>
      </c>
      <c r="BA335" s="19">
        <v>175</v>
      </c>
      <c r="BB335" s="19">
        <v>177</v>
      </c>
      <c r="BC335" s="20">
        <f t="shared" si="234"/>
        <v>99</v>
      </c>
      <c r="BD335" s="20">
        <f t="shared" si="235"/>
        <v>98</v>
      </c>
      <c r="BE335" s="20">
        <f t="shared" si="236"/>
        <v>78</v>
      </c>
      <c r="BF335" s="24"/>
      <c r="BG335" s="19">
        <f t="shared" si="237"/>
        <v>186</v>
      </c>
      <c r="BH335" s="19">
        <f t="shared" si="238"/>
        <v>355</v>
      </c>
      <c r="BI335" s="19">
        <f t="shared" si="239"/>
        <v>232</v>
      </c>
      <c r="BJ335" s="19">
        <f t="shared" si="240"/>
        <v>319</v>
      </c>
      <c r="BK335" s="19">
        <f t="shared" si="241"/>
        <v>335</v>
      </c>
      <c r="BL335" s="19">
        <f t="shared" si="242"/>
        <v>286</v>
      </c>
      <c r="BM335" s="19">
        <f t="shared" si="243"/>
        <v>202</v>
      </c>
      <c r="BN335" s="19">
        <f t="shared" si="244"/>
        <v>269</v>
      </c>
      <c r="BO335" s="19">
        <f t="shared" si="245"/>
        <v>1</v>
      </c>
      <c r="BP335" s="19">
        <f t="shared" si="246"/>
        <v>46</v>
      </c>
      <c r="BQ335" s="19">
        <f t="shared" si="247"/>
        <v>306</v>
      </c>
      <c r="BR335" s="19">
        <f t="shared" si="248"/>
        <v>270</v>
      </c>
      <c r="BS335" s="19">
        <f t="shared" si="249"/>
        <v>128</v>
      </c>
      <c r="BT335" s="19">
        <f t="shared" si="250"/>
        <v>227</v>
      </c>
      <c r="BU335" s="19">
        <f t="shared" si="251"/>
        <v>97</v>
      </c>
      <c r="BV335" s="19">
        <f t="shared" si="252"/>
        <v>346</v>
      </c>
      <c r="BW335" s="19">
        <f t="shared" si="253"/>
        <v>335</v>
      </c>
      <c r="BX335" s="19">
        <f t="shared" si="254"/>
        <v>280</v>
      </c>
      <c r="BY335" s="19">
        <f t="shared" si="255"/>
        <v>122</v>
      </c>
      <c r="BZ335" s="19">
        <f t="shared" si="256"/>
        <v>96</v>
      </c>
      <c r="CA335" s="18">
        <f t="shared" si="215"/>
        <v>78</v>
      </c>
      <c r="CB335" s="19">
        <f t="shared" si="257"/>
        <v>19</v>
      </c>
    </row>
    <row r="336" spans="1:80" s="16" customFormat="1" ht="31.5">
      <c r="A336" s="21">
        <v>325</v>
      </c>
      <c r="B336" s="34">
        <v>6622002325</v>
      </c>
      <c r="C336" s="5" t="s">
        <v>453</v>
      </c>
      <c r="D336" s="5" t="s">
        <v>355</v>
      </c>
      <c r="E336" s="19">
        <v>11</v>
      </c>
      <c r="F336" s="19">
        <v>35</v>
      </c>
      <c r="G336" s="22">
        <v>11</v>
      </c>
      <c r="H336" s="22">
        <v>38</v>
      </c>
      <c r="I336" s="22">
        <f t="shared" si="216"/>
        <v>96</v>
      </c>
      <c r="J336" s="19">
        <v>30</v>
      </c>
      <c r="K336" s="19">
        <v>3</v>
      </c>
      <c r="L336" s="19">
        <f t="shared" si="217"/>
        <v>90</v>
      </c>
      <c r="M336" s="19">
        <v>253</v>
      </c>
      <c r="N336" s="19">
        <v>275</v>
      </c>
      <c r="O336" s="19">
        <v>275</v>
      </c>
      <c r="P336" s="19">
        <v>311</v>
      </c>
      <c r="Q336" s="19">
        <f t="shared" si="218"/>
        <v>90</v>
      </c>
      <c r="R336" s="19">
        <f t="shared" si="219"/>
        <v>92</v>
      </c>
      <c r="S336" s="19">
        <v>20</v>
      </c>
      <c r="T336" s="19">
        <v>4</v>
      </c>
      <c r="U336" s="19">
        <f t="shared" si="220"/>
        <v>80</v>
      </c>
      <c r="V336" s="19">
        <v>254</v>
      </c>
      <c r="W336" s="23">
        <v>363</v>
      </c>
      <c r="X336" s="20">
        <f t="shared" si="221"/>
        <v>70</v>
      </c>
      <c r="Y336" s="42">
        <f t="shared" si="222"/>
        <v>75</v>
      </c>
      <c r="Z336" s="20">
        <f t="shared" si="223"/>
        <v>75</v>
      </c>
      <c r="AA336" s="19">
        <v>20</v>
      </c>
      <c r="AB336" s="19">
        <v>0</v>
      </c>
      <c r="AC336" s="19">
        <f t="shared" si="224"/>
        <v>0</v>
      </c>
      <c r="AD336" s="19">
        <v>20</v>
      </c>
      <c r="AE336" s="19">
        <v>3</v>
      </c>
      <c r="AF336" s="19">
        <f t="shared" si="225"/>
        <v>60</v>
      </c>
      <c r="AG336" s="19">
        <v>15</v>
      </c>
      <c r="AH336" s="19">
        <v>17</v>
      </c>
      <c r="AI336" s="20">
        <f t="shared" si="226"/>
        <v>88</v>
      </c>
      <c r="AJ336" s="42">
        <f t="shared" si="227"/>
        <v>50</v>
      </c>
      <c r="AK336" s="19">
        <v>314</v>
      </c>
      <c r="AL336" s="19">
        <v>363</v>
      </c>
      <c r="AM336" s="20">
        <f t="shared" si="228"/>
        <v>87</v>
      </c>
      <c r="AN336" s="19">
        <v>315</v>
      </c>
      <c r="AO336" s="19">
        <v>363</v>
      </c>
      <c r="AP336" s="20">
        <f t="shared" si="229"/>
        <v>87</v>
      </c>
      <c r="AQ336" s="19">
        <v>204</v>
      </c>
      <c r="AR336" s="19">
        <v>232</v>
      </c>
      <c r="AS336" s="20">
        <f t="shared" si="230"/>
        <v>88</v>
      </c>
      <c r="AT336" s="20">
        <f t="shared" si="231"/>
        <v>87</v>
      </c>
      <c r="AU336" s="19">
        <v>311</v>
      </c>
      <c r="AV336" s="19">
        <v>363</v>
      </c>
      <c r="AW336" s="20">
        <f t="shared" si="232"/>
        <v>86</v>
      </c>
      <c r="AX336" s="19">
        <v>295</v>
      </c>
      <c r="AY336" s="19">
        <v>363</v>
      </c>
      <c r="AZ336" s="20">
        <f t="shared" si="233"/>
        <v>81</v>
      </c>
      <c r="BA336" s="19">
        <v>309</v>
      </c>
      <c r="BB336" s="19">
        <v>363</v>
      </c>
      <c r="BC336" s="20">
        <f t="shared" si="234"/>
        <v>85</v>
      </c>
      <c r="BD336" s="20">
        <f t="shared" si="235"/>
        <v>85</v>
      </c>
      <c r="BE336" s="20">
        <f t="shared" si="236"/>
        <v>78</v>
      </c>
      <c r="BF336" s="24"/>
      <c r="BG336" s="19">
        <f t="shared" si="237"/>
        <v>35</v>
      </c>
      <c r="BH336" s="19">
        <f t="shared" si="238"/>
        <v>239</v>
      </c>
      <c r="BI336" s="19">
        <f t="shared" si="239"/>
        <v>337</v>
      </c>
      <c r="BJ336" s="19">
        <f t="shared" si="240"/>
        <v>253</v>
      </c>
      <c r="BK336" s="19">
        <f t="shared" si="241"/>
        <v>327</v>
      </c>
      <c r="BL336" s="19">
        <f t="shared" si="242"/>
        <v>364</v>
      </c>
      <c r="BM336" s="19">
        <f t="shared" si="243"/>
        <v>202</v>
      </c>
      <c r="BN336" s="19">
        <f t="shared" si="244"/>
        <v>92</v>
      </c>
      <c r="BO336" s="19">
        <f t="shared" si="245"/>
        <v>242</v>
      </c>
      <c r="BP336" s="19">
        <f t="shared" si="246"/>
        <v>255</v>
      </c>
      <c r="BQ336" s="19">
        <f t="shared" si="247"/>
        <v>374</v>
      </c>
      <c r="BR336" s="19">
        <f t="shared" si="248"/>
        <v>368</v>
      </c>
      <c r="BS336" s="19">
        <f t="shared" si="249"/>
        <v>342</v>
      </c>
      <c r="BT336" s="19">
        <f t="shared" si="250"/>
        <v>373</v>
      </c>
      <c r="BU336" s="19">
        <f t="shared" si="251"/>
        <v>375</v>
      </c>
      <c r="BV336" s="19">
        <f t="shared" si="252"/>
        <v>268</v>
      </c>
      <c r="BW336" s="19">
        <f t="shared" si="253"/>
        <v>327</v>
      </c>
      <c r="BX336" s="19">
        <f t="shared" si="254"/>
        <v>191</v>
      </c>
      <c r="BY336" s="19">
        <f t="shared" si="255"/>
        <v>308</v>
      </c>
      <c r="BZ336" s="19">
        <f t="shared" si="256"/>
        <v>373</v>
      </c>
      <c r="CA336" s="18">
        <f t="shared" si="215"/>
        <v>78</v>
      </c>
      <c r="CB336" s="19">
        <f t="shared" si="257"/>
        <v>19</v>
      </c>
    </row>
    <row r="337" spans="1:80" s="16" customFormat="1" ht="15.75">
      <c r="A337" s="21">
        <v>366</v>
      </c>
      <c r="B337" s="34">
        <v>6610003395</v>
      </c>
      <c r="C337" s="5" t="s">
        <v>452</v>
      </c>
      <c r="D337" s="5" t="s">
        <v>392</v>
      </c>
      <c r="E337" s="19">
        <v>7</v>
      </c>
      <c r="F337" s="19">
        <v>37</v>
      </c>
      <c r="G337" s="22">
        <v>11</v>
      </c>
      <c r="H337" s="22">
        <v>38</v>
      </c>
      <c r="I337" s="22">
        <f t="shared" si="216"/>
        <v>81</v>
      </c>
      <c r="J337" s="19">
        <v>30</v>
      </c>
      <c r="K337" s="19">
        <v>4</v>
      </c>
      <c r="L337" s="19">
        <f t="shared" si="217"/>
        <v>100</v>
      </c>
      <c r="M337" s="19">
        <v>72</v>
      </c>
      <c r="N337" s="19">
        <v>63</v>
      </c>
      <c r="O337" s="19">
        <v>72</v>
      </c>
      <c r="P337" s="19">
        <v>65</v>
      </c>
      <c r="Q337" s="19">
        <f t="shared" si="218"/>
        <v>98</v>
      </c>
      <c r="R337" s="19">
        <f t="shared" si="219"/>
        <v>94</v>
      </c>
      <c r="S337" s="19">
        <v>20</v>
      </c>
      <c r="T337" s="19">
        <v>2</v>
      </c>
      <c r="U337" s="19">
        <f t="shared" si="220"/>
        <v>40</v>
      </c>
      <c r="V337" s="19">
        <v>83</v>
      </c>
      <c r="W337" s="23">
        <v>88</v>
      </c>
      <c r="X337" s="20">
        <f t="shared" si="221"/>
        <v>94</v>
      </c>
      <c r="Y337" s="42">
        <f t="shared" si="222"/>
        <v>67</v>
      </c>
      <c r="Z337" s="20">
        <f t="shared" si="223"/>
        <v>67</v>
      </c>
      <c r="AA337" s="19">
        <v>20</v>
      </c>
      <c r="AB337" s="19">
        <v>0</v>
      </c>
      <c r="AC337" s="19">
        <f t="shared" si="224"/>
        <v>0</v>
      </c>
      <c r="AD337" s="19">
        <v>20</v>
      </c>
      <c r="AE337" s="19">
        <v>1</v>
      </c>
      <c r="AF337" s="19">
        <f t="shared" si="225"/>
        <v>20</v>
      </c>
      <c r="AG337" s="19">
        <v>4</v>
      </c>
      <c r="AH337" s="19">
        <v>5</v>
      </c>
      <c r="AI337" s="20">
        <f t="shared" si="226"/>
        <v>80</v>
      </c>
      <c r="AJ337" s="42">
        <f t="shared" si="227"/>
        <v>32</v>
      </c>
      <c r="AK337" s="19">
        <v>86</v>
      </c>
      <c r="AL337" s="19">
        <v>88</v>
      </c>
      <c r="AM337" s="20">
        <f t="shared" si="228"/>
        <v>98</v>
      </c>
      <c r="AN337" s="19">
        <v>87</v>
      </c>
      <c r="AO337" s="19">
        <v>88</v>
      </c>
      <c r="AP337" s="20">
        <f t="shared" si="229"/>
        <v>99</v>
      </c>
      <c r="AQ337" s="19">
        <v>67</v>
      </c>
      <c r="AR337" s="19">
        <v>70</v>
      </c>
      <c r="AS337" s="20">
        <f t="shared" si="230"/>
        <v>96</v>
      </c>
      <c r="AT337" s="20">
        <f t="shared" si="231"/>
        <v>98</v>
      </c>
      <c r="AU337" s="19">
        <v>87</v>
      </c>
      <c r="AV337" s="19">
        <v>88</v>
      </c>
      <c r="AW337" s="20">
        <f t="shared" si="232"/>
        <v>99</v>
      </c>
      <c r="AX337" s="19">
        <v>86</v>
      </c>
      <c r="AY337" s="19">
        <v>88</v>
      </c>
      <c r="AZ337" s="20">
        <f t="shared" si="233"/>
        <v>98</v>
      </c>
      <c r="BA337" s="19">
        <v>87</v>
      </c>
      <c r="BB337" s="19">
        <v>88</v>
      </c>
      <c r="BC337" s="20">
        <f t="shared" si="234"/>
        <v>99</v>
      </c>
      <c r="BD337" s="20">
        <f t="shared" si="235"/>
        <v>99</v>
      </c>
      <c r="BE337" s="20">
        <f t="shared" si="236"/>
        <v>78</v>
      </c>
      <c r="BF337" s="24"/>
      <c r="BG337" s="19">
        <f t="shared" si="237"/>
        <v>336</v>
      </c>
      <c r="BH337" s="19">
        <f t="shared" si="238"/>
        <v>1</v>
      </c>
      <c r="BI337" s="19">
        <f t="shared" si="239"/>
        <v>94</v>
      </c>
      <c r="BJ337" s="19">
        <f t="shared" si="240"/>
        <v>341</v>
      </c>
      <c r="BK337" s="19">
        <f t="shared" si="241"/>
        <v>342</v>
      </c>
      <c r="BL337" s="19">
        <f t="shared" si="242"/>
        <v>75</v>
      </c>
      <c r="BM337" s="19">
        <f t="shared" si="243"/>
        <v>202</v>
      </c>
      <c r="BN337" s="19">
        <f t="shared" si="244"/>
        <v>269</v>
      </c>
      <c r="BO337" s="19">
        <f t="shared" si="245"/>
        <v>281</v>
      </c>
      <c r="BP337" s="19">
        <f t="shared" si="246"/>
        <v>65</v>
      </c>
      <c r="BQ337" s="19">
        <f t="shared" si="247"/>
        <v>112</v>
      </c>
      <c r="BR337" s="19">
        <f t="shared" si="248"/>
        <v>270</v>
      </c>
      <c r="BS337" s="19">
        <f t="shared" si="249"/>
        <v>78</v>
      </c>
      <c r="BT337" s="19">
        <f t="shared" si="250"/>
        <v>76</v>
      </c>
      <c r="BU337" s="19">
        <f t="shared" si="251"/>
        <v>97</v>
      </c>
      <c r="BV337" s="19">
        <f t="shared" si="252"/>
        <v>199</v>
      </c>
      <c r="BW337" s="19">
        <f t="shared" si="253"/>
        <v>342</v>
      </c>
      <c r="BX337" s="19">
        <f t="shared" si="254"/>
        <v>322</v>
      </c>
      <c r="BY337" s="19">
        <f t="shared" si="255"/>
        <v>72</v>
      </c>
      <c r="BZ337" s="19">
        <f t="shared" si="256"/>
        <v>36</v>
      </c>
      <c r="CA337" s="18">
        <f t="shared" si="215"/>
        <v>78</v>
      </c>
      <c r="CB337" s="19">
        <f t="shared" si="257"/>
        <v>19</v>
      </c>
    </row>
    <row r="338" spans="1:80" s="16" customFormat="1" ht="47.25">
      <c r="A338" s="21">
        <v>46</v>
      </c>
      <c r="B338" s="34">
        <v>6662055323</v>
      </c>
      <c r="C338" s="5" t="s">
        <v>504</v>
      </c>
      <c r="D338" s="5" t="s">
        <v>83</v>
      </c>
      <c r="E338" s="19">
        <v>8</v>
      </c>
      <c r="F338" s="19">
        <v>30.5</v>
      </c>
      <c r="G338" s="22">
        <v>9</v>
      </c>
      <c r="H338" s="22">
        <v>36</v>
      </c>
      <c r="I338" s="22">
        <f t="shared" si="216"/>
        <v>87</v>
      </c>
      <c r="J338" s="19">
        <v>30</v>
      </c>
      <c r="K338" s="19">
        <v>3</v>
      </c>
      <c r="L338" s="19">
        <f t="shared" si="217"/>
        <v>90</v>
      </c>
      <c r="M338" s="19">
        <v>186</v>
      </c>
      <c r="N338" s="19">
        <v>162</v>
      </c>
      <c r="O338" s="19">
        <v>199</v>
      </c>
      <c r="P338" s="19">
        <v>184</v>
      </c>
      <c r="Q338" s="19">
        <f t="shared" si="218"/>
        <v>91</v>
      </c>
      <c r="R338" s="19">
        <f t="shared" si="219"/>
        <v>90</v>
      </c>
      <c r="S338" s="19">
        <v>20</v>
      </c>
      <c r="T338" s="19">
        <v>5</v>
      </c>
      <c r="U338" s="19">
        <f t="shared" si="220"/>
        <v>100</v>
      </c>
      <c r="V338" s="19">
        <v>218</v>
      </c>
      <c r="W338" s="23">
        <v>283</v>
      </c>
      <c r="X338" s="20">
        <f t="shared" si="221"/>
        <v>77</v>
      </c>
      <c r="Y338" s="42">
        <f t="shared" si="222"/>
        <v>89</v>
      </c>
      <c r="Z338" s="20">
        <f t="shared" si="223"/>
        <v>89</v>
      </c>
      <c r="AA338" s="19">
        <v>20</v>
      </c>
      <c r="AB338" s="19">
        <v>0</v>
      </c>
      <c r="AC338" s="19">
        <f t="shared" si="224"/>
        <v>0</v>
      </c>
      <c r="AD338" s="19">
        <v>20</v>
      </c>
      <c r="AE338" s="19">
        <v>0</v>
      </c>
      <c r="AF338" s="19">
        <f t="shared" si="225"/>
        <v>0</v>
      </c>
      <c r="AG338" s="19">
        <v>3</v>
      </c>
      <c r="AH338" s="19">
        <v>4</v>
      </c>
      <c r="AI338" s="20">
        <f t="shared" si="226"/>
        <v>75</v>
      </c>
      <c r="AJ338" s="42">
        <f t="shared" si="227"/>
        <v>23</v>
      </c>
      <c r="AK338" s="19">
        <v>251</v>
      </c>
      <c r="AL338" s="19">
        <v>283</v>
      </c>
      <c r="AM338" s="20">
        <f t="shared" si="228"/>
        <v>89</v>
      </c>
      <c r="AN338" s="19">
        <v>267</v>
      </c>
      <c r="AO338" s="19">
        <v>283</v>
      </c>
      <c r="AP338" s="20">
        <f t="shared" si="229"/>
        <v>94</v>
      </c>
      <c r="AQ338" s="19">
        <v>118</v>
      </c>
      <c r="AR338" s="19">
        <v>124</v>
      </c>
      <c r="AS338" s="20">
        <f t="shared" si="230"/>
        <v>95</v>
      </c>
      <c r="AT338" s="20">
        <f t="shared" si="231"/>
        <v>92</v>
      </c>
      <c r="AU338" s="19">
        <v>269</v>
      </c>
      <c r="AV338" s="19">
        <v>283</v>
      </c>
      <c r="AW338" s="20">
        <f t="shared" si="232"/>
        <v>95</v>
      </c>
      <c r="AX338" s="19">
        <v>247</v>
      </c>
      <c r="AY338" s="19">
        <v>283</v>
      </c>
      <c r="AZ338" s="20">
        <f t="shared" si="233"/>
        <v>87</v>
      </c>
      <c r="BA338" s="19">
        <v>264</v>
      </c>
      <c r="BB338" s="19">
        <v>283</v>
      </c>
      <c r="BC338" s="20">
        <f t="shared" si="234"/>
        <v>93</v>
      </c>
      <c r="BD338" s="20">
        <f t="shared" si="235"/>
        <v>92</v>
      </c>
      <c r="BE338" s="20">
        <f t="shared" si="236"/>
        <v>77</v>
      </c>
      <c r="BF338" s="24"/>
      <c r="BG338" s="19">
        <f t="shared" si="237"/>
        <v>282</v>
      </c>
      <c r="BH338" s="19">
        <f t="shared" si="238"/>
        <v>239</v>
      </c>
      <c r="BI338" s="19">
        <f t="shared" si="239"/>
        <v>332</v>
      </c>
      <c r="BJ338" s="19">
        <f t="shared" si="240"/>
        <v>1</v>
      </c>
      <c r="BK338" s="19">
        <f t="shared" si="241"/>
        <v>223</v>
      </c>
      <c r="BL338" s="19">
        <f t="shared" si="242"/>
        <v>331</v>
      </c>
      <c r="BM338" s="19">
        <f t="shared" si="243"/>
        <v>202</v>
      </c>
      <c r="BN338" s="19">
        <f t="shared" si="244"/>
        <v>339</v>
      </c>
      <c r="BO338" s="19">
        <f t="shared" si="245"/>
        <v>296</v>
      </c>
      <c r="BP338" s="19">
        <f t="shared" si="246"/>
        <v>239</v>
      </c>
      <c r="BQ338" s="19">
        <f t="shared" si="247"/>
        <v>355</v>
      </c>
      <c r="BR338" s="19">
        <f t="shared" si="248"/>
        <v>306</v>
      </c>
      <c r="BS338" s="19">
        <f t="shared" si="249"/>
        <v>244</v>
      </c>
      <c r="BT338" s="19">
        <f t="shared" si="250"/>
        <v>353</v>
      </c>
      <c r="BU338" s="19">
        <f t="shared" si="251"/>
        <v>339</v>
      </c>
      <c r="BV338" s="19">
        <f t="shared" si="252"/>
        <v>310</v>
      </c>
      <c r="BW338" s="19">
        <f t="shared" si="253"/>
        <v>223</v>
      </c>
      <c r="BX338" s="19">
        <f t="shared" si="254"/>
        <v>363</v>
      </c>
      <c r="BY338" s="19">
        <f t="shared" si="255"/>
        <v>259</v>
      </c>
      <c r="BZ338" s="19">
        <f t="shared" si="256"/>
        <v>331</v>
      </c>
      <c r="CA338" s="18">
        <f t="shared" si="215"/>
        <v>77</v>
      </c>
      <c r="CB338" s="19">
        <f t="shared" si="257"/>
        <v>20</v>
      </c>
    </row>
    <row r="339" spans="1:80" s="16" customFormat="1" ht="31.5">
      <c r="A339" s="21">
        <v>108</v>
      </c>
      <c r="B339" s="34">
        <v>6646009182</v>
      </c>
      <c r="C339" s="5" t="s">
        <v>421</v>
      </c>
      <c r="D339" s="5" t="s">
        <v>145</v>
      </c>
      <c r="E339" s="19">
        <v>8</v>
      </c>
      <c r="F339" s="19">
        <v>36</v>
      </c>
      <c r="G339" s="22">
        <v>9</v>
      </c>
      <c r="H339" s="22">
        <v>36</v>
      </c>
      <c r="I339" s="22">
        <f t="shared" si="216"/>
        <v>94</v>
      </c>
      <c r="J339" s="19">
        <v>30</v>
      </c>
      <c r="K339" s="19">
        <v>4</v>
      </c>
      <c r="L339" s="19">
        <f t="shared" si="217"/>
        <v>100</v>
      </c>
      <c r="M339" s="19">
        <v>40</v>
      </c>
      <c r="N339" s="19">
        <v>42</v>
      </c>
      <c r="O339" s="19">
        <v>40</v>
      </c>
      <c r="P339" s="19">
        <v>55</v>
      </c>
      <c r="Q339" s="19">
        <f t="shared" si="218"/>
        <v>88</v>
      </c>
      <c r="R339" s="19">
        <f t="shared" si="219"/>
        <v>93</v>
      </c>
      <c r="S339" s="19">
        <v>20</v>
      </c>
      <c r="T339" s="19">
        <v>2</v>
      </c>
      <c r="U339" s="19">
        <f t="shared" si="220"/>
        <v>40</v>
      </c>
      <c r="V339" s="19">
        <v>54</v>
      </c>
      <c r="W339" s="23">
        <v>67</v>
      </c>
      <c r="X339" s="20">
        <f t="shared" si="221"/>
        <v>81</v>
      </c>
      <c r="Y339" s="42">
        <f t="shared" si="222"/>
        <v>61</v>
      </c>
      <c r="Z339" s="20">
        <f t="shared" si="223"/>
        <v>61</v>
      </c>
      <c r="AA339" s="19">
        <v>20</v>
      </c>
      <c r="AB339" s="19">
        <v>0</v>
      </c>
      <c r="AC339" s="19">
        <f t="shared" si="224"/>
        <v>0</v>
      </c>
      <c r="AD339" s="19">
        <v>20</v>
      </c>
      <c r="AE339" s="19">
        <v>1</v>
      </c>
      <c r="AF339" s="19">
        <f t="shared" si="225"/>
        <v>20</v>
      </c>
      <c r="AG339" s="19">
        <v>1</v>
      </c>
      <c r="AH339" s="19">
        <v>1</v>
      </c>
      <c r="AI339" s="20">
        <f t="shared" si="226"/>
        <v>100</v>
      </c>
      <c r="AJ339" s="42">
        <f t="shared" si="227"/>
        <v>38</v>
      </c>
      <c r="AK339" s="19">
        <v>67</v>
      </c>
      <c r="AL339" s="19">
        <v>67</v>
      </c>
      <c r="AM339" s="20">
        <f t="shared" si="228"/>
        <v>100</v>
      </c>
      <c r="AN339" s="19">
        <v>67</v>
      </c>
      <c r="AO339" s="19">
        <v>67</v>
      </c>
      <c r="AP339" s="20">
        <f t="shared" si="229"/>
        <v>100</v>
      </c>
      <c r="AQ339" s="19">
        <v>40</v>
      </c>
      <c r="AR339" s="19">
        <v>67</v>
      </c>
      <c r="AS339" s="20">
        <f t="shared" si="230"/>
        <v>60</v>
      </c>
      <c r="AT339" s="20">
        <f t="shared" si="231"/>
        <v>92</v>
      </c>
      <c r="AU339" s="19">
        <v>67</v>
      </c>
      <c r="AV339" s="19">
        <v>67</v>
      </c>
      <c r="AW339" s="20">
        <f t="shared" si="232"/>
        <v>100</v>
      </c>
      <c r="AX339" s="19">
        <v>67</v>
      </c>
      <c r="AY339" s="19">
        <v>67</v>
      </c>
      <c r="AZ339" s="20">
        <f t="shared" si="233"/>
        <v>100</v>
      </c>
      <c r="BA339" s="19">
        <v>67</v>
      </c>
      <c r="BB339" s="19">
        <v>67</v>
      </c>
      <c r="BC339" s="20">
        <f t="shared" si="234"/>
        <v>100</v>
      </c>
      <c r="BD339" s="20">
        <f t="shared" si="235"/>
        <v>100</v>
      </c>
      <c r="BE339" s="20">
        <f t="shared" si="236"/>
        <v>77</v>
      </c>
      <c r="BF339" s="24"/>
      <c r="BG339" s="19">
        <f t="shared" si="237"/>
        <v>104</v>
      </c>
      <c r="BH339" s="19">
        <f t="shared" si="238"/>
        <v>1</v>
      </c>
      <c r="BI339" s="19">
        <f t="shared" si="239"/>
        <v>354</v>
      </c>
      <c r="BJ339" s="19">
        <f t="shared" si="240"/>
        <v>341</v>
      </c>
      <c r="BK339" s="19">
        <f t="shared" si="241"/>
        <v>349</v>
      </c>
      <c r="BL339" s="19">
        <f t="shared" si="242"/>
        <v>295</v>
      </c>
      <c r="BM339" s="19">
        <f t="shared" si="243"/>
        <v>202</v>
      </c>
      <c r="BN339" s="19">
        <f t="shared" si="244"/>
        <v>269</v>
      </c>
      <c r="BO339" s="19">
        <f t="shared" si="245"/>
        <v>1</v>
      </c>
      <c r="BP339" s="19">
        <f t="shared" si="246"/>
        <v>1</v>
      </c>
      <c r="BQ339" s="19">
        <f t="shared" si="247"/>
        <v>1</v>
      </c>
      <c r="BR339" s="19">
        <f t="shared" si="248"/>
        <v>379</v>
      </c>
      <c r="BS339" s="19">
        <f t="shared" si="249"/>
        <v>1</v>
      </c>
      <c r="BT339" s="19">
        <f t="shared" si="250"/>
        <v>1</v>
      </c>
      <c r="BU339" s="19">
        <f t="shared" si="251"/>
        <v>1</v>
      </c>
      <c r="BV339" s="19">
        <f t="shared" si="252"/>
        <v>239</v>
      </c>
      <c r="BW339" s="19">
        <f t="shared" si="253"/>
        <v>349</v>
      </c>
      <c r="BX339" s="19">
        <f t="shared" si="254"/>
        <v>280</v>
      </c>
      <c r="BY339" s="19">
        <f t="shared" si="255"/>
        <v>259</v>
      </c>
      <c r="BZ339" s="19">
        <f t="shared" si="256"/>
        <v>1</v>
      </c>
      <c r="CA339" s="18">
        <f t="shared" si="215"/>
        <v>77</v>
      </c>
      <c r="CB339" s="19">
        <f t="shared" si="257"/>
        <v>20</v>
      </c>
    </row>
    <row r="340" spans="1:80" s="16" customFormat="1" ht="15.75">
      <c r="A340" s="21">
        <v>177</v>
      </c>
      <c r="B340" s="34">
        <v>6604011535</v>
      </c>
      <c r="C340" s="39" t="s">
        <v>501</v>
      </c>
      <c r="D340" s="6" t="s">
        <v>213</v>
      </c>
      <c r="E340" s="19">
        <v>7</v>
      </c>
      <c r="F340" s="19">
        <v>36</v>
      </c>
      <c r="G340" s="22">
        <v>9</v>
      </c>
      <c r="H340" s="22">
        <v>36</v>
      </c>
      <c r="I340" s="22">
        <f t="shared" si="216"/>
        <v>89</v>
      </c>
      <c r="J340" s="19">
        <v>30</v>
      </c>
      <c r="K340" s="19">
        <v>4</v>
      </c>
      <c r="L340" s="19">
        <f t="shared" si="217"/>
        <v>100</v>
      </c>
      <c r="M340" s="19">
        <v>114</v>
      </c>
      <c r="N340" s="19">
        <v>96</v>
      </c>
      <c r="O340" s="19">
        <v>127</v>
      </c>
      <c r="P340" s="19">
        <v>114</v>
      </c>
      <c r="Q340" s="19">
        <f t="shared" si="218"/>
        <v>87</v>
      </c>
      <c r="R340" s="19">
        <f t="shared" si="219"/>
        <v>92</v>
      </c>
      <c r="S340" s="19">
        <v>20</v>
      </c>
      <c r="T340" s="19">
        <v>5</v>
      </c>
      <c r="U340" s="19">
        <f t="shared" si="220"/>
        <v>100</v>
      </c>
      <c r="V340" s="19">
        <v>90</v>
      </c>
      <c r="W340" s="23">
        <v>141</v>
      </c>
      <c r="X340" s="20">
        <f t="shared" si="221"/>
        <v>64</v>
      </c>
      <c r="Y340" s="42">
        <f t="shared" si="222"/>
        <v>82</v>
      </c>
      <c r="Z340" s="20">
        <f t="shared" si="223"/>
        <v>82</v>
      </c>
      <c r="AA340" s="19">
        <v>20</v>
      </c>
      <c r="AB340" s="19">
        <v>1</v>
      </c>
      <c r="AC340" s="19">
        <f t="shared" si="224"/>
        <v>20</v>
      </c>
      <c r="AD340" s="19">
        <v>20</v>
      </c>
      <c r="AE340" s="19">
        <v>3</v>
      </c>
      <c r="AF340" s="19">
        <f t="shared" si="225"/>
        <v>60</v>
      </c>
      <c r="AG340" s="19">
        <v>1</v>
      </c>
      <c r="AH340" s="19">
        <v>2</v>
      </c>
      <c r="AI340" s="20">
        <f t="shared" si="226"/>
        <v>50</v>
      </c>
      <c r="AJ340" s="42">
        <f t="shared" si="227"/>
        <v>45</v>
      </c>
      <c r="AK340" s="19">
        <v>68</v>
      </c>
      <c r="AL340" s="19">
        <v>141</v>
      </c>
      <c r="AM340" s="20">
        <f t="shared" si="228"/>
        <v>48</v>
      </c>
      <c r="AN340" s="19">
        <v>135</v>
      </c>
      <c r="AO340" s="19">
        <v>141</v>
      </c>
      <c r="AP340" s="20">
        <f t="shared" si="229"/>
        <v>96</v>
      </c>
      <c r="AQ340" s="19">
        <v>87</v>
      </c>
      <c r="AR340" s="19">
        <v>91</v>
      </c>
      <c r="AS340" s="20">
        <f t="shared" si="230"/>
        <v>96</v>
      </c>
      <c r="AT340" s="20">
        <f t="shared" si="231"/>
        <v>77</v>
      </c>
      <c r="AU340" s="19">
        <v>108</v>
      </c>
      <c r="AV340" s="19">
        <v>141</v>
      </c>
      <c r="AW340" s="20">
        <f t="shared" si="232"/>
        <v>77</v>
      </c>
      <c r="AX340" s="19">
        <v>129</v>
      </c>
      <c r="AY340" s="19">
        <v>141</v>
      </c>
      <c r="AZ340" s="20">
        <f t="shared" si="233"/>
        <v>91</v>
      </c>
      <c r="BA340" s="19">
        <v>131</v>
      </c>
      <c r="BB340" s="19">
        <v>141</v>
      </c>
      <c r="BC340" s="20">
        <f t="shared" si="234"/>
        <v>93</v>
      </c>
      <c r="BD340" s="20">
        <f t="shared" si="235"/>
        <v>88</v>
      </c>
      <c r="BE340" s="20">
        <f t="shared" si="236"/>
        <v>77</v>
      </c>
      <c r="BF340" s="24"/>
      <c r="BG340" s="19">
        <f t="shared" si="237"/>
        <v>258</v>
      </c>
      <c r="BH340" s="19">
        <f t="shared" si="238"/>
        <v>1</v>
      </c>
      <c r="BI340" s="19">
        <f t="shared" si="239"/>
        <v>363</v>
      </c>
      <c r="BJ340" s="19">
        <f t="shared" si="240"/>
        <v>1</v>
      </c>
      <c r="BK340" s="19">
        <f t="shared" si="241"/>
        <v>297</v>
      </c>
      <c r="BL340" s="19">
        <f t="shared" si="242"/>
        <v>373</v>
      </c>
      <c r="BM340" s="19">
        <f t="shared" si="243"/>
        <v>117</v>
      </c>
      <c r="BN340" s="19">
        <f t="shared" si="244"/>
        <v>92</v>
      </c>
      <c r="BO340" s="19">
        <f t="shared" si="245"/>
        <v>343</v>
      </c>
      <c r="BP340" s="19">
        <f t="shared" si="246"/>
        <v>360</v>
      </c>
      <c r="BQ340" s="19">
        <f t="shared" si="247"/>
        <v>306</v>
      </c>
      <c r="BR340" s="19">
        <f t="shared" si="248"/>
        <v>270</v>
      </c>
      <c r="BS340" s="19">
        <f t="shared" si="249"/>
        <v>372</v>
      </c>
      <c r="BT340" s="19">
        <f t="shared" si="250"/>
        <v>303</v>
      </c>
      <c r="BU340" s="19">
        <f t="shared" si="251"/>
        <v>339</v>
      </c>
      <c r="BV340" s="19">
        <f t="shared" si="252"/>
        <v>268</v>
      </c>
      <c r="BW340" s="19">
        <f t="shared" si="253"/>
        <v>297</v>
      </c>
      <c r="BX340" s="19">
        <f t="shared" si="254"/>
        <v>240</v>
      </c>
      <c r="BY340" s="19">
        <f t="shared" si="255"/>
        <v>360</v>
      </c>
      <c r="BZ340" s="19">
        <f t="shared" si="256"/>
        <v>365</v>
      </c>
      <c r="CA340" s="18">
        <f t="shared" si="215"/>
        <v>77</v>
      </c>
      <c r="CB340" s="19">
        <f t="shared" si="257"/>
        <v>20</v>
      </c>
    </row>
    <row r="341" spans="1:80" s="16" customFormat="1" ht="15.75">
      <c r="A341" s="21">
        <v>182</v>
      </c>
      <c r="B341" s="36">
        <v>6628009662</v>
      </c>
      <c r="C341" s="5" t="s">
        <v>434</v>
      </c>
      <c r="D341" s="5" t="s">
        <v>218</v>
      </c>
      <c r="E341" s="19">
        <v>11</v>
      </c>
      <c r="F341" s="19">
        <v>34</v>
      </c>
      <c r="G341" s="22">
        <v>11</v>
      </c>
      <c r="H341" s="22">
        <v>38</v>
      </c>
      <c r="I341" s="22">
        <f t="shared" si="216"/>
        <v>95</v>
      </c>
      <c r="J341" s="19">
        <v>30</v>
      </c>
      <c r="K341" s="19">
        <v>0</v>
      </c>
      <c r="L341" s="19">
        <f t="shared" si="217"/>
        <v>0</v>
      </c>
      <c r="M341" s="19">
        <v>171</v>
      </c>
      <c r="N341" s="19">
        <v>148</v>
      </c>
      <c r="O341" s="19">
        <v>172</v>
      </c>
      <c r="P341" s="19">
        <v>154</v>
      </c>
      <c r="Q341" s="19">
        <f t="shared" si="218"/>
        <v>98</v>
      </c>
      <c r="R341" s="19">
        <f t="shared" si="219"/>
        <v>68</v>
      </c>
      <c r="S341" s="19">
        <v>20</v>
      </c>
      <c r="T341" s="19">
        <v>3</v>
      </c>
      <c r="U341" s="19">
        <f t="shared" si="220"/>
        <v>60</v>
      </c>
      <c r="V341" s="19">
        <v>177</v>
      </c>
      <c r="W341" s="23">
        <v>194</v>
      </c>
      <c r="X341" s="20">
        <f t="shared" si="221"/>
        <v>91</v>
      </c>
      <c r="Y341" s="42">
        <f t="shared" si="222"/>
        <v>76</v>
      </c>
      <c r="Z341" s="20">
        <f t="shared" si="223"/>
        <v>76</v>
      </c>
      <c r="AA341" s="19">
        <v>20</v>
      </c>
      <c r="AB341" s="19">
        <v>0</v>
      </c>
      <c r="AC341" s="19">
        <f t="shared" si="224"/>
        <v>0</v>
      </c>
      <c r="AD341" s="19">
        <v>20</v>
      </c>
      <c r="AE341" s="19">
        <v>3</v>
      </c>
      <c r="AF341" s="19">
        <f t="shared" si="225"/>
        <v>60</v>
      </c>
      <c r="AG341" s="19">
        <v>20</v>
      </c>
      <c r="AH341" s="19">
        <v>21</v>
      </c>
      <c r="AI341" s="20">
        <f t="shared" si="226"/>
        <v>95</v>
      </c>
      <c r="AJ341" s="42">
        <f t="shared" si="227"/>
        <v>53</v>
      </c>
      <c r="AK341" s="19">
        <v>172</v>
      </c>
      <c r="AL341" s="19">
        <v>194</v>
      </c>
      <c r="AM341" s="20">
        <f t="shared" si="228"/>
        <v>89</v>
      </c>
      <c r="AN341" s="19">
        <v>193</v>
      </c>
      <c r="AO341" s="19">
        <v>194</v>
      </c>
      <c r="AP341" s="20">
        <f t="shared" si="229"/>
        <v>99</v>
      </c>
      <c r="AQ341" s="19">
        <v>140</v>
      </c>
      <c r="AR341" s="19">
        <v>154</v>
      </c>
      <c r="AS341" s="20">
        <f t="shared" si="230"/>
        <v>91</v>
      </c>
      <c r="AT341" s="20">
        <f t="shared" si="231"/>
        <v>93</v>
      </c>
      <c r="AU341" s="19">
        <v>180</v>
      </c>
      <c r="AV341" s="19">
        <v>194</v>
      </c>
      <c r="AW341" s="20">
        <f t="shared" si="232"/>
        <v>93</v>
      </c>
      <c r="AX341" s="19">
        <v>193</v>
      </c>
      <c r="AY341" s="19">
        <v>194</v>
      </c>
      <c r="AZ341" s="20">
        <f t="shared" si="233"/>
        <v>99</v>
      </c>
      <c r="BA341" s="19">
        <v>189</v>
      </c>
      <c r="BB341" s="19">
        <v>194</v>
      </c>
      <c r="BC341" s="20">
        <f t="shared" si="234"/>
        <v>97</v>
      </c>
      <c r="BD341" s="20">
        <f t="shared" si="235"/>
        <v>96</v>
      </c>
      <c r="BE341" s="20">
        <f t="shared" si="236"/>
        <v>77</v>
      </c>
      <c r="BF341" s="24"/>
      <c r="BG341" s="19">
        <f t="shared" si="237"/>
        <v>41</v>
      </c>
      <c r="BH341" s="19">
        <f t="shared" si="238"/>
        <v>378</v>
      </c>
      <c r="BI341" s="19">
        <f t="shared" si="239"/>
        <v>94</v>
      </c>
      <c r="BJ341" s="19">
        <f t="shared" si="240"/>
        <v>319</v>
      </c>
      <c r="BK341" s="19">
        <f t="shared" si="241"/>
        <v>322</v>
      </c>
      <c r="BL341" s="19">
        <f t="shared" si="242"/>
        <v>138</v>
      </c>
      <c r="BM341" s="19">
        <f t="shared" si="243"/>
        <v>202</v>
      </c>
      <c r="BN341" s="19">
        <f t="shared" si="244"/>
        <v>92</v>
      </c>
      <c r="BO341" s="19">
        <f t="shared" si="245"/>
        <v>197</v>
      </c>
      <c r="BP341" s="19">
        <f t="shared" si="246"/>
        <v>239</v>
      </c>
      <c r="BQ341" s="19">
        <f t="shared" si="247"/>
        <v>112</v>
      </c>
      <c r="BR341" s="19">
        <f t="shared" si="248"/>
        <v>358</v>
      </c>
      <c r="BS341" s="19">
        <f t="shared" si="249"/>
        <v>283</v>
      </c>
      <c r="BT341" s="19">
        <f t="shared" si="250"/>
        <v>54</v>
      </c>
      <c r="BU341" s="19">
        <f t="shared" si="251"/>
        <v>223</v>
      </c>
      <c r="BV341" s="19">
        <f t="shared" si="252"/>
        <v>378</v>
      </c>
      <c r="BW341" s="19">
        <f t="shared" si="253"/>
        <v>322</v>
      </c>
      <c r="BX341" s="19">
        <f t="shared" si="254"/>
        <v>170</v>
      </c>
      <c r="BY341" s="19">
        <f t="shared" si="255"/>
        <v>240</v>
      </c>
      <c r="BZ341" s="19">
        <f t="shared" si="256"/>
        <v>215</v>
      </c>
      <c r="CA341" s="18">
        <f t="shared" si="215"/>
        <v>77</v>
      </c>
      <c r="CB341" s="19">
        <f t="shared" si="257"/>
        <v>20</v>
      </c>
    </row>
    <row r="342" spans="1:80" s="16" customFormat="1" ht="15.75">
      <c r="A342" s="21">
        <v>283</v>
      </c>
      <c r="B342" s="34">
        <v>6603011740</v>
      </c>
      <c r="C342" s="39" t="s">
        <v>494</v>
      </c>
      <c r="D342" s="5" t="s">
        <v>317</v>
      </c>
      <c r="E342" s="19">
        <v>10</v>
      </c>
      <c r="F342" s="19">
        <v>36</v>
      </c>
      <c r="G342" s="22">
        <v>11</v>
      </c>
      <c r="H342" s="22">
        <v>38</v>
      </c>
      <c r="I342" s="22">
        <f t="shared" si="216"/>
        <v>93</v>
      </c>
      <c r="J342" s="19">
        <v>30</v>
      </c>
      <c r="K342" s="19">
        <v>4</v>
      </c>
      <c r="L342" s="19">
        <f t="shared" si="217"/>
        <v>100</v>
      </c>
      <c r="M342" s="19">
        <v>101</v>
      </c>
      <c r="N342" s="19">
        <v>74</v>
      </c>
      <c r="O342" s="19">
        <v>101</v>
      </c>
      <c r="P342" s="19">
        <v>74</v>
      </c>
      <c r="Q342" s="19">
        <f t="shared" si="218"/>
        <v>100</v>
      </c>
      <c r="R342" s="19">
        <f t="shared" si="219"/>
        <v>98</v>
      </c>
      <c r="S342" s="19">
        <v>20</v>
      </c>
      <c r="T342" s="19">
        <v>4</v>
      </c>
      <c r="U342" s="19">
        <f t="shared" si="220"/>
        <v>80</v>
      </c>
      <c r="V342" s="19">
        <v>96</v>
      </c>
      <c r="W342" s="23">
        <v>113</v>
      </c>
      <c r="X342" s="20">
        <f t="shared" si="221"/>
        <v>85</v>
      </c>
      <c r="Y342" s="42">
        <f t="shared" si="222"/>
        <v>83</v>
      </c>
      <c r="Z342" s="20">
        <f t="shared" si="223"/>
        <v>83</v>
      </c>
      <c r="AA342" s="19">
        <v>20</v>
      </c>
      <c r="AB342" s="19">
        <v>0</v>
      </c>
      <c r="AC342" s="19">
        <f t="shared" si="224"/>
        <v>0</v>
      </c>
      <c r="AD342" s="19">
        <v>20</v>
      </c>
      <c r="AE342" s="19">
        <v>0</v>
      </c>
      <c r="AF342" s="19">
        <f t="shared" si="225"/>
        <v>0</v>
      </c>
      <c r="AG342" s="19">
        <v>3</v>
      </c>
      <c r="AH342" s="19">
        <v>8</v>
      </c>
      <c r="AI342" s="20">
        <f t="shared" si="226"/>
        <v>38</v>
      </c>
      <c r="AJ342" s="42">
        <f t="shared" si="227"/>
        <v>11</v>
      </c>
      <c r="AK342" s="19">
        <v>108</v>
      </c>
      <c r="AL342" s="19">
        <v>113</v>
      </c>
      <c r="AM342" s="20">
        <f t="shared" si="228"/>
        <v>96</v>
      </c>
      <c r="AN342" s="19">
        <v>106</v>
      </c>
      <c r="AO342" s="19">
        <v>113</v>
      </c>
      <c r="AP342" s="20">
        <f t="shared" si="229"/>
        <v>94</v>
      </c>
      <c r="AQ342" s="19">
        <v>71</v>
      </c>
      <c r="AR342" s="19">
        <v>73</v>
      </c>
      <c r="AS342" s="20">
        <f t="shared" si="230"/>
        <v>97</v>
      </c>
      <c r="AT342" s="20">
        <f t="shared" si="231"/>
        <v>95</v>
      </c>
      <c r="AU342" s="19">
        <v>108</v>
      </c>
      <c r="AV342" s="19">
        <v>113</v>
      </c>
      <c r="AW342" s="20">
        <f t="shared" si="232"/>
        <v>96</v>
      </c>
      <c r="AX342" s="19">
        <v>108</v>
      </c>
      <c r="AY342" s="19">
        <v>113</v>
      </c>
      <c r="AZ342" s="20">
        <f t="shared" si="233"/>
        <v>96</v>
      </c>
      <c r="BA342" s="19">
        <v>108</v>
      </c>
      <c r="BB342" s="19">
        <v>113</v>
      </c>
      <c r="BC342" s="20">
        <f t="shared" si="234"/>
        <v>96</v>
      </c>
      <c r="BD342" s="20">
        <f t="shared" si="235"/>
        <v>96</v>
      </c>
      <c r="BE342" s="20">
        <f t="shared" si="236"/>
        <v>77</v>
      </c>
      <c r="BF342" s="24"/>
      <c r="BG342" s="19">
        <f t="shared" si="237"/>
        <v>127</v>
      </c>
      <c r="BH342" s="19">
        <f t="shared" si="238"/>
        <v>1</v>
      </c>
      <c r="BI342" s="19">
        <f t="shared" si="239"/>
        <v>1</v>
      </c>
      <c r="BJ342" s="19">
        <f t="shared" si="240"/>
        <v>253</v>
      </c>
      <c r="BK342" s="19">
        <f t="shared" si="241"/>
        <v>285</v>
      </c>
      <c r="BL342" s="19">
        <f t="shared" si="242"/>
        <v>232</v>
      </c>
      <c r="BM342" s="19">
        <f t="shared" si="243"/>
        <v>202</v>
      </c>
      <c r="BN342" s="19">
        <f t="shared" si="244"/>
        <v>339</v>
      </c>
      <c r="BO342" s="19">
        <f t="shared" si="245"/>
        <v>362</v>
      </c>
      <c r="BP342" s="19">
        <f t="shared" si="246"/>
        <v>123</v>
      </c>
      <c r="BQ342" s="19">
        <f t="shared" si="247"/>
        <v>355</v>
      </c>
      <c r="BR342" s="19">
        <f t="shared" si="248"/>
        <v>233</v>
      </c>
      <c r="BS342" s="19">
        <f t="shared" si="249"/>
        <v>203</v>
      </c>
      <c r="BT342" s="19">
        <f t="shared" si="250"/>
        <v>153</v>
      </c>
      <c r="BU342" s="19">
        <f t="shared" si="251"/>
        <v>270</v>
      </c>
      <c r="BV342" s="19">
        <f t="shared" si="252"/>
        <v>18</v>
      </c>
      <c r="BW342" s="19">
        <f t="shared" si="253"/>
        <v>285</v>
      </c>
      <c r="BX342" s="19">
        <f t="shared" si="254"/>
        <v>373</v>
      </c>
      <c r="BY342" s="19">
        <f t="shared" si="255"/>
        <v>199</v>
      </c>
      <c r="BZ342" s="19">
        <f t="shared" si="256"/>
        <v>215</v>
      </c>
      <c r="CA342" s="18">
        <f t="shared" si="215"/>
        <v>77</v>
      </c>
      <c r="CB342" s="19">
        <f t="shared" si="257"/>
        <v>20</v>
      </c>
    </row>
    <row r="343" spans="1:80" s="16" customFormat="1" ht="47.25">
      <c r="A343" s="21">
        <v>29</v>
      </c>
      <c r="B343" s="34">
        <v>6663028347</v>
      </c>
      <c r="C343" s="5" t="s">
        <v>504</v>
      </c>
      <c r="D343" s="5" t="s">
        <v>66</v>
      </c>
      <c r="E343" s="19">
        <v>11</v>
      </c>
      <c r="F343" s="19">
        <v>37</v>
      </c>
      <c r="G343" s="22">
        <v>11</v>
      </c>
      <c r="H343" s="22">
        <v>37</v>
      </c>
      <c r="I343" s="22">
        <f t="shared" si="216"/>
        <v>100</v>
      </c>
      <c r="J343" s="19">
        <v>30</v>
      </c>
      <c r="K343" s="19">
        <v>3</v>
      </c>
      <c r="L343" s="19">
        <f t="shared" si="217"/>
        <v>90</v>
      </c>
      <c r="M343" s="19">
        <v>84</v>
      </c>
      <c r="N343" s="19">
        <v>80</v>
      </c>
      <c r="O343" s="19">
        <v>87</v>
      </c>
      <c r="P343" s="19">
        <v>87</v>
      </c>
      <c r="Q343" s="19">
        <f t="shared" si="218"/>
        <v>94</v>
      </c>
      <c r="R343" s="19">
        <f t="shared" si="219"/>
        <v>95</v>
      </c>
      <c r="S343" s="19">
        <v>20</v>
      </c>
      <c r="T343" s="19">
        <v>5</v>
      </c>
      <c r="U343" s="19">
        <f t="shared" si="220"/>
        <v>100</v>
      </c>
      <c r="V343" s="19">
        <v>78</v>
      </c>
      <c r="W343" s="23">
        <v>99</v>
      </c>
      <c r="X343" s="20">
        <f t="shared" si="221"/>
        <v>79</v>
      </c>
      <c r="Y343" s="42">
        <f t="shared" si="222"/>
        <v>90</v>
      </c>
      <c r="Z343" s="20">
        <f t="shared" si="223"/>
        <v>90</v>
      </c>
      <c r="AA343" s="19">
        <v>20</v>
      </c>
      <c r="AB343" s="19">
        <v>0</v>
      </c>
      <c r="AC343" s="19">
        <f t="shared" si="224"/>
        <v>0</v>
      </c>
      <c r="AD343" s="19">
        <v>20</v>
      </c>
      <c r="AE343" s="19">
        <v>0</v>
      </c>
      <c r="AF343" s="19">
        <f t="shared" si="225"/>
        <v>0</v>
      </c>
      <c r="AG343" s="19">
        <v>2</v>
      </c>
      <c r="AH343" s="19">
        <v>3</v>
      </c>
      <c r="AI343" s="20">
        <f t="shared" si="226"/>
        <v>67</v>
      </c>
      <c r="AJ343" s="42">
        <f t="shared" si="227"/>
        <v>20</v>
      </c>
      <c r="AK343" s="19">
        <v>57</v>
      </c>
      <c r="AL343" s="19">
        <v>99</v>
      </c>
      <c r="AM343" s="20">
        <f t="shared" si="228"/>
        <v>58</v>
      </c>
      <c r="AN343" s="19">
        <v>97</v>
      </c>
      <c r="AO343" s="19">
        <v>99</v>
      </c>
      <c r="AP343" s="20">
        <f t="shared" si="229"/>
        <v>98</v>
      </c>
      <c r="AQ343" s="19">
        <v>73</v>
      </c>
      <c r="AR343" s="19">
        <v>73</v>
      </c>
      <c r="AS343" s="20">
        <f t="shared" si="230"/>
        <v>100</v>
      </c>
      <c r="AT343" s="20">
        <f t="shared" si="231"/>
        <v>82</v>
      </c>
      <c r="AU343" s="19">
        <v>86</v>
      </c>
      <c r="AV343" s="19">
        <v>99</v>
      </c>
      <c r="AW343" s="20">
        <f t="shared" si="232"/>
        <v>87</v>
      </c>
      <c r="AX343" s="19">
        <v>95</v>
      </c>
      <c r="AY343" s="19">
        <v>99</v>
      </c>
      <c r="AZ343" s="20">
        <f t="shared" si="233"/>
        <v>96</v>
      </c>
      <c r="BA343" s="19">
        <v>98</v>
      </c>
      <c r="BB343" s="19">
        <v>99</v>
      </c>
      <c r="BC343" s="20">
        <f t="shared" si="234"/>
        <v>99</v>
      </c>
      <c r="BD343" s="20">
        <f t="shared" si="235"/>
        <v>95</v>
      </c>
      <c r="BE343" s="20">
        <f t="shared" si="236"/>
        <v>76</v>
      </c>
      <c r="BF343" s="24"/>
      <c r="BG343" s="19">
        <f t="shared" si="237"/>
        <v>1</v>
      </c>
      <c r="BH343" s="19">
        <f t="shared" si="238"/>
        <v>239</v>
      </c>
      <c r="BI343" s="19">
        <f t="shared" si="239"/>
        <v>272</v>
      </c>
      <c r="BJ343" s="19">
        <f t="shared" si="240"/>
        <v>1</v>
      </c>
      <c r="BK343" s="19">
        <f t="shared" si="241"/>
        <v>204</v>
      </c>
      <c r="BL343" s="19">
        <f t="shared" si="242"/>
        <v>314</v>
      </c>
      <c r="BM343" s="19">
        <f t="shared" si="243"/>
        <v>202</v>
      </c>
      <c r="BN343" s="19">
        <f t="shared" si="244"/>
        <v>339</v>
      </c>
      <c r="BO343" s="19">
        <f t="shared" si="245"/>
        <v>320</v>
      </c>
      <c r="BP343" s="19">
        <f t="shared" si="246"/>
        <v>341</v>
      </c>
      <c r="BQ343" s="19">
        <f t="shared" si="247"/>
        <v>198</v>
      </c>
      <c r="BR343" s="19">
        <f t="shared" si="248"/>
        <v>1</v>
      </c>
      <c r="BS343" s="19">
        <f t="shared" si="249"/>
        <v>335</v>
      </c>
      <c r="BT343" s="19">
        <f t="shared" si="250"/>
        <v>153</v>
      </c>
      <c r="BU343" s="19">
        <f t="shared" si="251"/>
        <v>97</v>
      </c>
      <c r="BV343" s="19">
        <f t="shared" si="252"/>
        <v>142</v>
      </c>
      <c r="BW343" s="19">
        <f t="shared" si="253"/>
        <v>204</v>
      </c>
      <c r="BX343" s="19">
        <f t="shared" si="254"/>
        <v>368</v>
      </c>
      <c r="BY343" s="19">
        <f t="shared" si="255"/>
        <v>336</v>
      </c>
      <c r="BZ343" s="19">
        <f t="shared" si="256"/>
        <v>259</v>
      </c>
      <c r="CA343" s="18">
        <f t="shared" si="215"/>
        <v>76</v>
      </c>
      <c r="CB343" s="19">
        <f t="shared" si="257"/>
        <v>21</v>
      </c>
    </row>
    <row r="344" spans="1:80" s="16" customFormat="1" ht="47.25">
      <c r="A344" s="21">
        <v>77</v>
      </c>
      <c r="B344" s="34">
        <v>6662069781</v>
      </c>
      <c r="C344" s="5" t="s">
        <v>504</v>
      </c>
      <c r="D344" s="5" t="s">
        <v>114</v>
      </c>
      <c r="E344" s="19">
        <v>10</v>
      </c>
      <c r="F344" s="19">
        <v>38</v>
      </c>
      <c r="G344" s="22">
        <v>11</v>
      </c>
      <c r="H344" s="22">
        <v>38</v>
      </c>
      <c r="I344" s="22">
        <f t="shared" si="216"/>
        <v>95</v>
      </c>
      <c r="J344" s="19">
        <v>30</v>
      </c>
      <c r="K344" s="19">
        <v>2</v>
      </c>
      <c r="L344" s="19">
        <f t="shared" si="217"/>
        <v>60</v>
      </c>
      <c r="M344" s="19">
        <v>50</v>
      </c>
      <c r="N344" s="19">
        <v>51</v>
      </c>
      <c r="O344" s="19">
        <v>52</v>
      </c>
      <c r="P344" s="19">
        <v>53</v>
      </c>
      <c r="Q344" s="19">
        <f t="shared" si="218"/>
        <v>96</v>
      </c>
      <c r="R344" s="19">
        <f t="shared" si="219"/>
        <v>85</v>
      </c>
      <c r="S344" s="19">
        <v>20</v>
      </c>
      <c r="T344" s="19">
        <v>3</v>
      </c>
      <c r="U344" s="19">
        <f t="shared" si="220"/>
        <v>60</v>
      </c>
      <c r="V344" s="19">
        <v>51</v>
      </c>
      <c r="W344" s="23">
        <v>60</v>
      </c>
      <c r="X344" s="20">
        <f t="shared" si="221"/>
        <v>85</v>
      </c>
      <c r="Y344" s="42">
        <f t="shared" si="222"/>
        <v>73</v>
      </c>
      <c r="Z344" s="20">
        <f t="shared" si="223"/>
        <v>73</v>
      </c>
      <c r="AA344" s="19">
        <v>20</v>
      </c>
      <c r="AB344" s="19">
        <v>0</v>
      </c>
      <c r="AC344" s="19">
        <f t="shared" si="224"/>
        <v>0</v>
      </c>
      <c r="AD344" s="19">
        <v>20</v>
      </c>
      <c r="AE344" s="19">
        <v>0</v>
      </c>
      <c r="AF344" s="19">
        <f t="shared" si="225"/>
        <v>0</v>
      </c>
      <c r="AG344" s="19">
        <v>1</v>
      </c>
      <c r="AH344" s="19">
        <v>1</v>
      </c>
      <c r="AI344" s="20">
        <f t="shared" si="226"/>
        <v>100</v>
      </c>
      <c r="AJ344" s="42">
        <f t="shared" si="227"/>
        <v>30</v>
      </c>
      <c r="AK344" s="19">
        <v>57</v>
      </c>
      <c r="AL344" s="19">
        <v>60</v>
      </c>
      <c r="AM344" s="20">
        <f t="shared" si="228"/>
        <v>95</v>
      </c>
      <c r="AN344" s="19">
        <v>59</v>
      </c>
      <c r="AO344" s="19">
        <v>60</v>
      </c>
      <c r="AP344" s="20">
        <f t="shared" si="229"/>
        <v>98</v>
      </c>
      <c r="AQ344" s="19">
        <v>35</v>
      </c>
      <c r="AR344" s="19">
        <v>38</v>
      </c>
      <c r="AS344" s="20">
        <f t="shared" si="230"/>
        <v>92</v>
      </c>
      <c r="AT344" s="20">
        <f t="shared" si="231"/>
        <v>96</v>
      </c>
      <c r="AU344" s="19">
        <v>56</v>
      </c>
      <c r="AV344" s="19">
        <v>60</v>
      </c>
      <c r="AW344" s="20">
        <f t="shared" si="232"/>
        <v>93</v>
      </c>
      <c r="AX344" s="19">
        <v>57</v>
      </c>
      <c r="AY344" s="19">
        <v>60</v>
      </c>
      <c r="AZ344" s="20">
        <f t="shared" si="233"/>
        <v>95</v>
      </c>
      <c r="BA344" s="19">
        <v>57</v>
      </c>
      <c r="BB344" s="19">
        <v>60</v>
      </c>
      <c r="BC344" s="20">
        <f t="shared" si="234"/>
        <v>95</v>
      </c>
      <c r="BD344" s="20">
        <f t="shared" si="235"/>
        <v>94</v>
      </c>
      <c r="BE344" s="20">
        <f t="shared" si="236"/>
        <v>76</v>
      </c>
      <c r="BF344" s="24"/>
      <c r="BG344" s="19">
        <f t="shared" si="237"/>
        <v>41</v>
      </c>
      <c r="BH344" s="19">
        <f t="shared" si="238"/>
        <v>355</v>
      </c>
      <c r="BI344" s="19">
        <f t="shared" si="239"/>
        <v>181</v>
      </c>
      <c r="BJ344" s="19">
        <f t="shared" si="240"/>
        <v>319</v>
      </c>
      <c r="BK344" s="19">
        <f t="shared" si="241"/>
        <v>329</v>
      </c>
      <c r="BL344" s="19">
        <f t="shared" si="242"/>
        <v>232</v>
      </c>
      <c r="BM344" s="19">
        <f t="shared" si="243"/>
        <v>202</v>
      </c>
      <c r="BN344" s="19">
        <f t="shared" si="244"/>
        <v>339</v>
      </c>
      <c r="BO344" s="19">
        <f t="shared" si="245"/>
        <v>1</v>
      </c>
      <c r="BP344" s="19">
        <f t="shared" si="246"/>
        <v>151</v>
      </c>
      <c r="BQ344" s="19">
        <f t="shared" si="247"/>
        <v>198</v>
      </c>
      <c r="BR344" s="19">
        <f t="shared" si="248"/>
        <v>347</v>
      </c>
      <c r="BS344" s="19">
        <f t="shared" si="249"/>
        <v>283</v>
      </c>
      <c r="BT344" s="19">
        <f t="shared" si="250"/>
        <v>192</v>
      </c>
      <c r="BU344" s="19">
        <f t="shared" si="251"/>
        <v>309</v>
      </c>
      <c r="BV344" s="19">
        <f t="shared" si="252"/>
        <v>343</v>
      </c>
      <c r="BW344" s="19">
        <f t="shared" si="253"/>
        <v>329</v>
      </c>
      <c r="BX344" s="19">
        <f t="shared" si="254"/>
        <v>331</v>
      </c>
      <c r="BY344" s="19">
        <f t="shared" si="255"/>
        <v>160</v>
      </c>
      <c r="BZ344" s="19">
        <f t="shared" si="256"/>
        <v>284</v>
      </c>
      <c r="CA344" s="18">
        <f t="shared" si="215"/>
        <v>76</v>
      </c>
      <c r="CB344" s="19">
        <f t="shared" si="257"/>
        <v>21</v>
      </c>
    </row>
    <row r="345" spans="1:80" s="16" customFormat="1" ht="31.5">
      <c r="A345" s="21">
        <v>168</v>
      </c>
      <c r="B345" s="34">
        <v>6633020189</v>
      </c>
      <c r="C345" s="5" t="s">
        <v>433</v>
      </c>
      <c r="D345" s="5" t="s">
        <v>205</v>
      </c>
      <c r="E345" s="19">
        <v>7</v>
      </c>
      <c r="F345" s="19">
        <v>36</v>
      </c>
      <c r="G345" s="22">
        <v>9</v>
      </c>
      <c r="H345" s="22">
        <v>36</v>
      </c>
      <c r="I345" s="22">
        <f t="shared" si="216"/>
        <v>89</v>
      </c>
      <c r="J345" s="19">
        <v>30</v>
      </c>
      <c r="K345" s="19">
        <v>2</v>
      </c>
      <c r="L345" s="19">
        <f t="shared" si="217"/>
        <v>60</v>
      </c>
      <c r="M345" s="19">
        <v>26</v>
      </c>
      <c r="N345" s="19">
        <v>25</v>
      </c>
      <c r="O345" s="19">
        <v>26</v>
      </c>
      <c r="P345" s="19">
        <v>25</v>
      </c>
      <c r="Q345" s="19">
        <f t="shared" si="218"/>
        <v>100</v>
      </c>
      <c r="R345" s="19">
        <f t="shared" si="219"/>
        <v>85</v>
      </c>
      <c r="S345" s="19">
        <v>20</v>
      </c>
      <c r="T345" s="19">
        <v>2</v>
      </c>
      <c r="U345" s="19">
        <f t="shared" si="220"/>
        <v>40</v>
      </c>
      <c r="V345" s="19">
        <v>27</v>
      </c>
      <c r="W345" s="23">
        <v>27</v>
      </c>
      <c r="X345" s="20">
        <f t="shared" si="221"/>
        <v>100</v>
      </c>
      <c r="Y345" s="42">
        <f t="shared" si="222"/>
        <v>70</v>
      </c>
      <c r="Z345" s="20">
        <f t="shared" si="223"/>
        <v>70</v>
      </c>
      <c r="AA345" s="19">
        <v>20</v>
      </c>
      <c r="AB345" s="19">
        <v>0</v>
      </c>
      <c r="AC345" s="19">
        <f t="shared" si="224"/>
        <v>0</v>
      </c>
      <c r="AD345" s="19">
        <v>20</v>
      </c>
      <c r="AE345" s="19">
        <v>0</v>
      </c>
      <c r="AF345" s="19">
        <f t="shared" si="225"/>
        <v>0</v>
      </c>
      <c r="AG345" s="19">
        <v>1</v>
      </c>
      <c r="AH345" s="19">
        <v>1</v>
      </c>
      <c r="AI345" s="20">
        <f t="shared" si="226"/>
        <v>100</v>
      </c>
      <c r="AJ345" s="42">
        <f t="shared" si="227"/>
        <v>30</v>
      </c>
      <c r="AK345" s="19">
        <v>27</v>
      </c>
      <c r="AL345" s="19">
        <v>27</v>
      </c>
      <c r="AM345" s="20">
        <f t="shared" si="228"/>
        <v>100</v>
      </c>
      <c r="AN345" s="19">
        <v>26</v>
      </c>
      <c r="AO345" s="19">
        <v>27</v>
      </c>
      <c r="AP345" s="20">
        <f t="shared" si="229"/>
        <v>96</v>
      </c>
      <c r="AQ345" s="19">
        <v>24</v>
      </c>
      <c r="AR345" s="19">
        <v>24</v>
      </c>
      <c r="AS345" s="20">
        <f t="shared" si="230"/>
        <v>100</v>
      </c>
      <c r="AT345" s="20">
        <f t="shared" si="231"/>
        <v>98</v>
      </c>
      <c r="AU345" s="19">
        <v>26</v>
      </c>
      <c r="AV345" s="19">
        <v>27</v>
      </c>
      <c r="AW345" s="20">
        <f t="shared" si="232"/>
        <v>96</v>
      </c>
      <c r="AX345" s="19">
        <v>27</v>
      </c>
      <c r="AY345" s="19">
        <v>27</v>
      </c>
      <c r="AZ345" s="20">
        <f t="shared" si="233"/>
        <v>100</v>
      </c>
      <c r="BA345" s="19">
        <v>27</v>
      </c>
      <c r="BB345" s="19">
        <v>27</v>
      </c>
      <c r="BC345" s="20">
        <f t="shared" si="234"/>
        <v>100</v>
      </c>
      <c r="BD345" s="20">
        <f t="shared" si="235"/>
        <v>99</v>
      </c>
      <c r="BE345" s="20">
        <f t="shared" si="236"/>
        <v>76</v>
      </c>
      <c r="BF345" s="24"/>
      <c r="BG345" s="19">
        <f t="shared" si="237"/>
        <v>258</v>
      </c>
      <c r="BH345" s="19">
        <f t="shared" si="238"/>
        <v>355</v>
      </c>
      <c r="BI345" s="19">
        <f t="shared" si="239"/>
        <v>1</v>
      </c>
      <c r="BJ345" s="19">
        <f t="shared" si="240"/>
        <v>341</v>
      </c>
      <c r="BK345" s="19">
        <f t="shared" si="241"/>
        <v>336</v>
      </c>
      <c r="BL345" s="19">
        <f t="shared" si="242"/>
        <v>1</v>
      </c>
      <c r="BM345" s="19">
        <f t="shared" si="243"/>
        <v>202</v>
      </c>
      <c r="BN345" s="19">
        <f t="shared" si="244"/>
        <v>339</v>
      </c>
      <c r="BO345" s="19">
        <f t="shared" si="245"/>
        <v>1</v>
      </c>
      <c r="BP345" s="19">
        <f t="shared" si="246"/>
        <v>1</v>
      </c>
      <c r="BQ345" s="19">
        <f t="shared" si="247"/>
        <v>306</v>
      </c>
      <c r="BR345" s="19">
        <f t="shared" si="248"/>
        <v>1</v>
      </c>
      <c r="BS345" s="19">
        <f t="shared" si="249"/>
        <v>203</v>
      </c>
      <c r="BT345" s="19">
        <f t="shared" si="250"/>
        <v>1</v>
      </c>
      <c r="BU345" s="19">
        <f t="shared" si="251"/>
        <v>1</v>
      </c>
      <c r="BV345" s="19">
        <f t="shared" si="252"/>
        <v>343</v>
      </c>
      <c r="BW345" s="19">
        <f t="shared" si="253"/>
        <v>336</v>
      </c>
      <c r="BX345" s="19">
        <f t="shared" si="254"/>
        <v>331</v>
      </c>
      <c r="BY345" s="19">
        <f t="shared" si="255"/>
        <v>72</v>
      </c>
      <c r="BZ345" s="19">
        <f t="shared" si="256"/>
        <v>36</v>
      </c>
      <c r="CA345" s="18">
        <f t="shared" si="215"/>
        <v>76</v>
      </c>
      <c r="CB345" s="19">
        <f t="shared" si="257"/>
        <v>21</v>
      </c>
    </row>
    <row r="346" spans="1:80" s="16" customFormat="1" ht="31.5">
      <c r="A346" s="21">
        <v>170</v>
      </c>
      <c r="B346" s="34">
        <v>6655003564</v>
      </c>
      <c r="C346" s="5" t="s">
        <v>433</v>
      </c>
      <c r="D346" s="5" t="s">
        <v>164</v>
      </c>
      <c r="E346" s="19">
        <v>8</v>
      </c>
      <c r="F346" s="19">
        <v>36</v>
      </c>
      <c r="G346" s="22">
        <v>9</v>
      </c>
      <c r="H346" s="22">
        <v>36</v>
      </c>
      <c r="I346" s="22">
        <f t="shared" si="216"/>
        <v>94</v>
      </c>
      <c r="J346" s="19">
        <v>30</v>
      </c>
      <c r="K346" s="19">
        <v>4</v>
      </c>
      <c r="L346" s="19">
        <f t="shared" si="217"/>
        <v>100</v>
      </c>
      <c r="M346" s="19">
        <v>119</v>
      </c>
      <c r="N346" s="19">
        <v>109</v>
      </c>
      <c r="O346" s="19">
        <v>121</v>
      </c>
      <c r="P346" s="19">
        <v>109</v>
      </c>
      <c r="Q346" s="19">
        <f t="shared" si="218"/>
        <v>99</v>
      </c>
      <c r="R346" s="19">
        <f t="shared" si="219"/>
        <v>98</v>
      </c>
      <c r="S346" s="19">
        <v>20</v>
      </c>
      <c r="T346" s="19">
        <v>0</v>
      </c>
      <c r="U346" s="19">
        <f t="shared" si="220"/>
        <v>0</v>
      </c>
      <c r="V346" s="19">
        <v>124</v>
      </c>
      <c r="W346" s="23">
        <v>146</v>
      </c>
      <c r="X346" s="20">
        <f t="shared" si="221"/>
        <v>85</v>
      </c>
      <c r="Y346" s="42">
        <f t="shared" si="222"/>
        <v>43</v>
      </c>
      <c r="Z346" s="20">
        <f t="shared" si="223"/>
        <v>43</v>
      </c>
      <c r="AA346" s="19">
        <v>20</v>
      </c>
      <c r="AB346" s="19">
        <v>0</v>
      </c>
      <c r="AC346" s="19">
        <f t="shared" si="224"/>
        <v>0</v>
      </c>
      <c r="AD346" s="19">
        <v>20</v>
      </c>
      <c r="AE346" s="19">
        <v>2</v>
      </c>
      <c r="AF346" s="19">
        <f t="shared" si="225"/>
        <v>40</v>
      </c>
      <c r="AG346" s="19">
        <v>11</v>
      </c>
      <c r="AH346" s="19">
        <v>12</v>
      </c>
      <c r="AI346" s="20">
        <f t="shared" si="226"/>
        <v>92</v>
      </c>
      <c r="AJ346" s="42">
        <f t="shared" si="227"/>
        <v>44</v>
      </c>
      <c r="AK346" s="19">
        <v>136</v>
      </c>
      <c r="AL346" s="19">
        <v>146</v>
      </c>
      <c r="AM346" s="20">
        <f t="shared" si="228"/>
        <v>93</v>
      </c>
      <c r="AN346" s="19">
        <v>146</v>
      </c>
      <c r="AO346" s="19">
        <v>146</v>
      </c>
      <c r="AP346" s="20">
        <f t="shared" si="229"/>
        <v>100</v>
      </c>
      <c r="AQ346" s="19">
        <v>119</v>
      </c>
      <c r="AR346" s="19">
        <v>122</v>
      </c>
      <c r="AS346" s="20">
        <f t="shared" si="230"/>
        <v>98</v>
      </c>
      <c r="AT346" s="20">
        <f t="shared" si="231"/>
        <v>97</v>
      </c>
      <c r="AU346" s="19">
        <v>141</v>
      </c>
      <c r="AV346" s="19">
        <v>146</v>
      </c>
      <c r="AW346" s="20">
        <f t="shared" si="232"/>
        <v>97</v>
      </c>
      <c r="AX346" s="19">
        <v>138</v>
      </c>
      <c r="AY346" s="19">
        <v>146</v>
      </c>
      <c r="AZ346" s="20">
        <f t="shared" si="233"/>
        <v>95</v>
      </c>
      <c r="BA346" s="19">
        <v>141</v>
      </c>
      <c r="BB346" s="19">
        <v>146</v>
      </c>
      <c r="BC346" s="20">
        <f t="shared" si="234"/>
        <v>97</v>
      </c>
      <c r="BD346" s="20">
        <f t="shared" si="235"/>
        <v>97</v>
      </c>
      <c r="BE346" s="20">
        <f t="shared" si="236"/>
        <v>76</v>
      </c>
      <c r="BF346" s="24"/>
      <c r="BG346" s="19">
        <f t="shared" si="237"/>
        <v>104</v>
      </c>
      <c r="BH346" s="19">
        <f t="shared" si="238"/>
        <v>1</v>
      </c>
      <c r="BI346" s="19">
        <f t="shared" si="239"/>
        <v>52</v>
      </c>
      <c r="BJ346" s="19">
        <f t="shared" si="240"/>
        <v>359</v>
      </c>
      <c r="BK346" s="19">
        <f t="shared" si="241"/>
        <v>372</v>
      </c>
      <c r="BL346" s="19">
        <f t="shared" si="242"/>
        <v>232</v>
      </c>
      <c r="BM346" s="19">
        <f t="shared" si="243"/>
        <v>202</v>
      </c>
      <c r="BN346" s="19">
        <f t="shared" si="244"/>
        <v>185</v>
      </c>
      <c r="BO346" s="19">
        <f t="shared" si="245"/>
        <v>213</v>
      </c>
      <c r="BP346" s="19">
        <f t="shared" si="246"/>
        <v>189</v>
      </c>
      <c r="BQ346" s="19">
        <f t="shared" si="247"/>
        <v>1</v>
      </c>
      <c r="BR346" s="19">
        <f t="shared" si="248"/>
        <v>172</v>
      </c>
      <c r="BS346" s="19">
        <f t="shared" si="249"/>
        <v>168</v>
      </c>
      <c r="BT346" s="19">
        <f t="shared" si="250"/>
        <v>192</v>
      </c>
      <c r="BU346" s="19">
        <f t="shared" si="251"/>
        <v>223</v>
      </c>
      <c r="BV346" s="19">
        <f t="shared" si="252"/>
        <v>18</v>
      </c>
      <c r="BW346" s="19">
        <f t="shared" si="253"/>
        <v>372</v>
      </c>
      <c r="BX346" s="19">
        <f t="shared" si="254"/>
        <v>244</v>
      </c>
      <c r="BY346" s="19">
        <f t="shared" si="255"/>
        <v>122</v>
      </c>
      <c r="BZ346" s="19">
        <f t="shared" si="256"/>
        <v>163</v>
      </c>
      <c r="CA346" s="18">
        <f t="shared" si="215"/>
        <v>76</v>
      </c>
      <c r="CB346" s="19">
        <f t="shared" si="257"/>
        <v>21</v>
      </c>
    </row>
    <row r="347" spans="1:80" s="16" customFormat="1" ht="30">
      <c r="A347" s="21">
        <v>189</v>
      </c>
      <c r="B347" s="34">
        <v>6611006180</v>
      </c>
      <c r="C347" s="39" t="s">
        <v>490</v>
      </c>
      <c r="D347" s="5" t="s">
        <v>225</v>
      </c>
      <c r="E347" s="19">
        <v>10</v>
      </c>
      <c r="F347" s="19">
        <v>35</v>
      </c>
      <c r="G347" s="22">
        <v>11</v>
      </c>
      <c r="H347" s="22">
        <v>38</v>
      </c>
      <c r="I347" s="22">
        <f t="shared" si="216"/>
        <v>92</v>
      </c>
      <c r="J347" s="19">
        <v>30</v>
      </c>
      <c r="K347" s="19">
        <v>4</v>
      </c>
      <c r="L347" s="19">
        <f t="shared" si="217"/>
        <v>100</v>
      </c>
      <c r="M347" s="19">
        <v>147</v>
      </c>
      <c r="N347" s="19">
        <v>129</v>
      </c>
      <c r="O347" s="19">
        <v>155</v>
      </c>
      <c r="P347" s="19">
        <v>134</v>
      </c>
      <c r="Q347" s="19">
        <f t="shared" si="218"/>
        <v>96</v>
      </c>
      <c r="R347" s="19">
        <f t="shared" si="219"/>
        <v>96</v>
      </c>
      <c r="S347" s="19">
        <v>20</v>
      </c>
      <c r="T347" s="19">
        <v>2</v>
      </c>
      <c r="U347" s="19">
        <f t="shared" si="220"/>
        <v>40</v>
      </c>
      <c r="V347" s="19">
        <v>163</v>
      </c>
      <c r="W347" s="23">
        <v>194</v>
      </c>
      <c r="X347" s="20">
        <f t="shared" si="221"/>
        <v>84</v>
      </c>
      <c r="Y347" s="42">
        <f t="shared" si="222"/>
        <v>62</v>
      </c>
      <c r="Z347" s="20">
        <f t="shared" si="223"/>
        <v>62</v>
      </c>
      <c r="AA347" s="19">
        <v>20</v>
      </c>
      <c r="AB347" s="19">
        <v>0</v>
      </c>
      <c r="AC347" s="19">
        <f t="shared" si="224"/>
        <v>0</v>
      </c>
      <c r="AD347" s="19">
        <v>20</v>
      </c>
      <c r="AE347" s="19">
        <v>1</v>
      </c>
      <c r="AF347" s="19">
        <f t="shared" si="225"/>
        <v>20</v>
      </c>
      <c r="AG347" s="19">
        <v>23</v>
      </c>
      <c r="AH347" s="19">
        <v>25</v>
      </c>
      <c r="AI347" s="20">
        <f t="shared" si="226"/>
        <v>92</v>
      </c>
      <c r="AJ347" s="42">
        <f t="shared" si="227"/>
        <v>36</v>
      </c>
      <c r="AK347" s="19">
        <v>181</v>
      </c>
      <c r="AL347" s="19">
        <v>194</v>
      </c>
      <c r="AM347" s="20">
        <f t="shared" si="228"/>
        <v>93</v>
      </c>
      <c r="AN347" s="19">
        <v>189</v>
      </c>
      <c r="AO347" s="19">
        <v>194</v>
      </c>
      <c r="AP347" s="20">
        <f t="shared" si="229"/>
        <v>97</v>
      </c>
      <c r="AQ347" s="19">
        <v>124</v>
      </c>
      <c r="AR347" s="19">
        <v>130</v>
      </c>
      <c r="AS347" s="20">
        <f t="shared" si="230"/>
        <v>95</v>
      </c>
      <c r="AT347" s="20">
        <f t="shared" si="231"/>
        <v>95</v>
      </c>
      <c r="AU347" s="19">
        <v>179</v>
      </c>
      <c r="AV347" s="19">
        <v>194</v>
      </c>
      <c r="AW347" s="20">
        <f t="shared" si="232"/>
        <v>92</v>
      </c>
      <c r="AX347" s="19">
        <v>182</v>
      </c>
      <c r="AY347" s="19">
        <v>194</v>
      </c>
      <c r="AZ347" s="20">
        <f t="shared" si="233"/>
        <v>94</v>
      </c>
      <c r="BA347" s="19">
        <v>179</v>
      </c>
      <c r="BB347" s="19">
        <v>194</v>
      </c>
      <c r="BC347" s="20">
        <f t="shared" si="234"/>
        <v>92</v>
      </c>
      <c r="BD347" s="20">
        <f t="shared" si="235"/>
        <v>92</v>
      </c>
      <c r="BE347" s="20">
        <f t="shared" si="236"/>
        <v>76</v>
      </c>
      <c r="BF347" s="24"/>
      <c r="BG347" s="19">
        <f t="shared" si="237"/>
        <v>186</v>
      </c>
      <c r="BH347" s="19">
        <f t="shared" si="238"/>
        <v>1</v>
      </c>
      <c r="BI347" s="19">
        <f t="shared" si="239"/>
        <v>181</v>
      </c>
      <c r="BJ347" s="19">
        <f t="shared" si="240"/>
        <v>341</v>
      </c>
      <c r="BK347" s="19">
        <f t="shared" si="241"/>
        <v>348</v>
      </c>
      <c r="BL347" s="19">
        <f t="shared" si="242"/>
        <v>251</v>
      </c>
      <c r="BM347" s="19">
        <f t="shared" si="243"/>
        <v>202</v>
      </c>
      <c r="BN347" s="19">
        <f t="shared" si="244"/>
        <v>269</v>
      </c>
      <c r="BO347" s="19">
        <f t="shared" si="245"/>
        <v>213</v>
      </c>
      <c r="BP347" s="19">
        <f t="shared" si="246"/>
        <v>189</v>
      </c>
      <c r="BQ347" s="19">
        <f t="shared" si="247"/>
        <v>254</v>
      </c>
      <c r="BR347" s="19">
        <f t="shared" si="248"/>
        <v>306</v>
      </c>
      <c r="BS347" s="19">
        <f t="shared" si="249"/>
        <v>299</v>
      </c>
      <c r="BT347" s="19">
        <f t="shared" si="250"/>
        <v>227</v>
      </c>
      <c r="BU347" s="19">
        <f t="shared" si="251"/>
        <v>356</v>
      </c>
      <c r="BV347" s="19">
        <f t="shared" si="252"/>
        <v>103</v>
      </c>
      <c r="BW347" s="19">
        <f t="shared" si="253"/>
        <v>348</v>
      </c>
      <c r="BX347" s="19">
        <f t="shared" si="254"/>
        <v>311</v>
      </c>
      <c r="BY347" s="19">
        <f t="shared" si="255"/>
        <v>199</v>
      </c>
      <c r="BZ347" s="19">
        <f t="shared" si="256"/>
        <v>331</v>
      </c>
      <c r="CA347" s="18">
        <f t="shared" si="215"/>
        <v>76</v>
      </c>
      <c r="CB347" s="19">
        <f t="shared" si="257"/>
        <v>21</v>
      </c>
    </row>
    <row r="348" spans="1:80" s="16" customFormat="1" ht="15.75">
      <c r="A348" s="21">
        <v>282</v>
      </c>
      <c r="B348" s="34">
        <v>6603011719</v>
      </c>
      <c r="C348" s="39" t="s">
        <v>494</v>
      </c>
      <c r="D348" s="32" t="s">
        <v>316</v>
      </c>
      <c r="E348" s="19">
        <v>9</v>
      </c>
      <c r="F348" s="19">
        <v>34</v>
      </c>
      <c r="G348" s="22">
        <v>11</v>
      </c>
      <c r="H348" s="22">
        <v>38</v>
      </c>
      <c r="I348" s="22">
        <f t="shared" si="216"/>
        <v>86</v>
      </c>
      <c r="J348" s="19">
        <v>30</v>
      </c>
      <c r="K348" s="19">
        <v>4</v>
      </c>
      <c r="L348" s="19">
        <f t="shared" si="217"/>
        <v>100</v>
      </c>
      <c r="M348" s="19">
        <v>49</v>
      </c>
      <c r="N348" s="19">
        <v>40</v>
      </c>
      <c r="O348" s="19">
        <v>51</v>
      </c>
      <c r="P348" s="19">
        <v>42</v>
      </c>
      <c r="Q348" s="19">
        <f t="shared" si="218"/>
        <v>96</v>
      </c>
      <c r="R348" s="19">
        <f t="shared" si="219"/>
        <v>94</v>
      </c>
      <c r="S348" s="19">
        <v>20</v>
      </c>
      <c r="T348" s="19">
        <v>5</v>
      </c>
      <c r="U348" s="19">
        <f t="shared" si="220"/>
        <v>100</v>
      </c>
      <c r="V348" s="19">
        <v>53</v>
      </c>
      <c r="W348" s="23">
        <v>60</v>
      </c>
      <c r="X348" s="20">
        <f t="shared" si="221"/>
        <v>88</v>
      </c>
      <c r="Y348" s="42">
        <f t="shared" si="222"/>
        <v>94</v>
      </c>
      <c r="Z348" s="20">
        <f t="shared" si="223"/>
        <v>94</v>
      </c>
      <c r="AA348" s="19">
        <v>20</v>
      </c>
      <c r="AB348" s="19">
        <v>0</v>
      </c>
      <c r="AC348" s="19">
        <f t="shared" si="224"/>
        <v>0</v>
      </c>
      <c r="AD348" s="19">
        <v>20</v>
      </c>
      <c r="AE348" s="19">
        <v>1</v>
      </c>
      <c r="AF348" s="19">
        <f t="shared" si="225"/>
        <v>20</v>
      </c>
      <c r="AG348" s="19">
        <v>2</v>
      </c>
      <c r="AH348" s="19">
        <v>4</v>
      </c>
      <c r="AI348" s="20">
        <f t="shared" si="226"/>
        <v>50</v>
      </c>
      <c r="AJ348" s="42">
        <f t="shared" si="227"/>
        <v>23</v>
      </c>
      <c r="AK348" s="19">
        <v>30</v>
      </c>
      <c r="AL348" s="19">
        <v>60</v>
      </c>
      <c r="AM348" s="20">
        <f t="shared" si="228"/>
        <v>50</v>
      </c>
      <c r="AN348" s="19">
        <v>60</v>
      </c>
      <c r="AO348" s="19">
        <v>60</v>
      </c>
      <c r="AP348" s="20">
        <f t="shared" si="229"/>
        <v>100</v>
      </c>
      <c r="AQ348" s="19">
        <v>49</v>
      </c>
      <c r="AR348" s="19">
        <v>50</v>
      </c>
      <c r="AS348" s="20">
        <f t="shared" si="230"/>
        <v>98</v>
      </c>
      <c r="AT348" s="20">
        <f t="shared" si="231"/>
        <v>80</v>
      </c>
      <c r="AU348" s="19">
        <v>52</v>
      </c>
      <c r="AV348" s="19">
        <v>60</v>
      </c>
      <c r="AW348" s="20">
        <f t="shared" si="232"/>
        <v>87</v>
      </c>
      <c r="AX348" s="19">
        <v>52</v>
      </c>
      <c r="AY348" s="19">
        <v>60</v>
      </c>
      <c r="AZ348" s="20">
        <f t="shared" si="233"/>
        <v>87</v>
      </c>
      <c r="BA348" s="19">
        <v>56</v>
      </c>
      <c r="BB348" s="19">
        <v>60</v>
      </c>
      <c r="BC348" s="20">
        <f t="shared" si="234"/>
        <v>93</v>
      </c>
      <c r="BD348" s="20">
        <f t="shared" si="235"/>
        <v>90</v>
      </c>
      <c r="BE348" s="20">
        <f t="shared" si="236"/>
        <v>76</v>
      </c>
      <c r="BF348" s="24"/>
      <c r="BG348" s="19">
        <f t="shared" si="237"/>
        <v>289</v>
      </c>
      <c r="BH348" s="19">
        <f t="shared" si="238"/>
        <v>1</v>
      </c>
      <c r="BI348" s="19">
        <f t="shared" si="239"/>
        <v>181</v>
      </c>
      <c r="BJ348" s="19">
        <f t="shared" si="240"/>
        <v>1</v>
      </c>
      <c r="BK348" s="19">
        <f t="shared" si="241"/>
        <v>124</v>
      </c>
      <c r="BL348" s="19">
        <f t="shared" si="242"/>
        <v>187</v>
      </c>
      <c r="BM348" s="19">
        <f t="shared" si="243"/>
        <v>202</v>
      </c>
      <c r="BN348" s="19">
        <f t="shared" si="244"/>
        <v>269</v>
      </c>
      <c r="BO348" s="19">
        <f t="shared" si="245"/>
        <v>343</v>
      </c>
      <c r="BP348" s="19">
        <f t="shared" si="246"/>
        <v>354</v>
      </c>
      <c r="BQ348" s="19">
        <f t="shared" si="247"/>
        <v>1</v>
      </c>
      <c r="BR348" s="19">
        <f t="shared" si="248"/>
        <v>172</v>
      </c>
      <c r="BS348" s="19">
        <f t="shared" si="249"/>
        <v>335</v>
      </c>
      <c r="BT348" s="19">
        <f t="shared" si="250"/>
        <v>353</v>
      </c>
      <c r="BU348" s="19">
        <f t="shared" si="251"/>
        <v>339</v>
      </c>
      <c r="BV348" s="19">
        <f t="shared" si="252"/>
        <v>199</v>
      </c>
      <c r="BW348" s="19">
        <f t="shared" si="253"/>
        <v>124</v>
      </c>
      <c r="BX348" s="19">
        <f t="shared" si="254"/>
        <v>363</v>
      </c>
      <c r="BY348" s="19">
        <f t="shared" si="255"/>
        <v>343</v>
      </c>
      <c r="BZ348" s="19">
        <f t="shared" si="256"/>
        <v>357</v>
      </c>
      <c r="CA348" s="18">
        <f t="shared" si="215"/>
        <v>76</v>
      </c>
      <c r="CB348" s="19">
        <f t="shared" si="257"/>
        <v>21</v>
      </c>
    </row>
    <row r="349" spans="1:80" s="16" customFormat="1" ht="31.5">
      <c r="A349" s="21">
        <v>287</v>
      </c>
      <c r="B349" s="34">
        <v>6620004736</v>
      </c>
      <c r="C349" s="6" t="s">
        <v>448</v>
      </c>
      <c r="D349" s="5" t="s">
        <v>321</v>
      </c>
      <c r="E349" s="19">
        <v>10</v>
      </c>
      <c r="F349" s="19">
        <v>36</v>
      </c>
      <c r="G349" s="22">
        <v>11</v>
      </c>
      <c r="H349" s="22">
        <v>38</v>
      </c>
      <c r="I349" s="22">
        <f t="shared" si="216"/>
        <v>93</v>
      </c>
      <c r="J349" s="19">
        <v>30</v>
      </c>
      <c r="K349" s="19">
        <v>4</v>
      </c>
      <c r="L349" s="19">
        <f t="shared" si="217"/>
        <v>100</v>
      </c>
      <c r="M349" s="19">
        <v>52</v>
      </c>
      <c r="N349" s="19">
        <v>34</v>
      </c>
      <c r="O349" s="19">
        <v>65</v>
      </c>
      <c r="P349" s="19">
        <v>49</v>
      </c>
      <c r="Q349" s="19">
        <f t="shared" si="218"/>
        <v>75</v>
      </c>
      <c r="R349" s="19">
        <f t="shared" si="219"/>
        <v>88</v>
      </c>
      <c r="S349" s="19">
        <v>20</v>
      </c>
      <c r="T349" s="19">
        <v>5</v>
      </c>
      <c r="U349" s="19">
        <f t="shared" si="220"/>
        <v>100</v>
      </c>
      <c r="V349" s="19">
        <v>49</v>
      </c>
      <c r="W349" s="23">
        <v>78</v>
      </c>
      <c r="X349" s="20">
        <f t="shared" si="221"/>
        <v>63</v>
      </c>
      <c r="Y349" s="42">
        <f t="shared" si="222"/>
        <v>82</v>
      </c>
      <c r="Z349" s="20">
        <f t="shared" si="223"/>
        <v>82</v>
      </c>
      <c r="AA349" s="19">
        <v>20</v>
      </c>
      <c r="AB349" s="19">
        <v>0</v>
      </c>
      <c r="AC349" s="19">
        <f t="shared" si="224"/>
        <v>0</v>
      </c>
      <c r="AD349" s="19">
        <v>20</v>
      </c>
      <c r="AE349" s="19">
        <v>3</v>
      </c>
      <c r="AF349" s="19">
        <f t="shared" si="225"/>
        <v>60</v>
      </c>
      <c r="AG349" s="19">
        <v>2</v>
      </c>
      <c r="AH349" s="19">
        <v>2</v>
      </c>
      <c r="AI349" s="20">
        <f t="shared" si="226"/>
        <v>100</v>
      </c>
      <c r="AJ349" s="42">
        <f t="shared" si="227"/>
        <v>54</v>
      </c>
      <c r="AK349" s="19">
        <v>46</v>
      </c>
      <c r="AL349" s="19">
        <v>78</v>
      </c>
      <c r="AM349" s="20">
        <f t="shared" si="228"/>
        <v>59</v>
      </c>
      <c r="AN349" s="19">
        <v>69</v>
      </c>
      <c r="AO349" s="19">
        <v>78</v>
      </c>
      <c r="AP349" s="20">
        <f t="shared" si="229"/>
        <v>88</v>
      </c>
      <c r="AQ349" s="19">
        <v>51</v>
      </c>
      <c r="AR349" s="19">
        <v>62</v>
      </c>
      <c r="AS349" s="20">
        <f t="shared" si="230"/>
        <v>82</v>
      </c>
      <c r="AT349" s="20">
        <f t="shared" si="231"/>
        <v>75</v>
      </c>
      <c r="AU349" s="19">
        <v>62</v>
      </c>
      <c r="AV349" s="19">
        <v>78</v>
      </c>
      <c r="AW349" s="20">
        <f t="shared" si="232"/>
        <v>79</v>
      </c>
      <c r="AX349" s="19">
        <v>61</v>
      </c>
      <c r="AY349" s="19">
        <v>78</v>
      </c>
      <c r="AZ349" s="20">
        <f t="shared" si="233"/>
        <v>78</v>
      </c>
      <c r="BA349" s="19">
        <v>69</v>
      </c>
      <c r="BB349" s="19">
        <v>78</v>
      </c>
      <c r="BC349" s="20">
        <f t="shared" si="234"/>
        <v>88</v>
      </c>
      <c r="BD349" s="20">
        <f t="shared" si="235"/>
        <v>83</v>
      </c>
      <c r="BE349" s="20">
        <f t="shared" si="236"/>
        <v>76</v>
      </c>
      <c r="BF349" s="24"/>
      <c r="BG349" s="19">
        <f t="shared" si="237"/>
        <v>127</v>
      </c>
      <c r="BH349" s="19">
        <f t="shared" si="238"/>
        <v>1</v>
      </c>
      <c r="BI349" s="19">
        <f t="shared" si="239"/>
        <v>377</v>
      </c>
      <c r="BJ349" s="19">
        <f t="shared" si="240"/>
        <v>1</v>
      </c>
      <c r="BK349" s="19">
        <f t="shared" si="241"/>
        <v>297</v>
      </c>
      <c r="BL349" s="19">
        <f t="shared" si="242"/>
        <v>374</v>
      </c>
      <c r="BM349" s="19">
        <f t="shared" si="243"/>
        <v>202</v>
      </c>
      <c r="BN349" s="19">
        <f t="shared" si="244"/>
        <v>92</v>
      </c>
      <c r="BO349" s="19">
        <f t="shared" si="245"/>
        <v>1</v>
      </c>
      <c r="BP349" s="19">
        <f t="shared" si="246"/>
        <v>339</v>
      </c>
      <c r="BQ349" s="19">
        <f t="shared" si="247"/>
        <v>373</v>
      </c>
      <c r="BR349" s="19">
        <f t="shared" si="248"/>
        <v>377</v>
      </c>
      <c r="BS349" s="19">
        <f t="shared" si="249"/>
        <v>367</v>
      </c>
      <c r="BT349" s="19">
        <f t="shared" si="250"/>
        <v>377</v>
      </c>
      <c r="BU349" s="19">
        <f t="shared" si="251"/>
        <v>371</v>
      </c>
      <c r="BV349" s="19">
        <f t="shared" si="252"/>
        <v>328</v>
      </c>
      <c r="BW349" s="19">
        <f t="shared" si="253"/>
        <v>297</v>
      </c>
      <c r="BX349" s="19">
        <f t="shared" si="254"/>
        <v>142</v>
      </c>
      <c r="BY349" s="19">
        <f t="shared" si="255"/>
        <v>372</v>
      </c>
      <c r="BZ349" s="19">
        <f t="shared" si="256"/>
        <v>376</v>
      </c>
      <c r="CA349" s="18">
        <f t="shared" si="215"/>
        <v>76</v>
      </c>
      <c r="CB349" s="19">
        <f t="shared" si="257"/>
        <v>21</v>
      </c>
    </row>
    <row r="350" spans="1:80" s="16" customFormat="1" ht="47.25">
      <c r="A350" s="21">
        <v>11</v>
      </c>
      <c r="B350" s="34">
        <v>6671428370</v>
      </c>
      <c r="C350" s="5" t="s">
        <v>504</v>
      </c>
      <c r="D350" s="6" t="s">
        <v>48</v>
      </c>
      <c r="E350" s="19">
        <v>7</v>
      </c>
      <c r="F350" s="19">
        <v>32.5</v>
      </c>
      <c r="G350" s="22">
        <v>11</v>
      </c>
      <c r="H350" s="22">
        <v>38</v>
      </c>
      <c r="I350" s="22">
        <f t="shared" si="216"/>
        <v>75</v>
      </c>
      <c r="J350" s="19">
        <v>30</v>
      </c>
      <c r="K350" s="19">
        <v>3</v>
      </c>
      <c r="L350" s="19">
        <f t="shared" si="217"/>
        <v>90</v>
      </c>
      <c r="M350" s="19">
        <v>52</v>
      </c>
      <c r="N350" s="19">
        <v>50</v>
      </c>
      <c r="O350" s="19">
        <v>60</v>
      </c>
      <c r="P350" s="19">
        <v>61</v>
      </c>
      <c r="Q350" s="19">
        <f t="shared" si="218"/>
        <v>84</v>
      </c>
      <c r="R350" s="19">
        <f t="shared" si="219"/>
        <v>83</v>
      </c>
      <c r="S350" s="19">
        <v>20</v>
      </c>
      <c r="T350" s="19">
        <v>5</v>
      </c>
      <c r="U350" s="19">
        <f t="shared" si="220"/>
        <v>100</v>
      </c>
      <c r="V350" s="19">
        <v>50</v>
      </c>
      <c r="W350" s="23">
        <v>63</v>
      </c>
      <c r="X350" s="20">
        <f t="shared" si="221"/>
        <v>79</v>
      </c>
      <c r="Y350" s="42">
        <f t="shared" si="222"/>
        <v>90</v>
      </c>
      <c r="Z350" s="20">
        <f t="shared" si="223"/>
        <v>90</v>
      </c>
      <c r="AA350" s="19">
        <v>20</v>
      </c>
      <c r="AB350" s="19">
        <v>0</v>
      </c>
      <c r="AC350" s="19">
        <f t="shared" si="224"/>
        <v>0</v>
      </c>
      <c r="AD350" s="19">
        <v>20</v>
      </c>
      <c r="AE350" s="19">
        <v>0</v>
      </c>
      <c r="AF350" s="19">
        <f t="shared" si="225"/>
        <v>0</v>
      </c>
      <c r="AG350" s="19">
        <v>23</v>
      </c>
      <c r="AH350" s="19">
        <v>23</v>
      </c>
      <c r="AI350" s="20">
        <f t="shared" si="226"/>
        <v>100</v>
      </c>
      <c r="AJ350" s="42">
        <f t="shared" si="227"/>
        <v>30</v>
      </c>
      <c r="AK350" s="19">
        <v>57</v>
      </c>
      <c r="AL350" s="19">
        <v>63</v>
      </c>
      <c r="AM350" s="20">
        <f t="shared" si="228"/>
        <v>90</v>
      </c>
      <c r="AN350" s="19">
        <v>51</v>
      </c>
      <c r="AO350" s="19">
        <v>63</v>
      </c>
      <c r="AP350" s="20">
        <f t="shared" si="229"/>
        <v>81</v>
      </c>
      <c r="AQ350" s="19">
        <v>43</v>
      </c>
      <c r="AR350" s="19">
        <v>46</v>
      </c>
      <c r="AS350" s="20">
        <f t="shared" si="230"/>
        <v>93</v>
      </c>
      <c r="AT350" s="20">
        <f t="shared" si="231"/>
        <v>87</v>
      </c>
      <c r="AU350" s="19">
        <v>53</v>
      </c>
      <c r="AV350" s="19">
        <v>63</v>
      </c>
      <c r="AW350" s="20">
        <f t="shared" si="232"/>
        <v>84</v>
      </c>
      <c r="AX350" s="19">
        <v>55</v>
      </c>
      <c r="AY350" s="19">
        <v>63</v>
      </c>
      <c r="AZ350" s="20">
        <f t="shared" si="233"/>
        <v>87</v>
      </c>
      <c r="BA350" s="19">
        <v>52</v>
      </c>
      <c r="BB350" s="19">
        <v>63</v>
      </c>
      <c r="BC350" s="20">
        <f t="shared" si="234"/>
        <v>83</v>
      </c>
      <c r="BD350" s="20">
        <f t="shared" si="235"/>
        <v>84</v>
      </c>
      <c r="BE350" s="20">
        <f t="shared" si="236"/>
        <v>75</v>
      </c>
      <c r="BF350" s="24"/>
      <c r="BG350" s="19">
        <f t="shared" si="237"/>
        <v>352</v>
      </c>
      <c r="BH350" s="19">
        <f t="shared" si="238"/>
        <v>239</v>
      </c>
      <c r="BI350" s="19">
        <f t="shared" si="239"/>
        <v>374</v>
      </c>
      <c r="BJ350" s="19">
        <f t="shared" si="240"/>
        <v>1</v>
      </c>
      <c r="BK350" s="19">
        <f t="shared" si="241"/>
        <v>204</v>
      </c>
      <c r="BL350" s="19">
        <f t="shared" si="242"/>
        <v>314</v>
      </c>
      <c r="BM350" s="19">
        <f t="shared" si="243"/>
        <v>202</v>
      </c>
      <c r="BN350" s="19">
        <f t="shared" si="244"/>
        <v>339</v>
      </c>
      <c r="BO350" s="19">
        <f t="shared" si="245"/>
        <v>1</v>
      </c>
      <c r="BP350" s="19">
        <f t="shared" si="246"/>
        <v>234</v>
      </c>
      <c r="BQ350" s="19">
        <f t="shared" si="247"/>
        <v>377</v>
      </c>
      <c r="BR350" s="19">
        <f t="shared" si="248"/>
        <v>339</v>
      </c>
      <c r="BS350" s="19">
        <f t="shared" si="249"/>
        <v>347</v>
      </c>
      <c r="BT350" s="19">
        <f t="shared" si="250"/>
        <v>353</v>
      </c>
      <c r="BU350" s="19">
        <f t="shared" si="251"/>
        <v>376</v>
      </c>
      <c r="BV350" s="19">
        <f t="shared" si="252"/>
        <v>349</v>
      </c>
      <c r="BW350" s="19">
        <f t="shared" si="253"/>
        <v>204</v>
      </c>
      <c r="BX350" s="19">
        <f t="shared" si="254"/>
        <v>331</v>
      </c>
      <c r="BY350" s="19">
        <f t="shared" si="255"/>
        <v>308</v>
      </c>
      <c r="BZ350" s="19">
        <f t="shared" si="256"/>
        <v>374</v>
      </c>
      <c r="CA350" s="18">
        <f t="shared" si="215"/>
        <v>75</v>
      </c>
      <c r="CB350" s="19">
        <f t="shared" si="257"/>
        <v>22</v>
      </c>
    </row>
    <row r="351" spans="1:80" s="16" customFormat="1" ht="47.25">
      <c r="A351" s="21">
        <v>17</v>
      </c>
      <c r="B351" s="34">
        <v>6659051738</v>
      </c>
      <c r="C351" s="5" t="s">
        <v>504</v>
      </c>
      <c r="D351" s="5" t="s">
        <v>54</v>
      </c>
      <c r="E351" s="19">
        <v>5.5</v>
      </c>
      <c r="F351" s="19">
        <v>27.5</v>
      </c>
      <c r="G351" s="22">
        <v>11</v>
      </c>
      <c r="H351" s="22">
        <v>38</v>
      </c>
      <c r="I351" s="22">
        <f t="shared" si="216"/>
        <v>61</v>
      </c>
      <c r="J351" s="19">
        <v>30</v>
      </c>
      <c r="K351" s="19">
        <v>2</v>
      </c>
      <c r="L351" s="19">
        <f t="shared" si="217"/>
        <v>60</v>
      </c>
      <c r="M351" s="19">
        <v>112</v>
      </c>
      <c r="N351" s="19">
        <v>102</v>
      </c>
      <c r="O351" s="19">
        <v>132</v>
      </c>
      <c r="P351" s="19">
        <v>117</v>
      </c>
      <c r="Q351" s="19">
        <f t="shared" si="218"/>
        <v>86</v>
      </c>
      <c r="R351" s="19">
        <f t="shared" si="219"/>
        <v>71</v>
      </c>
      <c r="S351" s="19">
        <v>20</v>
      </c>
      <c r="T351" s="19">
        <v>4</v>
      </c>
      <c r="U351" s="19">
        <f t="shared" si="220"/>
        <v>80</v>
      </c>
      <c r="V351" s="19">
        <v>153</v>
      </c>
      <c r="W351" s="23">
        <v>188</v>
      </c>
      <c r="X351" s="20">
        <f t="shared" si="221"/>
        <v>81</v>
      </c>
      <c r="Y351" s="42">
        <f t="shared" si="222"/>
        <v>81</v>
      </c>
      <c r="Z351" s="20">
        <f t="shared" si="223"/>
        <v>81</v>
      </c>
      <c r="AA351" s="19">
        <v>20</v>
      </c>
      <c r="AB351" s="19">
        <v>0</v>
      </c>
      <c r="AC351" s="19">
        <f t="shared" si="224"/>
        <v>0</v>
      </c>
      <c r="AD351" s="19">
        <v>20</v>
      </c>
      <c r="AE351" s="19">
        <v>0</v>
      </c>
      <c r="AF351" s="19">
        <f t="shared" si="225"/>
        <v>0</v>
      </c>
      <c r="AG351" s="19">
        <v>1</v>
      </c>
      <c r="AH351" s="19">
        <v>1</v>
      </c>
      <c r="AI351" s="20">
        <f t="shared" si="226"/>
        <v>100</v>
      </c>
      <c r="AJ351" s="42">
        <f t="shared" si="227"/>
        <v>30</v>
      </c>
      <c r="AK351" s="19">
        <v>183</v>
      </c>
      <c r="AL351" s="19">
        <v>188</v>
      </c>
      <c r="AM351" s="20">
        <f t="shared" si="228"/>
        <v>97</v>
      </c>
      <c r="AN351" s="19">
        <v>188</v>
      </c>
      <c r="AO351" s="19">
        <v>188</v>
      </c>
      <c r="AP351" s="20">
        <f t="shared" si="229"/>
        <v>100</v>
      </c>
      <c r="AQ351" s="19">
        <v>72</v>
      </c>
      <c r="AR351" s="19">
        <v>77</v>
      </c>
      <c r="AS351" s="20">
        <f t="shared" si="230"/>
        <v>94</v>
      </c>
      <c r="AT351" s="20">
        <f t="shared" si="231"/>
        <v>98</v>
      </c>
      <c r="AU351" s="19">
        <v>188</v>
      </c>
      <c r="AV351" s="19">
        <v>188</v>
      </c>
      <c r="AW351" s="20">
        <f t="shared" si="232"/>
        <v>100</v>
      </c>
      <c r="AX351" s="19">
        <v>173</v>
      </c>
      <c r="AY351" s="19">
        <v>188</v>
      </c>
      <c r="AZ351" s="20">
        <f t="shared" si="233"/>
        <v>92</v>
      </c>
      <c r="BA351" s="19">
        <v>183</v>
      </c>
      <c r="BB351" s="19">
        <v>188</v>
      </c>
      <c r="BC351" s="20">
        <f t="shared" si="234"/>
        <v>97</v>
      </c>
      <c r="BD351" s="20">
        <f t="shared" si="235"/>
        <v>97</v>
      </c>
      <c r="BE351" s="20">
        <f t="shared" si="236"/>
        <v>75</v>
      </c>
      <c r="BF351" s="24"/>
      <c r="BG351" s="19">
        <f t="shared" si="237"/>
        <v>361</v>
      </c>
      <c r="BH351" s="19">
        <f t="shared" si="238"/>
        <v>355</v>
      </c>
      <c r="BI351" s="19">
        <f t="shared" si="239"/>
        <v>368</v>
      </c>
      <c r="BJ351" s="19">
        <f t="shared" si="240"/>
        <v>253</v>
      </c>
      <c r="BK351" s="19">
        <f t="shared" si="241"/>
        <v>305</v>
      </c>
      <c r="BL351" s="19">
        <f t="shared" si="242"/>
        <v>295</v>
      </c>
      <c r="BM351" s="19">
        <f t="shared" si="243"/>
        <v>202</v>
      </c>
      <c r="BN351" s="19">
        <f t="shared" si="244"/>
        <v>339</v>
      </c>
      <c r="BO351" s="19">
        <f t="shared" si="245"/>
        <v>1</v>
      </c>
      <c r="BP351" s="19">
        <f t="shared" si="246"/>
        <v>98</v>
      </c>
      <c r="BQ351" s="19">
        <f t="shared" si="247"/>
        <v>1</v>
      </c>
      <c r="BR351" s="19">
        <f t="shared" si="248"/>
        <v>328</v>
      </c>
      <c r="BS351" s="19">
        <f t="shared" si="249"/>
        <v>1</v>
      </c>
      <c r="BT351" s="19">
        <f t="shared" si="250"/>
        <v>281</v>
      </c>
      <c r="BU351" s="19">
        <f t="shared" si="251"/>
        <v>223</v>
      </c>
      <c r="BV351" s="19">
        <f t="shared" si="252"/>
        <v>376</v>
      </c>
      <c r="BW351" s="19">
        <f t="shared" si="253"/>
        <v>305</v>
      </c>
      <c r="BX351" s="19">
        <f t="shared" si="254"/>
        <v>331</v>
      </c>
      <c r="BY351" s="19">
        <f t="shared" si="255"/>
        <v>72</v>
      </c>
      <c r="BZ351" s="19">
        <f t="shared" si="256"/>
        <v>163</v>
      </c>
      <c r="CA351" s="18">
        <f t="shared" si="215"/>
        <v>75</v>
      </c>
      <c r="CB351" s="19">
        <f t="shared" si="257"/>
        <v>22</v>
      </c>
    </row>
    <row r="352" spans="1:80" s="16" customFormat="1" ht="31.5">
      <c r="A352" s="21">
        <v>329</v>
      </c>
      <c r="B352" s="34">
        <v>6607008121</v>
      </c>
      <c r="C352" s="5" t="s">
        <v>454</v>
      </c>
      <c r="D352" s="6" t="s">
        <v>358</v>
      </c>
      <c r="E352" s="19">
        <v>10</v>
      </c>
      <c r="F352" s="19">
        <v>36</v>
      </c>
      <c r="G352" s="22">
        <v>11</v>
      </c>
      <c r="H352" s="22">
        <v>38</v>
      </c>
      <c r="I352" s="22">
        <f t="shared" si="216"/>
        <v>93</v>
      </c>
      <c r="J352" s="19">
        <v>30</v>
      </c>
      <c r="K352" s="19">
        <v>3</v>
      </c>
      <c r="L352" s="19">
        <f t="shared" si="217"/>
        <v>90</v>
      </c>
      <c r="M352" s="19">
        <v>150</v>
      </c>
      <c r="N352" s="19">
        <v>120</v>
      </c>
      <c r="O352" s="19">
        <v>155</v>
      </c>
      <c r="P352" s="19">
        <v>125</v>
      </c>
      <c r="Q352" s="19">
        <f t="shared" si="218"/>
        <v>96</v>
      </c>
      <c r="R352" s="19">
        <f t="shared" si="219"/>
        <v>93</v>
      </c>
      <c r="S352" s="19">
        <v>20</v>
      </c>
      <c r="T352" s="19">
        <v>1</v>
      </c>
      <c r="U352" s="19">
        <f t="shared" si="220"/>
        <v>20</v>
      </c>
      <c r="V352" s="19">
        <v>152</v>
      </c>
      <c r="W352" s="23">
        <v>180</v>
      </c>
      <c r="X352" s="20">
        <f t="shared" si="221"/>
        <v>84</v>
      </c>
      <c r="Y352" s="42">
        <f t="shared" si="222"/>
        <v>52</v>
      </c>
      <c r="Z352" s="20">
        <f t="shared" si="223"/>
        <v>52</v>
      </c>
      <c r="AA352" s="19">
        <v>20</v>
      </c>
      <c r="AB352" s="19">
        <v>0</v>
      </c>
      <c r="AC352" s="19">
        <f t="shared" si="224"/>
        <v>0</v>
      </c>
      <c r="AD352" s="19">
        <v>20</v>
      </c>
      <c r="AE352" s="19">
        <v>2</v>
      </c>
      <c r="AF352" s="19">
        <f t="shared" si="225"/>
        <v>40</v>
      </c>
      <c r="AG352" s="19">
        <v>15</v>
      </c>
      <c r="AH352" s="19">
        <v>17</v>
      </c>
      <c r="AI352" s="20">
        <f t="shared" si="226"/>
        <v>88</v>
      </c>
      <c r="AJ352" s="42">
        <f t="shared" si="227"/>
        <v>42</v>
      </c>
      <c r="AK352" s="19">
        <v>173</v>
      </c>
      <c r="AL352" s="19">
        <v>180</v>
      </c>
      <c r="AM352" s="20">
        <f t="shared" si="228"/>
        <v>96</v>
      </c>
      <c r="AN352" s="19">
        <v>174</v>
      </c>
      <c r="AO352" s="19">
        <v>180</v>
      </c>
      <c r="AP352" s="20">
        <f t="shared" si="229"/>
        <v>97</v>
      </c>
      <c r="AQ352" s="19">
        <v>115</v>
      </c>
      <c r="AR352" s="19">
        <v>120</v>
      </c>
      <c r="AS352" s="20">
        <f t="shared" si="230"/>
        <v>96</v>
      </c>
      <c r="AT352" s="20">
        <f t="shared" si="231"/>
        <v>96</v>
      </c>
      <c r="AU352" s="19">
        <v>171</v>
      </c>
      <c r="AV352" s="19">
        <v>180</v>
      </c>
      <c r="AW352" s="20">
        <f t="shared" si="232"/>
        <v>95</v>
      </c>
      <c r="AX352" s="19">
        <v>163</v>
      </c>
      <c r="AY352" s="19">
        <v>180</v>
      </c>
      <c r="AZ352" s="20">
        <f t="shared" si="233"/>
        <v>91</v>
      </c>
      <c r="BA352" s="19">
        <v>171</v>
      </c>
      <c r="BB352" s="19">
        <v>180</v>
      </c>
      <c r="BC352" s="20">
        <f t="shared" si="234"/>
        <v>95</v>
      </c>
      <c r="BD352" s="20">
        <f t="shared" si="235"/>
        <v>94</v>
      </c>
      <c r="BE352" s="20">
        <f t="shared" si="236"/>
        <v>75</v>
      </c>
      <c r="BF352" s="24"/>
      <c r="BG352" s="19">
        <f t="shared" si="237"/>
        <v>127</v>
      </c>
      <c r="BH352" s="19">
        <f t="shared" si="238"/>
        <v>239</v>
      </c>
      <c r="BI352" s="19">
        <f t="shared" si="239"/>
        <v>181</v>
      </c>
      <c r="BJ352" s="19">
        <f t="shared" si="240"/>
        <v>355</v>
      </c>
      <c r="BK352" s="19">
        <f t="shared" si="241"/>
        <v>356</v>
      </c>
      <c r="BL352" s="19">
        <f t="shared" si="242"/>
        <v>251</v>
      </c>
      <c r="BM352" s="19">
        <f t="shared" si="243"/>
        <v>202</v>
      </c>
      <c r="BN352" s="19">
        <f t="shared" si="244"/>
        <v>185</v>
      </c>
      <c r="BO352" s="19">
        <f t="shared" si="245"/>
        <v>242</v>
      </c>
      <c r="BP352" s="19">
        <f t="shared" si="246"/>
        <v>123</v>
      </c>
      <c r="BQ352" s="19">
        <f t="shared" si="247"/>
        <v>254</v>
      </c>
      <c r="BR352" s="19">
        <f t="shared" si="248"/>
        <v>270</v>
      </c>
      <c r="BS352" s="19">
        <f t="shared" si="249"/>
        <v>244</v>
      </c>
      <c r="BT352" s="19">
        <f t="shared" si="250"/>
        <v>303</v>
      </c>
      <c r="BU352" s="19">
        <f t="shared" si="251"/>
        <v>309</v>
      </c>
      <c r="BV352" s="19">
        <f t="shared" si="252"/>
        <v>239</v>
      </c>
      <c r="BW352" s="19">
        <f t="shared" si="253"/>
        <v>356</v>
      </c>
      <c r="BX352" s="19">
        <f t="shared" si="254"/>
        <v>267</v>
      </c>
      <c r="BY352" s="19">
        <f t="shared" si="255"/>
        <v>160</v>
      </c>
      <c r="BZ352" s="19">
        <f t="shared" si="256"/>
        <v>284</v>
      </c>
      <c r="CA352" s="18">
        <f t="shared" si="215"/>
        <v>75</v>
      </c>
      <c r="CB352" s="19">
        <f t="shared" si="257"/>
        <v>22</v>
      </c>
    </row>
    <row r="353" spans="1:80" s="16" customFormat="1" ht="47.25">
      <c r="A353" s="21">
        <v>7</v>
      </c>
      <c r="B353" s="34">
        <v>6671202133</v>
      </c>
      <c r="C353" s="5" t="s">
        <v>504</v>
      </c>
      <c r="D353" s="5" t="s">
        <v>44</v>
      </c>
      <c r="E353" s="22">
        <v>11</v>
      </c>
      <c r="F353" s="19">
        <v>32.5</v>
      </c>
      <c r="G353" s="22">
        <v>11</v>
      </c>
      <c r="H353" s="22">
        <v>38</v>
      </c>
      <c r="I353" s="22">
        <f t="shared" si="216"/>
        <v>93</v>
      </c>
      <c r="J353" s="19">
        <v>30</v>
      </c>
      <c r="K353" s="19">
        <v>3</v>
      </c>
      <c r="L353" s="19">
        <f t="shared" si="217"/>
        <v>90</v>
      </c>
      <c r="M353" s="19">
        <v>190</v>
      </c>
      <c r="N353" s="19">
        <v>201</v>
      </c>
      <c r="O353" s="19">
        <v>190</v>
      </c>
      <c r="P353" s="19">
        <v>221</v>
      </c>
      <c r="Q353" s="19">
        <f t="shared" si="218"/>
        <v>95</v>
      </c>
      <c r="R353" s="19">
        <f t="shared" si="219"/>
        <v>93</v>
      </c>
      <c r="S353" s="19">
        <v>20</v>
      </c>
      <c r="T353" s="22">
        <v>4</v>
      </c>
      <c r="U353" s="19">
        <f t="shared" si="220"/>
        <v>80</v>
      </c>
      <c r="V353" s="19">
        <v>188</v>
      </c>
      <c r="W353" s="23">
        <v>224</v>
      </c>
      <c r="X353" s="20">
        <f t="shared" si="221"/>
        <v>84</v>
      </c>
      <c r="Y353" s="42">
        <f t="shared" si="222"/>
        <v>82</v>
      </c>
      <c r="Z353" s="20">
        <f t="shared" si="223"/>
        <v>82</v>
      </c>
      <c r="AA353" s="19">
        <v>20</v>
      </c>
      <c r="AB353" s="22">
        <v>0</v>
      </c>
      <c r="AC353" s="19">
        <f t="shared" si="224"/>
        <v>0</v>
      </c>
      <c r="AD353" s="19">
        <v>20</v>
      </c>
      <c r="AE353" s="22">
        <v>1</v>
      </c>
      <c r="AF353" s="19">
        <f t="shared" si="225"/>
        <v>20</v>
      </c>
      <c r="AG353" s="19">
        <v>0</v>
      </c>
      <c r="AH353" s="19">
        <v>1</v>
      </c>
      <c r="AI353" s="20">
        <f t="shared" si="226"/>
        <v>0</v>
      </c>
      <c r="AJ353" s="42">
        <f t="shared" si="227"/>
        <v>8</v>
      </c>
      <c r="AK353" s="19">
        <v>190</v>
      </c>
      <c r="AL353" s="19">
        <v>224</v>
      </c>
      <c r="AM353" s="20">
        <f t="shared" si="228"/>
        <v>85</v>
      </c>
      <c r="AN353" s="19">
        <v>212</v>
      </c>
      <c r="AO353" s="19">
        <v>224</v>
      </c>
      <c r="AP353" s="20">
        <f t="shared" si="229"/>
        <v>95</v>
      </c>
      <c r="AQ353" s="19">
        <v>204</v>
      </c>
      <c r="AR353" s="19">
        <v>206</v>
      </c>
      <c r="AS353" s="20">
        <f t="shared" si="230"/>
        <v>99</v>
      </c>
      <c r="AT353" s="20">
        <f t="shared" si="231"/>
        <v>92</v>
      </c>
      <c r="AU353" s="19">
        <v>213</v>
      </c>
      <c r="AV353" s="19">
        <v>224</v>
      </c>
      <c r="AW353" s="20">
        <f t="shared" si="232"/>
        <v>95</v>
      </c>
      <c r="AX353" s="19">
        <v>211</v>
      </c>
      <c r="AY353" s="19">
        <v>224</v>
      </c>
      <c r="AZ353" s="20">
        <f t="shared" si="233"/>
        <v>94</v>
      </c>
      <c r="BA353" s="19">
        <v>212</v>
      </c>
      <c r="BB353" s="19">
        <v>224</v>
      </c>
      <c r="BC353" s="20">
        <f t="shared" si="234"/>
        <v>95</v>
      </c>
      <c r="BD353" s="20">
        <f t="shared" si="235"/>
        <v>95</v>
      </c>
      <c r="BE353" s="20">
        <f t="shared" si="236"/>
        <v>74</v>
      </c>
      <c r="BF353" s="24"/>
      <c r="BG353" s="19">
        <f t="shared" si="237"/>
        <v>127</v>
      </c>
      <c r="BH353" s="19">
        <f t="shared" si="238"/>
        <v>239</v>
      </c>
      <c r="BI353" s="19">
        <f t="shared" si="239"/>
        <v>232</v>
      </c>
      <c r="BJ353" s="19">
        <f t="shared" si="240"/>
        <v>253</v>
      </c>
      <c r="BK353" s="19">
        <f t="shared" si="241"/>
        <v>297</v>
      </c>
      <c r="BL353" s="19">
        <f t="shared" si="242"/>
        <v>251</v>
      </c>
      <c r="BM353" s="19">
        <f t="shared" si="243"/>
        <v>202</v>
      </c>
      <c r="BN353" s="19">
        <f t="shared" si="244"/>
        <v>269</v>
      </c>
      <c r="BO353" s="19">
        <f t="shared" si="245"/>
        <v>367</v>
      </c>
      <c r="BP353" s="19">
        <f t="shared" si="246"/>
        <v>261</v>
      </c>
      <c r="BQ353" s="19">
        <f t="shared" si="247"/>
        <v>338</v>
      </c>
      <c r="BR353" s="19">
        <f t="shared" si="248"/>
        <v>112</v>
      </c>
      <c r="BS353" s="19">
        <f t="shared" si="249"/>
        <v>244</v>
      </c>
      <c r="BT353" s="19">
        <f t="shared" si="250"/>
        <v>227</v>
      </c>
      <c r="BU353" s="19">
        <f t="shared" si="251"/>
        <v>309</v>
      </c>
      <c r="BV353" s="19">
        <f t="shared" si="252"/>
        <v>239</v>
      </c>
      <c r="BW353" s="19">
        <f t="shared" si="253"/>
        <v>297</v>
      </c>
      <c r="BX353" s="19">
        <f t="shared" si="254"/>
        <v>374</v>
      </c>
      <c r="BY353" s="19">
        <f t="shared" si="255"/>
        <v>259</v>
      </c>
      <c r="BZ353" s="19">
        <f t="shared" si="256"/>
        <v>259</v>
      </c>
      <c r="CA353" s="18">
        <f t="shared" si="215"/>
        <v>74</v>
      </c>
      <c r="CB353" s="19">
        <f t="shared" si="257"/>
        <v>23</v>
      </c>
    </row>
    <row r="354" spans="1:80" s="16" customFormat="1" ht="47.25">
      <c r="A354" s="21">
        <v>71</v>
      </c>
      <c r="B354" s="34">
        <v>6661004358</v>
      </c>
      <c r="C354" s="5" t="s">
        <v>504</v>
      </c>
      <c r="D354" s="5" t="s">
        <v>108</v>
      </c>
      <c r="E354" s="19">
        <v>6</v>
      </c>
      <c r="F354" s="19">
        <v>38</v>
      </c>
      <c r="G354" s="22">
        <v>11</v>
      </c>
      <c r="H354" s="22">
        <v>38</v>
      </c>
      <c r="I354" s="22">
        <f t="shared" si="216"/>
        <v>77</v>
      </c>
      <c r="J354" s="19">
        <v>30</v>
      </c>
      <c r="K354" s="19">
        <v>4</v>
      </c>
      <c r="L354" s="19">
        <f t="shared" si="217"/>
        <v>100</v>
      </c>
      <c r="M354" s="19">
        <v>310</v>
      </c>
      <c r="N354" s="19">
        <v>262</v>
      </c>
      <c r="O354" s="19">
        <v>378</v>
      </c>
      <c r="P354" s="19">
        <v>280</v>
      </c>
      <c r="Q354" s="19">
        <f t="shared" si="218"/>
        <v>88</v>
      </c>
      <c r="R354" s="19">
        <f t="shared" si="219"/>
        <v>88</v>
      </c>
      <c r="S354" s="19">
        <v>20</v>
      </c>
      <c r="T354" s="19">
        <v>3</v>
      </c>
      <c r="U354" s="19">
        <f t="shared" si="220"/>
        <v>60</v>
      </c>
      <c r="V354" s="19">
        <v>282</v>
      </c>
      <c r="W354" s="23">
        <v>380</v>
      </c>
      <c r="X354" s="20">
        <f t="shared" si="221"/>
        <v>74</v>
      </c>
      <c r="Y354" s="42">
        <f t="shared" si="222"/>
        <v>67</v>
      </c>
      <c r="Z354" s="20">
        <f t="shared" si="223"/>
        <v>67</v>
      </c>
      <c r="AA354" s="19">
        <v>20</v>
      </c>
      <c r="AB354" s="19">
        <v>0</v>
      </c>
      <c r="AC354" s="19">
        <f t="shared" si="224"/>
        <v>0</v>
      </c>
      <c r="AD354" s="19">
        <v>20</v>
      </c>
      <c r="AE354" s="19">
        <v>0</v>
      </c>
      <c r="AF354" s="19">
        <f t="shared" si="225"/>
        <v>0</v>
      </c>
      <c r="AG354" s="19">
        <v>107</v>
      </c>
      <c r="AH354" s="19">
        <v>110</v>
      </c>
      <c r="AI354" s="20">
        <f t="shared" si="226"/>
        <v>97</v>
      </c>
      <c r="AJ354" s="42">
        <f t="shared" si="227"/>
        <v>29</v>
      </c>
      <c r="AK354" s="19">
        <v>354</v>
      </c>
      <c r="AL354" s="19">
        <v>380</v>
      </c>
      <c r="AM354" s="20">
        <f t="shared" si="228"/>
        <v>93</v>
      </c>
      <c r="AN354" s="19">
        <v>368</v>
      </c>
      <c r="AO354" s="19">
        <v>380</v>
      </c>
      <c r="AP354" s="20">
        <f t="shared" si="229"/>
        <v>97</v>
      </c>
      <c r="AQ354" s="19">
        <v>292</v>
      </c>
      <c r="AR354" s="19">
        <v>296</v>
      </c>
      <c r="AS354" s="20">
        <f t="shared" si="230"/>
        <v>99</v>
      </c>
      <c r="AT354" s="20">
        <f t="shared" si="231"/>
        <v>96</v>
      </c>
      <c r="AU354" s="19">
        <v>350</v>
      </c>
      <c r="AV354" s="19">
        <v>380</v>
      </c>
      <c r="AW354" s="20">
        <f t="shared" si="232"/>
        <v>92</v>
      </c>
      <c r="AX354" s="19">
        <v>345</v>
      </c>
      <c r="AY354" s="19">
        <v>380</v>
      </c>
      <c r="AZ354" s="20">
        <f t="shared" si="233"/>
        <v>91</v>
      </c>
      <c r="BA354" s="19">
        <v>346</v>
      </c>
      <c r="BB354" s="19">
        <v>380</v>
      </c>
      <c r="BC354" s="20">
        <f t="shared" si="234"/>
        <v>91</v>
      </c>
      <c r="BD354" s="20">
        <f t="shared" si="235"/>
        <v>91</v>
      </c>
      <c r="BE354" s="20">
        <f t="shared" si="236"/>
        <v>74</v>
      </c>
      <c r="BF354" s="24"/>
      <c r="BG354" s="19">
        <f t="shared" si="237"/>
        <v>347</v>
      </c>
      <c r="BH354" s="19">
        <f t="shared" si="238"/>
        <v>1</v>
      </c>
      <c r="BI354" s="19">
        <f t="shared" si="239"/>
        <v>354</v>
      </c>
      <c r="BJ354" s="19">
        <f t="shared" si="240"/>
        <v>319</v>
      </c>
      <c r="BK354" s="19">
        <f t="shared" si="241"/>
        <v>342</v>
      </c>
      <c r="BL354" s="19">
        <f t="shared" si="242"/>
        <v>345</v>
      </c>
      <c r="BM354" s="19">
        <f t="shared" si="243"/>
        <v>202</v>
      </c>
      <c r="BN354" s="19">
        <f t="shared" si="244"/>
        <v>339</v>
      </c>
      <c r="BO354" s="19">
        <f t="shared" si="245"/>
        <v>185</v>
      </c>
      <c r="BP354" s="19">
        <f t="shared" si="246"/>
        <v>189</v>
      </c>
      <c r="BQ354" s="19">
        <f t="shared" si="247"/>
        <v>254</v>
      </c>
      <c r="BR354" s="19">
        <f t="shared" si="248"/>
        <v>112</v>
      </c>
      <c r="BS354" s="19">
        <f t="shared" si="249"/>
        <v>299</v>
      </c>
      <c r="BT354" s="19">
        <f t="shared" si="250"/>
        <v>303</v>
      </c>
      <c r="BU354" s="19">
        <f t="shared" si="251"/>
        <v>361</v>
      </c>
      <c r="BV354" s="19">
        <f t="shared" si="252"/>
        <v>328</v>
      </c>
      <c r="BW354" s="19">
        <f t="shared" si="253"/>
        <v>342</v>
      </c>
      <c r="BX354" s="19">
        <f t="shared" si="254"/>
        <v>344</v>
      </c>
      <c r="BY354" s="19">
        <f t="shared" si="255"/>
        <v>160</v>
      </c>
      <c r="BZ354" s="19">
        <f t="shared" si="256"/>
        <v>346</v>
      </c>
      <c r="CA354" s="18">
        <f t="shared" si="215"/>
        <v>74</v>
      </c>
      <c r="CB354" s="19">
        <f t="shared" si="257"/>
        <v>23</v>
      </c>
    </row>
    <row r="355" spans="1:80" s="16" customFormat="1" ht="31.5">
      <c r="A355" s="21">
        <v>169</v>
      </c>
      <c r="B355" s="34">
        <v>6655003050</v>
      </c>
      <c r="C355" s="5" t="s">
        <v>433</v>
      </c>
      <c r="D355" s="5" t="s">
        <v>206</v>
      </c>
      <c r="E355" s="19">
        <v>8</v>
      </c>
      <c r="F355" s="19">
        <v>36</v>
      </c>
      <c r="G355" s="22">
        <v>9</v>
      </c>
      <c r="H355" s="22">
        <v>36</v>
      </c>
      <c r="I355" s="22">
        <f t="shared" si="216"/>
        <v>94</v>
      </c>
      <c r="J355" s="19">
        <v>30</v>
      </c>
      <c r="K355" s="19">
        <v>3</v>
      </c>
      <c r="L355" s="19">
        <f t="shared" si="217"/>
        <v>90</v>
      </c>
      <c r="M355" s="19">
        <v>68</v>
      </c>
      <c r="N355" s="19">
        <v>59</v>
      </c>
      <c r="O355" s="19">
        <v>70</v>
      </c>
      <c r="P355" s="19">
        <v>62</v>
      </c>
      <c r="Q355" s="19">
        <f t="shared" si="218"/>
        <v>96</v>
      </c>
      <c r="R355" s="19">
        <f t="shared" si="219"/>
        <v>94</v>
      </c>
      <c r="S355" s="19">
        <v>20</v>
      </c>
      <c r="T355" s="19">
        <v>1</v>
      </c>
      <c r="U355" s="19">
        <f t="shared" si="220"/>
        <v>20</v>
      </c>
      <c r="V355" s="19">
        <v>80</v>
      </c>
      <c r="W355" s="23">
        <v>92</v>
      </c>
      <c r="X355" s="20">
        <f t="shared" si="221"/>
        <v>87</v>
      </c>
      <c r="Y355" s="42">
        <f t="shared" si="222"/>
        <v>54</v>
      </c>
      <c r="Z355" s="20">
        <f t="shared" si="223"/>
        <v>54</v>
      </c>
      <c r="AA355" s="19">
        <v>20</v>
      </c>
      <c r="AB355" s="19">
        <v>0</v>
      </c>
      <c r="AC355" s="19">
        <f t="shared" si="224"/>
        <v>0</v>
      </c>
      <c r="AD355" s="19">
        <v>20</v>
      </c>
      <c r="AE355" s="19">
        <v>1</v>
      </c>
      <c r="AF355" s="19">
        <f t="shared" si="225"/>
        <v>20</v>
      </c>
      <c r="AG355" s="19">
        <v>19</v>
      </c>
      <c r="AH355" s="19">
        <v>20</v>
      </c>
      <c r="AI355" s="20">
        <f t="shared" si="226"/>
        <v>95</v>
      </c>
      <c r="AJ355" s="42">
        <f t="shared" si="227"/>
        <v>37</v>
      </c>
      <c r="AK355" s="19">
        <v>76</v>
      </c>
      <c r="AL355" s="19">
        <v>92</v>
      </c>
      <c r="AM355" s="20">
        <f t="shared" si="228"/>
        <v>83</v>
      </c>
      <c r="AN355" s="19">
        <v>92</v>
      </c>
      <c r="AO355" s="19">
        <v>92</v>
      </c>
      <c r="AP355" s="20">
        <f t="shared" si="229"/>
        <v>100</v>
      </c>
      <c r="AQ355" s="19">
        <v>72</v>
      </c>
      <c r="AR355" s="19">
        <v>73</v>
      </c>
      <c r="AS355" s="20">
        <f t="shared" si="230"/>
        <v>99</v>
      </c>
      <c r="AT355" s="20">
        <f t="shared" si="231"/>
        <v>93</v>
      </c>
      <c r="AU355" s="19">
        <v>82</v>
      </c>
      <c r="AV355" s="19">
        <v>92</v>
      </c>
      <c r="AW355" s="20">
        <f t="shared" si="232"/>
        <v>89</v>
      </c>
      <c r="AX355" s="19">
        <v>87</v>
      </c>
      <c r="AY355" s="19">
        <v>92</v>
      </c>
      <c r="AZ355" s="20">
        <f t="shared" si="233"/>
        <v>95</v>
      </c>
      <c r="BA355" s="19">
        <v>89</v>
      </c>
      <c r="BB355" s="19">
        <v>92</v>
      </c>
      <c r="BC355" s="20">
        <f t="shared" si="234"/>
        <v>97</v>
      </c>
      <c r="BD355" s="20">
        <f t="shared" si="235"/>
        <v>94</v>
      </c>
      <c r="BE355" s="20">
        <f t="shared" si="236"/>
        <v>74</v>
      </c>
      <c r="BF355" s="24"/>
      <c r="BG355" s="19">
        <f t="shared" si="237"/>
        <v>104</v>
      </c>
      <c r="BH355" s="19">
        <f t="shared" si="238"/>
        <v>239</v>
      </c>
      <c r="BI355" s="19">
        <f t="shared" si="239"/>
        <v>181</v>
      </c>
      <c r="BJ355" s="19">
        <f t="shared" si="240"/>
        <v>355</v>
      </c>
      <c r="BK355" s="19">
        <f t="shared" si="241"/>
        <v>355</v>
      </c>
      <c r="BL355" s="19">
        <f t="shared" si="242"/>
        <v>203</v>
      </c>
      <c r="BM355" s="19">
        <f t="shared" si="243"/>
        <v>202</v>
      </c>
      <c r="BN355" s="19">
        <f t="shared" si="244"/>
        <v>269</v>
      </c>
      <c r="BO355" s="19">
        <f t="shared" si="245"/>
        <v>197</v>
      </c>
      <c r="BP355" s="19">
        <f t="shared" si="246"/>
        <v>273</v>
      </c>
      <c r="BQ355" s="19">
        <f t="shared" si="247"/>
        <v>1</v>
      </c>
      <c r="BR355" s="19">
        <f t="shared" si="248"/>
        <v>112</v>
      </c>
      <c r="BS355" s="19">
        <f t="shared" si="249"/>
        <v>322</v>
      </c>
      <c r="BT355" s="19">
        <f t="shared" si="250"/>
        <v>192</v>
      </c>
      <c r="BU355" s="19">
        <f t="shared" si="251"/>
        <v>223</v>
      </c>
      <c r="BV355" s="19">
        <f t="shared" si="252"/>
        <v>199</v>
      </c>
      <c r="BW355" s="19">
        <f t="shared" si="253"/>
        <v>355</v>
      </c>
      <c r="BX355" s="19">
        <f t="shared" si="254"/>
        <v>305</v>
      </c>
      <c r="BY355" s="19">
        <f t="shared" si="255"/>
        <v>240</v>
      </c>
      <c r="BZ355" s="19">
        <f t="shared" si="256"/>
        <v>284</v>
      </c>
      <c r="CA355" s="18">
        <f t="shared" si="215"/>
        <v>74</v>
      </c>
      <c r="CB355" s="19">
        <f t="shared" si="257"/>
        <v>23</v>
      </c>
    </row>
    <row r="356" spans="1:80" s="16" customFormat="1" ht="31.5">
      <c r="A356" s="21">
        <v>99</v>
      </c>
      <c r="B356" s="34">
        <v>6648006370</v>
      </c>
      <c r="C356" s="6" t="s">
        <v>419</v>
      </c>
      <c r="D356" s="6" t="s">
        <v>136</v>
      </c>
      <c r="E356" s="19">
        <v>8</v>
      </c>
      <c r="F356" s="19">
        <v>29</v>
      </c>
      <c r="G356" s="22">
        <v>11</v>
      </c>
      <c r="H356" s="22">
        <v>38</v>
      </c>
      <c r="I356" s="22">
        <f t="shared" si="216"/>
        <v>75</v>
      </c>
      <c r="J356" s="19">
        <v>30</v>
      </c>
      <c r="K356" s="19">
        <v>3</v>
      </c>
      <c r="L356" s="19">
        <f t="shared" si="217"/>
        <v>90</v>
      </c>
      <c r="M356" s="19">
        <v>81</v>
      </c>
      <c r="N356" s="19">
        <v>70</v>
      </c>
      <c r="O356" s="19">
        <v>84</v>
      </c>
      <c r="P356" s="19">
        <v>74</v>
      </c>
      <c r="Q356" s="19">
        <f t="shared" si="218"/>
        <v>96</v>
      </c>
      <c r="R356" s="19">
        <f t="shared" si="219"/>
        <v>88</v>
      </c>
      <c r="S356" s="19">
        <v>20</v>
      </c>
      <c r="T356" s="19">
        <v>5</v>
      </c>
      <c r="U356" s="19">
        <f t="shared" si="220"/>
        <v>100</v>
      </c>
      <c r="V356" s="19">
        <v>80</v>
      </c>
      <c r="W356" s="23">
        <v>137</v>
      </c>
      <c r="X356" s="20">
        <f t="shared" si="221"/>
        <v>58</v>
      </c>
      <c r="Y356" s="42">
        <f t="shared" si="222"/>
        <v>79</v>
      </c>
      <c r="Z356" s="20">
        <f t="shared" si="223"/>
        <v>79</v>
      </c>
      <c r="AA356" s="19">
        <v>20</v>
      </c>
      <c r="AB356" s="19">
        <v>0</v>
      </c>
      <c r="AC356" s="19">
        <f t="shared" si="224"/>
        <v>0</v>
      </c>
      <c r="AD356" s="19">
        <v>20</v>
      </c>
      <c r="AE356" s="19">
        <v>1</v>
      </c>
      <c r="AF356" s="19">
        <f t="shared" si="225"/>
        <v>20</v>
      </c>
      <c r="AG356" s="19">
        <v>3</v>
      </c>
      <c r="AH356" s="19">
        <v>5</v>
      </c>
      <c r="AI356" s="20">
        <f t="shared" si="226"/>
        <v>60</v>
      </c>
      <c r="AJ356" s="42">
        <f t="shared" si="227"/>
        <v>26</v>
      </c>
      <c r="AK356" s="19">
        <v>104</v>
      </c>
      <c r="AL356" s="19">
        <v>137</v>
      </c>
      <c r="AM356" s="20">
        <f t="shared" si="228"/>
        <v>76</v>
      </c>
      <c r="AN356" s="19">
        <v>134</v>
      </c>
      <c r="AO356" s="19">
        <v>137</v>
      </c>
      <c r="AP356" s="20">
        <f t="shared" si="229"/>
        <v>98</v>
      </c>
      <c r="AQ356" s="19">
        <v>65</v>
      </c>
      <c r="AR356" s="19">
        <v>75</v>
      </c>
      <c r="AS356" s="20">
        <f t="shared" si="230"/>
        <v>87</v>
      </c>
      <c r="AT356" s="20">
        <f t="shared" si="231"/>
        <v>87</v>
      </c>
      <c r="AU356" s="19">
        <v>114</v>
      </c>
      <c r="AV356" s="19">
        <v>137</v>
      </c>
      <c r="AW356" s="20">
        <f t="shared" si="232"/>
        <v>83</v>
      </c>
      <c r="AX356" s="19">
        <v>123</v>
      </c>
      <c r="AY356" s="19">
        <v>137</v>
      </c>
      <c r="AZ356" s="20">
        <f t="shared" si="233"/>
        <v>90</v>
      </c>
      <c r="BA356" s="19">
        <v>119</v>
      </c>
      <c r="BB356" s="19">
        <v>137</v>
      </c>
      <c r="BC356" s="20">
        <f t="shared" si="234"/>
        <v>87</v>
      </c>
      <c r="BD356" s="20">
        <f t="shared" si="235"/>
        <v>86</v>
      </c>
      <c r="BE356" s="20">
        <f t="shared" si="236"/>
        <v>73</v>
      </c>
      <c r="BF356" s="24"/>
      <c r="BG356" s="19">
        <f t="shared" si="237"/>
        <v>352</v>
      </c>
      <c r="BH356" s="19">
        <f t="shared" si="238"/>
        <v>239</v>
      </c>
      <c r="BI356" s="19">
        <f t="shared" si="239"/>
        <v>181</v>
      </c>
      <c r="BJ356" s="19">
        <f t="shared" si="240"/>
        <v>1</v>
      </c>
      <c r="BK356" s="19">
        <f t="shared" si="241"/>
        <v>315</v>
      </c>
      <c r="BL356" s="19">
        <f t="shared" si="242"/>
        <v>379</v>
      </c>
      <c r="BM356" s="19">
        <f t="shared" si="243"/>
        <v>202</v>
      </c>
      <c r="BN356" s="19">
        <f t="shared" si="244"/>
        <v>269</v>
      </c>
      <c r="BO356" s="19">
        <f t="shared" si="245"/>
        <v>333</v>
      </c>
      <c r="BP356" s="19">
        <f t="shared" si="246"/>
        <v>296</v>
      </c>
      <c r="BQ356" s="19">
        <f t="shared" si="247"/>
        <v>198</v>
      </c>
      <c r="BR356" s="19">
        <f t="shared" si="248"/>
        <v>373</v>
      </c>
      <c r="BS356" s="19">
        <f t="shared" si="249"/>
        <v>350</v>
      </c>
      <c r="BT356" s="19">
        <f t="shared" si="250"/>
        <v>325</v>
      </c>
      <c r="BU356" s="19">
        <f t="shared" si="251"/>
        <v>373</v>
      </c>
      <c r="BV356" s="19">
        <f t="shared" si="252"/>
        <v>328</v>
      </c>
      <c r="BW356" s="19">
        <f t="shared" si="253"/>
        <v>315</v>
      </c>
      <c r="BX356" s="19">
        <f t="shared" si="254"/>
        <v>354</v>
      </c>
      <c r="BY356" s="19">
        <f t="shared" si="255"/>
        <v>308</v>
      </c>
      <c r="BZ356" s="19">
        <f t="shared" si="256"/>
        <v>370</v>
      </c>
      <c r="CA356" s="18">
        <f t="shared" si="215"/>
        <v>73</v>
      </c>
      <c r="CB356" s="19">
        <f t="shared" si="257"/>
        <v>24</v>
      </c>
    </row>
    <row r="357" spans="1:80" s="16" customFormat="1" ht="31.5">
      <c r="A357" s="21">
        <v>291</v>
      </c>
      <c r="B357" s="34">
        <v>6618002940</v>
      </c>
      <c r="C357" s="7" t="s">
        <v>449</v>
      </c>
      <c r="D357" s="5" t="s">
        <v>325</v>
      </c>
      <c r="E357" s="19">
        <v>7</v>
      </c>
      <c r="F357" s="19">
        <v>35</v>
      </c>
      <c r="G357" s="22">
        <v>9</v>
      </c>
      <c r="H357" s="22">
        <v>36</v>
      </c>
      <c r="I357" s="22">
        <f t="shared" si="216"/>
        <v>88</v>
      </c>
      <c r="J357" s="19">
        <v>30</v>
      </c>
      <c r="K357" s="19">
        <v>2</v>
      </c>
      <c r="L357" s="19">
        <f t="shared" si="217"/>
        <v>60</v>
      </c>
      <c r="M357" s="19">
        <v>150</v>
      </c>
      <c r="N357" s="19">
        <v>171</v>
      </c>
      <c r="O357" s="19">
        <v>180</v>
      </c>
      <c r="P357" s="19">
        <v>191</v>
      </c>
      <c r="Q357" s="19">
        <f t="shared" si="218"/>
        <v>86</v>
      </c>
      <c r="R357" s="19">
        <f t="shared" si="219"/>
        <v>79</v>
      </c>
      <c r="S357" s="19">
        <v>20</v>
      </c>
      <c r="T357" s="19">
        <v>4</v>
      </c>
      <c r="U357" s="19">
        <f t="shared" si="220"/>
        <v>80</v>
      </c>
      <c r="V357" s="19">
        <v>211</v>
      </c>
      <c r="W357" s="23">
        <v>251</v>
      </c>
      <c r="X357" s="20">
        <f t="shared" si="221"/>
        <v>84</v>
      </c>
      <c r="Y357" s="42">
        <f t="shared" si="222"/>
        <v>82</v>
      </c>
      <c r="Z357" s="20">
        <f t="shared" si="223"/>
        <v>82</v>
      </c>
      <c r="AA357" s="19">
        <v>20</v>
      </c>
      <c r="AB357" s="19">
        <v>0</v>
      </c>
      <c r="AC357" s="19">
        <f t="shared" si="224"/>
        <v>0</v>
      </c>
      <c r="AD357" s="19">
        <v>20</v>
      </c>
      <c r="AE357" s="19">
        <v>1</v>
      </c>
      <c r="AF357" s="19">
        <f t="shared" si="225"/>
        <v>20</v>
      </c>
      <c r="AG357" s="19">
        <v>0</v>
      </c>
      <c r="AH357" s="19">
        <v>10</v>
      </c>
      <c r="AI357" s="20">
        <f t="shared" si="226"/>
        <v>0</v>
      </c>
      <c r="AJ357" s="42">
        <f t="shared" si="227"/>
        <v>8</v>
      </c>
      <c r="AK357" s="19">
        <v>251</v>
      </c>
      <c r="AL357" s="19">
        <v>251</v>
      </c>
      <c r="AM357" s="20">
        <f t="shared" si="228"/>
        <v>100</v>
      </c>
      <c r="AN357" s="19">
        <v>251</v>
      </c>
      <c r="AO357" s="19">
        <v>251</v>
      </c>
      <c r="AP357" s="20">
        <f t="shared" si="229"/>
        <v>100</v>
      </c>
      <c r="AQ357" s="19">
        <v>210</v>
      </c>
      <c r="AR357" s="19">
        <v>220</v>
      </c>
      <c r="AS357" s="20">
        <f t="shared" si="230"/>
        <v>95</v>
      </c>
      <c r="AT357" s="20">
        <f t="shared" si="231"/>
        <v>99</v>
      </c>
      <c r="AU357" s="19">
        <v>241</v>
      </c>
      <c r="AV357" s="19">
        <v>251</v>
      </c>
      <c r="AW357" s="20">
        <f t="shared" si="232"/>
        <v>96</v>
      </c>
      <c r="AX357" s="19">
        <v>231</v>
      </c>
      <c r="AY357" s="19">
        <v>251</v>
      </c>
      <c r="AZ357" s="20">
        <f t="shared" si="233"/>
        <v>92</v>
      </c>
      <c r="BA357" s="19">
        <v>251</v>
      </c>
      <c r="BB357" s="19">
        <v>251</v>
      </c>
      <c r="BC357" s="20">
        <f t="shared" si="234"/>
        <v>100</v>
      </c>
      <c r="BD357" s="20">
        <f t="shared" si="235"/>
        <v>97</v>
      </c>
      <c r="BE357" s="20">
        <f t="shared" si="236"/>
        <v>73</v>
      </c>
      <c r="BF357" s="24"/>
      <c r="BG357" s="19">
        <f t="shared" si="237"/>
        <v>270</v>
      </c>
      <c r="BH357" s="19">
        <f t="shared" si="238"/>
        <v>355</v>
      </c>
      <c r="BI357" s="19">
        <f t="shared" si="239"/>
        <v>368</v>
      </c>
      <c r="BJ357" s="19">
        <f t="shared" si="240"/>
        <v>253</v>
      </c>
      <c r="BK357" s="19">
        <f t="shared" si="241"/>
        <v>297</v>
      </c>
      <c r="BL357" s="19">
        <f t="shared" si="242"/>
        <v>251</v>
      </c>
      <c r="BM357" s="19">
        <f t="shared" si="243"/>
        <v>202</v>
      </c>
      <c r="BN357" s="19">
        <f t="shared" si="244"/>
        <v>269</v>
      </c>
      <c r="BO357" s="19">
        <f t="shared" si="245"/>
        <v>367</v>
      </c>
      <c r="BP357" s="19">
        <f t="shared" si="246"/>
        <v>1</v>
      </c>
      <c r="BQ357" s="19">
        <f t="shared" si="247"/>
        <v>1</v>
      </c>
      <c r="BR357" s="19">
        <f t="shared" si="248"/>
        <v>306</v>
      </c>
      <c r="BS357" s="19">
        <f t="shared" si="249"/>
        <v>203</v>
      </c>
      <c r="BT357" s="19">
        <f t="shared" si="250"/>
        <v>281</v>
      </c>
      <c r="BU357" s="19">
        <f t="shared" si="251"/>
        <v>1</v>
      </c>
      <c r="BV357" s="19">
        <f t="shared" si="252"/>
        <v>367</v>
      </c>
      <c r="BW357" s="19">
        <f t="shared" si="253"/>
        <v>297</v>
      </c>
      <c r="BX357" s="19">
        <f t="shared" si="254"/>
        <v>374</v>
      </c>
      <c r="BY357" s="19">
        <f t="shared" si="255"/>
        <v>31</v>
      </c>
      <c r="BZ357" s="19">
        <f t="shared" si="256"/>
        <v>163</v>
      </c>
      <c r="CA357" s="18">
        <f t="shared" si="215"/>
        <v>73</v>
      </c>
      <c r="CB357" s="19">
        <f t="shared" si="257"/>
        <v>24</v>
      </c>
    </row>
    <row r="358" spans="1:80" s="16" customFormat="1" ht="30">
      <c r="A358" s="21">
        <v>300</v>
      </c>
      <c r="B358" s="34">
        <v>6617006109</v>
      </c>
      <c r="C358" s="39" t="s">
        <v>508</v>
      </c>
      <c r="D358" s="5" t="s">
        <v>334</v>
      </c>
      <c r="E358" s="19">
        <v>7</v>
      </c>
      <c r="F358" s="19">
        <v>34</v>
      </c>
      <c r="G358" s="22">
        <v>9</v>
      </c>
      <c r="H358" s="22">
        <v>36</v>
      </c>
      <c r="I358" s="22">
        <f t="shared" si="216"/>
        <v>86</v>
      </c>
      <c r="J358" s="19">
        <v>30</v>
      </c>
      <c r="K358" s="19">
        <v>4</v>
      </c>
      <c r="L358" s="19">
        <f t="shared" si="217"/>
        <v>100</v>
      </c>
      <c r="M358" s="19">
        <v>184</v>
      </c>
      <c r="N358" s="19">
        <v>147</v>
      </c>
      <c r="O358" s="19">
        <v>188</v>
      </c>
      <c r="P358" s="19">
        <v>155</v>
      </c>
      <c r="Q358" s="19">
        <f t="shared" si="218"/>
        <v>96</v>
      </c>
      <c r="R358" s="19">
        <f t="shared" si="219"/>
        <v>94</v>
      </c>
      <c r="S358" s="19">
        <v>20</v>
      </c>
      <c r="T358" s="19">
        <v>0</v>
      </c>
      <c r="U358" s="19">
        <f t="shared" si="220"/>
        <v>0</v>
      </c>
      <c r="V358" s="19">
        <v>201</v>
      </c>
      <c r="W358" s="23">
        <v>210</v>
      </c>
      <c r="X358" s="20">
        <f t="shared" si="221"/>
        <v>96</v>
      </c>
      <c r="Y358" s="42">
        <f t="shared" si="222"/>
        <v>48</v>
      </c>
      <c r="Z358" s="20">
        <f t="shared" si="223"/>
        <v>48</v>
      </c>
      <c r="AA358" s="19">
        <v>20</v>
      </c>
      <c r="AB358" s="19">
        <v>0</v>
      </c>
      <c r="AC358" s="19">
        <f t="shared" si="224"/>
        <v>0</v>
      </c>
      <c r="AD358" s="19">
        <v>20</v>
      </c>
      <c r="AE358" s="19">
        <v>1</v>
      </c>
      <c r="AF358" s="19">
        <f t="shared" si="225"/>
        <v>20</v>
      </c>
      <c r="AG358" s="19">
        <v>11</v>
      </c>
      <c r="AH358" s="19">
        <v>13</v>
      </c>
      <c r="AI358" s="20">
        <f t="shared" si="226"/>
        <v>85</v>
      </c>
      <c r="AJ358" s="42">
        <f t="shared" si="227"/>
        <v>34</v>
      </c>
      <c r="AK358" s="19">
        <v>166</v>
      </c>
      <c r="AL358" s="19">
        <v>210</v>
      </c>
      <c r="AM358" s="20">
        <f t="shared" si="228"/>
        <v>79</v>
      </c>
      <c r="AN358" s="19">
        <v>205</v>
      </c>
      <c r="AO358" s="19">
        <v>210</v>
      </c>
      <c r="AP358" s="20">
        <f t="shared" si="229"/>
        <v>98</v>
      </c>
      <c r="AQ358" s="19">
        <v>163</v>
      </c>
      <c r="AR358" s="19">
        <v>163</v>
      </c>
      <c r="AS358" s="20">
        <f t="shared" si="230"/>
        <v>100</v>
      </c>
      <c r="AT358" s="20">
        <f t="shared" si="231"/>
        <v>91</v>
      </c>
      <c r="AU358" s="19">
        <v>198</v>
      </c>
      <c r="AV358" s="19">
        <v>210</v>
      </c>
      <c r="AW358" s="20">
        <f t="shared" si="232"/>
        <v>94</v>
      </c>
      <c r="AX358" s="19">
        <v>195</v>
      </c>
      <c r="AY358" s="19">
        <v>210</v>
      </c>
      <c r="AZ358" s="20">
        <f t="shared" si="233"/>
        <v>93</v>
      </c>
      <c r="BA358" s="19">
        <v>206</v>
      </c>
      <c r="BB358" s="19">
        <v>210</v>
      </c>
      <c r="BC358" s="20">
        <f t="shared" si="234"/>
        <v>98</v>
      </c>
      <c r="BD358" s="20">
        <f t="shared" si="235"/>
        <v>96</v>
      </c>
      <c r="BE358" s="20">
        <f t="shared" si="236"/>
        <v>73</v>
      </c>
      <c r="BF358" s="24"/>
      <c r="BG358" s="19">
        <f t="shared" si="237"/>
        <v>289</v>
      </c>
      <c r="BH358" s="19">
        <f t="shared" si="238"/>
        <v>1</v>
      </c>
      <c r="BI358" s="19">
        <f t="shared" si="239"/>
        <v>181</v>
      </c>
      <c r="BJ358" s="19">
        <f t="shared" si="240"/>
        <v>359</v>
      </c>
      <c r="BK358" s="19">
        <f t="shared" si="241"/>
        <v>361</v>
      </c>
      <c r="BL358" s="19">
        <f t="shared" si="242"/>
        <v>50</v>
      </c>
      <c r="BM358" s="19">
        <f t="shared" si="243"/>
        <v>202</v>
      </c>
      <c r="BN358" s="19">
        <f t="shared" si="244"/>
        <v>269</v>
      </c>
      <c r="BO358" s="19">
        <f t="shared" si="245"/>
        <v>261</v>
      </c>
      <c r="BP358" s="19">
        <f t="shared" si="246"/>
        <v>284</v>
      </c>
      <c r="BQ358" s="19">
        <f t="shared" si="247"/>
        <v>198</v>
      </c>
      <c r="BR358" s="19">
        <f t="shared" si="248"/>
        <v>1</v>
      </c>
      <c r="BS358" s="19">
        <f t="shared" si="249"/>
        <v>268</v>
      </c>
      <c r="BT358" s="19">
        <f t="shared" si="250"/>
        <v>258</v>
      </c>
      <c r="BU358" s="19">
        <f t="shared" si="251"/>
        <v>159</v>
      </c>
      <c r="BV358" s="19">
        <f t="shared" si="252"/>
        <v>199</v>
      </c>
      <c r="BW358" s="19">
        <f t="shared" si="253"/>
        <v>361</v>
      </c>
      <c r="BX358" s="19">
        <f t="shared" si="254"/>
        <v>317</v>
      </c>
      <c r="BY358" s="19">
        <f t="shared" si="255"/>
        <v>276</v>
      </c>
      <c r="BZ358" s="19">
        <f t="shared" si="256"/>
        <v>215</v>
      </c>
      <c r="CA358" s="18">
        <f t="shared" si="215"/>
        <v>73</v>
      </c>
      <c r="CB358" s="19">
        <f t="shared" si="257"/>
        <v>24</v>
      </c>
    </row>
    <row r="359" spans="1:80" s="16" customFormat="1" ht="31.5">
      <c r="A359" s="21">
        <v>172</v>
      </c>
      <c r="B359" s="34">
        <v>6655003719</v>
      </c>
      <c r="C359" s="5" t="s">
        <v>433</v>
      </c>
      <c r="D359" s="5" t="s">
        <v>208</v>
      </c>
      <c r="E359" s="19">
        <v>5</v>
      </c>
      <c r="F359" s="19">
        <v>36</v>
      </c>
      <c r="G359" s="22">
        <v>9</v>
      </c>
      <c r="H359" s="22">
        <v>36</v>
      </c>
      <c r="I359" s="22">
        <f t="shared" si="216"/>
        <v>78</v>
      </c>
      <c r="J359" s="19">
        <v>30</v>
      </c>
      <c r="K359" s="19">
        <v>3</v>
      </c>
      <c r="L359" s="19">
        <f t="shared" si="217"/>
        <v>90</v>
      </c>
      <c r="M359" s="19">
        <v>166</v>
      </c>
      <c r="N359" s="19">
        <v>101</v>
      </c>
      <c r="O359" s="19">
        <v>170</v>
      </c>
      <c r="P359" s="19">
        <v>107</v>
      </c>
      <c r="Q359" s="19">
        <f t="shared" si="218"/>
        <v>96</v>
      </c>
      <c r="R359" s="19">
        <f t="shared" si="219"/>
        <v>89</v>
      </c>
      <c r="S359" s="19">
        <v>20</v>
      </c>
      <c r="T359" s="19">
        <v>0</v>
      </c>
      <c r="U359" s="19">
        <f t="shared" si="220"/>
        <v>0</v>
      </c>
      <c r="V359" s="19">
        <v>172</v>
      </c>
      <c r="W359" s="23">
        <v>188</v>
      </c>
      <c r="X359" s="20">
        <f t="shared" si="221"/>
        <v>91</v>
      </c>
      <c r="Y359" s="42">
        <f t="shared" si="222"/>
        <v>46</v>
      </c>
      <c r="Z359" s="20">
        <f t="shared" si="223"/>
        <v>46</v>
      </c>
      <c r="AA359" s="19">
        <v>20</v>
      </c>
      <c r="AB359" s="19">
        <v>0</v>
      </c>
      <c r="AC359" s="19">
        <f t="shared" si="224"/>
        <v>0</v>
      </c>
      <c r="AD359" s="19">
        <v>20</v>
      </c>
      <c r="AE359" s="19">
        <v>2</v>
      </c>
      <c r="AF359" s="19">
        <f t="shared" si="225"/>
        <v>40</v>
      </c>
      <c r="AG359" s="19">
        <v>4</v>
      </c>
      <c r="AH359" s="19">
        <v>8</v>
      </c>
      <c r="AI359" s="20">
        <f t="shared" si="226"/>
        <v>50</v>
      </c>
      <c r="AJ359" s="42">
        <f t="shared" si="227"/>
        <v>31</v>
      </c>
      <c r="AK359" s="19">
        <v>180</v>
      </c>
      <c r="AL359" s="19">
        <v>188</v>
      </c>
      <c r="AM359" s="20">
        <f t="shared" si="228"/>
        <v>96</v>
      </c>
      <c r="AN359" s="19">
        <v>182</v>
      </c>
      <c r="AO359" s="19">
        <v>188</v>
      </c>
      <c r="AP359" s="20">
        <f t="shared" si="229"/>
        <v>97</v>
      </c>
      <c r="AQ359" s="19">
        <v>119</v>
      </c>
      <c r="AR359" s="19">
        <v>123</v>
      </c>
      <c r="AS359" s="20">
        <f t="shared" si="230"/>
        <v>97</v>
      </c>
      <c r="AT359" s="20">
        <f t="shared" si="231"/>
        <v>97</v>
      </c>
      <c r="AU359" s="19">
        <v>180</v>
      </c>
      <c r="AV359" s="19">
        <v>188</v>
      </c>
      <c r="AW359" s="20">
        <f t="shared" si="232"/>
        <v>96</v>
      </c>
      <c r="AX359" s="19">
        <v>182</v>
      </c>
      <c r="AY359" s="19">
        <v>188</v>
      </c>
      <c r="AZ359" s="20">
        <f t="shared" si="233"/>
        <v>97</v>
      </c>
      <c r="BA359" s="19">
        <v>181</v>
      </c>
      <c r="BB359" s="19">
        <v>188</v>
      </c>
      <c r="BC359" s="20">
        <f t="shared" si="234"/>
        <v>96</v>
      </c>
      <c r="BD359" s="20">
        <f t="shared" si="235"/>
        <v>96</v>
      </c>
      <c r="BE359" s="20">
        <f t="shared" si="236"/>
        <v>72</v>
      </c>
      <c r="BF359" s="24"/>
      <c r="BG359" s="19">
        <f t="shared" si="237"/>
        <v>343</v>
      </c>
      <c r="BH359" s="19">
        <f t="shared" si="238"/>
        <v>239</v>
      </c>
      <c r="BI359" s="19">
        <f t="shared" si="239"/>
        <v>181</v>
      </c>
      <c r="BJ359" s="19">
        <f t="shared" si="240"/>
        <v>359</v>
      </c>
      <c r="BK359" s="19">
        <f t="shared" si="241"/>
        <v>367</v>
      </c>
      <c r="BL359" s="19">
        <f t="shared" si="242"/>
        <v>138</v>
      </c>
      <c r="BM359" s="19">
        <f t="shared" si="243"/>
        <v>202</v>
      </c>
      <c r="BN359" s="19">
        <f t="shared" si="244"/>
        <v>185</v>
      </c>
      <c r="BO359" s="19">
        <f t="shared" si="245"/>
        <v>343</v>
      </c>
      <c r="BP359" s="19">
        <f t="shared" si="246"/>
        <v>123</v>
      </c>
      <c r="BQ359" s="19">
        <f t="shared" si="247"/>
        <v>254</v>
      </c>
      <c r="BR359" s="19">
        <f t="shared" si="248"/>
        <v>233</v>
      </c>
      <c r="BS359" s="19">
        <f t="shared" si="249"/>
        <v>203</v>
      </c>
      <c r="BT359" s="19">
        <f t="shared" si="250"/>
        <v>109</v>
      </c>
      <c r="BU359" s="19">
        <f t="shared" si="251"/>
        <v>270</v>
      </c>
      <c r="BV359" s="19">
        <f t="shared" si="252"/>
        <v>323</v>
      </c>
      <c r="BW359" s="19">
        <f t="shared" si="253"/>
        <v>367</v>
      </c>
      <c r="BX359" s="19">
        <f t="shared" si="254"/>
        <v>324</v>
      </c>
      <c r="BY359" s="19">
        <f t="shared" si="255"/>
        <v>122</v>
      </c>
      <c r="BZ359" s="19">
        <f t="shared" si="256"/>
        <v>215</v>
      </c>
      <c r="CA359" s="18">
        <f t="shared" si="215"/>
        <v>72</v>
      </c>
      <c r="CB359" s="19">
        <f t="shared" si="257"/>
        <v>25</v>
      </c>
    </row>
    <row r="360" spans="1:80" s="16" customFormat="1" ht="31.5">
      <c r="A360" s="21">
        <v>258</v>
      </c>
      <c r="B360" s="34">
        <v>6621008243</v>
      </c>
      <c r="C360" s="6" t="s">
        <v>444</v>
      </c>
      <c r="D360" s="5" t="s">
        <v>292</v>
      </c>
      <c r="E360" s="19">
        <v>8</v>
      </c>
      <c r="F360" s="19">
        <v>34</v>
      </c>
      <c r="G360" s="22">
        <v>9</v>
      </c>
      <c r="H360" s="22">
        <v>36</v>
      </c>
      <c r="I360" s="22">
        <f t="shared" si="216"/>
        <v>92</v>
      </c>
      <c r="J360" s="19">
        <v>30</v>
      </c>
      <c r="K360" s="19">
        <v>4</v>
      </c>
      <c r="L360" s="19">
        <f t="shared" si="217"/>
        <v>100</v>
      </c>
      <c r="M360" s="19">
        <v>59</v>
      </c>
      <c r="N360" s="19">
        <v>41</v>
      </c>
      <c r="O360" s="19">
        <v>59</v>
      </c>
      <c r="P360" s="19">
        <v>42</v>
      </c>
      <c r="Q360" s="19">
        <f t="shared" si="218"/>
        <v>99</v>
      </c>
      <c r="R360" s="19">
        <f t="shared" si="219"/>
        <v>97</v>
      </c>
      <c r="S360" s="19">
        <v>20</v>
      </c>
      <c r="T360" s="19">
        <v>2</v>
      </c>
      <c r="U360" s="19">
        <f t="shared" si="220"/>
        <v>40</v>
      </c>
      <c r="V360" s="19">
        <v>68</v>
      </c>
      <c r="W360" s="23">
        <v>85</v>
      </c>
      <c r="X360" s="20">
        <f t="shared" si="221"/>
        <v>80</v>
      </c>
      <c r="Y360" s="42">
        <f t="shared" si="222"/>
        <v>60</v>
      </c>
      <c r="Z360" s="20">
        <f t="shared" si="223"/>
        <v>60</v>
      </c>
      <c r="AA360" s="19">
        <v>20</v>
      </c>
      <c r="AB360" s="19">
        <v>0</v>
      </c>
      <c r="AC360" s="19">
        <f t="shared" si="224"/>
        <v>0</v>
      </c>
      <c r="AD360" s="19">
        <v>20</v>
      </c>
      <c r="AE360" s="19">
        <v>1</v>
      </c>
      <c r="AF360" s="19">
        <f t="shared" si="225"/>
        <v>20</v>
      </c>
      <c r="AG360" s="19">
        <v>2</v>
      </c>
      <c r="AH360" s="19">
        <v>2</v>
      </c>
      <c r="AI360" s="20">
        <f t="shared" si="226"/>
        <v>100</v>
      </c>
      <c r="AJ360" s="42">
        <f t="shared" si="227"/>
        <v>38</v>
      </c>
      <c r="AK360" s="19">
        <v>41</v>
      </c>
      <c r="AL360" s="19">
        <v>85</v>
      </c>
      <c r="AM360" s="20">
        <f t="shared" si="228"/>
        <v>48</v>
      </c>
      <c r="AN360" s="19">
        <v>85</v>
      </c>
      <c r="AO360" s="19">
        <v>85</v>
      </c>
      <c r="AP360" s="20">
        <f t="shared" si="229"/>
        <v>100</v>
      </c>
      <c r="AQ360" s="19">
        <v>50</v>
      </c>
      <c r="AR360" s="19">
        <v>50</v>
      </c>
      <c r="AS360" s="20">
        <f t="shared" si="230"/>
        <v>100</v>
      </c>
      <c r="AT360" s="20">
        <f t="shared" si="231"/>
        <v>79</v>
      </c>
      <c r="AU360" s="19">
        <v>61</v>
      </c>
      <c r="AV360" s="19">
        <v>85</v>
      </c>
      <c r="AW360" s="20">
        <f t="shared" si="232"/>
        <v>72</v>
      </c>
      <c r="AX360" s="19">
        <v>82</v>
      </c>
      <c r="AY360" s="19">
        <v>85</v>
      </c>
      <c r="AZ360" s="20">
        <f t="shared" si="233"/>
        <v>96</v>
      </c>
      <c r="BA360" s="19">
        <v>81</v>
      </c>
      <c r="BB360" s="19">
        <v>85</v>
      </c>
      <c r="BC360" s="20">
        <f t="shared" si="234"/>
        <v>95</v>
      </c>
      <c r="BD360" s="20">
        <f t="shared" si="235"/>
        <v>88</v>
      </c>
      <c r="BE360" s="20">
        <f t="shared" si="236"/>
        <v>72</v>
      </c>
      <c r="BF360" s="24"/>
      <c r="BG360" s="19">
        <f t="shared" si="237"/>
        <v>186</v>
      </c>
      <c r="BH360" s="19">
        <f t="shared" si="238"/>
        <v>1</v>
      </c>
      <c r="BI360" s="19">
        <f t="shared" si="239"/>
        <v>52</v>
      </c>
      <c r="BJ360" s="19">
        <f t="shared" si="240"/>
        <v>341</v>
      </c>
      <c r="BK360" s="19">
        <f t="shared" si="241"/>
        <v>350</v>
      </c>
      <c r="BL360" s="19">
        <f t="shared" si="242"/>
        <v>308</v>
      </c>
      <c r="BM360" s="19">
        <f t="shared" si="243"/>
        <v>202</v>
      </c>
      <c r="BN360" s="19">
        <f t="shared" si="244"/>
        <v>269</v>
      </c>
      <c r="BO360" s="19">
        <f t="shared" si="245"/>
        <v>1</v>
      </c>
      <c r="BP360" s="19">
        <f t="shared" si="246"/>
        <v>360</v>
      </c>
      <c r="BQ360" s="19">
        <f t="shared" si="247"/>
        <v>1</v>
      </c>
      <c r="BR360" s="19">
        <f t="shared" si="248"/>
        <v>1</v>
      </c>
      <c r="BS360" s="19">
        <f t="shared" si="249"/>
        <v>377</v>
      </c>
      <c r="BT360" s="19">
        <f t="shared" si="250"/>
        <v>153</v>
      </c>
      <c r="BU360" s="19">
        <f t="shared" si="251"/>
        <v>309</v>
      </c>
      <c r="BV360" s="19">
        <f t="shared" si="252"/>
        <v>59</v>
      </c>
      <c r="BW360" s="19">
        <f t="shared" si="253"/>
        <v>350</v>
      </c>
      <c r="BX360" s="19">
        <f t="shared" si="254"/>
        <v>280</v>
      </c>
      <c r="BY360" s="19">
        <f t="shared" si="255"/>
        <v>347</v>
      </c>
      <c r="BZ360" s="19">
        <f t="shared" si="256"/>
        <v>365</v>
      </c>
      <c r="CA360" s="18">
        <f t="shared" si="215"/>
        <v>72</v>
      </c>
      <c r="CB360" s="19">
        <f t="shared" si="257"/>
        <v>25</v>
      </c>
    </row>
    <row r="361" spans="1:80" s="16" customFormat="1" ht="31.5">
      <c r="A361" s="21">
        <v>285</v>
      </c>
      <c r="B361" s="34">
        <v>6620005708</v>
      </c>
      <c r="C361" s="6" t="s">
        <v>448</v>
      </c>
      <c r="D361" s="5" t="s">
        <v>319</v>
      </c>
      <c r="E361" s="19">
        <v>9</v>
      </c>
      <c r="F361" s="19">
        <v>35</v>
      </c>
      <c r="G361" s="22">
        <v>11</v>
      </c>
      <c r="H361" s="22">
        <v>38</v>
      </c>
      <c r="I361" s="22">
        <f t="shared" si="216"/>
        <v>87</v>
      </c>
      <c r="J361" s="19">
        <v>30</v>
      </c>
      <c r="K361" s="19">
        <v>4</v>
      </c>
      <c r="L361" s="19">
        <f t="shared" si="217"/>
        <v>100</v>
      </c>
      <c r="M361" s="19">
        <v>89</v>
      </c>
      <c r="N361" s="19">
        <v>78</v>
      </c>
      <c r="O361" s="19">
        <v>97</v>
      </c>
      <c r="P361" s="19">
        <v>88</v>
      </c>
      <c r="Q361" s="19">
        <f t="shared" si="218"/>
        <v>90</v>
      </c>
      <c r="R361" s="19">
        <f t="shared" si="219"/>
        <v>92</v>
      </c>
      <c r="S361" s="19">
        <v>20</v>
      </c>
      <c r="T361" s="19">
        <v>1</v>
      </c>
      <c r="U361" s="19">
        <f t="shared" si="220"/>
        <v>20</v>
      </c>
      <c r="V361" s="19">
        <v>94</v>
      </c>
      <c r="W361" s="23">
        <v>120</v>
      </c>
      <c r="X361" s="20">
        <f t="shared" si="221"/>
        <v>78</v>
      </c>
      <c r="Y361" s="42">
        <f t="shared" si="222"/>
        <v>49</v>
      </c>
      <c r="Z361" s="20">
        <f t="shared" si="223"/>
        <v>49</v>
      </c>
      <c r="AA361" s="19">
        <v>20</v>
      </c>
      <c r="AB361" s="19">
        <v>1</v>
      </c>
      <c r="AC361" s="19">
        <f t="shared" si="224"/>
        <v>20</v>
      </c>
      <c r="AD361" s="19">
        <v>20</v>
      </c>
      <c r="AE361" s="19">
        <v>1</v>
      </c>
      <c r="AF361" s="19">
        <f t="shared" si="225"/>
        <v>20</v>
      </c>
      <c r="AG361" s="19">
        <v>4</v>
      </c>
      <c r="AH361" s="19">
        <v>4</v>
      </c>
      <c r="AI361" s="20">
        <f t="shared" si="226"/>
        <v>100</v>
      </c>
      <c r="AJ361" s="42">
        <f t="shared" si="227"/>
        <v>44</v>
      </c>
      <c r="AK361" s="19">
        <v>76</v>
      </c>
      <c r="AL361" s="19">
        <v>120</v>
      </c>
      <c r="AM361" s="20">
        <f t="shared" si="228"/>
        <v>63</v>
      </c>
      <c r="AN361" s="19">
        <v>116</v>
      </c>
      <c r="AO361" s="19">
        <v>120</v>
      </c>
      <c r="AP361" s="20">
        <f t="shared" si="229"/>
        <v>97</v>
      </c>
      <c r="AQ361" s="19">
        <v>93</v>
      </c>
      <c r="AR361" s="19">
        <v>93</v>
      </c>
      <c r="AS361" s="20">
        <f t="shared" si="230"/>
        <v>100</v>
      </c>
      <c r="AT361" s="20">
        <f t="shared" si="231"/>
        <v>84</v>
      </c>
      <c r="AU361" s="19">
        <v>104</v>
      </c>
      <c r="AV361" s="19">
        <v>120</v>
      </c>
      <c r="AW361" s="20">
        <f t="shared" si="232"/>
        <v>87</v>
      </c>
      <c r="AX361" s="19">
        <v>106</v>
      </c>
      <c r="AY361" s="19">
        <v>120</v>
      </c>
      <c r="AZ361" s="20">
        <f t="shared" si="233"/>
        <v>88</v>
      </c>
      <c r="BA361" s="19">
        <v>111</v>
      </c>
      <c r="BB361" s="19">
        <v>120</v>
      </c>
      <c r="BC361" s="20">
        <f t="shared" si="234"/>
        <v>93</v>
      </c>
      <c r="BD361" s="20">
        <f t="shared" si="235"/>
        <v>90</v>
      </c>
      <c r="BE361" s="20">
        <f t="shared" si="236"/>
        <v>72</v>
      </c>
      <c r="BF361" s="24"/>
      <c r="BG361" s="19">
        <f t="shared" si="237"/>
        <v>282</v>
      </c>
      <c r="BH361" s="19">
        <f t="shared" si="238"/>
        <v>1</v>
      </c>
      <c r="BI361" s="19">
        <f t="shared" si="239"/>
        <v>337</v>
      </c>
      <c r="BJ361" s="19">
        <f t="shared" si="240"/>
        <v>355</v>
      </c>
      <c r="BK361" s="19">
        <f t="shared" si="241"/>
        <v>359</v>
      </c>
      <c r="BL361" s="19">
        <f t="shared" si="242"/>
        <v>327</v>
      </c>
      <c r="BM361" s="19">
        <f t="shared" si="243"/>
        <v>117</v>
      </c>
      <c r="BN361" s="19">
        <f t="shared" si="244"/>
        <v>269</v>
      </c>
      <c r="BO361" s="19">
        <f t="shared" si="245"/>
        <v>1</v>
      </c>
      <c r="BP361" s="19">
        <f t="shared" si="246"/>
        <v>328</v>
      </c>
      <c r="BQ361" s="19">
        <f t="shared" si="247"/>
        <v>254</v>
      </c>
      <c r="BR361" s="19">
        <f t="shared" si="248"/>
        <v>1</v>
      </c>
      <c r="BS361" s="19">
        <f t="shared" si="249"/>
        <v>335</v>
      </c>
      <c r="BT361" s="19">
        <f t="shared" si="250"/>
        <v>346</v>
      </c>
      <c r="BU361" s="19">
        <f t="shared" si="251"/>
        <v>339</v>
      </c>
      <c r="BV361" s="19">
        <f t="shared" si="252"/>
        <v>268</v>
      </c>
      <c r="BW361" s="19">
        <f t="shared" si="253"/>
        <v>359</v>
      </c>
      <c r="BX361" s="19">
        <f t="shared" si="254"/>
        <v>244</v>
      </c>
      <c r="BY361" s="19">
        <f t="shared" si="255"/>
        <v>329</v>
      </c>
      <c r="BZ361" s="19">
        <f t="shared" si="256"/>
        <v>357</v>
      </c>
      <c r="CA361" s="18">
        <f t="shared" si="215"/>
        <v>72</v>
      </c>
      <c r="CB361" s="19">
        <f t="shared" si="257"/>
        <v>25</v>
      </c>
    </row>
    <row r="362" spans="1:80" s="16" customFormat="1" ht="31.5">
      <c r="A362" s="21">
        <v>132</v>
      </c>
      <c r="B362" s="34">
        <v>6645003220</v>
      </c>
      <c r="C362" s="5" t="s">
        <v>426</v>
      </c>
      <c r="D362" s="5" t="s">
        <v>169</v>
      </c>
      <c r="E362" s="19">
        <v>10</v>
      </c>
      <c r="F362" s="19">
        <v>28</v>
      </c>
      <c r="G362" s="22">
        <v>11</v>
      </c>
      <c r="H362" s="22">
        <v>38</v>
      </c>
      <c r="I362" s="22">
        <f t="shared" si="216"/>
        <v>82</v>
      </c>
      <c r="J362" s="19">
        <v>30</v>
      </c>
      <c r="K362" s="19">
        <v>4</v>
      </c>
      <c r="L362" s="19">
        <f t="shared" si="217"/>
        <v>100</v>
      </c>
      <c r="M362" s="19">
        <v>96</v>
      </c>
      <c r="N362" s="19">
        <v>96</v>
      </c>
      <c r="O362" s="19">
        <v>96</v>
      </c>
      <c r="P362" s="19">
        <v>96</v>
      </c>
      <c r="Q362" s="19">
        <f t="shared" si="218"/>
        <v>100</v>
      </c>
      <c r="R362" s="19">
        <f t="shared" si="219"/>
        <v>95</v>
      </c>
      <c r="S362" s="19">
        <v>20</v>
      </c>
      <c r="T362" s="19">
        <v>5</v>
      </c>
      <c r="U362" s="19">
        <f t="shared" si="220"/>
        <v>100</v>
      </c>
      <c r="V362" s="19">
        <v>96</v>
      </c>
      <c r="W362" s="23">
        <v>96</v>
      </c>
      <c r="X362" s="20">
        <f t="shared" si="221"/>
        <v>100</v>
      </c>
      <c r="Y362" s="42">
        <f t="shared" si="222"/>
        <v>100</v>
      </c>
      <c r="Z362" s="20">
        <f t="shared" si="223"/>
        <v>100</v>
      </c>
      <c r="AA362" s="19">
        <v>20</v>
      </c>
      <c r="AB362" s="19">
        <v>0</v>
      </c>
      <c r="AC362" s="19">
        <f t="shared" si="224"/>
        <v>0</v>
      </c>
      <c r="AD362" s="19">
        <v>20</v>
      </c>
      <c r="AE362" s="19">
        <v>0</v>
      </c>
      <c r="AF362" s="19">
        <f t="shared" si="225"/>
        <v>0</v>
      </c>
      <c r="AG362" s="19">
        <v>1</v>
      </c>
      <c r="AH362" s="19">
        <v>1</v>
      </c>
      <c r="AI362" s="20">
        <f t="shared" si="226"/>
        <v>100</v>
      </c>
      <c r="AJ362" s="42">
        <f t="shared" si="227"/>
        <v>30</v>
      </c>
      <c r="AK362" s="19">
        <v>96</v>
      </c>
      <c r="AL362" s="19">
        <v>96</v>
      </c>
      <c r="AM362" s="20">
        <f t="shared" si="228"/>
        <v>100</v>
      </c>
      <c r="AN362" s="19">
        <v>96</v>
      </c>
      <c r="AO362" s="19">
        <v>96</v>
      </c>
      <c r="AP362" s="20">
        <f t="shared" si="229"/>
        <v>100</v>
      </c>
      <c r="AQ362" s="19">
        <v>96</v>
      </c>
      <c r="AR362" s="19">
        <v>96</v>
      </c>
      <c r="AS362" s="20">
        <f t="shared" si="230"/>
        <v>100</v>
      </c>
      <c r="AT362" s="20">
        <f t="shared" si="231"/>
        <v>100</v>
      </c>
      <c r="AU362" s="19">
        <v>96</v>
      </c>
      <c r="AV362" s="19">
        <v>96</v>
      </c>
      <c r="AW362" s="20">
        <f t="shared" si="232"/>
        <v>100</v>
      </c>
      <c r="AX362" s="19">
        <v>96</v>
      </c>
      <c r="AY362" s="19">
        <v>96</v>
      </c>
      <c r="AZ362" s="20">
        <f t="shared" si="233"/>
        <v>100</v>
      </c>
      <c r="BA362" s="19">
        <v>96</v>
      </c>
      <c r="BB362" s="19">
        <v>96</v>
      </c>
      <c r="BC362" s="20">
        <f t="shared" si="234"/>
        <v>100</v>
      </c>
      <c r="BD362" s="20">
        <f t="shared" si="235"/>
        <v>100</v>
      </c>
      <c r="BE362" s="20">
        <f t="shared" si="236"/>
        <v>85</v>
      </c>
      <c r="BF362" s="24"/>
      <c r="BG362" s="19">
        <f t="shared" si="237"/>
        <v>328</v>
      </c>
      <c r="BH362" s="19">
        <f t="shared" si="238"/>
        <v>1</v>
      </c>
      <c r="BI362" s="19">
        <f t="shared" si="239"/>
        <v>1</v>
      </c>
      <c r="BJ362" s="19">
        <f t="shared" si="240"/>
        <v>1</v>
      </c>
      <c r="BK362" s="19">
        <f t="shared" si="241"/>
        <v>1</v>
      </c>
      <c r="BL362" s="19">
        <f t="shared" si="242"/>
        <v>1</v>
      </c>
      <c r="BM362" s="19">
        <f t="shared" si="243"/>
        <v>202</v>
      </c>
      <c r="BN362" s="19">
        <f t="shared" si="244"/>
        <v>339</v>
      </c>
      <c r="BO362" s="19">
        <f t="shared" si="245"/>
        <v>1</v>
      </c>
      <c r="BP362" s="19">
        <f t="shared" si="246"/>
        <v>1</v>
      </c>
      <c r="BQ362" s="19">
        <f t="shared" si="247"/>
        <v>1</v>
      </c>
      <c r="BR362" s="19">
        <f t="shared" si="248"/>
        <v>1</v>
      </c>
      <c r="BS362" s="19">
        <f t="shared" si="249"/>
        <v>1</v>
      </c>
      <c r="BT362" s="19">
        <f t="shared" si="250"/>
        <v>1</v>
      </c>
      <c r="BU362" s="19">
        <f t="shared" si="251"/>
        <v>1</v>
      </c>
      <c r="BV362" s="19">
        <f t="shared" si="252"/>
        <v>142</v>
      </c>
      <c r="BW362" s="19">
        <f t="shared" si="253"/>
        <v>1</v>
      </c>
      <c r="BX362" s="19">
        <f t="shared" si="254"/>
        <v>331</v>
      </c>
      <c r="BY362" s="19">
        <f t="shared" si="255"/>
        <v>1</v>
      </c>
      <c r="BZ362" s="19">
        <f t="shared" si="256"/>
        <v>1</v>
      </c>
      <c r="CA362" s="18">
        <f t="shared" si="215"/>
        <v>85</v>
      </c>
      <c r="CB362" s="19">
        <f t="shared" si="257"/>
        <v>12</v>
      </c>
    </row>
    <row r="363" spans="1:80" s="16" customFormat="1" ht="31.5">
      <c r="A363" s="21">
        <v>171</v>
      </c>
      <c r="B363" s="34">
        <v>6655001687</v>
      </c>
      <c r="C363" s="5" t="s">
        <v>433</v>
      </c>
      <c r="D363" s="5" t="s">
        <v>207</v>
      </c>
      <c r="E363" s="19">
        <v>8</v>
      </c>
      <c r="F363" s="19">
        <v>36.5</v>
      </c>
      <c r="G363" s="22">
        <v>11</v>
      </c>
      <c r="H363" s="22">
        <v>38</v>
      </c>
      <c r="I363" s="22">
        <f t="shared" si="216"/>
        <v>84</v>
      </c>
      <c r="J363" s="19">
        <v>30</v>
      </c>
      <c r="K363" s="19">
        <v>3</v>
      </c>
      <c r="L363" s="19">
        <f t="shared" si="217"/>
        <v>90</v>
      </c>
      <c r="M363" s="19">
        <v>63</v>
      </c>
      <c r="N363" s="19">
        <v>54</v>
      </c>
      <c r="O363" s="19">
        <v>72</v>
      </c>
      <c r="P363" s="19">
        <v>55</v>
      </c>
      <c r="Q363" s="19">
        <f t="shared" si="218"/>
        <v>93</v>
      </c>
      <c r="R363" s="19">
        <f t="shared" si="219"/>
        <v>89</v>
      </c>
      <c r="S363" s="19">
        <v>20</v>
      </c>
      <c r="T363" s="19">
        <v>0</v>
      </c>
      <c r="U363" s="19">
        <f t="shared" si="220"/>
        <v>0</v>
      </c>
      <c r="V363" s="19">
        <v>75</v>
      </c>
      <c r="W363" s="23">
        <v>106</v>
      </c>
      <c r="X363" s="20">
        <f t="shared" si="221"/>
        <v>71</v>
      </c>
      <c r="Y363" s="42">
        <f t="shared" si="222"/>
        <v>36</v>
      </c>
      <c r="Z363" s="20">
        <f t="shared" si="223"/>
        <v>36</v>
      </c>
      <c r="AA363" s="19">
        <v>20</v>
      </c>
      <c r="AB363" s="19">
        <v>1</v>
      </c>
      <c r="AC363" s="19">
        <f t="shared" si="224"/>
        <v>20</v>
      </c>
      <c r="AD363" s="19">
        <v>20</v>
      </c>
      <c r="AE363" s="19">
        <v>1</v>
      </c>
      <c r="AF363" s="19">
        <f t="shared" si="225"/>
        <v>20</v>
      </c>
      <c r="AG363" s="19">
        <v>2</v>
      </c>
      <c r="AH363" s="19">
        <v>2</v>
      </c>
      <c r="AI363" s="20">
        <f t="shared" si="226"/>
        <v>100</v>
      </c>
      <c r="AJ363" s="42">
        <f t="shared" si="227"/>
        <v>44</v>
      </c>
      <c r="AK363" s="19">
        <v>99</v>
      </c>
      <c r="AL363" s="19">
        <v>106</v>
      </c>
      <c r="AM363" s="20">
        <f t="shared" si="228"/>
        <v>93</v>
      </c>
      <c r="AN363" s="19">
        <v>100</v>
      </c>
      <c r="AO363" s="19">
        <v>106</v>
      </c>
      <c r="AP363" s="20">
        <f t="shared" si="229"/>
        <v>94</v>
      </c>
      <c r="AQ363" s="19">
        <v>70</v>
      </c>
      <c r="AR363" s="19">
        <v>71</v>
      </c>
      <c r="AS363" s="20">
        <f t="shared" si="230"/>
        <v>99</v>
      </c>
      <c r="AT363" s="20">
        <f t="shared" si="231"/>
        <v>95</v>
      </c>
      <c r="AU363" s="19">
        <v>100</v>
      </c>
      <c r="AV363" s="19">
        <v>106</v>
      </c>
      <c r="AW363" s="20">
        <f t="shared" si="232"/>
        <v>94</v>
      </c>
      <c r="AX363" s="19">
        <v>99</v>
      </c>
      <c r="AY363" s="19">
        <v>106</v>
      </c>
      <c r="AZ363" s="20">
        <f t="shared" si="233"/>
        <v>93</v>
      </c>
      <c r="BA363" s="19">
        <v>96</v>
      </c>
      <c r="BB363" s="19">
        <v>106</v>
      </c>
      <c r="BC363" s="20">
        <f t="shared" si="234"/>
        <v>91</v>
      </c>
      <c r="BD363" s="20">
        <f t="shared" si="235"/>
        <v>92</v>
      </c>
      <c r="BE363" s="20">
        <f t="shared" si="236"/>
        <v>71</v>
      </c>
      <c r="BF363" s="24"/>
      <c r="BG363" s="19">
        <f t="shared" si="237"/>
        <v>315</v>
      </c>
      <c r="BH363" s="19">
        <f t="shared" si="238"/>
        <v>239</v>
      </c>
      <c r="BI363" s="19">
        <f t="shared" si="239"/>
        <v>301</v>
      </c>
      <c r="BJ363" s="19">
        <f t="shared" si="240"/>
        <v>359</v>
      </c>
      <c r="BK363" s="19">
        <f t="shared" si="241"/>
        <v>378</v>
      </c>
      <c r="BL363" s="19">
        <f t="shared" si="242"/>
        <v>359</v>
      </c>
      <c r="BM363" s="19">
        <f t="shared" si="243"/>
        <v>117</v>
      </c>
      <c r="BN363" s="19">
        <f t="shared" si="244"/>
        <v>269</v>
      </c>
      <c r="BO363" s="19">
        <f t="shared" si="245"/>
        <v>1</v>
      </c>
      <c r="BP363" s="19">
        <f t="shared" si="246"/>
        <v>189</v>
      </c>
      <c r="BQ363" s="19">
        <f t="shared" si="247"/>
        <v>355</v>
      </c>
      <c r="BR363" s="19">
        <f t="shared" si="248"/>
        <v>112</v>
      </c>
      <c r="BS363" s="19">
        <f t="shared" si="249"/>
        <v>268</v>
      </c>
      <c r="BT363" s="19">
        <f t="shared" si="250"/>
        <v>258</v>
      </c>
      <c r="BU363" s="19">
        <f t="shared" si="251"/>
        <v>361</v>
      </c>
      <c r="BV363" s="19">
        <f t="shared" si="252"/>
        <v>323</v>
      </c>
      <c r="BW363" s="19">
        <f t="shared" si="253"/>
        <v>378</v>
      </c>
      <c r="BX363" s="19">
        <f t="shared" si="254"/>
        <v>244</v>
      </c>
      <c r="BY363" s="19">
        <f t="shared" si="255"/>
        <v>199</v>
      </c>
      <c r="BZ363" s="19">
        <f t="shared" si="256"/>
        <v>331</v>
      </c>
      <c r="CA363" s="18">
        <f t="shared" si="215"/>
        <v>71</v>
      </c>
      <c r="CB363" s="19">
        <f t="shared" si="257"/>
        <v>26</v>
      </c>
    </row>
    <row r="364" spans="1:80" s="16" customFormat="1" ht="47.25">
      <c r="A364" s="21">
        <v>34</v>
      </c>
      <c r="B364" s="34">
        <v>6660128921</v>
      </c>
      <c r="C364" s="5" t="s">
        <v>504</v>
      </c>
      <c r="D364" s="5" t="s">
        <v>71</v>
      </c>
      <c r="E364" s="19">
        <v>10</v>
      </c>
      <c r="F364" s="19">
        <v>37</v>
      </c>
      <c r="G364" s="22">
        <v>11</v>
      </c>
      <c r="H364" s="22">
        <v>38</v>
      </c>
      <c r="I364" s="22">
        <f t="shared" si="216"/>
        <v>94</v>
      </c>
      <c r="J364" s="19">
        <v>30</v>
      </c>
      <c r="K364" s="19">
        <v>3</v>
      </c>
      <c r="L364" s="19">
        <f t="shared" si="217"/>
        <v>90</v>
      </c>
      <c r="M364" s="19">
        <v>64</v>
      </c>
      <c r="N364" s="19">
        <v>72</v>
      </c>
      <c r="O364" s="19">
        <v>66</v>
      </c>
      <c r="P364" s="19">
        <v>73</v>
      </c>
      <c r="Q364" s="19">
        <f t="shared" si="218"/>
        <v>98</v>
      </c>
      <c r="R364" s="19">
        <f t="shared" si="219"/>
        <v>94</v>
      </c>
      <c r="S364" s="19">
        <v>20</v>
      </c>
      <c r="T364" s="19">
        <v>4</v>
      </c>
      <c r="U364" s="19">
        <f t="shared" si="220"/>
        <v>80</v>
      </c>
      <c r="V364" s="19">
        <v>62</v>
      </c>
      <c r="W364" s="23">
        <v>75</v>
      </c>
      <c r="X364" s="20">
        <f t="shared" si="221"/>
        <v>83</v>
      </c>
      <c r="Y364" s="42">
        <f t="shared" si="222"/>
        <v>82</v>
      </c>
      <c r="Z364" s="20">
        <f t="shared" si="223"/>
        <v>82</v>
      </c>
      <c r="AA364" s="19">
        <v>20</v>
      </c>
      <c r="AB364" s="19">
        <v>0</v>
      </c>
      <c r="AC364" s="19">
        <f t="shared" si="224"/>
        <v>0</v>
      </c>
      <c r="AD364" s="19">
        <v>20</v>
      </c>
      <c r="AE364" s="19">
        <v>1</v>
      </c>
      <c r="AF364" s="19">
        <f t="shared" si="225"/>
        <v>20</v>
      </c>
      <c r="AG364" s="19">
        <v>0</v>
      </c>
      <c r="AH364" s="19">
        <v>1</v>
      </c>
      <c r="AI364" s="20">
        <f t="shared" si="226"/>
        <v>0</v>
      </c>
      <c r="AJ364" s="42">
        <f t="shared" si="227"/>
        <v>8</v>
      </c>
      <c r="AK364" s="19">
        <v>36</v>
      </c>
      <c r="AL364" s="19">
        <v>75</v>
      </c>
      <c r="AM364" s="20">
        <f t="shared" si="228"/>
        <v>48</v>
      </c>
      <c r="AN364" s="19">
        <v>70</v>
      </c>
      <c r="AO364" s="19">
        <v>75</v>
      </c>
      <c r="AP364" s="20">
        <f t="shared" si="229"/>
        <v>93</v>
      </c>
      <c r="AQ364" s="19">
        <v>58</v>
      </c>
      <c r="AR364" s="19">
        <v>58</v>
      </c>
      <c r="AS364" s="20">
        <f t="shared" si="230"/>
        <v>100</v>
      </c>
      <c r="AT364" s="20">
        <f t="shared" si="231"/>
        <v>76</v>
      </c>
      <c r="AU364" s="19">
        <v>61</v>
      </c>
      <c r="AV364" s="19">
        <v>75</v>
      </c>
      <c r="AW364" s="20">
        <f t="shared" si="232"/>
        <v>81</v>
      </c>
      <c r="AX364" s="19">
        <v>65</v>
      </c>
      <c r="AY364" s="19">
        <v>75</v>
      </c>
      <c r="AZ364" s="20">
        <f t="shared" si="233"/>
        <v>87</v>
      </c>
      <c r="BA364" s="19">
        <v>74</v>
      </c>
      <c r="BB364" s="19">
        <v>75</v>
      </c>
      <c r="BC364" s="20">
        <f t="shared" si="234"/>
        <v>99</v>
      </c>
      <c r="BD364" s="20">
        <f t="shared" si="235"/>
        <v>91</v>
      </c>
      <c r="BE364" s="20">
        <f t="shared" si="236"/>
        <v>70</v>
      </c>
      <c r="BF364" s="24"/>
      <c r="BG364" s="19">
        <f t="shared" si="237"/>
        <v>104</v>
      </c>
      <c r="BH364" s="19">
        <f t="shared" si="238"/>
        <v>239</v>
      </c>
      <c r="BI364" s="19">
        <f t="shared" si="239"/>
        <v>94</v>
      </c>
      <c r="BJ364" s="19">
        <f t="shared" si="240"/>
        <v>253</v>
      </c>
      <c r="BK364" s="19">
        <f t="shared" si="241"/>
        <v>297</v>
      </c>
      <c r="BL364" s="19">
        <f t="shared" si="242"/>
        <v>271</v>
      </c>
      <c r="BM364" s="19">
        <f t="shared" si="243"/>
        <v>202</v>
      </c>
      <c r="BN364" s="19">
        <f t="shared" si="244"/>
        <v>269</v>
      </c>
      <c r="BO364" s="19">
        <f t="shared" si="245"/>
        <v>367</v>
      </c>
      <c r="BP364" s="19">
        <f t="shared" si="246"/>
        <v>360</v>
      </c>
      <c r="BQ364" s="19">
        <f t="shared" si="247"/>
        <v>361</v>
      </c>
      <c r="BR364" s="19">
        <f t="shared" si="248"/>
        <v>1</v>
      </c>
      <c r="BS364" s="19">
        <f t="shared" si="249"/>
        <v>356</v>
      </c>
      <c r="BT364" s="19">
        <f t="shared" si="250"/>
        <v>353</v>
      </c>
      <c r="BU364" s="19">
        <f t="shared" si="251"/>
        <v>97</v>
      </c>
      <c r="BV364" s="19">
        <f t="shared" si="252"/>
        <v>199</v>
      </c>
      <c r="BW364" s="19">
        <f t="shared" si="253"/>
        <v>297</v>
      </c>
      <c r="BX364" s="19">
        <f t="shared" si="254"/>
        <v>374</v>
      </c>
      <c r="BY364" s="19">
        <f t="shared" si="255"/>
        <v>367</v>
      </c>
      <c r="BZ364" s="19">
        <f t="shared" si="256"/>
        <v>346</v>
      </c>
      <c r="CA364" s="18">
        <f t="shared" si="215"/>
        <v>70</v>
      </c>
      <c r="CB364" s="19">
        <f t="shared" si="257"/>
        <v>27</v>
      </c>
    </row>
    <row r="365" spans="1:80" s="16" customFormat="1" ht="47.25">
      <c r="A365" s="21">
        <v>45</v>
      </c>
      <c r="B365" s="34">
        <v>6660013920</v>
      </c>
      <c r="C365" s="5" t="s">
        <v>504</v>
      </c>
      <c r="D365" s="5" t="s">
        <v>82</v>
      </c>
      <c r="E365" s="19">
        <v>0</v>
      </c>
      <c r="F365" s="19">
        <v>38</v>
      </c>
      <c r="G365" s="22">
        <v>11</v>
      </c>
      <c r="H365" s="22">
        <v>38</v>
      </c>
      <c r="I365" s="22">
        <f t="shared" si="216"/>
        <v>50</v>
      </c>
      <c r="J365" s="19">
        <v>30</v>
      </c>
      <c r="K365" s="19">
        <v>4</v>
      </c>
      <c r="L365" s="19">
        <f t="shared" si="217"/>
        <v>100</v>
      </c>
      <c r="M365" s="19">
        <v>40</v>
      </c>
      <c r="N365" s="19">
        <v>60</v>
      </c>
      <c r="O365" s="19">
        <v>40</v>
      </c>
      <c r="P365" s="19">
        <v>60</v>
      </c>
      <c r="Q365" s="19">
        <f t="shared" si="218"/>
        <v>100</v>
      </c>
      <c r="R365" s="19">
        <f t="shared" si="219"/>
        <v>85</v>
      </c>
      <c r="S365" s="19">
        <v>20</v>
      </c>
      <c r="T365" s="19">
        <v>0</v>
      </c>
      <c r="U365" s="19">
        <f t="shared" si="220"/>
        <v>0</v>
      </c>
      <c r="V365" s="19">
        <v>60</v>
      </c>
      <c r="W365" s="23">
        <v>60</v>
      </c>
      <c r="X365" s="20">
        <f t="shared" si="221"/>
        <v>100</v>
      </c>
      <c r="Y365" s="42">
        <f t="shared" si="222"/>
        <v>50</v>
      </c>
      <c r="Z365" s="20">
        <f t="shared" si="223"/>
        <v>50</v>
      </c>
      <c r="AA365" s="19">
        <v>20</v>
      </c>
      <c r="AB365" s="19">
        <v>0</v>
      </c>
      <c r="AC365" s="19">
        <f t="shared" si="224"/>
        <v>0</v>
      </c>
      <c r="AD365" s="19">
        <v>20</v>
      </c>
      <c r="AE365" s="19">
        <v>0</v>
      </c>
      <c r="AF365" s="19">
        <f t="shared" si="225"/>
        <v>0</v>
      </c>
      <c r="AG365" s="19">
        <v>1</v>
      </c>
      <c r="AH365" s="19">
        <v>1</v>
      </c>
      <c r="AI365" s="20">
        <f t="shared" si="226"/>
        <v>100</v>
      </c>
      <c r="AJ365" s="42">
        <f t="shared" si="227"/>
        <v>30</v>
      </c>
      <c r="AK365" s="19">
        <v>60</v>
      </c>
      <c r="AL365" s="19">
        <v>60</v>
      </c>
      <c r="AM365" s="20">
        <f t="shared" si="228"/>
        <v>100</v>
      </c>
      <c r="AN365" s="19">
        <v>40</v>
      </c>
      <c r="AO365" s="19">
        <v>60</v>
      </c>
      <c r="AP365" s="20">
        <f t="shared" si="229"/>
        <v>67</v>
      </c>
      <c r="AQ365" s="19">
        <v>60</v>
      </c>
      <c r="AR365" s="19">
        <v>60</v>
      </c>
      <c r="AS365" s="20">
        <f t="shared" si="230"/>
        <v>100</v>
      </c>
      <c r="AT365" s="20">
        <f t="shared" si="231"/>
        <v>87</v>
      </c>
      <c r="AU365" s="19">
        <v>60</v>
      </c>
      <c r="AV365" s="19">
        <v>60</v>
      </c>
      <c r="AW365" s="20">
        <f t="shared" si="232"/>
        <v>100</v>
      </c>
      <c r="AX365" s="19">
        <v>60</v>
      </c>
      <c r="AY365" s="19">
        <v>60</v>
      </c>
      <c r="AZ365" s="20">
        <f t="shared" si="233"/>
        <v>100</v>
      </c>
      <c r="BA365" s="19">
        <v>60</v>
      </c>
      <c r="BB365" s="19">
        <v>60</v>
      </c>
      <c r="BC365" s="20">
        <f t="shared" si="234"/>
        <v>100</v>
      </c>
      <c r="BD365" s="20">
        <f t="shared" si="235"/>
        <v>100</v>
      </c>
      <c r="BE365" s="20">
        <f t="shared" si="236"/>
        <v>70</v>
      </c>
      <c r="BF365" s="24"/>
      <c r="BG365" s="19">
        <f t="shared" si="237"/>
        <v>364</v>
      </c>
      <c r="BH365" s="19">
        <f t="shared" si="238"/>
        <v>1</v>
      </c>
      <c r="BI365" s="19">
        <f t="shared" si="239"/>
        <v>1</v>
      </c>
      <c r="BJ365" s="19">
        <f t="shared" si="240"/>
        <v>359</v>
      </c>
      <c r="BK365" s="19">
        <f t="shared" si="241"/>
        <v>358</v>
      </c>
      <c r="BL365" s="19">
        <f t="shared" si="242"/>
        <v>1</v>
      </c>
      <c r="BM365" s="19">
        <f t="shared" si="243"/>
        <v>202</v>
      </c>
      <c r="BN365" s="19">
        <f t="shared" si="244"/>
        <v>339</v>
      </c>
      <c r="BO365" s="19">
        <f t="shared" si="245"/>
        <v>1</v>
      </c>
      <c r="BP365" s="19">
        <f t="shared" si="246"/>
        <v>1</v>
      </c>
      <c r="BQ365" s="19">
        <f t="shared" si="247"/>
        <v>379</v>
      </c>
      <c r="BR365" s="19">
        <f t="shared" si="248"/>
        <v>1</v>
      </c>
      <c r="BS365" s="19">
        <f t="shared" si="249"/>
        <v>1</v>
      </c>
      <c r="BT365" s="19">
        <f t="shared" si="250"/>
        <v>1</v>
      </c>
      <c r="BU365" s="19">
        <f t="shared" si="251"/>
        <v>1</v>
      </c>
      <c r="BV365" s="19">
        <f t="shared" si="252"/>
        <v>343</v>
      </c>
      <c r="BW365" s="19">
        <f t="shared" si="253"/>
        <v>358</v>
      </c>
      <c r="BX365" s="19">
        <f t="shared" si="254"/>
        <v>331</v>
      </c>
      <c r="BY365" s="19">
        <f t="shared" si="255"/>
        <v>308</v>
      </c>
      <c r="BZ365" s="19">
        <f t="shared" si="256"/>
        <v>1</v>
      </c>
      <c r="CA365" s="18">
        <f t="shared" si="215"/>
        <v>70</v>
      </c>
      <c r="CB365" s="19">
        <f t="shared" si="257"/>
        <v>27</v>
      </c>
    </row>
    <row r="366" spans="1:80" s="16" customFormat="1" ht="15.75">
      <c r="A366" s="21">
        <v>254</v>
      </c>
      <c r="B366" s="34">
        <v>6621007835</v>
      </c>
      <c r="C366" s="6" t="s">
        <v>444</v>
      </c>
      <c r="D366" s="5" t="s">
        <v>288</v>
      </c>
      <c r="E366" s="19">
        <v>0</v>
      </c>
      <c r="F366" s="19">
        <v>36</v>
      </c>
      <c r="G366" s="22">
        <v>11</v>
      </c>
      <c r="H366" s="22">
        <v>38</v>
      </c>
      <c r="I366" s="22">
        <f t="shared" si="216"/>
        <v>47</v>
      </c>
      <c r="J366" s="19">
        <v>30</v>
      </c>
      <c r="K366" s="19">
        <v>4</v>
      </c>
      <c r="L366" s="19">
        <f t="shared" si="217"/>
        <v>100</v>
      </c>
      <c r="M366" s="19">
        <v>90</v>
      </c>
      <c r="N366" s="19">
        <v>55</v>
      </c>
      <c r="O366" s="19">
        <v>96</v>
      </c>
      <c r="P366" s="19">
        <v>59</v>
      </c>
      <c r="Q366" s="19">
        <f t="shared" si="218"/>
        <v>93</v>
      </c>
      <c r="R366" s="19">
        <f t="shared" si="219"/>
        <v>81</v>
      </c>
      <c r="S366" s="19">
        <v>20</v>
      </c>
      <c r="T366" s="19">
        <v>0</v>
      </c>
      <c r="U366" s="19">
        <f t="shared" si="220"/>
        <v>0</v>
      </c>
      <c r="V366" s="19">
        <v>96</v>
      </c>
      <c r="W366" s="23">
        <v>105</v>
      </c>
      <c r="X366" s="20">
        <f t="shared" si="221"/>
        <v>91</v>
      </c>
      <c r="Y366" s="42">
        <f t="shared" si="222"/>
        <v>46</v>
      </c>
      <c r="Z366" s="20">
        <f t="shared" si="223"/>
        <v>46</v>
      </c>
      <c r="AA366" s="19">
        <v>20</v>
      </c>
      <c r="AB366" s="19">
        <v>0</v>
      </c>
      <c r="AC366" s="19">
        <f t="shared" si="224"/>
        <v>0</v>
      </c>
      <c r="AD366" s="19">
        <v>20</v>
      </c>
      <c r="AE366" s="19">
        <v>0</v>
      </c>
      <c r="AF366" s="19">
        <f t="shared" si="225"/>
        <v>0</v>
      </c>
      <c r="AG366" s="19">
        <v>10</v>
      </c>
      <c r="AH366" s="19">
        <v>10</v>
      </c>
      <c r="AI366" s="20">
        <f t="shared" si="226"/>
        <v>100</v>
      </c>
      <c r="AJ366" s="42">
        <f t="shared" si="227"/>
        <v>30</v>
      </c>
      <c r="AK366" s="19">
        <v>101</v>
      </c>
      <c r="AL366" s="19">
        <v>105</v>
      </c>
      <c r="AM366" s="20">
        <f t="shared" si="228"/>
        <v>96</v>
      </c>
      <c r="AN366" s="19">
        <v>105</v>
      </c>
      <c r="AO366" s="19">
        <v>105</v>
      </c>
      <c r="AP366" s="20">
        <f t="shared" si="229"/>
        <v>100</v>
      </c>
      <c r="AQ366" s="19">
        <v>67</v>
      </c>
      <c r="AR366" s="19">
        <v>68</v>
      </c>
      <c r="AS366" s="20">
        <f t="shared" si="230"/>
        <v>99</v>
      </c>
      <c r="AT366" s="20">
        <f t="shared" si="231"/>
        <v>98</v>
      </c>
      <c r="AU366" s="19">
        <v>102</v>
      </c>
      <c r="AV366" s="19">
        <v>105</v>
      </c>
      <c r="AW366" s="20">
        <f t="shared" si="232"/>
        <v>97</v>
      </c>
      <c r="AX366" s="19">
        <v>96</v>
      </c>
      <c r="AY366" s="19">
        <v>105</v>
      </c>
      <c r="AZ366" s="20">
        <f t="shared" si="233"/>
        <v>91</v>
      </c>
      <c r="BA366" s="19">
        <v>101</v>
      </c>
      <c r="BB366" s="19">
        <v>105</v>
      </c>
      <c r="BC366" s="20">
        <f t="shared" si="234"/>
        <v>96</v>
      </c>
      <c r="BD366" s="20">
        <f t="shared" si="235"/>
        <v>95</v>
      </c>
      <c r="BE366" s="20">
        <f t="shared" si="236"/>
        <v>70</v>
      </c>
      <c r="BF366" s="24"/>
      <c r="BG366" s="19">
        <f t="shared" si="237"/>
        <v>371</v>
      </c>
      <c r="BH366" s="19">
        <f t="shared" si="238"/>
        <v>1</v>
      </c>
      <c r="BI366" s="19">
        <f t="shared" si="239"/>
        <v>301</v>
      </c>
      <c r="BJ366" s="19">
        <f t="shared" si="240"/>
        <v>359</v>
      </c>
      <c r="BK366" s="19">
        <f t="shared" si="241"/>
        <v>367</v>
      </c>
      <c r="BL366" s="19">
        <f t="shared" si="242"/>
        <v>138</v>
      </c>
      <c r="BM366" s="19">
        <f t="shared" si="243"/>
        <v>202</v>
      </c>
      <c r="BN366" s="19">
        <f t="shared" si="244"/>
        <v>339</v>
      </c>
      <c r="BO366" s="19">
        <f t="shared" si="245"/>
        <v>1</v>
      </c>
      <c r="BP366" s="19">
        <f t="shared" si="246"/>
        <v>123</v>
      </c>
      <c r="BQ366" s="19">
        <f t="shared" si="247"/>
        <v>1</v>
      </c>
      <c r="BR366" s="19">
        <f t="shared" si="248"/>
        <v>112</v>
      </c>
      <c r="BS366" s="19">
        <f t="shared" si="249"/>
        <v>168</v>
      </c>
      <c r="BT366" s="19">
        <f t="shared" si="250"/>
        <v>303</v>
      </c>
      <c r="BU366" s="19">
        <f t="shared" si="251"/>
        <v>270</v>
      </c>
      <c r="BV366" s="19">
        <f t="shared" si="252"/>
        <v>360</v>
      </c>
      <c r="BW366" s="19">
        <f t="shared" si="253"/>
        <v>367</v>
      </c>
      <c r="BX366" s="19">
        <f t="shared" si="254"/>
        <v>331</v>
      </c>
      <c r="BY366" s="19">
        <f t="shared" si="255"/>
        <v>72</v>
      </c>
      <c r="BZ366" s="19">
        <f t="shared" si="256"/>
        <v>259</v>
      </c>
      <c r="CA366" s="18">
        <f t="shared" si="215"/>
        <v>70</v>
      </c>
      <c r="CB366" s="19">
        <f t="shared" si="257"/>
        <v>27</v>
      </c>
    </row>
    <row r="367" spans="1:80" s="16" customFormat="1" ht="47.25">
      <c r="A367" s="21">
        <v>15</v>
      </c>
      <c r="B367" s="34">
        <v>6672134616</v>
      </c>
      <c r="C367" s="5" t="s">
        <v>504</v>
      </c>
      <c r="D367" s="5" t="s">
        <v>52</v>
      </c>
      <c r="E367" s="19">
        <v>0</v>
      </c>
      <c r="F367" s="19">
        <v>35</v>
      </c>
      <c r="G367" s="22">
        <v>11</v>
      </c>
      <c r="H367" s="22">
        <v>38</v>
      </c>
      <c r="I367" s="22">
        <f t="shared" si="216"/>
        <v>46</v>
      </c>
      <c r="J367" s="19">
        <v>30</v>
      </c>
      <c r="K367" s="19">
        <v>3</v>
      </c>
      <c r="L367" s="19">
        <f t="shared" si="217"/>
        <v>90</v>
      </c>
      <c r="M367" s="19">
        <v>536</v>
      </c>
      <c r="N367" s="19">
        <v>521</v>
      </c>
      <c r="O367" s="19">
        <v>596</v>
      </c>
      <c r="P367" s="19">
        <v>530</v>
      </c>
      <c r="Q367" s="19">
        <f t="shared" si="218"/>
        <v>94</v>
      </c>
      <c r="R367" s="19">
        <f t="shared" si="219"/>
        <v>78</v>
      </c>
      <c r="S367" s="19">
        <v>20</v>
      </c>
      <c r="T367" s="19">
        <v>0</v>
      </c>
      <c r="U367" s="19">
        <f t="shared" si="220"/>
        <v>0</v>
      </c>
      <c r="V367" s="19">
        <v>586</v>
      </c>
      <c r="W367" s="23">
        <v>600</v>
      </c>
      <c r="X367" s="20">
        <f t="shared" si="221"/>
        <v>98</v>
      </c>
      <c r="Y367" s="42">
        <f t="shared" si="222"/>
        <v>49</v>
      </c>
      <c r="Z367" s="20">
        <f t="shared" si="223"/>
        <v>49</v>
      </c>
      <c r="AA367" s="19">
        <v>20</v>
      </c>
      <c r="AB367" s="19">
        <v>0</v>
      </c>
      <c r="AC367" s="19">
        <f t="shared" si="224"/>
        <v>0</v>
      </c>
      <c r="AD367" s="19">
        <v>20</v>
      </c>
      <c r="AE367" s="19">
        <v>0</v>
      </c>
      <c r="AF367" s="19">
        <f t="shared" si="225"/>
        <v>0</v>
      </c>
      <c r="AG367" s="19">
        <v>34</v>
      </c>
      <c r="AH367" s="19">
        <v>38</v>
      </c>
      <c r="AI367" s="20">
        <f t="shared" si="226"/>
        <v>89</v>
      </c>
      <c r="AJ367" s="42">
        <f t="shared" si="227"/>
        <v>27</v>
      </c>
      <c r="AK367" s="19">
        <v>567</v>
      </c>
      <c r="AL367" s="19">
        <v>600</v>
      </c>
      <c r="AM367" s="20">
        <f t="shared" si="228"/>
        <v>95</v>
      </c>
      <c r="AN367" s="19">
        <v>596</v>
      </c>
      <c r="AO367" s="19">
        <v>600</v>
      </c>
      <c r="AP367" s="20">
        <f t="shared" si="229"/>
        <v>99</v>
      </c>
      <c r="AQ367" s="19">
        <v>483</v>
      </c>
      <c r="AR367" s="19">
        <v>508</v>
      </c>
      <c r="AS367" s="20">
        <f t="shared" si="230"/>
        <v>95</v>
      </c>
      <c r="AT367" s="20">
        <f t="shared" si="231"/>
        <v>97</v>
      </c>
      <c r="AU367" s="19">
        <v>564</v>
      </c>
      <c r="AV367" s="19">
        <v>600</v>
      </c>
      <c r="AW367" s="20">
        <f t="shared" si="232"/>
        <v>94</v>
      </c>
      <c r="AX367" s="19">
        <v>543</v>
      </c>
      <c r="AY367" s="19">
        <v>600</v>
      </c>
      <c r="AZ367" s="20">
        <f t="shared" si="233"/>
        <v>91</v>
      </c>
      <c r="BA367" s="19">
        <v>586</v>
      </c>
      <c r="BB367" s="19">
        <v>600</v>
      </c>
      <c r="BC367" s="20">
        <f t="shared" si="234"/>
        <v>98</v>
      </c>
      <c r="BD367" s="20">
        <f t="shared" si="235"/>
        <v>95</v>
      </c>
      <c r="BE367" s="20">
        <f t="shared" si="236"/>
        <v>69</v>
      </c>
      <c r="BF367" s="24"/>
      <c r="BG367" s="19">
        <f t="shared" si="237"/>
        <v>372</v>
      </c>
      <c r="BH367" s="19">
        <f t="shared" si="238"/>
        <v>239</v>
      </c>
      <c r="BI367" s="19">
        <f t="shared" si="239"/>
        <v>272</v>
      </c>
      <c r="BJ367" s="19">
        <f t="shared" si="240"/>
        <v>359</v>
      </c>
      <c r="BK367" s="19">
        <f t="shared" si="241"/>
        <v>359</v>
      </c>
      <c r="BL367" s="19">
        <f t="shared" si="242"/>
        <v>31</v>
      </c>
      <c r="BM367" s="19">
        <f t="shared" si="243"/>
        <v>202</v>
      </c>
      <c r="BN367" s="19">
        <f t="shared" si="244"/>
        <v>339</v>
      </c>
      <c r="BO367" s="19">
        <f t="shared" si="245"/>
        <v>238</v>
      </c>
      <c r="BP367" s="19">
        <f t="shared" si="246"/>
        <v>151</v>
      </c>
      <c r="BQ367" s="19">
        <f t="shared" si="247"/>
        <v>112</v>
      </c>
      <c r="BR367" s="19">
        <f t="shared" si="248"/>
        <v>306</v>
      </c>
      <c r="BS367" s="19">
        <f t="shared" si="249"/>
        <v>268</v>
      </c>
      <c r="BT367" s="19">
        <f t="shared" si="250"/>
        <v>303</v>
      </c>
      <c r="BU367" s="19">
        <f t="shared" si="251"/>
        <v>159</v>
      </c>
      <c r="BV367" s="19">
        <f t="shared" si="252"/>
        <v>370</v>
      </c>
      <c r="BW367" s="19">
        <f t="shared" si="253"/>
        <v>359</v>
      </c>
      <c r="BX367" s="19">
        <f t="shared" si="254"/>
        <v>353</v>
      </c>
      <c r="BY367" s="19">
        <f t="shared" si="255"/>
        <v>122</v>
      </c>
      <c r="BZ367" s="19">
        <f t="shared" si="256"/>
        <v>259</v>
      </c>
      <c r="CA367" s="18">
        <f t="shared" si="215"/>
        <v>69</v>
      </c>
      <c r="CB367" s="19">
        <f t="shared" si="257"/>
        <v>28</v>
      </c>
    </row>
    <row r="368" spans="1:80" s="16" customFormat="1" ht="47.25">
      <c r="A368" s="21">
        <v>16</v>
      </c>
      <c r="B368" s="34">
        <v>6672130516</v>
      </c>
      <c r="C368" s="5" t="s">
        <v>504</v>
      </c>
      <c r="D368" s="5" t="s">
        <v>53</v>
      </c>
      <c r="E368" s="19">
        <v>0</v>
      </c>
      <c r="F368" s="19">
        <v>30.5</v>
      </c>
      <c r="G368" s="22">
        <v>11</v>
      </c>
      <c r="H368" s="22">
        <v>38</v>
      </c>
      <c r="I368" s="22">
        <f t="shared" si="216"/>
        <v>40</v>
      </c>
      <c r="J368" s="19">
        <v>30</v>
      </c>
      <c r="K368" s="19">
        <v>3</v>
      </c>
      <c r="L368" s="19">
        <f t="shared" si="217"/>
        <v>90</v>
      </c>
      <c r="M368" s="19">
        <v>587</v>
      </c>
      <c r="N368" s="19">
        <v>532</v>
      </c>
      <c r="O368" s="19">
        <v>598</v>
      </c>
      <c r="P368" s="19">
        <v>539</v>
      </c>
      <c r="Q368" s="19">
        <f t="shared" si="218"/>
        <v>98</v>
      </c>
      <c r="R368" s="19">
        <f t="shared" si="219"/>
        <v>78</v>
      </c>
      <c r="S368" s="19">
        <v>20</v>
      </c>
      <c r="T368" s="19">
        <v>0</v>
      </c>
      <c r="U368" s="19">
        <f t="shared" si="220"/>
        <v>0</v>
      </c>
      <c r="V368" s="19">
        <v>578</v>
      </c>
      <c r="W368" s="23">
        <v>600</v>
      </c>
      <c r="X368" s="20">
        <f t="shared" si="221"/>
        <v>96</v>
      </c>
      <c r="Y368" s="42">
        <f t="shared" si="222"/>
        <v>48</v>
      </c>
      <c r="Z368" s="20">
        <f t="shared" si="223"/>
        <v>48</v>
      </c>
      <c r="AA368" s="19">
        <v>20</v>
      </c>
      <c r="AB368" s="19">
        <v>0</v>
      </c>
      <c r="AC368" s="19">
        <f t="shared" si="224"/>
        <v>0</v>
      </c>
      <c r="AD368" s="19">
        <v>20</v>
      </c>
      <c r="AE368" s="19">
        <v>0</v>
      </c>
      <c r="AF368" s="19">
        <f t="shared" si="225"/>
        <v>0</v>
      </c>
      <c r="AG368" s="19">
        <v>45</v>
      </c>
      <c r="AH368" s="19">
        <v>49</v>
      </c>
      <c r="AI368" s="20">
        <f t="shared" si="226"/>
        <v>92</v>
      </c>
      <c r="AJ368" s="42">
        <f t="shared" si="227"/>
        <v>28</v>
      </c>
      <c r="AK368" s="19">
        <v>586</v>
      </c>
      <c r="AL368" s="19">
        <v>600</v>
      </c>
      <c r="AM368" s="20">
        <f t="shared" si="228"/>
        <v>98</v>
      </c>
      <c r="AN368" s="19">
        <v>589</v>
      </c>
      <c r="AO368" s="19">
        <v>600</v>
      </c>
      <c r="AP368" s="20">
        <f t="shared" si="229"/>
        <v>98</v>
      </c>
      <c r="AQ368" s="19">
        <v>476</v>
      </c>
      <c r="AR368" s="19">
        <v>596</v>
      </c>
      <c r="AS368" s="20">
        <f t="shared" si="230"/>
        <v>80</v>
      </c>
      <c r="AT368" s="20">
        <f t="shared" si="231"/>
        <v>94</v>
      </c>
      <c r="AU368" s="19">
        <v>574</v>
      </c>
      <c r="AV368" s="19">
        <v>600</v>
      </c>
      <c r="AW368" s="20">
        <f t="shared" si="232"/>
        <v>96</v>
      </c>
      <c r="AX368" s="19">
        <v>532</v>
      </c>
      <c r="AY368" s="19">
        <v>600</v>
      </c>
      <c r="AZ368" s="20">
        <f t="shared" si="233"/>
        <v>89</v>
      </c>
      <c r="BA368" s="19">
        <v>573</v>
      </c>
      <c r="BB368" s="19">
        <v>600</v>
      </c>
      <c r="BC368" s="20">
        <f t="shared" si="234"/>
        <v>96</v>
      </c>
      <c r="BD368" s="20">
        <f t="shared" si="235"/>
        <v>95</v>
      </c>
      <c r="BE368" s="20">
        <f t="shared" si="236"/>
        <v>69</v>
      </c>
      <c r="BF368" s="24"/>
      <c r="BG368" s="19">
        <f t="shared" si="237"/>
        <v>379</v>
      </c>
      <c r="BH368" s="19">
        <f t="shared" si="238"/>
        <v>239</v>
      </c>
      <c r="BI368" s="19">
        <f t="shared" si="239"/>
        <v>94</v>
      </c>
      <c r="BJ368" s="19">
        <f t="shared" si="240"/>
        <v>359</v>
      </c>
      <c r="BK368" s="19">
        <f t="shared" si="241"/>
        <v>361</v>
      </c>
      <c r="BL368" s="19">
        <f t="shared" si="242"/>
        <v>50</v>
      </c>
      <c r="BM368" s="19">
        <f t="shared" si="243"/>
        <v>202</v>
      </c>
      <c r="BN368" s="19">
        <f t="shared" si="244"/>
        <v>339</v>
      </c>
      <c r="BO368" s="19">
        <f t="shared" si="245"/>
        <v>213</v>
      </c>
      <c r="BP368" s="19">
        <f t="shared" si="246"/>
        <v>65</v>
      </c>
      <c r="BQ368" s="19">
        <f t="shared" si="247"/>
        <v>198</v>
      </c>
      <c r="BR368" s="19">
        <f t="shared" si="248"/>
        <v>378</v>
      </c>
      <c r="BS368" s="19">
        <f t="shared" si="249"/>
        <v>203</v>
      </c>
      <c r="BT368" s="19">
        <f t="shared" si="250"/>
        <v>334</v>
      </c>
      <c r="BU368" s="19">
        <f t="shared" si="251"/>
        <v>270</v>
      </c>
      <c r="BV368" s="19">
        <f t="shared" si="252"/>
        <v>370</v>
      </c>
      <c r="BW368" s="19">
        <f t="shared" si="253"/>
        <v>361</v>
      </c>
      <c r="BX368" s="19">
        <f t="shared" si="254"/>
        <v>349</v>
      </c>
      <c r="BY368" s="19">
        <f t="shared" si="255"/>
        <v>221</v>
      </c>
      <c r="BZ368" s="19">
        <f t="shared" si="256"/>
        <v>259</v>
      </c>
      <c r="CA368" s="18">
        <f t="shared" si="215"/>
        <v>69</v>
      </c>
      <c r="CB368" s="19">
        <f t="shared" si="257"/>
        <v>28</v>
      </c>
    </row>
    <row r="369" spans="1:80" s="16" customFormat="1" ht="47.25">
      <c r="A369" s="21">
        <v>36</v>
      </c>
      <c r="B369" s="34">
        <v>6660010133</v>
      </c>
      <c r="C369" s="5" t="s">
        <v>504</v>
      </c>
      <c r="D369" s="5" t="s">
        <v>73</v>
      </c>
      <c r="E369" s="19">
        <v>0</v>
      </c>
      <c r="F369" s="19">
        <v>38</v>
      </c>
      <c r="G369" s="22">
        <v>11</v>
      </c>
      <c r="H369" s="22">
        <v>38</v>
      </c>
      <c r="I369" s="22">
        <f t="shared" si="216"/>
        <v>50</v>
      </c>
      <c r="J369" s="19">
        <v>30</v>
      </c>
      <c r="K369" s="19">
        <v>3</v>
      </c>
      <c r="L369" s="19">
        <f t="shared" si="217"/>
        <v>90</v>
      </c>
      <c r="M369" s="19">
        <v>576</v>
      </c>
      <c r="N369" s="19">
        <v>589</v>
      </c>
      <c r="O369" s="19">
        <v>580</v>
      </c>
      <c r="P369" s="19">
        <v>590</v>
      </c>
      <c r="Q369" s="19">
        <f t="shared" si="218"/>
        <v>100</v>
      </c>
      <c r="R369" s="19">
        <f t="shared" si="219"/>
        <v>82</v>
      </c>
      <c r="S369" s="19">
        <v>20</v>
      </c>
      <c r="T369" s="19">
        <v>0</v>
      </c>
      <c r="U369" s="19">
        <f t="shared" si="220"/>
        <v>0</v>
      </c>
      <c r="V369" s="19">
        <v>504</v>
      </c>
      <c r="W369" s="19">
        <v>600</v>
      </c>
      <c r="X369" s="20">
        <f t="shared" si="221"/>
        <v>84</v>
      </c>
      <c r="Y369" s="42">
        <f t="shared" si="222"/>
        <v>42</v>
      </c>
      <c r="Z369" s="20">
        <f t="shared" si="223"/>
        <v>42</v>
      </c>
      <c r="AA369" s="19">
        <v>20</v>
      </c>
      <c r="AB369" s="19">
        <v>0</v>
      </c>
      <c r="AC369" s="19">
        <f t="shared" si="224"/>
        <v>0</v>
      </c>
      <c r="AD369" s="19">
        <v>20</v>
      </c>
      <c r="AE369" s="19">
        <v>0</v>
      </c>
      <c r="AF369" s="19">
        <f t="shared" si="225"/>
        <v>0</v>
      </c>
      <c r="AG369" s="19">
        <v>14</v>
      </c>
      <c r="AH369" s="19">
        <v>16</v>
      </c>
      <c r="AI369" s="20">
        <f t="shared" si="226"/>
        <v>88</v>
      </c>
      <c r="AJ369" s="42">
        <f t="shared" si="227"/>
        <v>26</v>
      </c>
      <c r="AK369" s="19">
        <v>564</v>
      </c>
      <c r="AL369" s="19">
        <v>600</v>
      </c>
      <c r="AM369" s="20">
        <f t="shared" si="228"/>
        <v>94</v>
      </c>
      <c r="AN369" s="19">
        <v>581</v>
      </c>
      <c r="AO369" s="19">
        <v>600</v>
      </c>
      <c r="AP369" s="20">
        <f t="shared" si="229"/>
        <v>97</v>
      </c>
      <c r="AQ369" s="19">
        <v>512</v>
      </c>
      <c r="AR369" s="19">
        <v>528</v>
      </c>
      <c r="AS369" s="20">
        <f t="shared" si="230"/>
        <v>97</v>
      </c>
      <c r="AT369" s="20">
        <f t="shared" si="231"/>
        <v>96</v>
      </c>
      <c r="AU369" s="19">
        <v>597</v>
      </c>
      <c r="AV369" s="19">
        <v>600</v>
      </c>
      <c r="AW369" s="20">
        <f t="shared" si="232"/>
        <v>100</v>
      </c>
      <c r="AX369" s="19">
        <v>584</v>
      </c>
      <c r="AY369" s="19">
        <v>600</v>
      </c>
      <c r="AZ369" s="20">
        <f t="shared" si="233"/>
        <v>97</v>
      </c>
      <c r="BA369" s="19">
        <v>591</v>
      </c>
      <c r="BB369" s="19">
        <v>600</v>
      </c>
      <c r="BC369" s="20">
        <f t="shared" si="234"/>
        <v>99</v>
      </c>
      <c r="BD369" s="20">
        <f t="shared" si="235"/>
        <v>99</v>
      </c>
      <c r="BE369" s="20">
        <f t="shared" si="236"/>
        <v>69</v>
      </c>
      <c r="BF369" s="24"/>
      <c r="BG369" s="19">
        <f t="shared" si="237"/>
        <v>364</v>
      </c>
      <c r="BH369" s="19">
        <f t="shared" si="238"/>
        <v>239</v>
      </c>
      <c r="BI369" s="19">
        <f t="shared" si="239"/>
        <v>1</v>
      </c>
      <c r="BJ369" s="19">
        <f t="shared" si="240"/>
        <v>359</v>
      </c>
      <c r="BK369" s="19">
        <f t="shared" si="241"/>
        <v>375</v>
      </c>
      <c r="BL369" s="19">
        <f t="shared" si="242"/>
        <v>251</v>
      </c>
      <c r="BM369" s="19">
        <f t="shared" si="243"/>
        <v>202</v>
      </c>
      <c r="BN369" s="19">
        <f t="shared" si="244"/>
        <v>339</v>
      </c>
      <c r="BO369" s="19">
        <f t="shared" si="245"/>
        <v>242</v>
      </c>
      <c r="BP369" s="19">
        <f t="shared" si="246"/>
        <v>175</v>
      </c>
      <c r="BQ369" s="19">
        <f t="shared" si="247"/>
        <v>254</v>
      </c>
      <c r="BR369" s="19">
        <f t="shared" si="248"/>
        <v>233</v>
      </c>
      <c r="BS369" s="19">
        <f t="shared" si="249"/>
        <v>1</v>
      </c>
      <c r="BT369" s="19">
        <f t="shared" si="250"/>
        <v>109</v>
      </c>
      <c r="BU369" s="19">
        <f t="shared" si="251"/>
        <v>97</v>
      </c>
      <c r="BV369" s="19">
        <f t="shared" si="252"/>
        <v>357</v>
      </c>
      <c r="BW369" s="19">
        <f t="shared" si="253"/>
        <v>375</v>
      </c>
      <c r="BX369" s="19">
        <f t="shared" si="254"/>
        <v>354</v>
      </c>
      <c r="BY369" s="19">
        <f t="shared" si="255"/>
        <v>160</v>
      </c>
      <c r="BZ369" s="19">
        <f t="shared" si="256"/>
        <v>36</v>
      </c>
      <c r="CA369" s="18">
        <f t="shared" si="215"/>
        <v>69</v>
      </c>
      <c r="CB369" s="19">
        <f t="shared" si="257"/>
        <v>28</v>
      </c>
    </row>
    <row r="370" spans="1:80" s="16" customFormat="1" ht="31.5">
      <c r="A370" s="21">
        <v>219</v>
      </c>
      <c r="B370" s="37">
        <v>6652012190</v>
      </c>
      <c r="C370" s="5" t="s">
        <v>438</v>
      </c>
      <c r="D370" s="5" t="s">
        <v>254</v>
      </c>
      <c r="E370" s="19">
        <v>4</v>
      </c>
      <c r="F370" s="19">
        <v>33</v>
      </c>
      <c r="G370" s="22">
        <v>9</v>
      </c>
      <c r="H370" s="22">
        <v>36</v>
      </c>
      <c r="I370" s="22">
        <f t="shared" si="216"/>
        <v>68</v>
      </c>
      <c r="J370" s="19">
        <v>30</v>
      </c>
      <c r="K370" s="19">
        <v>3</v>
      </c>
      <c r="L370" s="19">
        <f t="shared" si="217"/>
        <v>90</v>
      </c>
      <c r="M370" s="19">
        <v>128</v>
      </c>
      <c r="N370" s="19">
        <v>88</v>
      </c>
      <c r="O370" s="19">
        <v>138</v>
      </c>
      <c r="P370" s="19">
        <v>101</v>
      </c>
      <c r="Q370" s="19">
        <f t="shared" si="218"/>
        <v>90</v>
      </c>
      <c r="R370" s="19">
        <f t="shared" si="219"/>
        <v>83</v>
      </c>
      <c r="S370" s="19">
        <v>20</v>
      </c>
      <c r="T370" s="19">
        <v>2</v>
      </c>
      <c r="U370" s="19">
        <f t="shared" si="220"/>
        <v>40</v>
      </c>
      <c r="V370" s="19">
        <v>138</v>
      </c>
      <c r="W370" s="23">
        <v>227</v>
      </c>
      <c r="X370" s="20">
        <f t="shared" si="221"/>
        <v>61</v>
      </c>
      <c r="Y370" s="42">
        <f t="shared" si="222"/>
        <v>51</v>
      </c>
      <c r="Z370" s="20">
        <f t="shared" si="223"/>
        <v>51</v>
      </c>
      <c r="AA370" s="19">
        <v>20</v>
      </c>
      <c r="AB370" s="19">
        <v>0</v>
      </c>
      <c r="AC370" s="19">
        <f t="shared" si="224"/>
        <v>0</v>
      </c>
      <c r="AD370" s="19">
        <v>20</v>
      </c>
      <c r="AE370" s="19">
        <v>2</v>
      </c>
      <c r="AF370" s="19">
        <f t="shared" si="225"/>
        <v>40</v>
      </c>
      <c r="AG370" s="19">
        <v>2</v>
      </c>
      <c r="AH370" s="19">
        <v>6</v>
      </c>
      <c r="AI370" s="20">
        <f t="shared" si="226"/>
        <v>33</v>
      </c>
      <c r="AJ370" s="42">
        <f t="shared" si="227"/>
        <v>26</v>
      </c>
      <c r="AK370" s="19">
        <v>210</v>
      </c>
      <c r="AL370" s="19">
        <v>227</v>
      </c>
      <c r="AM370" s="20">
        <f t="shared" si="228"/>
        <v>93</v>
      </c>
      <c r="AN370" s="19">
        <v>215</v>
      </c>
      <c r="AO370" s="19">
        <v>227</v>
      </c>
      <c r="AP370" s="20">
        <f t="shared" si="229"/>
        <v>95</v>
      </c>
      <c r="AQ370" s="19">
        <v>140</v>
      </c>
      <c r="AR370" s="19">
        <v>144</v>
      </c>
      <c r="AS370" s="20">
        <f t="shared" si="230"/>
        <v>97</v>
      </c>
      <c r="AT370" s="20">
        <f t="shared" si="231"/>
        <v>95</v>
      </c>
      <c r="AU370" s="19">
        <v>213</v>
      </c>
      <c r="AV370" s="19">
        <v>227</v>
      </c>
      <c r="AW370" s="20">
        <f t="shared" si="232"/>
        <v>94</v>
      </c>
      <c r="AX370" s="19">
        <v>212</v>
      </c>
      <c r="AY370" s="19">
        <v>227</v>
      </c>
      <c r="AZ370" s="20">
        <f t="shared" si="233"/>
        <v>93</v>
      </c>
      <c r="BA370" s="19">
        <v>205</v>
      </c>
      <c r="BB370" s="19">
        <v>227</v>
      </c>
      <c r="BC370" s="20">
        <f t="shared" si="234"/>
        <v>90</v>
      </c>
      <c r="BD370" s="20">
        <f t="shared" si="235"/>
        <v>92</v>
      </c>
      <c r="BE370" s="20">
        <f t="shared" si="236"/>
        <v>69</v>
      </c>
      <c r="BF370" s="24"/>
      <c r="BG370" s="19">
        <f t="shared" si="237"/>
        <v>358</v>
      </c>
      <c r="BH370" s="19">
        <f t="shared" si="238"/>
        <v>239</v>
      </c>
      <c r="BI370" s="19">
        <f t="shared" si="239"/>
        <v>337</v>
      </c>
      <c r="BJ370" s="19">
        <f t="shared" si="240"/>
        <v>341</v>
      </c>
      <c r="BK370" s="19">
        <f t="shared" si="241"/>
        <v>357</v>
      </c>
      <c r="BL370" s="19">
        <f t="shared" si="242"/>
        <v>375</v>
      </c>
      <c r="BM370" s="19">
        <f t="shared" si="243"/>
        <v>202</v>
      </c>
      <c r="BN370" s="19">
        <f t="shared" si="244"/>
        <v>185</v>
      </c>
      <c r="BO370" s="19">
        <f t="shared" si="245"/>
        <v>363</v>
      </c>
      <c r="BP370" s="19">
        <f t="shared" si="246"/>
        <v>189</v>
      </c>
      <c r="BQ370" s="19">
        <f t="shared" si="247"/>
        <v>338</v>
      </c>
      <c r="BR370" s="19">
        <f t="shared" si="248"/>
        <v>233</v>
      </c>
      <c r="BS370" s="19">
        <f t="shared" si="249"/>
        <v>268</v>
      </c>
      <c r="BT370" s="19">
        <f t="shared" si="250"/>
        <v>258</v>
      </c>
      <c r="BU370" s="19">
        <f t="shared" si="251"/>
        <v>365</v>
      </c>
      <c r="BV370" s="19">
        <f t="shared" si="252"/>
        <v>349</v>
      </c>
      <c r="BW370" s="19">
        <f t="shared" si="253"/>
        <v>357</v>
      </c>
      <c r="BX370" s="19">
        <f t="shared" si="254"/>
        <v>354</v>
      </c>
      <c r="BY370" s="19">
        <f t="shared" si="255"/>
        <v>199</v>
      </c>
      <c r="BZ370" s="19">
        <f t="shared" si="256"/>
        <v>331</v>
      </c>
      <c r="CA370" s="18">
        <f t="shared" si="215"/>
        <v>69</v>
      </c>
      <c r="CB370" s="19">
        <f t="shared" si="257"/>
        <v>28</v>
      </c>
    </row>
    <row r="371" spans="1:80" s="16" customFormat="1" ht="31.5">
      <c r="A371" s="21">
        <v>253</v>
      </c>
      <c r="B371" s="34">
        <v>6621014913</v>
      </c>
      <c r="C371" s="5" t="s">
        <v>443</v>
      </c>
      <c r="D371" s="6" t="s">
        <v>287</v>
      </c>
      <c r="E371" s="19">
        <v>0</v>
      </c>
      <c r="F371" s="19">
        <v>35</v>
      </c>
      <c r="G371" s="22">
        <v>11</v>
      </c>
      <c r="H371" s="22">
        <v>38</v>
      </c>
      <c r="I371" s="22">
        <f t="shared" si="216"/>
        <v>46</v>
      </c>
      <c r="J371" s="19">
        <v>30</v>
      </c>
      <c r="K371" s="19">
        <v>3</v>
      </c>
      <c r="L371" s="19">
        <f t="shared" si="217"/>
        <v>90</v>
      </c>
      <c r="M371" s="19">
        <v>44</v>
      </c>
      <c r="N371" s="19">
        <v>28</v>
      </c>
      <c r="O371" s="19">
        <v>44</v>
      </c>
      <c r="P371" s="19">
        <v>28</v>
      </c>
      <c r="Q371" s="19">
        <f t="shared" si="218"/>
        <v>100</v>
      </c>
      <c r="R371" s="19">
        <f t="shared" si="219"/>
        <v>81</v>
      </c>
      <c r="S371" s="19">
        <v>20</v>
      </c>
      <c r="T371" s="19">
        <v>0</v>
      </c>
      <c r="U371" s="19">
        <f t="shared" si="220"/>
        <v>0</v>
      </c>
      <c r="V371" s="19">
        <v>40</v>
      </c>
      <c r="W371" s="23">
        <v>50</v>
      </c>
      <c r="X371" s="20">
        <f t="shared" si="221"/>
        <v>80</v>
      </c>
      <c r="Y371" s="42">
        <f t="shared" si="222"/>
        <v>40</v>
      </c>
      <c r="Z371" s="20">
        <f t="shared" si="223"/>
        <v>40</v>
      </c>
      <c r="AA371" s="19">
        <v>20</v>
      </c>
      <c r="AB371" s="19">
        <v>0</v>
      </c>
      <c r="AC371" s="19">
        <f t="shared" si="224"/>
        <v>0</v>
      </c>
      <c r="AD371" s="19">
        <v>20</v>
      </c>
      <c r="AE371" s="19">
        <v>0</v>
      </c>
      <c r="AF371" s="19">
        <f t="shared" si="225"/>
        <v>0</v>
      </c>
      <c r="AG371" s="19">
        <v>2</v>
      </c>
      <c r="AH371" s="19">
        <v>2</v>
      </c>
      <c r="AI371" s="20">
        <f t="shared" si="226"/>
        <v>100</v>
      </c>
      <c r="AJ371" s="42">
        <f t="shared" si="227"/>
        <v>30</v>
      </c>
      <c r="AK371" s="19">
        <v>48</v>
      </c>
      <c r="AL371" s="19">
        <v>50</v>
      </c>
      <c r="AM371" s="20">
        <f t="shared" si="228"/>
        <v>96</v>
      </c>
      <c r="AN371" s="19">
        <v>50</v>
      </c>
      <c r="AO371" s="19">
        <v>50</v>
      </c>
      <c r="AP371" s="20">
        <f t="shared" si="229"/>
        <v>100</v>
      </c>
      <c r="AQ371" s="19">
        <v>37</v>
      </c>
      <c r="AR371" s="19">
        <v>37</v>
      </c>
      <c r="AS371" s="20">
        <f t="shared" si="230"/>
        <v>100</v>
      </c>
      <c r="AT371" s="20">
        <f t="shared" si="231"/>
        <v>98</v>
      </c>
      <c r="AU371" s="19">
        <v>49</v>
      </c>
      <c r="AV371" s="19">
        <v>50</v>
      </c>
      <c r="AW371" s="20">
        <f t="shared" si="232"/>
        <v>98</v>
      </c>
      <c r="AX371" s="19">
        <v>49</v>
      </c>
      <c r="AY371" s="19">
        <v>50</v>
      </c>
      <c r="AZ371" s="20">
        <f t="shared" si="233"/>
        <v>98</v>
      </c>
      <c r="BA371" s="19">
        <v>48</v>
      </c>
      <c r="BB371" s="19">
        <v>50</v>
      </c>
      <c r="BC371" s="20">
        <f t="shared" si="234"/>
        <v>96</v>
      </c>
      <c r="BD371" s="20">
        <f t="shared" si="235"/>
        <v>97</v>
      </c>
      <c r="BE371" s="20">
        <f t="shared" si="236"/>
        <v>69</v>
      </c>
      <c r="BF371" s="24"/>
      <c r="BG371" s="19">
        <f t="shared" si="237"/>
        <v>372</v>
      </c>
      <c r="BH371" s="19">
        <f t="shared" si="238"/>
        <v>239</v>
      </c>
      <c r="BI371" s="19">
        <f t="shared" si="239"/>
        <v>1</v>
      </c>
      <c r="BJ371" s="19">
        <f t="shared" si="240"/>
        <v>359</v>
      </c>
      <c r="BK371" s="19">
        <f t="shared" si="241"/>
        <v>376</v>
      </c>
      <c r="BL371" s="19">
        <f t="shared" si="242"/>
        <v>308</v>
      </c>
      <c r="BM371" s="19">
        <f t="shared" si="243"/>
        <v>202</v>
      </c>
      <c r="BN371" s="19">
        <f t="shared" si="244"/>
        <v>339</v>
      </c>
      <c r="BO371" s="19">
        <f t="shared" si="245"/>
        <v>1</v>
      </c>
      <c r="BP371" s="19">
        <f t="shared" si="246"/>
        <v>123</v>
      </c>
      <c r="BQ371" s="19">
        <f t="shared" si="247"/>
        <v>1</v>
      </c>
      <c r="BR371" s="19">
        <f t="shared" si="248"/>
        <v>1</v>
      </c>
      <c r="BS371" s="19">
        <f t="shared" si="249"/>
        <v>128</v>
      </c>
      <c r="BT371" s="19">
        <f t="shared" si="250"/>
        <v>76</v>
      </c>
      <c r="BU371" s="19">
        <f t="shared" si="251"/>
        <v>270</v>
      </c>
      <c r="BV371" s="19">
        <f t="shared" si="252"/>
        <v>360</v>
      </c>
      <c r="BW371" s="19">
        <f t="shared" si="253"/>
        <v>376</v>
      </c>
      <c r="BX371" s="19">
        <f t="shared" si="254"/>
        <v>331</v>
      </c>
      <c r="BY371" s="19">
        <f t="shared" si="255"/>
        <v>72</v>
      </c>
      <c r="BZ371" s="19">
        <f t="shared" si="256"/>
        <v>163</v>
      </c>
      <c r="CA371" s="18">
        <f t="shared" si="215"/>
        <v>69</v>
      </c>
      <c r="CB371" s="19">
        <f t="shared" si="257"/>
        <v>28</v>
      </c>
    </row>
    <row r="372" spans="1:80" s="16" customFormat="1" ht="47.25">
      <c r="A372" s="21">
        <v>47</v>
      </c>
      <c r="B372" s="34">
        <v>6664032642</v>
      </c>
      <c r="C372" s="5" t="s">
        <v>504</v>
      </c>
      <c r="D372" s="6" t="s">
        <v>84</v>
      </c>
      <c r="E372" s="19">
        <v>0</v>
      </c>
      <c r="F372" s="19">
        <v>38</v>
      </c>
      <c r="G372" s="22">
        <v>11</v>
      </c>
      <c r="H372" s="22">
        <v>38</v>
      </c>
      <c r="I372" s="22">
        <f t="shared" si="216"/>
        <v>50</v>
      </c>
      <c r="J372" s="19">
        <v>30</v>
      </c>
      <c r="K372" s="19">
        <v>4</v>
      </c>
      <c r="L372" s="19">
        <f t="shared" si="217"/>
        <v>100</v>
      </c>
      <c r="M372" s="19">
        <v>546</v>
      </c>
      <c r="N372" s="19">
        <v>531</v>
      </c>
      <c r="O372" s="19">
        <v>576</v>
      </c>
      <c r="P372" s="19">
        <v>543</v>
      </c>
      <c r="Q372" s="19">
        <f t="shared" si="218"/>
        <v>96</v>
      </c>
      <c r="R372" s="19">
        <f t="shared" si="219"/>
        <v>83</v>
      </c>
      <c r="S372" s="19">
        <v>20</v>
      </c>
      <c r="T372" s="19">
        <v>0</v>
      </c>
      <c r="U372" s="19">
        <f t="shared" si="220"/>
        <v>0</v>
      </c>
      <c r="V372" s="19">
        <v>564</v>
      </c>
      <c r="W372" s="19">
        <v>600</v>
      </c>
      <c r="X372" s="20">
        <f t="shared" si="221"/>
        <v>94</v>
      </c>
      <c r="Y372" s="42">
        <f t="shared" si="222"/>
        <v>47</v>
      </c>
      <c r="Z372" s="20">
        <f t="shared" si="223"/>
        <v>47</v>
      </c>
      <c r="AA372" s="19">
        <v>20</v>
      </c>
      <c r="AB372" s="19">
        <v>0</v>
      </c>
      <c r="AC372" s="19">
        <f t="shared" si="224"/>
        <v>0</v>
      </c>
      <c r="AD372" s="19">
        <v>20</v>
      </c>
      <c r="AE372" s="19">
        <v>0</v>
      </c>
      <c r="AF372" s="19">
        <f t="shared" si="225"/>
        <v>0</v>
      </c>
      <c r="AG372" s="19">
        <v>6</v>
      </c>
      <c r="AH372" s="19">
        <v>8</v>
      </c>
      <c r="AI372" s="20">
        <f t="shared" si="226"/>
        <v>75</v>
      </c>
      <c r="AJ372" s="42">
        <f t="shared" si="227"/>
        <v>23</v>
      </c>
      <c r="AK372" s="19">
        <v>578</v>
      </c>
      <c r="AL372" s="19">
        <v>600</v>
      </c>
      <c r="AM372" s="20">
        <f t="shared" si="228"/>
        <v>96</v>
      </c>
      <c r="AN372" s="19">
        <v>581</v>
      </c>
      <c r="AO372" s="19">
        <v>600</v>
      </c>
      <c r="AP372" s="20">
        <f t="shared" si="229"/>
        <v>97</v>
      </c>
      <c r="AQ372" s="19">
        <v>438</v>
      </c>
      <c r="AR372" s="19">
        <v>484</v>
      </c>
      <c r="AS372" s="20">
        <f t="shared" si="230"/>
        <v>90</v>
      </c>
      <c r="AT372" s="20">
        <f t="shared" si="231"/>
        <v>95</v>
      </c>
      <c r="AU372" s="19">
        <v>594</v>
      </c>
      <c r="AV372" s="19">
        <v>600</v>
      </c>
      <c r="AW372" s="20">
        <f t="shared" si="232"/>
        <v>99</v>
      </c>
      <c r="AX372" s="19">
        <v>508</v>
      </c>
      <c r="AY372" s="19">
        <v>600</v>
      </c>
      <c r="AZ372" s="20">
        <f t="shared" si="233"/>
        <v>85</v>
      </c>
      <c r="BA372" s="19">
        <v>534</v>
      </c>
      <c r="BB372" s="19">
        <v>600</v>
      </c>
      <c r="BC372" s="20">
        <f t="shared" si="234"/>
        <v>89</v>
      </c>
      <c r="BD372" s="20">
        <f t="shared" si="235"/>
        <v>91</v>
      </c>
      <c r="BE372" s="20">
        <f t="shared" si="236"/>
        <v>68</v>
      </c>
      <c r="BF372" s="24"/>
      <c r="BG372" s="19">
        <f t="shared" si="237"/>
        <v>364</v>
      </c>
      <c r="BH372" s="19">
        <f t="shared" si="238"/>
        <v>1</v>
      </c>
      <c r="BI372" s="19">
        <f t="shared" si="239"/>
        <v>181</v>
      </c>
      <c r="BJ372" s="19">
        <f t="shared" si="240"/>
        <v>359</v>
      </c>
      <c r="BK372" s="19">
        <f t="shared" si="241"/>
        <v>364</v>
      </c>
      <c r="BL372" s="19">
        <f t="shared" si="242"/>
        <v>75</v>
      </c>
      <c r="BM372" s="19">
        <f t="shared" si="243"/>
        <v>202</v>
      </c>
      <c r="BN372" s="19">
        <f t="shared" si="244"/>
        <v>339</v>
      </c>
      <c r="BO372" s="19">
        <f t="shared" si="245"/>
        <v>296</v>
      </c>
      <c r="BP372" s="19">
        <f t="shared" si="246"/>
        <v>123</v>
      </c>
      <c r="BQ372" s="19">
        <f t="shared" si="247"/>
        <v>254</v>
      </c>
      <c r="BR372" s="19">
        <f t="shared" si="248"/>
        <v>361</v>
      </c>
      <c r="BS372" s="19">
        <f t="shared" si="249"/>
        <v>78</v>
      </c>
      <c r="BT372" s="19">
        <f t="shared" si="250"/>
        <v>367</v>
      </c>
      <c r="BU372" s="19">
        <f t="shared" si="251"/>
        <v>367</v>
      </c>
      <c r="BV372" s="19">
        <f t="shared" si="252"/>
        <v>349</v>
      </c>
      <c r="BW372" s="19">
        <f t="shared" si="253"/>
        <v>364</v>
      </c>
      <c r="BX372" s="19">
        <f t="shared" si="254"/>
        <v>363</v>
      </c>
      <c r="BY372" s="19">
        <f t="shared" si="255"/>
        <v>199</v>
      </c>
      <c r="BZ372" s="19">
        <f t="shared" si="256"/>
        <v>346</v>
      </c>
      <c r="CA372" s="18">
        <f t="shared" si="215"/>
        <v>68</v>
      </c>
      <c r="CB372" s="19">
        <f t="shared" si="257"/>
        <v>29</v>
      </c>
    </row>
    <row r="373" spans="1:80" s="16" customFormat="1" ht="15.75">
      <c r="A373" s="21">
        <v>128</v>
      </c>
      <c r="B373" s="34">
        <v>6627012430</v>
      </c>
      <c r="C373" s="5" t="s">
        <v>425</v>
      </c>
      <c r="D373" s="5" t="s">
        <v>165</v>
      </c>
      <c r="E373" s="19">
        <v>0</v>
      </c>
      <c r="F373" s="19">
        <v>35</v>
      </c>
      <c r="G373" s="22">
        <v>11</v>
      </c>
      <c r="H373" s="22">
        <v>38</v>
      </c>
      <c r="I373" s="22">
        <f t="shared" si="216"/>
        <v>46</v>
      </c>
      <c r="J373" s="19">
        <v>30</v>
      </c>
      <c r="K373" s="19">
        <v>3</v>
      </c>
      <c r="L373" s="19">
        <f t="shared" si="217"/>
        <v>90</v>
      </c>
      <c r="M373" s="19">
        <v>64</v>
      </c>
      <c r="N373" s="19">
        <v>64</v>
      </c>
      <c r="O373" s="19">
        <v>65</v>
      </c>
      <c r="P373" s="19">
        <v>65</v>
      </c>
      <c r="Q373" s="19">
        <f t="shared" si="218"/>
        <v>98</v>
      </c>
      <c r="R373" s="19">
        <f t="shared" si="219"/>
        <v>80</v>
      </c>
      <c r="S373" s="19">
        <v>20</v>
      </c>
      <c r="T373" s="19">
        <v>0</v>
      </c>
      <c r="U373" s="19">
        <f t="shared" si="220"/>
        <v>0</v>
      </c>
      <c r="V373" s="19">
        <v>66</v>
      </c>
      <c r="W373" s="23">
        <v>72</v>
      </c>
      <c r="X373" s="20">
        <f t="shared" si="221"/>
        <v>92</v>
      </c>
      <c r="Y373" s="42">
        <f t="shared" si="222"/>
        <v>46</v>
      </c>
      <c r="Z373" s="20">
        <f t="shared" si="223"/>
        <v>46</v>
      </c>
      <c r="AA373" s="19">
        <v>20</v>
      </c>
      <c r="AB373" s="19">
        <v>0</v>
      </c>
      <c r="AC373" s="19">
        <f t="shared" si="224"/>
        <v>0</v>
      </c>
      <c r="AD373" s="19">
        <v>20</v>
      </c>
      <c r="AE373" s="19">
        <v>0</v>
      </c>
      <c r="AF373" s="19">
        <f t="shared" si="225"/>
        <v>0</v>
      </c>
      <c r="AG373" s="19">
        <v>1</v>
      </c>
      <c r="AH373" s="19">
        <v>1</v>
      </c>
      <c r="AI373" s="20">
        <f t="shared" si="226"/>
        <v>100</v>
      </c>
      <c r="AJ373" s="42">
        <f t="shared" si="227"/>
        <v>30</v>
      </c>
      <c r="AK373" s="19">
        <v>54</v>
      </c>
      <c r="AL373" s="19">
        <v>72</v>
      </c>
      <c r="AM373" s="20">
        <f t="shared" si="228"/>
        <v>75</v>
      </c>
      <c r="AN373" s="19">
        <v>72</v>
      </c>
      <c r="AO373" s="19">
        <v>72</v>
      </c>
      <c r="AP373" s="20">
        <f t="shared" si="229"/>
        <v>100</v>
      </c>
      <c r="AQ373" s="19">
        <v>62</v>
      </c>
      <c r="AR373" s="19">
        <v>63</v>
      </c>
      <c r="AS373" s="20">
        <f t="shared" si="230"/>
        <v>98</v>
      </c>
      <c r="AT373" s="20">
        <f t="shared" si="231"/>
        <v>90</v>
      </c>
      <c r="AU373" s="19">
        <v>69</v>
      </c>
      <c r="AV373" s="19">
        <v>72</v>
      </c>
      <c r="AW373" s="20">
        <f t="shared" si="232"/>
        <v>96</v>
      </c>
      <c r="AX373" s="19">
        <v>69</v>
      </c>
      <c r="AY373" s="19">
        <v>72</v>
      </c>
      <c r="AZ373" s="20">
        <f t="shared" si="233"/>
        <v>96</v>
      </c>
      <c r="BA373" s="19">
        <v>69</v>
      </c>
      <c r="BB373" s="19">
        <v>72</v>
      </c>
      <c r="BC373" s="20">
        <f t="shared" si="234"/>
        <v>96</v>
      </c>
      <c r="BD373" s="20">
        <f t="shared" si="235"/>
        <v>96</v>
      </c>
      <c r="BE373" s="20">
        <f t="shared" si="236"/>
        <v>68</v>
      </c>
      <c r="BF373" s="24"/>
      <c r="BG373" s="19">
        <f t="shared" si="237"/>
        <v>372</v>
      </c>
      <c r="BH373" s="19">
        <f t="shared" si="238"/>
        <v>239</v>
      </c>
      <c r="BI373" s="19">
        <f t="shared" si="239"/>
        <v>94</v>
      </c>
      <c r="BJ373" s="19">
        <f t="shared" si="240"/>
        <v>359</v>
      </c>
      <c r="BK373" s="19">
        <f t="shared" si="241"/>
        <v>367</v>
      </c>
      <c r="BL373" s="19">
        <f t="shared" si="242"/>
        <v>120</v>
      </c>
      <c r="BM373" s="19">
        <f t="shared" si="243"/>
        <v>202</v>
      </c>
      <c r="BN373" s="19">
        <f t="shared" si="244"/>
        <v>339</v>
      </c>
      <c r="BO373" s="19">
        <f t="shared" si="245"/>
        <v>1</v>
      </c>
      <c r="BP373" s="19">
        <f t="shared" si="246"/>
        <v>302</v>
      </c>
      <c r="BQ373" s="19">
        <f t="shared" si="247"/>
        <v>1</v>
      </c>
      <c r="BR373" s="19">
        <f t="shared" si="248"/>
        <v>172</v>
      </c>
      <c r="BS373" s="19">
        <f t="shared" si="249"/>
        <v>203</v>
      </c>
      <c r="BT373" s="19">
        <f t="shared" si="250"/>
        <v>153</v>
      </c>
      <c r="BU373" s="19">
        <f t="shared" si="251"/>
        <v>270</v>
      </c>
      <c r="BV373" s="19">
        <f t="shared" si="252"/>
        <v>364</v>
      </c>
      <c r="BW373" s="19">
        <f t="shared" si="253"/>
        <v>367</v>
      </c>
      <c r="BX373" s="19">
        <f t="shared" si="254"/>
        <v>331</v>
      </c>
      <c r="BY373" s="19">
        <f t="shared" si="255"/>
        <v>285</v>
      </c>
      <c r="BZ373" s="19">
        <f t="shared" si="256"/>
        <v>215</v>
      </c>
      <c r="CA373" s="18">
        <f t="shared" si="215"/>
        <v>68</v>
      </c>
      <c r="CB373" s="19">
        <f t="shared" si="257"/>
        <v>29</v>
      </c>
    </row>
    <row r="374" spans="1:80" s="16" customFormat="1" ht="47.25">
      <c r="A374" s="21">
        <v>26</v>
      </c>
      <c r="B374" s="34">
        <v>6659093375</v>
      </c>
      <c r="C374" s="5" t="s">
        <v>504</v>
      </c>
      <c r="D374" s="5" t="s">
        <v>63</v>
      </c>
      <c r="E374" s="19">
        <v>0</v>
      </c>
      <c r="F374" s="19">
        <v>30</v>
      </c>
      <c r="G374" s="22">
        <v>11</v>
      </c>
      <c r="H374" s="22">
        <v>36</v>
      </c>
      <c r="I374" s="22">
        <f t="shared" si="216"/>
        <v>42</v>
      </c>
      <c r="J374" s="19">
        <v>30</v>
      </c>
      <c r="K374" s="19">
        <v>2</v>
      </c>
      <c r="L374" s="19">
        <f t="shared" si="217"/>
        <v>60</v>
      </c>
      <c r="M374" s="19">
        <v>464</v>
      </c>
      <c r="N374" s="19">
        <v>303</v>
      </c>
      <c r="O374" s="19">
        <v>486</v>
      </c>
      <c r="P374" s="19">
        <v>320</v>
      </c>
      <c r="Q374" s="19">
        <f t="shared" si="218"/>
        <v>95</v>
      </c>
      <c r="R374" s="19">
        <f t="shared" si="219"/>
        <v>69</v>
      </c>
      <c r="S374" s="19">
        <v>20</v>
      </c>
      <c r="T374" s="19">
        <v>0</v>
      </c>
      <c r="U374" s="19">
        <f t="shared" si="220"/>
        <v>0</v>
      </c>
      <c r="V374" s="19">
        <v>511</v>
      </c>
      <c r="W374" s="23">
        <v>600</v>
      </c>
      <c r="X374" s="20">
        <f t="shared" si="221"/>
        <v>85</v>
      </c>
      <c r="Y374" s="42">
        <f t="shared" si="222"/>
        <v>43</v>
      </c>
      <c r="Z374" s="20">
        <f t="shared" si="223"/>
        <v>43</v>
      </c>
      <c r="AA374" s="19">
        <v>20</v>
      </c>
      <c r="AB374" s="19">
        <v>0</v>
      </c>
      <c r="AC374" s="19">
        <f t="shared" si="224"/>
        <v>0</v>
      </c>
      <c r="AD374" s="19">
        <v>20</v>
      </c>
      <c r="AE374" s="19">
        <v>0</v>
      </c>
      <c r="AF374" s="19">
        <f t="shared" si="225"/>
        <v>0</v>
      </c>
      <c r="AG374" s="19">
        <v>22</v>
      </c>
      <c r="AH374" s="19">
        <v>25</v>
      </c>
      <c r="AI374" s="20">
        <f t="shared" si="226"/>
        <v>88</v>
      </c>
      <c r="AJ374" s="42">
        <f t="shared" si="227"/>
        <v>26</v>
      </c>
      <c r="AK374" s="19">
        <v>578</v>
      </c>
      <c r="AL374" s="19">
        <v>600</v>
      </c>
      <c r="AM374" s="20">
        <f t="shared" si="228"/>
        <v>96</v>
      </c>
      <c r="AN374" s="19">
        <v>591</v>
      </c>
      <c r="AO374" s="19">
        <v>600</v>
      </c>
      <c r="AP374" s="20">
        <f t="shared" si="229"/>
        <v>99</v>
      </c>
      <c r="AQ374" s="19">
        <v>376</v>
      </c>
      <c r="AR374" s="19">
        <v>383</v>
      </c>
      <c r="AS374" s="20">
        <f t="shared" si="230"/>
        <v>98</v>
      </c>
      <c r="AT374" s="20">
        <f t="shared" si="231"/>
        <v>98</v>
      </c>
      <c r="AU374" s="19">
        <v>591</v>
      </c>
      <c r="AV374" s="19">
        <v>600</v>
      </c>
      <c r="AW374" s="20">
        <f t="shared" si="232"/>
        <v>99</v>
      </c>
      <c r="AX374" s="19">
        <v>584</v>
      </c>
      <c r="AY374" s="19">
        <v>600</v>
      </c>
      <c r="AZ374" s="20">
        <f t="shared" si="233"/>
        <v>97</v>
      </c>
      <c r="BA374" s="19">
        <v>589</v>
      </c>
      <c r="BB374" s="19">
        <v>600</v>
      </c>
      <c r="BC374" s="20">
        <f t="shared" si="234"/>
        <v>98</v>
      </c>
      <c r="BD374" s="20">
        <f t="shared" si="235"/>
        <v>98</v>
      </c>
      <c r="BE374" s="20">
        <f t="shared" si="236"/>
        <v>67</v>
      </c>
      <c r="BF374" s="24"/>
      <c r="BG374" s="19">
        <f t="shared" si="237"/>
        <v>378</v>
      </c>
      <c r="BH374" s="19">
        <f t="shared" si="238"/>
        <v>355</v>
      </c>
      <c r="BI374" s="19">
        <f t="shared" si="239"/>
        <v>232</v>
      </c>
      <c r="BJ374" s="19">
        <f t="shared" si="240"/>
        <v>359</v>
      </c>
      <c r="BK374" s="19">
        <f t="shared" si="241"/>
        <v>372</v>
      </c>
      <c r="BL374" s="19">
        <f t="shared" si="242"/>
        <v>232</v>
      </c>
      <c r="BM374" s="19">
        <f t="shared" si="243"/>
        <v>202</v>
      </c>
      <c r="BN374" s="19">
        <f t="shared" si="244"/>
        <v>339</v>
      </c>
      <c r="BO374" s="19">
        <f t="shared" si="245"/>
        <v>242</v>
      </c>
      <c r="BP374" s="19">
        <f t="shared" si="246"/>
        <v>123</v>
      </c>
      <c r="BQ374" s="19">
        <f t="shared" si="247"/>
        <v>112</v>
      </c>
      <c r="BR374" s="19">
        <f t="shared" si="248"/>
        <v>172</v>
      </c>
      <c r="BS374" s="19">
        <f t="shared" si="249"/>
        <v>78</v>
      </c>
      <c r="BT374" s="19">
        <f t="shared" si="250"/>
        <v>109</v>
      </c>
      <c r="BU374" s="19">
        <f t="shared" si="251"/>
        <v>159</v>
      </c>
      <c r="BV374" s="19">
        <f t="shared" si="252"/>
        <v>377</v>
      </c>
      <c r="BW374" s="19">
        <f t="shared" si="253"/>
        <v>372</v>
      </c>
      <c r="BX374" s="19">
        <f t="shared" si="254"/>
        <v>354</v>
      </c>
      <c r="BY374" s="19">
        <f t="shared" si="255"/>
        <v>72</v>
      </c>
      <c r="BZ374" s="19">
        <f t="shared" si="256"/>
        <v>96</v>
      </c>
      <c r="CA374" s="18">
        <f t="shared" si="215"/>
        <v>67</v>
      </c>
      <c r="CB374" s="19">
        <f t="shared" si="257"/>
        <v>30</v>
      </c>
    </row>
    <row r="375" spans="1:80" s="16" customFormat="1" ht="47.25">
      <c r="A375" s="21">
        <v>59</v>
      </c>
      <c r="B375" s="34">
        <v>6658065350</v>
      </c>
      <c r="C375" s="5" t="s">
        <v>504</v>
      </c>
      <c r="D375" s="5" t="s">
        <v>96</v>
      </c>
      <c r="E375" s="19">
        <v>0</v>
      </c>
      <c r="F375" s="19">
        <v>38</v>
      </c>
      <c r="G375" s="22">
        <v>11</v>
      </c>
      <c r="H375" s="22">
        <v>38</v>
      </c>
      <c r="I375" s="22">
        <f t="shared" si="216"/>
        <v>50</v>
      </c>
      <c r="J375" s="19">
        <v>30</v>
      </c>
      <c r="K375" s="19">
        <v>3</v>
      </c>
      <c r="L375" s="19">
        <f t="shared" si="217"/>
        <v>90</v>
      </c>
      <c r="M375" s="19">
        <v>576</v>
      </c>
      <c r="N375" s="19">
        <v>409</v>
      </c>
      <c r="O375" s="19">
        <v>576</v>
      </c>
      <c r="P375" s="19">
        <v>417</v>
      </c>
      <c r="Q375" s="19">
        <f t="shared" si="218"/>
        <v>99</v>
      </c>
      <c r="R375" s="19">
        <f t="shared" si="219"/>
        <v>82</v>
      </c>
      <c r="S375" s="19">
        <v>20</v>
      </c>
      <c r="T375" s="19">
        <v>0</v>
      </c>
      <c r="U375" s="19">
        <f t="shared" si="220"/>
        <v>0</v>
      </c>
      <c r="V375" s="19">
        <v>544</v>
      </c>
      <c r="W375" s="23">
        <v>600</v>
      </c>
      <c r="X375" s="20">
        <f t="shared" si="221"/>
        <v>91</v>
      </c>
      <c r="Y375" s="42">
        <f t="shared" si="222"/>
        <v>46</v>
      </c>
      <c r="Z375" s="20">
        <f t="shared" si="223"/>
        <v>46</v>
      </c>
      <c r="AA375" s="19">
        <v>20</v>
      </c>
      <c r="AB375" s="19">
        <v>0</v>
      </c>
      <c r="AC375" s="19">
        <f t="shared" si="224"/>
        <v>0</v>
      </c>
      <c r="AD375" s="19">
        <v>20</v>
      </c>
      <c r="AE375" s="19">
        <v>0</v>
      </c>
      <c r="AF375" s="19">
        <f t="shared" si="225"/>
        <v>0</v>
      </c>
      <c r="AG375" s="19">
        <v>24</v>
      </c>
      <c r="AH375" s="19">
        <v>24</v>
      </c>
      <c r="AI375" s="20">
        <f t="shared" si="226"/>
        <v>100</v>
      </c>
      <c r="AJ375" s="42">
        <f t="shared" si="227"/>
        <v>30</v>
      </c>
      <c r="AK375" s="19">
        <v>332</v>
      </c>
      <c r="AL375" s="19">
        <v>600</v>
      </c>
      <c r="AM375" s="20">
        <f t="shared" si="228"/>
        <v>55</v>
      </c>
      <c r="AN375" s="19">
        <v>600</v>
      </c>
      <c r="AO375" s="19">
        <v>600</v>
      </c>
      <c r="AP375" s="20">
        <f t="shared" si="229"/>
        <v>100</v>
      </c>
      <c r="AQ375" s="19">
        <v>461</v>
      </c>
      <c r="AR375" s="19">
        <v>461</v>
      </c>
      <c r="AS375" s="20">
        <f t="shared" si="230"/>
        <v>100</v>
      </c>
      <c r="AT375" s="20">
        <f t="shared" si="231"/>
        <v>82</v>
      </c>
      <c r="AU375" s="19">
        <v>517</v>
      </c>
      <c r="AV375" s="19">
        <v>600</v>
      </c>
      <c r="AW375" s="20">
        <f t="shared" si="232"/>
        <v>86</v>
      </c>
      <c r="AX375" s="19">
        <v>592</v>
      </c>
      <c r="AY375" s="19">
        <v>600</v>
      </c>
      <c r="AZ375" s="20">
        <f t="shared" si="233"/>
        <v>99</v>
      </c>
      <c r="BA375" s="19">
        <v>592</v>
      </c>
      <c r="BB375" s="19">
        <v>600</v>
      </c>
      <c r="BC375" s="20">
        <f t="shared" si="234"/>
        <v>99</v>
      </c>
      <c r="BD375" s="20">
        <f t="shared" si="235"/>
        <v>95</v>
      </c>
      <c r="BE375" s="20">
        <f t="shared" si="236"/>
        <v>67</v>
      </c>
      <c r="BF375" s="24"/>
      <c r="BG375" s="19">
        <f t="shared" si="237"/>
        <v>364</v>
      </c>
      <c r="BH375" s="19">
        <f t="shared" si="238"/>
        <v>239</v>
      </c>
      <c r="BI375" s="19">
        <f t="shared" si="239"/>
        <v>52</v>
      </c>
      <c r="BJ375" s="19">
        <f t="shared" si="240"/>
        <v>359</v>
      </c>
      <c r="BK375" s="19">
        <f t="shared" si="241"/>
        <v>367</v>
      </c>
      <c r="BL375" s="19">
        <f t="shared" si="242"/>
        <v>138</v>
      </c>
      <c r="BM375" s="19">
        <f t="shared" si="243"/>
        <v>202</v>
      </c>
      <c r="BN375" s="19">
        <f t="shared" si="244"/>
        <v>339</v>
      </c>
      <c r="BO375" s="19">
        <f t="shared" si="245"/>
        <v>1</v>
      </c>
      <c r="BP375" s="19">
        <f t="shared" si="246"/>
        <v>344</v>
      </c>
      <c r="BQ375" s="19">
        <f t="shared" si="247"/>
        <v>1</v>
      </c>
      <c r="BR375" s="19">
        <f t="shared" si="248"/>
        <v>1</v>
      </c>
      <c r="BS375" s="19">
        <f t="shared" si="249"/>
        <v>342</v>
      </c>
      <c r="BT375" s="19">
        <f t="shared" si="250"/>
        <v>54</v>
      </c>
      <c r="BU375" s="19">
        <f t="shared" si="251"/>
        <v>97</v>
      </c>
      <c r="BV375" s="19">
        <f t="shared" si="252"/>
        <v>357</v>
      </c>
      <c r="BW375" s="19">
        <f t="shared" si="253"/>
        <v>367</v>
      </c>
      <c r="BX375" s="19">
        <f t="shared" si="254"/>
        <v>331</v>
      </c>
      <c r="BY375" s="19">
        <f t="shared" si="255"/>
        <v>336</v>
      </c>
      <c r="BZ375" s="19">
        <f t="shared" si="256"/>
        <v>259</v>
      </c>
      <c r="CA375" s="18">
        <f t="shared" si="215"/>
        <v>67</v>
      </c>
      <c r="CB375" s="19">
        <f t="shared" si="257"/>
        <v>30</v>
      </c>
    </row>
    <row r="376" spans="1:80" s="16" customFormat="1" ht="15.75">
      <c r="A376" s="21">
        <v>260</v>
      </c>
      <c r="B376" s="34">
        <v>6682001189</v>
      </c>
      <c r="C376" s="6" t="s">
        <v>444</v>
      </c>
      <c r="D376" s="6" t="s">
        <v>294</v>
      </c>
      <c r="E376" s="19">
        <v>0</v>
      </c>
      <c r="F376" s="19">
        <v>34</v>
      </c>
      <c r="G376" s="22">
        <v>11</v>
      </c>
      <c r="H376" s="22">
        <v>38</v>
      </c>
      <c r="I376" s="22">
        <f t="shared" si="216"/>
        <v>45</v>
      </c>
      <c r="J376" s="19">
        <v>30</v>
      </c>
      <c r="K376" s="19">
        <v>4</v>
      </c>
      <c r="L376" s="19">
        <f t="shared" si="217"/>
        <v>100</v>
      </c>
      <c r="M376" s="19">
        <v>45</v>
      </c>
      <c r="N376" s="19">
        <v>37</v>
      </c>
      <c r="O376" s="19">
        <v>49</v>
      </c>
      <c r="P376" s="19">
        <v>42</v>
      </c>
      <c r="Q376" s="19">
        <f t="shared" si="218"/>
        <v>90</v>
      </c>
      <c r="R376" s="19">
        <f t="shared" si="219"/>
        <v>80</v>
      </c>
      <c r="S376" s="19">
        <v>20</v>
      </c>
      <c r="T376" s="19">
        <v>0</v>
      </c>
      <c r="U376" s="19">
        <f t="shared" si="220"/>
        <v>0</v>
      </c>
      <c r="V376" s="19">
        <v>564</v>
      </c>
      <c r="W376" s="19">
        <v>600</v>
      </c>
      <c r="X376" s="20">
        <f t="shared" si="221"/>
        <v>94</v>
      </c>
      <c r="Y376" s="42">
        <f t="shared" si="222"/>
        <v>47</v>
      </c>
      <c r="Z376" s="20">
        <f t="shared" si="223"/>
        <v>47</v>
      </c>
      <c r="AA376" s="19">
        <v>20</v>
      </c>
      <c r="AB376" s="19">
        <v>0</v>
      </c>
      <c r="AC376" s="19">
        <f t="shared" si="224"/>
        <v>0</v>
      </c>
      <c r="AD376" s="19">
        <v>20</v>
      </c>
      <c r="AE376" s="19">
        <v>0</v>
      </c>
      <c r="AF376" s="19">
        <f t="shared" si="225"/>
        <v>0</v>
      </c>
      <c r="AG376" s="19">
        <v>2</v>
      </c>
      <c r="AH376" s="19">
        <v>3</v>
      </c>
      <c r="AI376" s="20">
        <f t="shared" si="226"/>
        <v>67</v>
      </c>
      <c r="AJ376" s="42">
        <f t="shared" si="227"/>
        <v>20</v>
      </c>
      <c r="AK376" s="19">
        <v>546</v>
      </c>
      <c r="AL376" s="19">
        <v>600</v>
      </c>
      <c r="AM376" s="20">
        <f t="shared" si="228"/>
        <v>91</v>
      </c>
      <c r="AN376" s="19">
        <v>573</v>
      </c>
      <c r="AO376" s="19">
        <v>600</v>
      </c>
      <c r="AP376" s="20">
        <f t="shared" si="229"/>
        <v>96</v>
      </c>
      <c r="AQ376" s="19">
        <v>503</v>
      </c>
      <c r="AR376" s="19">
        <v>519</v>
      </c>
      <c r="AS376" s="20">
        <f t="shared" si="230"/>
        <v>97</v>
      </c>
      <c r="AT376" s="20">
        <f t="shared" si="231"/>
        <v>94</v>
      </c>
      <c r="AU376" s="19">
        <v>582</v>
      </c>
      <c r="AV376" s="19">
        <v>600</v>
      </c>
      <c r="AW376" s="20">
        <f t="shared" si="232"/>
        <v>97</v>
      </c>
      <c r="AX376" s="19">
        <v>547</v>
      </c>
      <c r="AY376" s="19">
        <v>600</v>
      </c>
      <c r="AZ376" s="20">
        <f t="shared" si="233"/>
        <v>91</v>
      </c>
      <c r="BA376" s="19">
        <v>543</v>
      </c>
      <c r="BB376" s="19">
        <v>600</v>
      </c>
      <c r="BC376" s="20">
        <f t="shared" si="234"/>
        <v>91</v>
      </c>
      <c r="BD376" s="20">
        <f t="shared" si="235"/>
        <v>93</v>
      </c>
      <c r="BE376" s="20">
        <f t="shared" si="236"/>
        <v>67</v>
      </c>
      <c r="BF376" s="24"/>
      <c r="BG376" s="19">
        <f t="shared" si="237"/>
        <v>375</v>
      </c>
      <c r="BH376" s="19">
        <f t="shared" si="238"/>
        <v>1</v>
      </c>
      <c r="BI376" s="19">
        <f t="shared" si="239"/>
        <v>337</v>
      </c>
      <c r="BJ376" s="19">
        <f t="shared" si="240"/>
        <v>359</v>
      </c>
      <c r="BK376" s="19">
        <f t="shared" si="241"/>
        <v>364</v>
      </c>
      <c r="BL376" s="19">
        <f t="shared" si="242"/>
        <v>75</v>
      </c>
      <c r="BM376" s="19">
        <f t="shared" si="243"/>
        <v>202</v>
      </c>
      <c r="BN376" s="19">
        <f t="shared" si="244"/>
        <v>339</v>
      </c>
      <c r="BO376" s="19">
        <f t="shared" si="245"/>
        <v>320</v>
      </c>
      <c r="BP376" s="19">
        <f t="shared" si="246"/>
        <v>226</v>
      </c>
      <c r="BQ376" s="19">
        <f t="shared" si="247"/>
        <v>306</v>
      </c>
      <c r="BR376" s="19">
        <f t="shared" si="248"/>
        <v>233</v>
      </c>
      <c r="BS376" s="19">
        <f t="shared" si="249"/>
        <v>168</v>
      </c>
      <c r="BT376" s="19">
        <f t="shared" si="250"/>
        <v>303</v>
      </c>
      <c r="BU376" s="19">
        <f t="shared" si="251"/>
        <v>361</v>
      </c>
      <c r="BV376" s="19">
        <f t="shared" si="252"/>
        <v>364</v>
      </c>
      <c r="BW376" s="19">
        <f t="shared" si="253"/>
        <v>364</v>
      </c>
      <c r="BX376" s="19">
        <f t="shared" si="254"/>
        <v>368</v>
      </c>
      <c r="BY376" s="19">
        <f t="shared" si="255"/>
        <v>221</v>
      </c>
      <c r="BZ376" s="19">
        <f t="shared" si="256"/>
        <v>314</v>
      </c>
      <c r="CA376" s="18">
        <f t="shared" si="215"/>
        <v>67</v>
      </c>
      <c r="CB376" s="19">
        <f t="shared" si="257"/>
        <v>30</v>
      </c>
    </row>
    <row r="377" spans="1:80" s="16" customFormat="1" ht="15.75">
      <c r="A377" s="21">
        <v>350</v>
      </c>
      <c r="B377" s="34">
        <v>6614005107</v>
      </c>
      <c r="C377" s="5" t="s">
        <v>457</v>
      </c>
      <c r="D377" s="5" t="s">
        <v>378</v>
      </c>
      <c r="E377" s="19">
        <v>0</v>
      </c>
      <c r="F377" s="19">
        <v>37</v>
      </c>
      <c r="G377" s="22">
        <v>11</v>
      </c>
      <c r="H377" s="22">
        <v>38</v>
      </c>
      <c r="I377" s="22">
        <f t="shared" si="216"/>
        <v>49</v>
      </c>
      <c r="J377" s="19">
        <v>30</v>
      </c>
      <c r="K377" s="19">
        <v>4</v>
      </c>
      <c r="L377" s="19">
        <f t="shared" si="217"/>
        <v>100</v>
      </c>
      <c r="M377" s="19">
        <v>229</v>
      </c>
      <c r="N377" s="19">
        <v>188</v>
      </c>
      <c r="O377" s="19">
        <v>242</v>
      </c>
      <c r="P377" s="19">
        <v>196</v>
      </c>
      <c r="Q377" s="19">
        <f t="shared" si="218"/>
        <v>95</v>
      </c>
      <c r="R377" s="19">
        <f t="shared" si="219"/>
        <v>83</v>
      </c>
      <c r="S377" s="19">
        <v>20</v>
      </c>
      <c r="T377" s="19">
        <v>0</v>
      </c>
      <c r="U377" s="19">
        <f t="shared" si="220"/>
        <v>0</v>
      </c>
      <c r="V377" s="19">
        <v>246</v>
      </c>
      <c r="W377" s="23">
        <v>290</v>
      </c>
      <c r="X377" s="20">
        <f t="shared" si="221"/>
        <v>85</v>
      </c>
      <c r="Y377" s="42">
        <f t="shared" si="222"/>
        <v>43</v>
      </c>
      <c r="Z377" s="20">
        <f t="shared" si="223"/>
        <v>43</v>
      </c>
      <c r="AA377" s="19">
        <v>20</v>
      </c>
      <c r="AB377" s="19">
        <v>0</v>
      </c>
      <c r="AC377" s="19">
        <f t="shared" si="224"/>
        <v>0</v>
      </c>
      <c r="AD377" s="19">
        <v>20</v>
      </c>
      <c r="AE377" s="19">
        <v>0</v>
      </c>
      <c r="AF377" s="19">
        <f t="shared" si="225"/>
        <v>0</v>
      </c>
      <c r="AG377" s="19">
        <v>23</v>
      </c>
      <c r="AH377" s="19">
        <v>26</v>
      </c>
      <c r="AI377" s="20">
        <f t="shared" si="226"/>
        <v>88</v>
      </c>
      <c r="AJ377" s="42">
        <f t="shared" si="227"/>
        <v>26</v>
      </c>
      <c r="AK377" s="19">
        <v>158</v>
      </c>
      <c r="AL377" s="19">
        <v>290</v>
      </c>
      <c r="AM377" s="20">
        <f t="shared" si="228"/>
        <v>54</v>
      </c>
      <c r="AN377" s="19">
        <v>287</v>
      </c>
      <c r="AO377" s="19">
        <v>290</v>
      </c>
      <c r="AP377" s="20">
        <f t="shared" si="229"/>
        <v>99</v>
      </c>
      <c r="AQ377" s="19">
        <v>194</v>
      </c>
      <c r="AR377" s="19">
        <v>197</v>
      </c>
      <c r="AS377" s="20">
        <f t="shared" si="230"/>
        <v>98</v>
      </c>
      <c r="AT377" s="20">
        <f t="shared" si="231"/>
        <v>81</v>
      </c>
      <c r="AU377" s="19">
        <v>232</v>
      </c>
      <c r="AV377" s="19">
        <v>290</v>
      </c>
      <c r="AW377" s="20">
        <f t="shared" si="232"/>
        <v>80</v>
      </c>
      <c r="AX377" s="19">
        <v>277</v>
      </c>
      <c r="AY377" s="19">
        <v>290</v>
      </c>
      <c r="AZ377" s="20">
        <f t="shared" si="233"/>
        <v>96</v>
      </c>
      <c r="BA377" s="19">
        <v>281</v>
      </c>
      <c r="BB377" s="19">
        <v>290</v>
      </c>
      <c r="BC377" s="20">
        <f t="shared" si="234"/>
        <v>97</v>
      </c>
      <c r="BD377" s="20">
        <f t="shared" si="235"/>
        <v>92</v>
      </c>
      <c r="BE377" s="20">
        <f t="shared" si="236"/>
        <v>65</v>
      </c>
      <c r="BF377" s="24"/>
      <c r="BG377" s="19">
        <f t="shared" si="237"/>
        <v>369</v>
      </c>
      <c r="BH377" s="19">
        <f t="shared" si="238"/>
        <v>1</v>
      </c>
      <c r="BI377" s="19">
        <f t="shared" si="239"/>
        <v>232</v>
      </c>
      <c r="BJ377" s="19">
        <f t="shared" si="240"/>
        <v>359</v>
      </c>
      <c r="BK377" s="19">
        <f t="shared" si="241"/>
        <v>372</v>
      </c>
      <c r="BL377" s="19">
        <f t="shared" si="242"/>
        <v>232</v>
      </c>
      <c r="BM377" s="19">
        <f t="shared" si="243"/>
        <v>202</v>
      </c>
      <c r="BN377" s="19">
        <f t="shared" si="244"/>
        <v>339</v>
      </c>
      <c r="BO377" s="19">
        <f t="shared" si="245"/>
        <v>242</v>
      </c>
      <c r="BP377" s="19">
        <f t="shared" si="246"/>
        <v>347</v>
      </c>
      <c r="BQ377" s="19">
        <f t="shared" si="247"/>
        <v>112</v>
      </c>
      <c r="BR377" s="19">
        <f t="shared" si="248"/>
        <v>172</v>
      </c>
      <c r="BS377" s="19">
        <f t="shared" si="249"/>
        <v>360</v>
      </c>
      <c r="BT377" s="19">
        <f t="shared" si="250"/>
        <v>153</v>
      </c>
      <c r="BU377" s="19">
        <f t="shared" si="251"/>
        <v>223</v>
      </c>
      <c r="BV377" s="19">
        <f t="shared" si="252"/>
        <v>349</v>
      </c>
      <c r="BW377" s="19">
        <f t="shared" si="253"/>
        <v>372</v>
      </c>
      <c r="BX377" s="19">
        <f t="shared" si="254"/>
        <v>354</v>
      </c>
      <c r="BY377" s="19">
        <f t="shared" si="255"/>
        <v>341</v>
      </c>
      <c r="BZ377" s="19">
        <f t="shared" si="256"/>
        <v>331</v>
      </c>
      <c r="CA377" s="18">
        <f t="shared" si="215"/>
        <v>65</v>
      </c>
      <c r="CB377" s="19">
        <f t="shared" si="257"/>
        <v>31</v>
      </c>
    </row>
    <row r="378" spans="1:80" s="16" customFormat="1" ht="31.5">
      <c r="A378" s="21">
        <v>378</v>
      </c>
      <c r="B378" s="34">
        <v>6615006142</v>
      </c>
      <c r="C378" s="5" t="s">
        <v>461</v>
      </c>
      <c r="D378" s="5" t="s">
        <v>404</v>
      </c>
      <c r="E378" s="19">
        <v>10</v>
      </c>
      <c r="F378" s="19">
        <v>38</v>
      </c>
      <c r="G378" s="22">
        <v>11</v>
      </c>
      <c r="H378" s="22">
        <v>38</v>
      </c>
      <c r="I378" s="22">
        <f t="shared" si="216"/>
        <v>95</v>
      </c>
      <c r="J378" s="19">
        <v>30</v>
      </c>
      <c r="K378" s="19">
        <v>4</v>
      </c>
      <c r="L378" s="19">
        <f t="shared" si="217"/>
        <v>100</v>
      </c>
      <c r="M378" s="19">
        <v>51</v>
      </c>
      <c r="N378" s="19">
        <v>49</v>
      </c>
      <c r="O378" s="19">
        <v>53</v>
      </c>
      <c r="P378" s="19">
        <v>54</v>
      </c>
      <c r="Q378" s="19">
        <f t="shared" si="218"/>
        <v>93</v>
      </c>
      <c r="R378" s="19">
        <f t="shared" si="219"/>
        <v>96</v>
      </c>
      <c r="S378" s="19">
        <v>20</v>
      </c>
      <c r="T378" s="19">
        <v>0</v>
      </c>
      <c r="U378" s="19">
        <f t="shared" si="220"/>
        <v>0</v>
      </c>
      <c r="V378" s="19">
        <v>58</v>
      </c>
      <c r="W378" s="23">
        <v>75</v>
      </c>
      <c r="X378" s="20">
        <f t="shared" si="221"/>
        <v>77</v>
      </c>
      <c r="Y378" s="42">
        <f t="shared" si="222"/>
        <v>39</v>
      </c>
      <c r="Z378" s="20">
        <f t="shared" si="223"/>
        <v>39</v>
      </c>
      <c r="AA378" s="19">
        <v>20</v>
      </c>
      <c r="AB378" s="19">
        <v>0</v>
      </c>
      <c r="AC378" s="19">
        <f t="shared" si="224"/>
        <v>0</v>
      </c>
      <c r="AD378" s="19">
        <v>20</v>
      </c>
      <c r="AE378" s="19">
        <v>0</v>
      </c>
      <c r="AF378" s="19">
        <f t="shared" si="225"/>
        <v>0</v>
      </c>
      <c r="AG378" s="19">
        <v>1</v>
      </c>
      <c r="AH378" s="19">
        <v>2</v>
      </c>
      <c r="AI378" s="20">
        <f t="shared" si="226"/>
        <v>50</v>
      </c>
      <c r="AJ378" s="42">
        <f t="shared" si="227"/>
        <v>15</v>
      </c>
      <c r="AK378" s="19">
        <v>38</v>
      </c>
      <c r="AL378" s="19">
        <v>75</v>
      </c>
      <c r="AM378" s="20">
        <f t="shared" si="228"/>
        <v>51</v>
      </c>
      <c r="AN378" s="19">
        <v>73</v>
      </c>
      <c r="AO378" s="19">
        <v>75</v>
      </c>
      <c r="AP378" s="20">
        <f t="shared" si="229"/>
        <v>97</v>
      </c>
      <c r="AQ378" s="19">
        <v>48</v>
      </c>
      <c r="AR378" s="19">
        <v>52</v>
      </c>
      <c r="AS378" s="20">
        <f t="shared" si="230"/>
        <v>92</v>
      </c>
      <c r="AT378" s="20">
        <f t="shared" si="231"/>
        <v>78</v>
      </c>
      <c r="AU378" s="19">
        <v>60</v>
      </c>
      <c r="AV378" s="19">
        <v>75</v>
      </c>
      <c r="AW378" s="20">
        <f t="shared" si="232"/>
        <v>80</v>
      </c>
      <c r="AX378" s="19">
        <v>70</v>
      </c>
      <c r="AY378" s="19">
        <v>75</v>
      </c>
      <c r="AZ378" s="20">
        <f t="shared" si="233"/>
        <v>93</v>
      </c>
      <c r="BA378" s="19">
        <v>71</v>
      </c>
      <c r="BB378" s="19">
        <v>75</v>
      </c>
      <c r="BC378" s="20">
        <f t="shared" si="234"/>
        <v>95</v>
      </c>
      <c r="BD378" s="20">
        <f t="shared" si="235"/>
        <v>90</v>
      </c>
      <c r="BE378" s="20">
        <f t="shared" si="236"/>
        <v>64</v>
      </c>
      <c r="BF378" s="24"/>
      <c r="BG378" s="19">
        <f t="shared" si="237"/>
        <v>41</v>
      </c>
      <c r="BH378" s="19">
        <f t="shared" si="238"/>
        <v>1</v>
      </c>
      <c r="BI378" s="19">
        <f t="shared" si="239"/>
        <v>301</v>
      </c>
      <c r="BJ378" s="19">
        <f t="shared" si="240"/>
        <v>359</v>
      </c>
      <c r="BK378" s="19">
        <f t="shared" si="241"/>
        <v>377</v>
      </c>
      <c r="BL378" s="19">
        <f t="shared" si="242"/>
        <v>331</v>
      </c>
      <c r="BM378" s="19">
        <f t="shared" si="243"/>
        <v>202</v>
      </c>
      <c r="BN378" s="19">
        <f t="shared" si="244"/>
        <v>339</v>
      </c>
      <c r="BO378" s="19">
        <f t="shared" si="245"/>
        <v>343</v>
      </c>
      <c r="BP378" s="19">
        <f t="shared" si="246"/>
        <v>353</v>
      </c>
      <c r="BQ378" s="19">
        <f t="shared" si="247"/>
        <v>254</v>
      </c>
      <c r="BR378" s="19">
        <f t="shared" si="248"/>
        <v>347</v>
      </c>
      <c r="BS378" s="19">
        <f t="shared" si="249"/>
        <v>360</v>
      </c>
      <c r="BT378" s="19">
        <f t="shared" si="250"/>
        <v>258</v>
      </c>
      <c r="BU378" s="19">
        <f t="shared" si="251"/>
        <v>309</v>
      </c>
      <c r="BV378" s="19">
        <f t="shared" si="252"/>
        <v>103</v>
      </c>
      <c r="BW378" s="19">
        <f t="shared" si="253"/>
        <v>377</v>
      </c>
      <c r="BX378" s="19">
        <f t="shared" si="254"/>
        <v>372</v>
      </c>
      <c r="BY378" s="19">
        <f t="shared" si="255"/>
        <v>353</v>
      </c>
      <c r="BZ378" s="19">
        <f t="shared" si="256"/>
        <v>357</v>
      </c>
      <c r="CA378" s="18">
        <f t="shared" si="215"/>
        <v>64</v>
      </c>
      <c r="CB378" s="19">
        <f t="shared" si="257"/>
        <v>32</v>
      </c>
    </row>
    <row r="379" spans="1:80" s="16" customFormat="1" ht="31.5">
      <c r="A379" s="21">
        <v>121</v>
      </c>
      <c r="B379" s="34">
        <v>6684022459</v>
      </c>
      <c r="C379" s="5" t="s">
        <v>422</v>
      </c>
      <c r="D379" s="6" t="s">
        <v>158</v>
      </c>
      <c r="E379" s="19">
        <v>8</v>
      </c>
      <c r="F379" s="19">
        <v>14</v>
      </c>
      <c r="G379" s="22">
        <v>9</v>
      </c>
      <c r="H379" s="22">
        <v>36</v>
      </c>
      <c r="I379" s="22">
        <f t="shared" si="216"/>
        <v>64</v>
      </c>
      <c r="J379" s="19">
        <v>30</v>
      </c>
      <c r="K379" s="19">
        <v>2</v>
      </c>
      <c r="L379" s="19">
        <f t="shared" si="217"/>
        <v>60</v>
      </c>
      <c r="M379" s="19">
        <v>57</v>
      </c>
      <c r="N379" s="19">
        <v>56</v>
      </c>
      <c r="O379" s="19">
        <v>62</v>
      </c>
      <c r="P379" s="19">
        <v>61</v>
      </c>
      <c r="Q379" s="19">
        <f t="shared" si="218"/>
        <v>92</v>
      </c>
      <c r="R379" s="19">
        <f t="shared" si="219"/>
        <v>74</v>
      </c>
      <c r="S379" s="19">
        <v>20</v>
      </c>
      <c r="T379" s="19">
        <v>2</v>
      </c>
      <c r="U379" s="19">
        <f t="shared" si="220"/>
        <v>40</v>
      </c>
      <c r="V379" s="19">
        <v>55</v>
      </c>
      <c r="W379" s="23">
        <v>76</v>
      </c>
      <c r="X379" s="20">
        <f t="shared" si="221"/>
        <v>72</v>
      </c>
      <c r="Y379" s="42">
        <f t="shared" si="222"/>
        <v>56</v>
      </c>
      <c r="Z379" s="20">
        <f t="shared" si="223"/>
        <v>56</v>
      </c>
      <c r="AA379" s="19">
        <v>20</v>
      </c>
      <c r="AB379" s="19">
        <v>0</v>
      </c>
      <c r="AC379" s="19">
        <f t="shared" si="224"/>
        <v>0</v>
      </c>
      <c r="AD379" s="19">
        <v>20</v>
      </c>
      <c r="AE379" s="19">
        <v>0</v>
      </c>
      <c r="AF379" s="19">
        <f t="shared" si="225"/>
        <v>0</v>
      </c>
      <c r="AG379" s="19">
        <v>0</v>
      </c>
      <c r="AH379" s="19">
        <v>1</v>
      </c>
      <c r="AI379" s="20">
        <f t="shared" si="226"/>
        <v>0</v>
      </c>
      <c r="AJ379" s="42">
        <f t="shared" si="227"/>
        <v>0</v>
      </c>
      <c r="AK379" s="19">
        <v>72</v>
      </c>
      <c r="AL379" s="19">
        <v>76</v>
      </c>
      <c r="AM379" s="20">
        <f t="shared" si="228"/>
        <v>95</v>
      </c>
      <c r="AN379" s="19">
        <v>73</v>
      </c>
      <c r="AO379" s="19">
        <v>76</v>
      </c>
      <c r="AP379" s="20">
        <f t="shared" si="229"/>
        <v>96</v>
      </c>
      <c r="AQ379" s="19">
        <v>59</v>
      </c>
      <c r="AR379" s="19">
        <v>60</v>
      </c>
      <c r="AS379" s="20">
        <f t="shared" si="230"/>
        <v>98</v>
      </c>
      <c r="AT379" s="20">
        <f t="shared" si="231"/>
        <v>96</v>
      </c>
      <c r="AU379" s="19">
        <v>74</v>
      </c>
      <c r="AV379" s="19">
        <v>76</v>
      </c>
      <c r="AW379" s="20">
        <f t="shared" si="232"/>
        <v>97</v>
      </c>
      <c r="AX379" s="19">
        <v>67</v>
      </c>
      <c r="AY379" s="19">
        <v>76</v>
      </c>
      <c r="AZ379" s="20">
        <f t="shared" si="233"/>
        <v>88</v>
      </c>
      <c r="BA379" s="19">
        <v>68</v>
      </c>
      <c r="BB379" s="19">
        <v>76</v>
      </c>
      <c r="BC379" s="20">
        <f t="shared" si="234"/>
        <v>89</v>
      </c>
      <c r="BD379" s="20">
        <f t="shared" si="235"/>
        <v>91</v>
      </c>
      <c r="BE379" s="20">
        <f t="shared" si="236"/>
        <v>63</v>
      </c>
      <c r="BF379" s="24"/>
      <c r="BG379" s="19">
        <f t="shared" si="237"/>
        <v>359</v>
      </c>
      <c r="BH379" s="19">
        <f t="shared" si="238"/>
        <v>355</v>
      </c>
      <c r="BI379" s="19">
        <f t="shared" si="239"/>
        <v>319</v>
      </c>
      <c r="BJ379" s="19">
        <f t="shared" si="240"/>
        <v>341</v>
      </c>
      <c r="BK379" s="19">
        <f t="shared" si="241"/>
        <v>354</v>
      </c>
      <c r="BL379" s="19">
        <f t="shared" si="242"/>
        <v>356</v>
      </c>
      <c r="BM379" s="19">
        <f t="shared" si="243"/>
        <v>202</v>
      </c>
      <c r="BN379" s="19">
        <f t="shared" si="244"/>
        <v>339</v>
      </c>
      <c r="BO379" s="19">
        <f t="shared" si="245"/>
        <v>367</v>
      </c>
      <c r="BP379" s="19">
        <f t="shared" si="246"/>
        <v>151</v>
      </c>
      <c r="BQ379" s="19">
        <f t="shared" si="247"/>
        <v>306</v>
      </c>
      <c r="BR379" s="19">
        <f t="shared" si="248"/>
        <v>172</v>
      </c>
      <c r="BS379" s="19">
        <f t="shared" si="249"/>
        <v>168</v>
      </c>
      <c r="BT379" s="19">
        <f t="shared" si="250"/>
        <v>346</v>
      </c>
      <c r="BU379" s="19">
        <f t="shared" si="251"/>
        <v>367</v>
      </c>
      <c r="BV379" s="19">
        <f t="shared" si="252"/>
        <v>374</v>
      </c>
      <c r="BW379" s="19">
        <f t="shared" si="253"/>
        <v>354</v>
      </c>
      <c r="BX379" s="19">
        <f t="shared" si="254"/>
        <v>378</v>
      </c>
      <c r="BY379" s="19">
        <f t="shared" si="255"/>
        <v>160</v>
      </c>
      <c r="BZ379" s="19">
        <f t="shared" si="256"/>
        <v>346</v>
      </c>
      <c r="CA379" s="18">
        <f t="shared" si="215"/>
        <v>63</v>
      </c>
      <c r="CB379" s="19">
        <f t="shared" si="257"/>
        <v>33</v>
      </c>
    </row>
    <row r="380" spans="1:80" s="16" customFormat="1" ht="47.25">
      <c r="A380" s="21">
        <v>53</v>
      </c>
      <c r="B380" s="34">
        <v>6673139215</v>
      </c>
      <c r="C380" s="5" t="s">
        <v>504</v>
      </c>
      <c r="D380" s="5" t="s">
        <v>90</v>
      </c>
      <c r="E380" s="19">
        <v>0</v>
      </c>
      <c r="F380" s="19">
        <v>38</v>
      </c>
      <c r="G380" s="22">
        <v>11</v>
      </c>
      <c r="H380" s="22">
        <v>38</v>
      </c>
      <c r="I380" s="22">
        <f t="shared" si="216"/>
        <v>50</v>
      </c>
      <c r="J380" s="19">
        <v>30</v>
      </c>
      <c r="K380" s="19">
        <v>4</v>
      </c>
      <c r="L380" s="19">
        <f t="shared" si="217"/>
        <v>100</v>
      </c>
      <c r="M380" s="19">
        <v>95</v>
      </c>
      <c r="N380" s="19">
        <v>129</v>
      </c>
      <c r="O380" s="19">
        <v>104</v>
      </c>
      <c r="P380" s="19">
        <v>153</v>
      </c>
      <c r="Q380" s="19">
        <f t="shared" si="218"/>
        <v>88</v>
      </c>
      <c r="R380" s="19">
        <f t="shared" si="219"/>
        <v>80</v>
      </c>
      <c r="S380" s="19">
        <v>20</v>
      </c>
      <c r="T380" s="19">
        <v>0</v>
      </c>
      <c r="U380" s="19">
        <f t="shared" si="220"/>
        <v>0</v>
      </c>
      <c r="V380" s="19">
        <v>115</v>
      </c>
      <c r="W380" s="23">
        <v>191</v>
      </c>
      <c r="X380" s="20">
        <f t="shared" si="221"/>
        <v>60</v>
      </c>
      <c r="Y380" s="42">
        <f t="shared" si="222"/>
        <v>30</v>
      </c>
      <c r="Z380" s="20">
        <f t="shared" si="223"/>
        <v>30</v>
      </c>
      <c r="AA380" s="19">
        <v>20</v>
      </c>
      <c r="AB380" s="19">
        <v>0</v>
      </c>
      <c r="AC380" s="19">
        <f t="shared" si="224"/>
        <v>0</v>
      </c>
      <c r="AD380" s="19">
        <v>20</v>
      </c>
      <c r="AE380" s="19">
        <v>0</v>
      </c>
      <c r="AF380" s="19">
        <f t="shared" si="225"/>
        <v>0</v>
      </c>
      <c r="AG380" s="19">
        <v>3</v>
      </c>
      <c r="AH380" s="19">
        <v>3</v>
      </c>
      <c r="AI380" s="20">
        <f t="shared" si="226"/>
        <v>100</v>
      </c>
      <c r="AJ380" s="42">
        <f t="shared" si="227"/>
        <v>30</v>
      </c>
      <c r="AK380" s="19">
        <v>166</v>
      </c>
      <c r="AL380" s="19">
        <v>191</v>
      </c>
      <c r="AM380" s="20">
        <f t="shared" si="228"/>
        <v>87</v>
      </c>
      <c r="AN380" s="19">
        <v>166</v>
      </c>
      <c r="AO380" s="19">
        <v>191</v>
      </c>
      <c r="AP380" s="20">
        <f t="shared" si="229"/>
        <v>87</v>
      </c>
      <c r="AQ380" s="19">
        <v>94</v>
      </c>
      <c r="AR380" s="19">
        <v>101</v>
      </c>
      <c r="AS380" s="20">
        <f t="shared" si="230"/>
        <v>93</v>
      </c>
      <c r="AT380" s="20">
        <f t="shared" si="231"/>
        <v>88</v>
      </c>
      <c r="AU380" s="19">
        <v>157</v>
      </c>
      <c r="AV380" s="19">
        <v>191</v>
      </c>
      <c r="AW380" s="20">
        <f t="shared" si="232"/>
        <v>82</v>
      </c>
      <c r="AX380" s="19">
        <v>154</v>
      </c>
      <c r="AY380" s="19">
        <v>191</v>
      </c>
      <c r="AZ380" s="20">
        <f t="shared" si="233"/>
        <v>81</v>
      </c>
      <c r="BA380" s="19">
        <v>145</v>
      </c>
      <c r="BB380" s="19">
        <v>191</v>
      </c>
      <c r="BC380" s="20">
        <f t="shared" si="234"/>
        <v>76</v>
      </c>
      <c r="BD380" s="20">
        <f t="shared" si="235"/>
        <v>79</v>
      </c>
      <c r="BE380" s="20">
        <f t="shared" si="236"/>
        <v>61</v>
      </c>
      <c r="BF380" s="24"/>
      <c r="BG380" s="19">
        <f t="shared" si="237"/>
        <v>364</v>
      </c>
      <c r="BH380" s="19">
        <f t="shared" si="238"/>
        <v>1</v>
      </c>
      <c r="BI380" s="19">
        <f t="shared" si="239"/>
        <v>354</v>
      </c>
      <c r="BJ380" s="19">
        <f t="shared" si="240"/>
        <v>359</v>
      </c>
      <c r="BK380" s="19">
        <f t="shared" si="241"/>
        <v>379</v>
      </c>
      <c r="BL380" s="19">
        <f t="shared" si="242"/>
        <v>377</v>
      </c>
      <c r="BM380" s="19">
        <f t="shared" si="243"/>
        <v>202</v>
      </c>
      <c r="BN380" s="19">
        <f t="shared" si="244"/>
        <v>339</v>
      </c>
      <c r="BO380" s="19">
        <f t="shared" si="245"/>
        <v>1</v>
      </c>
      <c r="BP380" s="19">
        <f t="shared" si="246"/>
        <v>255</v>
      </c>
      <c r="BQ380" s="19">
        <f t="shared" si="247"/>
        <v>374</v>
      </c>
      <c r="BR380" s="19">
        <f t="shared" si="248"/>
        <v>339</v>
      </c>
      <c r="BS380" s="19">
        <f t="shared" si="249"/>
        <v>353</v>
      </c>
      <c r="BT380" s="19">
        <f t="shared" si="250"/>
        <v>373</v>
      </c>
      <c r="BU380" s="19">
        <f t="shared" si="251"/>
        <v>378</v>
      </c>
      <c r="BV380" s="19">
        <f t="shared" si="252"/>
        <v>364</v>
      </c>
      <c r="BW380" s="19">
        <f t="shared" si="253"/>
        <v>379</v>
      </c>
      <c r="BX380" s="19">
        <f t="shared" si="254"/>
        <v>331</v>
      </c>
      <c r="BY380" s="19">
        <f t="shared" si="255"/>
        <v>296</v>
      </c>
      <c r="BZ380" s="19">
        <f t="shared" si="256"/>
        <v>377</v>
      </c>
      <c r="CA380" s="18">
        <f t="shared" si="215"/>
        <v>61</v>
      </c>
      <c r="CB380" s="19">
        <f t="shared" si="257"/>
        <v>34</v>
      </c>
    </row>
    <row r="381" spans="1:80" s="16" customFormat="1" ht="15.75">
      <c r="A381" s="21">
        <v>290</v>
      </c>
      <c r="B381" s="33">
        <v>6620013297</v>
      </c>
      <c r="C381" s="39" t="s">
        <v>503</v>
      </c>
      <c r="D381" s="6" t="s">
        <v>324</v>
      </c>
      <c r="E381" s="19">
        <v>8</v>
      </c>
      <c r="F381" s="19"/>
      <c r="G381" s="22">
        <v>9</v>
      </c>
      <c r="H381" s="22">
        <v>36</v>
      </c>
      <c r="I381" s="22">
        <f t="shared" si="216"/>
        <v>44</v>
      </c>
      <c r="J381" s="19">
        <v>30</v>
      </c>
      <c r="K381" s="19">
        <v>0</v>
      </c>
      <c r="L381" s="19">
        <f t="shared" si="217"/>
        <v>0</v>
      </c>
      <c r="M381" s="19">
        <v>42</v>
      </c>
      <c r="N381" s="19">
        <v>0</v>
      </c>
      <c r="O381" s="19">
        <v>42</v>
      </c>
      <c r="P381" s="19">
        <v>1</v>
      </c>
      <c r="Q381" s="19">
        <f t="shared" si="218"/>
        <v>50</v>
      </c>
      <c r="R381" s="19">
        <f t="shared" si="219"/>
        <v>33</v>
      </c>
      <c r="S381" s="19">
        <v>20</v>
      </c>
      <c r="T381" s="19">
        <v>3</v>
      </c>
      <c r="U381" s="19">
        <f t="shared" si="220"/>
        <v>60</v>
      </c>
      <c r="V381" s="19">
        <v>45</v>
      </c>
      <c r="W381" s="23">
        <v>54</v>
      </c>
      <c r="X381" s="20">
        <f t="shared" si="221"/>
        <v>83</v>
      </c>
      <c r="Y381" s="42">
        <f t="shared" si="222"/>
        <v>72</v>
      </c>
      <c r="Z381" s="20">
        <f t="shared" si="223"/>
        <v>72</v>
      </c>
      <c r="AA381" s="19">
        <v>20</v>
      </c>
      <c r="AB381" s="19">
        <v>0</v>
      </c>
      <c r="AC381" s="19">
        <f t="shared" si="224"/>
        <v>0</v>
      </c>
      <c r="AD381" s="19">
        <v>20</v>
      </c>
      <c r="AE381" s="19">
        <v>0</v>
      </c>
      <c r="AF381" s="19">
        <f t="shared" si="225"/>
        <v>0</v>
      </c>
      <c r="AG381" s="19">
        <v>0</v>
      </c>
      <c r="AH381" s="19">
        <v>0</v>
      </c>
      <c r="AI381" s="20">
        <v>0</v>
      </c>
      <c r="AJ381" s="42">
        <f t="shared" si="227"/>
        <v>0</v>
      </c>
      <c r="AK381" s="19">
        <v>52</v>
      </c>
      <c r="AL381" s="19">
        <v>54</v>
      </c>
      <c r="AM381" s="20">
        <f t="shared" si="228"/>
        <v>96</v>
      </c>
      <c r="AN381" s="19">
        <v>54</v>
      </c>
      <c r="AO381" s="19">
        <v>54</v>
      </c>
      <c r="AP381" s="20">
        <f t="shared" si="229"/>
        <v>100</v>
      </c>
      <c r="AQ381" s="19">
        <v>34</v>
      </c>
      <c r="AR381" s="19">
        <v>34</v>
      </c>
      <c r="AS381" s="20">
        <f t="shared" si="230"/>
        <v>100</v>
      </c>
      <c r="AT381" s="20">
        <f t="shared" si="231"/>
        <v>98</v>
      </c>
      <c r="AU381" s="19">
        <v>54</v>
      </c>
      <c r="AV381" s="19">
        <v>54</v>
      </c>
      <c r="AW381" s="20">
        <f t="shared" si="232"/>
        <v>100</v>
      </c>
      <c r="AX381" s="19">
        <v>53</v>
      </c>
      <c r="AY381" s="19">
        <v>54</v>
      </c>
      <c r="AZ381" s="20">
        <f t="shared" si="233"/>
        <v>98</v>
      </c>
      <c r="BA381" s="19">
        <v>54</v>
      </c>
      <c r="BB381" s="19">
        <v>54</v>
      </c>
      <c r="BC381" s="20">
        <f t="shared" si="234"/>
        <v>100</v>
      </c>
      <c r="BD381" s="20">
        <f t="shared" si="235"/>
        <v>100</v>
      </c>
      <c r="BE381" s="20">
        <f t="shared" si="236"/>
        <v>61</v>
      </c>
      <c r="BF381" s="24"/>
      <c r="BG381" s="19">
        <f t="shared" si="237"/>
        <v>377</v>
      </c>
      <c r="BH381" s="19">
        <f t="shared" si="238"/>
        <v>378</v>
      </c>
      <c r="BI381" s="19">
        <f t="shared" si="239"/>
        <v>379</v>
      </c>
      <c r="BJ381" s="19">
        <f t="shared" si="240"/>
        <v>319</v>
      </c>
      <c r="BK381" s="19">
        <f t="shared" si="241"/>
        <v>331</v>
      </c>
      <c r="BL381" s="19">
        <f t="shared" si="242"/>
        <v>271</v>
      </c>
      <c r="BM381" s="19">
        <f t="shared" si="243"/>
        <v>202</v>
      </c>
      <c r="BN381" s="19">
        <f t="shared" si="244"/>
        <v>339</v>
      </c>
      <c r="BO381" s="19">
        <f t="shared" si="245"/>
        <v>367</v>
      </c>
      <c r="BP381" s="19">
        <f t="shared" si="246"/>
        <v>123</v>
      </c>
      <c r="BQ381" s="19">
        <f t="shared" si="247"/>
        <v>1</v>
      </c>
      <c r="BR381" s="19">
        <f t="shared" si="248"/>
        <v>1</v>
      </c>
      <c r="BS381" s="19">
        <f t="shared" si="249"/>
        <v>1</v>
      </c>
      <c r="BT381" s="19">
        <f t="shared" si="250"/>
        <v>76</v>
      </c>
      <c r="BU381" s="19">
        <f t="shared" si="251"/>
        <v>1</v>
      </c>
      <c r="BV381" s="19">
        <f t="shared" si="252"/>
        <v>379</v>
      </c>
      <c r="BW381" s="19">
        <f t="shared" si="253"/>
        <v>331</v>
      </c>
      <c r="BX381" s="19">
        <f t="shared" si="254"/>
        <v>378</v>
      </c>
      <c r="BY381" s="19">
        <f t="shared" si="255"/>
        <v>72</v>
      </c>
      <c r="BZ381" s="19">
        <f t="shared" si="256"/>
        <v>1</v>
      </c>
      <c r="CA381" s="18">
        <f t="shared" si="215"/>
        <v>61</v>
      </c>
      <c r="CB381" s="19">
        <f t="shared" si="257"/>
        <v>34</v>
      </c>
    </row>
  </sheetData>
  <autoFilter ref="A2:CB381">
    <sortState ref="A3:CB381">
      <sortCondition ref="CB2:CB381"/>
    </sortState>
  </autoFilter>
  <mergeCells count="2">
    <mergeCell ref="BG1:BU1"/>
    <mergeCell ref="BV1:BZ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252</v>
      </c>
      <c r="B3" s="34">
        <v>6621007948</v>
      </c>
      <c r="C3" s="5" t="s">
        <v>575</v>
      </c>
      <c r="D3" s="6" t="s">
        <v>243</v>
      </c>
      <c r="E3" s="6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25</v>
      </c>
      <c r="P3" s="19">
        <v>27</v>
      </c>
      <c r="Q3" s="19">
        <v>25</v>
      </c>
      <c r="R3" s="19">
        <f>ROUND((0.5*((N3/P3)+(O3/Q3))*100),0)</f>
        <v>98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29</v>
      </c>
      <c r="X3" s="23">
        <v>29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74</v>
      </c>
      <c r="AL3" s="19">
        <v>28</v>
      </c>
      <c r="AM3" s="19">
        <v>29</v>
      </c>
      <c r="AN3" s="20">
        <f>ROUND((AL3/AM3)*100,)</f>
        <v>97</v>
      </c>
      <c r="AO3" s="19">
        <v>28</v>
      </c>
      <c r="AP3" s="19">
        <v>29</v>
      </c>
      <c r="AQ3" s="20">
        <f>ROUND((AO3/AP3)*100,0)</f>
        <v>97</v>
      </c>
      <c r="AR3" s="19">
        <v>24</v>
      </c>
      <c r="AS3" s="19">
        <v>25</v>
      </c>
      <c r="AT3" s="20">
        <f>ROUND((AR3/AS3)*100,0)</f>
        <v>96</v>
      </c>
      <c r="AU3" s="20">
        <f>ROUND((0.4*AN3+0.4*AQ3+0.2*AT3),0)</f>
        <v>97</v>
      </c>
      <c r="AV3" s="19">
        <v>29</v>
      </c>
      <c r="AW3" s="19">
        <v>29</v>
      </c>
      <c r="AX3" s="20">
        <f>ROUND((AV3/AW3)*100,0)</f>
        <v>100</v>
      </c>
      <c r="AY3" s="19">
        <v>29</v>
      </c>
      <c r="AZ3" s="19">
        <v>29</v>
      </c>
      <c r="BA3" s="20">
        <f>ROUND((AY3/AZ3)*100,0)</f>
        <v>100</v>
      </c>
      <c r="BB3" s="19">
        <v>28</v>
      </c>
      <c r="BC3" s="19">
        <v>29</v>
      </c>
      <c r="BD3" s="20">
        <f>ROUND((BB3/BC3)*100,0)</f>
        <v>97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31.5">
      <c r="A4" s="21">
        <v>253</v>
      </c>
      <c r="B4" s="34">
        <v>6621014913</v>
      </c>
      <c r="C4" s="5" t="s">
        <v>575</v>
      </c>
      <c r="D4" s="6" t="s">
        <v>287</v>
      </c>
      <c r="E4" s="6"/>
      <c r="F4" s="19">
        <v>0</v>
      </c>
      <c r="G4" s="19">
        <v>35</v>
      </c>
      <c r="H4" s="22">
        <v>11</v>
      </c>
      <c r="I4" s="22">
        <v>38</v>
      </c>
      <c r="J4" s="22">
        <f>ROUND((0.5*(F4/H4+G4/I4)*100),0)</f>
        <v>46</v>
      </c>
      <c r="K4" s="19">
        <v>30</v>
      </c>
      <c r="L4" s="19">
        <v>3</v>
      </c>
      <c r="M4" s="19">
        <f>IF(L4&gt;3,100,K4*L4)</f>
        <v>90</v>
      </c>
      <c r="N4" s="19">
        <v>44</v>
      </c>
      <c r="O4" s="19">
        <v>28</v>
      </c>
      <c r="P4" s="19">
        <v>44</v>
      </c>
      <c r="Q4" s="19">
        <v>28</v>
      </c>
      <c r="R4" s="19">
        <f>ROUND((0.5*((N4/P4)+(O4/Q4))*100),0)</f>
        <v>100</v>
      </c>
      <c r="S4" s="19">
        <f>ROUND(((0.3*J4)+(0.3*M4)+(0.4*R4)),0)</f>
        <v>81</v>
      </c>
      <c r="T4" s="19">
        <v>20</v>
      </c>
      <c r="U4" s="19">
        <v>0</v>
      </c>
      <c r="V4" s="19">
        <f>IF(U4&gt;5,100,T4*U4)</f>
        <v>0</v>
      </c>
      <c r="W4" s="19">
        <v>40</v>
      </c>
      <c r="X4" s="23">
        <v>50</v>
      </c>
      <c r="Y4" s="20">
        <f>ROUND(W4/X4*100,0)</f>
        <v>80</v>
      </c>
      <c r="Z4" s="42">
        <f>ROUND((V4+Y4)/2,0)</f>
        <v>40</v>
      </c>
      <c r="AA4" s="20">
        <f>ROUND((0.3*V4+0.4*Z4+0.3*Y4),0)</f>
        <v>40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0</v>
      </c>
      <c r="AG4" s="19">
        <f>IF(AF4&gt;5,100,AE4*AF4)</f>
        <v>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30</v>
      </c>
      <c r="AL4" s="19">
        <v>48</v>
      </c>
      <c r="AM4" s="19">
        <v>50</v>
      </c>
      <c r="AN4" s="20">
        <f>ROUND((AL4/AM4)*100,)</f>
        <v>96</v>
      </c>
      <c r="AO4" s="19">
        <v>50</v>
      </c>
      <c r="AP4" s="19">
        <v>50</v>
      </c>
      <c r="AQ4" s="20">
        <f>ROUND((AO4/AP4)*100,0)</f>
        <v>100</v>
      </c>
      <c r="AR4" s="19">
        <v>37</v>
      </c>
      <c r="AS4" s="19">
        <v>37</v>
      </c>
      <c r="AT4" s="20">
        <f>ROUND((AR4/AS4)*100,0)</f>
        <v>100</v>
      </c>
      <c r="AU4" s="20">
        <f>ROUND((0.4*AN4+0.4*AQ4+0.2*AT4),0)</f>
        <v>98</v>
      </c>
      <c r="AV4" s="19">
        <v>49</v>
      </c>
      <c r="AW4" s="19">
        <v>50</v>
      </c>
      <c r="AX4" s="20">
        <f>ROUND((AV4/AW4)*100,0)</f>
        <v>98</v>
      </c>
      <c r="AY4" s="19">
        <v>49</v>
      </c>
      <c r="AZ4" s="19">
        <v>50</v>
      </c>
      <c r="BA4" s="20">
        <f>ROUND((AY4/AZ4)*100,0)</f>
        <v>98</v>
      </c>
      <c r="BB4" s="19">
        <v>48</v>
      </c>
      <c r="BC4" s="19">
        <v>50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69</v>
      </c>
      <c r="BG4" s="24"/>
      <c r="BH4" s="19">
        <v>2</v>
      </c>
      <c r="BI4" s="19">
        <v>2</v>
      </c>
      <c r="BJ4" s="19">
        <v>1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69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251</v>
      </c>
      <c r="B3" s="34">
        <v>6616006321</v>
      </c>
      <c r="C3" s="5" t="s">
        <v>576</v>
      </c>
      <c r="D3" s="5" t="s">
        <v>286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117</v>
      </c>
      <c r="O3" s="19">
        <v>105</v>
      </c>
      <c r="P3" s="19">
        <v>118</v>
      </c>
      <c r="Q3" s="19">
        <v>105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118</v>
      </c>
      <c r="X3" s="23">
        <v>140</v>
      </c>
      <c r="Y3" s="20">
        <f>ROUND(W3/X3*100,0)</f>
        <v>84</v>
      </c>
      <c r="Z3" s="42">
        <f>ROUND((V3+Y3)/2,0)</f>
        <v>72</v>
      </c>
      <c r="AA3" s="20">
        <f>ROUND((0.3*V3+0.4*Z3+0.3*Y3),0)</f>
        <v>72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4</v>
      </c>
      <c r="AG3" s="19">
        <f>IF(AF3&gt;5,100,AE3*AF3)</f>
        <v>80</v>
      </c>
      <c r="AH3" s="19">
        <v>34</v>
      </c>
      <c r="AI3" s="19">
        <v>37</v>
      </c>
      <c r="AJ3" s="20">
        <f>ROUND((AH3/AI3*100),0)</f>
        <v>92</v>
      </c>
      <c r="AK3" s="42">
        <f>ROUND((0.3*AD3+0.4*AG3+0.3*AJ3),0)</f>
        <v>60</v>
      </c>
      <c r="AL3" s="19">
        <v>119</v>
      </c>
      <c r="AM3" s="19">
        <v>140</v>
      </c>
      <c r="AN3" s="20">
        <f>ROUND((AL3/AM3)*100,)</f>
        <v>85</v>
      </c>
      <c r="AO3" s="19">
        <v>140</v>
      </c>
      <c r="AP3" s="19">
        <v>140</v>
      </c>
      <c r="AQ3" s="20">
        <f>ROUND((AO3/AP3)*100,0)</f>
        <v>100</v>
      </c>
      <c r="AR3" s="19">
        <v>110</v>
      </c>
      <c r="AS3" s="19">
        <v>111</v>
      </c>
      <c r="AT3" s="20">
        <f>ROUND((AR3/AS3)*100,0)</f>
        <v>99</v>
      </c>
      <c r="AU3" s="20">
        <f>ROUND((0.4*AN3+0.4*AQ3+0.2*AT3),0)</f>
        <v>94</v>
      </c>
      <c r="AV3" s="19">
        <v>134</v>
      </c>
      <c r="AW3" s="19">
        <v>140</v>
      </c>
      <c r="AX3" s="20">
        <f>ROUND((AV3/AW3)*100,0)</f>
        <v>96</v>
      </c>
      <c r="AY3" s="19">
        <v>135</v>
      </c>
      <c r="AZ3" s="19">
        <v>140</v>
      </c>
      <c r="BA3" s="20">
        <f>ROUND((AY3/AZ3)*100,0)</f>
        <v>96</v>
      </c>
      <c r="BB3" s="19">
        <v>137</v>
      </c>
      <c r="BC3" s="19">
        <v>140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84</v>
      </c>
      <c r="BG3" s="24"/>
      <c r="BH3" s="19">
        <v>1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2</v>
      </c>
      <c r="BO3" s="19">
        <v>1</v>
      </c>
      <c r="BP3" s="19">
        <v>2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84</v>
      </c>
      <c r="CC3" s="19">
        <v>1</v>
      </c>
    </row>
    <row r="4" spans="1:81" ht="15.75">
      <c r="A4" s="21">
        <v>250</v>
      </c>
      <c r="B4" s="34">
        <v>6616005825</v>
      </c>
      <c r="C4" s="5" t="s">
        <v>576</v>
      </c>
      <c r="D4" s="5" t="s">
        <v>285</v>
      </c>
      <c r="E4" s="5"/>
      <c r="F4" s="19">
        <v>10</v>
      </c>
      <c r="G4" s="19">
        <v>29</v>
      </c>
      <c r="H4" s="22">
        <v>11</v>
      </c>
      <c r="I4" s="22">
        <v>38</v>
      </c>
      <c r="J4" s="22">
        <f>ROUND((0.5*(F4/H4+G4/I4)*100),0)</f>
        <v>84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75</v>
      </c>
      <c r="P4" s="19">
        <v>78</v>
      </c>
      <c r="Q4" s="19">
        <v>80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4</v>
      </c>
      <c r="V4" s="19">
        <f>IF(U4&gt;5,100,T4*U4)</f>
        <v>80</v>
      </c>
      <c r="W4" s="19">
        <v>76</v>
      </c>
      <c r="X4" s="23">
        <v>89</v>
      </c>
      <c r="Y4" s="20">
        <f>ROUND(W4/X4*100,0)</f>
        <v>85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44</v>
      </c>
      <c r="AL4" s="19">
        <v>80</v>
      </c>
      <c r="AM4" s="19">
        <v>89</v>
      </c>
      <c r="AN4" s="20">
        <f>ROUND((AL4/AM4)*100,)</f>
        <v>90</v>
      </c>
      <c r="AO4" s="19">
        <v>89</v>
      </c>
      <c r="AP4" s="19">
        <v>89</v>
      </c>
      <c r="AQ4" s="20">
        <f>ROUND((AO4/AP4)*100,0)</f>
        <v>100</v>
      </c>
      <c r="AR4" s="19">
        <v>81</v>
      </c>
      <c r="AS4" s="19">
        <v>83</v>
      </c>
      <c r="AT4" s="20">
        <f>ROUND((AR4/AS4)*100,0)</f>
        <v>98</v>
      </c>
      <c r="AU4" s="20">
        <f>ROUND((0.4*AN4+0.4*AQ4+0.2*AT4),0)</f>
        <v>96</v>
      </c>
      <c r="AV4" s="19">
        <v>87</v>
      </c>
      <c r="AW4" s="19">
        <v>89</v>
      </c>
      <c r="AX4" s="20">
        <f>ROUND((AV4/AW4)*100,0)</f>
        <v>98</v>
      </c>
      <c r="AY4" s="19">
        <v>76</v>
      </c>
      <c r="AZ4" s="19">
        <v>89</v>
      </c>
      <c r="BA4" s="20">
        <f>ROUND((AY4/AZ4)*100,0)</f>
        <v>85</v>
      </c>
      <c r="BB4" s="19">
        <v>86</v>
      </c>
      <c r="BC4" s="19">
        <v>89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82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1</v>
      </c>
      <c r="BS4" s="19">
        <v>2</v>
      </c>
      <c r="BT4" s="19">
        <v>1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82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CC9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235</v>
      </c>
      <c r="B3" s="34">
        <v>6606012929</v>
      </c>
      <c r="C3" s="39" t="s">
        <v>577</v>
      </c>
      <c r="D3" s="5" t="s">
        <v>270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9" si="1">ROUND((0.5*(F3/H3+G3/I3)*100),0)</f>
        <v>92</v>
      </c>
      <c r="K3" s="19">
        <v>30</v>
      </c>
      <c r="L3" s="19">
        <v>3</v>
      </c>
      <c r="M3" s="19">
        <f t="shared" ref="M3:M9" si="2">IF(L3&gt;3,100,K3*L3)</f>
        <v>90</v>
      </c>
      <c r="N3" s="19">
        <v>247</v>
      </c>
      <c r="O3" s="19">
        <v>224</v>
      </c>
      <c r="P3" s="19">
        <v>270</v>
      </c>
      <c r="Q3" s="19">
        <v>251</v>
      </c>
      <c r="R3" s="19">
        <f t="shared" ref="R3:R9" si="3">ROUND((0.5*((N3/P3)+(O3/Q3))*100),0)</f>
        <v>90</v>
      </c>
      <c r="S3" s="19">
        <f t="shared" ref="S3:S9" si="4">ROUND(((0.3*J3)+(0.3*M3)+(0.4*R3)),0)</f>
        <v>91</v>
      </c>
      <c r="T3" s="19">
        <v>20</v>
      </c>
      <c r="U3" s="19">
        <v>5</v>
      </c>
      <c r="V3" s="19">
        <f t="shared" ref="V3:V9" si="5">IF(U3&gt;5,100,T3*U3)</f>
        <v>100</v>
      </c>
      <c r="W3" s="19">
        <v>250</v>
      </c>
      <c r="X3" s="23">
        <v>306</v>
      </c>
      <c r="Y3" s="20">
        <f t="shared" ref="Y3:Y9" si="6">ROUND(W3/X3*100,0)</f>
        <v>82</v>
      </c>
      <c r="Z3" s="42">
        <f t="shared" ref="Z3:Z9" si="7">ROUND((V3+Y3)/2,0)</f>
        <v>91</v>
      </c>
      <c r="AA3" s="20">
        <f t="shared" ref="AA3:AA9" si="8">ROUND((0.3*V3+0.4*Z3+0.3*Y3),0)</f>
        <v>91</v>
      </c>
      <c r="AB3" s="19">
        <v>20</v>
      </c>
      <c r="AC3" s="19">
        <v>5</v>
      </c>
      <c r="AD3" s="19">
        <f t="shared" ref="AD3:AD9" si="9">IF(AC3&gt;5,100,AB3*AC3)</f>
        <v>100</v>
      </c>
      <c r="AE3" s="19">
        <v>20</v>
      </c>
      <c r="AF3" s="19">
        <v>6</v>
      </c>
      <c r="AG3" s="19">
        <f t="shared" ref="AG3:AG9" si="10">IF(AF3&gt;5,100,AE3*AF3)</f>
        <v>100</v>
      </c>
      <c r="AH3" s="19">
        <v>10</v>
      </c>
      <c r="AI3" s="19">
        <v>14</v>
      </c>
      <c r="AJ3" s="20">
        <f t="shared" ref="AJ3:AJ9" si="11">ROUND((AH3/AI3*100),0)</f>
        <v>71</v>
      </c>
      <c r="AK3" s="42">
        <f t="shared" ref="AK3:AK9" si="12">ROUND((0.3*AD3+0.4*AG3+0.3*AJ3),0)</f>
        <v>91</v>
      </c>
      <c r="AL3" s="19">
        <v>286</v>
      </c>
      <c r="AM3" s="19">
        <v>306</v>
      </c>
      <c r="AN3" s="20">
        <f t="shared" ref="AN3:AN9" si="13">ROUND((AL3/AM3)*100,)</f>
        <v>93</v>
      </c>
      <c r="AO3" s="19">
        <v>300</v>
      </c>
      <c r="AP3" s="19">
        <v>306</v>
      </c>
      <c r="AQ3" s="20">
        <f t="shared" ref="AQ3:AQ9" si="14">ROUND((AO3/AP3)*100,0)</f>
        <v>98</v>
      </c>
      <c r="AR3" s="19">
        <v>187</v>
      </c>
      <c r="AS3" s="19">
        <v>194</v>
      </c>
      <c r="AT3" s="20">
        <f t="shared" ref="AT3:AT9" si="15">ROUND((AR3/AS3)*100,0)</f>
        <v>96</v>
      </c>
      <c r="AU3" s="20">
        <f t="shared" ref="AU3:AU9" si="16">ROUND((0.4*AN3+0.4*AQ3+0.2*AT3),0)</f>
        <v>96</v>
      </c>
      <c r="AV3" s="19">
        <v>301</v>
      </c>
      <c r="AW3" s="19">
        <v>306</v>
      </c>
      <c r="AX3" s="20">
        <f t="shared" ref="AX3:AX9" si="17">ROUND((AV3/AW3)*100,0)</f>
        <v>98</v>
      </c>
      <c r="AY3" s="19">
        <v>292</v>
      </c>
      <c r="AZ3" s="19">
        <v>306</v>
      </c>
      <c r="BA3" s="20">
        <f t="shared" ref="BA3:BA9" si="18">ROUND((AY3/AZ3)*100,0)</f>
        <v>95</v>
      </c>
      <c r="BB3" s="19">
        <v>301</v>
      </c>
      <c r="BC3" s="19">
        <v>306</v>
      </c>
      <c r="BD3" s="20">
        <f t="shared" ref="BD3:BD9" si="19">ROUND((BB3/BC3)*100,0)</f>
        <v>98</v>
      </c>
      <c r="BE3" s="20">
        <f t="shared" ref="BE3:BE9" si="20">ROUND((0.3*AX3+0.2*BA3+0.5*BD3),0)</f>
        <v>97</v>
      </c>
      <c r="BF3" s="20">
        <f t="shared" ref="BF3:BF9" si="21">ROUND(((S3+AA3+AK3+AU3+BE3)/5),0)</f>
        <v>93</v>
      </c>
      <c r="BG3" s="24"/>
      <c r="BH3" s="19">
        <v>3</v>
      </c>
      <c r="BI3" s="19">
        <v>2</v>
      </c>
      <c r="BJ3" s="19">
        <v>2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3</v>
      </c>
      <c r="BQ3" s="19">
        <v>2</v>
      </c>
      <c r="BR3" s="19">
        <v>2</v>
      </c>
      <c r="BS3" s="19">
        <v>3</v>
      </c>
      <c r="BT3" s="19">
        <v>2</v>
      </c>
      <c r="BU3" s="19">
        <v>1</v>
      </c>
      <c r="BV3" s="19">
        <v>3</v>
      </c>
      <c r="BW3" s="19">
        <v>4</v>
      </c>
      <c r="BX3" s="19">
        <v>2</v>
      </c>
      <c r="BY3" s="19">
        <v>1</v>
      </c>
      <c r="BZ3" s="19">
        <v>2</v>
      </c>
      <c r="CA3" s="19">
        <v>3</v>
      </c>
      <c r="CB3" s="18">
        <v>93</v>
      </c>
      <c r="CC3" s="19">
        <v>1</v>
      </c>
    </row>
    <row r="4" spans="1:81" ht="15.75">
      <c r="A4" s="21">
        <v>238</v>
      </c>
      <c r="B4" s="34">
        <v>6606015020</v>
      </c>
      <c r="C4" s="39" t="s">
        <v>577</v>
      </c>
      <c r="D4" s="5" t="s">
        <v>634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2</v>
      </c>
      <c r="M4" s="19">
        <f t="shared" si="2"/>
        <v>60</v>
      </c>
      <c r="N4" s="19">
        <v>97</v>
      </c>
      <c r="O4" s="19">
        <v>116</v>
      </c>
      <c r="P4" s="19">
        <v>112</v>
      </c>
      <c r="Q4" s="19">
        <v>134</v>
      </c>
      <c r="R4" s="19">
        <f t="shared" si="3"/>
        <v>87</v>
      </c>
      <c r="S4" s="19">
        <f t="shared" si="4"/>
        <v>81</v>
      </c>
      <c r="T4" s="19">
        <v>20</v>
      </c>
      <c r="U4" s="19">
        <v>5</v>
      </c>
      <c r="V4" s="19">
        <f t="shared" si="5"/>
        <v>100</v>
      </c>
      <c r="W4" s="19">
        <v>131</v>
      </c>
      <c r="X4" s="23">
        <v>150</v>
      </c>
      <c r="Y4" s="20">
        <f t="shared" si="6"/>
        <v>87</v>
      </c>
      <c r="Z4" s="42">
        <f t="shared" si="7"/>
        <v>94</v>
      </c>
      <c r="AA4" s="20">
        <f t="shared" si="8"/>
        <v>94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88</v>
      </c>
      <c r="AL4" s="19">
        <v>104</v>
      </c>
      <c r="AM4" s="19">
        <v>150</v>
      </c>
      <c r="AN4" s="20">
        <f t="shared" si="13"/>
        <v>69</v>
      </c>
      <c r="AO4" s="19">
        <v>140</v>
      </c>
      <c r="AP4" s="19">
        <v>150</v>
      </c>
      <c r="AQ4" s="20">
        <f t="shared" si="14"/>
        <v>93</v>
      </c>
      <c r="AR4" s="19">
        <v>101</v>
      </c>
      <c r="AS4" s="19">
        <v>112</v>
      </c>
      <c r="AT4" s="20">
        <f t="shared" si="15"/>
        <v>90</v>
      </c>
      <c r="AU4" s="20">
        <f t="shared" si="16"/>
        <v>83</v>
      </c>
      <c r="AV4" s="19">
        <v>136</v>
      </c>
      <c r="AW4" s="19">
        <v>150</v>
      </c>
      <c r="AX4" s="20">
        <f t="shared" si="17"/>
        <v>91</v>
      </c>
      <c r="AY4" s="19">
        <v>134</v>
      </c>
      <c r="AZ4" s="19">
        <v>150</v>
      </c>
      <c r="BA4" s="20">
        <f t="shared" si="18"/>
        <v>89</v>
      </c>
      <c r="BB4" s="19">
        <v>148</v>
      </c>
      <c r="BC4" s="19">
        <v>150</v>
      </c>
      <c r="BD4" s="20">
        <f t="shared" si="19"/>
        <v>99</v>
      </c>
      <c r="BE4" s="20">
        <f t="shared" si="20"/>
        <v>95</v>
      </c>
      <c r="BF4" s="20">
        <f t="shared" si="21"/>
        <v>88</v>
      </c>
      <c r="BG4" s="24"/>
      <c r="BH4" s="19">
        <v>2</v>
      </c>
      <c r="BI4" s="19">
        <v>3</v>
      </c>
      <c r="BJ4" s="19">
        <v>3</v>
      </c>
      <c r="BK4" s="19">
        <v>1</v>
      </c>
      <c r="BL4" s="19">
        <v>1</v>
      </c>
      <c r="BM4" s="19">
        <v>2</v>
      </c>
      <c r="BN4" s="19">
        <v>3</v>
      </c>
      <c r="BO4" s="19">
        <v>1</v>
      </c>
      <c r="BP4" s="19">
        <v>1</v>
      </c>
      <c r="BQ4" s="19">
        <v>5</v>
      </c>
      <c r="BR4" s="19">
        <v>4</v>
      </c>
      <c r="BS4" s="19">
        <v>6</v>
      </c>
      <c r="BT4" s="19">
        <v>3</v>
      </c>
      <c r="BU4" s="19">
        <v>5</v>
      </c>
      <c r="BV4" s="19">
        <v>2</v>
      </c>
      <c r="BW4" s="19">
        <v>6</v>
      </c>
      <c r="BX4" s="19">
        <v>1</v>
      </c>
      <c r="BY4" s="19">
        <v>2</v>
      </c>
      <c r="BZ4" s="19">
        <v>5</v>
      </c>
      <c r="CA4" s="19">
        <v>4</v>
      </c>
      <c r="CB4" s="18">
        <v>88</v>
      </c>
      <c r="CC4" s="19">
        <v>2</v>
      </c>
    </row>
    <row r="5" spans="1:81" ht="15.75">
      <c r="A5" s="21">
        <v>234</v>
      </c>
      <c r="B5" s="34">
        <v>6606004244</v>
      </c>
      <c r="C5" s="39" t="s">
        <v>577</v>
      </c>
      <c r="D5" s="5" t="s">
        <v>635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 t="shared" si="1"/>
        <v>92</v>
      </c>
      <c r="K5" s="19">
        <v>30</v>
      </c>
      <c r="L5" s="19">
        <v>4</v>
      </c>
      <c r="M5" s="19">
        <f t="shared" si="2"/>
        <v>100</v>
      </c>
      <c r="N5" s="19">
        <v>263</v>
      </c>
      <c r="O5" s="19">
        <v>315</v>
      </c>
      <c r="P5" s="19">
        <v>302</v>
      </c>
      <c r="Q5" s="19">
        <v>367</v>
      </c>
      <c r="R5" s="19">
        <f t="shared" si="3"/>
        <v>86</v>
      </c>
      <c r="S5" s="19">
        <f t="shared" si="4"/>
        <v>92</v>
      </c>
      <c r="T5" s="19">
        <v>20</v>
      </c>
      <c r="U5" s="19">
        <v>5</v>
      </c>
      <c r="V5" s="19">
        <f t="shared" si="5"/>
        <v>100</v>
      </c>
      <c r="W5" s="19">
        <v>340</v>
      </c>
      <c r="X5" s="23">
        <v>432</v>
      </c>
      <c r="Y5" s="20">
        <f t="shared" si="6"/>
        <v>79</v>
      </c>
      <c r="Z5" s="42">
        <f t="shared" si="7"/>
        <v>90</v>
      </c>
      <c r="AA5" s="20">
        <f t="shared" si="8"/>
        <v>90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0</v>
      </c>
      <c r="AG5" s="19">
        <f t="shared" si="10"/>
        <v>0</v>
      </c>
      <c r="AH5" s="19">
        <v>1</v>
      </c>
      <c r="AI5" s="19">
        <v>1</v>
      </c>
      <c r="AJ5" s="20">
        <f t="shared" si="11"/>
        <v>100</v>
      </c>
      <c r="AK5" s="42">
        <f t="shared" si="12"/>
        <v>54</v>
      </c>
      <c r="AL5" s="19">
        <v>419</v>
      </c>
      <c r="AM5" s="19">
        <v>432</v>
      </c>
      <c r="AN5" s="20">
        <f t="shared" si="13"/>
        <v>97</v>
      </c>
      <c r="AO5" s="19">
        <v>432</v>
      </c>
      <c r="AP5" s="19">
        <v>432</v>
      </c>
      <c r="AQ5" s="20">
        <f t="shared" si="14"/>
        <v>100</v>
      </c>
      <c r="AR5" s="19">
        <v>328</v>
      </c>
      <c r="AS5" s="19">
        <v>354</v>
      </c>
      <c r="AT5" s="20">
        <f t="shared" si="15"/>
        <v>93</v>
      </c>
      <c r="AU5" s="20">
        <f t="shared" si="16"/>
        <v>97</v>
      </c>
      <c r="AV5" s="19">
        <v>432</v>
      </c>
      <c r="AW5" s="19">
        <v>432</v>
      </c>
      <c r="AX5" s="20">
        <f t="shared" si="17"/>
        <v>100</v>
      </c>
      <c r="AY5" s="19">
        <v>406</v>
      </c>
      <c r="AZ5" s="19">
        <v>432</v>
      </c>
      <c r="BA5" s="20">
        <f t="shared" si="18"/>
        <v>94</v>
      </c>
      <c r="BB5" s="19">
        <v>432</v>
      </c>
      <c r="BC5" s="19">
        <v>432</v>
      </c>
      <c r="BD5" s="20">
        <f t="shared" si="19"/>
        <v>100</v>
      </c>
      <c r="BE5" s="20">
        <f t="shared" si="20"/>
        <v>99</v>
      </c>
      <c r="BF5" s="20">
        <f t="shared" si="21"/>
        <v>86</v>
      </c>
      <c r="BG5" s="24"/>
      <c r="BH5" s="19">
        <v>3</v>
      </c>
      <c r="BI5" s="19">
        <v>1</v>
      </c>
      <c r="BJ5" s="19">
        <v>4</v>
      </c>
      <c r="BK5" s="19">
        <v>1</v>
      </c>
      <c r="BL5" s="19">
        <v>3</v>
      </c>
      <c r="BM5" s="19">
        <v>5</v>
      </c>
      <c r="BN5" s="19">
        <v>2</v>
      </c>
      <c r="BO5" s="19">
        <v>4</v>
      </c>
      <c r="BP5" s="19">
        <v>1</v>
      </c>
      <c r="BQ5" s="19">
        <v>1</v>
      </c>
      <c r="BR5" s="19">
        <v>1</v>
      </c>
      <c r="BS5" s="19">
        <v>5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6</v>
      </c>
      <c r="BZ5" s="19">
        <v>1</v>
      </c>
      <c r="CA5" s="19">
        <v>1</v>
      </c>
      <c r="CB5" s="18">
        <v>86</v>
      </c>
      <c r="CC5" s="19">
        <v>3</v>
      </c>
    </row>
    <row r="6" spans="1:81" ht="15.75">
      <c r="A6" s="21">
        <v>233</v>
      </c>
      <c r="B6" s="34">
        <v>6606003530</v>
      </c>
      <c r="C6" s="39" t="s">
        <v>577</v>
      </c>
      <c r="D6" s="5" t="s">
        <v>636</v>
      </c>
      <c r="E6" s="5"/>
      <c r="F6" s="19">
        <v>11</v>
      </c>
      <c r="G6" s="19">
        <v>34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3</v>
      </c>
      <c r="M6" s="19">
        <f t="shared" si="2"/>
        <v>90</v>
      </c>
      <c r="N6" s="19">
        <v>106</v>
      </c>
      <c r="O6" s="19">
        <v>98</v>
      </c>
      <c r="P6" s="19">
        <v>125</v>
      </c>
      <c r="Q6" s="19">
        <v>111</v>
      </c>
      <c r="R6" s="19">
        <f t="shared" si="3"/>
        <v>87</v>
      </c>
      <c r="S6" s="19">
        <f t="shared" si="4"/>
        <v>90</v>
      </c>
      <c r="T6" s="19">
        <v>20</v>
      </c>
      <c r="U6" s="19">
        <v>5</v>
      </c>
      <c r="V6" s="19">
        <f t="shared" si="5"/>
        <v>100</v>
      </c>
      <c r="W6" s="19">
        <v>119</v>
      </c>
      <c r="X6" s="23">
        <v>147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2</v>
      </c>
      <c r="AG6" s="19">
        <f t="shared" si="10"/>
        <v>40</v>
      </c>
      <c r="AH6" s="19">
        <v>5</v>
      </c>
      <c r="AI6" s="19">
        <v>6</v>
      </c>
      <c r="AJ6" s="20">
        <f t="shared" si="11"/>
        <v>83</v>
      </c>
      <c r="AK6" s="42">
        <f t="shared" si="12"/>
        <v>59</v>
      </c>
      <c r="AL6" s="19">
        <v>109</v>
      </c>
      <c r="AM6" s="19">
        <v>147</v>
      </c>
      <c r="AN6" s="20">
        <f t="shared" si="13"/>
        <v>74</v>
      </c>
      <c r="AO6" s="19">
        <v>142</v>
      </c>
      <c r="AP6" s="19">
        <v>147</v>
      </c>
      <c r="AQ6" s="20">
        <f t="shared" si="14"/>
        <v>97</v>
      </c>
      <c r="AR6" s="19">
        <v>91</v>
      </c>
      <c r="AS6" s="19">
        <v>93</v>
      </c>
      <c r="AT6" s="20">
        <f t="shared" si="15"/>
        <v>98</v>
      </c>
      <c r="AU6" s="20">
        <f t="shared" si="16"/>
        <v>88</v>
      </c>
      <c r="AV6" s="19">
        <v>131</v>
      </c>
      <c r="AW6" s="19">
        <v>147</v>
      </c>
      <c r="AX6" s="20">
        <f t="shared" si="17"/>
        <v>89</v>
      </c>
      <c r="AY6" s="19">
        <v>134</v>
      </c>
      <c r="AZ6" s="19">
        <v>147</v>
      </c>
      <c r="BA6" s="20">
        <f t="shared" si="18"/>
        <v>91</v>
      </c>
      <c r="BB6" s="19">
        <v>141</v>
      </c>
      <c r="BC6" s="19">
        <v>147</v>
      </c>
      <c r="BD6" s="20">
        <f t="shared" si="19"/>
        <v>96</v>
      </c>
      <c r="BE6" s="20">
        <f t="shared" si="20"/>
        <v>93</v>
      </c>
      <c r="BF6" s="20">
        <f t="shared" si="21"/>
        <v>84</v>
      </c>
      <c r="BG6" s="24"/>
      <c r="BH6" s="19">
        <v>1</v>
      </c>
      <c r="BI6" s="19">
        <v>2</v>
      </c>
      <c r="BJ6" s="19">
        <v>3</v>
      </c>
      <c r="BK6" s="19">
        <v>1</v>
      </c>
      <c r="BL6" s="19">
        <v>2</v>
      </c>
      <c r="BM6" s="19">
        <v>4</v>
      </c>
      <c r="BN6" s="19">
        <v>3</v>
      </c>
      <c r="BO6" s="19">
        <v>3</v>
      </c>
      <c r="BP6" s="19">
        <v>2</v>
      </c>
      <c r="BQ6" s="19">
        <v>4</v>
      </c>
      <c r="BR6" s="19">
        <v>3</v>
      </c>
      <c r="BS6" s="19">
        <v>2</v>
      </c>
      <c r="BT6" s="19">
        <v>4</v>
      </c>
      <c r="BU6" s="19">
        <v>3</v>
      </c>
      <c r="BV6" s="19">
        <v>4</v>
      </c>
      <c r="BW6" s="19">
        <v>5</v>
      </c>
      <c r="BX6" s="19">
        <v>2</v>
      </c>
      <c r="BY6" s="19">
        <v>5</v>
      </c>
      <c r="BZ6" s="19">
        <v>3</v>
      </c>
      <c r="CA6" s="19">
        <v>5</v>
      </c>
      <c r="CB6" s="18">
        <v>84</v>
      </c>
      <c r="CC6" s="19">
        <v>4</v>
      </c>
    </row>
    <row r="7" spans="1:81" ht="15.75">
      <c r="A7" s="21">
        <v>232</v>
      </c>
      <c r="B7" s="34">
        <v>6606026953</v>
      </c>
      <c r="C7" s="39" t="s">
        <v>577</v>
      </c>
      <c r="D7" s="7" t="s">
        <v>637</v>
      </c>
      <c r="E7" s="7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4</v>
      </c>
      <c r="O7" s="19">
        <v>7</v>
      </c>
      <c r="P7" s="19">
        <v>5</v>
      </c>
      <c r="Q7" s="19">
        <v>7</v>
      </c>
      <c r="R7" s="19">
        <f t="shared" si="3"/>
        <v>90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7</v>
      </c>
      <c r="X7" s="23">
        <v>8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2</v>
      </c>
      <c r="AG7" s="19">
        <f t="shared" si="10"/>
        <v>40</v>
      </c>
      <c r="AH7" s="19">
        <v>0</v>
      </c>
      <c r="AI7" s="19">
        <v>1</v>
      </c>
      <c r="AJ7" s="20">
        <f t="shared" si="11"/>
        <v>0</v>
      </c>
      <c r="AK7" s="42">
        <f t="shared" si="12"/>
        <v>40</v>
      </c>
      <c r="AL7" s="19">
        <v>6</v>
      </c>
      <c r="AM7" s="19">
        <v>8</v>
      </c>
      <c r="AN7" s="20">
        <f t="shared" si="13"/>
        <v>75</v>
      </c>
      <c r="AO7" s="19">
        <v>8</v>
      </c>
      <c r="AP7" s="19">
        <v>8</v>
      </c>
      <c r="AQ7" s="20">
        <f t="shared" si="14"/>
        <v>100</v>
      </c>
      <c r="AR7" s="19">
        <v>5</v>
      </c>
      <c r="AS7" s="19">
        <v>6</v>
      </c>
      <c r="AT7" s="20">
        <f t="shared" si="15"/>
        <v>83</v>
      </c>
      <c r="AU7" s="20">
        <f t="shared" si="16"/>
        <v>87</v>
      </c>
      <c r="AV7" s="19">
        <v>8</v>
      </c>
      <c r="AW7" s="19">
        <v>8</v>
      </c>
      <c r="AX7" s="20">
        <f t="shared" si="17"/>
        <v>100</v>
      </c>
      <c r="AY7" s="19">
        <v>7</v>
      </c>
      <c r="AZ7" s="19">
        <v>8</v>
      </c>
      <c r="BA7" s="20">
        <f t="shared" si="18"/>
        <v>88</v>
      </c>
      <c r="BB7" s="19">
        <v>8</v>
      </c>
      <c r="BC7" s="19">
        <v>8</v>
      </c>
      <c r="BD7" s="20">
        <f t="shared" si="19"/>
        <v>100</v>
      </c>
      <c r="BE7" s="20">
        <f t="shared" si="20"/>
        <v>98</v>
      </c>
      <c r="BF7" s="20">
        <f t="shared" si="21"/>
        <v>83</v>
      </c>
      <c r="BG7" s="24"/>
      <c r="BH7" s="19">
        <v>3</v>
      </c>
      <c r="BI7" s="19">
        <v>1</v>
      </c>
      <c r="BJ7" s="19">
        <v>2</v>
      </c>
      <c r="BK7" s="19">
        <v>1</v>
      </c>
      <c r="BL7" s="19">
        <v>1</v>
      </c>
      <c r="BM7" s="19">
        <v>1</v>
      </c>
      <c r="BN7" s="19">
        <v>2</v>
      </c>
      <c r="BO7" s="19">
        <v>3</v>
      </c>
      <c r="BP7" s="19">
        <v>4</v>
      </c>
      <c r="BQ7" s="19">
        <v>3</v>
      </c>
      <c r="BR7" s="19">
        <v>1</v>
      </c>
      <c r="BS7" s="19">
        <v>7</v>
      </c>
      <c r="BT7" s="19">
        <v>1</v>
      </c>
      <c r="BU7" s="19">
        <v>6</v>
      </c>
      <c r="BV7" s="19">
        <v>1</v>
      </c>
      <c r="BW7" s="19">
        <v>1</v>
      </c>
      <c r="BX7" s="19">
        <v>1</v>
      </c>
      <c r="BY7" s="19">
        <v>7</v>
      </c>
      <c r="BZ7" s="19">
        <v>4</v>
      </c>
      <c r="CA7" s="19">
        <v>2</v>
      </c>
      <c r="CB7" s="18">
        <v>83</v>
      </c>
      <c r="CC7" s="19">
        <v>5</v>
      </c>
    </row>
    <row r="8" spans="1:81" ht="47.25">
      <c r="A8" s="21">
        <v>236</v>
      </c>
      <c r="B8" s="34">
        <v>6606011347</v>
      </c>
      <c r="C8" s="39" t="s">
        <v>577</v>
      </c>
      <c r="D8" s="5" t="s">
        <v>271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4</v>
      </c>
      <c r="M8" s="19">
        <f t="shared" si="2"/>
        <v>100</v>
      </c>
      <c r="N8" s="19">
        <v>116</v>
      </c>
      <c r="O8" s="19">
        <v>102</v>
      </c>
      <c r="P8" s="19">
        <v>133</v>
      </c>
      <c r="Q8" s="19">
        <v>117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130</v>
      </c>
      <c r="X8" s="23">
        <v>159</v>
      </c>
      <c r="Y8" s="20">
        <f t="shared" si="6"/>
        <v>82</v>
      </c>
      <c r="Z8" s="42">
        <f t="shared" si="7"/>
        <v>91</v>
      </c>
      <c r="AA8" s="20">
        <f t="shared" si="8"/>
        <v>91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66</v>
      </c>
      <c r="AL8" s="19">
        <v>73</v>
      </c>
      <c r="AM8" s="19">
        <v>159</v>
      </c>
      <c r="AN8" s="20">
        <f t="shared" si="13"/>
        <v>46</v>
      </c>
      <c r="AO8" s="19">
        <v>154</v>
      </c>
      <c r="AP8" s="19">
        <v>159</v>
      </c>
      <c r="AQ8" s="20">
        <f t="shared" si="14"/>
        <v>97</v>
      </c>
      <c r="AR8" s="19">
        <v>98</v>
      </c>
      <c r="AS8" s="19">
        <v>104</v>
      </c>
      <c r="AT8" s="20">
        <f t="shared" si="15"/>
        <v>94</v>
      </c>
      <c r="AU8" s="20">
        <f t="shared" si="16"/>
        <v>76</v>
      </c>
      <c r="AV8" s="19">
        <v>127</v>
      </c>
      <c r="AW8" s="19">
        <v>159</v>
      </c>
      <c r="AX8" s="20">
        <f t="shared" si="17"/>
        <v>80</v>
      </c>
      <c r="AY8" s="19">
        <v>143</v>
      </c>
      <c r="AZ8" s="19">
        <v>159</v>
      </c>
      <c r="BA8" s="20">
        <f t="shared" si="18"/>
        <v>90</v>
      </c>
      <c r="BB8" s="19">
        <v>152</v>
      </c>
      <c r="BC8" s="19">
        <v>159</v>
      </c>
      <c r="BD8" s="20">
        <f t="shared" si="19"/>
        <v>96</v>
      </c>
      <c r="BE8" s="20">
        <f t="shared" si="20"/>
        <v>90</v>
      </c>
      <c r="BF8" s="20">
        <f t="shared" si="21"/>
        <v>83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4</v>
      </c>
      <c r="BO8" s="19">
        <v>2</v>
      </c>
      <c r="BP8" s="19">
        <v>1</v>
      </c>
      <c r="BQ8" s="19">
        <v>7</v>
      </c>
      <c r="BR8" s="19">
        <v>3</v>
      </c>
      <c r="BS8" s="19">
        <v>4</v>
      </c>
      <c r="BT8" s="19">
        <v>5</v>
      </c>
      <c r="BU8" s="19">
        <v>4</v>
      </c>
      <c r="BV8" s="19">
        <v>4</v>
      </c>
      <c r="BW8" s="19">
        <v>3</v>
      </c>
      <c r="BX8" s="19">
        <v>2</v>
      </c>
      <c r="BY8" s="19">
        <v>4</v>
      </c>
      <c r="BZ8" s="19">
        <v>6</v>
      </c>
      <c r="CA8" s="19">
        <v>6</v>
      </c>
      <c r="CB8" s="18">
        <v>83</v>
      </c>
      <c r="CC8" s="19">
        <v>5</v>
      </c>
    </row>
    <row r="9" spans="1:81" ht="31.5">
      <c r="A9" s="21">
        <v>237</v>
      </c>
      <c r="B9" s="34">
        <v>6606026738</v>
      </c>
      <c r="C9" s="39" t="s">
        <v>577</v>
      </c>
      <c r="D9" s="6" t="s">
        <v>272</v>
      </c>
      <c r="E9" s="6"/>
      <c r="F9" s="19">
        <v>8</v>
      </c>
      <c r="G9" s="19">
        <v>33</v>
      </c>
      <c r="H9" s="22">
        <v>9</v>
      </c>
      <c r="I9" s="22">
        <v>36</v>
      </c>
      <c r="J9" s="22">
        <f t="shared" si="1"/>
        <v>90</v>
      </c>
      <c r="K9" s="19">
        <v>30</v>
      </c>
      <c r="L9" s="19">
        <v>3</v>
      </c>
      <c r="M9" s="19">
        <f t="shared" si="2"/>
        <v>90</v>
      </c>
      <c r="N9" s="19">
        <v>101</v>
      </c>
      <c r="O9" s="19">
        <v>90</v>
      </c>
      <c r="P9" s="19">
        <v>104</v>
      </c>
      <c r="Q9" s="19">
        <v>93</v>
      </c>
      <c r="R9" s="19">
        <f t="shared" si="3"/>
        <v>97</v>
      </c>
      <c r="S9" s="19">
        <f t="shared" si="4"/>
        <v>93</v>
      </c>
      <c r="T9" s="19">
        <v>20</v>
      </c>
      <c r="U9" s="19">
        <v>5</v>
      </c>
      <c r="V9" s="19">
        <f t="shared" si="5"/>
        <v>100</v>
      </c>
      <c r="W9" s="19">
        <v>106</v>
      </c>
      <c r="X9" s="23">
        <v>160</v>
      </c>
      <c r="Y9" s="20">
        <f t="shared" si="6"/>
        <v>66</v>
      </c>
      <c r="Z9" s="42">
        <f t="shared" si="7"/>
        <v>83</v>
      </c>
      <c r="AA9" s="20">
        <f t="shared" si="8"/>
        <v>83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5</v>
      </c>
      <c r="AG9" s="19">
        <f t="shared" si="10"/>
        <v>100</v>
      </c>
      <c r="AH9" s="19">
        <v>6</v>
      </c>
      <c r="AI9" s="19">
        <v>6</v>
      </c>
      <c r="AJ9" s="20">
        <f t="shared" si="11"/>
        <v>100</v>
      </c>
      <c r="AK9" s="42">
        <f t="shared" si="12"/>
        <v>82</v>
      </c>
      <c r="AL9" s="19">
        <v>108</v>
      </c>
      <c r="AM9" s="19">
        <v>160</v>
      </c>
      <c r="AN9" s="20">
        <f t="shared" si="13"/>
        <v>68</v>
      </c>
      <c r="AO9" s="19">
        <v>111</v>
      </c>
      <c r="AP9" s="19">
        <v>160</v>
      </c>
      <c r="AQ9" s="20">
        <f t="shared" si="14"/>
        <v>69</v>
      </c>
      <c r="AR9" s="19">
        <v>87</v>
      </c>
      <c r="AS9" s="19">
        <v>87</v>
      </c>
      <c r="AT9" s="20">
        <f t="shared" si="15"/>
        <v>100</v>
      </c>
      <c r="AU9" s="20">
        <f t="shared" si="16"/>
        <v>75</v>
      </c>
      <c r="AV9" s="19">
        <v>112</v>
      </c>
      <c r="AW9" s="19">
        <v>160</v>
      </c>
      <c r="AX9" s="20">
        <f t="shared" si="17"/>
        <v>70</v>
      </c>
      <c r="AY9" s="19">
        <v>112</v>
      </c>
      <c r="AZ9" s="19">
        <v>160</v>
      </c>
      <c r="BA9" s="20">
        <f t="shared" si="18"/>
        <v>70</v>
      </c>
      <c r="BB9" s="19">
        <v>114</v>
      </c>
      <c r="BC9" s="19">
        <v>160</v>
      </c>
      <c r="BD9" s="20">
        <f t="shared" si="19"/>
        <v>71</v>
      </c>
      <c r="BE9" s="20">
        <f t="shared" si="20"/>
        <v>71</v>
      </c>
      <c r="BF9" s="20">
        <f t="shared" si="21"/>
        <v>81</v>
      </c>
      <c r="BG9" s="24"/>
      <c r="BH9" s="19">
        <v>4</v>
      </c>
      <c r="BI9" s="19">
        <v>2</v>
      </c>
      <c r="BJ9" s="19">
        <v>1</v>
      </c>
      <c r="BK9" s="19">
        <v>1</v>
      </c>
      <c r="BL9" s="19">
        <v>4</v>
      </c>
      <c r="BM9" s="19">
        <v>6</v>
      </c>
      <c r="BN9" s="19">
        <v>4</v>
      </c>
      <c r="BO9" s="19">
        <v>1</v>
      </c>
      <c r="BP9" s="19">
        <v>1</v>
      </c>
      <c r="BQ9" s="19">
        <v>6</v>
      </c>
      <c r="BR9" s="19">
        <v>5</v>
      </c>
      <c r="BS9" s="19">
        <v>1</v>
      </c>
      <c r="BT9" s="19">
        <v>6</v>
      </c>
      <c r="BU9" s="19">
        <v>7</v>
      </c>
      <c r="BV9" s="19">
        <v>5</v>
      </c>
      <c r="BW9" s="19">
        <v>2</v>
      </c>
      <c r="BX9" s="19">
        <v>4</v>
      </c>
      <c r="BY9" s="19">
        <v>3</v>
      </c>
      <c r="BZ9" s="19">
        <v>7</v>
      </c>
      <c r="CA9" s="19">
        <v>7</v>
      </c>
      <c r="CB9" s="18">
        <v>81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289</v>
      </c>
      <c r="B3" s="34">
        <v>6620013307</v>
      </c>
      <c r="C3" s="39" t="s">
        <v>578</v>
      </c>
      <c r="D3" s="5" t="s">
        <v>638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5</v>
      </c>
      <c r="O3" s="19">
        <v>5</v>
      </c>
      <c r="P3" s="19">
        <v>5</v>
      </c>
      <c r="Q3" s="19">
        <v>5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5</v>
      </c>
      <c r="X3" s="23">
        <v>5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58</v>
      </c>
      <c r="AL3" s="19">
        <v>5</v>
      </c>
      <c r="AM3" s="19">
        <v>5</v>
      </c>
      <c r="AN3" s="20">
        <f>ROUND((AL3/AM3)*100,)</f>
        <v>100</v>
      </c>
      <c r="AO3" s="19">
        <v>5</v>
      </c>
      <c r="AP3" s="19">
        <v>5</v>
      </c>
      <c r="AQ3" s="20">
        <f>ROUND((AO3/AP3)*100,0)</f>
        <v>100</v>
      </c>
      <c r="AR3" s="19">
        <v>5</v>
      </c>
      <c r="AS3" s="19">
        <v>5</v>
      </c>
      <c r="AT3" s="20">
        <f>ROUND((AR3/AS3)*100,0)</f>
        <v>100</v>
      </c>
      <c r="AU3" s="20">
        <f>ROUND((0.4*AN3+0.4*AQ3+0.2*AT3),0)</f>
        <v>100</v>
      </c>
      <c r="AV3" s="19">
        <v>5</v>
      </c>
      <c r="AW3" s="19">
        <v>5</v>
      </c>
      <c r="AX3" s="20">
        <f>ROUND((AV3/AW3)*100,0)</f>
        <v>100</v>
      </c>
      <c r="AY3" s="19">
        <v>5</v>
      </c>
      <c r="AZ3" s="19">
        <v>5</v>
      </c>
      <c r="BA3" s="20">
        <f>ROUND((AY3/AZ3)*100,0)</f>
        <v>100</v>
      </c>
      <c r="BB3" s="19">
        <v>5</v>
      </c>
      <c r="BC3" s="19">
        <v>5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31.5">
      <c r="A4" s="21">
        <v>365</v>
      </c>
      <c r="B4" s="34">
        <v>6620005715</v>
      </c>
      <c r="C4" s="39" t="s">
        <v>578</v>
      </c>
      <c r="D4" s="5" t="s">
        <v>391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92</v>
      </c>
      <c r="O4" s="19">
        <v>92</v>
      </c>
      <c r="P4" s="19">
        <v>92</v>
      </c>
      <c r="Q4" s="19">
        <v>92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92</v>
      </c>
      <c r="X4" s="23">
        <v>92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38</v>
      </c>
      <c r="AL4" s="19">
        <v>92</v>
      </c>
      <c r="AM4" s="19">
        <v>92</v>
      </c>
      <c r="AN4" s="20">
        <f>ROUND((AL4/AM4)*100,)</f>
        <v>100</v>
      </c>
      <c r="AO4" s="19">
        <v>92</v>
      </c>
      <c r="AP4" s="19">
        <v>92</v>
      </c>
      <c r="AQ4" s="20">
        <f>ROUND((AO4/AP4)*100,0)</f>
        <v>100</v>
      </c>
      <c r="AR4" s="19">
        <v>92</v>
      </c>
      <c r="AS4" s="19">
        <v>92</v>
      </c>
      <c r="AT4" s="20">
        <f>ROUND((AR4/AS4)*100,0)</f>
        <v>100</v>
      </c>
      <c r="AU4" s="20">
        <f>ROUND((0.4*AN4+0.4*AQ4+0.2*AT4),0)</f>
        <v>100</v>
      </c>
      <c r="AV4" s="19">
        <v>92</v>
      </c>
      <c r="AW4" s="19">
        <v>92</v>
      </c>
      <c r="AX4" s="20">
        <f>ROUND((AV4/AW4)*100,0)</f>
        <v>100</v>
      </c>
      <c r="AY4" s="19">
        <v>92</v>
      </c>
      <c r="AZ4" s="19">
        <v>92</v>
      </c>
      <c r="BA4" s="20">
        <f>ROUND((AY4/AZ4)*100,0)</f>
        <v>100</v>
      </c>
      <c r="BB4" s="19">
        <v>92</v>
      </c>
      <c r="BC4" s="19">
        <v>92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87</v>
      </c>
      <c r="CC4" s="19">
        <v>1</v>
      </c>
    </row>
    <row r="5" spans="1:81" ht="15.75">
      <c r="A5" s="21">
        <v>290</v>
      </c>
      <c r="B5" s="34">
        <v>6620013297</v>
      </c>
      <c r="C5" s="39" t="s">
        <v>578</v>
      </c>
      <c r="D5" s="6" t="s">
        <v>324</v>
      </c>
      <c r="E5" s="6"/>
      <c r="F5" s="19">
        <v>8</v>
      </c>
      <c r="G5" s="19"/>
      <c r="H5" s="22">
        <v>9</v>
      </c>
      <c r="I5" s="22">
        <v>36</v>
      </c>
      <c r="J5" s="22">
        <f>ROUND((0.5*(F5/H5+G5/I5)*100),0)</f>
        <v>44</v>
      </c>
      <c r="K5" s="19">
        <v>30</v>
      </c>
      <c r="L5" s="19">
        <v>0</v>
      </c>
      <c r="M5" s="19">
        <f>IF(L5&gt;3,100,K5*L5)</f>
        <v>0</v>
      </c>
      <c r="N5" s="19">
        <v>42</v>
      </c>
      <c r="O5" s="19">
        <v>0</v>
      </c>
      <c r="P5" s="19">
        <v>42</v>
      </c>
      <c r="Q5" s="19">
        <v>1</v>
      </c>
      <c r="R5" s="19">
        <f>ROUND((0.5*((N5/P5)+(O5/Q5))*100),0)</f>
        <v>50</v>
      </c>
      <c r="S5" s="19">
        <f>ROUND(((0.3*J5)+(0.3*M5)+(0.4*R5)),0)</f>
        <v>33</v>
      </c>
      <c r="T5" s="19">
        <v>20</v>
      </c>
      <c r="U5" s="19">
        <v>3</v>
      </c>
      <c r="V5" s="19">
        <f>IF(U5&gt;5,100,T5*U5)</f>
        <v>60</v>
      </c>
      <c r="W5" s="19">
        <v>45</v>
      </c>
      <c r="X5" s="23">
        <v>54</v>
      </c>
      <c r="Y5" s="20">
        <f>ROUND(W5/X5*100,0)</f>
        <v>83</v>
      </c>
      <c r="Z5" s="42">
        <f>ROUND((V5+Y5)/2,0)</f>
        <v>72</v>
      </c>
      <c r="AA5" s="20">
        <f>ROUND((0.3*V5+0.4*Z5+0.3*Y5),0)</f>
        <v>72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0</v>
      </c>
      <c r="AI5" s="19">
        <v>0</v>
      </c>
      <c r="AJ5" s="20">
        <v>0</v>
      </c>
      <c r="AK5" s="42">
        <f>ROUND((0.3*AD5+0.4*AG5+0.3*AJ5),0)</f>
        <v>0</v>
      </c>
      <c r="AL5" s="19">
        <v>52</v>
      </c>
      <c r="AM5" s="19">
        <v>54</v>
      </c>
      <c r="AN5" s="20">
        <f>ROUND((AL5/AM5)*100,)</f>
        <v>96</v>
      </c>
      <c r="AO5" s="19">
        <v>54</v>
      </c>
      <c r="AP5" s="19">
        <v>54</v>
      </c>
      <c r="AQ5" s="20">
        <f>ROUND((AO5/AP5)*100,0)</f>
        <v>100</v>
      </c>
      <c r="AR5" s="19">
        <v>34</v>
      </c>
      <c r="AS5" s="19">
        <v>34</v>
      </c>
      <c r="AT5" s="20">
        <f>ROUND((AR5/AS5)*100,0)</f>
        <v>100</v>
      </c>
      <c r="AU5" s="20">
        <f>ROUND((0.4*AN5+0.4*AQ5+0.2*AT5),0)</f>
        <v>98</v>
      </c>
      <c r="AV5" s="19">
        <v>54</v>
      </c>
      <c r="AW5" s="19">
        <v>54</v>
      </c>
      <c r="AX5" s="20">
        <f>ROUND((AV5/AW5)*100,0)</f>
        <v>100</v>
      </c>
      <c r="AY5" s="19">
        <v>53</v>
      </c>
      <c r="AZ5" s="19">
        <v>54</v>
      </c>
      <c r="BA5" s="20">
        <f>ROUND((AY5/AZ5)*100,0)</f>
        <v>98</v>
      </c>
      <c r="BB5" s="19">
        <v>54</v>
      </c>
      <c r="BC5" s="19">
        <v>54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61</v>
      </c>
      <c r="BG5" s="24"/>
      <c r="BH5" s="19">
        <v>3</v>
      </c>
      <c r="BI5" s="19">
        <v>2</v>
      </c>
      <c r="BJ5" s="19">
        <v>2</v>
      </c>
      <c r="BK5" s="19">
        <v>2</v>
      </c>
      <c r="BL5" s="19">
        <v>3</v>
      </c>
      <c r="BM5" s="19">
        <v>2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1</v>
      </c>
      <c r="CB5" s="18">
        <v>61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293</v>
      </c>
      <c r="B3" s="34">
        <v>6640002800</v>
      </c>
      <c r="C3" s="39" t="s">
        <v>579</v>
      </c>
      <c r="D3" s="6" t="s">
        <v>327</v>
      </c>
      <c r="E3" s="6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115</v>
      </c>
      <c r="O3" s="19">
        <v>113</v>
      </c>
      <c r="P3" s="19">
        <v>119</v>
      </c>
      <c r="Q3" s="19">
        <v>117</v>
      </c>
      <c r="R3" s="19">
        <f>ROUND((0.5*((N3/P3)+(O3/Q3))*100),0)</f>
        <v>97</v>
      </c>
      <c r="S3" s="19">
        <f>ROUND(((0.3*J3)+(0.3*M3)+(0.4*R3)),0)</f>
        <v>91</v>
      </c>
      <c r="T3" s="19">
        <v>20</v>
      </c>
      <c r="U3" s="19">
        <v>4</v>
      </c>
      <c r="V3" s="19">
        <f>IF(U3&gt;5,100,T3*U3)</f>
        <v>80</v>
      </c>
      <c r="W3" s="19">
        <v>116</v>
      </c>
      <c r="X3" s="23">
        <v>126</v>
      </c>
      <c r="Y3" s="20">
        <f>ROUND(W3/X3*100,0)</f>
        <v>92</v>
      </c>
      <c r="Z3" s="42">
        <f>ROUND((V3+Y3)/2,0)</f>
        <v>86</v>
      </c>
      <c r="AA3" s="20">
        <f>ROUND((0.3*V3+0.4*Z3+0.3*Y3),0)</f>
        <v>86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23</v>
      </c>
      <c r="AI3" s="19">
        <v>24</v>
      </c>
      <c r="AJ3" s="20">
        <f>ROUND((AH3/AI3*100),0)</f>
        <v>96</v>
      </c>
      <c r="AK3" s="42">
        <f>ROUND((0.3*AD3+0.4*AG3+0.3*AJ3),0)</f>
        <v>65</v>
      </c>
      <c r="AL3" s="19">
        <v>120</v>
      </c>
      <c r="AM3" s="19">
        <v>126</v>
      </c>
      <c r="AN3" s="20">
        <f>ROUND((AL3/AM3)*100,)</f>
        <v>95</v>
      </c>
      <c r="AO3" s="19">
        <v>125</v>
      </c>
      <c r="AP3" s="19">
        <v>126</v>
      </c>
      <c r="AQ3" s="20">
        <f>ROUND((AO3/AP3)*100,0)</f>
        <v>99</v>
      </c>
      <c r="AR3" s="19">
        <v>107</v>
      </c>
      <c r="AS3" s="19">
        <v>109</v>
      </c>
      <c r="AT3" s="20">
        <f>ROUND((AR3/AS3)*100,0)</f>
        <v>98</v>
      </c>
      <c r="AU3" s="20">
        <f>ROUND((0.4*AN3+0.4*AQ3+0.2*AT3),0)</f>
        <v>97</v>
      </c>
      <c r="AV3" s="19">
        <v>124</v>
      </c>
      <c r="AW3" s="19">
        <v>126</v>
      </c>
      <c r="AX3" s="20">
        <f>ROUND((AV3/AW3)*100,0)</f>
        <v>98</v>
      </c>
      <c r="AY3" s="19">
        <v>124</v>
      </c>
      <c r="AZ3" s="19">
        <v>126</v>
      </c>
      <c r="BA3" s="20">
        <f>ROUND((AY3/AZ3)*100,0)</f>
        <v>98</v>
      </c>
      <c r="BB3" s="19">
        <v>123</v>
      </c>
      <c r="BC3" s="19">
        <v>126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87</v>
      </c>
      <c r="CC3" s="19">
        <v>1</v>
      </c>
    </row>
    <row r="4" spans="1:81" ht="31.5">
      <c r="A4" s="21">
        <v>294</v>
      </c>
      <c r="B4" s="34">
        <v>6640003184</v>
      </c>
      <c r="C4" s="39" t="s">
        <v>579</v>
      </c>
      <c r="D4" s="6" t="s">
        <v>328</v>
      </c>
      <c r="E4" s="6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39</v>
      </c>
      <c r="O4" s="19">
        <v>33</v>
      </c>
      <c r="P4" s="19">
        <v>40</v>
      </c>
      <c r="Q4" s="19">
        <v>34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55</v>
      </c>
      <c r="X4" s="23">
        <v>59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38</v>
      </c>
      <c r="AL4" s="19">
        <v>58</v>
      </c>
      <c r="AM4" s="19">
        <v>59</v>
      </c>
      <c r="AN4" s="20">
        <f>ROUND((AL4/AM4)*100,)</f>
        <v>98</v>
      </c>
      <c r="AO4" s="19">
        <v>59</v>
      </c>
      <c r="AP4" s="19">
        <v>59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58</v>
      </c>
      <c r="AW4" s="19">
        <v>59</v>
      </c>
      <c r="AX4" s="20">
        <f>ROUND((AV4/AW4)*100,0)</f>
        <v>98</v>
      </c>
      <c r="AY4" s="19">
        <v>58</v>
      </c>
      <c r="AZ4" s="19">
        <v>59</v>
      </c>
      <c r="BA4" s="20">
        <f>ROUND((AY4/AZ4)*100,0)</f>
        <v>98</v>
      </c>
      <c r="BB4" s="19">
        <v>59</v>
      </c>
      <c r="BC4" s="19">
        <v>59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264</v>
      </c>
      <c r="B3" s="34">
        <v>6630006806</v>
      </c>
      <c r="C3" s="39" t="s">
        <v>580</v>
      </c>
      <c r="D3" s="5" t="s">
        <v>298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364</v>
      </c>
      <c r="O3" s="19">
        <v>335</v>
      </c>
      <c r="P3" s="19">
        <v>371</v>
      </c>
      <c r="Q3" s="19">
        <v>341</v>
      </c>
      <c r="R3" s="19">
        <f>ROUND((0.5*((N3/P3)+(O3/Q3))*100),0)</f>
        <v>98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403</v>
      </c>
      <c r="X3" s="23">
        <v>435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37</v>
      </c>
      <c r="AI3" s="19">
        <v>41</v>
      </c>
      <c r="AJ3" s="20">
        <f>ROUND((AH3/AI3*100),0)</f>
        <v>90</v>
      </c>
      <c r="AK3" s="42">
        <f>ROUND((0.3*AD3+0.4*AG3+0.3*AJ3),0)</f>
        <v>49</v>
      </c>
      <c r="AL3" s="19">
        <v>425</v>
      </c>
      <c r="AM3" s="19">
        <v>435</v>
      </c>
      <c r="AN3" s="20">
        <f>ROUND((AL3/AM3)*100,)</f>
        <v>98</v>
      </c>
      <c r="AO3" s="19">
        <v>430</v>
      </c>
      <c r="AP3" s="19">
        <v>435</v>
      </c>
      <c r="AQ3" s="20">
        <f>ROUND((AO3/AP3)*100,0)</f>
        <v>99</v>
      </c>
      <c r="AR3" s="19">
        <v>309</v>
      </c>
      <c r="AS3" s="19">
        <v>313</v>
      </c>
      <c r="AT3" s="20">
        <f>ROUND((AR3/AS3)*100,0)</f>
        <v>99</v>
      </c>
      <c r="AU3" s="20">
        <f>ROUND((0.4*AN3+0.4*AQ3+0.2*AT3),0)</f>
        <v>99</v>
      </c>
      <c r="AV3" s="19">
        <v>430</v>
      </c>
      <c r="AW3" s="19">
        <v>435</v>
      </c>
      <c r="AX3" s="20">
        <f>ROUND((AV3/AW3)*100,0)</f>
        <v>99</v>
      </c>
      <c r="AY3" s="19">
        <v>425</v>
      </c>
      <c r="AZ3" s="19">
        <v>435</v>
      </c>
      <c r="BA3" s="20">
        <f>ROUND((AY3/AZ3)*100,0)</f>
        <v>98</v>
      </c>
      <c r="BB3" s="19">
        <v>433</v>
      </c>
      <c r="BC3" s="19">
        <v>435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88</v>
      </c>
      <c r="BG3" s="24"/>
      <c r="BH3" s="19">
        <v>2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2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4</v>
      </c>
      <c r="BX3" s="19">
        <v>2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15.75">
      <c r="A4" s="21">
        <v>266</v>
      </c>
      <c r="B4" s="34">
        <v>6630007711</v>
      </c>
      <c r="C4" s="39" t="s">
        <v>580</v>
      </c>
      <c r="D4" s="6" t="s">
        <v>300</v>
      </c>
      <c r="E4" s="6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107</v>
      </c>
      <c r="O4" s="19">
        <v>108</v>
      </c>
      <c r="P4" s="19">
        <v>108</v>
      </c>
      <c r="Q4" s="19">
        <v>109</v>
      </c>
      <c r="R4" s="19">
        <f>ROUND((0.5*((N4/P4)+(O4/Q4))*100),0)</f>
        <v>99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117</v>
      </c>
      <c r="X4" s="23">
        <v>119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74</v>
      </c>
      <c r="AI4" s="19">
        <v>81</v>
      </c>
      <c r="AJ4" s="20">
        <f>ROUND((AH4/AI4*100),0)</f>
        <v>91</v>
      </c>
      <c r="AK4" s="42">
        <f>ROUND((0.3*AD4+0.4*AG4+0.3*AJ4),0)</f>
        <v>49</v>
      </c>
      <c r="AL4" s="19">
        <v>118</v>
      </c>
      <c r="AM4" s="19">
        <v>119</v>
      </c>
      <c r="AN4" s="20">
        <f>ROUND((AL4/AM4)*100,)</f>
        <v>99</v>
      </c>
      <c r="AO4" s="19">
        <v>119</v>
      </c>
      <c r="AP4" s="19">
        <v>119</v>
      </c>
      <c r="AQ4" s="20">
        <f>ROUND((AO4/AP4)*100,0)</f>
        <v>100</v>
      </c>
      <c r="AR4" s="19">
        <v>43</v>
      </c>
      <c r="AS4" s="19">
        <v>44</v>
      </c>
      <c r="AT4" s="20">
        <f>ROUND((AR4/AS4)*100,0)</f>
        <v>98</v>
      </c>
      <c r="AU4" s="20">
        <f>ROUND((0.4*AN4+0.4*AQ4+0.2*AT4),0)</f>
        <v>99</v>
      </c>
      <c r="AV4" s="19">
        <v>117</v>
      </c>
      <c r="AW4" s="19">
        <v>119</v>
      </c>
      <c r="AX4" s="20">
        <f>ROUND((AV4/AW4)*100,0)</f>
        <v>98</v>
      </c>
      <c r="AY4" s="19">
        <v>119</v>
      </c>
      <c r="AZ4" s="19">
        <v>119</v>
      </c>
      <c r="BA4" s="20">
        <f>ROUND((AY4/AZ4)*100,0)</f>
        <v>100</v>
      </c>
      <c r="BB4" s="19">
        <v>117</v>
      </c>
      <c r="BC4" s="19">
        <v>119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88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3</v>
      </c>
      <c r="BU4" s="19">
        <v>1</v>
      </c>
      <c r="BV4" s="19">
        <v>3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1</v>
      </c>
    </row>
    <row r="5" spans="1:81" ht="15.75">
      <c r="A5" s="21">
        <v>265</v>
      </c>
      <c r="B5" s="34">
        <v>6630006676</v>
      </c>
      <c r="C5" s="39" t="s">
        <v>580</v>
      </c>
      <c r="D5" s="6" t="s">
        <v>299</v>
      </c>
      <c r="E5" s="6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126</v>
      </c>
      <c r="O5" s="19">
        <v>122</v>
      </c>
      <c r="P5" s="19">
        <v>129</v>
      </c>
      <c r="Q5" s="19">
        <v>125</v>
      </c>
      <c r="R5" s="19">
        <f>ROUND((0.5*((N5/P5)+(O5/Q5))*100),0)</f>
        <v>98</v>
      </c>
      <c r="S5" s="19">
        <f>ROUND(((0.3*J5)+(0.3*M5)+(0.4*R5)),0)</f>
        <v>96</v>
      </c>
      <c r="T5" s="19">
        <v>20</v>
      </c>
      <c r="U5" s="19">
        <v>4</v>
      </c>
      <c r="V5" s="19">
        <f>IF(U5&gt;5,100,T5*U5)</f>
        <v>80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12</v>
      </c>
      <c r="AJ5" s="20">
        <f>ROUND((AH5/AI5*100),0)</f>
        <v>33</v>
      </c>
      <c r="AK5" s="42">
        <f>ROUND((0.3*AD5+0.4*AG5+0.3*AJ5),0)</f>
        <v>52</v>
      </c>
      <c r="AL5" s="19">
        <v>147</v>
      </c>
      <c r="AM5" s="19">
        <v>150</v>
      </c>
      <c r="AN5" s="20">
        <f>ROUND((AL5/AM5)*100,)</f>
        <v>98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117</v>
      </c>
      <c r="AT5" s="20">
        <f>ROUND((AR5/AS5)*100,0)</f>
        <v>100</v>
      </c>
      <c r="AU5" s="20">
        <f>ROUND((0.4*AN5+0.4*AQ5+0.2*AT5),0)</f>
        <v>99</v>
      </c>
      <c r="AV5" s="19">
        <v>149</v>
      </c>
      <c r="AW5" s="19">
        <v>150</v>
      </c>
      <c r="AX5" s="20">
        <f>ROUND((AV5/AW5)*100,0)</f>
        <v>99</v>
      </c>
      <c r="AY5" s="19">
        <v>144</v>
      </c>
      <c r="AZ5" s="19">
        <v>150</v>
      </c>
      <c r="BA5" s="20">
        <f>ROUND((AY5/AZ5)*100,0)</f>
        <v>96</v>
      </c>
      <c r="BB5" s="19">
        <v>150</v>
      </c>
      <c r="BC5" s="19">
        <v>150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2</v>
      </c>
      <c r="BR5" s="19">
        <v>2</v>
      </c>
      <c r="BS5" s="19">
        <v>1</v>
      </c>
      <c r="BT5" s="19">
        <v>2</v>
      </c>
      <c r="BU5" s="19">
        <v>3</v>
      </c>
      <c r="BV5" s="19">
        <v>1</v>
      </c>
      <c r="BW5" s="19">
        <v>3</v>
      </c>
      <c r="BX5" s="19">
        <v>4</v>
      </c>
      <c r="BY5" s="19">
        <v>1</v>
      </c>
      <c r="BZ5" s="19">
        <v>1</v>
      </c>
      <c r="CA5" s="19">
        <v>1</v>
      </c>
      <c r="CB5" s="18">
        <v>86</v>
      </c>
      <c r="CC5" s="19">
        <v>2</v>
      </c>
    </row>
    <row r="6" spans="1:81" ht="15.75">
      <c r="A6" s="21">
        <v>267</v>
      </c>
      <c r="B6" s="34">
        <v>6630007775</v>
      </c>
      <c r="C6" s="39" t="s">
        <v>580</v>
      </c>
      <c r="D6" s="6" t="s">
        <v>301</v>
      </c>
      <c r="E6" s="6"/>
      <c r="F6" s="19">
        <v>11</v>
      </c>
      <c r="G6" s="19">
        <v>34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67</v>
      </c>
      <c r="O6" s="19">
        <v>69</v>
      </c>
      <c r="P6" s="19">
        <v>67</v>
      </c>
      <c r="Q6" s="19">
        <v>70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68</v>
      </c>
      <c r="X6" s="23">
        <v>74</v>
      </c>
      <c r="Y6" s="20">
        <f>ROUND(W6/X6*100,0)</f>
        <v>92</v>
      </c>
      <c r="Z6" s="42">
        <f>ROUND((V6+Y6)/2,0)</f>
        <v>96</v>
      </c>
      <c r="AA6" s="20">
        <f>ROUND((0.3*V6+0.4*Z6+0.3*Y6),0)</f>
        <v>96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1</v>
      </c>
      <c r="AG6" s="19">
        <f>IF(AF6&gt;5,100,AE6*AF6)</f>
        <v>20</v>
      </c>
      <c r="AH6" s="19">
        <v>0</v>
      </c>
      <c r="AI6" s="19">
        <v>2</v>
      </c>
      <c r="AJ6" s="20">
        <f>ROUND((AH6/AI6*100),0)</f>
        <v>0</v>
      </c>
      <c r="AK6" s="42">
        <f>ROUND((0.3*AD6+0.4*AG6+0.3*AJ6),0)</f>
        <v>26</v>
      </c>
      <c r="AL6" s="19">
        <v>73</v>
      </c>
      <c r="AM6" s="19">
        <v>74</v>
      </c>
      <c r="AN6" s="20">
        <f>ROUND((AL6/AM6)*100,)</f>
        <v>99</v>
      </c>
      <c r="AO6" s="19">
        <v>73</v>
      </c>
      <c r="AP6" s="19">
        <v>74</v>
      </c>
      <c r="AQ6" s="20">
        <f>ROUND((AO6/AP6)*100,0)</f>
        <v>99</v>
      </c>
      <c r="AR6" s="19">
        <v>63</v>
      </c>
      <c r="AS6" s="19">
        <v>64</v>
      </c>
      <c r="AT6" s="20">
        <f>ROUND((AR6/AS6)*100,0)</f>
        <v>98</v>
      </c>
      <c r="AU6" s="20">
        <f>ROUND((0.4*AN6+0.4*AQ6+0.2*AT6),0)</f>
        <v>99</v>
      </c>
      <c r="AV6" s="19">
        <v>74</v>
      </c>
      <c r="AW6" s="19">
        <v>74</v>
      </c>
      <c r="AX6" s="20">
        <f>ROUND((AV6/AW6)*100,0)</f>
        <v>100</v>
      </c>
      <c r="AY6" s="19">
        <v>71</v>
      </c>
      <c r="AZ6" s="19">
        <v>74</v>
      </c>
      <c r="BA6" s="20">
        <f>ROUND((AY6/AZ6)*100,0)</f>
        <v>96</v>
      </c>
      <c r="BB6" s="19">
        <v>73</v>
      </c>
      <c r="BC6" s="19">
        <v>74</v>
      </c>
      <c r="BD6" s="20">
        <f>ROUND((BB6/BC6)*100,0)</f>
        <v>99</v>
      </c>
      <c r="BE6" s="20">
        <f>ROUND((0.3*AX6+0.2*BA6+0.5*BD6),0)</f>
        <v>99</v>
      </c>
      <c r="BF6" s="20">
        <f>ROUND(((S6+AA6+AK6+AU6+BE6)/5),0)</f>
        <v>84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4</v>
      </c>
      <c r="BQ6" s="19">
        <v>1</v>
      </c>
      <c r="BR6" s="19">
        <v>2</v>
      </c>
      <c r="BS6" s="19">
        <v>3</v>
      </c>
      <c r="BT6" s="19">
        <v>1</v>
      </c>
      <c r="BU6" s="19">
        <v>3</v>
      </c>
      <c r="BV6" s="19">
        <v>2</v>
      </c>
      <c r="BW6" s="19">
        <v>1</v>
      </c>
      <c r="BX6" s="19">
        <v>3</v>
      </c>
      <c r="BY6" s="19">
        <v>3</v>
      </c>
      <c r="BZ6" s="19">
        <v>1</v>
      </c>
      <c r="CA6" s="19">
        <v>1</v>
      </c>
      <c r="CB6" s="18">
        <v>84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125</v>
      </c>
      <c r="B3" s="34">
        <v>6627012863</v>
      </c>
      <c r="C3" s="5" t="s">
        <v>581</v>
      </c>
      <c r="D3" s="5" t="s">
        <v>162</v>
      </c>
      <c r="E3" s="5"/>
      <c r="F3" s="19">
        <v>7</v>
      </c>
      <c r="G3" s="19">
        <v>34</v>
      </c>
      <c r="H3" s="22">
        <v>11</v>
      </c>
      <c r="I3" s="22">
        <v>38</v>
      </c>
      <c r="J3" s="22">
        <f>ROUND((0.5*(F3/H3+G3/I3)*100),0)</f>
        <v>77</v>
      </c>
      <c r="K3" s="19">
        <v>30</v>
      </c>
      <c r="L3" s="19">
        <v>4</v>
      </c>
      <c r="M3" s="19">
        <f>IF(L3&gt;3,100,K3*L3)</f>
        <v>100</v>
      </c>
      <c r="N3" s="19">
        <v>80</v>
      </c>
      <c r="O3" s="19">
        <v>64</v>
      </c>
      <c r="P3" s="19">
        <v>80</v>
      </c>
      <c r="Q3" s="19">
        <v>64</v>
      </c>
      <c r="R3" s="19">
        <f>ROUND((0.5*((N3/P3)+(O3/Q3))*100),0)</f>
        <v>100</v>
      </c>
      <c r="S3" s="19">
        <f>ROUND(((0.3*J3)+(0.3*M3)+(0.4*R3)),0)</f>
        <v>93</v>
      </c>
      <c r="T3" s="19">
        <v>20</v>
      </c>
      <c r="U3" s="19">
        <v>4</v>
      </c>
      <c r="V3" s="19">
        <f>IF(U3&gt;5,100,T3*U3)</f>
        <v>80</v>
      </c>
      <c r="W3" s="19">
        <v>80</v>
      </c>
      <c r="X3" s="23">
        <v>91</v>
      </c>
      <c r="Y3" s="20">
        <f>ROUND(W3/X3*100,0)</f>
        <v>88</v>
      </c>
      <c r="Z3" s="42">
        <f>ROUND((V3+Y3)/2,0)</f>
        <v>84</v>
      </c>
      <c r="AA3" s="20">
        <f>ROUND((0.3*V3+0.4*Z3+0.3*Y3),0)</f>
        <v>84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7</v>
      </c>
      <c r="AJ3" s="20">
        <f>ROUND((AH3/AI3*100),0)</f>
        <v>100</v>
      </c>
      <c r="AK3" s="42">
        <f>ROUND((0.3*AD3+0.4*AG3+0.3*AJ3),0)</f>
        <v>60</v>
      </c>
      <c r="AL3" s="19">
        <v>91</v>
      </c>
      <c r="AM3" s="19">
        <v>91</v>
      </c>
      <c r="AN3" s="20">
        <f>ROUND((AL3/AM3)*100,)</f>
        <v>100</v>
      </c>
      <c r="AO3" s="19">
        <v>91</v>
      </c>
      <c r="AP3" s="19">
        <v>91</v>
      </c>
      <c r="AQ3" s="20">
        <f>ROUND((AO3/AP3)*100,0)</f>
        <v>100</v>
      </c>
      <c r="AR3" s="19">
        <v>65</v>
      </c>
      <c r="AS3" s="19">
        <v>65</v>
      </c>
      <c r="AT3" s="20">
        <f>ROUND((AR3/AS3)*100,0)</f>
        <v>100</v>
      </c>
      <c r="AU3" s="20">
        <f>ROUND((0.4*AN3+0.4*AQ3+0.2*AT3),0)</f>
        <v>100</v>
      </c>
      <c r="AV3" s="19">
        <v>88</v>
      </c>
      <c r="AW3" s="19">
        <v>91</v>
      </c>
      <c r="AX3" s="20">
        <f>ROUND((AV3/AW3)*100,0)</f>
        <v>97</v>
      </c>
      <c r="AY3" s="19">
        <v>85</v>
      </c>
      <c r="AZ3" s="19">
        <v>91</v>
      </c>
      <c r="BA3" s="20">
        <f>ROUND((AY3/AZ3)*100,0)</f>
        <v>93</v>
      </c>
      <c r="BB3" s="19">
        <v>88</v>
      </c>
      <c r="BC3" s="19">
        <v>91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2</v>
      </c>
      <c r="BV3" s="19">
        <v>1</v>
      </c>
      <c r="BW3" s="19">
        <v>2</v>
      </c>
      <c r="BX3" s="19">
        <v>3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15.75">
      <c r="A4" s="21">
        <v>127</v>
      </c>
      <c r="B4" s="34">
        <v>6627013521</v>
      </c>
      <c r="C4" s="5" t="s">
        <v>581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33</v>
      </c>
      <c r="O4" s="19">
        <v>31</v>
      </c>
      <c r="P4" s="19">
        <v>35</v>
      </c>
      <c r="Q4" s="19">
        <v>33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44</v>
      </c>
      <c r="X4" s="23">
        <v>56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54</v>
      </c>
      <c r="AL4" s="19">
        <v>51</v>
      </c>
      <c r="AM4" s="19">
        <v>56</v>
      </c>
      <c r="AN4" s="20">
        <f>ROUND((AL4/AM4)*100,)</f>
        <v>91</v>
      </c>
      <c r="AO4" s="19">
        <v>55</v>
      </c>
      <c r="AP4" s="19">
        <v>56</v>
      </c>
      <c r="AQ4" s="20">
        <f>ROUND((AO4/AP4)*100,0)</f>
        <v>98</v>
      </c>
      <c r="AR4" s="19">
        <v>36</v>
      </c>
      <c r="AS4" s="19">
        <v>37</v>
      </c>
      <c r="AT4" s="20">
        <f>ROUND((AR4/AS4)*100,0)</f>
        <v>97</v>
      </c>
      <c r="AU4" s="20">
        <f>ROUND((0.4*AN4+0.4*AQ4+0.2*AT4),0)</f>
        <v>95</v>
      </c>
      <c r="AV4" s="19">
        <v>54</v>
      </c>
      <c r="AW4" s="19">
        <v>56</v>
      </c>
      <c r="AX4" s="20">
        <f>ROUND((AV4/AW4)*100,0)</f>
        <v>96</v>
      </c>
      <c r="AY4" s="19">
        <v>52</v>
      </c>
      <c r="AZ4" s="19">
        <v>56</v>
      </c>
      <c r="BA4" s="20">
        <f>ROUND((AY4/AZ4)*100,0)</f>
        <v>93</v>
      </c>
      <c r="BB4" s="19">
        <v>52</v>
      </c>
      <c r="BC4" s="19">
        <v>56</v>
      </c>
      <c r="BD4" s="20">
        <f>ROUND((BB4/BC4)*100,0)</f>
        <v>93</v>
      </c>
      <c r="BE4" s="20">
        <f>ROUND((0.3*AX4+0.2*BA4+0.5*BD4),0)</f>
        <v>94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1</v>
      </c>
      <c r="BX4" s="19">
        <v>2</v>
      </c>
      <c r="BY4" s="19">
        <v>2</v>
      </c>
      <c r="BZ4" s="19">
        <v>3</v>
      </c>
      <c r="CA4" s="19">
        <v>3</v>
      </c>
      <c r="CB4" s="18">
        <v>86</v>
      </c>
      <c r="CC4" s="19">
        <v>2</v>
      </c>
    </row>
    <row r="5" spans="1:81" ht="15.75">
      <c r="A5" s="21">
        <v>126</v>
      </c>
      <c r="B5" s="34">
        <v>6627012920</v>
      </c>
      <c r="C5" s="5" t="s">
        <v>581</v>
      </c>
      <c r="D5" s="5" t="s">
        <v>639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93</v>
      </c>
      <c r="P5" s="19">
        <v>112</v>
      </c>
      <c r="Q5" s="19">
        <v>97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116</v>
      </c>
      <c r="X5" s="23">
        <v>125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33</v>
      </c>
      <c r="AL5" s="19">
        <v>116</v>
      </c>
      <c r="AM5" s="19">
        <v>125</v>
      </c>
      <c r="AN5" s="20">
        <f>ROUND((AL5/AM5)*100,)</f>
        <v>93</v>
      </c>
      <c r="AO5" s="19">
        <v>122</v>
      </c>
      <c r="AP5" s="19">
        <v>125</v>
      </c>
      <c r="AQ5" s="20">
        <f>ROUND((AO5/AP5)*100,0)</f>
        <v>98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96</v>
      </c>
      <c r="AV5" s="19">
        <v>120</v>
      </c>
      <c r="AW5" s="19">
        <v>125</v>
      </c>
      <c r="AX5" s="20">
        <f>ROUND((AV5/AW5)*100,0)</f>
        <v>96</v>
      </c>
      <c r="AY5" s="19">
        <v>118</v>
      </c>
      <c r="AZ5" s="19">
        <v>125</v>
      </c>
      <c r="BA5" s="20">
        <f>ROUND((AY5/AZ5)*100,0)</f>
        <v>94</v>
      </c>
      <c r="BB5" s="19">
        <v>119</v>
      </c>
      <c r="BC5" s="19">
        <v>125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1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2</v>
      </c>
      <c r="BU5" s="19">
        <v>1</v>
      </c>
      <c r="BV5" s="19">
        <v>2</v>
      </c>
      <c r="BW5" s="19">
        <v>1</v>
      </c>
      <c r="BX5" s="19">
        <v>1</v>
      </c>
      <c r="BY5" s="19">
        <v>3</v>
      </c>
      <c r="BZ5" s="19">
        <v>2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273</v>
      </c>
      <c r="B3" s="34">
        <v>6609008720</v>
      </c>
      <c r="C3" s="5" t="s">
        <v>582</v>
      </c>
      <c r="D3" s="6" t="s">
        <v>307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318</v>
      </c>
      <c r="O3" s="19">
        <v>337</v>
      </c>
      <c r="P3" s="19">
        <v>328</v>
      </c>
      <c r="Q3" s="19">
        <v>354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375</v>
      </c>
      <c r="X3" s="23">
        <v>432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16</v>
      </c>
      <c r="AI3" s="19">
        <v>17</v>
      </c>
      <c r="AJ3" s="20">
        <f>ROUND((AH3/AI3*100),0)</f>
        <v>94</v>
      </c>
      <c r="AK3" s="42">
        <f>ROUND((0.3*AD3+0.4*AG3+0.3*AJ3),0)</f>
        <v>84</v>
      </c>
      <c r="AL3" s="19">
        <v>396</v>
      </c>
      <c r="AM3" s="19">
        <v>432</v>
      </c>
      <c r="AN3" s="20">
        <f>ROUND((AL3/AM3)*100,)</f>
        <v>92</v>
      </c>
      <c r="AO3" s="19">
        <v>428</v>
      </c>
      <c r="AP3" s="19">
        <v>432</v>
      </c>
      <c r="AQ3" s="20">
        <f>ROUND((AO3/AP3)*100,0)</f>
        <v>99</v>
      </c>
      <c r="AR3" s="19">
        <v>331</v>
      </c>
      <c r="AS3" s="19">
        <v>337</v>
      </c>
      <c r="AT3" s="20">
        <f>ROUND((AR3/AS3)*100,0)</f>
        <v>98</v>
      </c>
      <c r="AU3" s="20">
        <f>ROUND((0.4*AN3+0.4*AQ3+0.2*AT3),0)</f>
        <v>96</v>
      </c>
      <c r="AV3" s="19">
        <v>426</v>
      </c>
      <c r="AW3" s="19">
        <v>432</v>
      </c>
      <c r="AX3" s="20">
        <f>ROUND((AV3/AW3)*100,0)</f>
        <v>99</v>
      </c>
      <c r="AY3" s="19">
        <v>420</v>
      </c>
      <c r="AZ3" s="19">
        <v>432</v>
      </c>
      <c r="BA3" s="20">
        <f>ROUND((AY3/AZ3)*100,0)</f>
        <v>97</v>
      </c>
      <c r="BB3" s="19">
        <v>427</v>
      </c>
      <c r="BC3" s="19">
        <v>432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94.5">
      <c r="A4" s="21">
        <v>272</v>
      </c>
      <c r="B4" s="34">
        <v>6609009804</v>
      </c>
      <c r="C4" s="5" t="s">
        <v>582</v>
      </c>
      <c r="D4" s="6" t="s">
        <v>306</v>
      </c>
      <c r="E4" s="6"/>
      <c r="F4" s="19">
        <v>7.5</v>
      </c>
      <c r="G4" s="19">
        <v>33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4</v>
      </c>
      <c r="M4" s="19">
        <f>IF(L4&gt;3,100,K4*L4)</f>
        <v>100</v>
      </c>
      <c r="N4" s="19">
        <v>51</v>
      </c>
      <c r="O4" s="19">
        <v>46</v>
      </c>
      <c r="P4" s="19">
        <v>53</v>
      </c>
      <c r="Q4" s="19">
        <v>49</v>
      </c>
      <c r="R4" s="19">
        <f>ROUND((0.5*((N4/P4)+(O4/Q4))*100),0)</f>
        <v>95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52</v>
      </c>
      <c r="X4" s="23">
        <v>59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8</v>
      </c>
      <c r="AI4" s="19">
        <v>9</v>
      </c>
      <c r="AJ4" s="20">
        <f>ROUND((AH4/AI4*100),0)</f>
        <v>89</v>
      </c>
      <c r="AK4" s="42">
        <f>ROUND((0.3*AD4+0.4*AG4+0.3*AJ4),0)</f>
        <v>55</v>
      </c>
      <c r="AL4" s="19">
        <v>43</v>
      </c>
      <c r="AM4" s="19">
        <v>59</v>
      </c>
      <c r="AN4" s="20">
        <f>ROUND((AL4/AM4)*100,)</f>
        <v>73</v>
      </c>
      <c r="AO4" s="19">
        <v>59</v>
      </c>
      <c r="AP4" s="19">
        <v>59</v>
      </c>
      <c r="AQ4" s="20">
        <f>ROUND((AO4/AP4)*100,0)</f>
        <v>100</v>
      </c>
      <c r="AR4" s="19">
        <v>49</v>
      </c>
      <c r="AS4" s="19">
        <v>51</v>
      </c>
      <c r="AT4" s="20">
        <f>ROUND((AR4/AS4)*100,0)</f>
        <v>96</v>
      </c>
      <c r="AU4" s="20">
        <f>ROUND((0.4*AN4+0.4*AQ4+0.2*AT4),0)</f>
        <v>88</v>
      </c>
      <c r="AV4" s="19">
        <v>54</v>
      </c>
      <c r="AW4" s="19">
        <v>59</v>
      </c>
      <c r="AX4" s="20">
        <f>ROUND((AV4/AW4)*100,0)</f>
        <v>92</v>
      </c>
      <c r="AY4" s="19">
        <v>55</v>
      </c>
      <c r="AZ4" s="19">
        <v>59</v>
      </c>
      <c r="BA4" s="20">
        <f>ROUND((AY4/AZ4)*100,0)</f>
        <v>93</v>
      </c>
      <c r="BB4" s="19">
        <v>57</v>
      </c>
      <c r="BC4" s="19">
        <v>59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85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3</v>
      </c>
      <c r="BO4" s="19">
        <v>3</v>
      </c>
      <c r="BP4" s="19">
        <v>3</v>
      </c>
      <c r="BQ4" s="19">
        <v>3</v>
      </c>
      <c r="BR4" s="19">
        <v>1</v>
      </c>
      <c r="BS4" s="19">
        <v>3</v>
      </c>
      <c r="BT4" s="19">
        <v>4</v>
      </c>
      <c r="BU4" s="19">
        <v>3</v>
      </c>
      <c r="BV4" s="19">
        <v>3</v>
      </c>
      <c r="BW4" s="19">
        <v>3</v>
      </c>
      <c r="BX4" s="19">
        <v>2</v>
      </c>
      <c r="BY4" s="19">
        <v>3</v>
      </c>
      <c r="BZ4" s="19">
        <v>4</v>
      </c>
      <c r="CA4" s="19">
        <v>3</v>
      </c>
      <c r="CB4" s="18">
        <v>85</v>
      </c>
      <c r="CC4" s="19">
        <v>2</v>
      </c>
    </row>
    <row r="5" spans="1:81" ht="47.25">
      <c r="A5" s="21">
        <v>270</v>
      </c>
      <c r="B5" s="34">
        <v>6609009794</v>
      </c>
      <c r="C5" s="5" t="s">
        <v>582</v>
      </c>
      <c r="D5" s="6" t="s">
        <v>304</v>
      </c>
      <c r="E5" s="6"/>
      <c r="F5" s="19">
        <v>8</v>
      </c>
      <c r="G5" s="19">
        <v>33</v>
      </c>
      <c r="H5" s="22">
        <v>9</v>
      </c>
      <c r="I5" s="22">
        <v>36</v>
      </c>
      <c r="J5" s="22">
        <f>ROUND((0.5*(F5/H5+G5/I5)*100),0)</f>
        <v>90</v>
      </c>
      <c r="K5" s="19">
        <v>30</v>
      </c>
      <c r="L5" s="19">
        <v>4</v>
      </c>
      <c r="M5" s="19">
        <f>IF(L5&gt;3,100,K5*L5)</f>
        <v>100</v>
      </c>
      <c r="N5" s="19">
        <v>146</v>
      </c>
      <c r="O5" s="19">
        <v>121</v>
      </c>
      <c r="P5" s="19">
        <v>148</v>
      </c>
      <c r="Q5" s="19">
        <v>129</v>
      </c>
      <c r="R5" s="19">
        <f>ROUND((0.5*((N5/P5)+(O5/Q5))*100),0)</f>
        <v>96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177</v>
      </c>
      <c r="X5" s="23">
        <v>195</v>
      </c>
      <c r="Y5" s="20">
        <f>ROUND(W5/X5*100,0)</f>
        <v>91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4</v>
      </c>
      <c r="AJ5" s="20">
        <f>ROUND((AH5/AI5*100),0)</f>
        <v>50</v>
      </c>
      <c r="AK5" s="42">
        <f>ROUND((0.3*AD5+0.4*AG5+0.3*AJ5),0)</f>
        <v>31</v>
      </c>
      <c r="AL5" s="19">
        <v>187</v>
      </c>
      <c r="AM5" s="19">
        <v>195</v>
      </c>
      <c r="AN5" s="20">
        <f>ROUND((AL5/AM5)*100,)</f>
        <v>96</v>
      </c>
      <c r="AO5" s="19">
        <v>195</v>
      </c>
      <c r="AP5" s="19">
        <v>195</v>
      </c>
      <c r="AQ5" s="20">
        <f>ROUND((AO5/AP5)*100,0)</f>
        <v>100</v>
      </c>
      <c r="AR5" s="19">
        <v>125</v>
      </c>
      <c r="AS5" s="19">
        <v>126</v>
      </c>
      <c r="AT5" s="20">
        <f>ROUND((AR5/AS5)*100,0)</f>
        <v>99</v>
      </c>
      <c r="AU5" s="20">
        <f>ROUND((0.4*AN5+0.4*AQ5+0.2*AT5),0)</f>
        <v>98</v>
      </c>
      <c r="AV5" s="19">
        <v>188</v>
      </c>
      <c r="AW5" s="19">
        <v>195</v>
      </c>
      <c r="AX5" s="20">
        <f>ROUND((AV5/AW5)*100,0)</f>
        <v>96</v>
      </c>
      <c r="AY5" s="19">
        <v>195</v>
      </c>
      <c r="AZ5" s="19">
        <v>195</v>
      </c>
      <c r="BA5" s="20">
        <f>ROUND((AY5/AZ5)*100,0)</f>
        <v>100</v>
      </c>
      <c r="BB5" s="19">
        <v>194</v>
      </c>
      <c r="BC5" s="19">
        <v>195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4</v>
      </c>
      <c r="BO5" s="19">
        <v>3</v>
      </c>
      <c r="BP5" s="19">
        <v>5</v>
      </c>
      <c r="BQ5" s="19">
        <v>1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2</v>
      </c>
      <c r="BX5" s="19">
        <v>1</v>
      </c>
      <c r="BY5" s="19">
        <v>5</v>
      </c>
      <c r="BZ5" s="19">
        <v>1</v>
      </c>
      <c r="CA5" s="19">
        <v>2</v>
      </c>
      <c r="CB5" s="18">
        <v>84</v>
      </c>
      <c r="CC5" s="19">
        <v>3</v>
      </c>
    </row>
    <row r="6" spans="1:81" ht="47.25">
      <c r="A6" s="21">
        <v>271</v>
      </c>
      <c r="B6" s="34">
        <v>6609009970</v>
      </c>
      <c r="C6" s="5" t="s">
        <v>582</v>
      </c>
      <c r="D6" s="6" t="s">
        <v>305</v>
      </c>
      <c r="E6" s="6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80</v>
      </c>
      <c r="O6" s="19">
        <v>87</v>
      </c>
      <c r="P6" s="19">
        <v>84</v>
      </c>
      <c r="Q6" s="19">
        <v>90</v>
      </c>
      <c r="R6" s="19">
        <f>ROUND((0.5*((N6/P6)+(O6/Q6))*100),0)</f>
        <v>96</v>
      </c>
      <c r="S6" s="19">
        <f>ROUND(((0.3*J6)+(0.3*M6)+(0.4*R6)),0)</f>
        <v>95</v>
      </c>
      <c r="T6" s="19">
        <v>20</v>
      </c>
      <c r="U6" s="19">
        <v>5</v>
      </c>
      <c r="V6" s="19">
        <f>IF(U6&gt;5,100,T6*U6)</f>
        <v>100</v>
      </c>
      <c r="W6" s="19">
        <v>84</v>
      </c>
      <c r="X6" s="23">
        <v>98</v>
      </c>
      <c r="Y6" s="20">
        <f>ROUND(W6/X6*100,0)</f>
        <v>86</v>
      </c>
      <c r="Z6" s="42">
        <f>ROUND((V6+Y6)/2,0)</f>
        <v>93</v>
      </c>
      <c r="AA6" s="20">
        <f>ROUND((0.3*V6+0.4*Z6+0.3*Y6),0)</f>
        <v>93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6</v>
      </c>
      <c r="AJ6" s="20">
        <f>ROUND((AH6/AI6*100),0)</f>
        <v>83</v>
      </c>
      <c r="AK6" s="42">
        <f>ROUND((0.3*AD6+0.4*AG6+0.3*AJ6),0)</f>
        <v>59</v>
      </c>
      <c r="AL6" s="19">
        <v>43</v>
      </c>
      <c r="AM6" s="19">
        <v>98</v>
      </c>
      <c r="AN6" s="20">
        <f>ROUND((AL6/AM6)*100,)</f>
        <v>44</v>
      </c>
      <c r="AO6" s="19">
        <v>95</v>
      </c>
      <c r="AP6" s="19">
        <v>98</v>
      </c>
      <c r="AQ6" s="20">
        <f>ROUND((AO6/AP6)*100,0)</f>
        <v>97</v>
      </c>
      <c r="AR6" s="19">
        <v>72</v>
      </c>
      <c r="AS6" s="19">
        <v>76</v>
      </c>
      <c r="AT6" s="20">
        <f>ROUND((AR6/AS6)*100,0)</f>
        <v>95</v>
      </c>
      <c r="AU6" s="20">
        <f>ROUND((0.4*AN6+0.4*AQ6+0.2*AT6),0)</f>
        <v>75</v>
      </c>
      <c r="AV6" s="19">
        <v>83</v>
      </c>
      <c r="AW6" s="19">
        <v>98</v>
      </c>
      <c r="AX6" s="20">
        <f>ROUND((AV6/AW6)*100,0)</f>
        <v>85</v>
      </c>
      <c r="AY6" s="19">
        <v>90</v>
      </c>
      <c r="AZ6" s="19">
        <v>98</v>
      </c>
      <c r="BA6" s="20">
        <f>ROUND((AY6/AZ6)*100,0)</f>
        <v>92</v>
      </c>
      <c r="BB6" s="19">
        <v>96</v>
      </c>
      <c r="BC6" s="19">
        <v>98</v>
      </c>
      <c r="BD6" s="20">
        <f>ROUND((BB6/BC6)*100,0)</f>
        <v>98</v>
      </c>
      <c r="BE6" s="20">
        <f>ROUND((0.3*AX6+0.2*BA6+0.5*BD6),0)</f>
        <v>93</v>
      </c>
      <c r="BF6" s="20">
        <f>ROUND(((S6+AA6+AK6+AU6+BE6)/5),0)</f>
        <v>83</v>
      </c>
      <c r="BG6" s="24"/>
      <c r="BH6" s="19">
        <v>2</v>
      </c>
      <c r="BI6" s="19">
        <v>1</v>
      </c>
      <c r="BJ6" s="19">
        <v>1</v>
      </c>
      <c r="BK6" s="19">
        <v>1</v>
      </c>
      <c r="BL6" s="19">
        <v>3</v>
      </c>
      <c r="BM6" s="19">
        <v>4</v>
      </c>
      <c r="BN6" s="19">
        <v>2</v>
      </c>
      <c r="BO6" s="19">
        <v>3</v>
      </c>
      <c r="BP6" s="19">
        <v>4</v>
      </c>
      <c r="BQ6" s="19">
        <v>4</v>
      </c>
      <c r="BR6" s="19">
        <v>3</v>
      </c>
      <c r="BS6" s="19">
        <v>4</v>
      </c>
      <c r="BT6" s="19">
        <v>5</v>
      </c>
      <c r="BU6" s="19">
        <v>4</v>
      </c>
      <c r="BV6" s="19">
        <v>2</v>
      </c>
      <c r="BW6" s="19">
        <v>2</v>
      </c>
      <c r="BX6" s="19">
        <v>3</v>
      </c>
      <c r="BY6" s="19">
        <v>2</v>
      </c>
      <c r="BZ6" s="19">
        <v>5</v>
      </c>
      <c r="CA6" s="19">
        <v>4</v>
      </c>
      <c r="CB6" s="18">
        <v>83</v>
      </c>
      <c r="CC6" s="19">
        <v>4</v>
      </c>
    </row>
    <row r="7" spans="1:81" ht="31.5">
      <c r="A7" s="21">
        <v>274</v>
      </c>
      <c r="B7" s="34">
        <v>6609008737</v>
      </c>
      <c r="C7" s="5" t="s">
        <v>582</v>
      </c>
      <c r="D7" s="6" t="s">
        <v>308</v>
      </c>
      <c r="E7" s="6"/>
      <c r="F7" s="19">
        <v>8.5</v>
      </c>
      <c r="G7" s="19">
        <v>34</v>
      </c>
      <c r="H7" s="22">
        <v>11</v>
      </c>
      <c r="I7" s="22">
        <v>38</v>
      </c>
      <c r="J7" s="22">
        <f>ROUND((0.5*(F7/H7+G7/I7)*100),0)</f>
        <v>83</v>
      </c>
      <c r="K7" s="19">
        <v>30</v>
      </c>
      <c r="L7" s="19">
        <v>4</v>
      </c>
      <c r="M7" s="19">
        <f>IF(L7&gt;3,100,K7*L7)</f>
        <v>100</v>
      </c>
      <c r="N7" s="19">
        <v>180</v>
      </c>
      <c r="O7" s="19">
        <v>199</v>
      </c>
      <c r="P7" s="19">
        <v>204</v>
      </c>
      <c r="Q7" s="19">
        <v>228</v>
      </c>
      <c r="R7" s="19">
        <f>ROUND((0.5*((N7/P7)+(O7/Q7))*100),0)</f>
        <v>88</v>
      </c>
      <c r="S7" s="19">
        <f>ROUND(((0.3*J7)+(0.3*M7)+(0.4*R7)),0)</f>
        <v>90</v>
      </c>
      <c r="T7" s="19">
        <v>20</v>
      </c>
      <c r="U7" s="19">
        <v>4</v>
      </c>
      <c r="V7" s="19">
        <f>IF(U7&gt;5,100,T7*U7)</f>
        <v>80</v>
      </c>
      <c r="W7" s="19">
        <v>166</v>
      </c>
      <c r="X7" s="23">
        <v>282</v>
      </c>
      <c r="Y7" s="20">
        <f>ROUND(W7/X7*100,0)</f>
        <v>59</v>
      </c>
      <c r="Z7" s="42">
        <f>ROUND((V7+Y7)/2,0)</f>
        <v>70</v>
      </c>
      <c r="AA7" s="20">
        <f>ROUND((0.3*V7+0.4*Z7+0.3*Y7),0)</f>
        <v>70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3</v>
      </c>
      <c r="AI7" s="19">
        <v>3</v>
      </c>
      <c r="AJ7" s="20">
        <f>ROUND((AH7/AI7*100),0)</f>
        <v>100</v>
      </c>
      <c r="AK7" s="42">
        <f>ROUND((0.3*AD7+0.4*AG7+0.3*AJ7),0)</f>
        <v>54</v>
      </c>
      <c r="AL7" s="19">
        <v>260</v>
      </c>
      <c r="AM7" s="19">
        <v>282</v>
      </c>
      <c r="AN7" s="20">
        <f>ROUND((AL7/AM7)*100,)</f>
        <v>92</v>
      </c>
      <c r="AO7" s="19">
        <v>271</v>
      </c>
      <c r="AP7" s="19">
        <v>282</v>
      </c>
      <c r="AQ7" s="20">
        <f>ROUND((AO7/AP7)*100,0)</f>
        <v>96</v>
      </c>
      <c r="AR7" s="19">
        <v>159</v>
      </c>
      <c r="AS7" s="19">
        <v>165</v>
      </c>
      <c r="AT7" s="20">
        <f>ROUND((AR7/AS7)*100,0)</f>
        <v>96</v>
      </c>
      <c r="AU7" s="20">
        <f>ROUND((0.4*AN7+0.4*AQ7+0.2*AT7),0)</f>
        <v>94</v>
      </c>
      <c r="AV7" s="19">
        <v>268</v>
      </c>
      <c r="AW7" s="19">
        <v>282</v>
      </c>
      <c r="AX7" s="20">
        <f>ROUND((AV7/AW7)*100,0)</f>
        <v>95</v>
      </c>
      <c r="AY7" s="19">
        <v>257</v>
      </c>
      <c r="AZ7" s="19">
        <v>282</v>
      </c>
      <c r="BA7" s="20">
        <f>ROUND((AY7/AZ7)*100,0)</f>
        <v>91</v>
      </c>
      <c r="BB7" s="19">
        <v>262</v>
      </c>
      <c r="BC7" s="19">
        <v>282</v>
      </c>
      <c r="BD7" s="20">
        <f>ROUND((BB7/BC7)*100,0)</f>
        <v>93</v>
      </c>
      <c r="BE7" s="20">
        <f>ROUND((0.3*AX7+0.2*BA7+0.5*BD7),0)</f>
        <v>93</v>
      </c>
      <c r="BF7" s="20">
        <f>ROUND(((S7+AA7+AK7+AU7+BE7)/5),0)</f>
        <v>80</v>
      </c>
      <c r="BG7" s="24"/>
      <c r="BH7" s="19">
        <v>4</v>
      </c>
      <c r="BI7" s="19">
        <v>1</v>
      </c>
      <c r="BJ7" s="19">
        <v>3</v>
      </c>
      <c r="BK7" s="19">
        <v>2</v>
      </c>
      <c r="BL7" s="19">
        <v>4</v>
      </c>
      <c r="BM7" s="19">
        <v>5</v>
      </c>
      <c r="BN7" s="19">
        <v>4</v>
      </c>
      <c r="BO7" s="19">
        <v>2</v>
      </c>
      <c r="BP7" s="19">
        <v>1</v>
      </c>
      <c r="BQ7" s="19">
        <v>2</v>
      </c>
      <c r="BR7" s="19">
        <v>4</v>
      </c>
      <c r="BS7" s="19">
        <v>3</v>
      </c>
      <c r="BT7" s="19">
        <v>3</v>
      </c>
      <c r="BU7" s="19">
        <v>5</v>
      </c>
      <c r="BV7" s="19">
        <v>4</v>
      </c>
      <c r="BW7" s="19">
        <v>4</v>
      </c>
      <c r="BX7" s="19">
        <v>4</v>
      </c>
      <c r="BY7" s="19">
        <v>4</v>
      </c>
      <c r="BZ7" s="19">
        <v>3</v>
      </c>
      <c r="CA7" s="19">
        <v>4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351</v>
      </c>
      <c r="B3" s="34">
        <v>6617027035</v>
      </c>
      <c r="C3" s="6" t="s">
        <v>583</v>
      </c>
      <c r="D3" s="6" t="s">
        <v>379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47</v>
      </c>
      <c r="P3" s="19">
        <v>48</v>
      </c>
      <c r="Q3" s="19">
        <v>48</v>
      </c>
      <c r="R3" s="19">
        <f>ROUND((0.5*((N3/P3)+(O3/Q3))*100),0)</f>
        <v>99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60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74</v>
      </c>
      <c r="AL3" s="19">
        <v>29</v>
      </c>
      <c r="AM3" s="19">
        <v>60</v>
      </c>
      <c r="AN3" s="20">
        <f>ROUND((AL3/AM3)*100,)</f>
        <v>48</v>
      </c>
      <c r="AO3" s="19">
        <v>60</v>
      </c>
      <c r="AP3" s="19">
        <v>60</v>
      </c>
      <c r="AQ3" s="20">
        <f>ROUND((AO3/AP3)*100,0)</f>
        <v>100</v>
      </c>
      <c r="AR3" s="19">
        <v>43</v>
      </c>
      <c r="AS3" s="19">
        <v>43</v>
      </c>
      <c r="AT3" s="20">
        <f>ROUND((AR3/AS3)*100,0)</f>
        <v>100</v>
      </c>
      <c r="AU3" s="20">
        <f>ROUND((0.4*AN3+0.4*AQ3+0.2*AT3),0)</f>
        <v>79</v>
      </c>
      <c r="AV3" s="19">
        <v>52</v>
      </c>
      <c r="AW3" s="19">
        <v>60</v>
      </c>
      <c r="AX3" s="20">
        <f>ROUND((AV3/AW3)*100,0)</f>
        <v>87</v>
      </c>
      <c r="AY3" s="19">
        <v>55</v>
      </c>
      <c r="AZ3" s="19">
        <v>60</v>
      </c>
      <c r="BA3" s="20">
        <f>ROUND((AY3/AZ3)*100,0)</f>
        <v>92</v>
      </c>
      <c r="BB3" s="19">
        <v>59</v>
      </c>
      <c r="BC3" s="19">
        <v>60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4</v>
      </c>
      <c r="BR3" s="19">
        <v>1</v>
      </c>
      <c r="BS3" s="19">
        <v>1</v>
      </c>
      <c r="BT3" s="19">
        <v>3</v>
      </c>
      <c r="BU3" s="19">
        <v>4</v>
      </c>
      <c r="BV3" s="19">
        <v>3</v>
      </c>
      <c r="BW3" s="19">
        <v>2</v>
      </c>
      <c r="BX3" s="19">
        <v>2</v>
      </c>
      <c r="BY3" s="19">
        <v>1</v>
      </c>
      <c r="BZ3" s="19">
        <v>4</v>
      </c>
      <c r="CA3" s="19">
        <v>3</v>
      </c>
      <c r="CB3" s="18">
        <v>88</v>
      </c>
      <c r="CC3" s="19">
        <v>1</v>
      </c>
    </row>
    <row r="4" spans="1:81" ht="15.75">
      <c r="A4" s="21">
        <v>353</v>
      </c>
      <c r="B4" s="34">
        <v>6614004992</v>
      </c>
      <c r="C4" s="5" t="s">
        <v>583</v>
      </c>
      <c r="D4" s="6" t="s">
        <v>238</v>
      </c>
      <c r="E4" s="6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130</v>
      </c>
      <c r="O4" s="19">
        <v>131</v>
      </c>
      <c r="P4" s="19">
        <v>130</v>
      </c>
      <c r="Q4" s="19">
        <v>132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141</v>
      </c>
      <c r="X4" s="23">
        <v>156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54</v>
      </c>
      <c r="AL4" s="19">
        <v>123</v>
      </c>
      <c r="AM4" s="19">
        <v>156</v>
      </c>
      <c r="AN4" s="20">
        <f>ROUND((AL4/AM4)*100,)</f>
        <v>79</v>
      </c>
      <c r="AO4" s="19">
        <v>154</v>
      </c>
      <c r="AP4" s="19">
        <v>156</v>
      </c>
      <c r="AQ4" s="20">
        <f>ROUND((AO4/AP4)*100,0)</f>
        <v>99</v>
      </c>
      <c r="AR4" s="19">
        <v>131</v>
      </c>
      <c r="AS4" s="19">
        <v>131</v>
      </c>
      <c r="AT4" s="20">
        <f>ROUND((AR4/AS4)*100,0)</f>
        <v>100</v>
      </c>
      <c r="AU4" s="20">
        <f>ROUND((0.4*AN4+0.4*AQ4+0.2*AT4),0)</f>
        <v>91</v>
      </c>
      <c r="AV4" s="19">
        <v>148</v>
      </c>
      <c r="AW4" s="19">
        <v>156</v>
      </c>
      <c r="AX4" s="20">
        <f>ROUND((AV4/AW4)*100,0)</f>
        <v>95</v>
      </c>
      <c r="AY4" s="19">
        <v>151</v>
      </c>
      <c r="AZ4" s="19">
        <v>156</v>
      </c>
      <c r="BA4" s="20">
        <f>ROUND((AY4/AZ4)*100,0)</f>
        <v>97</v>
      </c>
      <c r="BB4" s="19">
        <v>156</v>
      </c>
      <c r="BC4" s="19">
        <v>156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2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2</v>
      </c>
      <c r="CA4" s="19">
        <v>2</v>
      </c>
      <c r="CB4" s="18">
        <v>87</v>
      </c>
      <c r="CC4" s="19">
        <v>2</v>
      </c>
    </row>
    <row r="5" spans="1:81" ht="15.75">
      <c r="A5" s="21">
        <v>352</v>
      </c>
      <c r="B5" s="34">
        <v>6614004167</v>
      </c>
      <c r="C5" s="6" t="s">
        <v>583</v>
      </c>
      <c r="D5" s="5" t="s">
        <v>640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77</v>
      </c>
      <c r="O5" s="19">
        <v>71</v>
      </c>
      <c r="P5" s="19">
        <v>78</v>
      </c>
      <c r="Q5" s="19">
        <v>72</v>
      </c>
      <c r="R5" s="19">
        <f>ROUND((0.5*((N5/P5)+(O5/Q5))*100),0)</f>
        <v>99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68</v>
      </c>
      <c r="X5" s="23">
        <v>84</v>
      </c>
      <c r="Y5" s="20">
        <f>ROUND(W5/X5*100,0)</f>
        <v>81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47</v>
      </c>
      <c r="AL5" s="19">
        <v>82</v>
      </c>
      <c r="AM5" s="19">
        <v>84</v>
      </c>
      <c r="AN5" s="20">
        <f>ROUND((AL5/AM5)*100,)</f>
        <v>98</v>
      </c>
      <c r="AO5" s="19">
        <v>82</v>
      </c>
      <c r="AP5" s="19">
        <v>84</v>
      </c>
      <c r="AQ5" s="20">
        <f>ROUND((AO5/AP5)*100,0)</f>
        <v>98</v>
      </c>
      <c r="AR5" s="19">
        <v>67</v>
      </c>
      <c r="AS5" s="19">
        <v>68</v>
      </c>
      <c r="AT5" s="20">
        <f>ROUND((AR5/AS5)*100,0)</f>
        <v>99</v>
      </c>
      <c r="AU5" s="20">
        <f>ROUND((0.4*AN5+0.4*AQ5+0.2*AT5),0)</f>
        <v>98</v>
      </c>
      <c r="AV5" s="19">
        <v>82</v>
      </c>
      <c r="AW5" s="19">
        <v>84</v>
      </c>
      <c r="AX5" s="20">
        <f>ROUND((AV5/AW5)*100,0)</f>
        <v>98</v>
      </c>
      <c r="AY5" s="19">
        <v>82</v>
      </c>
      <c r="AZ5" s="19">
        <v>84</v>
      </c>
      <c r="BA5" s="20">
        <f>ROUND((AY5/AZ5)*100,0)</f>
        <v>98</v>
      </c>
      <c r="BB5" s="19">
        <v>83</v>
      </c>
      <c r="BC5" s="19">
        <v>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3</v>
      </c>
      <c r="BM5" s="19">
        <v>4</v>
      </c>
      <c r="BN5" s="19">
        <v>2</v>
      </c>
      <c r="BO5" s="19">
        <v>2</v>
      </c>
      <c r="BP5" s="19">
        <v>3</v>
      </c>
      <c r="BQ5" s="19">
        <v>1</v>
      </c>
      <c r="BR5" s="19">
        <v>3</v>
      </c>
      <c r="BS5" s="19">
        <v>2</v>
      </c>
      <c r="BT5" s="19">
        <v>1</v>
      </c>
      <c r="BU5" s="19">
        <v>1</v>
      </c>
      <c r="BV5" s="19">
        <v>2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86</v>
      </c>
      <c r="CC5" s="19">
        <v>3</v>
      </c>
    </row>
    <row r="6" spans="1:81" ht="15.75">
      <c r="A6" s="21">
        <v>350</v>
      </c>
      <c r="B6" s="34">
        <v>6614005107</v>
      </c>
      <c r="C6" s="5" t="s">
        <v>583</v>
      </c>
      <c r="D6" s="5" t="s">
        <v>378</v>
      </c>
      <c r="E6" s="5"/>
      <c r="F6" s="19">
        <v>0</v>
      </c>
      <c r="G6" s="19">
        <v>37</v>
      </c>
      <c r="H6" s="22">
        <v>11</v>
      </c>
      <c r="I6" s="22">
        <v>38</v>
      </c>
      <c r="J6" s="22">
        <f>ROUND((0.5*(F6/H6+G6/I6)*100),0)</f>
        <v>49</v>
      </c>
      <c r="K6" s="19">
        <v>30</v>
      </c>
      <c r="L6" s="19">
        <v>4</v>
      </c>
      <c r="M6" s="19">
        <f>IF(L6&gt;3,100,K6*L6)</f>
        <v>100</v>
      </c>
      <c r="N6" s="19">
        <v>229</v>
      </c>
      <c r="O6" s="19">
        <v>188</v>
      </c>
      <c r="P6" s="19">
        <v>242</v>
      </c>
      <c r="Q6" s="19">
        <v>196</v>
      </c>
      <c r="R6" s="19">
        <f>ROUND((0.5*((N6/P6)+(O6/Q6))*100),0)</f>
        <v>95</v>
      </c>
      <c r="S6" s="19">
        <f>ROUND(((0.3*J6)+(0.3*M6)+(0.4*R6)),0)</f>
        <v>83</v>
      </c>
      <c r="T6" s="19">
        <v>20</v>
      </c>
      <c r="U6" s="19">
        <v>0</v>
      </c>
      <c r="V6" s="19">
        <f>IF(U6&gt;5,100,T6*U6)</f>
        <v>0</v>
      </c>
      <c r="W6" s="19">
        <v>246</v>
      </c>
      <c r="X6" s="23">
        <v>290</v>
      </c>
      <c r="Y6" s="20">
        <f>ROUND(W6/X6*100,0)</f>
        <v>85</v>
      </c>
      <c r="Z6" s="42">
        <f>ROUND((V6+Y6)/2,0)</f>
        <v>43</v>
      </c>
      <c r="AA6" s="20">
        <f>ROUND((0.3*V6+0.4*Z6+0.3*Y6),0)</f>
        <v>43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23</v>
      </c>
      <c r="AI6" s="19">
        <v>26</v>
      </c>
      <c r="AJ6" s="20">
        <f>ROUND((AH6/AI6*100),0)</f>
        <v>88</v>
      </c>
      <c r="AK6" s="42">
        <f>ROUND((0.3*AD6+0.4*AG6+0.3*AJ6),0)</f>
        <v>26</v>
      </c>
      <c r="AL6" s="19">
        <v>158</v>
      </c>
      <c r="AM6" s="19">
        <v>290</v>
      </c>
      <c r="AN6" s="20">
        <f>ROUND((AL6/AM6)*100,)</f>
        <v>54</v>
      </c>
      <c r="AO6" s="19">
        <v>287</v>
      </c>
      <c r="AP6" s="19">
        <v>290</v>
      </c>
      <c r="AQ6" s="20">
        <f>ROUND((AO6/AP6)*100,0)</f>
        <v>99</v>
      </c>
      <c r="AR6" s="19">
        <v>194</v>
      </c>
      <c r="AS6" s="19">
        <v>197</v>
      </c>
      <c r="AT6" s="20">
        <f>ROUND((AR6/AS6)*100,0)</f>
        <v>98</v>
      </c>
      <c r="AU6" s="20">
        <f>ROUND((0.4*AN6+0.4*AQ6+0.2*AT6),0)</f>
        <v>81</v>
      </c>
      <c r="AV6" s="19">
        <v>232</v>
      </c>
      <c r="AW6" s="19">
        <v>290</v>
      </c>
      <c r="AX6" s="20">
        <f>ROUND((AV6/AW6)*100,0)</f>
        <v>80</v>
      </c>
      <c r="AY6" s="19">
        <v>277</v>
      </c>
      <c r="AZ6" s="19">
        <v>290</v>
      </c>
      <c r="BA6" s="20">
        <f>ROUND((AY6/AZ6)*100,0)</f>
        <v>96</v>
      </c>
      <c r="BB6" s="19">
        <v>281</v>
      </c>
      <c r="BC6" s="19">
        <v>290</v>
      </c>
      <c r="BD6" s="20">
        <f>ROUND((BB6/BC6)*100,0)</f>
        <v>97</v>
      </c>
      <c r="BE6" s="20">
        <f>ROUND((0.3*AX6+0.2*BA6+0.5*BD6),0)</f>
        <v>92</v>
      </c>
      <c r="BF6" s="20">
        <f>ROUND(((S6+AA6+AK6+AU6+BE6)/5),0)</f>
        <v>65</v>
      </c>
      <c r="BG6" s="24"/>
      <c r="BH6" s="19">
        <v>4</v>
      </c>
      <c r="BI6" s="19">
        <v>1</v>
      </c>
      <c r="BJ6" s="19">
        <v>3</v>
      </c>
      <c r="BK6" s="19">
        <v>2</v>
      </c>
      <c r="BL6" s="19">
        <v>4</v>
      </c>
      <c r="BM6" s="19">
        <v>3</v>
      </c>
      <c r="BN6" s="19">
        <v>2</v>
      </c>
      <c r="BO6" s="19">
        <v>3</v>
      </c>
      <c r="BP6" s="19">
        <v>2</v>
      </c>
      <c r="BQ6" s="19">
        <v>3</v>
      </c>
      <c r="BR6" s="19">
        <v>2</v>
      </c>
      <c r="BS6" s="19">
        <v>3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4</v>
      </c>
      <c r="BZ6" s="19">
        <v>3</v>
      </c>
      <c r="CA6" s="19">
        <v>4</v>
      </c>
      <c r="CB6" s="18">
        <v>65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CC9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302</v>
      </c>
      <c r="B3" s="34">
        <v>6617003370</v>
      </c>
      <c r="C3" s="39" t="s">
        <v>584</v>
      </c>
      <c r="D3" s="6" t="s">
        <v>336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 t="shared" ref="J3:J9" si="1">ROUND((0.5*(F3/H3+G3/I3)*100),0)</f>
        <v>95</v>
      </c>
      <c r="K3" s="19">
        <v>30</v>
      </c>
      <c r="L3" s="19">
        <v>4</v>
      </c>
      <c r="M3" s="19">
        <f t="shared" ref="M3:M9" si="2">IF(L3&gt;3,100,K3*L3)</f>
        <v>100</v>
      </c>
      <c r="N3" s="19">
        <v>87</v>
      </c>
      <c r="O3" s="19">
        <v>80</v>
      </c>
      <c r="P3" s="19">
        <v>87</v>
      </c>
      <c r="Q3" s="19">
        <v>81</v>
      </c>
      <c r="R3" s="19">
        <f t="shared" ref="R3:R9" si="3">ROUND((0.5*((N3/P3)+(O3/Q3))*100),0)</f>
        <v>99</v>
      </c>
      <c r="S3" s="19">
        <f t="shared" ref="S3:S9" si="4">ROUND(((0.3*J3)+(0.3*M3)+(0.4*R3)),0)</f>
        <v>98</v>
      </c>
      <c r="T3" s="19">
        <v>20</v>
      </c>
      <c r="U3" s="19">
        <v>5</v>
      </c>
      <c r="V3" s="19">
        <f t="shared" ref="V3:V9" si="5">IF(U3&gt;5,100,T3*U3)</f>
        <v>100</v>
      </c>
      <c r="W3" s="19">
        <v>91</v>
      </c>
      <c r="X3" s="23">
        <v>91</v>
      </c>
      <c r="Y3" s="20">
        <f t="shared" ref="Y3:Y9" si="6">ROUND(W3/X3*100,0)</f>
        <v>100</v>
      </c>
      <c r="Z3" s="42">
        <f t="shared" ref="Z3:Z9" si="7">ROUND((V3+Y3)/2,0)</f>
        <v>100</v>
      </c>
      <c r="AA3" s="20">
        <f t="shared" ref="AA3:AA9" si="8">ROUND((0.3*V3+0.4*Z3+0.3*Y3),0)</f>
        <v>100</v>
      </c>
      <c r="AB3" s="19">
        <v>20</v>
      </c>
      <c r="AC3" s="19">
        <v>0</v>
      </c>
      <c r="AD3" s="19">
        <f t="shared" ref="AD3:AD9" si="9">IF(AC3&gt;5,100,AB3*AC3)</f>
        <v>0</v>
      </c>
      <c r="AE3" s="19">
        <v>20</v>
      </c>
      <c r="AF3" s="19">
        <v>3</v>
      </c>
      <c r="AG3" s="19">
        <f t="shared" ref="AG3:AG9" si="10">IF(AF3&gt;5,100,AE3*AF3)</f>
        <v>60</v>
      </c>
      <c r="AH3" s="19">
        <v>26</v>
      </c>
      <c r="AI3" s="19">
        <v>26</v>
      </c>
      <c r="AJ3" s="20">
        <f t="shared" ref="AJ3:AJ9" si="11">ROUND((AH3/AI3*100),0)</f>
        <v>100</v>
      </c>
      <c r="AK3" s="42">
        <f t="shared" ref="AK3:AK9" si="12">ROUND((0.3*AD3+0.4*AG3+0.3*AJ3),0)</f>
        <v>54</v>
      </c>
      <c r="AL3" s="19">
        <v>64</v>
      </c>
      <c r="AM3" s="19">
        <v>91</v>
      </c>
      <c r="AN3" s="20">
        <f t="shared" ref="AN3:AN9" si="13">ROUND((AL3/AM3)*100,)</f>
        <v>70</v>
      </c>
      <c r="AO3" s="19">
        <v>91</v>
      </c>
      <c r="AP3" s="19">
        <v>91</v>
      </c>
      <c r="AQ3" s="20">
        <f t="shared" ref="AQ3:AQ9" si="14">ROUND((AO3/AP3)*100,0)</f>
        <v>100</v>
      </c>
      <c r="AR3" s="19">
        <v>78</v>
      </c>
      <c r="AS3" s="19">
        <v>78</v>
      </c>
      <c r="AT3" s="20">
        <f t="shared" ref="AT3:AT9" si="15">ROUND((AR3/AS3)*100,0)</f>
        <v>100</v>
      </c>
      <c r="AU3" s="20">
        <f t="shared" ref="AU3:AU9" si="16">ROUND((0.4*AN3+0.4*AQ3+0.2*AT3),0)</f>
        <v>88</v>
      </c>
      <c r="AV3" s="19">
        <v>84</v>
      </c>
      <c r="AW3" s="19">
        <v>91</v>
      </c>
      <c r="AX3" s="20">
        <f t="shared" ref="AX3:AX9" si="17">ROUND((AV3/AW3)*100,0)</f>
        <v>92</v>
      </c>
      <c r="AY3" s="19">
        <v>91</v>
      </c>
      <c r="AZ3" s="19">
        <v>91</v>
      </c>
      <c r="BA3" s="20">
        <f t="shared" ref="BA3:BA9" si="18">ROUND((AY3/AZ3)*100,0)</f>
        <v>100</v>
      </c>
      <c r="BB3" s="19">
        <v>91</v>
      </c>
      <c r="BC3" s="19">
        <v>91</v>
      </c>
      <c r="BD3" s="20">
        <f t="shared" ref="BD3:BD9" si="19">ROUND((BB3/BC3)*100,0)</f>
        <v>100</v>
      </c>
      <c r="BE3" s="20">
        <f t="shared" ref="BE3:BE9" si="20">ROUND((0.3*AX3+0.2*BA3+0.5*BD3),0)</f>
        <v>98</v>
      </c>
      <c r="BF3" s="20">
        <f t="shared" ref="BF3:BF9" si="21"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5</v>
      </c>
      <c r="BR3" s="19">
        <v>1</v>
      </c>
      <c r="BS3" s="19">
        <v>1</v>
      </c>
      <c r="BT3" s="19">
        <v>4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2</v>
      </c>
      <c r="CB3" s="18">
        <v>88</v>
      </c>
      <c r="CC3" s="19">
        <v>1</v>
      </c>
    </row>
    <row r="4" spans="1:81" ht="47.25">
      <c r="A4" s="21">
        <v>304</v>
      </c>
      <c r="B4" s="34">
        <v>6617005803</v>
      </c>
      <c r="C4" s="39" t="s">
        <v>584</v>
      </c>
      <c r="D4" s="5" t="s">
        <v>337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79</v>
      </c>
      <c r="O4" s="19">
        <v>70</v>
      </c>
      <c r="P4" s="19">
        <v>81</v>
      </c>
      <c r="Q4" s="19">
        <v>71</v>
      </c>
      <c r="R4" s="19">
        <f t="shared" si="3"/>
        <v>98</v>
      </c>
      <c r="S4" s="19">
        <f t="shared" si="4"/>
        <v>97</v>
      </c>
      <c r="T4" s="19">
        <v>20</v>
      </c>
      <c r="U4" s="19">
        <v>4</v>
      </c>
      <c r="V4" s="19">
        <f t="shared" si="5"/>
        <v>80</v>
      </c>
      <c r="W4" s="19">
        <v>86</v>
      </c>
      <c r="X4" s="23">
        <v>89</v>
      </c>
      <c r="Y4" s="20">
        <f t="shared" si="6"/>
        <v>97</v>
      </c>
      <c r="Z4" s="42">
        <f t="shared" si="7"/>
        <v>89</v>
      </c>
      <c r="AA4" s="20">
        <f t="shared" si="8"/>
        <v>89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9</v>
      </c>
      <c r="AI4" s="19">
        <v>10</v>
      </c>
      <c r="AJ4" s="20">
        <f t="shared" si="11"/>
        <v>90</v>
      </c>
      <c r="AK4" s="42">
        <f t="shared" si="12"/>
        <v>51</v>
      </c>
      <c r="AL4" s="19">
        <v>74</v>
      </c>
      <c r="AM4" s="19">
        <v>89</v>
      </c>
      <c r="AN4" s="20">
        <f t="shared" si="13"/>
        <v>83</v>
      </c>
      <c r="AO4" s="19">
        <v>89</v>
      </c>
      <c r="AP4" s="19">
        <v>89</v>
      </c>
      <c r="AQ4" s="20">
        <f t="shared" si="14"/>
        <v>100</v>
      </c>
      <c r="AR4" s="19">
        <v>75</v>
      </c>
      <c r="AS4" s="19">
        <v>76</v>
      </c>
      <c r="AT4" s="20">
        <f t="shared" si="15"/>
        <v>99</v>
      </c>
      <c r="AU4" s="20">
        <f t="shared" si="16"/>
        <v>93</v>
      </c>
      <c r="AV4" s="19">
        <v>83</v>
      </c>
      <c r="AW4" s="19">
        <v>89</v>
      </c>
      <c r="AX4" s="20">
        <f t="shared" si="17"/>
        <v>93</v>
      </c>
      <c r="AY4" s="19">
        <v>89</v>
      </c>
      <c r="AZ4" s="19">
        <v>89</v>
      </c>
      <c r="BA4" s="20">
        <f t="shared" si="18"/>
        <v>100</v>
      </c>
      <c r="BB4" s="19">
        <v>89</v>
      </c>
      <c r="BC4" s="19">
        <v>89</v>
      </c>
      <c r="BD4" s="20">
        <f t="shared" si="19"/>
        <v>100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1</v>
      </c>
      <c r="BJ4" s="19">
        <v>3</v>
      </c>
      <c r="BK4" s="19">
        <v>2</v>
      </c>
      <c r="BL4" s="19">
        <v>4</v>
      </c>
      <c r="BM4" s="19">
        <v>2</v>
      </c>
      <c r="BN4" s="19">
        <v>1</v>
      </c>
      <c r="BO4" s="19">
        <v>1</v>
      </c>
      <c r="BP4" s="19">
        <v>4</v>
      </c>
      <c r="BQ4" s="19">
        <v>1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2</v>
      </c>
      <c r="BX4" s="19">
        <v>4</v>
      </c>
      <c r="BY4" s="19">
        <v>2</v>
      </c>
      <c r="BZ4" s="19">
        <v>1</v>
      </c>
      <c r="CA4" s="19">
        <v>2</v>
      </c>
      <c r="CB4" s="18">
        <v>86</v>
      </c>
      <c r="CC4" s="19">
        <v>2</v>
      </c>
    </row>
    <row r="5" spans="1:81" ht="47.25">
      <c r="A5" s="21">
        <v>301</v>
      </c>
      <c r="B5" s="38">
        <v>6617005747</v>
      </c>
      <c r="C5" s="39" t="s">
        <v>584</v>
      </c>
      <c r="D5" s="5" t="s">
        <v>335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3</v>
      </c>
      <c r="M5" s="19">
        <f t="shared" si="2"/>
        <v>90</v>
      </c>
      <c r="N5" s="59">
        <v>77</v>
      </c>
      <c r="O5" s="19">
        <v>72</v>
      </c>
      <c r="P5" s="59">
        <v>77</v>
      </c>
      <c r="Q5" s="59">
        <v>72</v>
      </c>
      <c r="R5" s="19">
        <f t="shared" si="3"/>
        <v>100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77</v>
      </c>
      <c r="X5" s="31">
        <v>77</v>
      </c>
      <c r="Y5" s="20">
        <f t="shared" si="6"/>
        <v>100</v>
      </c>
      <c r="Z5" s="42">
        <f t="shared" si="7"/>
        <v>90</v>
      </c>
      <c r="AA5" s="20">
        <f t="shared" si="8"/>
        <v>90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12</v>
      </c>
      <c r="AI5" s="19">
        <v>12</v>
      </c>
      <c r="AJ5" s="20">
        <f t="shared" si="11"/>
        <v>100</v>
      </c>
      <c r="AK5" s="42">
        <f t="shared" si="12"/>
        <v>54</v>
      </c>
      <c r="AL5" s="19">
        <v>48</v>
      </c>
      <c r="AM5" s="59">
        <v>77</v>
      </c>
      <c r="AN5" s="20">
        <f t="shared" si="13"/>
        <v>62</v>
      </c>
      <c r="AO5" s="19">
        <v>77</v>
      </c>
      <c r="AP5" s="59">
        <v>77</v>
      </c>
      <c r="AQ5" s="20">
        <f t="shared" si="14"/>
        <v>100</v>
      </c>
      <c r="AR5" s="19">
        <v>71</v>
      </c>
      <c r="AS5" s="19">
        <v>71</v>
      </c>
      <c r="AT5" s="20">
        <f t="shared" si="15"/>
        <v>100</v>
      </c>
      <c r="AU5" s="20">
        <f t="shared" si="16"/>
        <v>85</v>
      </c>
      <c r="AV5" s="19">
        <v>73</v>
      </c>
      <c r="AW5" s="59">
        <v>77</v>
      </c>
      <c r="AX5" s="20">
        <f t="shared" si="17"/>
        <v>95</v>
      </c>
      <c r="AY5" s="19">
        <v>77</v>
      </c>
      <c r="AZ5" s="59">
        <v>77</v>
      </c>
      <c r="BA5" s="20">
        <f t="shared" si="18"/>
        <v>100</v>
      </c>
      <c r="BB5" s="19">
        <v>77</v>
      </c>
      <c r="BC5" s="59">
        <v>77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1</v>
      </c>
      <c r="BQ5" s="19">
        <v>6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4</v>
      </c>
      <c r="BX5" s="19">
        <v>3</v>
      </c>
      <c r="BY5" s="19">
        <v>1</v>
      </c>
      <c r="BZ5" s="19">
        <v>4</v>
      </c>
      <c r="CA5" s="19">
        <v>1</v>
      </c>
      <c r="CB5" s="18">
        <v>85</v>
      </c>
      <c r="CC5" s="19">
        <v>3</v>
      </c>
    </row>
    <row r="6" spans="1:81" ht="15.75">
      <c r="A6" s="21">
        <v>303</v>
      </c>
      <c r="B6" s="34">
        <v>6617006130</v>
      </c>
      <c r="C6" s="39" t="s">
        <v>584</v>
      </c>
      <c r="D6" s="5" t="s">
        <v>641</v>
      </c>
      <c r="E6" s="5"/>
      <c r="F6" s="19">
        <v>11</v>
      </c>
      <c r="G6" s="19">
        <v>37</v>
      </c>
      <c r="H6" s="22">
        <v>11</v>
      </c>
      <c r="I6" s="22">
        <v>38</v>
      </c>
      <c r="J6" s="22">
        <f t="shared" si="1"/>
        <v>99</v>
      </c>
      <c r="K6" s="19">
        <v>30</v>
      </c>
      <c r="L6" s="19">
        <v>4</v>
      </c>
      <c r="M6" s="19">
        <f t="shared" si="2"/>
        <v>100</v>
      </c>
      <c r="N6" s="19">
        <v>415</v>
      </c>
      <c r="O6" s="19">
        <v>343</v>
      </c>
      <c r="P6" s="19">
        <v>439</v>
      </c>
      <c r="Q6" s="19">
        <v>361</v>
      </c>
      <c r="R6" s="19">
        <f t="shared" si="3"/>
        <v>95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459</v>
      </c>
      <c r="X6" s="23">
        <v>510</v>
      </c>
      <c r="Y6" s="20">
        <f t="shared" si="6"/>
        <v>90</v>
      </c>
      <c r="Z6" s="42">
        <f t="shared" si="7"/>
        <v>95</v>
      </c>
      <c r="AA6" s="20">
        <f t="shared" si="8"/>
        <v>95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39</v>
      </c>
      <c r="AI6" s="19">
        <v>43</v>
      </c>
      <c r="AJ6" s="20">
        <f t="shared" si="11"/>
        <v>91</v>
      </c>
      <c r="AK6" s="42">
        <f t="shared" si="12"/>
        <v>51</v>
      </c>
      <c r="AL6" s="19">
        <v>361</v>
      </c>
      <c r="AM6" s="19">
        <v>510</v>
      </c>
      <c r="AN6" s="20">
        <f t="shared" si="13"/>
        <v>71</v>
      </c>
      <c r="AO6" s="19">
        <v>506</v>
      </c>
      <c r="AP6" s="19">
        <v>510</v>
      </c>
      <c r="AQ6" s="20">
        <f t="shared" si="14"/>
        <v>99</v>
      </c>
      <c r="AR6" s="19">
        <v>327</v>
      </c>
      <c r="AS6" s="19">
        <v>332</v>
      </c>
      <c r="AT6" s="20">
        <f t="shared" si="15"/>
        <v>98</v>
      </c>
      <c r="AU6" s="20">
        <f t="shared" si="16"/>
        <v>88</v>
      </c>
      <c r="AV6" s="19">
        <v>452</v>
      </c>
      <c r="AW6" s="19">
        <v>510</v>
      </c>
      <c r="AX6" s="20">
        <f t="shared" si="17"/>
        <v>89</v>
      </c>
      <c r="AY6" s="19">
        <v>480</v>
      </c>
      <c r="AZ6" s="19">
        <v>510</v>
      </c>
      <c r="BA6" s="20">
        <f t="shared" si="18"/>
        <v>94</v>
      </c>
      <c r="BB6" s="19">
        <v>501</v>
      </c>
      <c r="BC6" s="19">
        <v>510</v>
      </c>
      <c r="BD6" s="20">
        <f t="shared" si="19"/>
        <v>98</v>
      </c>
      <c r="BE6" s="20">
        <f t="shared" si="20"/>
        <v>95</v>
      </c>
      <c r="BF6" s="20">
        <f t="shared" si="21"/>
        <v>85</v>
      </c>
      <c r="BG6" s="24"/>
      <c r="BH6" s="19">
        <v>1</v>
      </c>
      <c r="BI6" s="19">
        <v>1</v>
      </c>
      <c r="BJ6" s="19">
        <v>6</v>
      </c>
      <c r="BK6" s="19">
        <v>1</v>
      </c>
      <c r="BL6" s="19">
        <v>2</v>
      </c>
      <c r="BM6" s="19">
        <v>5</v>
      </c>
      <c r="BN6" s="19">
        <v>1</v>
      </c>
      <c r="BO6" s="19">
        <v>1</v>
      </c>
      <c r="BP6" s="19">
        <v>3</v>
      </c>
      <c r="BQ6" s="19">
        <v>4</v>
      </c>
      <c r="BR6" s="19">
        <v>2</v>
      </c>
      <c r="BS6" s="19">
        <v>3</v>
      </c>
      <c r="BT6" s="19">
        <v>6</v>
      </c>
      <c r="BU6" s="19">
        <v>3</v>
      </c>
      <c r="BV6" s="19">
        <v>3</v>
      </c>
      <c r="BW6" s="19">
        <v>1</v>
      </c>
      <c r="BX6" s="19">
        <v>2</v>
      </c>
      <c r="BY6" s="19">
        <v>2</v>
      </c>
      <c r="BZ6" s="19">
        <v>3</v>
      </c>
      <c r="CA6" s="19">
        <v>4</v>
      </c>
      <c r="CB6" s="18">
        <v>85</v>
      </c>
      <c r="CC6" s="19">
        <v>3</v>
      </c>
    </row>
    <row r="7" spans="1:81" ht="31.5">
      <c r="A7" s="21">
        <v>299</v>
      </c>
      <c r="B7" s="34">
        <v>6617006300</v>
      </c>
      <c r="C7" s="39" t="s">
        <v>584</v>
      </c>
      <c r="D7" s="5" t="s">
        <v>333</v>
      </c>
      <c r="E7" s="5"/>
      <c r="F7" s="19">
        <v>8</v>
      </c>
      <c r="G7" s="19">
        <v>30</v>
      </c>
      <c r="H7" s="22">
        <v>9</v>
      </c>
      <c r="I7" s="22">
        <v>36</v>
      </c>
      <c r="J7" s="22">
        <f t="shared" si="1"/>
        <v>86</v>
      </c>
      <c r="K7" s="19">
        <v>30</v>
      </c>
      <c r="L7" s="19">
        <v>4</v>
      </c>
      <c r="M7" s="19">
        <f t="shared" si="2"/>
        <v>100</v>
      </c>
      <c r="N7" s="19">
        <v>433</v>
      </c>
      <c r="O7" s="19">
        <v>335</v>
      </c>
      <c r="P7" s="19">
        <v>443</v>
      </c>
      <c r="Q7" s="19">
        <v>350</v>
      </c>
      <c r="R7" s="19">
        <f t="shared" si="3"/>
        <v>97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479</v>
      </c>
      <c r="X7" s="23">
        <v>529</v>
      </c>
      <c r="Y7" s="20">
        <f t="shared" si="6"/>
        <v>91</v>
      </c>
      <c r="Z7" s="42">
        <f t="shared" si="7"/>
        <v>86</v>
      </c>
      <c r="AA7" s="20">
        <f t="shared" si="8"/>
        <v>86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45</v>
      </c>
      <c r="AI7" s="19">
        <v>47</v>
      </c>
      <c r="AJ7" s="20">
        <f t="shared" si="11"/>
        <v>96</v>
      </c>
      <c r="AK7" s="42">
        <f t="shared" si="12"/>
        <v>45</v>
      </c>
      <c r="AL7" s="19">
        <v>427</v>
      </c>
      <c r="AM7" s="19">
        <v>529</v>
      </c>
      <c r="AN7" s="20">
        <f t="shared" si="13"/>
        <v>81</v>
      </c>
      <c r="AO7" s="19">
        <v>518</v>
      </c>
      <c r="AP7" s="19">
        <v>529</v>
      </c>
      <c r="AQ7" s="20">
        <f t="shared" si="14"/>
        <v>98</v>
      </c>
      <c r="AR7" s="19">
        <v>345</v>
      </c>
      <c r="AS7" s="19">
        <v>347</v>
      </c>
      <c r="AT7" s="20">
        <f t="shared" si="15"/>
        <v>99</v>
      </c>
      <c r="AU7" s="20">
        <f t="shared" si="16"/>
        <v>91</v>
      </c>
      <c r="AV7" s="19">
        <v>477</v>
      </c>
      <c r="AW7" s="19">
        <v>529</v>
      </c>
      <c r="AX7" s="20">
        <f t="shared" si="17"/>
        <v>90</v>
      </c>
      <c r="AY7" s="19">
        <v>499</v>
      </c>
      <c r="AZ7" s="19">
        <v>529</v>
      </c>
      <c r="BA7" s="20">
        <f t="shared" si="18"/>
        <v>94</v>
      </c>
      <c r="BB7" s="19">
        <v>507</v>
      </c>
      <c r="BC7" s="19">
        <v>529</v>
      </c>
      <c r="BD7" s="20">
        <f t="shared" si="19"/>
        <v>96</v>
      </c>
      <c r="BE7" s="20">
        <f t="shared" si="20"/>
        <v>94</v>
      </c>
      <c r="BF7" s="20">
        <f t="shared" si="21"/>
        <v>82</v>
      </c>
      <c r="BG7" s="24"/>
      <c r="BH7" s="19">
        <v>5</v>
      </c>
      <c r="BI7" s="19">
        <v>1</v>
      </c>
      <c r="BJ7" s="19">
        <v>4</v>
      </c>
      <c r="BK7" s="19">
        <v>2</v>
      </c>
      <c r="BL7" s="19">
        <v>5</v>
      </c>
      <c r="BM7" s="19">
        <v>4</v>
      </c>
      <c r="BN7" s="19">
        <v>1</v>
      </c>
      <c r="BO7" s="19">
        <v>2</v>
      </c>
      <c r="BP7" s="19">
        <v>2</v>
      </c>
      <c r="BQ7" s="19">
        <v>2</v>
      </c>
      <c r="BR7" s="19">
        <v>3</v>
      </c>
      <c r="BS7" s="19">
        <v>2</v>
      </c>
      <c r="BT7" s="19">
        <v>5</v>
      </c>
      <c r="BU7" s="19">
        <v>3</v>
      </c>
      <c r="BV7" s="19">
        <v>4</v>
      </c>
      <c r="BW7" s="19">
        <v>4</v>
      </c>
      <c r="BX7" s="19">
        <v>5</v>
      </c>
      <c r="BY7" s="19">
        <v>3</v>
      </c>
      <c r="BZ7" s="19">
        <v>2</v>
      </c>
      <c r="CA7" s="19">
        <v>5</v>
      </c>
      <c r="CB7" s="18">
        <v>82</v>
      </c>
      <c r="CC7" s="19">
        <v>4</v>
      </c>
    </row>
    <row r="8" spans="1:81" ht="15.75">
      <c r="A8" s="21">
        <v>305</v>
      </c>
      <c r="B8" s="34">
        <v>6617003404</v>
      </c>
      <c r="C8" s="39" t="s">
        <v>584</v>
      </c>
      <c r="D8" s="5" t="s">
        <v>338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94</v>
      </c>
      <c r="O8" s="19">
        <v>92</v>
      </c>
      <c r="P8" s="19">
        <v>95</v>
      </c>
      <c r="Q8" s="19">
        <v>96</v>
      </c>
      <c r="R8" s="19">
        <f t="shared" si="3"/>
        <v>97</v>
      </c>
      <c r="S8" s="19">
        <f t="shared" si="4"/>
        <v>96</v>
      </c>
      <c r="T8" s="19">
        <v>20</v>
      </c>
      <c r="U8" s="19">
        <v>3</v>
      </c>
      <c r="V8" s="19">
        <f t="shared" si="5"/>
        <v>60</v>
      </c>
      <c r="W8" s="19">
        <v>101</v>
      </c>
      <c r="X8" s="23">
        <v>104</v>
      </c>
      <c r="Y8" s="20">
        <f t="shared" si="6"/>
        <v>97</v>
      </c>
      <c r="Z8" s="42">
        <f t="shared" si="7"/>
        <v>79</v>
      </c>
      <c r="AA8" s="20">
        <f t="shared" si="8"/>
        <v>79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54</v>
      </c>
      <c r="AL8" s="19">
        <v>52</v>
      </c>
      <c r="AM8" s="19">
        <v>104</v>
      </c>
      <c r="AN8" s="20">
        <f t="shared" si="13"/>
        <v>50</v>
      </c>
      <c r="AO8" s="19">
        <v>100</v>
      </c>
      <c r="AP8" s="19">
        <v>104</v>
      </c>
      <c r="AQ8" s="20">
        <f t="shared" si="14"/>
        <v>96</v>
      </c>
      <c r="AR8" s="19">
        <v>84</v>
      </c>
      <c r="AS8" s="19">
        <v>86</v>
      </c>
      <c r="AT8" s="20">
        <f t="shared" si="15"/>
        <v>98</v>
      </c>
      <c r="AU8" s="20">
        <f t="shared" si="16"/>
        <v>78</v>
      </c>
      <c r="AV8" s="19">
        <v>91</v>
      </c>
      <c r="AW8" s="19">
        <v>104</v>
      </c>
      <c r="AX8" s="20">
        <f t="shared" si="17"/>
        <v>88</v>
      </c>
      <c r="AY8" s="19">
        <v>99</v>
      </c>
      <c r="AZ8" s="19">
        <v>104</v>
      </c>
      <c r="BA8" s="20">
        <f t="shared" si="18"/>
        <v>95</v>
      </c>
      <c r="BB8" s="19">
        <v>103</v>
      </c>
      <c r="BC8" s="19">
        <v>104</v>
      </c>
      <c r="BD8" s="20">
        <f t="shared" si="19"/>
        <v>99</v>
      </c>
      <c r="BE8" s="20">
        <f t="shared" si="20"/>
        <v>95</v>
      </c>
      <c r="BF8" s="20">
        <f t="shared" si="21"/>
        <v>80</v>
      </c>
      <c r="BG8" s="24"/>
      <c r="BH8" s="19">
        <v>4</v>
      </c>
      <c r="BI8" s="19">
        <v>1</v>
      </c>
      <c r="BJ8" s="19">
        <v>4</v>
      </c>
      <c r="BK8" s="19">
        <v>3</v>
      </c>
      <c r="BL8" s="19">
        <v>6</v>
      </c>
      <c r="BM8" s="19">
        <v>2</v>
      </c>
      <c r="BN8" s="19">
        <v>1</v>
      </c>
      <c r="BO8" s="19">
        <v>1</v>
      </c>
      <c r="BP8" s="19">
        <v>1</v>
      </c>
      <c r="BQ8" s="19">
        <v>7</v>
      </c>
      <c r="BR8" s="19">
        <v>4</v>
      </c>
      <c r="BS8" s="19">
        <v>3</v>
      </c>
      <c r="BT8" s="19">
        <v>7</v>
      </c>
      <c r="BU8" s="19">
        <v>2</v>
      </c>
      <c r="BV8" s="19">
        <v>2</v>
      </c>
      <c r="BW8" s="19">
        <v>3</v>
      </c>
      <c r="BX8" s="19">
        <v>6</v>
      </c>
      <c r="BY8" s="19">
        <v>1</v>
      </c>
      <c r="BZ8" s="19">
        <v>5</v>
      </c>
      <c r="CA8" s="19">
        <v>4</v>
      </c>
      <c r="CB8" s="18">
        <v>80</v>
      </c>
      <c r="CC8" s="19">
        <v>5</v>
      </c>
    </row>
    <row r="9" spans="1:81" ht="15.75">
      <c r="A9" s="21">
        <v>300</v>
      </c>
      <c r="B9" s="34">
        <v>6617006109</v>
      </c>
      <c r="C9" s="39" t="s">
        <v>584</v>
      </c>
      <c r="D9" s="5" t="s">
        <v>334</v>
      </c>
      <c r="E9" s="5"/>
      <c r="F9" s="19">
        <v>7</v>
      </c>
      <c r="G9" s="19">
        <v>34</v>
      </c>
      <c r="H9" s="22">
        <v>9</v>
      </c>
      <c r="I9" s="22">
        <v>36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184</v>
      </c>
      <c r="O9" s="19">
        <v>147</v>
      </c>
      <c r="P9" s="19">
        <v>188</v>
      </c>
      <c r="Q9" s="19">
        <v>155</v>
      </c>
      <c r="R9" s="19">
        <f t="shared" si="3"/>
        <v>96</v>
      </c>
      <c r="S9" s="19">
        <f t="shared" si="4"/>
        <v>94</v>
      </c>
      <c r="T9" s="19">
        <v>20</v>
      </c>
      <c r="U9" s="19">
        <v>0</v>
      </c>
      <c r="V9" s="19">
        <f t="shared" si="5"/>
        <v>0</v>
      </c>
      <c r="W9" s="19">
        <v>201</v>
      </c>
      <c r="X9" s="23">
        <v>210</v>
      </c>
      <c r="Y9" s="20">
        <f t="shared" si="6"/>
        <v>96</v>
      </c>
      <c r="Z9" s="42">
        <f t="shared" si="7"/>
        <v>48</v>
      </c>
      <c r="AA9" s="20">
        <f t="shared" si="8"/>
        <v>48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1</v>
      </c>
      <c r="AG9" s="19">
        <f t="shared" si="10"/>
        <v>20</v>
      </c>
      <c r="AH9" s="19">
        <v>11</v>
      </c>
      <c r="AI9" s="19">
        <v>13</v>
      </c>
      <c r="AJ9" s="20">
        <f t="shared" si="11"/>
        <v>85</v>
      </c>
      <c r="AK9" s="42">
        <f t="shared" si="12"/>
        <v>34</v>
      </c>
      <c r="AL9" s="19">
        <v>166</v>
      </c>
      <c r="AM9" s="19">
        <v>210</v>
      </c>
      <c r="AN9" s="20">
        <f t="shared" si="13"/>
        <v>79</v>
      </c>
      <c r="AO9" s="19">
        <v>205</v>
      </c>
      <c r="AP9" s="19">
        <v>210</v>
      </c>
      <c r="AQ9" s="20">
        <f t="shared" si="14"/>
        <v>98</v>
      </c>
      <c r="AR9" s="19">
        <v>163</v>
      </c>
      <c r="AS9" s="19">
        <v>163</v>
      </c>
      <c r="AT9" s="20">
        <f t="shared" si="15"/>
        <v>100</v>
      </c>
      <c r="AU9" s="20">
        <f t="shared" si="16"/>
        <v>91</v>
      </c>
      <c r="AV9" s="19">
        <v>198</v>
      </c>
      <c r="AW9" s="19">
        <v>210</v>
      </c>
      <c r="AX9" s="20">
        <f t="shared" si="17"/>
        <v>94</v>
      </c>
      <c r="AY9" s="19">
        <v>195</v>
      </c>
      <c r="AZ9" s="19">
        <v>210</v>
      </c>
      <c r="BA9" s="20">
        <f t="shared" si="18"/>
        <v>93</v>
      </c>
      <c r="BB9" s="19">
        <v>206</v>
      </c>
      <c r="BC9" s="19">
        <v>210</v>
      </c>
      <c r="BD9" s="20">
        <f t="shared" si="19"/>
        <v>98</v>
      </c>
      <c r="BE9" s="20">
        <f t="shared" si="20"/>
        <v>96</v>
      </c>
      <c r="BF9" s="20">
        <f t="shared" si="21"/>
        <v>73</v>
      </c>
      <c r="BG9" s="24"/>
      <c r="BH9" s="19">
        <v>5</v>
      </c>
      <c r="BI9" s="19">
        <v>1</v>
      </c>
      <c r="BJ9" s="19">
        <v>5</v>
      </c>
      <c r="BK9" s="19">
        <v>4</v>
      </c>
      <c r="BL9" s="19">
        <v>7</v>
      </c>
      <c r="BM9" s="19">
        <v>3</v>
      </c>
      <c r="BN9" s="19">
        <v>1</v>
      </c>
      <c r="BO9" s="19">
        <v>3</v>
      </c>
      <c r="BP9" s="19">
        <v>5</v>
      </c>
      <c r="BQ9" s="19">
        <v>3</v>
      </c>
      <c r="BR9" s="19">
        <v>3</v>
      </c>
      <c r="BS9" s="19">
        <v>1</v>
      </c>
      <c r="BT9" s="19">
        <v>2</v>
      </c>
      <c r="BU9" s="19">
        <v>4</v>
      </c>
      <c r="BV9" s="19">
        <v>3</v>
      </c>
      <c r="BW9" s="19">
        <v>5</v>
      </c>
      <c r="BX9" s="19">
        <v>7</v>
      </c>
      <c r="BY9" s="19">
        <v>4</v>
      </c>
      <c r="BZ9" s="19">
        <v>2</v>
      </c>
      <c r="CA9" s="19">
        <v>3</v>
      </c>
      <c r="CB9" s="18">
        <v>73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C382"/>
  <sheetViews>
    <sheetView workbookViewId="0">
      <pane xSplit="4" ySplit="3" topLeftCell="E215" activePane="bottomRight" state="frozen"/>
      <selection pane="topRight" activeCell="E1" sqref="E1"/>
      <selection pane="bottomLeft" activeCell="A3" sqref="A3"/>
      <selection pane="bottomRight" activeCell="BO270" sqref="BO270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customWidth="1"/>
    <col min="59" max="59" width="28" customWidth="1"/>
    <col min="80" max="80" width="13.140625" customWidth="1"/>
    <col min="81" max="81" width="23.28515625" customWidth="1"/>
  </cols>
  <sheetData>
    <row r="1" spans="1:81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</row>
    <row r="2" spans="1:81" ht="15.75">
      <c r="A2" s="8"/>
      <c r="B2" s="8"/>
      <c r="C2" s="8"/>
      <c r="D2" s="9"/>
      <c r="E2" s="9"/>
      <c r="F2" s="53" t="s">
        <v>37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 t="s">
        <v>37</v>
      </c>
      <c r="T2" s="53" t="s">
        <v>0</v>
      </c>
      <c r="U2" s="53"/>
      <c r="V2" s="53"/>
      <c r="W2" s="53"/>
      <c r="X2" s="53"/>
      <c r="Y2" s="54"/>
      <c r="Z2" s="54"/>
      <c r="AA2" s="54" t="s">
        <v>0</v>
      </c>
      <c r="AB2" s="55" t="s">
        <v>1</v>
      </c>
      <c r="AC2" s="56"/>
      <c r="AD2" s="56"/>
      <c r="AE2" s="56"/>
      <c r="AF2" s="56"/>
      <c r="AG2" s="56"/>
      <c r="AH2" s="56"/>
      <c r="AI2" s="56"/>
      <c r="AJ2" s="56"/>
      <c r="AK2" s="57" t="s">
        <v>1</v>
      </c>
      <c r="AL2" s="56" t="s">
        <v>2</v>
      </c>
      <c r="AM2" s="56"/>
      <c r="AN2" s="58"/>
      <c r="AO2" s="56"/>
      <c r="AP2" s="56"/>
      <c r="AQ2" s="58"/>
      <c r="AR2" s="56"/>
      <c r="AS2" s="56"/>
      <c r="AT2" s="58"/>
      <c r="AU2" s="56" t="s">
        <v>2</v>
      </c>
      <c r="AV2" s="56" t="s">
        <v>3</v>
      </c>
      <c r="AW2" s="56"/>
      <c r="AX2" s="58"/>
      <c r="AY2" s="56"/>
      <c r="AZ2" s="56"/>
      <c r="BA2" s="58"/>
      <c r="BB2" s="56"/>
      <c r="BC2" s="56"/>
      <c r="BD2" s="58"/>
      <c r="BE2" s="58" t="s">
        <v>3</v>
      </c>
      <c r="BF2" s="16"/>
      <c r="BG2" s="17"/>
      <c r="BH2" s="46">
        <v>0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75" t="s">
        <v>416</v>
      </c>
      <c r="BX2" s="76"/>
      <c r="BY2" s="76"/>
      <c r="BZ2" s="76"/>
      <c r="CA2" s="76"/>
      <c r="CB2" s="52"/>
      <c r="CC2" s="18" t="s">
        <v>417</v>
      </c>
    </row>
    <row r="3" spans="1:81" ht="20.25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50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1" t="s">
        <v>464</v>
      </c>
      <c r="Z3" s="41" t="s">
        <v>465</v>
      </c>
      <c r="AA3" s="43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413</v>
      </c>
    </row>
    <row r="4" spans="1:81" ht="31.5">
      <c r="A4" s="21">
        <v>357</v>
      </c>
      <c r="B4" s="33">
        <v>6650001161</v>
      </c>
      <c r="C4" s="5" t="s">
        <v>459</v>
      </c>
      <c r="D4" s="5" t="s">
        <v>383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389</v>
      </c>
      <c r="O4" s="19">
        <v>340</v>
      </c>
      <c r="P4" s="19">
        <v>389</v>
      </c>
      <c r="Q4" s="19">
        <v>389</v>
      </c>
      <c r="R4" s="19">
        <f t="shared" ref="R4:R67" si="3">ROUND((0.5*((N4/P4)+(O4/Q4))*100),0)</f>
        <v>94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487</v>
      </c>
      <c r="X4" s="23">
        <v>487</v>
      </c>
      <c r="Y4" s="20">
        <f t="shared" ref="Y4:Y67" si="6">ROUND(W4/X4*100,0)</f>
        <v>100</v>
      </c>
      <c r="Z4" s="42">
        <f t="shared" ref="Z4:Z67" si="7">ROUND((V4+Y4)/2,0)</f>
        <v>100</v>
      </c>
      <c r="AA4" s="20">
        <f t="shared" ref="AA4:AA67" si="8">ROUND((0.3*V4+0.4*Z4+0.3*Y4),0)</f>
        <v>100</v>
      </c>
      <c r="AB4" s="19">
        <v>20</v>
      </c>
      <c r="AC4" s="19">
        <v>4</v>
      </c>
      <c r="AD4" s="19">
        <f t="shared" ref="AD4:AD67" si="9">IF(AC4&gt;5,100,AB4*AC4)</f>
        <v>80</v>
      </c>
      <c r="AE4" s="19">
        <v>20</v>
      </c>
      <c r="AF4" s="19">
        <v>5</v>
      </c>
      <c r="AG4" s="19">
        <f t="shared" ref="AG4:AG67" si="10">IF(AF4&gt;5,100,AE4*AF4)</f>
        <v>100</v>
      </c>
      <c r="AH4" s="19">
        <v>49</v>
      </c>
      <c r="AI4" s="19">
        <v>49</v>
      </c>
      <c r="AJ4" s="20">
        <f t="shared" ref="AJ4:AJ67" si="11">ROUND((AH4/AI4*100),0)</f>
        <v>100</v>
      </c>
      <c r="AK4" s="42">
        <f t="shared" ref="AK4:AK67" si="12">ROUND((0.3*AD4+0.4*AG4+0.3*AJ4),0)</f>
        <v>94</v>
      </c>
      <c r="AL4" s="19">
        <v>487</v>
      </c>
      <c r="AM4" s="19">
        <v>487</v>
      </c>
      <c r="AN4" s="20">
        <f t="shared" ref="AN4:AN67" si="13">ROUND((AL4/AM4)*100,)</f>
        <v>100</v>
      </c>
      <c r="AO4" s="19">
        <v>487</v>
      </c>
      <c r="AP4" s="19">
        <v>487</v>
      </c>
      <c r="AQ4" s="20">
        <f t="shared" ref="AQ4:AQ67" si="14">ROUND((AO4/AP4)*100,0)</f>
        <v>100</v>
      </c>
      <c r="AR4" s="19">
        <v>341</v>
      </c>
      <c r="AS4" s="19">
        <v>341</v>
      </c>
      <c r="AT4" s="20">
        <f t="shared" ref="AT4:AT67" si="15">ROUND((AR4/AS4)*100,0)</f>
        <v>100</v>
      </c>
      <c r="AU4" s="20">
        <f t="shared" ref="AU4:AU67" si="16">ROUND((0.4*AN4+0.4*AQ4+0.2*AT4),0)</f>
        <v>100</v>
      </c>
      <c r="AV4" s="19">
        <v>487</v>
      </c>
      <c r="AW4" s="19">
        <v>487</v>
      </c>
      <c r="AX4" s="20">
        <f t="shared" ref="AX4:AX67" si="17">ROUND((AV4/AW4)*100,0)</f>
        <v>100</v>
      </c>
      <c r="AY4" s="19">
        <v>487</v>
      </c>
      <c r="AZ4" s="19">
        <v>487</v>
      </c>
      <c r="BA4" s="20">
        <f t="shared" ref="BA4:BA67" si="18">ROUND((AY4/AZ4)*100,0)</f>
        <v>100</v>
      </c>
      <c r="BB4" s="19">
        <v>487</v>
      </c>
      <c r="BC4" s="19">
        <v>487</v>
      </c>
      <c r="BD4" s="20">
        <f t="shared" ref="BD4:BD67" si="19">ROUND((BB4/BC4)*100,0)</f>
        <v>100</v>
      </c>
      <c r="BE4" s="20">
        <f t="shared" ref="BE4:BE67" si="20">ROUND((0.3*AX4+0.2*BA4+0.5*BD4),0)</f>
        <v>100</v>
      </c>
      <c r="BF4" s="20">
        <f t="shared" ref="BF4:BF67" si="21">ROUND(((S4+AA4+AK4+AU4+BE4)/5),0)</f>
        <v>98</v>
      </c>
      <c r="BG4" s="24"/>
      <c r="BH4" s="19">
        <f t="shared" ref="BH4:BH67" si="22">SUM(N(FREQUENCY((J$4:J$382&gt;J4)*J$4:J$382,J$4:J$382)&gt;0))</f>
        <v>10</v>
      </c>
      <c r="BI4" s="19">
        <f t="shared" ref="BI4:BI67" si="23">SUM(N(FREQUENCY((M$4:M$382&gt;M4)*M$4:M$382,M$4:M$382)&gt;0))</f>
        <v>1</v>
      </c>
      <c r="BJ4" s="19">
        <f t="shared" ref="BJ4:BJ67" si="24">SUM(N(FREQUENCY((R$4:R$382&gt;R4)*R$4:R$382,R$4:R$382)&gt;0))</f>
        <v>7</v>
      </c>
      <c r="BK4" s="19">
        <f t="shared" ref="BK4:BK67" si="25">SUM(N(FREQUENCY((V$4:V$382&gt;V4)*V$4:V$382,V$4:V$382)&gt;0))</f>
        <v>1</v>
      </c>
      <c r="BL4" s="19">
        <f t="shared" ref="BL4:BL67" si="26">SUM(N(FREQUENCY((Z$4:Z$382&gt;Z4)*Z$4:Z$382,Z$4:Z$382)&gt;0))</f>
        <v>1</v>
      </c>
      <c r="BM4" s="19">
        <f t="shared" ref="BM4:BM67" si="27">SUM(N(FREQUENCY((Y$4:Y$382&gt;Y4)*Y$4:Y$382,Y$4:Y$382)&gt;0))</f>
        <v>1</v>
      </c>
      <c r="BN4" s="19">
        <f t="shared" ref="BN4:BN67" si="28">SUM(N(FREQUENCY((AD$4:AD$382&gt;AD4)*AD$4:AD$382,AD$4:AD$382)&gt;0))</f>
        <v>2</v>
      </c>
      <c r="BO4" s="19">
        <f t="shared" ref="BO4:BO67" si="29">SUM(N(FREQUENCY((AG$4:AG$382&gt;AG4)*AG$4:AG$382,AG$4:AG$382)&gt;0))</f>
        <v>1</v>
      </c>
      <c r="BP4" s="19">
        <f t="shared" ref="BP4:BP67" si="30">SUM(N(FREQUENCY((AJ$4:AJ$382&gt;AJ4)*AJ$4:AJ$382,AJ$4:AJ$382)&gt;0))</f>
        <v>1</v>
      </c>
      <c r="BQ4" s="19">
        <f t="shared" ref="BQ4:BQ67" si="31">SUM(N(FREQUENCY((AN$4:AN$382&gt;AN4)*AN$4:AN$382,AN$4:AN$382)&gt;0))</f>
        <v>1</v>
      </c>
      <c r="BR4" s="19">
        <f t="shared" ref="BR4:BR67" si="32">SUM(N(FREQUENCY((AQ$4:AQ$382&gt;AQ4)*AQ$4:AQ$382,AQ$4:AQ$382)&gt;0))</f>
        <v>1</v>
      </c>
      <c r="BS4" s="19">
        <f t="shared" ref="BS4:BS67" si="33">SUM(N(FREQUENCY((AT$4:AT$382&gt;AT4)*AT$4:AT$382,AT$4:AT$382)&gt;0))</f>
        <v>1</v>
      </c>
      <c r="BT4" s="19">
        <f t="shared" ref="BT4:BT67" si="34">SUM(N(FREQUENCY((AX$4:AX$382&gt;AX4)*AX$4:AX$382,AX$4:AX$382)&gt;0))</f>
        <v>1</v>
      </c>
      <c r="BU4" s="19">
        <f t="shared" ref="BU4:BU67" si="35">SUM(N(FREQUENCY((BA$4:BA$382&gt;BA4)*BA$4:BA$382,BA$4:BA$382)&gt;0))</f>
        <v>1</v>
      </c>
      <c r="BV4" s="19">
        <f t="shared" ref="BV4:BV67" si="36">SUM(N(FREQUENCY((BD$4:BD$382&gt;BD4)*BD$4:BD$382,BD$4:BD$382)&gt;0))</f>
        <v>1</v>
      </c>
      <c r="BW4" s="19">
        <f t="shared" ref="BW4:BW67" si="37">SUM(N(FREQUENCY((S$4:S$382&gt;S4)*S$4:S$382,S$4:S$382)&gt;0))</f>
        <v>6</v>
      </c>
      <c r="BX4" s="19">
        <f t="shared" ref="BX4:BX67" si="38">SUM(N(FREQUENCY((AA$4:AA$382&gt;AA4)*AA$4:AA$382,AA$4:AA$382)&gt;0))</f>
        <v>1</v>
      </c>
      <c r="BY4" s="19">
        <f t="shared" ref="BY4:BY67" si="39">SUM(N(FREQUENCY((AK$4:AK$382&gt;AK4)*AK$4:AK$382,AK$4:AK$382)&gt;0))</f>
        <v>2</v>
      </c>
      <c r="BZ4" s="19">
        <f t="shared" ref="BZ4:BZ67" si="40">SUM(N(FREQUENCY((AU$4:AU$382&gt;AU4)*AU$4:AU$382,AU$4:AU$382)&gt;0))</f>
        <v>1</v>
      </c>
      <c r="CA4" s="19">
        <f t="shared" ref="CA4:CA67" si="41">SUM(N(FREQUENCY((BE$4:BE$382&gt;BE4)*BE$4:BE$382,BE$4:BE$382)&gt;0))</f>
        <v>1</v>
      </c>
      <c r="CB4" s="18">
        <f t="shared" ref="CB4:CB67" si="42">BF4</f>
        <v>98</v>
      </c>
      <c r="CC4" s="19">
        <f t="shared" ref="CC4:CC67" si="43">SUM(N(FREQUENCY((CB$4:CB$382&gt;CB4)*CB$4:CB$382,CB$4:CB$382)&gt;0))</f>
        <v>1</v>
      </c>
    </row>
    <row r="5" spans="1:81" ht="31.5">
      <c r="A5" s="21">
        <v>245</v>
      </c>
      <c r="B5" s="34">
        <v>6629012410</v>
      </c>
      <c r="C5" s="6" t="s">
        <v>440</v>
      </c>
      <c r="D5" s="5" t="s">
        <v>280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288</v>
      </c>
      <c r="O5" s="19">
        <v>264</v>
      </c>
      <c r="P5" s="19">
        <v>296</v>
      </c>
      <c r="Q5" s="19">
        <v>278</v>
      </c>
      <c r="R5" s="19">
        <f t="shared" si="3"/>
        <v>96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284</v>
      </c>
      <c r="X5" s="23">
        <v>318</v>
      </c>
      <c r="Y5" s="20">
        <f t="shared" si="6"/>
        <v>89</v>
      </c>
      <c r="Z5" s="42">
        <f t="shared" si="7"/>
        <v>95</v>
      </c>
      <c r="AA5" s="20">
        <f t="shared" si="8"/>
        <v>95</v>
      </c>
      <c r="AB5" s="19">
        <v>20</v>
      </c>
      <c r="AC5" s="19">
        <v>5</v>
      </c>
      <c r="AD5" s="19">
        <f t="shared" si="9"/>
        <v>100</v>
      </c>
      <c r="AE5" s="19">
        <v>20</v>
      </c>
      <c r="AF5" s="19">
        <v>7</v>
      </c>
      <c r="AG5" s="19">
        <f t="shared" si="10"/>
        <v>100</v>
      </c>
      <c r="AH5" s="19">
        <v>37</v>
      </c>
      <c r="AI5" s="19">
        <v>43</v>
      </c>
      <c r="AJ5" s="20">
        <f t="shared" si="11"/>
        <v>86</v>
      </c>
      <c r="AK5" s="42">
        <f t="shared" si="12"/>
        <v>96</v>
      </c>
      <c r="AL5" s="19">
        <v>297</v>
      </c>
      <c r="AM5" s="19">
        <v>318</v>
      </c>
      <c r="AN5" s="20">
        <f t="shared" si="13"/>
        <v>93</v>
      </c>
      <c r="AO5" s="19">
        <v>312</v>
      </c>
      <c r="AP5" s="19">
        <v>318</v>
      </c>
      <c r="AQ5" s="20">
        <f t="shared" si="14"/>
        <v>98</v>
      </c>
      <c r="AR5" s="19">
        <v>259</v>
      </c>
      <c r="AS5" s="19">
        <v>262</v>
      </c>
      <c r="AT5" s="20">
        <f t="shared" si="15"/>
        <v>99</v>
      </c>
      <c r="AU5" s="20">
        <f t="shared" si="16"/>
        <v>96</v>
      </c>
      <c r="AV5" s="19">
        <v>312</v>
      </c>
      <c r="AW5" s="19">
        <v>318</v>
      </c>
      <c r="AX5" s="20">
        <f t="shared" si="17"/>
        <v>98</v>
      </c>
      <c r="AY5" s="19">
        <v>302</v>
      </c>
      <c r="AZ5" s="19">
        <v>318</v>
      </c>
      <c r="BA5" s="20">
        <f t="shared" si="18"/>
        <v>95</v>
      </c>
      <c r="BB5" s="19">
        <v>317</v>
      </c>
      <c r="BC5" s="19">
        <v>318</v>
      </c>
      <c r="BD5" s="20">
        <f t="shared" si="19"/>
        <v>100</v>
      </c>
      <c r="BE5" s="20">
        <f t="shared" si="20"/>
        <v>98</v>
      </c>
      <c r="BF5" s="20">
        <f t="shared" si="21"/>
        <v>96</v>
      </c>
      <c r="BG5" s="24"/>
      <c r="BH5" s="19">
        <f t="shared" si="22"/>
        <v>10</v>
      </c>
      <c r="BI5" s="19">
        <f t="shared" si="23"/>
        <v>1</v>
      </c>
      <c r="BJ5" s="19">
        <f t="shared" si="24"/>
        <v>5</v>
      </c>
      <c r="BK5" s="19">
        <f t="shared" si="25"/>
        <v>1</v>
      </c>
      <c r="BL5" s="19">
        <f t="shared" si="26"/>
        <v>6</v>
      </c>
      <c r="BM5" s="19">
        <f t="shared" si="27"/>
        <v>12</v>
      </c>
      <c r="BN5" s="19">
        <f t="shared" si="28"/>
        <v>1</v>
      </c>
      <c r="BO5" s="19">
        <f t="shared" si="29"/>
        <v>1</v>
      </c>
      <c r="BP5" s="19">
        <f t="shared" si="30"/>
        <v>14</v>
      </c>
      <c r="BQ5" s="19">
        <f t="shared" si="31"/>
        <v>8</v>
      </c>
      <c r="BR5" s="19">
        <f t="shared" si="32"/>
        <v>3</v>
      </c>
      <c r="BS5" s="19">
        <f t="shared" si="33"/>
        <v>2</v>
      </c>
      <c r="BT5" s="19">
        <f t="shared" si="34"/>
        <v>3</v>
      </c>
      <c r="BU5" s="19">
        <f t="shared" si="35"/>
        <v>6</v>
      </c>
      <c r="BV5" s="19">
        <f t="shared" si="36"/>
        <v>1</v>
      </c>
      <c r="BW5" s="19">
        <f t="shared" si="37"/>
        <v>6</v>
      </c>
      <c r="BX5" s="19">
        <f t="shared" si="38"/>
        <v>6</v>
      </c>
      <c r="BY5" s="19">
        <f t="shared" si="39"/>
        <v>1</v>
      </c>
      <c r="BZ5" s="19">
        <f t="shared" si="40"/>
        <v>5</v>
      </c>
      <c r="CA5" s="19">
        <f t="shared" si="41"/>
        <v>3</v>
      </c>
      <c r="CB5" s="18">
        <f t="shared" si="42"/>
        <v>96</v>
      </c>
      <c r="CC5" s="19">
        <f t="shared" si="43"/>
        <v>2</v>
      </c>
    </row>
    <row r="6" spans="1:81" ht="31.5">
      <c r="A6" s="21">
        <v>359</v>
      </c>
      <c r="B6" s="34">
        <v>6632014619</v>
      </c>
      <c r="C6" s="5" t="s">
        <v>459</v>
      </c>
      <c r="D6" s="5" t="s">
        <v>385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32</v>
      </c>
      <c r="O6" s="19">
        <v>28</v>
      </c>
      <c r="P6" s="19">
        <v>32</v>
      </c>
      <c r="Q6" s="19">
        <v>30</v>
      </c>
      <c r="R6" s="19">
        <f t="shared" si="3"/>
        <v>97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30</v>
      </c>
      <c r="X6" s="23">
        <v>32</v>
      </c>
      <c r="Y6" s="20">
        <f t="shared" si="6"/>
        <v>94</v>
      </c>
      <c r="Z6" s="42">
        <f t="shared" si="7"/>
        <v>97</v>
      </c>
      <c r="AA6" s="20">
        <f t="shared" si="8"/>
        <v>97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2</v>
      </c>
      <c r="AI6" s="19">
        <v>2</v>
      </c>
      <c r="AJ6" s="20">
        <f t="shared" si="11"/>
        <v>100</v>
      </c>
      <c r="AK6" s="42">
        <f t="shared" si="12"/>
        <v>88</v>
      </c>
      <c r="AL6" s="19">
        <v>32</v>
      </c>
      <c r="AM6" s="19">
        <v>32</v>
      </c>
      <c r="AN6" s="20">
        <f t="shared" si="13"/>
        <v>100</v>
      </c>
      <c r="AO6" s="19">
        <v>32</v>
      </c>
      <c r="AP6" s="19">
        <v>32</v>
      </c>
      <c r="AQ6" s="20">
        <f t="shared" si="14"/>
        <v>100</v>
      </c>
      <c r="AR6" s="19">
        <v>28</v>
      </c>
      <c r="AS6" s="19">
        <v>28</v>
      </c>
      <c r="AT6" s="20">
        <f t="shared" si="15"/>
        <v>100</v>
      </c>
      <c r="AU6" s="20">
        <f t="shared" si="16"/>
        <v>100</v>
      </c>
      <c r="AV6" s="19">
        <v>32</v>
      </c>
      <c r="AW6" s="19">
        <v>32</v>
      </c>
      <c r="AX6" s="20">
        <f t="shared" si="17"/>
        <v>100</v>
      </c>
      <c r="AY6" s="19">
        <v>32</v>
      </c>
      <c r="AZ6" s="19">
        <v>32</v>
      </c>
      <c r="BA6" s="20">
        <f t="shared" si="18"/>
        <v>100</v>
      </c>
      <c r="BB6" s="19">
        <v>32</v>
      </c>
      <c r="BC6" s="19">
        <v>32</v>
      </c>
      <c r="BD6" s="20">
        <f t="shared" si="19"/>
        <v>100</v>
      </c>
      <c r="BE6" s="20">
        <f t="shared" si="20"/>
        <v>100</v>
      </c>
      <c r="BF6" s="20">
        <f t="shared" si="21"/>
        <v>96</v>
      </c>
      <c r="BG6" s="24"/>
      <c r="BH6" s="19">
        <f t="shared" si="22"/>
        <v>7</v>
      </c>
      <c r="BI6" s="19">
        <f t="shared" si="23"/>
        <v>1</v>
      </c>
      <c r="BJ6" s="19">
        <f t="shared" si="24"/>
        <v>4</v>
      </c>
      <c r="BK6" s="19">
        <f t="shared" si="25"/>
        <v>1</v>
      </c>
      <c r="BL6" s="19">
        <f t="shared" si="26"/>
        <v>4</v>
      </c>
      <c r="BM6" s="19">
        <f t="shared" si="27"/>
        <v>7</v>
      </c>
      <c r="BN6" s="19">
        <f t="shared" si="28"/>
        <v>3</v>
      </c>
      <c r="BO6" s="19">
        <f t="shared" si="29"/>
        <v>1</v>
      </c>
      <c r="BP6" s="19">
        <f t="shared" si="30"/>
        <v>1</v>
      </c>
      <c r="BQ6" s="19">
        <f t="shared" si="31"/>
        <v>1</v>
      </c>
      <c r="BR6" s="19">
        <f t="shared" si="32"/>
        <v>1</v>
      </c>
      <c r="BS6" s="19">
        <f t="shared" si="33"/>
        <v>1</v>
      </c>
      <c r="BT6" s="19">
        <f t="shared" si="34"/>
        <v>1</v>
      </c>
      <c r="BU6" s="19">
        <f t="shared" si="35"/>
        <v>1</v>
      </c>
      <c r="BV6" s="19">
        <f t="shared" si="36"/>
        <v>1</v>
      </c>
      <c r="BW6" s="19">
        <f t="shared" si="37"/>
        <v>4</v>
      </c>
      <c r="BX6" s="19">
        <f t="shared" si="38"/>
        <v>4</v>
      </c>
      <c r="BY6" s="19">
        <f t="shared" si="39"/>
        <v>7</v>
      </c>
      <c r="BZ6" s="19">
        <f t="shared" si="40"/>
        <v>1</v>
      </c>
      <c r="CA6" s="19">
        <f t="shared" si="41"/>
        <v>1</v>
      </c>
      <c r="CB6" s="18">
        <f t="shared" si="42"/>
        <v>96</v>
      </c>
      <c r="CC6" s="19">
        <f t="shared" si="43"/>
        <v>2</v>
      </c>
    </row>
    <row r="7" spans="1:81" ht="47.25">
      <c r="A7" s="21">
        <v>6</v>
      </c>
      <c r="B7" s="34">
        <v>6658021258</v>
      </c>
      <c r="C7" s="5" t="s">
        <v>504</v>
      </c>
      <c r="D7" s="5" t="s">
        <v>43</v>
      </c>
      <c r="E7" s="5"/>
      <c r="F7" s="22">
        <v>10</v>
      </c>
      <c r="G7" s="19">
        <v>30.5</v>
      </c>
      <c r="H7" s="22">
        <v>11</v>
      </c>
      <c r="I7" s="22">
        <v>38</v>
      </c>
      <c r="J7" s="22">
        <f t="shared" si="1"/>
        <v>86</v>
      </c>
      <c r="K7" s="19">
        <v>30</v>
      </c>
      <c r="L7" s="19">
        <v>4</v>
      </c>
      <c r="M7" s="19">
        <f t="shared" si="2"/>
        <v>100</v>
      </c>
      <c r="N7" s="19">
        <v>406</v>
      </c>
      <c r="O7" s="19">
        <v>497</v>
      </c>
      <c r="P7" s="19">
        <v>424</v>
      </c>
      <c r="Q7" s="19">
        <v>545</v>
      </c>
      <c r="R7" s="19">
        <f t="shared" si="3"/>
        <v>93</v>
      </c>
      <c r="S7" s="19">
        <f t="shared" si="4"/>
        <v>93</v>
      </c>
      <c r="T7" s="19">
        <v>20</v>
      </c>
      <c r="U7" s="22">
        <v>5</v>
      </c>
      <c r="V7" s="19">
        <f t="shared" si="5"/>
        <v>100</v>
      </c>
      <c r="W7" s="19">
        <v>538</v>
      </c>
      <c r="X7" s="23">
        <v>600</v>
      </c>
      <c r="Y7" s="20">
        <f t="shared" si="6"/>
        <v>90</v>
      </c>
      <c r="Z7" s="42">
        <f t="shared" si="7"/>
        <v>95</v>
      </c>
      <c r="AA7" s="20">
        <f t="shared" si="8"/>
        <v>95</v>
      </c>
      <c r="AB7" s="19">
        <v>20</v>
      </c>
      <c r="AC7" s="22">
        <v>4</v>
      </c>
      <c r="AD7" s="19">
        <f t="shared" si="9"/>
        <v>80</v>
      </c>
      <c r="AE7" s="19">
        <v>20</v>
      </c>
      <c r="AF7" s="22">
        <v>5</v>
      </c>
      <c r="AG7" s="19">
        <f t="shared" si="10"/>
        <v>100</v>
      </c>
      <c r="AH7" s="19">
        <v>9</v>
      </c>
      <c r="AI7" s="19">
        <v>9</v>
      </c>
      <c r="AJ7" s="20">
        <f t="shared" si="11"/>
        <v>100</v>
      </c>
      <c r="AK7" s="42">
        <f t="shared" si="12"/>
        <v>94</v>
      </c>
      <c r="AL7" s="19">
        <v>569</v>
      </c>
      <c r="AM7" s="19">
        <v>600</v>
      </c>
      <c r="AN7" s="20">
        <f t="shared" si="13"/>
        <v>95</v>
      </c>
      <c r="AO7" s="19">
        <v>589</v>
      </c>
      <c r="AP7" s="19">
        <v>600</v>
      </c>
      <c r="AQ7" s="20">
        <f t="shared" si="14"/>
        <v>98</v>
      </c>
      <c r="AR7" s="19">
        <v>457</v>
      </c>
      <c r="AS7" s="19">
        <v>468</v>
      </c>
      <c r="AT7" s="20">
        <f t="shared" si="15"/>
        <v>98</v>
      </c>
      <c r="AU7" s="20">
        <f t="shared" si="16"/>
        <v>97</v>
      </c>
      <c r="AV7" s="19">
        <v>587</v>
      </c>
      <c r="AW7" s="19">
        <v>600</v>
      </c>
      <c r="AX7" s="20">
        <f t="shared" si="17"/>
        <v>98</v>
      </c>
      <c r="AY7" s="19">
        <v>553</v>
      </c>
      <c r="AZ7" s="19">
        <v>600</v>
      </c>
      <c r="BA7" s="20">
        <f t="shared" si="18"/>
        <v>92</v>
      </c>
      <c r="BB7" s="19">
        <v>576</v>
      </c>
      <c r="BC7" s="19">
        <v>600</v>
      </c>
      <c r="BD7" s="20">
        <f t="shared" si="19"/>
        <v>96</v>
      </c>
      <c r="BE7" s="20">
        <f t="shared" si="20"/>
        <v>96</v>
      </c>
      <c r="BF7" s="20">
        <f t="shared" si="21"/>
        <v>95</v>
      </c>
      <c r="BG7" s="24"/>
      <c r="BH7" s="19">
        <f t="shared" si="22"/>
        <v>14</v>
      </c>
      <c r="BI7" s="19">
        <f t="shared" si="23"/>
        <v>1</v>
      </c>
      <c r="BJ7" s="19">
        <f t="shared" si="24"/>
        <v>8</v>
      </c>
      <c r="BK7" s="19">
        <f t="shared" si="25"/>
        <v>1</v>
      </c>
      <c r="BL7" s="19">
        <f t="shared" si="26"/>
        <v>6</v>
      </c>
      <c r="BM7" s="19">
        <f t="shared" si="27"/>
        <v>11</v>
      </c>
      <c r="BN7" s="19">
        <f t="shared" si="28"/>
        <v>2</v>
      </c>
      <c r="BO7" s="19">
        <f t="shared" si="29"/>
        <v>1</v>
      </c>
      <c r="BP7" s="19">
        <f t="shared" si="30"/>
        <v>1</v>
      </c>
      <c r="BQ7" s="19">
        <f t="shared" si="31"/>
        <v>6</v>
      </c>
      <c r="BR7" s="19">
        <f t="shared" si="32"/>
        <v>3</v>
      </c>
      <c r="BS7" s="19">
        <f t="shared" si="33"/>
        <v>3</v>
      </c>
      <c r="BT7" s="19">
        <f t="shared" si="34"/>
        <v>3</v>
      </c>
      <c r="BU7" s="19">
        <f t="shared" si="35"/>
        <v>9</v>
      </c>
      <c r="BV7" s="19">
        <f t="shared" si="36"/>
        <v>5</v>
      </c>
      <c r="BW7" s="19">
        <f t="shared" si="37"/>
        <v>8</v>
      </c>
      <c r="BX7" s="19">
        <f t="shared" si="38"/>
        <v>6</v>
      </c>
      <c r="BY7" s="19">
        <f t="shared" si="39"/>
        <v>2</v>
      </c>
      <c r="BZ7" s="19">
        <f t="shared" si="40"/>
        <v>4</v>
      </c>
      <c r="CA7" s="19">
        <f t="shared" si="41"/>
        <v>5</v>
      </c>
      <c r="CB7" s="18">
        <f t="shared" si="42"/>
        <v>95</v>
      </c>
      <c r="CC7" s="19">
        <f t="shared" si="43"/>
        <v>3</v>
      </c>
    </row>
    <row r="8" spans="1:81" ht="47.25">
      <c r="A8" s="21">
        <v>65</v>
      </c>
      <c r="B8" s="34">
        <v>6659071580</v>
      </c>
      <c r="C8" s="5" t="s">
        <v>504</v>
      </c>
      <c r="D8" s="5" t="s">
        <v>102</v>
      </c>
      <c r="E8" s="5"/>
      <c r="F8" s="19">
        <v>11</v>
      </c>
      <c r="G8" s="19">
        <v>38</v>
      </c>
      <c r="H8" s="22">
        <v>11</v>
      </c>
      <c r="I8" s="22">
        <v>38</v>
      </c>
      <c r="J8" s="22">
        <f t="shared" si="1"/>
        <v>100</v>
      </c>
      <c r="K8" s="19">
        <v>30</v>
      </c>
      <c r="L8" s="19">
        <v>4</v>
      </c>
      <c r="M8" s="19">
        <f t="shared" si="2"/>
        <v>100</v>
      </c>
      <c r="N8" s="19">
        <v>71</v>
      </c>
      <c r="O8" s="19">
        <v>69</v>
      </c>
      <c r="P8" s="19">
        <v>71</v>
      </c>
      <c r="Q8" s="19">
        <v>70</v>
      </c>
      <c r="R8" s="19">
        <f t="shared" si="3"/>
        <v>99</v>
      </c>
      <c r="S8" s="19">
        <f t="shared" si="4"/>
        <v>100</v>
      </c>
      <c r="T8" s="19">
        <v>20</v>
      </c>
      <c r="U8" s="19">
        <v>5</v>
      </c>
      <c r="V8" s="19">
        <f t="shared" si="5"/>
        <v>100</v>
      </c>
      <c r="W8" s="19">
        <v>72</v>
      </c>
      <c r="X8" s="23">
        <v>76</v>
      </c>
      <c r="Y8" s="20">
        <f t="shared" si="6"/>
        <v>95</v>
      </c>
      <c r="Z8" s="42">
        <f t="shared" si="7"/>
        <v>98</v>
      </c>
      <c r="AA8" s="20">
        <f t="shared" si="8"/>
        <v>98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6</v>
      </c>
      <c r="AG8" s="19">
        <f t="shared" si="10"/>
        <v>100</v>
      </c>
      <c r="AH8" s="19">
        <v>2</v>
      </c>
      <c r="AI8" s="19">
        <v>2</v>
      </c>
      <c r="AJ8" s="20">
        <f t="shared" si="11"/>
        <v>100</v>
      </c>
      <c r="AK8" s="42">
        <f t="shared" si="12"/>
        <v>82</v>
      </c>
      <c r="AL8" s="19">
        <v>76</v>
      </c>
      <c r="AM8" s="19">
        <v>76</v>
      </c>
      <c r="AN8" s="20">
        <f t="shared" si="13"/>
        <v>100</v>
      </c>
      <c r="AO8" s="19">
        <v>74</v>
      </c>
      <c r="AP8" s="19">
        <v>76</v>
      </c>
      <c r="AQ8" s="20">
        <f t="shared" si="14"/>
        <v>97</v>
      </c>
      <c r="AR8" s="19">
        <v>64</v>
      </c>
      <c r="AS8" s="19">
        <v>65</v>
      </c>
      <c r="AT8" s="20">
        <f t="shared" si="15"/>
        <v>98</v>
      </c>
      <c r="AU8" s="20">
        <f t="shared" si="16"/>
        <v>98</v>
      </c>
      <c r="AV8" s="19">
        <v>74</v>
      </c>
      <c r="AW8" s="19">
        <v>76</v>
      </c>
      <c r="AX8" s="20">
        <f t="shared" si="17"/>
        <v>97</v>
      </c>
      <c r="AY8" s="19">
        <v>74</v>
      </c>
      <c r="AZ8" s="19">
        <v>76</v>
      </c>
      <c r="BA8" s="20">
        <f t="shared" si="18"/>
        <v>97</v>
      </c>
      <c r="BB8" s="19">
        <v>74</v>
      </c>
      <c r="BC8" s="19">
        <v>76</v>
      </c>
      <c r="BD8" s="20">
        <f t="shared" si="19"/>
        <v>97</v>
      </c>
      <c r="BE8" s="20">
        <f t="shared" si="20"/>
        <v>97</v>
      </c>
      <c r="BF8" s="20">
        <f t="shared" si="21"/>
        <v>95</v>
      </c>
      <c r="BG8" s="24"/>
      <c r="BH8" s="19">
        <f t="shared" si="22"/>
        <v>1</v>
      </c>
      <c r="BI8" s="19">
        <f t="shared" si="23"/>
        <v>1</v>
      </c>
      <c r="BJ8" s="19">
        <f t="shared" si="24"/>
        <v>2</v>
      </c>
      <c r="BK8" s="19">
        <f t="shared" si="25"/>
        <v>1</v>
      </c>
      <c r="BL8" s="19">
        <f t="shared" si="26"/>
        <v>3</v>
      </c>
      <c r="BM8" s="19">
        <f t="shared" si="27"/>
        <v>6</v>
      </c>
      <c r="BN8" s="19">
        <f t="shared" si="28"/>
        <v>4</v>
      </c>
      <c r="BO8" s="19">
        <f t="shared" si="29"/>
        <v>1</v>
      </c>
      <c r="BP8" s="19">
        <f t="shared" si="30"/>
        <v>1</v>
      </c>
      <c r="BQ8" s="19">
        <f t="shared" si="31"/>
        <v>1</v>
      </c>
      <c r="BR8" s="19">
        <f t="shared" si="32"/>
        <v>4</v>
      </c>
      <c r="BS8" s="19">
        <f t="shared" si="33"/>
        <v>3</v>
      </c>
      <c r="BT8" s="19">
        <f t="shared" si="34"/>
        <v>4</v>
      </c>
      <c r="BU8" s="19">
        <f t="shared" si="35"/>
        <v>4</v>
      </c>
      <c r="BV8" s="19">
        <f t="shared" si="36"/>
        <v>4</v>
      </c>
      <c r="BW8" s="19">
        <f t="shared" si="37"/>
        <v>1</v>
      </c>
      <c r="BX8" s="19">
        <f t="shared" si="38"/>
        <v>3</v>
      </c>
      <c r="BY8" s="19">
        <f t="shared" si="39"/>
        <v>12</v>
      </c>
      <c r="BZ8" s="19">
        <f t="shared" si="40"/>
        <v>3</v>
      </c>
      <c r="CA8" s="19">
        <f t="shared" si="41"/>
        <v>4</v>
      </c>
      <c r="CB8" s="18">
        <f t="shared" si="42"/>
        <v>95</v>
      </c>
      <c r="CC8" s="19">
        <f t="shared" si="43"/>
        <v>3</v>
      </c>
    </row>
    <row r="9" spans="1:81" ht="15.75">
      <c r="A9" s="21">
        <v>364</v>
      </c>
      <c r="B9" s="34">
        <v>6632011343</v>
      </c>
      <c r="C9" s="6" t="s">
        <v>460</v>
      </c>
      <c r="D9" s="5" t="s">
        <v>390</v>
      </c>
      <c r="E9" s="5"/>
      <c r="F9" s="19">
        <v>11</v>
      </c>
      <c r="G9" s="19">
        <v>37</v>
      </c>
      <c r="H9" s="22">
        <v>11</v>
      </c>
      <c r="I9" s="22">
        <v>38</v>
      </c>
      <c r="J9" s="22">
        <f t="shared" si="1"/>
        <v>99</v>
      </c>
      <c r="K9" s="19">
        <v>30</v>
      </c>
      <c r="L9" s="19">
        <v>4</v>
      </c>
      <c r="M9" s="19">
        <f t="shared" si="2"/>
        <v>100</v>
      </c>
      <c r="N9" s="19">
        <v>539</v>
      </c>
      <c r="O9" s="19">
        <v>536</v>
      </c>
      <c r="P9" s="19">
        <v>539</v>
      </c>
      <c r="Q9" s="19">
        <v>538</v>
      </c>
      <c r="R9" s="19">
        <f t="shared" si="3"/>
        <v>100</v>
      </c>
      <c r="S9" s="19">
        <f t="shared" si="4"/>
        <v>100</v>
      </c>
      <c r="T9" s="19">
        <v>20</v>
      </c>
      <c r="U9" s="19">
        <v>5</v>
      </c>
      <c r="V9" s="19">
        <f t="shared" si="5"/>
        <v>100</v>
      </c>
      <c r="W9" s="19">
        <v>539</v>
      </c>
      <c r="X9" s="23">
        <v>540</v>
      </c>
      <c r="Y9" s="20">
        <f t="shared" si="6"/>
        <v>100</v>
      </c>
      <c r="Z9" s="42">
        <f t="shared" si="7"/>
        <v>100</v>
      </c>
      <c r="AA9" s="20">
        <f t="shared" si="8"/>
        <v>100</v>
      </c>
      <c r="AB9" s="19">
        <v>20</v>
      </c>
      <c r="AC9" s="19">
        <v>5</v>
      </c>
      <c r="AD9" s="19">
        <f t="shared" si="9"/>
        <v>100</v>
      </c>
      <c r="AE9" s="19">
        <v>20</v>
      </c>
      <c r="AF9" s="19">
        <v>2</v>
      </c>
      <c r="AG9" s="19">
        <f t="shared" si="10"/>
        <v>40</v>
      </c>
      <c r="AH9" s="19">
        <v>109</v>
      </c>
      <c r="AI9" s="19">
        <v>111</v>
      </c>
      <c r="AJ9" s="20">
        <f t="shared" si="11"/>
        <v>98</v>
      </c>
      <c r="AK9" s="42">
        <f t="shared" si="12"/>
        <v>75</v>
      </c>
      <c r="AL9" s="19">
        <v>539</v>
      </c>
      <c r="AM9" s="19">
        <v>540</v>
      </c>
      <c r="AN9" s="20">
        <f t="shared" si="13"/>
        <v>100</v>
      </c>
      <c r="AO9" s="19">
        <v>539</v>
      </c>
      <c r="AP9" s="19">
        <v>540</v>
      </c>
      <c r="AQ9" s="20">
        <f t="shared" si="14"/>
        <v>100</v>
      </c>
      <c r="AR9" s="19">
        <v>538</v>
      </c>
      <c r="AS9" s="19">
        <v>538</v>
      </c>
      <c r="AT9" s="20">
        <f t="shared" si="15"/>
        <v>100</v>
      </c>
      <c r="AU9" s="20">
        <f t="shared" si="16"/>
        <v>100</v>
      </c>
      <c r="AV9" s="19">
        <v>540</v>
      </c>
      <c r="AW9" s="19">
        <v>540</v>
      </c>
      <c r="AX9" s="20">
        <f t="shared" si="17"/>
        <v>100</v>
      </c>
      <c r="AY9" s="19">
        <v>539</v>
      </c>
      <c r="AZ9" s="19">
        <v>540</v>
      </c>
      <c r="BA9" s="20">
        <f t="shared" si="18"/>
        <v>100</v>
      </c>
      <c r="BB9" s="19">
        <v>540</v>
      </c>
      <c r="BC9" s="19">
        <v>540</v>
      </c>
      <c r="BD9" s="20">
        <f t="shared" si="19"/>
        <v>100</v>
      </c>
      <c r="BE9" s="20">
        <f t="shared" si="20"/>
        <v>100</v>
      </c>
      <c r="BF9" s="20">
        <f t="shared" si="21"/>
        <v>95</v>
      </c>
      <c r="BG9" s="24"/>
      <c r="BH9" s="19">
        <f t="shared" si="22"/>
        <v>2</v>
      </c>
      <c r="BI9" s="19">
        <f t="shared" si="23"/>
        <v>1</v>
      </c>
      <c r="BJ9" s="19">
        <f t="shared" si="24"/>
        <v>1</v>
      </c>
      <c r="BK9" s="19">
        <f t="shared" si="25"/>
        <v>1</v>
      </c>
      <c r="BL9" s="19">
        <f t="shared" si="26"/>
        <v>1</v>
      </c>
      <c r="BM9" s="19">
        <f t="shared" si="27"/>
        <v>1</v>
      </c>
      <c r="BN9" s="19">
        <f t="shared" si="28"/>
        <v>1</v>
      </c>
      <c r="BO9" s="19">
        <f t="shared" si="29"/>
        <v>4</v>
      </c>
      <c r="BP9" s="19">
        <f t="shared" si="30"/>
        <v>2</v>
      </c>
      <c r="BQ9" s="19">
        <f t="shared" si="31"/>
        <v>1</v>
      </c>
      <c r="BR9" s="19">
        <f t="shared" si="32"/>
        <v>1</v>
      </c>
      <c r="BS9" s="19">
        <f t="shared" si="33"/>
        <v>1</v>
      </c>
      <c r="BT9" s="19">
        <f t="shared" si="34"/>
        <v>1</v>
      </c>
      <c r="BU9" s="19">
        <f t="shared" si="35"/>
        <v>1</v>
      </c>
      <c r="BV9" s="19">
        <f t="shared" si="36"/>
        <v>1</v>
      </c>
      <c r="BW9" s="19">
        <f t="shared" si="37"/>
        <v>1</v>
      </c>
      <c r="BX9" s="19">
        <f t="shared" si="38"/>
        <v>1</v>
      </c>
      <c r="BY9" s="19">
        <f t="shared" si="39"/>
        <v>19</v>
      </c>
      <c r="BZ9" s="19">
        <f t="shared" si="40"/>
        <v>1</v>
      </c>
      <c r="CA9" s="19">
        <f t="shared" si="41"/>
        <v>1</v>
      </c>
      <c r="CB9" s="18">
        <f t="shared" si="42"/>
        <v>95</v>
      </c>
      <c r="CC9" s="19">
        <f t="shared" si="43"/>
        <v>3</v>
      </c>
    </row>
    <row r="10" spans="1:81" ht="47.25">
      <c r="A10" s="21">
        <v>4</v>
      </c>
      <c r="B10" s="34">
        <v>6664035001</v>
      </c>
      <c r="C10" s="5" t="s">
        <v>504</v>
      </c>
      <c r="D10" s="5" t="s">
        <v>41</v>
      </c>
      <c r="E10" s="5"/>
      <c r="F10" s="22">
        <v>10</v>
      </c>
      <c r="G10" s="19">
        <v>34</v>
      </c>
      <c r="H10" s="22">
        <v>11</v>
      </c>
      <c r="I10" s="22">
        <v>38</v>
      </c>
      <c r="J10" s="22">
        <f t="shared" si="1"/>
        <v>90</v>
      </c>
      <c r="K10" s="19">
        <v>30</v>
      </c>
      <c r="L10" s="19">
        <v>4</v>
      </c>
      <c r="M10" s="19">
        <f t="shared" si="2"/>
        <v>100</v>
      </c>
      <c r="N10" s="19">
        <v>129</v>
      </c>
      <c r="O10" s="19">
        <v>135</v>
      </c>
      <c r="P10" s="19">
        <v>134</v>
      </c>
      <c r="Q10" s="19">
        <v>138</v>
      </c>
      <c r="R10" s="19">
        <f t="shared" si="3"/>
        <v>97</v>
      </c>
      <c r="S10" s="19">
        <f t="shared" si="4"/>
        <v>96</v>
      </c>
      <c r="T10" s="19">
        <v>20</v>
      </c>
      <c r="U10" s="22">
        <v>5</v>
      </c>
      <c r="V10" s="19">
        <f t="shared" si="5"/>
        <v>100</v>
      </c>
      <c r="W10" s="19">
        <v>135</v>
      </c>
      <c r="X10" s="23">
        <v>149</v>
      </c>
      <c r="Y10" s="20">
        <f t="shared" si="6"/>
        <v>91</v>
      </c>
      <c r="Z10" s="42">
        <f t="shared" si="7"/>
        <v>96</v>
      </c>
      <c r="AA10" s="20">
        <f t="shared" si="8"/>
        <v>96</v>
      </c>
      <c r="AB10" s="19">
        <v>20</v>
      </c>
      <c r="AC10" s="22">
        <v>2</v>
      </c>
      <c r="AD10" s="19">
        <f t="shared" si="9"/>
        <v>40</v>
      </c>
      <c r="AE10" s="19">
        <v>20</v>
      </c>
      <c r="AF10" s="22">
        <v>5</v>
      </c>
      <c r="AG10" s="19">
        <f t="shared" si="10"/>
        <v>100</v>
      </c>
      <c r="AH10" s="19">
        <v>5</v>
      </c>
      <c r="AI10" s="19">
        <v>5</v>
      </c>
      <c r="AJ10" s="20">
        <f t="shared" si="11"/>
        <v>100</v>
      </c>
      <c r="AK10" s="42">
        <f t="shared" si="12"/>
        <v>82</v>
      </c>
      <c r="AL10" s="19">
        <v>141</v>
      </c>
      <c r="AM10" s="19">
        <v>149</v>
      </c>
      <c r="AN10" s="20">
        <f t="shared" si="13"/>
        <v>95</v>
      </c>
      <c r="AO10" s="19">
        <v>148</v>
      </c>
      <c r="AP10" s="19">
        <v>149</v>
      </c>
      <c r="AQ10" s="20">
        <f t="shared" si="14"/>
        <v>99</v>
      </c>
      <c r="AR10" s="19">
        <v>128</v>
      </c>
      <c r="AS10" s="19">
        <v>130</v>
      </c>
      <c r="AT10" s="20">
        <f t="shared" si="15"/>
        <v>98</v>
      </c>
      <c r="AU10" s="20">
        <f t="shared" si="16"/>
        <v>97</v>
      </c>
      <c r="AV10" s="19">
        <v>145</v>
      </c>
      <c r="AW10" s="19">
        <v>149</v>
      </c>
      <c r="AX10" s="20">
        <f t="shared" si="17"/>
        <v>97</v>
      </c>
      <c r="AY10" s="19">
        <v>144</v>
      </c>
      <c r="AZ10" s="19">
        <v>149</v>
      </c>
      <c r="BA10" s="20">
        <f t="shared" si="18"/>
        <v>97</v>
      </c>
      <c r="BB10" s="19">
        <v>147</v>
      </c>
      <c r="BC10" s="19">
        <v>149</v>
      </c>
      <c r="BD10" s="20">
        <f t="shared" si="19"/>
        <v>99</v>
      </c>
      <c r="BE10" s="20">
        <f t="shared" si="20"/>
        <v>98</v>
      </c>
      <c r="BF10" s="20">
        <f t="shared" si="21"/>
        <v>94</v>
      </c>
      <c r="BG10" s="24"/>
      <c r="BH10" s="19">
        <f t="shared" si="22"/>
        <v>10</v>
      </c>
      <c r="BI10" s="19">
        <f t="shared" si="23"/>
        <v>1</v>
      </c>
      <c r="BJ10" s="19">
        <f t="shared" si="24"/>
        <v>4</v>
      </c>
      <c r="BK10" s="19">
        <f t="shared" si="25"/>
        <v>1</v>
      </c>
      <c r="BL10" s="19">
        <f t="shared" si="26"/>
        <v>5</v>
      </c>
      <c r="BM10" s="19">
        <f t="shared" si="27"/>
        <v>10</v>
      </c>
      <c r="BN10" s="19">
        <f t="shared" si="28"/>
        <v>4</v>
      </c>
      <c r="BO10" s="19">
        <f t="shared" si="29"/>
        <v>1</v>
      </c>
      <c r="BP10" s="19">
        <f t="shared" si="30"/>
        <v>1</v>
      </c>
      <c r="BQ10" s="19">
        <f t="shared" si="31"/>
        <v>6</v>
      </c>
      <c r="BR10" s="19">
        <f t="shared" si="32"/>
        <v>2</v>
      </c>
      <c r="BS10" s="19">
        <f t="shared" si="33"/>
        <v>3</v>
      </c>
      <c r="BT10" s="19">
        <f t="shared" si="34"/>
        <v>4</v>
      </c>
      <c r="BU10" s="19">
        <f t="shared" si="35"/>
        <v>4</v>
      </c>
      <c r="BV10" s="19">
        <f t="shared" si="36"/>
        <v>2</v>
      </c>
      <c r="BW10" s="19">
        <f t="shared" si="37"/>
        <v>5</v>
      </c>
      <c r="BX10" s="19">
        <f t="shared" si="38"/>
        <v>5</v>
      </c>
      <c r="BY10" s="19">
        <f t="shared" si="39"/>
        <v>12</v>
      </c>
      <c r="BZ10" s="19">
        <f t="shared" si="40"/>
        <v>4</v>
      </c>
      <c r="CA10" s="19">
        <f t="shared" si="41"/>
        <v>3</v>
      </c>
      <c r="CB10" s="18">
        <f t="shared" si="42"/>
        <v>94</v>
      </c>
      <c r="CC10" s="19">
        <f t="shared" si="43"/>
        <v>4</v>
      </c>
    </row>
    <row r="11" spans="1:81" ht="15.75">
      <c r="A11" s="21">
        <v>188</v>
      </c>
      <c r="B11" s="34">
        <v>6602007614</v>
      </c>
      <c r="C11" s="39" t="s">
        <v>486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 t="shared" si="1"/>
        <v>93</v>
      </c>
      <c r="K11" s="19">
        <v>30</v>
      </c>
      <c r="L11" s="19">
        <v>3</v>
      </c>
      <c r="M11" s="19">
        <f t="shared" si="2"/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 t="shared" si="3"/>
        <v>98</v>
      </c>
      <c r="S11" s="19">
        <f t="shared" si="4"/>
        <v>94</v>
      </c>
      <c r="T11" s="19">
        <v>20</v>
      </c>
      <c r="U11" s="19">
        <v>5</v>
      </c>
      <c r="V11" s="19">
        <f t="shared" si="5"/>
        <v>100</v>
      </c>
      <c r="W11" s="19">
        <v>472</v>
      </c>
      <c r="X11" s="23">
        <v>503</v>
      </c>
      <c r="Y11" s="20">
        <f t="shared" si="6"/>
        <v>94</v>
      </c>
      <c r="Z11" s="42">
        <f t="shared" si="7"/>
        <v>97</v>
      </c>
      <c r="AA11" s="20">
        <f t="shared" si="8"/>
        <v>97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67</v>
      </c>
      <c r="AI11" s="19">
        <v>71</v>
      </c>
      <c r="AJ11" s="20">
        <f t="shared" si="11"/>
        <v>94</v>
      </c>
      <c r="AK11" s="42">
        <f t="shared" si="12"/>
        <v>86</v>
      </c>
      <c r="AL11" s="19">
        <v>465</v>
      </c>
      <c r="AM11" s="19">
        <v>503</v>
      </c>
      <c r="AN11" s="20">
        <f t="shared" si="13"/>
        <v>92</v>
      </c>
      <c r="AO11" s="19">
        <v>496</v>
      </c>
      <c r="AP11" s="19">
        <v>503</v>
      </c>
      <c r="AQ11" s="20">
        <f t="shared" si="14"/>
        <v>99</v>
      </c>
      <c r="AR11" s="19">
        <v>362</v>
      </c>
      <c r="AS11" s="19">
        <v>380</v>
      </c>
      <c r="AT11" s="20">
        <f t="shared" si="15"/>
        <v>95</v>
      </c>
      <c r="AU11" s="20">
        <f t="shared" si="16"/>
        <v>95</v>
      </c>
      <c r="AV11" s="19">
        <v>498</v>
      </c>
      <c r="AW11" s="19">
        <v>503</v>
      </c>
      <c r="AX11" s="20">
        <f t="shared" si="17"/>
        <v>99</v>
      </c>
      <c r="AY11" s="19">
        <v>466</v>
      </c>
      <c r="AZ11" s="19">
        <v>503</v>
      </c>
      <c r="BA11" s="20">
        <f t="shared" si="18"/>
        <v>93</v>
      </c>
      <c r="BB11" s="19">
        <v>488</v>
      </c>
      <c r="BC11" s="19">
        <v>503</v>
      </c>
      <c r="BD11" s="20">
        <f t="shared" si="19"/>
        <v>97</v>
      </c>
      <c r="BE11" s="20">
        <f t="shared" si="20"/>
        <v>97</v>
      </c>
      <c r="BF11" s="20">
        <f t="shared" si="21"/>
        <v>94</v>
      </c>
      <c r="BG11" s="24"/>
      <c r="BH11" s="19">
        <f t="shared" si="22"/>
        <v>7</v>
      </c>
      <c r="BI11" s="19">
        <f t="shared" si="23"/>
        <v>2</v>
      </c>
      <c r="BJ11" s="19">
        <f t="shared" si="24"/>
        <v>3</v>
      </c>
      <c r="BK11" s="19">
        <f t="shared" si="25"/>
        <v>1</v>
      </c>
      <c r="BL11" s="19">
        <f t="shared" si="26"/>
        <v>4</v>
      </c>
      <c r="BM11" s="19">
        <f t="shared" si="27"/>
        <v>7</v>
      </c>
      <c r="BN11" s="19">
        <f t="shared" si="28"/>
        <v>3</v>
      </c>
      <c r="BO11" s="19">
        <f t="shared" si="29"/>
        <v>1</v>
      </c>
      <c r="BP11" s="19">
        <f t="shared" si="30"/>
        <v>6</v>
      </c>
      <c r="BQ11" s="19">
        <f t="shared" si="31"/>
        <v>9</v>
      </c>
      <c r="BR11" s="19">
        <f t="shared" si="32"/>
        <v>2</v>
      </c>
      <c r="BS11" s="19">
        <f t="shared" si="33"/>
        <v>6</v>
      </c>
      <c r="BT11" s="19">
        <f t="shared" si="34"/>
        <v>2</v>
      </c>
      <c r="BU11" s="19">
        <f t="shared" si="35"/>
        <v>8</v>
      </c>
      <c r="BV11" s="19">
        <f t="shared" si="36"/>
        <v>4</v>
      </c>
      <c r="BW11" s="19">
        <f t="shared" si="37"/>
        <v>7</v>
      </c>
      <c r="BX11" s="19">
        <f t="shared" si="38"/>
        <v>4</v>
      </c>
      <c r="BY11" s="19">
        <f t="shared" si="39"/>
        <v>8</v>
      </c>
      <c r="BZ11" s="19">
        <f t="shared" si="40"/>
        <v>6</v>
      </c>
      <c r="CA11" s="19">
        <f t="shared" si="41"/>
        <v>4</v>
      </c>
      <c r="CB11" s="18">
        <f t="shared" si="42"/>
        <v>94</v>
      </c>
      <c r="CC11" s="19">
        <f t="shared" si="43"/>
        <v>4</v>
      </c>
    </row>
    <row r="12" spans="1:81" ht="31.5">
      <c r="A12" s="21">
        <v>241</v>
      </c>
      <c r="B12" s="34">
        <v>6629012428</v>
      </c>
      <c r="C12" s="6" t="s">
        <v>440</v>
      </c>
      <c r="D12" s="5" t="s">
        <v>276</v>
      </c>
      <c r="E12" s="5"/>
      <c r="F12" s="19">
        <v>11</v>
      </c>
      <c r="G12" s="19">
        <v>33</v>
      </c>
      <c r="H12" s="22">
        <v>11</v>
      </c>
      <c r="I12" s="22">
        <v>38</v>
      </c>
      <c r="J12" s="22">
        <f t="shared" si="1"/>
        <v>93</v>
      </c>
      <c r="K12" s="19">
        <v>30</v>
      </c>
      <c r="L12" s="19">
        <v>4</v>
      </c>
      <c r="M12" s="19">
        <f t="shared" si="2"/>
        <v>100</v>
      </c>
      <c r="N12" s="19">
        <v>378</v>
      </c>
      <c r="O12" s="19">
        <v>334</v>
      </c>
      <c r="P12" s="19">
        <v>385</v>
      </c>
      <c r="Q12" s="19">
        <v>346</v>
      </c>
      <c r="R12" s="19">
        <f t="shared" si="3"/>
        <v>97</v>
      </c>
      <c r="S12" s="19">
        <f t="shared" si="4"/>
        <v>97</v>
      </c>
      <c r="T12" s="19">
        <v>20</v>
      </c>
      <c r="U12" s="19">
        <v>5</v>
      </c>
      <c r="V12" s="19">
        <f t="shared" si="5"/>
        <v>100</v>
      </c>
      <c r="W12" s="19">
        <v>413</v>
      </c>
      <c r="X12" s="23">
        <v>432</v>
      </c>
      <c r="Y12" s="20">
        <f t="shared" si="6"/>
        <v>96</v>
      </c>
      <c r="Z12" s="42">
        <f t="shared" si="7"/>
        <v>98</v>
      </c>
      <c r="AA12" s="20">
        <f t="shared" si="8"/>
        <v>98</v>
      </c>
      <c r="AB12" s="19">
        <v>20</v>
      </c>
      <c r="AC12" s="19">
        <v>4</v>
      </c>
      <c r="AD12" s="19">
        <f t="shared" si="9"/>
        <v>80</v>
      </c>
      <c r="AE12" s="19">
        <v>20</v>
      </c>
      <c r="AF12" s="19">
        <v>7</v>
      </c>
      <c r="AG12" s="19">
        <f t="shared" si="10"/>
        <v>100</v>
      </c>
      <c r="AH12" s="19">
        <v>38</v>
      </c>
      <c r="AI12" s="19">
        <v>41</v>
      </c>
      <c r="AJ12" s="20">
        <f t="shared" si="11"/>
        <v>93</v>
      </c>
      <c r="AK12" s="42">
        <f t="shared" si="12"/>
        <v>92</v>
      </c>
      <c r="AL12" s="19">
        <v>301</v>
      </c>
      <c r="AM12" s="19">
        <v>432</v>
      </c>
      <c r="AN12" s="20">
        <f t="shared" si="13"/>
        <v>70</v>
      </c>
      <c r="AO12" s="19">
        <v>425</v>
      </c>
      <c r="AP12" s="19">
        <v>432</v>
      </c>
      <c r="AQ12" s="20">
        <f t="shared" si="14"/>
        <v>98</v>
      </c>
      <c r="AR12" s="19">
        <v>347</v>
      </c>
      <c r="AS12" s="19">
        <v>354</v>
      </c>
      <c r="AT12" s="20">
        <f t="shared" si="15"/>
        <v>98</v>
      </c>
      <c r="AU12" s="20">
        <f t="shared" si="16"/>
        <v>87</v>
      </c>
      <c r="AV12" s="19">
        <v>409</v>
      </c>
      <c r="AW12" s="19">
        <v>432</v>
      </c>
      <c r="AX12" s="20">
        <f t="shared" si="17"/>
        <v>95</v>
      </c>
      <c r="AY12" s="19">
        <v>422</v>
      </c>
      <c r="AZ12" s="19">
        <v>432</v>
      </c>
      <c r="BA12" s="20">
        <f t="shared" si="18"/>
        <v>98</v>
      </c>
      <c r="BB12" s="19">
        <v>425</v>
      </c>
      <c r="BC12" s="19">
        <v>432</v>
      </c>
      <c r="BD12" s="20">
        <f t="shared" si="19"/>
        <v>98</v>
      </c>
      <c r="BE12" s="20">
        <f t="shared" si="20"/>
        <v>97</v>
      </c>
      <c r="BF12" s="20">
        <f t="shared" si="21"/>
        <v>94</v>
      </c>
      <c r="BG12" s="24"/>
      <c r="BH12" s="19">
        <f t="shared" si="22"/>
        <v>7</v>
      </c>
      <c r="BI12" s="19">
        <f t="shared" si="23"/>
        <v>1</v>
      </c>
      <c r="BJ12" s="19">
        <f t="shared" si="24"/>
        <v>4</v>
      </c>
      <c r="BK12" s="19">
        <f t="shared" si="25"/>
        <v>1</v>
      </c>
      <c r="BL12" s="19">
        <f t="shared" si="26"/>
        <v>3</v>
      </c>
      <c r="BM12" s="19">
        <f t="shared" si="27"/>
        <v>5</v>
      </c>
      <c r="BN12" s="19">
        <f t="shared" si="28"/>
        <v>2</v>
      </c>
      <c r="BO12" s="19">
        <f t="shared" si="29"/>
        <v>1</v>
      </c>
      <c r="BP12" s="19">
        <f t="shared" si="30"/>
        <v>7</v>
      </c>
      <c r="BQ12" s="19">
        <f t="shared" si="31"/>
        <v>31</v>
      </c>
      <c r="BR12" s="19">
        <f t="shared" si="32"/>
        <v>3</v>
      </c>
      <c r="BS12" s="19">
        <f t="shared" si="33"/>
        <v>3</v>
      </c>
      <c r="BT12" s="19">
        <f t="shared" si="34"/>
        <v>6</v>
      </c>
      <c r="BU12" s="19">
        <f t="shared" si="35"/>
        <v>3</v>
      </c>
      <c r="BV12" s="19">
        <f t="shared" si="36"/>
        <v>3</v>
      </c>
      <c r="BW12" s="19">
        <f t="shared" si="37"/>
        <v>4</v>
      </c>
      <c r="BX12" s="19">
        <f t="shared" si="38"/>
        <v>3</v>
      </c>
      <c r="BY12" s="19">
        <f t="shared" si="39"/>
        <v>4</v>
      </c>
      <c r="BZ12" s="19">
        <f t="shared" si="40"/>
        <v>14</v>
      </c>
      <c r="CA12" s="19">
        <f t="shared" si="41"/>
        <v>4</v>
      </c>
      <c r="CB12" s="18">
        <f t="shared" si="42"/>
        <v>94</v>
      </c>
      <c r="CC12" s="19">
        <f t="shared" si="43"/>
        <v>4</v>
      </c>
    </row>
    <row r="13" spans="1:81" ht="31.5">
      <c r="A13" s="21">
        <v>242</v>
      </c>
      <c r="B13" s="34">
        <v>6629010678</v>
      </c>
      <c r="C13" s="6" t="s">
        <v>440</v>
      </c>
      <c r="D13" s="5" t="s">
        <v>277</v>
      </c>
      <c r="E13" s="5"/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190</v>
      </c>
      <c r="O13" s="19">
        <v>171</v>
      </c>
      <c r="P13" s="19">
        <v>192</v>
      </c>
      <c r="Q13" s="19">
        <v>174</v>
      </c>
      <c r="R13" s="19">
        <f t="shared" si="3"/>
        <v>99</v>
      </c>
      <c r="S13" s="19">
        <f t="shared" si="4"/>
        <v>98</v>
      </c>
      <c r="T13" s="19">
        <v>20</v>
      </c>
      <c r="U13" s="19">
        <v>5</v>
      </c>
      <c r="V13" s="19">
        <f t="shared" si="5"/>
        <v>100</v>
      </c>
      <c r="W13" s="19">
        <v>200</v>
      </c>
      <c r="X13" s="23">
        <v>218</v>
      </c>
      <c r="Y13" s="20">
        <f t="shared" si="6"/>
        <v>92</v>
      </c>
      <c r="Z13" s="42">
        <f t="shared" si="7"/>
        <v>96</v>
      </c>
      <c r="AA13" s="20">
        <f t="shared" si="8"/>
        <v>96</v>
      </c>
      <c r="AB13" s="19">
        <v>20</v>
      </c>
      <c r="AC13" s="19">
        <v>2</v>
      </c>
      <c r="AD13" s="19">
        <f t="shared" si="9"/>
        <v>40</v>
      </c>
      <c r="AE13" s="19">
        <v>20</v>
      </c>
      <c r="AF13" s="19">
        <v>5</v>
      </c>
      <c r="AG13" s="19">
        <f t="shared" si="10"/>
        <v>100</v>
      </c>
      <c r="AH13" s="19">
        <v>10</v>
      </c>
      <c r="AI13" s="19">
        <v>10</v>
      </c>
      <c r="AJ13" s="20">
        <f t="shared" si="11"/>
        <v>100</v>
      </c>
      <c r="AK13" s="42">
        <f t="shared" si="12"/>
        <v>82</v>
      </c>
      <c r="AL13" s="19">
        <v>210</v>
      </c>
      <c r="AM13" s="19">
        <v>218</v>
      </c>
      <c r="AN13" s="20">
        <f t="shared" si="13"/>
        <v>96</v>
      </c>
      <c r="AO13" s="19">
        <v>213</v>
      </c>
      <c r="AP13" s="19">
        <v>218</v>
      </c>
      <c r="AQ13" s="20">
        <f t="shared" si="14"/>
        <v>98</v>
      </c>
      <c r="AR13" s="19">
        <v>158</v>
      </c>
      <c r="AS13" s="19">
        <v>161</v>
      </c>
      <c r="AT13" s="20">
        <f t="shared" si="15"/>
        <v>98</v>
      </c>
      <c r="AU13" s="20">
        <f t="shared" si="16"/>
        <v>97</v>
      </c>
      <c r="AV13" s="19">
        <v>214</v>
      </c>
      <c r="AW13" s="19">
        <v>218</v>
      </c>
      <c r="AX13" s="20">
        <f t="shared" si="17"/>
        <v>98</v>
      </c>
      <c r="AY13" s="19">
        <v>206</v>
      </c>
      <c r="AZ13" s="19">
        <v>218</v>
      </c>
      <c r="BA13" s="20">
        <f t="shared" si="18"/>
        <v>94</v>
      </c>
      <c r="BB13" s="19">
        <v>214</v>
      </c>
      <c r="BC13" s="19">
        <v>218</v>
      </c>
      <c r="BD13" s="20">
        <f t="shared" si="19"/>
        <v>98</v>
      </c>
      <c r="BE13" s="20">
        <f t="shared" si="20"/>
        <v>97</v>
      </c>
      <c r="BF13" s="20">
        <f t="shared" si="21"/>
        <v>94</v>
      </c>
      <c r="BG13" s="24"/>
      <c r="BH13" s="19">
        <f t="shared" si="22"/>
        <v>7</v>
      </c>
      <c r="BI13" s="19">
        <f t="shared" si="23"/>
        <v>1</v>
      </c>
      <c r="BJ13" s="19">
        <f t="shared" si="24"/>
        <v>2</v>
      </c>
      <c r="BK13" s="19">
        <f t="shared" si="25"/>
        <v>1</v>
      </c>
      <c r="BL13" s="19">
        <f t="shared" si="26"/>
        <v>5</v>
      </c>
      <c r="BM13" s="19">
        <f t="shared" si="27"/>
        <v>9</v>
      </c>
      <c r="BN13" s="19">
        <f t="shared" si="28"/>
        <v>4</v>
      </c>
      <c r="BO13" s="19">
        <f t="shared" si="29"/>
        <v>1</v>
      </c>
      <c r="BP13" s="19">
        <f t="shared" si="30"/>
        <v>1</v>
      </c>
      <c r="BQ13" s="19">
        <f t="shared" si="31"/>
        <v>5</v>
      </c>
      <c r="BR13" s="19">
        <f t="shared" si="32"/>
        <v>3</v>
      </c>
      <c r="BS13" s="19">
        <f t="shared" si="33"/>
        <v>3</v>
      </c>
      <c r="BT13" s="19">
        <f t="shared" si="34"/>
        <v>3</v>
      </c>
      <c r="BU13" s="19">
        <f t="shared" si="35"/>
        <v>7</v>
      </c>
      <c r="BV13" s="19">
        <f t="shared" si="36"/>
        <v>3</v>
      </c>
      <c r="BW13" s="19">
        <f t="shared" si="37"/>
        <v>3</v>
      </c>
      <c r="BX13" s="19">
        <f t="shared" si="38"/>
        <v>5</v>
      </c>
      <c r="BY13" s="19">
        <f t="shared" si="39"/>
        <v>12</v>
      </c>
      <c r="BZ13" s="19">
        <f t="shared" si="40"/>
        <v>4</v>
      </c>
      <c r="CA13" s="19">
        <f t="shared" si="41"/>
        <v>4</v>
      </c>
      <c r="CB13" s="18">
        <f t="shared" si="42"/>
        <v>94</v>
      </c>
      <c r="CC13" s="19">
        <f t="shared" si="43"/>
        <v>4</v>
      </c>
    </row>
    <row r="14" spans="1:81" ht="31.5">
      <c r="A14" s="21">
        <v>244</v>
      </c>
      <c r="B14" s="34">
        <v>6629009665</v>
      </c>
      <c r="C14" s="6" t="s">
        <v>440</v>
      </c>
      <c r="D14" s="5" t="s">
        <v>279</v>
      </c>
      <c r="E14" s="5"/>
      <c r="F14" s="19">
        <v>11</v>
      </c>
      <c r="G14" s="19">
        <v>36</v>
      </c>
      <c r="H14" s="22">
        <v>11</v>
      </c>
      <c r="I14" s="22">
        <v>38</v>
      </c>
      <c r="J14" s="22">
        <f t="shared" si="1"/>
        <v>97</v>
      </c>
      <c r="K14" s="19">
        <v>30</v>
      </c>
      <c r="L14" s="19">
        <v>4</v>
      </c>
      <c r="M14" s="19">
        <f t="shared" si="2"/>
        <v>100</v>
      </c>
      <c r="N14" s="19">
        <v>247</v>
      </c>
      <c r="O14" s="19">
        <v>251</v>
      </c>
      <c r="P14" s="19">
        <v>249</v>
      </c>
      <c r="Q14" s="19">
        <v>255</v>
      </c>
      <c r="R14" s="19">
        <f t="shared" si="3"/>
        <v>99</v>
      </c>
      <c r="S14" s="19">
        <f t="shared" si="4"/>
        <v>99</v>
      </c>
      <c r="T14" s="19">
        <v>20</v>
      </c>
      <c r="U14" s="19">
        <v>5</v>
      </c>
      <c r="V14" s="19">
        <f t="shared" si="5"/>
        <v>100</v>
      </c>
      <c r="W14" s="19">
        <v>278</v>
      </c>
      <c r="X14" s="23">
        <v>290</v>
      </c>
      <c r="Y14" s="20">
        <f t="shared" si="6"/>
        <v>96</v>
      </c>
      <c r="Z14" s="42">
        <f t="shared" si="7"/>
        <v>98</v>
      </c>
      <c r="AA14" s="20">
        <f t="shared" si="8"/>
        <v>98</v>
      </c>
      <c r="AB14" s="19">
        <v>20</v>
      </c>
      <c r="AC14" s="19">
        <v>3</v>
      </c>
      <c r="AD14" s="19">
        <f t="shared" si="9"/>
        <v>60</v>
      </c>
      <c r="AE14" s="19">
        <v>20</v>
      </c>
      <c r="AF14" s="19">
        <v>5</v>
      </c>
      <c r="AG14" s="19">
        <f t="shared" si="10"/>
        <v>100</v>
      </c>
      <c r="AH14" s="19">
        <v>38</v>
      </c>
      <c r="AI14" s="19">
        <v>70</v>
      </c>
      <c r="AJ14" s="20">
        <f t="shared" si="11"/>
        <v>54</v>
      </c>
      <c r="AK14" s="42">
        <f t="shared" si="12"/>
        <v>74</v>
      </c>
      <c r="AL14" s="19">
        <v>282</v>
      </c>
      <c r="AM14" s="19">
        <v>290</v>
      </c>
      <c r="AN14" s="20">
        <f t="shared" si="13"/>
        <v>97</v>
      </c>
      <c r="AO14" s="19">
        <v>289</v>
      </c>
      <c r="AP14" s="19">
        <v>290</v>
      </c>
      <c r="AQ14" s="20">
        <f t="shared" si="14"/>
        <v>100</v>
      </c>
      <c r="AR14" s="19">
        <v>261</v>
      </c>
      <c r="AS14" s="19">
        <v>261</v>
      </c>
      <c r="AT14" s="20">
        <f t="shared" si="15"/>
        <v>100</v>
      </c>
      <c r="AU14" s="20">
        <f t="shared" si="16"/>
        <v>99</v>
      </c>
      <c r="AV14" s="19">
        <v>288</v>
      </c>
      <c r="AW14" s="19">
        <v>290</v>
      </c>
      <c r="AX14" s="20">
        <f t="shared" si="17"/>
        <v>99</v>
      </c>
      <c r="AY14" s="19">
        <v>282</v>
      </c>
      <c r="AZ14" s="19">
        <v>290</v>
      </c>
      <c r="BA14" s="20">
        <f t="shared" si="18"/>
        <v>97</v>
      </c>
      <c r="BB14" s="19">
        <v>287</v>
      </c>
      <c r="BC14" s="19">
        <v>290</v>
      </c>
      <c r="BD14" s="20">
        <f t="shared" si="19"/>
        <v>99</v>
      </c>
      <c r="BE14" s="20">
        <f t="shared" si="20"/>
        <v>99</v>
      </c>
      <c r="BF14" s="20">
        <f t="shared" si="21"/>
        <v>94</v>
      </c>
      <c r="BG14" s="24"/>
      <c r="BH14" s="19">
        <f t="shared" si="22"/>
        <v>3</v>
      </c>
      <c r="BI14" s="19">
        <f t="shared" si="23"/>
        <v>1</v>
      </c>
      <c r="BJ14" s="19">
        <f t="shared" si="24"/>
        <v>2</v>
      </c>
      <c r="BK14" s="19">
        <f t="shared" si="25"/>
        <v>1</v>
      </c>
      <c r="BL14" s="19">
        <f t="shared" si="26"/>
        <v>3</v>
      </c>
      <c r="BM14" s="19">
        <f t="shared" si="27"/>
        <v>5</v>
      </c>
      <c r="BN14" s="19">
        <f t="shared" si="28"/>
        <v>3</v>
      </c>
      <c r="BO14" s="19">
        <f t="shared" si="29"/>
        <v>1</v>
      </c>
      <c r="BP14" s="19">
        <f t="shared" si="30"/>
        <v>35</v>
      </c>
      <c r="BQ14" s="19">
        <f t="shared" si="31"/>
        <v>4</v>
      </c>
      <c r="BR14" s="19">
        <f t="shared" si="32"/>
        <v>1</v>
      </c>
      <c r="BS14" s="19">
        <f t="shared" si="33"/>
        <v>1</v>
      </c>
      <c r="BT14" s="19">
        <f t="shared" si="34"/>
        <v>2</v>
      </c>
      <c r="BU14" s="19">
        <f t="shared" si="35"/>
        <v>4</v>
      </c>
      <c r="BV14" s="19">
        <f t="shared" si="36"/>
        <v>2</v>
      </c>
      <c r="BW14" s="19">
        <f t="shared" si="37"/>
        <v>2</v>
      </c>
      <c r="BX14" s="19">
        <f t="shared" si="38"/>
        <v>3</v>
      </c>
      <c r="BY14" s="19">
        <f t="shared" si="39"/>
        <v>20</v>
      </c>
      <c r="BZ14" s="19">
        <f t="shared" si="40"/>
        <v>2</v>
      </c>
      <c r="CA14" s="19">
        <f t="shared" si="41"/>
        <v>2</v>
      </c>
      <c r="CB14" s="18">
        <f t="shared" si="42"/>
        <v>94</v>
      </c>
      <c r="CC14" s="19">
        <f t="shared" si="43"/>
        <v>4</v>
      </c>
    </row>
    <row r="15" spans="1:81" ht="31.5">
      <c r="A15" s="21">
        <v>246</v>
      </c>
      <c r="B15" s="34">
        <v>6629012403</v>
      </c>
      <c r="C15" s="6" t="s">
        <v>440</v>
      </c>
      <c r="D15" s="5" t="s">
        <v>281</v>
      </c>
      <c r="E15" s="5"/>
      <c r="F15" s="19">
        <v>10</v>
      </c>
      <c r="G15" s="19">
        <v>36</v>
      </c>
      <c r="H15" s="22">
        <v>11</v>
      </c>
      <c r="I15" s="22">
        <v>38</v>
      </c>
      <c r="J15" s="22">
        <f t="shared" si="1"/>
        <v>93</v>
      </c>
      <c r="K15" s="19">
        <v>30</v>
      </c>
      <c r="L15" s="19">
        <v>3</v>
      </c>
      <c r="M15" s="19">
        <f t="shared" si="2"/>
        <v>90</v>
      </c>
      <c r="N15" s="19">
        <v>416</v>
      </c>
      <c r="O15" s="19">
        <v>374</v>
      </c>
      <c r="P15" s="19">
        <v>431</v>
      </c>
      <c r="Q15" s="19">
        <v>398</v>
      </c>
      <c r="R15" s="19">
        <f t="shared" si="3"/>
        <v>95</v>
      </c>
      <c r="S15" s="19">
        <f t="shared" si="4"/>
        <v>93</v>
      </c>
      <c r="T15" s="19">
        <v>20</v>
      </c>
      <c r="U15" s="19">
        <v>5</v>
      </c>
      <c r="V15" s="19">
        <f t="shared" si="5"/>
        <v>100</v>
      </c>
      <c r="W15" s="19">
        <v>469</v>
      </c>
      <c r="X15" s="23">
        <v>518</v>
      </c>
      <c r="Y15" s="20">
        <f t="shared" si="6"/>
        <v>91</v>
      </c>
      <c r="Z15" s="42">
        <f t="shared" si="7"/>
        <v>96</v>
      </c>
      <c r="AA15" s="20">
        <f t="shared" si="8"/>
        <v>96</v>
      </c>
      <c r="AB15" s="19">
        <v>20</v>
      </c>
      <c r="AC15" s="19">
        <v>4</v>
      </c>
      <c r="AD15" s="19">
        <f t="shared" si="9"/>
        <v>80</v>
      </c>
      <c r="AE15" s="19">
        <v>20</v>
      </c>
      <c r="AF15" s="19">
        <v>5</v>
      </c>
      <c r="AG15" s="19">
        <f t="shared" si="10"/>
        <v>100</v>
      </c>
      <c r="AH15" s="19">
        <v>45</v>
      </c>
      <c r="AI15" s="19">
        <v>50</v>
      </c>
      <c r="AJ15" s="20">
        <f t="shared" si="11"/>
        <v>90</v>
      </c>
      <c r="AK15" s="42">
        <f t="shared" si="12"/>
        <v>91</v>
      </c>
      <c r="AL15" s="19">
        <v>472</v>
      </c>
      <c r="AM15" s="19">
        <v>518</v>
      </c>
      <c r="AN15" s="20">
        <f t="shared" si="13"/>
        <v>91</v>
      </c>
      <c r="AO15" s="19">
        <v>506</v>
      </c>
      <c r="AP15" s="19">
        <v>518</v>
      </c>
      <c r="AQ15" s="20">
        <f t="shared" si="14"/>
        <v>98</v>
      </c>
      <c r="AR15" s="19">
        <v>335</v>
      </c>
      <c r="AS15" s="19">
        <v>340</v>
      </c>
      <c r="AT15" s="20">
        <f t="shared" si="15"/>
        <v>99</v>
      </c>
      <c r="AU15" s="20">
        <f t="shared" si="16"/>
        <v>95</v>
      </c>
      <c r="AV15" s="19">
        <v>506</v>
      </c>
      <c r="AW15" s="19">
        <v>518</v>
      </c>
      <c r="AX15" s="20">
        <f t="shared" si="17"/>
        <v>98</v>
      </c>
      <c r="AY15" s="19">
        <v>470</v>
      </c>
      <c r="AZ15" s="19">
        <v>518</v>
      </c>
      <c r="BA15" s="20">
        <f t="shared" si="18"/>
        <v>91</v>
      </c>
      <c r="BB15" s="19">
        <v>501</v>
      </c>
      <c r="BC15" s="19">
        <v>518</v>
      </c>
      <c r="BD15" s="20">
        <f t="shared" si="19"/>
        <v>97</v>
      </c>
      <c r="BE15" s="20">
        <f t="shared" si="20"/>
        <v>96</v>
      </c>
      <c r="BF15" s="20">
        <f t="shared" si="21"/>
        <v>94</v>
      </c>
      <c r="BG15" s="24"/>
      <c r="BH15" s="19">
        <f t="shared" si="22"/>
        <v>7</v>
      </c>
      <c r="BI15" s="19">
        <f t="shared" si="23"/>
        <v>2</v>
      </c>
      <c r="BJ15" s="19">
        <f t="shared" si="24"/>
        <v>6</v>
      </c>
      <c r="BK15" s="19">
        <f t="shared" si="25"/>
        <v>1</v>
      </c>
      <c r="BL15" s="19">
        <f t="shared" si="26"/>
        <v>5</v>
      </c>
      <c r="BM15" s="19">
        <f t="shared" si="27"/>
        <v>10</v>
      </c>
      <c r="BN15" s="19">
        <f t="shared" si="28"/>
        <v>2</v>
      </c>
      <c r="BO15" s="19">
        <f t="shared" si="29"/>
        <v>1</v>
      </c>
      <c r="BP15" s="19">
        <f t="shared" si="30"/>
        <v>10</v>
      </c>
      <c r="BQ15" s="19">
        <f t="shared" si="31"/>
        <v>10</v>
      </c>
      <c r="BR15" s="19">
        <f t="shared" si="32"/>
        <v>3</v>
      </c>
      <c r="BS15" s="19">
        <f t="shared" si="33"/>
        <v>2</v>
      </c>
      <c r="BT15" s="19">
        <f t="shared" si="34"/>
        <v>3</v>
      </c>
      <c r="BU15" s="19">
        <f t="shared" si="35"/>
        <v>10</v>
      </c>
      <c r="BV15" s="19">
        <f t="shared" si="36"/>
        <v>4</v>
      </c>
      <c r="BW15" s="19">
        <f t="shared" si="37"/>
        <v>8</v>
      </c>
      <c r="BX15" s="19">
        <f t="shared" si="38"/>
        <v>5</v>
      </c>
      <c r="BY15" s="19">
        <f t="shared" si="39"/>
        <v>5</v>
      </c>
      <c r="BZ15" s="19">
        <f t="shared" si="40"/>
        <v>6</v>
      </c>
      <c r="CA15" s="19">
        <f t="shared" si="41"/>
        <v>5</v>
      </c>
      <c r="CB15" s="18">
        <f t="shared" si="42"/>
        <v>94</v>
      </c>
      <c r="CC15" s="19">
        <f t="shared" si="43"/>
        <v>4</v>
      </c>
    </row>
    <row r="16" spans="1:81" ht="31.5">
      <c r="A16" s="21">
        <v>252</v>
      </c>
      <c r="B16" s="34">
        <v>6621007948</v>
      </c>
      <c r="C16" s="5" t="s">
        <v>443</v>
      </c>
      <c r="D16" s="6" t="s">
        <v>243</v>
      </c>
      <c r="E16" s="6"/>
      <c r="F16" s="19">
        <v>11</v>
      </c>
      <c r="G16" s="19">
        <v>37</v>
      </c>
      <c r="H16" s="22">
        <v>11</v>
      </c>
      <c r="I16" s="22">
        <v>38</v>
      </c>
      <c r="J16" s="22">
        <f t="shared" si="1"/>
        <v>99</v>
      </c>
      <c r="K16" s="19">
        <v>30</v>
      </c>
      <c r="L16" s="19">
        <v>4</v>
      </c>
      <c r="M16" s="19">
        <f t="shared" si="2"/>
        <v>100</v>
      </c>
      <c r="N16" s="19">
        <v>26</v>
      </c>
      <c r="O16" s="19">
        <v>25</v>
      </c>
      <c r="P16" s="19">
        <v>27</v>
      </c>
      <c r="Q16" s="19">
        <v>25</v>
      </c>
      <c r="R16" s="19">
        <f t="shared" si="3"/>
        <v>98</v>
      </c>
      <c r="S16" s="19">
        <f t="shared" si="4"/>
        <v>99</v>
      </c>
      <c r="T16" s="19">
        <v>20</v>
      </c>
      <c r="U16" s="19">
        <v>5</v>
      </c>
      <c r="V16" s="19">
        <f t="shared" si="5"/>
        <v>100</v>
      </c>
      <c r="W16" s="19">
        <v>29</v>
      </c>
      <c r="X16" s="23">
        <v>29</v>
      </c>
      <c r="Y16" s="20">
        <f t="shared" si="6"/>
        <v>100</v>
      </c>
      <c r="Z16" s="42">
        <f t="shared" si="7"/>
        <v>100</v>
      </c>
      <c r="AA16" s="20">
        <f t="shared" si="8"/>
        <v>100</v>
      </c>
      <c r="AB16" s="19">
        <v>20</v>
      </c>
      <c r="AC16" s="19">
        <v>2</v>
      </c>
      <c r="AD16" s="19">
        <f t="shared" si="9"/>
        <v>40</v>
      </c>
      <c r="AE16" s="19">
        <v>20</v>
      </c>
      <c r="AF16" s="19">
        <v>4</v>
      </c>
      <c r="AG16" s="19">
        <f t="shared" si="10"/>
        <v>80</v>
      </c>
      <c r="AH16" s="19">
        <v>2</v>
      </c>
      <c r="AI16" s="19">
        <v>2</v>
      </c>
      <c r="AJ16" s="20">
        <f t="shared" si="11"/>
        <v>100</v>
      </c>
      <c r="AK16" s="42">
        <f t="shared" si="12"/>
        <v>74</v>
      </c>
      <c r="AL16" s="19">
        <v>28</v>
      </c>
      <c r="AM16" s="19">
        <v>29</v>
      </c>
      <c r="AN16" s="20">
        <f t="shared" si="13"/>
        <v>97</v>
      </c>
      <c r="AO16" s="19">
        <v>28</v>
      </c>
      <c r="AP16" s="19">
        <v>29</v>
      </c>
      <c r="AQ16" s="20">
        <f t="shared" si="14"/>
        <v>97</v>
      </c>
      <c r="AR16" s="19">
        <v>24</v>
      </c>
      <c r="AS16" s="19">
        <v>25</v>
      </c>
      <c r="AT16" s="20">
        <f t="shared" si="15"/>
        <v>96</v>
      </c>
      <c r="AU16" s="20">
        <f t="shared" si="16"/>
        <v>97</v>
      </c>
      <c r="AV16" s="19">
        <v>29</v>
      </c>
      <c r="AW16" s="19">
        <v>29</v>
      </c>
      <c r="AX16" s="20">
        <f t="shared" si="17"/>
        <v>100</v>
      </c>
      <c r="AY16" s="19">
        <v>29</v>
      </c>
      <c r="AZ16" s="19">
        <v>29</v>
      </c>
      <c r="BA16" s="20">
        <f t="shared" si="18"/>
        <v>100</v>
      </c>
      <c r="BB16" s="19">
        <v>28</v>
      </c>
      <c r="BC16" s="19">
        <v>29</v>
      </c>
      <c r="BD16" s="20">
        <f t="shared" si="19"/>
        <v>97</v>
      </c>
      <c r="BE16" s="20">
        <f t="shared" si="20"/>
        <v>99</v>
      </c>
      <c r="BF16" s="20">
        <f t="shared" si="21"/>
        <v>94</v>
      </c>
      <c r="BG16" s="24"/>
      <c r="BH16" s="19">
        <f t="shared" si="22"/>
        <v>2</v>
      </c>
      <c r="BI16" s="19">
        <f t="shared" si="23"/>
        <v>1</v>
      </c>
      <c r="BJ16" s="19">
        <f t="shared" si="24"/>
        <v>3</v>
      </c>
      <c r="BK16" s="19">
        <f t="shared" si="25"/>
        <v>1</v>
      </c>
      <c r="BL16" s="19">
        <f t="shared" si="26"/>
        <v>1</v>
      </c>
      <c r="BM16" s="19">
        <f t="shared" si="27"/>
        <v>1</v>
      </c>
      <c r="BN16" s="19">
        <f t="shared" si="28"/>
        <v>4</v>
      </c>
      <c r="BO16" s="19">
        <f t="shared" si="29"/>
        <v>2</v>
      </c>
      <c r="BP16" s="19">
        <f t="shared" si="30"/>
        <v>1</v>
      </c>
      <c r="BQ16" s="19">
        <f t="shared" si="31"/>
        <v>4</v>
      </c>
      <c r="BR16" s="19">
        <f t="shared" si="32"/>
        <v>4</v>
      </c>
      <c r="BS16" s="19">
        <f t="shared" si="33"/>
        <v>5</v>
      </c>
      <c r="BT16" s="19">
        <f t="shared" si="34"/>
        <v>1</v>
      </c>
      <c r="BU16" s="19">
        <f t="shared" si="35"/>
        <v>1</v>
      </c>
      <c r="BV16" s="19">
        <f t="shared" si="36"/>
        <v>4</v>
      </c>
      <c r="BW16" s="19">
        <f t="shared" si="37"/>
        <v>2</v>
      </c>
      <c r="BX16" s="19">
        <f t="shared" si="38"/>
        <v>1</v>
      </c>
      <c r="BY16" s="19">
        <f t="shared" si="39"/>
        <v>20</v>
      </c>
      <c r="BZ16" s="19">
        <f t="shared" si="40"/>
        <v>4</v>
      </c>
      <c r="CA16" s="19">
        <f t="shared" si="41"/>
        <v>2</v>
      </c>
      <c r="CB16" s="18">
        <f t="shared" si="42"/>
        <v>94</v>
      </c>
      <c r="CC16" s="19">
        <f t="shared" si="43"/>
        <v>4</v>
      </c>
    </row>
    <row r="17" spans="1:81" ht="31.5">
      <c r="A17" s="21">
        <v>273</v>
      </c>
      <c r="B17" s="34">
        <v>6609008720</v>
      </c>
      <c r="C17" s="5" t="s">
        <v>446</v>
      </c>
      <c r="D17" s="6" t="s">
        <v>307</v>
      </c>
      <c r="E17" s="6"/>
      <c r="F17" s="19">
        <v>10</v>
      </c>
      <c r="G17" s="19">
        <v>36</v>
      </c>
      <c r="H17" s="22">
        <v>11</v>
      </c>
      <c r="I17" s="22">
        <v>38</v>
      </c>
      <c r="J17" s="22">
        <f t="shared" si="1"/>
        <v>93</v>
      </c>
      <c r="K17" s="19">
        <v>30</v>
      </c>
      <c r="L17" s="19">
        <v>4</v>
      </c>
      <c r="M17" s="19">
        <f t="shared" si="2"/>
        <v>100</v>
      </c>
      <c r="N17" s="19">
        <v>318</v>
      </c>
      <c r="O17" s="19">
        <v>337</v>
      </c>
      <c r="P17" s="19">
        <v>328</v>
      </c>
      <c r="Q17" s="19">
        <v>354</v>
      </c>
      <c r="R17" s="19">
        <f t="shared" si="3"/>
        <v>96</v>
      </c>
      <c r="S17" s="19">
        <f t="shared" si="4"/>
        <v>96</v>
      </c>
      <c r="T17" s="19">
        <v>20</v>
      </c>
      <c r="U17" s="19">
        <v>5</v>
      </c>
      <c r="V17" s="19">
        <f t="shared" si="5"/>
        <v>100</v>
      </c>
      <c r="W17" s="19">
        <v>375</v>
      </c>
      <c r="X17" s="23">
        <v>432</v>
      </c>
      <c r="Y17" s="20">
        <f t="shared" si="6"/>
        <v>87</v>
      </c>
      <c r="Z17" s="42">
        <f t="shared" si="7"/>
        <v>94</v>
      </c>
      <c r="AA17" s="20">
        <f t="shared" si="8"/>
        <v>94</v>
      </c>
      <c r="AB17" s="19">
        <v>20</v>
      </c>
      <c r="AC17" s="19">
        <v>4</v>
      </c>
      <c r="AD17" s="19">
        <f t="shared" si="9"/>
        <v>80</v>
      </c>
      <c r="AE17" s="19">
        <v>20</v>
      </c>
      <c r="AF17" s="19">
        <v>4</v>
      </c>
      <c r="AG17" s="19">
        <f t="shared" si="10"/>
        <v>80</v>
      </c>
      <c r="AH17" s="19">
        <v>16</v>
      </c>
      <c r="AI17" s="19">
        <v>17</v>
      </c>
      <c r="AJ17" s="20">
        <f t="shared" si="11"/>
        <v>94</v>
      </c>
      <c r="AK17" s="42">
        <f t="shared" si="12"/>
        <v>84</v>
      </c>
      <c r="AL17" s="19">
        <v>396</v>
      </c>
      <c r="AM17" s="19">
        <v>432</v>
      </c>
      <c r="AN17" s="20">
        <f t="shared" si="13"/>
        <v>92</v>
      </c>
      <c r="AO17" s="19">
        <v>428</v>
      </c>
      <c r="AP17" s="19">
        <v>432</v>
      </c>
      <c r="AQ17" s="20">
        <f t="shared" si="14"/>
        <v>99</v>
      </c>
      <c r="AR17" s="19">
        <v>331</v>
      </c>
      <c r="AS17" s="19">
        <v>337</v>
      </c>
      <c r="AT17" s="20">
        <f t="shared" si="15"/>
        <v>98</v>
      </c>
      <c r="AU17" s="20">
        <f t="shared" si="16"/>
        <v>96</v>
      </c>
      <c r="AV17" s="19">
        <v>426</v>
      </c>
      <c r="AW17" s="19">
        <v>432</v>
      </c>
      <c r="AX17" s="20">
        <f t="shared" si="17"/>
        <v>99</v>
      </c>
      <c r="AY17" s="19">
        <v>420</v>
      </c>
      <c r="AZ17" s="19">
        <v>432</v>
      </c>
      <c r="BA17" s="20">
        <f t="shared" si="18"/>
        <v>97</v>
      </c>
      <c r="BB17" s="19">
        <v>427</v>
      </c>
      <c r="BC17" s="19">
        <v>432</v>
      </c>
      <c r="BD17" s="20">
        <f t="shared" si="19"/>
        <v>99</v>
      </c>
      <c r="BE17" s="20">
        <f t="shared" si="20"/>
        <v>99</v>
      </c>
      <c r="BF17" s="20">
        <f t="shared" si="21"/>
        <v>94</v>
      </c>
      <c r="BG17" s="24"/>
      <c r="BH17" s="19">
        <f t="shared" si="22"/>
        <v>7</v>
      </c>
      <c r="BI17" s="19">
        <f t="shared" si="23"/>
        <v>1</v>
      </c>
      <c r="BJ17" s="19">
        <f t="shared" si="24"/>
        <v>5</v>
      </c>
      <c r="BK17" s="19">
        <f t="shared" si="25"/>
        <v>1</v>
      </c>
      <c r="BL17" s="19">
        <f t="shared" si="26"/>
        <v>7</v>
      </c>
      <c r="BM17" s="19">
        <f t="shared" si="27"/>
        <v>14</v>
      </c>
      <c r="BN17" s="19">
        <f t="shared" si="28"/>
        <v>2</v>
      </c>
      <c r="BO17" s="19">
        <f t="shared" si="29"/>
        <v>2</v>
      </c>
      <c r="BP17" s="19">
        <f t="shared" si="30"/>
        <v>6</v>
      </c>
      <c r="BQ17" s="19">
        <f t="shared" si="31"/>
        <v>9</v>
      </c>
      <c r="BR17" s="19">
        <f t="shared" si="32"/>
        <v>2</v>
      </c>
      <c r="BS17" s="19">
        <f t="shared" si="33"/>
        <v>3</v>
      </c>
      <c r="BT17" s="19">
        <f t="shared" si="34"/>
        <v>2</v>
      </c>
      <c r="BU17" s="19">
        <f t="shared" si="35"/>
        <v>4</v>
      </c>
      <c r="BV17" s="19">
        <f t="shared" si="36"/>
        <v>2</v>
      </c>
      <c r="BW17" s="19">
        <f t="shared" si="37"/>
        <v>5</v>
      </c>
      <c r="BX17" s="19">
        <f t="shared" si="38"/>
        <v>7</v>
      </c>
      <c r="BY17" s="19">
        <f t="shared" si="39"/>
        <v>10</v>
      </c>
      <c r="BZ17" s="19">
        <f t="shared" si="40"/>
        <v>5</v>
      </c>
      <c r="CA17" s="19">
        <f t="shared" si="41"/>
        <v>2</v>
      </c>
      <c r="CB17" s="18">
        <f t="shared" si="42"/>
        <v>94</v>
      </c>
      <c r="CC17" s="19">
        <f t="shared" si="43"/>
        <v>4</v>
      </c>
    </row>
    <row r="18" spans="1:81" ht="31.5">
      <c r="A18" s="21">
        <v>107</v>
      </c>
      <c r="B18" s="34">
        <v>6646007185</v>
      </c>
      <c r="C18" s="5" t="s">
        <v>492</v>
      </c>
      <c r="D18" s="5" t="s">
        <v>144</v>
      </c>
      <c r="E18" s="5"/>
      <c r="F18" s="19">
        <v>8</v>
      </c>
      <c r="G18" s="19">
        <v>34</v>
      </c>
      <c r="H18" s="22">
        <v>9</v>
      </c>
      <c r="I18" s="22">
        <v>36</v>
      </c>
      <c r="J18" s="22">
        <f t="shared" si="1"/>
        <v>92</v>
      </c>
      <c r="K18" s="19">
        <v>30</v>
      </c>
      <c r="L18" s="19">
        <v>4</v>
      </c>
      <c r="M18" s="19">
        <f t="shared" si="2"/>
        <v>100</v>
      </c>
      <c r="N18" s="19">
        <v>23</v>
      </c>
      <c r="O18" s="19">
        <v>22</v>
      </c>
      <c r="P18" s="19">
        <v>24</v>
      </c>
      <c r="Q18" s="19">
        <v>22</v>
      </c>
      <c r="R18" s="19">
        <f t="shared" si="3"/>
        <v>98</v>
      </c>
      <c r="S18" s="19">
        <f t="shared" si="4"/>
        <v>97</v>
      </c>
      <c r="T18" s="19">
        <v>20</v>
      </c>
      <c r="U18" s="19">
        <v>5</v>
      </c>
      <c r="V18" s="19">
        <f t="shared" si="5"/>
        <v>100</v>
      </c>
      <c r="W18" s="19">
        <v>22</v>
      </c>
      <c r="X18" s="23">
        <v>24</v>
      </c>
      <c r="Y18" s="20">
        <f t="shared" si="6"/>
        <v>92</v>
      </c>
      <c r="Z18" s="42">
        <f t="shared" si="7"/>
        <v>96</v>
      </c>
      <c r="AA18" s="20">
        <f t="shared" si="8"/>
        <v>96</v>
      </c>
      <c r="AB18" s="19">
        <v>20</v>
      </c>
      <c r="AC18" s="19">
        <v>1</v>
      </c>
      <c r="AD18" s="19">
        <f t="shared" si="9"/>
        <v>20</v>
      </c>
      <c r="AE18" s="19">
        <v>20</v>
      </c>
      <c r="AF18" s="19">
        <v>6</v>
      </c>
      <c r="AG18" s="19">
        <f t="shared" si="10"/>
        <v>100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76</v>
      </c>
      <c r="AL18" s="19">
        <v>24</v>
      </c>
      <c r="AM18" s="19">
        <v>24</v>
      </c>
      <c r="AN18" s="20">
        <f t="shared" si="13"/>
        <v>100</v>
      </c>
      <c r="AO18" s="19">
        <v>23</v>
      </c>
      <c r="AP18" s="19">
        <v>24</v>
      </c>
      <c r="AQ18" s="20">
        <f t="shared" si="14"/>
        <v>96</v>
      </c>
      <c r="AR18" s="19">
        <v>21</v>
      </c>
      <c r="AS18" s="19">
        <v>21</v>
      </c>
      <c r="AT18" s="20">
        <f t="shared" si="15"/>
        <v>100</v>
      </c>
      <c r="AU18" s="20">
        <f t="shared" si="16"/>
        <v>98</v>
      </c>
      <c r="AV18" s="19">
        <v>24</v>
      </c>
      <c r="AW18" s="19">
        <v>24</v>
      </c>
      <c r="AX18" s="20">
        <f t="shared" si="17"/>
        <v>100</v>
      </c>
      <c r="AY18" s="19">
        <v>23</v>
      </c>
      <c r="AZ18" s="19">
        <v>24</v>
      </c>
      <c r="BA18" s="20">
        <f t="shared" si="18"/>
        <v>96</v>
      </c>
      <c r="BB18" s="19">
        <v>24</v>
      </c>
      <c r="BC18" s="19">
        <v>24</v>
      </c>
      <c r="BD18" s="20">
        <f t="shared" si="19"/>
        <v>100</v>
      </c>
      <c r="BE18" s="20">
        <f t="shared" si="20"/>
        <v>99</v>
      </c>
      <c r="BF18" s="20">
        <f t="shared" si="21"/>
        <v>93</v>
      </c>
      <c r="BG18" s="24"/>
      <c r="BH18" s="19">
        <f t="shared" si="22"/>
        <v>8</v>
      </c>
      <c r="BI18" s="19">
        <f t="shared" si="23"/>
        <v>1</v>
      </c>
      <c r="BJ18" s="19">
        <f t="shared" si="24"/>
        <v>3</v>
      </c>
      <c r="BK18" s="19">
        <f t="shared" si="25"/>
        <v>1</v>
      </c>
      <c r="BL18" s="19">
        <f t="shared" si="26"/>
        <v>5</v>
      </c>
      <c r="BM18" s="19">
        <f t="shared" si="27"/>
        <v>9</v>
      </c>
      <c r="BN18" s="19">
        <f t="shared" si="28"/>
        <v>5</v>
      </c>
      <c r="BO18" s="19">
        <f t="shared" si="29"/>
        <v>1</v>
      </c>
      <c r="BP18" s="19">
        <f t="shared" si="30"/>
        <v>1</v>
      </c>
      <c r="BQ18" s="19">
        <f t="shared" si="31"/>
        <v>1</v>
      </c>
      <c r="BR18" s="19">
        <f t="shared" si="32"/>
        <v>5</v>
      </c>
      <c r="BS18" s="19">
        <f t="shared" si="33"/>
        <v>1</v>
      </c>
      <c r="BT18" s="19">
        <f t="shared" si="34"/>
        <v>1</v>
      </c>
      <c r="BU18" s="19">
        <f t="shared" si="35"/>
        <v>5</v>
      </c>
      <c r="BV18" s="19">
        <f t="shared" si="36"/>
        <v>1</v>
      </c>
      <c r="BW18" s="19">
        <f t="shared" si="37"/>
        <v>4</v>
      </c>
      <c r="BX18" s="19">
        <f t="shared" si="38"/>
        <v>5</v>
      </c>
      <c r="BY18" s="19">
        <f t="shared" si="39"/>
        <v>18</v>
      </c>
      <c r="BZ18" s="19">
        <f t="shared" si="40"/>
        <v>3</v>
      </c>
      <c r="CA18" s="19">
        <f t="shared" si="41"/>
        <v>2</v>
      </c>
      <c r="CB18" s="18">
        <f t="shared" si="42"/>
        <v>93</v>
      </c>
      <c r="CC18" s="19">
        <f t="shared" si="43"/>
        <v>5</v>
      </c>
    </row>
    <row r="19" spans="1:81" ht="30">
      <c r="A19" s="21">
        <v>152</v>
      </c>
      <c r="B19" s="36">
        <v>6666008290</v>
      </c>
      <c r="C19" s="39" t="s">
        <v>506</v>
      </c>
      <c r="D19" s="5" t="s">
        <v>189</v>
      </c>
      <c r="E19" s="5"/>
      <c r="F19" s="19">
        <v>11</v>
      </c>
      <c r="G19" s="19">
        <v>35</v>
      </c>
      <c r="H19" s="22">
        <v>11</v>
      </c>
      <c r="I19" s="22">
        <v>38</v>
      </c>
      <c r="J19" s="22">
        <f t="shared" si="1"/>
        <v>96</v>
      </c>
      <c r="K19" s="19">
        <v>30</v>
      </c>
      <c r="L19" s="19">
        <v>3</v>
      </c>
      <c r="M19" s="19">
        <f t="shared" si="2"/>
        <v>90</v>
      </c>
      <c r="N19" s="19">
        <v>111</v>
      </c>
      <c r="O19" s="19">
        <v>100</v>
      </c>
      <c r="P19" s="19">
        <v>111</v>
      </c>
      <c r="Q19" s="19">
        <v>101</v>
      </c>
      <c r="R19" s="19">
        <f t="shared" si="3"/>
        <v>100</v>
      </c>
      <c r="S19" s="19">
        <f t="shared" si="4"/>
        <v>96</v>
      </c>
      <c r="T19" s="19">
        <v>20</v>
      </c>
      <c r="U19" s="19">
        <v>5</v>
      </c>
      <c r="V19" s="19">
        <f t="shared" si="5"/>
        <v>100</v>
      </c>
      <c r="W19" s="19">
        <v>100</v>
      </c>
      <c r="X19" s="23">
        <v>117</v>
      </c>
      <c r="Y19" s="20">
        <f t="shared" si="6"/>
        <v>85</v>
      </c>
      <c r="Z19" s="42">
        <f t="shared" si="7"/>
        <v>93</v>
      </c>
      <c r="AA19" s="20">
        <f t="shared" si="8"/>
        <v>93</v>
      </c>
      <c r="AB19" s="19">
        <v>20</v>
      </c>
      <c r="AC19" s="19">
        <v>2</v>
      </c>
      <c r="AD19" s="19">
        <f t="shared" si="9"/>
        <v>40</v>
      </c>
      <c r="AE19" s="19">
        <v>20</v>
      </c>
      <c r="AF19" s="19">
        <v>6</v>
      </c>
      <c r="AG19" s="19">
        <f t="shared" si="10"/>
        <v>100</v>
      </c>
      <c r="AH19" s="19">
        <v>9</v>
      </c>
      <c r="AI19" s="19">
        <v>10</v>
      </c>
      <c r="AJ19" s="20">
        <f t="shared" si="11"/>
        <v>90</v>
      </c>
      <c r="AK19" s="42">
        <f t="shared" si="12"/>
        <v>79</v>
      </c>
      <c r="AL19" s="19">
        <v>111</v>
      </c>
      <c r="AM19" s="19">
        <v>117</v>
      </c>
      <c r="AN19" s="20">
        <f t="shared" si="13"/>
        <v>95</v>
      </c>
      <c r="AO19" s="19">
        <v>115</v>
      </c>
      <c r="AP19" s="19">
        <v>117</v>
      </c>
      <c r="AQ19" s="20">
        <f t="shared" si="14"/>
        <v>98</v>
      </c>
      <c r="AR19" s="19">
        <v>93</v>
      </c>
      <c r="AS19" s="19">
        <v>93</v>
      </c>
      <c r="AT19" s="20">
        <f t="shared" si="15"/>
        <v>100</v>
      </c>
      <c r="AU19" s="20">
        <f t="shared" si="16"/>
        <v>97</v>
      </c>
      <c r="AV19" s="19">
        <v>116</v>
      </c>
      <c r="AW19" s="19">
        <v>117</v>
      </c>
      <c r="AX19" s="20">
        <f t="shared" si="17"/>
        <v>99</v>
      </c>
      <c r="AY19" s="19">
        <v>116</v>
      </c>
      <c r="AZ19" s="19">
        <v>117</v>
      </c>
      <c r="BA19" s="20">
        <f t="shared" si="18"/>
        <v>99</v>
      </c>
      <c r="BB19" s="19">
        <v>116</v>
      </c>
      <c r="BC19" s="19">
        <v>117</v>
      </c>
      <c r="BD19" s="20">
        <f t="shared" si="19"/>
        <v>99</v>
      </c>
      <c r="BE19" s="20">
        <f t="shared" si="20"/>
        <v>99</v>
      </c>
      <c r="BF19" s="20">
        <f t="shared" si="21"/>
        <v>93</v>
      </c>
      <c r="BG19" s="24"/>
      <c r="BH19" s="19">
        <f t="shared" si="22"/>
        <v>4</v>
      </c>
      <c r="BI19" s="19">
        <f t="shared" si="23"/>
        <v>2</v>
      </c>
      <c r="BJ19" s="19">
        <f t="shared" si="24"/>
        <v>1</v>
      </c>
      <c r="BK19" s="19">
        <f t="shared" si="25"/>
        <v>1</v>
      </c>
      <c r="BL19" s="19">
        <f t="shared" si="26"/>
        <v>8</v>
      </c>
      <c r="BM19" s="19">
        <f t="shared" si="27"/>
        <v>16</v>
      </c>
      <c r="BN19" s="19">
        <f t="shared" si="28"/>
        <v>4</v>
      </c>
      <c r="BO19" s="19">
        <f t="shared" si="29"/>
        <v>1</v>
      </c>
      <c r="BP19" s="19">
        <f t="shared" si="30"/>
        <v>10</v>
      </c>
      <c r="BQ19" s="19">
        <f t="shared" si="31"/>
        <v>6</v>
      </c>
      <c r="BR19" s="19">
        <f t="shared" si="32"/>
        <v>3</v>
      </c>
      <c r="BS19" s="19">
        <f t="shared" si="33"/>
        <v>1</v>
      </c>
      <c r="BT19" s="19">
        <f t="shared" si="34"/>
        <v>2</v>
      </c>
      <c r="BU19" s="19">
        <f t="shared" si="35"/>
        <v>2</v>
      </c>
      <c r="BV19" s="19">
        <f t="shared" si="36"/>
        <v>2</v>
      </c>
      <c r="BW19" s="19">
        <f t="shared" si="37"/>
        <v>5</v>
      </c>
      <c r="BX19" s="19">
        <f t="shared" si="38"/>
        <v>8</v>
      </c>
      <c r="BY19" s="19">
        <f t="shared" si="39"/>
        <v>15</v>
      </c>
      <c r="BZ19" s="19">
        <f t="shared" si="40"/>
        <v>4</v>
      </c>
      <c r="CA19" s="19">
        <f t="shared" si="41"/>
        <v>2</v>
      </c>
      <c r="CB19" s="18">
        <f t="shared" si="42"/>
        <v>93</v>
      </c>
      <c r="CC19" s="19">
        <f t="shared" si="43"/>
        <v>5</v>
      </c>
    </row>
    <row r="20" spans="1:81" ht="47.25">
      <c r="A20" s="21">
        <v>155</v>
      </c>
      <c r="B20" s="34">
        <v>6643007821</v>
      </c>
      <c r="C20" s="6" t="s">
        <v>429</v>
      </c>
      <c r="D20" s="5" t="s">
        <v>192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 t="shared" si="1"/>
        <v>95</v>
      </c>
      <c r="K20" s="19">
        <v>30</v>
      </c>
      <c r="L20" s="19">
        <v>4</v>
      </c>
      <c r="M20" s="19">
        <f t="shared" si="2"/>
        <v>100</v>
      </c>
      <c r="N20" s="19">
        <v>29</v>
      </c>
      <c r="O20" s="19">
        <v>28</v>
      </c>
      <c r="P20" s="19">
        <v>29</v>
      </c>
      <c r="Q20" s="19">
        <v>28</v>
      </c>
      <c r="R20" s="19">
        <f t="shared" si="3"/>
        <v>100</v>
      </c>
      <c r="S20" s="19">
        <f t="shared" si="4"/>
        <v>99</v>
      </c>
      <c r="T20" s="19">
        <v>20</v>
      </c>
      <c r="U20" s="19">
        <v>5</v>
      </c>
      <c r="V20" s="19">
        <f t="shared" si="5"/>
        <v>100</v>
      </c>
      <c r="W20" s="19">
        <v>31</v>
      </c>
      <c r="X20" s="23">
        <v>32</v>
      </c>
      <c r="Y20" s="20">
        <f t="shared" si="6"/>
        <v>97</v>
      </c>
      <c r="Z20" s="42">
        <f t="shared" si="7"/>
        <v>99</v>
      </c>
      <c r="AA20" s="20">
        <f t="shared" si="8"/>
        <v>99</v>
      </c>
      <c r="AB20" s="19">
        <v>20</v>
      </c>
      <c r="AC20" s="19">
        <v>1</v>
      </c>
      <c r="AD20" s="19">
        <f t="shared" si="9"/>
        <v>20</v>
      </c>
      <c r="AE20" s="19">
        <v>20</v>
      </c>
      <c r="AF20" s="19">
        <v>4</v>
      </c>
      <c r="AG20" s="19">
        <f t="shared" si="10"/>
        <v>80</v>
      </c>
      <c r="AH20" s="19">
        <v>6</v>
      </c>
      <c r="AI20" s="19">
        <v>6</v>
      </c>
      <c r="AJ20" s="20">
        <f t="shared" si="11"/>
        <v>100</v>
      </c>
      <c r="AK20" s="42">
        <f t="shared" si="12"/>
        <v>68</v>
      </c>
      <c r="AL20" s="19">
        <v>32</v>
      </c>
      <c r="AM20" s="19">
        <v>32</v>
      </c>
      <c r="AN20" s="20">
        <f t="shared" si="13"/>
        <v>100</v>
      </c>
      <c r="AO20" s="19">
        <v>32</v>
      </c>
      <c r="AP20" s="19">
        <v>32</v>
      </c>
      <c r="AQ20" s="20">
        <f t="shared" si="14"/>
        <v>100</v>
      </c>
      <c r="AR20" s="19">
        <v>29</v>
      </c>
      <c r="AS20" s="19">
        <v>29</v>
      </c>
      <c r="AT20" s="20">
        <f t="shared" si="15"/>
        <v>100</v>
      </c>
      <c r="AU20" s="20">
        <f t="shared" si="16"/>
        <v>100</v>
      </c>
      <c r="AV20" s="19">
        <v>32</v>
      </c>
      <c r="AW20" s="19">
        <v>32</v>
      </c>
      <c r="AX20" s="20">
        <f t="shared" si="17"/>
        <v>100</v>
      </c>
      <c r="AY20" s="19">
        <v>32</v>
      </c>
      <c r="AZ20" s="19">
        <v>32</v>
      </c>
      <c r="BA20" s="20">
        <f t="shared" si="18"/>
        <v>100</v>
      </c>
      <c r="BB20" s="19">
        <v>31</v>
      </c>
      <c r="BC20" s="19">
        <v>32</v>
      </c>
      <c r="BD20" s="20">
        <f t="shared" si="19"/>
        <v>97</v>
      </c>
      <c r="BE20" s="20">
        <f t="shared" si="20"/>
        <v>99</v>
      </c>
      <c r="BF20" s="20">
        <f t="shared" si="21"/>
        <v>93</v>
      </c>
      <c r="BG20" s="24"/>
      <c r="BH20" s="19">
        <f t="shared" si="22"/>
        <v>5</v>
      </c>
      <c r="BI20" s="19">
        <f t="shared" si="23"/>
        <v>1</v>
      </c>
      <c r="BJ20" s="19">
        <f t="shared" si="24"/>
        <v>1</v>
      </c>
      <c r="BK20" s="19">
        <f t="shared" si="25"/>
        <v>1</v>
      </c>
      <c r="BL20" s="19">
        <f t="shared" si="26"/>
        <v>2</v>
      </c>
      <c r="BM20" s="19">
        <f t="shared" si="27"/>
        <v>4</v>
      </c>
      <c r="BN20" s="19">
        <f t="shared" si="28"/>
        <v>5</v>
      </c>
      <c r="BO20" s="19">
        <f t="shared" si="29"/>
        <v>2</v>
      </c>
      <c r="BP20" s="19">
        <f t="shared" si="30"/>
        <v>1</v>
      </c>
      <c r="BQ20" s="19">
        <f t="shared" si="31"/>
        <v>1</v>
      </c>
      <c r="BR20" s="19">
        <f t="shared" si="32"/>
        <v>1</v>
      </c>
      <c r="BS20" s="19">
        <f t="shared" si="33"/>
        <v>1</v>
      </c>
      <c r="BT20" s="19">
        <f t="shared" si="34"/>
        <v>1</v>
      </c>
      <c r="BU20" s="19">
        <f t="shared" si="35"/>
        <v>1</v>
      </c>
      <c r="BV20" s="19">
        <f t="shared" si="36"/>
        <v>4</v>
      </c>
      <c r="BW20" s="19">
        <f t="shared" si="37"/>
        <v>2</v>
      </c>
      <c r="BX20" s="19">
        <f t="shared" si="38"/>
        <v>2</v>
      </c>
      <c r="BY20" s="19">
        <f t="shared" si="39"/>
        <v>25</v>
      </c>
      <c r="BZ20" s="19">
        <f t="shared" si="40"/>
        <v>1</v>
      </c>
      <c r="CA20" s="19">
        <f t="shared" si="41"/>
        <v>2</v>
      </c>
      <c r="CB20" s="18">
        <f t="shared" si="42"/>
        <v>93</v>
      </c>
      <c r="CC20" s="19">
        <f t="shared" si="43"/>
        <v>5</v>
      </c>
    </row>
    <row r="21" spans="1:81" ht="31.5">
      <c r="A21" s="21">
        <v>200</v>
      </c>
      <c r="B21" s="34">
        <v>6638002835</v>
      </c>
      <c r="C21" s="39" t="s">
        <v>487</v>
      </c>
      <c r="D21" s="5" t="s">
        <v>236</v>
      </c>
      <c r="E21" s="5"/>
      <c r="F21" s="19">
        <v>8</v>
      </c>
      <c r="G21" s="19">
        <v>32</v>
      </c>
      <c r="H21" s="22">
        <v>9</v>
      </c>
      <c r="I21" s="22">
        <v>36</v>
      </c>
      <c r="J21" s="22">
        <f t="shared" si="1"/>
        <v>89</v>
      </c>
      <c r="K21" s="19">
        <v>30</v>
      </c>
      <c r="L21" s="19">
        <v>3</v>
      </c>
      <c r="M21" s="19">
        <f t="shared" si="2"/>
        <v>90</v>
      </c>
      <c r="N21" s="19">
        <v>228</v>
      </c>
      <c r="O21" s="19">
        <v>181</v>
      </c>
      <c r="P21" s="19">
        <v>238</v>
      </c>
      <c r="Q21" s="19">
        <v>189</v>
      </c>
      <c r="R21" s="19">
        <f t="shared" si="3"/>
        <v>96</v>
      </c>
      <c r="S21" s="19">
        <f t="shared" si="4"/>
        <v>92</v>
      </c>
      <c r="T21" s="19">
        <v>20</v>
      </c>
      <c r="U21" s="19">
        <v>5</v>
      </c>
      <c r="V21" s="19">
        <f t="shared" si="5"/>
        <v>100</v>
      </c>
      <c r="W21" s="19">
        <v>241</v>
      </c>
      <c r="X21" s="23">
        <v>263</v>
      </c>
      <c r="Y21" s="20">
        <f t="shared" si="6"/>
        <v>92</v>
      </c>
      <c r="Z21" s="42">
        <f t="shared" si="7"/>
        <v>96</v>
      </c>
      <c r="AA21" s="20">
        <f t="shared" si="8"/>
        <v>96</v>
      </c>
      <c r="AB21" s="19">
        <v>20</v>
      </c>
      <c r="AC21" s="19">
        <v>2</v>
      </c>
      <c r="AD21" s="19">
        <f t="shared" si="9"/>
        <v>40</v>
      </c>
      <c r="AE21" s="19">
        <v>20</v>
      </c>
      <c r="AF21" s="19">
        <v>5</v>
      </c>
      <c r="AG21" s="19">
        <f t="shared" si="10"/>
        <v>100</v>
      </c>
      <c r="AH21" s="19">
        <v>21</v>
      </c>
      <c r="AI21" s="19">
        <v>22</v>
      </c>
      <c r="AJ21" s="20">
        <f t="shared" si="11"/>
        <v>95</v>
      </c>
      <c r="AK21" s="42">
        <f t="shared" si="12"/>
        <v>81</v>
      </c>
      <c r="AL21" s="19">
        <v>258</v>
      </c>
      <c r="AM21" s="19">
        <v>263</v>
      </c>
      <c r="AN21" s="20">
        <f t="shared" si="13"/>
        <v>98</v>
      </c>
      <c r="AO21" s="19">
        <v>258</v>
      </c>
      <c r="AP21" s="19">
        <v>263</v>
      </c>
      <c r="AQ21" s="20">
        <f t="shared" si="14"/>
        <v>98</v>
      </c>
      <c r="AR21" s="19">
        <v>192</v>
      </c>
      <c r="AS21" s="19">
        <v>198</v>
      </c>
      <c r="AT21" s="20">
        <f t="shared" si="15"/>
        <v>97</v>
      </c>
      <c r="AU21" s="20">
        <f t="shared" si="16"/>
        <v>98</v>
      </c>
      <c r="AV21" s="19">
        <v>260</v>
      </c>
      <c r="AW21" s="19">
        <v>263</v>
      </c>
      <c r="AX21" s="20">
        <f t="shared" si="17"/>
        <v>99</v>
      </c>
      <c r="AY21" s="19">
        <v>254</v>
      </c>
      <c r="AZ21" s="19">
        <v>263</v>
      </c>
      <c r="BA21" s="20">
        <f t="shared" si="18"/>
        <v>97</v>
      </c>
      <c r="BB21" s="19">
        <v>259</v>
      </c>
      <c r="BC21" s="19">
        <v>263</v>
      </c>
      <c r="BD21" s="20">
        <f t="shared" si="19"/>
        <v>98</v>
      </c>
      <c r="BE21" s="20">
        <f t="shared" si="20"/>
        <v>98</v>
      </c>
      <c r="BF21" s="20">
        <f t="shared" si="21"/>
        <v>93</v>
      </c>
      <c r="BG21" s="24"/>
      <c r="BH21" s="19">
        <f t="shared" si="22"/>
        <v>11</v>
      </c>
      <c r="BI21" s="19">
        <f t="shared" si="23"/>
        <v>2</v>
      </c>
      <c r="BJ21" s="19">
        <f t="shared" si="24"/>
        <v>5</v>
      </c>
      <c r="BK21" s="19">
        <f t="shared" si="25"/>
        <v>1</v>
      </c>
      <c r="BL21" s="19">
        <f t="shared" si="26"/>
        <v>5</v>
      </c>
      <c r="BM21" s="19">
        <f t="shared" si="27"/>
        <v>9</v>
      </c>
      <c r="BN21" s="19">
        <f t="shared" si="28"/>
        <v>4</v>
      </c>
      <c r="BO21" s="19">
        <f t="shared" si="29"/>
        <v>1</v>
      </c>
      <c r="BP21" s="19">
        <f t="shared" si="30"/>
        <v>5</v>
      </c>
      <c r="BQ21" s="19">
        <f t="shared" si="31"/>
        <v>3</v>
      </c>
      <c r="BR21" s="19">
        <f t="shared" si="32"/>
        <v>3</v>
      </c>
      <c r="BS21" s="19">
        <f t="shared" si="33"/>
        <v>4</v>
      </c>
      <c r="BT21" s="19">
        <f t="shared" si="34"/>
        <v>2</v>
      </c>
      <c r="BU21" s="19">
        <f t="shared" si="35"/>
        <v>4</v>
      </c>
      <c r="BV21" s="19">
        <f t="shared" si="36"/>
        <v>3</v>
      </c>
      <c r="BW21" s="19">
        <f t="shared" si="37"/>
        <v>9</v>
      </c>
      <c r="BX21" s="19">
        <f t="shared" si="38"/>
        <v>5</v>
      </c>
      <c r="BY21" s="19">
        <f t="shared" si="39"/>
        <v>13</v>
      </c>
      <c r="BZ21" s="19">
        <f t="shared" si="40"/>
        <v>3</v>
      </c>
      <c r="CA21" s="19">
        <f t="shared" si="41"/>
        <v>3</v>
      </c>
      <c r="CB21" s="18">
        <f t="shared" si="42"/>
        <v>93</v>
      </c>
      <c r="CC21" s="19">
        <f t="shared" si="43"/>
        <v>5</v>
      </c>
    </row>
    <row r="22" spans="1:81" ht="31.5">
      <c r="A22" s="21">
        <v>201</v>
      </c>
      <c r="B22" s="34">
        <v>6656019278</v>
      </c>
      <c r="C22" s="6" t="s">
        <v>435</v>
      </c>
      <c r="D22" s="5" t="s">
        <v>237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 t="shared" si="1"/>
        <v>92</v>
      </c>
      <c r="K22" s="19">
        <v>30</v>
      </c>
      <c r="L22" s="19">
        <v>4</v>
      </c>
      <c r="M22" s="19">
        <f t="shared" si="2"/>
        <v>100</v>
      </c>
      <c r="N22" s="19">
        <v>277</v>
      </c>
      <c r="O22" s="19">
        <v>243</v>
      </c>
      <c r="P22" s="19">
        <v>299</v>
      </c>
      <c r="Q22" s="19">
        <v>254</v>
      </c>
      <c r="R22" s="19">
        <f t="shared" si="3"/>
        <v>94</v>
      </c>
      <c r="S22" s="19">
        <f t="shared" si="4"/>
        <v>95</v>
      </c>
      <c r="T22" s="19">
        <v>20</v>
      </c>
      <c r="U22" s="19">
        <v>5</v>
      </c>
      <c r="V22" s="19">
        <f t="shared" si="5"/>
        <v>100</v>
      </c>
      <c r="W22" s="19">
        <v>296</v>
      </c>
      <c r="X22" s="23">
        <v>360</v>
      </c>
      <c r="Y22" s="20">
        <f t="shared" si="6"/>
        <v>82</v>
      </c>
      <c r="Z22" s="42">
        <f t="shared" si="7"/>
        <v>91</v>
      </c>
      <c r="AA22" s="20">
        <f t="shared" si="8"/>
        <v>91</v>
      </c>
      <c r="AB22" s="19">
        <v>20</v>
      </c>
      <c r="AC22" s="19">
        <v>4</v>
      </c>
      <c r="AD22" s="19">
        <f t="shared" si="9"/>
        <v>80</v>
      </c>
      <c r="AE22" s="19">
        <v>20</v>
      </c>
      <c r="AF22" s="19">
        <v>7</v>
      </c>
      <c r="AG22" s="19">
        <f t="shared" si="10"/>
        <v>100</v>
      </c>
      <c r="AH22" s="19">
        <v>30</v>
      </c>
      <c r="AI22" s="19">
        <v>31</v>
      </c>
      <c r="AJ22" s="20">
        <f t="shared" si="11"/>
        <v>97</v>
      </c>
      <c r="AK22" s="42">
        <f t="shared" si="12"/>
        <v>93</v>
      </c>
      <c r="AL22" s="19">
        <v>327</v>
      </c>
      <c r="AM22" s="19">
        <v>360</v>
      </c>
      <c r="AN22" s="20">
        <f t="shared" si="13"/>
        <v>91</v>
      </c>
      <c r="AO22" s="19">
        <v>349</v>
      </c>
      <c r="AP22" s="19">
        <v>360</v>
      </c>
      <c r="AQ22" s="20">
        <f t="shared" si="14"/>
        <v>97</v>
      </c>
      <c r="AR22" s="19">
        <v>240</v>
      </c>
      <c r="AS22" s="19">
        <v>251</v>
      </c>
      <c r="AT22" s="20">
        <f t="shared" si="15"/>
        <v>96</v>
      </c>
      <c r="AU22" s="20">
        <f t="shared" si="16"/>
        <v>94</v>
      </c>
      <c r="AV22" s="19">
        <v>334</v>
      </c>
      <c r="AW22" s="19">
        <v>360</v>
      </c>
      <c r="AX22" s="20">
        <f t="shared" si="17"/>
        <v>93</v>
      </c>
      <c r="AY22" s="19">
        <v>313</v>
      </c>
      <c r="AZ22" s="19">
        <v>360</v>
      </c>
      <c r="BA22" s="20">
        <f t="shared" si="18"/>
        <v>87</v>
      </c>
      <c r="BB22" s="19">
        <v>335</v>
      </c>
      <c r="BC22" s="19">
        <v>360</v>
      </c>
      <c r="BD22" s="20">
        <f t="shared" si="19"/>
        <v>93</v>
      </c>
      <c r="BE22" s="20">
        <f t="shared" si="20"/>
        <v>92</v>
      </c>
      <c r="BF22" s="20">
        <f t="shared" si="21"/>
        <v>93</v>
      </c>
      <c r="BG22" s="24"/>
      <c r="BH22" s="19">
        <f t="shared" si="22"/>
        <v>8</v>
      </c>
      <c r="BI22" s="19">
        <f t="shared" si="23"/>
        <v>1</v>
      </c>
      <c r="BJ22" s="19">
        <f t="shared" si="24"/>
        <v>7</v>
      </c>
      <c r="BK22" s="19">
        <f t="shared" si="25"/>
        <v>1</v>
      </c>
      <c r="BL22" s="19">
        <f t="shared" si="26"/>
        <v>10</v>
      </c>
      <c r="BM22" s="19">
        <f t="shared" si="27"/>
        <v>19</v>
      </c>
      <c r="BN22" s="19">
        <f t="shared" si="28"/>
        <v>2</v>
      </c>
      <c r="BO22" s="19">
        <f t="shared" si="29"/>
        <v>1</v>
      </c>
      <c r="BP22" s="19">
        <f t="shared" si="30"/>
        <v>3</v>
      </c>
      <c r="BQ22" s="19">
        <f t="shared" si="31"/>
        <v>10</v>
      </c>
      <c r="BR22" s="19">
        <f t="shared" si="32"/>
        <v>4</v>
      </c>
      <c r="BS22" s="19">
        <f t="shared" si="33"/>
        <v>5</v>
      </c>
      <c r="BT22" s="19">
        <f t="shared" si="34"/>
        <v>8</v>
      </c>
      <c r="BU22" s="19">
        <f t="shared" si="35"/>
        <v>14</v>
      </c>
      <c r="BV22" s="19">
        <f t="shared" si="36"/>
        <v>8</v>
      </c>
      <c r="BW22" s="19">
        <f t="shared" si="37"/>
        <v>6</v>
      </c>
      <c r="BX22" s="19">
        <f t="shared" si="38"/>
        <v>10</v>
      </c>
      <c r="BY22" s="19">
        <f t="shared" si="39"/>
        <v>3</v>
      </c>
      <c r="BZ22" s="19">
        <f t="shared" si="40"/>
        <v>7</v>
      </c>
      <c r="CA22" s="19">
        <f t="shared" si="41"/>
        <v>9</v>
      </c>
      <c r="CB22" s="18">
        <f t="shared" si="42"/>
        <v>93</v>
      </c>
      <c r="CC22" s="19">
        <f t="shared" si="43"/>
        <v>5</v>
      </c>
    </row>
    <row r="23" spans="1:81" ht="30">
      <c r="A23" s="21">
        <v>235</v>
      </c>
      <c r="B23" s="34">
        <v>6606012929</v>
      </c>
      <c r="C23" s="39" t="s">
        <v>502</v>
      </c>
      <c r="D23" s="5" t="s">
        <v>270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 t="shared" si="1"/>
        <v>92</v>
      </c>
      <c r="K23" s="19">
        <v>30</v>
      </c>
      <c r="L23" s="19">
        <v>3</v>
      </c>
      <c r="M23" s="19">
        <f t="shared" si="2"/>
        <v>90</v>
      </c>
      <c r="N23" s="19">
        <v>247</v>
      </c>
      <c r="O23" s="19">
        <v>224</v>
      </c>
      <c r="P23" s="19">
        <v>270</v>
      </c>
      <c r="Q23" s="19">
        <v>251</v>
      </c>
      <c r="R23" s="19">
        <f t="shared" si="3"/>
        <v>90</v>
      </c>
      <c r="S23" s="19">
        <f t="shared" si="4"/>
        <v>91</v>
      </c>
      <c r="T23" s="19">
        <v>20</v>
      </c>
      <c r="U23" s="19">
        <v>5</v>
      </c>
      <c r="V23" s="19">
        <f t="shared" si="5"/>
        <v>100</v>
      </c>
      <c r="W23" s="19">
        <v>250</v>
      </c>
      <c r="X23" s="23">
        <v>306</v>
      </c>
      <c r="Y23" s="20">
        <f t="shared" si="6"/>
        <v>82</v>
      </c>
      <c r="Z23" s="42">
        <f t="shared" si="7"/>
        <v>91</v>
      </c>
      <c r="AA23" s="20">
        <f t="shared" si="8"/>
        <v>91</v>
      </c>
      <c r="AB23" s="19">
        <v>20</v>
      </c>
      <c r="AC23" s="19">
        <v>5</v>
      </c>
      <c r="AD23" s="19">
        <f t="shared" si="9"/>
        <v>100</v>
      </c>
      <c r="AE23" s="19">
        <v>20</v>
      </c>
      <c r="AF23" s="19">
        <v>6</v>
      </c>
      <c r="AG23" s="19">
        <f t="shared" si="10"/>
        <v>100</v>
      </c>
      <c r="AH23" s="19">
        <v>10</v>
      </c>
      <c r="AI23" s="19">
        <v>14</v>
      </c>
      <c r="AJ23" s="20">
        <f t="shared" si="11"/>
        <v>71</v>
      </c>
      <c r="AK23" s="42">
        <f t="shared" si="12"/>
        <v>91</v>
      </c>
      <c r="AL23" s="19">
        <v>286</v>
      </c>
      <c r="AM23" s="19">
        <v>306</v>
      </c>
      <c r="AN23" s="20">
        <f t="shared" si="13"/>
        <v>93</v>
      </c>
      <c r="AO23" s="19">
        <v>300</v>
      </c>
      <c r="AP23" s="19">
        <v>306</v>
      </c>
      <c r="AQ23" s="20">
        <f t="shared" si="14"/>
        <v>98</v>
      </c>
      <c r="AR23" s="19">
        <v>187</v>
      </c>
      <c r="AS23" s="19">
        <v>194</v>
      </c>
      <c r="AT23" s="20">
        <f t="shared" si="15"/>
        <v>96</v>
      </c>
      <c r="AU23" s="20">
        <f t="shared" si="16"/>
        <v>96</v>
      </c>
      <c r="AV23" s="19">
        <v>301</v>
      </c>
      <c r="AW23" s="19">
        <v>306</v>
      </c>
      <c r="AX23" s="20">
        <f t="shared" si="17"/>
        <v>98</v>
      </c>
      <c r="AY23" s="19">
        <v>292</v>
      </c>
      <c r="AZ23" s="19">
        <v>306</v>
      </c>
      <c r="BA23" s="20">
        <f t="shared" si="18"/>
        <v>95</v>
      </c>
      <c r="BB23" s="19">
        <v>301</v>
      </c>
      <c r="BC23" s="19">
        <v>306</v>
      </c>
      <c r="BD23" s="20">
        <f t="shared" si="19"/>
        <v>98</v>
      </c>
      <c r="BE23" s="20">
        <f t="shared" si="20"/>
        <v>97</v>
      </c>
      <c r="BF23" s="20">
        <f t="shared" si="21"/>
        <v>93</v>
      </c>
      <c r="BG23" s="24"/>
      <c r="BH23" s="19">
        <f t="shared" si="22"/>
        <v>8</v>
      </c>
      <c r="BI23" s="19">
        <f t="shared" si="23"/>
        <v>2</v>
      </c>
      <c r="BJ23" s="19">
        <f t="shared" si="24"/>
        <v>11</v>
      </c>
      <c r="BK23" s="19">
        <f t="shared" si="25"/>
        <v>1</v>
      </c>
      <c r="BL23" s="19">
        <f t="shared" si="26"/>
        <v>10</v>
      </c>
      <c r="BM23" s="19">
        <f t="shared" si="27"/>
        <v>19</v>
      </c>
      <c r="BN23" s="19">
        <f t="shared" si="28"/>
        <v>1</v>
      </c>
      <c r="BO23" s="19">
        <f t="shared" si="29"/>
        <v>1</v>
      </c>
      <c r="BP23" s="19">
        <f t="shared" si="30"/>
        <v>26</v>
      </c>
      <c r="BQ23" s="19">
        <f t="shared" si="31"/>
        <v>8</v>
      </c>
      <c r="BR23" s="19">
        <f t="shared" si="32"/>
        <v>3</v>
      </c>
      <c r="BS23" s="19">
        <f t="shared" si="33"/>
        <v>5</v>
      </c>
      <c r="BT23" s="19">
        <f t="shared" si="34"/>
        <v>3</v>
      </c>
      <c r="BU23" s="19">
        <f t="shared" si="35"/>
        <v>6</v>
      </c>
      <c r="BV23" s="19">
        <f t="shared" si="36"/>
        <v>3</v>
      </c>
      <c r="BW23" s="19">
        <f t="shared" si="37"/>
        <v>10</v>
      </c>
      <c r="BX23" s="19">
        <f t="shared" si="38"/>
        <v>10</v>
      </c>
      <c r="BY23" s="19">
        <f t="shared" si="39"/>
        <v>5</v>
      </c>
      <c r="BZ23" s="19">
        <f t="shared" si="40"/>
        <v>5</v>
      </c>
      <c r="CA23" s="19">
        <f t="shared" si="41"/>
        <v>4</v>
      </c>
      <c r="CB23" s="18">
        <f t="shared" si="42"/>
        <v>93</v>
      </c>
      <c r="CC23" s="19">
        <f t="shared" si="43"/>
        <v>5</v>
      </c>
    </row>
    <row r="24" spans="1:81" ht="47.25">
      <c r="A24" s="21">
        <v>278</v>
      </c>
      <c r="B24" s="34">
        <v>6603009692</v>
      </c>
      <c r="C24" s="39" t="s">
        <v>500</v>
      </c>
      <c r="D24" s="5" t="s">
        <v>312</v>
      </c>
      <c r="E24" s="5"/>
      <c r="F24" s="19">
        <v>10</v>
      </c>
      <c r="G24" s="19">
        <v>34</v>
      </c>
      <c r="H24" s="22">
        <v>11</v>
      </c>
      <c r="I24" s="22">
        <v>38</v>
      </c>
      <c r="J24" s="22">
        <f t="shared" si="1"/>
        <v>90</v>
      </c>
      <c r="K24" s="19">
        <v>30</v>
      </c>
      <c r="L24" s="19">
        <v>4</v>
      </c>
      <c r="M24" s="19">
        <f t="shared" si="2"/>
        <v>100</v>
      </c>
      <c r="N24" s="19">
        <v>252</v>
      </c>
      <c r="O24" s="19">
        <v>249</v>
      </c>
      <c r="P24" s="19">
        <v>268</v>
      </c>
      <c r="Q24" s="19">
        <v>278</v>
      </c>
      <c r="R24" s="19">
        <f t="shared" si="3"/>
        <v>92</v>
      </c>
      <c r="S24" s="19">
        <f t="shared" si="4"/>
        <v>94</v>
      </c>
      <c r="T24" s="19">
        <v>20</v>
      </c>
      <c r="U24" s="19">
        <v>5</v>
      </c>
      <c r="V24" s="19">
        <f t="shared" si="5"/>
        <v>100</v>
      </c>
      <c r="W24" s="19">
        <v>286</v>
      </c>
      <c r="X24" s="23">
        <v>346</v>
      </c>
      <c r="Y24" s="20">
        <f t="shared" si="6"/>
        <v>83</v>
      </c>
      <c r="Z24" s="42">
        <f t="shared" si="7"/>
        <v>92</v>
      </c>
      <c r="AA24" s="20">
        <f t="shared" si="8"/>
        <v>92</v>
      </c>
      <c r="AB24" s="19">
        <v>20</v>
      </c>
      <c r="AC24" s="19">
        <v>3</v>
      </c>
      <c r="AD24" s="19">
        <f t="shared" si="9"/>
        <v>60</v>
      </c>
      <c r="AE24" s="19">
        <v>20</v>
      </c>
      <c r="AF24" s="19">
        <v>5</v>
      </c>
      <c r="AG24" s="19">
        <f t="shared" si="10"/>
        <v>100</v>
      </c>
      <c r="AH24" s="19">
        <v>11</v>
      </c>
      <c r="AI24" s="19">
        <v>12</v>
      </c>
      <c r="AJ24" s="20">
        <f t="shared" si="11"/>
        <v>92</v>
      </c>
      <c r="AK24" s="42">
        <f t="shared" si="12"/>
        <v>86</v>
      </c>
      <c r="AL24" s="19">
        <v>325</v>
      </c>
      <c r="AM24" s="19">
        <v>346</v>
      </c>
      <c r="AN24" s="20">
        <f t="shared" si="13"/>
        <v>94</v>
      </c>
      <c r="AO24" s="19">
        <v>340</v>
      </c>
      <c r="AP24" s="19">
        <v>346</v>
      </c>
      <c r="AQ24" s="20">
        <f t="shared" si="14"/>
        <v>98</v>
      </c>
      <c r="AR24" s="19">
        <v>212</v>
      </c>
      <c r="AS24" s="19">
        <v>221</v>
      </c>
      <c r="AT24" s="20">
        <f t="shared" si="15"/>
        <v>96</v>
      </c>
      <c r="AU24" s="20">
        <f t="shared" si="16"/>
        <v>96</v>
      </c>
      <c r="AV24" s="19">
        <v>334</v>
      </c>
      <c r="AW24" s="19">
        <v>346</v>
      </c>
      <c r="AX24" s="20">
        <f t="shared" si="17"/>
        <v>97</v>
      </c>
      <c r="AY24" s="19">
        <v>326</v>
      </c>
      <c r="AZ24" s="19">
        <v>346</v>
      </c>
      <c r="BA24" s="20">
        <f t="shared" si="18"/>
        <v>94</v>
      </c>
      <c r="BB24" s="19">
        <v>340</v>
      </c>
      <c r="BC24" s="19">
        <v>346</v>
      </c>
      <c r="BD24" s="20">
        <f t="shared" si="19"/>
        <v>98</v>
      </c>
      <c r="BE24" s="20">
        <f t="shared" si="20"/>
        <v>97</v>
      </c>
      <c r="BF24" s="20">
        <f t="shared" si="21"/>
        <v>93</v>
      </c>
      <c r="BG24" s="24"/>
      <c r="BH24" s="19">
        <f t="shared" si="22"/>
        <v>10</v>
      </c>
      <c r="BI24" s="19">
        <f t="shared" si="23"/>
        <v>1</v>
      </c>
      <c r="BJ24" s="19">
        <f t="shared" si="24"/>
        <v>9</v>
      </c>
      <c r="BK24" s="19">
        <f t="shared" si="25"/>
        <v>1</v>
      </c>
      <c r="BL24" s="19">
        <f t="shared" si="26"/>
        <v>9</v>
      </c>
      <c r="BM24" s="19">
        <f t="shared" si="27"/>
        <v>18</v>
      </c>
      <c r="BN24" s="19">
        <f t="shared" si="28"/>
        <v>3</v>
      </c>
      <c r="BO24" s="19">
        <f t="shared" si="29"/>
        <v>1</v>
      </c>
      <c r="BP24" s="19">
        <f t="shared" si="30"/>
        <v>8</v>
      </c>
      <c r="BQ24" s="19">
        <f t="shared" si="31"/>
        <v>7</v>
      </c>
      <c r="BR24" s="19">
        <f t="shared" si="32"/>
        <v>3</v>
      </c>
      <c r="BS24" s="19">
        <f t="shared" si="33"/>
        <v>5</v>
      </c>
      <c r="BT24" s="19">
        <f t="shared" si="34"/>
        <v>4</v>
      </c>
      <c r="BU24" s="19">
        <f t="shared" si="35"/>
        <v>7</v>
      </c>
      <c r="BV24" s="19">
        <f t="shared" si="36"/>
        <v>3</v>
      </c>
      <c r="BW24" s="19">
        <f t="shared" si="37"/>
        <v>7</v>
      </c>
      <c r="BX24" s="19">
        <f t="shared" si="38"/>
        <v>9</v>
      </c>
      <c r="BY24" s="19">
        <f t="shared" si="39"/>
        <v>8</v>
      </c>
      <c r="BZ24" s="19">
        <f t="shared" si="40"/>
        <v>5</v>
      </c>
      <c r="CA24" s="19">
        <f t="shared" si="41"/>
        <v>4</v>
      </c>
      <c r="CB24" s="18">
        <f t="shared" si="42"/>
        <v>93</v>
      </c>
      <c r="CC24" s="19">
        <f t="shared" si="43"/>
        <v>5</v>
      </c>
    </row>
    <row r="25" spans="1:81" ht="31.5">
      <c r="A25" s="21">
        <v>297</v>
      </c>
      <c r="B25" s="36">
        <v>6647002729</v>
      </c>
      <c r="C25" s="6" t="s">
        <v>450</v>
      </c>
      <c r="D25" s="5" t="s">
        <v>331</v>
      </c>
      <c r="E25" s="5"/>
      <c r="F25" s="19">
        <v>8</v>
      </c>
      <c r="G25" s="19">
        <v>35.5</v>
      </c>
      <c r="H25" s="22">
        <v>9</v>
      </c>
      <c r="I25" s="22">
        <v>36</v>
      </c>
      <c r="J25" s="22">
        <f t="shared" si="1"/>
        <v>94</v>
      </c>
      <c r="K25" s="19">
        <v>30</v>
      </c>
      <c r="L25" s="19">
        <v>3</v>
      </c>
      <c r="M25" s="19">
        <f t="shared" si="2"/>
        <v>90</v>
      </c>
      <c r="N25" s="19">
        <v>96</v>
      </c>
      <c r="O25" s="19">
        <v>79</v>
      </c>
      <c r="P25" s="19">
        <v>96</v>
      </c>
      <c r="Q25" s="19">
        <v>81</v>
      </c>
      <c r="R25" s="19">
        <f t="shared" si="3"/>
        <v>99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99</v>
      </c>
      <c r="X25" s="23">
        <v>107</v>
      </c>
      <c r="Y25" s="20">
        <f t="shared" si="6"/>
        <v>93</v>
      </c>
      <c r="Z25" s="42">
        <f t="shared" si="7"/>
        <v>97</v>
      </c>
      <c r="AA25" s="20">
        <f t="shared" si="8"/>
        <v>97</v>
      </c>
      <c r="AB25" s="19">
        <v>20</v>
      </c>
      <c r="AC25" s="19">
        <v>4</v>
      </c>
      <c r="AD25" s="19">
        <f t="shared" si="9"/>
        <v>80</v>
      </c>
      <c r="AE25" s="19">
        <v>20</v>
      </c>
      <c r="AF25" s="19">
        <v>3</v>
      </c>
      <c r="AG25" s="19">
        <f t="shared" si="10"/>
        <v>60</v>
      </c>
      <c r="AH25" s="19">
        <v>1</v>
      </c>
      <c r="AI25" s="19">
        <v>1</v>
      </c>
      <c r="AJ25" s="20">
        <f t="shared" si="11"/>
        <v>100</v>
      </c>
      <c r="AK25" s="42">
        <f t="shared" si="12"/>
        <v>78</v>
      </c>
      <c r="AL25" s="19">
        <v>105</v>
      </c>
      <c r="AM25" s="19">
        <v>107</v>
      </c>
      <c r="AN25" s="20">
        <f t="shared" si="13"/>
        <v>98</v>
      </c>
      <c r="AO25" s="19">
        <v>106</v>
      </c>
      <c r="AP25" s="19">
        <v>107</v>
      </c>
      <c r="AQ25" s="20">
        <f t="shared" si="14"/>
        <v>99</v>
      </c>
      <c r="AR25" s="19">
        <v>89</v>
      </c>
      <c r="AS25" s="19">
        <v>89</v>
      </c>
      <c r="AT25" s="20">
        <f t="shared" si="15"/>
        <v>100</v>
      </c>
      <c r="AU25" s="20">
        <f t="shared" si="16"/>
        <v>99</v>
      </c>
      <c r="AV25" s="19">
        <v>106</v>
      </c>
      <c r="AW25" s="19">
        <v>107</v>
      </c>
      <c r="AX25" s="20">
        <f t="shared" si="17"/>
        <v>99</v>
      </c>
      <c r="AY25" s="19">
        <v>105</v>
      </c>
      <c r="AZ25" s="19">
        <v>107</v>
      </c>
      <c r="BA25" s="20">
        <f t="shared" si="18"/>
        <v>98</v>
      </c>
      <c r="BB25" s="19">
        <v>105</v>
      </c>
      <c r="BC25" s="19">
        <v>107</v>
      </c>
      <c r="BD25" s="20">
        <f t="shared" si="19"/>
        <v>98</v>
      </c>
      <c r="BE25" s="20">
        <f t="shared" si="20"/>
        <v>98</v>
      </c>
      <c r="BF25" s="20">
        <f t="shared" si="21"/>
        <v>93</v>
      </c>
      <c r="BG25" s="24"/>
      <c r="BH25" s="19">
        <f t="shared" si="22"/>
        <v>6</v>
      </c>
      <c r="BI25" s="19">
        <f t="shared" si="23"/>
        <v>2</v>
      </c>
      <c r="BJ25" s="19">
        <f t="shared" si="24"/>
        <v>2</v>
      </c>
      <c r="BK25" s="19">
        <f t="shared" si="25"/>
        <v>1</v>
      </c>
      <c r="BL25" s="19">
        <f t="shared" si="26"/>
        <v>4</v>
      </c>
      <c r="BM25" s="19">
        <f t="shared" si="27"/>
        <v>8</v>
      </c>
      <c r="BN25" s="19">
        <f t="shared" si="28"/>
        <v>2</v>
      </c>
      <c r="BO25" s="19">
        <f t="shared" si="29"/>
        <v>3</v>
      </c>
      <c r="BP25" s="19">
        <f t="shared" si="30"/>
        <v>1</v>
      </c>
      <c r="BQ25" s="19">
        <f t="shared" si="31"/>
        <v>3</v>
      </c>
      <c r="BR25" s="19">
        <f t="shared" si="32"/>
        <v>2</v>
      </c>
      <c r="BS25" s="19">
        <f t="shared" si="33"/>
        <v>1</v>
      </c>
      <c r="BT25" s="19">
        <f t="shared" si="34"/>
        <v>2</v>
      </c>
      <c r="BU25" s="19">
        <f t="shared" si="35"/>
        <v>3</v>
      </c>
      <c r="BV25" s="19">
        <f t="shared" si="36"/>
        <v>3</v>
      </c>
      <c r="BW25" s="19">
        <f t="shared" si="37"/>
        <v>6</v>
      </c>
      <c r="BX25" s="19">
        <f t="shared" si="38"/>
        <v>4</v>
      </c>
      <c r="BY25" s="19">
        <f t="shared" si="39"/>
        <v>16</v>
      </c>
      <c r="BZ25" s="19">
        <f t="shared" si="40"/>
        <v>2</v>
      </c>
      <c r="CA25" s="19">
        <f t="shared" si="41"/>
        <v>3</v>
      </c>
      <c r="CB25" s="18">
        <f t="shared" si="42"/>
        <v>93</v>
      </c>
      <c r="CC25" s="19">
        <f t="shared" si="43"/>
        <v>5</v>
      </c>
    </row>
    <row r="26" spans="1:81" ht="31.5">
      <c r="A26" s="21">
        <v>331</v>
      </c>
      <c r="B26" s="34">
        <v>6607008499</v>
      </c>
      <c r="C26" s="5" t="s">
        <v>454</v>
      </c>
      <c r="D26" s="6" t="s">
        <v>360</v>
      </c>
      <c r="E26" s="6"/>
      <c r="F26" s="19">
        <v>10</v>
      </c>
      <c r="G26" s="19">
        <v>37</v>
      </c>
      <c r="H26" s="22">
        <v>11</v>
      </c>
      <c r="I26" s="22">
        <v>38</v>
      </c>
      <c r="J26" s="22">
        <f t="shared" si="1"/>
        <v>94</v>
      </c>
      <c r="K26" s="19">
        <v>30</v>
      </c>
      <c r="L26" s="19">
        <v>4</v>
      </c>
      <c r="M26" s="19">
        <f t="shared" si="2"/>
        <v>100</v>
      </c>
      <c r="N26" s="19">
        <v>213</v>
      </c>
      <c r="O26" s="19">
        <v>207</v>
      </c>
      <c r="P26" s="19">
        <v>217</v>
      </c>
      <c r="Q26" s="19">
        <v>210</v>
      </c>
      <c r="R26" s="19">
        <f t="shared" si="3"/>
        <v>98</v>
      </c>
      <c r="S26" s="19">
        <f t="shared" si="4"/>
        <v>97</v>
      </c>
      <c r="T26" s="19">
        <v>20</v>
      </c>
      <c r="U26" s="19">
        <v>5</v>
      </c>
      <c r="V26" s="19">
        <f t="shared" si="5"/>
        <v>100</v>
      </c>
      <c r="W26" s="19">
        <v>224</v>
      </c>
      <c r="X26" s="23">
        <v>242</v>
      </c>
      <c r="Y26" s="20">
        <f t="shared" si="6"/>
        <v>93</v>
      </c>
      <c r="Z26" s="42">
        <f t="shared" si="7"/>
        <v>97</v>
      </c>
      <c r="AA26" s="20">
        <f t="shared" si="8"/>
        <v>97</v>
      </c>
      <c r="AB26" s="19">
        <v>20</v>
      </c>
      <c r="AC26" s="19">
        <v>2</v>
      </c>
      <c r="AD26" s="19">
        <f t="shared" si="9"/>
        <v>40</v>
      </c>
      <c r="AE26" s="19">
        <v>20</v>
      </c>
      <c r="AF26" s="19">
        <v>4</v>
      </c>
      <c r="AG26" s="19">
        <f t="shared" si="10"/>
        <v>80</v>
      </c>
      <c r="AH26" s="19">
        <v>40</v>
      </c>
      <c r="AI26" s="19">
        <v>40</v>
      </c>
      <c r="AJ26" s="20">
        <f t="shared" si="11"/>
        <v>100</v>
      </c>
      <c r="AK26" s="42">
        <f t="shared" si="12"/>
        <v>74</v>
      </c>
      <c r="AL26" s="19">
        <v>238</v>
      </c>
      <c r="AM26" s="19">
        <v>242</v>
      </c>
      <c r="AN26" s="20">
        <f t="shared" si="13"/>
        <v>98</v>
      </c>
      <c r="AO26" s="19">
        <v>242</v>
      </c>
      <c r="AP26" s="19">
        <v>242</v>
      </c>
      <c r="AQ26" s="20">
        <f t="shared" si="14"/>
        <v>100</v>
      </c>
      <c r="AR26" s="19">
        <v>202</v>
      </c>
      <c r="AS26" s="19">
        <v>204</v>
      </c>
      <c r="AT26" s="20">
        <f t="shared" si="15"/>
        <v>99</v>
      </c>
      <c r="AU26" s="20">
        <f t="shared" si="16"/>
        <v>99</v>
      </c>
      <c r="AV26" s="19">
        <v>241</v>
      </c>
      <c r="AW26" s="19">
        <v>242</v>
      </c>
      <c r="AX26" s="20">
        <f t="shared" si="17"/>
        <v>100</v>
      </c>
      <c r="AY26" s="19">
        <v>238</v>
      </c>
      <c r="AZ26" s="19">
        <v>242</v>
      </c>
      <c r="BA26" s="20">
        <f t="shared" si="18"/>
        <v>98</v>
      </c>
      <c r="BB26" s="19">
        <v>241</v>
      </c>
      <c r="BC26" s="19">
        <v>242</v>
      </c>
      <c r="BD26" s="20">
        <f t="shared" si="19"/>
        <v>100</v>
      </c>
      <c r="BE26" s="20">
        <f t="shared" si="20"/>
        <v>100</v>
      </c>
      <c r="BF26" s="20">
        <f t="shared" si="21"/>
        <v>93</v>
      </c>
      <c r="BG26" s="24"/>
      <c r="BH26" s="19">
        <f t="shared" si="22"/>
        <v>6</v>
      </c>
      <c r="BI26" s="19">
        <f t="shared" si="23"/>
        <v>1</v>
      </c>
      <c r="BJ26" s="19">
        <f t="shared" si="24"/>
        <v>3</v>
      </c>
      <c r="BK26" s="19">
        <f t="shared" si="25"/>
        <v>1</v>
      </c>
      <c r="BL26" s="19">
        <f t="shared" si="26"/>
        <v>4</v>
      </c>
      <c r="BM26" s="19">
        <f t="shared" si="27"/>
        <v>8</v>
      </c>
      <c r="BN26" s="19">
        <f t="shared" si="28"/>
        <v>4</v>
      </c>
      <c r="BO26" s="19">
        <f t="shared" si="29"/>
        <v>2</v>
      </c>
      <c r="BP26" s="19">
        <f t="shared" si="30"/>
        <v>1</v>
      </c>
      <c r="BQ26" s="19">
        <f t="shared" si="31"/>
        <v>3</v>
      </c>
      <c r="BR26" s="19">
        <f t="shared" si="32"/>
        <v>1</v>
      </c>
      <c r="BS26" s="19">
        <f t="shared" si="33"/>
        <v>2</v>
      </c>
      <c r="BT26" s="19">
        <f t="shared" si="34"/>
        <v>1</v>
      </c>
      <c r="BU26" s="19">
        <f t="shared" si="35"/>
        <v>3</v>
      </c>
      <c r="BV26" s="19">
        <f t="shared" si="36"/>
        <v>1</v>
      </c>
      <c r="BW26" s="19">
        <f t="shared" si="37"/>
        <v>4</v>
      </c>
      <c r="BX26" s="19">
        <f t="shared" si="38"/>
        <v>4</v>
      </c>
      <c r="BY26" s="19">
        <f t="shared" si="39"/>
        <v>20</v>
      </c>
      <c r="BZ26" s="19">
        <f t="shared" si="40"/>
        <v>2</v>
      </c>
      <c r="CA26" s="19">
        <f t="shared" si="41"/>
        <v>1</v>
      </c>
      <c r="CB26" s="18">
        <f t="shared" si="42"/>
        <v>93</v>
      </c>
      <c r="CC26" s="19">
        <f t="shared" si="43"/>
        <v>5</v>
      </c>
    </row>
    <row r="27" spans="1:81" ht="31.5">
      <c r="A27" s="21">
        <v>338</v>
      </c>
      <c r="B27" s="34">
        <v>6633007678</v>
      </c>
      <c r="C27" s="39" t="s">
        <v>511</v>
      </c>
      <c r="D27" s="5" t="s">
        <v>366</v>
      </c>
      <c r="E27" s="5"/>
      <c r="F27" s="19">
        <v>10</v>
      </c>
      <c r="G27" s="19">
        <v>38</v>
      </c>
      <c r="H27" s="22">
        <v>11</v>
      </c>
      <c r="I27" s="22">
        <v>38</v>
      </c>
      <c r="J27" s="22">
        <f t="shared" si="1"/>
        <v>95</v>
      </c>
      <c r="K27" s="19">
        <v>30</v>
      </c>
      <c r="L27" s="19">
        <v>4</v>
      </c>
      <c r="M27" s="19">
        <f t="shared" si="2"/>
        <v>100</v>
      </c>
      <c r="N27" s="19">
        <v>107</v>
      </c>
      <c r="O27" s="19">
        <v>107</v>
      </c>
      <c r="P27" s="19">
        <v>107</v>
      </c>
      <c r="Q27" s="19">
        <v>107</v>
      </c>
      <c r="R27" s="19">
        <f t="shared" si="3"/>
        <v>100</v>
      </c>
      <c r="S27" s="19">
        <f t="shared" si="4"/>
        <v>99</v>
      </c>
      <c r="T27" s="19">
        <v>20</v>
      </c>
      <c r="U27" s="19">
        <v>5</v>
      </c>
      <c r="V27" s="19">
        <f t="shared" si="5"/>
        <v>100</v>
      </c>
      <c r="W27" s="19">
        <v>107</v>
      </c>
      <c r="X27" s="23">
        <v>107</v>
      </c>
      <c r="Y27" s="20">
        <f t="shared" si="6"/>
        <v>100</v>
      </c>
      <c r="Z27" s="42">
        <f t="shared" si="7"/>
        <v>100</v>
      </c>
      <c r="AA27" s="20">
        <f t="shared" si="8"/>
        <v>100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3</v>
      </c>
      <c r="AG27" s="19">
        <f t="shared" si="10"/>
        <v>60</v>
      </c>
      <c r="AH27" s="19">
        <v>1</v>
      </c>
      <c r="AI27" s="19">
        <v>1</v>
      </c>
      <c r="AJ27" s="20">
        <f t="shared" si="11"/>
        <v>100</v>
      </c>
      <c r="AK27" s="42">
        <f t="shared" si="12"/>
        <v>66</v>
      </c>
      <c r="AL27" s="19">
        <v>107</v>
      </c>
      <c r="AM27" s="19">
        <v>107</v>
      </c>
      <c r="AN27" s="20">
        <f t="shared" si="13"/>
        <v>100</v>
      </c>
      <c r="AO27" s="19">
        <v>107</v>
      </c>
      <c r="AP27" s="19">
        <v>107</v>
      </c>
      <c r="AQ27" s="20">
        <f t="shared" si="14"/>
        <v>100</v>
      </c>
      <c r="AR27" s="19">
        <v>107</v>
      </c>
      <c r="AS27" s="19">
        <v>107</v>
      </c>
      <c r="AT27" s="20">
        <f t="shared" si="15"/>
        <v>100</v>
      </c>
      <c r="AU27" s="20">
        <f t="shared" si="16"/>
        <v>100</v>
      </c>
      <c r="AV27" s="19">
        <v>107</v>
      </c>
      <c r="AW27" s="19">
        <v>107</v>
      </c>
      <c r="AX27" s="20">
        <f t="shared" si="17"/>
        <v>100</v>
      </c>
      <c r="AY27" s="19">
        <v>107</v>
      </c>
      <c r="AZ27" s="19">
        <v>107</v>
      </c>
      <c r="BA27" s="20">
        <f t="shared" si="18"/>
        <v>100</v>
      </c>
      <c r="BB27" s="19">
        <v>107</v>
      </c>
      <c r="BC27" s="19">
        <v>107</v>
      </c>
      <c r="BD27" s="20">
        <f t="shared" si="19"/>
        <v>100</v>
      </c>
      <c r="BE27" s="20">
        <f t="shared" si="20"/>
        <v>100</v>
      </c>
      <c r="BF27" s="20">
        <f t="shared" si="21"/>
        <v>93</v>
      </c>
      <c r="BG27" s="24"/>
      <c r="BH27" s="19">
        <f t="shared" si="22"/>
        <v>5</v>
      </c>
      <c r="BI27" s="19">
        <f t="shared" si="23"/>
        <v>1</v>
      </c>
      <c r="BJ27" s="19">
        <f t="shared" si="24"/>
        <v>1</v>
      </c>
      <c r="BK27" s="19">
        <f t="shared" si="25"/>
        <v>1</v>
      </c>
      <c r="BL27" s="19">
        <f t="shared" si="26"/>
        <v>1</v>
      </c>
      <c r="BM27" s="19">
        <f t="shared" si="27"/>
        <v>1</v>
      </c>
      <c r="BN27" s="19">
        <f t="shared" si="28"/>
        <v>4</v>
      </c>
      <c r="BO27" s="19">
        <f t="shared" si="29"/>
        <v>3</v>
      </c>
      <c r="BP27" s="19">
        <f t="shared" si="30"/>
        <v>1</v>
      </c>
      <c r="BQ27" s="19">
        <f t="shared" si="31"/>
        <v>1</v>
      </c>
      <c r="BR27" s="19">
        <f t="shared" si="32"/>
        <v>1</v>
      </c>
      <c r="BS27" s="19">
        <f t="shared" si="33"/>
        <v>1</v>
      </c>
      <c r="BT27" s="19">
        <f t="shared" si="34"/>
        <v>1</v>
      </c>
      <c r="BU27" s="19">
        <f t="shared" si="35"/>
        <v>1</v>
      </c>
      <c r="BV27" s="19">
        <f t="shared" si="36"/>
        <v>1</v>
      </c>
      <c r="BW27" s="19">
        <f t="shared" si="37"/>
        <v>2</v>
      </c>
      <c r="BX27" s="19">
        <f t="shared" si="38"/>
        <v>1</v>
      </c>
      <c r="BY27" s="19">
        <f t="shared" si="39"/>
        <v>27</v>
      </c>
      <c r="BZ27" s="19">
        <f t="shared" si="40"/>
        <v>1</v>
      </c>
      <c r="CA27" s="19">
        <f t="shared" si="41"/>
        <v>1</v>
      </c>
      <c r="CB27" s="18">
        <f t="shared" si="42"/>
        <v>93</v>
      </c>
      <c r="CC27" s="19">
        <f t="shared" si="43"/>
        <v>5</v>
      </c>
    </row>
    <row r="28" spans="1:81" ht="47.25">
      <c r="A28" s="21">
        <v>360</v>
      </c>
      <c r="B28" s="34">
        <v>6632012033</v>
      </c>
      <c r="C28" s="6" t="s">
        <v>460</v>
      </c>
      <c r="D28" s="30" t="s">
        <v>386</v>
      </c>
      <c r="E28" s="30"/>
      <c r="F28" s="19">
        <v>8</v>
      </c>
      <c r="G28" s="19">
        <v>35</v>
      </c>
      <c r="H28" s="22">
        <v>9</v>
      </c>
      <c r="I28" s="22">
        <v>36</v>
      </c>
      <c r="J28" s="22">
        <f t="shared" si="1"/>
        <v>93</v>
      </c>
      <c r="K28" s="19">
        <v>30</v>
      </c>
      <c r="L28" s="19">
        <v>4</v>
      </c>
      <c r="M28" s="19">
        <f t="shared" si="2"/>
        <v>100</v>
      </c>
      <c r="N28" s="19">
        <v>63</v>
      </c>
      <c r="O28" s="19">
        <v>77</v>
      </c>
      <c r="P28" s="19">
        <v>64</v>
      </c>
      <c r="Q28" s="19">
        <v>81</v>
      </c>
      <c r="R28" s="19">
        <f t="shared" si="3"/>
        <v>97</v>
      </c>
      <c r="S28" s="19">
        <f t="shared" si="4"/>
        <v>97</v>
      </c>
      <c r="T28" s="19">
        <v>20</v>
      </c>
      <c r="U28" s="19">
        <v>5</v>
      </c>
      <c r="V28" s="19">
        <f t="shared" si="5"/>
        <v>100</v>
      </c>
      <c r="W28" s="19">
        <v>91</v>
      </c>
      <c r="X28" s="23">
        <v>94</v>
      </c>
      <c r="Y28" s="20">
        <f t="shared" si="6"/>
        <v>97</v>
      </c>
      <c r="Z28" s="42">
        <f t="shared" si="7"/>
        <v>99</v>
      </c>
      <c r="AA28" s="20">
        <f t="shared" si="8"/>
        <v>99</v>
      </c>
      <c r="AB28" s="19">
        <v>20</v>
      </c>
      <c r="AC28" s="19">
        <v>4</v>
      </c>
      <c r="AD28" s="19">
        <f t="shared" si="9"/>
        <v>80</v>
      </c>
      <c r="AE28" s="19">
        <v>20</v>
      </c>
      <c r="AF28" s="19">
        <v>3</v>
      </c>
      <c r="AG28" s="19">
        <f t="shared" si="10"/>
        <v>60</v>
      </c>
      <c r="AH28" s="19">
        <v>5</v>
      </c>
      <c r="AI28" s="19">
        <v>6</v>
      </c>
      <c r="AJ28" s="20">
        <f t="shared" si="11"/>
        <v>83</v>
      </c>
      <c r="AK28" s="42">
        <f t="shared" si="12"/>
        <v>73</v>
      </c>
      <c r="AL28" s="19">
        <v>93</v>
      </c>
      <c r="AM28" s="19">
        <v>94</v>
      </c>
      <c r="AN28" s="20">
        <f t="shared" si="13"/>
        <v>99</v>
      </c>
      <c r="AO28" s="19">
        <v>93</v>
      </c>
      <c r="AP28" s="19">
        <v>94</v>
      </c>
      <c r="AQ28" s="20">
        <f t="shared" si="14"/>
        <v>99</v>
      </c>
      <c r="AR28" s="19">
        <v>69</v>
      </c>
      <c r="AS28" s="19">
        <v>71</v>
      </c>
      <c r="AT28" s="20">
        <f t="shared" si="15"/>
        <v>97</v>
      </c>
      <c r="AU28" s="20">
        <f t="shared" si="16"/>
        <v>99</v>
      </c>
      <c r="AV28" s="19">
        <v>93</v>
      </c>
      <c r="AW28" s="19">
        <v>94</v>
      </c>
      <c r="AX28" s="20">
        <f t="shared" si="17"/>
        <v>99</v>
      </c>
      <c r="AY28" s="19">
        <v>94</v>
      </c>
      <c r="AZ28" s="19">
        <v>94</v>
      </c>
      <c r="BA28" s="20">
        <f t="shared" si="18"/>
        <v>100</v>
      </c>
      <c r="BB28" s="19">
        <v>93</v>
      </c>
      <c r="BC28" s="19">
        <v>94</v>
      </c>
      <c r="BD28" s="20">
        <f t="shared" si="19"/>
        <v>99</v>
      </c>
      <c r="BE28" s="20">
        <f t="shared" si="20"/>
        <v>99</v>
      </c>
      <c r="BF28" s="20">
        <f t="shared" si="21"/>
        <v>93</v>
      </c>
      <c r="BG28" s="24"/>
      <c r="BH28" s="19">
        <f t="shared" si="22"/>
        <v>7</v>
      </c>
      <c r="BI28" s="19">
        <f t="shared" si="23"/>
        <v>1</v>
      </c>
      <c r="BJ28" s="19">
        <f t="shared" si="24"/>
        <v>4</v>
      </c>
      <c r="BK28" s="19">
        <f t="shared" si="25"/>
        <v>1</v>
      </c>
      <c r="BL28" s="19">
        <f t="shared" si="26"/>
        <v>2</v>
      </c>
      <c r="BM28" s="19">
        <f t="shared" si="27"/>
        <v>4</v>
      </c>
      <c r="BN28" s="19">
        <f t="shared" si="28"/>
        <v>2</v>
      </c>
      <c r="BO28" s="19">
        <f t="shared" si="29"/>
        <v>3</v>
      </c>
      <c r="BP28" s="19">
        <f t="shared" si="30"/>
        <v>17</v>
      </c>
      <c r="BQ28" s="19">
        <f t="shared" si="31"/>
        <v>2</v>
      </c>
      <c r="BR28" s="19">
        <f t="shared" si="32"/>
        <v>2</v>
      </c>
      <c r="BS28" s="19">
        <f t="shared" si="33"/>
        <v>4</v>
      </c>
      <c r="BT28" s="19">
        <f t="shared" si="34"/>
        <v>2</v>
      </c>
      <c r="BU28" s="19">
        <f t="shared" si="35"/>
        <v>1</v>
      </c>
      <c r="BV28" s="19">
        <f t="shared" si="36"/>
        <v>2</v>
      </c>
      <c r="BW28" s="19">
        <f t="shared" si="37"/>
        <v>4</v>
      </c>
      <c r="BX28" s="19">
        <f t="shared" si="38"/>
        <v>2</v>
      </c>
      <c r="BY28" s="19">
        <f t="shared" si="39"/>
        <v>21</v>
      </c>
      <c r="BZ28" s="19">
        <f t="shared" si="40"/>
        <v>2</v>
      </c>
      <c r="CA28" s="19">
        <f t="shared" si="41"/>
        <v>2</v>
      </c>
      <c r="CB28" s="18">
        <f t="shared" si="42"/>
        <v>93</v>
      </c>
      <c r="CC28" s="19">
        <f t="shared" si="43"/>
        <v>5</v>
      </c>
    </row>
    <row r="29" spans="1:81" ht="47.25">
      <c r="A29" s="21">
        <v>63</v>
      </c>
      <c r="B29" s="34">
        <v>6660128907</v>
      </c>
      <c r="C29" s="5" t="s">
        <v>504</v>
      </c>
      <c r="D29" s="5" t="s">
        <v>100</v>
      </c>
      <c r="E29" s="5"/>
      <c r="F29" s="19">
        <v>10</v>
      </c>
      <c r="G29" s="19">
        <v>38</v>
      </c>
      <c r="H29" s="22">
        <v>11</v>
      </c>
      <c r="I29" s="22">
        <v>38</v>
      </c>
      <c r="J29" s="22">
        <f t="shared" si="1"/>
        <v>95</v>
      </c>
      <c r="K29" s="19">
        <v>30</v>
      </c>
      <c r="L29" s="19">
        <v>4</v>
      </c>
      <c r="M29" s="19">
        <f t="shared" si="2"/>
        <v>100</v>
      </c>
      <c r="N29" s="19">
        <v>135</v>
      </c>
      <c r="O29" s="19">
        <v>129</v>
      </c>
      <c r="P29" s="19">
        <v>138</v>
      </c>
      <c r="Q29" s="19">
        <v>141</v>
      </c>
      <c r="R29" s="19">
        <f t="shared" si="3"/>
        <v>95</v>
      </c>
      <c r="S29" s="19">
        <f t="shared" si="4"/>
        <v>97</v>
      </c>
      <c r="T29" s="19">
        <v>20</v>
      </c>
      <c r="U29" s="19">
        <v>5</v>
      </c>
      <c r="V29" s="19">
        <f t="shared" si="5"/>
        <v>100</v>
      </c>
      <c r="W29" s="19">
        <v>132</v>
      </c>
      <c r="X29" s="23">
        <v>157</v>
      </c>
      <c r="Y29" s="20">
        <f t="shared" si="6"/>
        <v>84</v>
      </c>
      <c r="Z29" s="42">
        <f t="shared" si="7"/>
        <v>92</v>
      </c>
      <c r="AA29" s="20">
        <f t="shared" si="8"/>
        <v>92</v>
      </c>
      <c r="AB29" s="19">
        <v>20</v>
      </c>
      <c r="AC29" s="19">
        <v>4</v>
      </c>
      <c r="AD29" s="19">
        <f t="shared" si="9"/>
        <v>80</v>
      </c>
      <c r="AE29" s="19">
        <v>20</v>
      </c>
      <c r="AF29" s="19">
        <v>3</v>
      </c>
      <c r="AG29" s="19">
        <f t="shared" si="10"/>
        <v>60</v>
      </c>
      <c r="AH29" s="19">
        <v>2</v>
      </c>
      <c r="AI29" s="19">
        <v>2</v>
      </c>
      <c r="AJ29" s="20">
        <f t="shared" si="11"/>
        <v>100</v>
      </c>
      <c r="AK29" s="42">
        <f t="shared" si="12"/>
        <v>78</v>
      </c>
      <c r="AL29" s="19">
        <v>153</v>
      </c>
      <c r="AM29" s="19">
        <v>157</v>
      </c>
      <c r="AN29" s="20">
        <f t="shared" si="13"/>
        <v>97</v>
      </c>
      <c r="AO29" s="19">
        <v>155</v>
      </c>
      <c r="AP29" s="19">
        <v>157</v>
      </c>
      <c r="AQ29" s="20">
        <f t="shared" si="14"/>
        <v>99</v>
      </c>
      <c r="AR29" s="19">
        <v>107</v>
      </c>
      <c r="AS29" s="19">
        <v>113</v>
      </c>
      <c r="AT29" s="20">
        <f t="shared" si="15"/>
        <v>95</v>
      </c>
      <c r="AU29" s="20">
        <f t="shared" si="16"/>
        <v>97</v>
      </c>
      <c r="AV29" s="19">
        <v>152</v>
      </c>
      <c r="AW29" s="19">
        <v>157</v>
      </c>
      <c r="AX29" s="20">
        <f t="shared" si="17"/>
        <v>97</v>
      </c>
      <c r="AY29" s="19">
        <v>146</v>
      </c>
      <c r="AZ29" s="19">
        <v>157</v>
      </c>
      <c r="BA29" s="20">
        <f t="shared" si="18"/>
        <v>93</v>
      </c>
      <c r="BB29" s="19">
        <v>152</v>
      </c>
      <c r="BC29" s="19">
        <v>157</v>
      </c>
      <c r="BD29" s="20">
        <f t="shared" si="19"/>
        <v>97</v>
      </c>
      <c r="BE29" s="20">
        <f t="shared" si="20"/>
        <v>96</v>
      </c>
      <c r="BF29" s="20">
        <f t="shared" si="21"/>
        <v>92</v>
      </c>
      <c r="BG29" s="24"/>
      <c r="BH29" s="19">
        <f t="shared" si="22"/>
        <v>5</v>
      </c>
      <c r="BI29" s="19">
        <f t="shared" si="23"/>
        <v>1</v>
      </c>
      <c r="BJ29" s="19">
        <f t="shared" si="24"/>
        <v>6</v>
      </c>
      <c r="BK29" s="19">
        <f t="shared" si="25"/>
        <v>1</v>
      </c>
      <c r="BL29" s="19">
        <f t="shared" si="26"/>
        <v>9</v>
      </c>
      <c r="BM29" s="19">
        <f t="shared" si="27"/>
        <v>17</v>
      </c>
      <c r="BN29" s="19">
        <f t="shared" si="28"/>
        <v>2</v>
      </c>
      <c r="BO29" s="19">
        <f t="shared" si="29"/>
        <v>3</v>
      </c>
      <c r="BP29" s="19">
        <f t="shared" si="30"/>
        <v>1</v>
      </c>
      <c r="BQ29" s="19">
        <f t="shared" si="31"/>
        <v>4</v>
      </c>
      <c r="BR29" s="19">
        <f t="shared" si="32"/>
        <v>2</v>
      </c>
      <c r="BS29" s="19">
        <f t="shared" si="33"/>
        <v>6</v>
      </c>
      <c r="BT29" s="19">
        <f t="shared" si="34"/>
        <v>4</v>
      </c>
      <c r="BU29" s="19">
        <f t="shared" si="35"/>
        <v>8</v>
      </c>
      <c r="BV29" s="19">
        <f t="shared" si="36"/>
        <v>4</v>
      </c>
      <c r="BW29" s="19">
        <f t="shared" si="37"/>
        <v>4</v>
      </c>
      <c r="BX29" s="19">
        <f t="shared" si="38"/>
        <v>9</v>
      </c>
      <c r="BY29" s="19">
        <f t="shared" si="39"/>
        <v>16</v>
      </c>
      <c r="BZ29" s="19">
        <f t="shared" si="40"/>
        <v>4</v>
      </c>
      <c r="CA29" s="19">
        <f t="shared" si="41"/>
        <v>5</v>
      </c>
      <c r="CB29" s="18">
        <f t="shared" si="42"/>
        <v>92</v>
      </c>
      <c r="CC29" s="19">
        <f t="shared" si="43"/>
        <v>6</v>
      </c>
    </row>
    <row r="30" spans="1:81" ht="31.5">
      <c r="A30" s="21">
        <v>118</v>
      </c>
      <c r="B30" s="34">
        <v>6625028875</v>
      </c>
      <c r="C30" s="5" t="s">
        <v>422</v>
      </c>
      <c r="D30" s="5" t="s">
        <v>155</v>
      </c>
      <c r="E30" s="5"/>
      <c r="F30" s="19">
        <v>10</v>
      </c>
      <c r="G30" s="19">
        <v>36</v>
      </c>
      <c r="H30" s="22">
        <v>11</v>
      </c>
      <c r="I30" s="22">
        <v>38</v>
      </c>
      <c r="J30" s="22">
        <f t="shared" si="1"/>
        <v>93</v>
      </c>
      <c r="K30" s="19">
        <v>30</v>
      </c>
      <c r="L30" s="19">
        <v>3</v>
      </c>
      <c r="M30" s="19">
        <f t="shared" si="2"/>
        <v>90</v>
      </c>
      <c r="N30" s="19">
        <v>63</v>
      </c>
      <c r="O30" s="19">
        <v>59</v>
      </c>
      <c r="P30" s="19">
        <v>63</v>
      </c>
      <c r="Q30" s="19">
        <v>62</v>
      </c>
      <c r="R30" s="19">
        <f t="shared" si="3"/>
        <v>98</v>
      </c>
      <c r="S30" s="19">
        <f t="shared" si="4"/>
        <v>94</v>
      </c>
      <c r="T30" s="19">
        <v>20</v>
      </c>
      <c r="U30" s="19">
        <v>5</v>
      </c>
      <c r="V30" s="19">
        <f t="shared" si="5"/>
        <v>100</v>
      </c>
      <c r="W30" s="19">
        <v>70</v>
      </c>
      <c r="X30" s="23">
        <v>76</v>
      </c>
      <c r="Y30" s="20">
        <f t="shared" si="6"/>
        <v>92</v>
      </c>
      <c r="Z30" s="42">
        <f t="shared" si="7"/>
        <v>96</v>
      </c>
      <c r="AA30" s="20">
        <f t="shared" si="8"/>
        <v>96</v>
      </c>
      <c r="AB30" s="19">
        <v>20</v>
      </c>
      <c r="AC30" s="19">
        <v>3</v>
      </c>
      <c r="AD30" s="19">
        <f t="shared" si="9"/>
        <v>60</v>
      </c>
      <c r="AE30" s="19">
        <v>20</v>
      </c>
      <c r="AF30" s="19">
        <v>4</v>
      </c>
      <c r="AG30" s="19">
        <f t="shared" si="10"/>
        <v>80</v>
      </c>
      <c r="AH30" s="19">
        <v>10</v>
      </c>
      <c r="AI30" s="19">
        <v>10</v>
      </c>
      <c r="AJ30" s="20">
        <f t="shared" si="11"/>
        <v>100</v>
      </c>
      <c r="AK30" s="42">
        <f t="shared" si="12"/>
        <v>80</v>
      </c>
      <c r="AL30" s="19">
        <v>72</v>
      </c>
      <c r="AM30" s="19">
        <v>76</v>
      </c>
      <c r="AN30" s="20">
        <f t="shared" si="13"/>
        <v>95</v>
      </c>
      <c r="AO30" s="19">
        <v>74</v>
      </c>
      <c r="AP30" s="19">
        <v>76</v>
      </c>
      <c r="AQ30" s="20">
        <f t="shared" si="14"/>
        <v>97</v>
      </c>
      <c r="AR30" s="19">
        <v>54</v>
      </c>
      <c r="AS30" s="19">
        <v>56</v>
      </c>
      <c r="AT30" s="20">
        <f t="shared" si="15"/>
        <v>96</v>
      </c>
      <c r="AU30" s="20">
        <f t="shared" si="16"/>
        <v>96</v>
      </c>
      <c r="AV30" s="19">
        <v>73</v>
      </c>
      <c r="AW30" s="19">
        <v>76</v>
      </c>
      <c r="AX30" s="20">
        <f t="shared" si="17"/>
        <v>96</v>
      </c>
      <c r="AY30" s="19">
        <v>72</v>
      </c>
      <c r="AZ30" s="19">
        <v>76</v>
      </c>
      <c r="BA30" s="20">
        <f t="shared" si="18"/>
        <v>95</v>
      </c>
      <c r="BB30" s="19">
        <v>70</v>
      </c>
      <c r="BC30" s="19">
        <v>76</v>
      </c>
      <c r="BD30" s="20">
        <f t="shared" si="19"/>
        <v>92</v>
      </c>
      <c r="BE30" s="20">
        <f t="shared" si="20"/>
        <v>94</v>
      </c>
      <c r="BF30" s="20">
        <f t="shared" si="21"/>
        <v>92</v>
      </c>
      <c r="BG30" s="24"/>
      <c r="BH30" s="19">
        <f t="shared" si="22"/>
        <v>7</v>
      </c>
      <c r="BI30" s="19">
        <f t="shared" si="23"/>
        <v>2</v>
      </c>
      <c r="BJ30" s="19">
        <f t="shared" si="24"/>
        <v>3</v>
      </c>
      <c r="BK30" s="19">
        <f t="shared" si="25"/>
        <v>1</v>
      </c>
      <c r="BL30" s="19">
        <f t="shared" si="26"/>
        <v>5</v>
      </c>
      <c r="BM30" s="19">
        <f t="shared" si="27"/>
        <v>9</v>
      </c>
      <c r="BN30" s="19">
        <f t="shared" si="28"/>
        <v>3</v>
      </c>
      <c r="BO30" s="19">
        <f t="shared" si="29"/>
        <v>2</v>
      </c>
      <c r="BP30" s="19">
        <f t="shared" si="30"/>
        <v>1</v>
      </c>
      <c r="BQ30" s="19">
        <f t="shared" si="31"/>
        <v>6</v>
      </c>
      <c r="BR30" s="19">
        <f t="shared" si="32"/>
        <v>4</v>
      </c>
      <c r="BS30" s="19">
        <f t="shared" si="33"/>
        <v>5</v>
      </c>
      <c r="BT30" s="19">
        <f t="shared" si="34"/>
        <v>5</v>
      </c>
      <c r="BU30" s="19">
        <f t="shared" si="35"/>
        <v>6</v>
      </c>
      <c r="BV30" s="19">
        <f t="shared" si="36"/>
        <v>9</v>
      </c>
      <c r="BW30" s="19">
        <f t="shared" si="37"/>
        <v>7</v>
      </c>
      <c r="BX30" s="19">
        <f t="shared" si="38"/>
        <v>5</v>
      </c>
      <c r="BY30" s="19">
        <f t="shared" si="39"/>
        <v>14</v>
      </c>
      <c r="BZ30" s="19">
        <f t="shared" si="40"/>
        <v>5</v>
      </c>
      <c r="CA30" s="19">
        <f t="shared" si="41"/>
        <v>7</v>
      </c>
      <c r="CB30" s="18">
        <f t="shared" si="42"/>
        <v>92</v>
      </c>
      <c r="CC30" s="19">
        <f t="shared" si="43"/>
        <v>6</v>
      </c>
    </row>
    <row r="31" spans="1:81" ht="30">
      <c r="A31" s="21">
        <v>149</v>
      </c>
      <c r="B31" s="34">
        <v>6612046877</v>
      </c>
      <c r="C31" s="39" t="s">
        <v>506</v>
      </c>
      <c r="D31" s="6" t="s">
        <v>186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 t="shared" si="1"/>
        <v>95</v>
      </c>
      <c r="K31" s="19">
        <v>30</v>
      </c>
      <c r="L31" s="19">
        <v>4</v>
      </c>
      <c r="M31" s="19">
        <f t="shared" si="2"/>
        <v>100</v>
      </c>
      <c r="N31" s="19">
        <v>376</v>
      </c>
      <c r="O31" s="19">
        <v>401</v>
      </c>
      <c r="P31" s="19">
        <v>385</v>
      </c>
      <c r="Q31" s="19">
        <v>408</v>
      </c>
      <c r="R31" s="19">
        <f t="shared" si="3"/>
        <v>98</v>
      </c>
      <c r="S31" s="19">
        <f t="shared" si="4"/>
        <v>98</v>
      </c>
      <c r="T31" s="19">
        <v>20</v>
      </c>
      <c r="U31" s="19">
        <v>5</v>
      </c>
      <c r="V31" s="19">
        <f t="shared" si="5"/>
        <v>100</v>
      </c>
      <c r="W31" s="19">
        <v>429</v>
      </c>
      <c r="X31" s="23">
        <v>454</v>
      </c>
      <c r="Y31" s="20">
        <f t="shared" si="6"/>
        <v>94</v>
      </c>
      <c r="Z31" s="42">
        <f t="shared" si="7"/>
        <v>97</v>
      </c>
      <c r="AA31" s="20">
        <f t="shared" si="8"/>
        <v>97</v>
      </c>
      <c r="AB31" s="19">
        <v>20</v>
      </c>
      <c r="AC31" s="19">
        <v>3</v>
      </c>
      <c r="AD31" s="19">
        <f t="shared" si="9"/>
        <v>60</v>
      </c>
      <c r="AE31" s="19">
        <v>20</v>
      </c>
      <c r="AF31" s="19">
        <v>3</v>
      </c>
      <c r="AG31" s="19">
        <f t="shared" si="10"/>
        <v>60</v>
      </c>
      <c r="AH31" s="19">
        <v>31</v>
      </c>
      <c r="AI31" s="19">
        <v>34</v>
      </c>
      <c r="AJ31" s="20">
        <f t="shared" si="11"/>
        <v>91</v>
      </c>
      <c r="AK31" s="42">
        <f t="shared" si="12"/>
        <v>69</v>
      </c>
      <c r="AL31" s="19">
        <v>446</v>
      </c>
      <c r="AM31" s="19">
        <v>454</v>
      </c>
      <c r="AN31" s="20">
        <f t="shared" si="13"/>
        <v>98</v>
      </c>
      <c r="AO31" s="19">
        <v>450</v>
      </c>
      <c r="AP31" s="19">
        <v>454</v>
      </c>
      <c r="AQ31" s="20">
        <f t="shared" si="14"/>
        <v>99</v>
      </c>
      <c r="AR31" s="19">
        <v>395</v>
      </c>
      <c r="AS31" s="19">
        <v>398</v>
      </c>
      <c r="AT31" s="20">
        <f t="shared" si="15"/>
        <v>99</v>
      </c>
      <c r="AU31" s="20">
        <f t="shared" si="16"/>
        <v>99</v>
      </c>
      <c r="AV31" s="19">
        <v>451</v>
      </c>
      <c r="AW31" s="19">
        <v>454</v>
      </c>
      <c r="AX31" s="20">
        <f t="shared" si="17"/>
        <v>99</v>
      </c>
      <c r="AY31" s="19">
        <v>446</v>
      </c>
      <c r="AZ31" s="19">
        <v>454</v>
      </c>
      <c r="BA31" s="20">
        <f t="shared" si="18"/>
        <v>98</v>
      </c>
      <c r="BB31" s="19">
        <v>452</v>
      </c>
      <c r="BC31" s="19">
        <v>454</v>
      </c>
      <c r="BD31" s="20">
        <f t="shared" si="19"/>
        <v>100</v>
      </c>
      <c r="BE31" s="20">
        <f t="shared" si="20"/>
        <v>99</v>
      </c>
      <c r="BF31" s="20">
        <f t="shared" si="21"/>
        <v>92</v>
      </c>
      <c r="BG31" s="24"/>
      <c r="BH31" s="19">
        <f t="shared" si="22"/>
        <v>5</v>
      </c>
      <c r="BI31" s="19">
        <f t="shared" si="23"/>
        <v>1</v>
      </c>
      <c r="BJ31" s="19">
        <f t="shared" si="24"/>
        <v>3</v>
      </c>
      <c r="BK31" s="19">
        <f t="shared" si="25"/>
        <v>1</v>
      </c>
      <c r="BL31" s="19">
        <f t="shared" si="26"/>
        <v>4</v>
      </c>
      <c r="BM31" s="19">
        <f t="shared" si="27"/>
        <v>7</v>
      </c>
      <c r="BN31" s="19">
        <f t="shared" si="28"/>
        <v>3</v>
      </c>
      <c r="BO31" s="19">
        <f t="shared" si="29"/>
        <v>3</v>
      </c>
      <c r="BP31" s="19">
        <f t="shared" si="30"/>
        <v>9</v>
      </c>
      <c r="BQ31" s="19">
        <f t="shared" si="31"/>
        <v>3</v>
      </c>
      <c r="BR31" s="19">
        <f t="shared" si="32"/>
        <v>2</v>
      </c>
      <c r="BS31" s="19">
        <f t="shared" si="33"/>
        <v>2</v>
      </c>
      <c r="BT31" s="19">
        <f t="shared" si="34"/>
        <v>2</v>
      </c>
      <c r="BU31" s="19">
        <f t="shared" si="35"/>
        <v>3</v>
      </c>
      <c r="BV31" s="19">
        <f t="shared" si="36"/>
        <v>1</v>
      </c>
      <c r="BW31" s="19">
        <f t="shared" si="37"/>
        <v>3</v>
      </c>
      <c r="BX31" s="19">
        <f t="shared" si="38"/>
        <v>4</v>
      </c>
      <c r="BY31" s="19">
        <f t="shared" si="39"/>
        <v>24</v>
      </c>
      <c r="BZ31" s="19">
        <f t="shared" si="40"/>
        <v>2</v>
      </c>
      <c r="CA31" s="19">
        <f t="shared" si="41"/>
        <v>2</v>
      </c>
      <c r="CB31" s="18">
        <f t="shared" si="42"/>
        <v>92</v>
      </c>
      <c r="CC31" s="19">
        <f t="shared" si="43"/>
        <v>6</v>
      </c>
    </row>
    <row r="32" spans="1:81" ht="31.5">
      <c r="A32" s="21">
        <v>162</v>
      </c>
      <c r="B32" s="34">
        <v>6605005703</v>
      </c>
      <c r="C32" s="5" t="s">
        <v>430</v>
      </c>
      <c r="D32" s="5" t="s">
        <v>199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 t="shared" si="1"/>
        <v>100</v>
      </c>
      <c r="K32" s="19">
        <v>30</v>
      </c>
      <c r="L32" s="19">
        <v>4</v>
      </c>
      <c r="M32" s="19">
        <f t="shared" si="2"/>
        <v>100</v>
      </c>
      <c r="N32" s="19">
        <v>207</v>
      </c>
      <c r="O32" s="19">
        <v>184</v>
      </c>
      <c r="P32" s="19">
        <v>213</v>
      </c>
      <c r="Q32" s="19">
        <v>193</v>
      </c>
      <c r="R32" s="19">
        <f t="shared" si="3"/>
        <v>96</v>
      </c>
      <c r="S32" s="19">
        <f t="shared" si="4"/>
        <v>98</v>
      </c>
      <c r="T32" s="19">
        <v>20</v>
      </c>
      <c r="U32" s="19">
        <v>5</v>
      </c>
      <c r="V32" s="19">
        <f t="shared" si="5"/>
        <v>100</v>
      </c>
      <c r="W32" s="19">
        <v>203</v>
      </c>
      <c r="X32" s="23">
        <v>221</v>
      </c>
      <c r="Y32" s="20">
        <f t="shared" si="6"/>
        <v>92</v>
      </c>
      <c r="Z32" s="42">
        <f t="shared" si="7"/>
        <v>96</v>
      </c>
      <c r="AA32" s="20">
        <f t="shared" si="8"/>
        <v>96</v>
      </c>
      <c r="AB32" s="19">
        <v>20</v>
      </c>
      <c r="AC32" s="19">
        <v>2</v>
      </c>
      <c r="AD32" s="19">
        <f t="shared" si="9"/>
        <v>40</v>
      </c>
      <c r="AE32" s="19">
        <v>20</v>
      </c>
      <c r="AF32" s="19">
        <v>4</v>
      </c>
      <c r="AG32" s="19">
        <f t="shared" si="10"/>
        <v>80</v>
      </c>
      <c r="AH32" s="19">
        <v>51</v>
      </c>
      <c r="AI32" s="19">
        <v>52</v>
      </c>
      <c r="AJ32" s="20">
        <f t="shared" si="11"/>
        <v>98</v>
      </c>
      <c r="AK32" s="42">
        <f t="shared" si="12"/>
        <v>73</v>
      </c>
      <c r="AL32" s="19">
        <v>200</v>
      </c>
      <c r="AM32" s="19">
        <v>221</v>
      </c>
      <c r="AN32" s="20">
        <f t="shared" si="13"/>
        <v>90</v>
      </c>
      <c r="AO32" s="19">
        <v>216</v>
      </c>
      <c r="AP32" s="19">
        <v>221</v>
      </c>
      <c r="AQ32" s="20">
        <f t="shared" si="14"/>
        <v>98</v>
      </c>
      <c r="AR32" s="19">
        <v>186</v>
      </c>
      <c r="AS32" s="19">
        <v>190</v>
      </c>
      <c r="AT32" s="20">
        <f t="shared" si="15"/>
        <v>98</v>
      </c>
      <c r="AU32" s="20">
        <f t="shared" si="16"/>
        <v>95</v>
      </c>
      <c r="AV32" s="19">
        <v>215</v>
      </c>
      <c r="AW32" s="19">
        <v>221</v>
      </c>
      <c r="AX32" s="20">
        <f t="shared" si="17"/>
        <v>97</v>
      </c>
      <c r="AY32" s="19">
        <v>210</v>
      </c>
      <c r="AZ32" s="19">
        <v>221</v>
      </c>
      <c r="BA32" s="20">
        <f t="shared" si="18"/>
        <v>95</v>
      </c>
      <c r="BB32" s="19">
        <v>218</v>
      </c>
      <c r="BC32" s="19">
        <v>221</v>
      </c>
      <c r="BD32" s="20">
        <f t="shared" si="19"/>
        <v>99</v>
      </c>
      <c r="BE32" s="20">
        <f t="shared" si="20"/>
        <v>98</v>
      </c>
      <c r="BF32" s="20">
        <f t="shared" si="21"/>
        <v>92</v>
      </c>
      <c r="BG32" s="24"/>
      <c r="BH32" s="19">
        <f t="shared" si="22"/>
        <v>1</v>
      </c>
      <c r="BI32" s="19">
        <f t="shared" si="23"/>
        <v>1</v>
      </c>
      <c r="BJ32" s="19">
        <f t="shared" si="24"/>
        <v>5</v>
      </c>
      <c r="BK32" s="19">
        <f t="shared" si="25"/>
        <v>1</v>
      </c>
      <c r="BL32" s="19">
        <f t="shared" si="26"/>
        <v>5</v>
      </c>
      <c r="BM32" s="19">
        <f t="shared" si="27"/>
        <v>9</v>
      </c>
      <c r="BN32" s="19">
        <f t="shared" si="28"/>
        <v>4</v>
      </c>
      <c r="BO32" s="19">
        <f t="shared" si="29"/>
        <v>2</v>
      </c>
      <c r="BP32" s="19">
        <f t="shared" si="30"/>
        <v>2</v>
      </c>
      <c r="BQ32" s="19">
        <f t="shared" si="31"/>
        <v>11</v>
      </c>
      <c r="BR32" s="19">
        <f t="shared" si="32"/>
        <v>3</v>
      </c>
      <c r="BS32" s="19">
        <f t="shared" si="33"/>
        <v>3</v>
      </c>
      <c r="BT32" s="19">
        <f t="shared" si="34"/>
        <v>4</v>
      </c>
      <c r="BU32" s="19">
        <f t="shared" si="35"/>
        <v>6</v>
      </c>
      <c r="BV32" s="19">
        <f t="shared" si="36"/>
        <v>2</v>
      </c>
      <c r="BW32" s="19">
        <f t="shared" si="37"/>
        <v>3</v>
      </c>
      <c r="BX32" s="19">
        <f t="shared" si="38"/>
        <v>5</v>
      </c>
      <c r="BY32" s="19">
        <f t="shared" si="39"/>
        <v>21</v>
      </c>
      <c r="BZ32" s="19">
        <f t="shared" si="40"/>
        <v>6</v>
      </c>
      <c r="CA32" s="19">
        <f t="shared" si="41"/>
        <v>3</v>
      </c>
      <c r="CB32" s="18">
        <f t="shared" si="42"/>
        <v>92</v>
      </c>
      <c r="CC32" s="19">
        <f t="shared" si="43"/>
        <v>6</v>
      </c>
    </row>
    <row r="33" spans="1:81" ht="30">
      <c r="A33" s="21">
        <v>276</v>
      </c>
      <c r="B33" s="34">
        <v>6603009050</v>
      </c>
      <c r="C33" s="39" t="s">
        <v>500</v>
      </c>
      <c r="D33" s="5" t="s">
        <v>310</v>
      </c>
      <c r="E33" s="5"/>
      <c r="F33" s="19">
        <v>11</v>
      </c>
      <c r="G33" s="19">
        <v>36</v>
      </c>
      <c r="H33" s="22">
        <v>11</v>
      </c>
      <c r="I33" s="22">
        <v>38</v>
      </c>
      <c r="J33" s="22">
        <f t="shared" si="1"/>
        <v>97</v>
      </c>
      <c r="K33" s="19">
        <v>30</v>
      </c>
      <c r="L33" s="19">
        <v>4</v>
      </c>
      <c r="M33" s="19">
        <f t="shared" si="2"/>
        <v>100</v>
      </c>
      <c r="N33" s="19">
        <v>108</v>
      </c>
      <c r="O33" s="19">
        <v>113</v>
      </c>
      <c r="P33" s="19">
        <v>110</v>
      </c>
      <c r="Q33" s="19">
        <v>115</v>
      </c>
      <c r="R33" s="19">
        <f t="shared" si="3"/>
        <v>98</v>
      </c>
      <c r="S33" s="19">
        <f t="shared" si="4"/>
        <v>98</v>
      </c>
      <c r="T33" s="19">
        <v>20</v>
      </c>
      <c r="U33" s="19">
        <v>4</v>
      </c>
      <c r="V33" s="19">
        <f t="shared" si="5"/>
        <v>80</v>
      </c>
      <c r="W33" s="19">
        <v>116</v>
      </c>
      <c r="X33" s="23">
        <v>122</v>
      </c>
      <c r="Y33" s="20">
        <f t="shared" si="6"/>
        <v>95</v>
      </c>
      <c r="Z33" s="42">
        <f t="shared" si="7"/>
        <v>88</v>
      </c>
      <c r="AA33" s="20">
        <f t="shared" si="8"/>
        <v>88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4</v>
      </c>
      <c r="AG33" s="19">
        <f t="shared" si="10"/>
        <v>80</v>
      </c>
      <c r="AH33" s="19">
        <v>1</v>
      </c>
      <c r="AI33" s="19">
        <v>1</v>
      </c>
      <c r="AJ33" s="20">
        <f t="shared" si="11"/>
        <v>100</v>
      </c>
      <c r="AK33" s="42">
        <f t="shared" si="12"/>
        <v>74</v>
      </c>
      <c r="AL33" s="19">
        <v>122</v>
      </c>
      <c r="AM33" s="19">
        <v>122</v>
      </c>
      <c r="AN33" s="20">
        <f t="shared" si="13"/>
        <v>100</v>
      </c>
      <c r="AO33" s="19">
        <v>122</v>
      </c>
      <c r="AP33" s="19">
        <v>122</v>
      </c>
      <c r="AQ33" s="20">
        <f t="shared" si="14"/>
        <v>100</v>
      </c>
      <c r="AR33" s="19">
        <v>102</v>
      </c>
      <c r="AS33" s="19">
        <v>102</v>
      </c>
      <c r="AT33" s="20">
        <f t="shared" si="15"/>
        <v>100</v>
      </c>
      <c r="AU33" s="20">
        <f t="shared" si="16"/>
        <v>100</v>
      </c>
      <c r="AV33" s="19">
        <v>122</v>
      </c>
      <c r="AW33" s="19">
        <v>122</v>
      </c>
      <c r="AX33" s="20">
        <f t="shared" si="17"/>
        <v>100</v>
      </c>
      <c r="AY33" s="19">
        <v>118</v>
      </c>
      <c r="AZ33" s="19">
        <v>122</v>
      </c>
      <c r="BA33" s="20">
        <f t="shared" si="18"/>
        <v>97</v>
      </c>
      <c r="BB33" s="19">
        <v>122</v>
      </c>
      <c r="BC33" s="19">
        <v>122</v>
      </c>
      <c r="BD33" s="20">
        <f t="shared" si="19"/>
        <v>100</v>
      </c>
      <c r="BE33" s="20">
        <f t="shared" si="20"/>
        <v>99</v>
      </c>
      <c r="BF33" s="20">
        <f t="shared" si="21"/>
        <v>92</v>
      </c>
      <c r="BG33" s="24"/>
      <c r="BH33" s="19">
        <f t="shared" si="22"/>
        <v>3</v>
      </c>
      <c r="BI33" s="19">
        <f t="shared" si="23"/>
        <v>1</v>
      </c>
      <c r="BJ33" s="19">
        <f t="shared" si="24"/>
        <v>3</v>
      </c>
      <c r="BK33" s="19">
        <f t="shared" si="25"/>
        <v>2</v>
      </c>
      <c r="BL33" s="19">
        <f t="shared" si="26"/>
        <v>13</v>
      </c>
      <c r="BM33" s="19">
        <f t="shared" si="27"/>
        <v>6</v>
      </c>
      <c r="BN33" s="19">
        <f t="shared" si="28"/>
        <v>4</v>
      </c>
      <c r="BO33" s="19">
        <f t="shared" si="29"/>
        <v>2</v>
      </c>
      <c r="BP33" s="19">
        <f t="shared" si="30"/>
        <v>1</v>
      </c>
      <c r="BQ33" s="19">
        <f t="shared" si="31"/>
        <v>1</v>
      </c>
      <c r="BR33" s="19">
        <f t="shared" si="32"/>
        <v>1</v>
      </c>
      <c r="BS33" s="19">
        <f t="shared" si="33"/>
        <v>1</v>
      </c>
      <c r="BT33" s="19">
        <f t="shared" si="34"/>
        <v>1</v>
      </c>
      <c r="BU33" s="19">
        <f t="shared" si="35"/>
        <v>4</v>
      </c>
      <c r="BV33" s="19">
        <f t="shared" si="36"/>
        <v>1</v>
      </c>
      <c r="BW33" s="19">
        <f t="shared" si="37"/>
        <v>3</v>
      </c>
      <c r="BX33" s="19">
        <f t="shared" si="38"/>
        <v>13</v>
      </c>
      <c r="BY33" s="19">
        <f t="shared" si="39"/>
        <v>20</v>
      </c>
      <c r="BZ33" s="19">
        <f t="shared" si="40"/>
        <v>1</v>
      </c>
      <c r="CA33" s="19">
        <f t="shared" si="41"/>
        <v>2</v>
      </c>
      <c r="CB33" s="18">
        <f t="shared" si="42"/>
        <v>92</v>
      </c>
      <c r="CC33" s="19">
        <f t="shared" si="43"/>
        <v>6</v>
      </c>
    </row>
    <row r="34" spans="1:81" ht="31.5">
      <c r="A34" s="21">
        <v>311</v>
      </c>
      <c r="B34" s="34">
        <v>6617020311</v>
      </c>
      <c r="C34" s="39" t="s">
        <v>510</v>
      </c>
      <c r="D34" s="6" t="s">
        <v>343</v>
      </c>
      <c r="E34" s="6"/>
      <c r="F34" s="19">
        <v>10</v>
      </c>
      <c r="G34" s="19">
        <v>36</v>
      </c>
      <c r="H34" s="22">
        <v>11</v>
      </c>
      <c r="I34" s="22">
        <v>38</v>
      </c>
      <c r="J34" s="22">
        <f t="shared" si="1"/>
        <v>93</v>
      </c>
      <c r="K34" s="19">
        <v>30</v>
      </c>
      <c r="L34" s="19">
        <v>3</v>
      </c>
      <c r="M34" s="19">
        <f t="shared" si="2"/>
        <v>90</v>
      </c>
      <c r="N34" s="19">
        <v>240</v>
      </c>
      <c r="O34" s="19">
        <v>211</v>
      </c>
      <c r="P34" s="19">
        <v>256</v>
      </c>
      <c r="Q34" s="19">
        <v>233</v>
      </c>
      <c r="R34" s="19">
        <f t="shared" si="3"/>
        <v>92</v>
      </c>
      <c r="S34" s="19">
        <f t="shared" si="4"/>
        <v>92</v>
      </c>
      <c r="T34" s="19">
        <v>20</v>
      </c>
      <c r="U34" s="19">
        <v>5</v>
      </c>
      <c r="V34" s="19">
        <f t="shared" si="5"/>
        <v>100</v>
      </c>
      <c r="W34" s="19">
        <v>290</v>
      </c>
      <c r="X34" s="23">
        <v>312</v>
      </c>
      <c r="Y34" s="20">
        <f t="shared" si="6"/>
        <v>93</v>
      </c>
      <c r="Z34" s="42">
        <f t="shared" si="7"/>
        <v>97</v>
      </c>
      <c r="AA34" s="20">
        <f t="shared" si="8"/>
        <v>97</v>
      </c>
      <c r="AB34" s="19">
        <v>20</v>
      </c>
      <c r="AC34" s="19">
        <v>3</v>
      </c>
      <c r="AD34" s="19">
        <f t="shared" si="9"/>
        <v>60</v>
      </c>
      <c r="AE34" s="19">
        <v>20</v>
      </c>
      <c r="AF34" s="19">
        <v>5</v>
      </c>
      <c r="AG34" s="19">
        <f t="shared" si="10"/>
        <v>100</v>
      </c>
      <c r="AH34" s="19">
        <v>80</v>
      </c>
      <c r="AI34" s="19">
        <v>88</v>
      </c>
      <c r="AJ34" s="20">
        <f t="shared" si="11"/>
        <v>91</v>
      </c>
      <c r="AK34" s="42">
        <f t="shared" si="12"/>
        <v>85</v>
      </c>
      <c r="AL34" s="19">
        <v>277</v>
      </c>
      <c r="AM34" s="19">
        <v>312</v>
      </c>
      <c r="AN34" s="20">
        <f t="shared" si="13"/>
        <v>89</v>
      </c>
      <c r="AO34" s="19">
        <v>305</v>
      </c>
      <c r="AP34" s="19">
        <v>312</v>
      </c>
      <c r="AQ34" s="20">
        <f t="shared" si="14"/>
        <v>98</v>
      </c>
      <c r="AR34" s="19">
        <v>203</v>
      </c>
      <c r="AS34" s="19">
        <v>210</v>
      </c>
      <c r="AT34" s="20">
        <f t="shared" si="15"/>
        <v>97</v>
      </c>
      <c r="AU34" s="20">
        <f t="shared" si="16"/>
        <v>94</v>
      </c>
      <c r="AV34" s="19">
        <v>277</v>
      </c>
      <c r="AW34" s="19">
        <v>312</v>
      </c>
      <c r="AX34" s="20">
        <f t="shared" si="17"/>
        <v>89</v>
      </c>
      <c r="AY34" s="19">
        <v>293</v>
      </c>
      <c r="AZ34" s="19">
        <v>312</v>
      </c>
      <c r="BA34" s="20">
        <f t="shared" si="18"/>
        <v>94</v>
      </c>
      <c r="BB34" s="19">
        <v>301</v>
      </c>
      <c r="BC34" s="19">
        <v>312</v>
      </c>
      <c r="BD34" s="20">
        <f t="shared" si="19"/>
        <v>96</v>
      </c>
      <c r="BE34" s="20">
        <f t="shared" si="20"/>
        <v>94</v>
      </c>
      <c r="BF34" s="20">
        <f t="shared" si="21"/>
        <v>92</v>
      </c>
      <c r="BG34" s="24"/>
      <c r="BH34" s="19">
        <f t="shared" si="22"/>
        <v>7</v>
      </c>
      <c r="BI34" s="19">
        <f t="shared" si="23"/>
        <v>2</v>
      </c>
      <c r="BJ34" s="19">
        <f t="shared" si="24"/>
        <v>9</v>
      </c>
      <c r="BK34" s="19">
        <f t="shared" si="25"/>
        <v>1</v>
      </c>
      <c r="BL34" s="19">
        <f t="shared" si="26"/>
        <v>4</v>
      </c>
      <c r="BM34" s="19">
        <f t="shared" si="27"/>
        <v>8</v>
      </c>
      <c r="BN34" s="19">
        <f t="shared" si="28"/>
        <v>3</v>
      </c>
      <c r="BO34" s="19">
        <f t="shared" si="29"/>
        <v>1</v>
      </c>
      <c r="BP34" s="19">
        <f t="shared" si="30"/>
        <v>9</v>
      </c>
      <c r="BQ34" s="19">
        <f t="shared" si="31"/>
        <v>12</v>
      </c>
      <c r="BR34" s="19">
        <f t="shared" si="32"/>
        <v>3</v>
      </c>
      <c r="BS34" s="19">
        <f t="shared" si="33"/>
        <v>4</v>
      </c>
      <c r="BT34" s="19">
        <f t="shared" si="34"/>
        <v>12</v>
      </c>
      <c r="BU34" s="19">
        <f t="shared" si="35"/>
        <v>7</v>
      </c>
      <c r="BV34" s="19">
        <f t="shared" si="36"/>
        <v>5</v>
      </c>
      <c r="BW34" s="19">
        <f t="shared" si="37"/>
        <v>9</v>
      </c>
      <c r="BX34" s="19">
        <f t="shared" si="38"/>
        <v>4</v>
      </c>
      <c r="BY34" s="19">
        <f t="shared" si="39"/>
        <v>9</v>
      </c>
      <c r="BZ34" s="19">
        <f t="shared" si="40"/>
        <v>7</v>
      </c>
      <c r="CA34" s="19">
        <f t="shared" si="41"/>
        <v>7</v>
      </c>
      <c r="CB34" s="18">
        <f t="shared" si="42"/>
        <v>92</v>
      </c>
      <c r="CC34" s="19">
        <f t="shared" si="43"/>
        <v>6</v>
      </c>
    </row>
    <row r="35" spans="1:81" ht="31.5">
      <c r="A35" s="21">
        <v>328</v>
      </c>
      <c r="B35" s="34">
        <v>6607010995</v>
      </c>
      <c r="C35" s="6" t="s">
        <v>454</v>
      </c>
      <c r="D35" s="5" t="s">
        <v>357</v>
      </c>
      <c r="E35" s="5"/>
      <c r="F35" s="19">
        <v>10</v>
      </c>
      <c r="G35" s="19">
        <v>36</v>
      </c>
      <c r="H35" s="22">
        <v>11</v>
      </c>
      <c r="I35" s="22">
        <v>38</v>
      </c>
      <c r="J35" s="22">
        <f t="shared" si="1"/>
        <v>93</v>
      </c>
      <c r="K35" s="19">
        <v>30</v>
      </c>
      <c r="L35" s="19">
        <v>3</v>
      </c>
      <c r="M35" s="19">
        <f t="shared" si="2"/>
        <v>90</v>
      </c>
      <c r="N35" s="19">
        <v>221</v>
      </c>
      <c r="O35" s="19">
        <v>216</v>
      </c>
      <c r="P35" s="19">
        <v>226</v>
      </c>
      <c r="Q35" s="19">
        <v>228</v>
      </c>
      <c r="R35" s="19">
        <f t="shared" si="3"/>
        <v>96</v>
      </c>
      <c r="S35" s="19">
        <f t="shared" si="4"/>
        <v>93</v>
      </c>
      <c r="T35" s="19">
        <v>20</v>
      </c>
      <c r="U35" s="19">
        <v>5</v>
      </c>
      <c r="V35" s="19">
        <f t="shared" si="5"/>
        <v>100</v>
      </c>
      <c r="W35" s="19">
        <v>246</v>
      </c>
      <c r="X35" s="23">
        <v>270</v>
      </c>
      <c r="Y35" s="20">
        <f t="shared" si="6"/>
        <v>91</v>
      </c>
      <c r="Z35" s="42">
        <f t="shared" si="7"/>
        <v>96</v>
      </c>
      <c r="AA35" s="20">
        <f t="shared" si="8"/>
        <v>96</v>
      </c>
      <c r="AB35" s="19">
        <v>20</v>
      </c>
      <c r="AC35" s="19">
        <v>4</v>
      </c>
      <c r="AD35" s="19">
        <f t="shared" si="9"/>
        <v>80</v>
      </c>
      <c r="AE35" s="19">
        <v>20</v>
      </c>
      <c r="AF35" s="19">
        <v>3</v>
      </c>
      <c r="AG35" s="19">
        <f t="shared" si="10"/>
        <v>60</v>
      </c>
      <c r="AH35" s="19">
        <v>20</v>
      </c>
      <c r="AI35" s="19">
        <v>21</v>
      </c>
      <c r="AJ35" s="20">
        <f t="shared" si="11"/>
        <v>95</v>
      </c>
      <c r="AK35" s="42">
        <f t="shared" si="12"/>
        <v>77</v>
      </c>
      <c r="AL35" s="19">
        <v>262</v>
      </c>
      <c r="AM35" s="19">
        <v>270</v>
      </c>
      <c r="AN35" s="20">
        <f t="shared" si="13"/>
        <v>97</v>
      </c>
      <c r="AO35" s="19">
        <v>263</v>
      </c>
      <c r="AP35" s="19">
        <v>270</v>
      </c>
      <c r="AQ35" s="20">
        <f t="shared" si="14"/>
        <v>97</v>
      </c>
      <c r="AR35" s="19">
        <v>192</v>
      </c>
      <c r="AS35" s="19">
        <v>198</v>
      </c>
      <c r="AT35" s="20">
        <f t="shared" si="15"/>
        <v>97</v>
      </c>
      <c r="AU35" s="20">
        <f t="shared" si="16"/>
        <v>97</v>
      </c>
      <c r="AV35" s="19">
        <v>264</v>
      </c>
      <c r="AW35" s="19">
        <v>270</v>
      </c>
      <c r="AX35" s="20">
        <f t="shared" si="17"/>
        <v>98</v>
      </c>
      <c r="AY35" s="19">
        <v>257</v>
      </c>
      <c r="AZ35" s="19">
        <v>270</v>
      </c>
      <c r="BA35" s="20">
        <f t="shared" si="18"/>
        <v>95</v>
      </c>
      <c r="BB35" s="19">
        <v>261</v>
      </c>
      <c r="BC35" s="19">
        <v>270</v>
      </c>
      <c r="BD35" s="20">
        <f t="shared" si="19"/>
        <v>97</v>
      </c>
      <c r="BE35" s="20">
        <f t="shared" si="20"/>
        <v>97</v>
      </c>
      <c r="BF35" s="20">
        <f t="shared" si="21"/>
        <v>92</v>
      </c>
      <c r="BG35" s="24"/>
      <c r="BH35" s="19">
        <f t="shared" si="22"/>
        <v>7</v>
      </c>
      <c r="BI35" s="19">
        <f t="shared" si="23"/>
        <v>2</v>
      </c>
      <c r="BJ35" s="19">
        <f t="shared" si="24"/>
        <v>5</v>
      </c>
      <c r="BK35" s="19">
        <f t="shared" si="25"/>
        <v>1</v>
      </c>
      <c r="BL35" s="19">
        <f t="shared" si="26"/>
        <v>5</v>
      </c>
      <c r="BM35" s="19">
        <f t="shared" si="27"/>
        <v>10</v>
      </c>
      <c r="BN35" s="19">
        <f t="shared" si="28"/>
        <v>2</v>
      </c>
      <c r="BO35" s="19">
        <f t="shared" si="29"/>
        <v>3</v>
      </c>
      <c r="BP35" s="19">
        <f t="shared" si="30"/>
        <v>5</v>
      </c>
      <c r="BQ35" s="19">
        <f t="shared" si="31"/>
        <v>4</v>
      </c>
      <c r="BR35" s="19">
        <f t="shared" si="32"/>
        <v>4</v>
      </c>
      <c r="BS35" s="19">
        <f t="shared" si="33"/>
        <v>4</v>
      </c>
      <c r="BT35" s="19">
        <f t="shared" si="34"/>
        <v>3</v>
      </c>
      <c r="BU35" s="19">
        <f t="shared" si="35"/>
        <v>6</v>
      </c>
      <c r="BV35" s="19">
        <f t="shared" si="36"/>
        <v>4</v>
      </c>
      <c r="BW35" s="19">
        <f t="shared" si="37"/>
        <v>8</v>
      </c>
      <c r="BX35" s="19">
        <f t="shared" si="38"/>
        <v>5</v>
      </c>
      <c r="BY35" s="19">
        <f t="shared" si="39"/>
        <v>17</v>
      </c>
      <c r="BZ35" s="19">
        <f t="shared" si="40"/>
        <v>4</v>
      </c>
      <c r="CA35" s="19">
        <f t="shared" si="41"/>
        <v>4</v>
      </c>
      <c r="CB35" s="18">
        <f t="shared" si="42"/>
        <v>92</v>
      </c>
      <c r="CC35" s="19">
        <f t="shared" si="43"/>
        <v>6</v>
      </c>
    </row>
    <row r="36" spans="1:81" ht="15.75">
      <c r="A36" s="21">
        <v>337</v>
      </c>
      <c r="B36" s="34">
        <v>6633003345</v>
      </c>
      <c r="C36" s="39" t="s">
        <v>511</v>
      </c>
      <c r="D36" s="5" t="s">
        <v>365</v>
      </c>
      <c r="E36" s="5"/>
      <c r="F36" s="19">
        <v>11</v>
      </c>
      <c r="G36" s="19">
        <v>36</v>
      </c>
      <c r="H36" s="22">
        <v>11</v>
      </c>
      <c r="I36" s="22">
        <v>38</v>
      </c>
      <c r="J36" s="22">
        <f t="shared" si="1"/>
        <v>97</v>
      </c>
      <c r="K36" s="19">
        <v>30</v>
      </c>
      <c r="L36" s="19">
        <v>4</v>
      </c>
      <c r="M36" s="19">
        <f t="shared" si="2"/>
        <v>100</v>
      </c>
      <c r="N36" s="19">
        <v>244</v>
      </c>
      <c r="O36" s="19">
        <v>209</v>
      </c>
      <c r="P36" s="19">
        <v>253</v>
      </c>
      <c r="Q36" s="19">
        <v>221</v>
      </c>
      <c r="R36" s="19">
        <f t="shared" si="3"/>
        <v>96</v>
      </c>
      <c r="S36" s="19">
        <f t="shared" si="4"/>
        <v>98</v>
      </c>
      <c r="T36" s="19">
        <v>20</v>
      </c>
      <c r="U36" s="19">
        <v>5</v>
      </c>
      <c r="V36" s="19">
        <f t="shared" si="5"/>
        <v>100</v>
      </c>
      <c r="W36" s="19">
        <v>253</v>
      </c>
      <c r="X36" s="23">
        <v>297</v>
      </c>
      <c r="Y36" s="20">
        <f t="shared" si="6"/>
        <v>85</v>
      </c>
      <c r="Z36" s="42">
        <f t="shared" si="7"/>
        <v>93</v>
      </c>
      <c r="AA36" s="20">
        <f t="shared" si="8"/>
        <v>93</v>
      </c>
      <c r="AB36" s="19">
        <v>20</v>
      </c>
      <c r="AC36" s="19">
        <v>2</v>
      </c>
      <c r="AD36" s="19">
        <f t="shared" si="9"/>
        <v>40</v>
      </c>
      <c r="AE36" s="19">
        <v>20</v>
      </c>
      <c r="AF36" s="19">
        <v>6</v>
      </c>
      <c r="AG36" s="19">
        <f t="shared" si="10"/>
        <v>100</v>
      </c>
      <c r="AH36" s="19">
        <v>29</v>
      </c>
      <c r="AI36" s="19">
        <v>31</v>
      </c>
      <c r="AJ36" s="20">
        <f t="shared" si="11"/>
        <v>94</v>
      </c>
      <c r="AK36" s="42">
        <f t="shared" si="12"/>
        <v>80</v>
      </c>
      <c r="AL36" s="19">
        <v>248</v>
      </c>
      <c r="AM36" s="19">
        <v>297</v>
      </c>
      <c r="AN36" s="20">
        <f t="shared" si="13"/>
        <v>84</v>
      </c>
      <c r="AO36" s="19">
        <v>294</v>
      </c>
      <c r="AP36" s="19">
        <v>297</v>
      </c>
      <c r="AQ36" s="20">
        <f t="shared" si="14"/>
        <v>99</v>
      </c>
      <c r="AR36" s="19">
        <v>196</v>
      </c>
      <c r="AS36" s="19">
        <v>197</v>
      </c>
      <c r="AT36" s="20">
        <f t="shared" si="15"/>
        <v>99</v>
      </c>
      <c r="AU36" s="20">
        <f t="shared" si="16"/>
        <v>93</v>
      </c>
      <c r="AV36" s="19">
        <v>293</v>
      </c>
      <c r="AW36" s="19">
        <v>297</v>
      </c>
      <c r="AX36" s="20">
        <f t="shared" si="17"/>
        <v>99</v>
      </c>
      <c r="AY36" s="19">
        <v>289</v>
      </c>
      <c r="AZ36" s="19">
        <v>297</v>
      </c>
      <c r="BA36" s="20">
        <f t="shared" si="18"/>
        <v>97</v>
      </c>
      <c r="BB36" s="19">
        <v>291</v>
      </c>
      <c r="BC36" s="19">
        <v>297</v>
      </c>
      <c r="BD36" s="20">
        <f t="shared" si="19"/>
        <v>98</v>
      </c>
      <c r="BE36" s="20">
        <f t="shared" si="20"/>
        <v>98</v>
      </c>
      <c r="BF36" s="20">
        <f t="shared" si="21"/>
        <v>92</v>
      </c>
      <c r="BG36" s="24"/>
      <c r="BH36" s="19">
        <f t="shared" si="22"/>
        <v>3</v>
      </c>
      <c r="BI36" s="19">
        <f t="shared" si="23"/>
        <v>1</v>
      </c>
      <c r="BJ36" s="19">
        <f t="shared" si="24"/>
        <v>5</v>
      </c>
      <c r="BK36" s="19">
        <f t="shared" si="25"/>
        <v>1</v>
      </c>
      <c r="BL36" s="19">
        <f t="shared" si="26"/>
        <v>8</v>
      </c>
      <c r="BM36" s="19">
        <f t="shared" si="27"/>
        <v>16</v>
      </c>
      <c r="BN36" s="19">
        <f t="shared" si="28"/>
        <v>4</v>
      </c>
      <c r="BO36" s="19">
        <f t="shared" si="29"/>
        <v>1</v>
      </c>
      <c r="BP36" s="19">
        <f t="shared" si="30"/>
        <v>6</v>
      </c>
      <c r="BQ36" s="19">
        <f t="shared" si="31"/>
        <v>17</v>
      </c>
      <c r="BR36" s="19">
        <f t="shared" si="32"/>
        <v>2</v>
      </c>
      <c r="BS36" s="19">
        <f t="shared" si="33"/>
        <v>2</v>
      </c>
      <c r="BT36" s="19">
        <f t="shared" si="34"/>
        <v>2</v>
      </c>
      <c r="BU36" s="19">
        <f t="shared" si="35"/>
        <v>4</v>
      </c>
      <c r="BV36" s="19">
        <f t="shared" si="36"/>
        <v>3</v>
      </c>
      <c r="BW36" s="19">
        <f t="shared" si="37"/>
        <v>3</v>
      </c>
      <c r="BX36" s="19">
        <f t="shared" si="38"/>
        <v>8</v>
      </c>
      <c r="BY36" s="19">
        <f t="shared" si="39"/>
        <v>14</v>
      </c>
      <c r="BZ36" s="19">
        <f t="shared" si="40"/>
        <v>8</v>
      </c>
      <c r="CA36" s="19">
        <f t="shared" si="41"/>
        <v>3</v>
      </c>
      <c r="CB36" s="18">
        <f t="shared" si="42"/>
        <v>92</v>
      </c>
      <c r="CC36" s="19">
        <f t="shared" si="43"/>
        <v>6</v>
      </c>
    </row>
    <row r="37" spans="1:81" ht="31.5">
      <c r="A37" s="21">
        <v>354</v>
      </c>
      <c r="B37" s="34">
        <v>6614004640</v>
      </c>
      <c r="C37" s="5" t="s">
        <v>458</v>
      </c>
      <c r="D37" s="5" t="s">
        <v>381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 t="shared" si="1"/>
        <v>93</v>
      </c>
      <c r="K37" s="19">
        <v>30</v>
      </c>
      <c r="L37" s="19">
        <v>3</v>
      </c>
      <c r="M37" s="19">
        <f t="shared" si="2"/>
        <v>90</v>
      </c>
      <c r="N37" s="19">
        <v>76</v>
      </c>
      <c r="O37" s="19">
        <v>67</v>
      </c>
      <c r="P37" s="19">
        <v>76</v>
      </c>
      <c r="Q37" s="19">
        <v>67</v>
      </c>
      <c r="R37" s="19">
        <f t="shared" si="3"/>
        <v>100</v>
      </c>
      <c r="S37" s="19">
        <f t="shared" si="4"/>
        <v>95</v>
      </c>
      <c r="T37" s="19">
        <v>20</v>
      </c>
      <c r="U37" s="19">
        <v>5</v>
      </c>
      <c r="V37" s="19">
        <f t="shared" si="5"/>
        <v>100</v>
      </c>
      <c r="W37" s="19">
        <v>76</v>
      </c>
      <c r="X37" s="23">
        <v>79</v>
      </c>
      <c r="Y37" s="20">
        <f t="shared" si="6"/>
        <v>96</v>
      </c>
      <c r="Z37" s="42">
        <f t="shared" si="7"/>
        <v>98</v>
      </c>
      <c r="AA37" s="20">
        <f t="shared" si="8"/>
        <v>98</v>
      </c>
      <c r="AB37" s="19">
        <v>20</v>
      </c>
      <c r="AC37" s="19">
        <v>1</v>
      </c>
      <c r="AD37" s="19">
        <f t="shared" si="9"/>
        <v>20</v>
      </c>
      <c r="AE37" s="19">
        <v>20</v>
      </c>
      <c r="AF37" s="19">
        <v>4</v>
      </c>
      <c r="AG37" s="19">
        <f t="shared" si="10"/>
        <v>80</v>
      </c>
      <c r="AH37" s="19">
        <v>8</v>
      </c>
      <c r="AI37" s="19">
        <v>8</v>
      </c>
      <c r="AJ37" s="20">
        <f t="shared" si="11"/>
        <v>100</v>
      </c>
      <c r="AK37" s="42">
        <f t="shared" si="12"/>
        <v>68</v>
      </c>
      <c r="AL37" s="19">
        <v>78</v>
      </c>
      <c r="AM37" s="19">
        <v>79</v>
      </c>
      <c r="AN37" s="20">
        <f t="shared" si="13"/>
        <v>99</v>
      </c>
      <c r="AO37" s="19">
        <v>79</v>
      </c>
      <c r="AP37" s="19">
        <v>79</v>
      </c>
      <c r="AQ37" s="20">
        <f t="shared" si="14"/>
        <v>100</v>
      </c>
      <c r="AR37" s="19">
        <v>63</v>
      </c>
      <c r="AS37" s="19">
        <v>64</v>
      </c>
      <c r="AT37" s="20">
        <f t="shared" si="15"/>
        <v>98</v>
      </c>
      <c r="AU37" s="20">
        <f t="shared" si="16"/>
        <v>99</v>
      </c>
      <c r="AV37" s="19">
        <v>78</v>
      </c>
      <c r="AW37" s="19">
        <v>79</v>
      </c>
      <c r="AX37" s="20">
        <f t="shared" si="17"/>
        <v>99</v>
      </c>
      <c r="AY37" s="19">
        <v>77</v>
      </c>
      <c r="AZ37" s="19">
        <v>79</v>
      </c>
      <c r="BA37" s="20">
        <f t="shared" si="18"/>
        <v>97</v>
      </c>
      <c r="BB37" s="19">
        <v>79</v>
      </c>
      <c r="BC37" s="19">
        <v>79</v>
      </c>
      <c r="BD37" s="20">
        <f t="shared" si="19"/>
        <v>100</v>
      </c>
      <c r="BE37" s="20">
        <f t="shared" si="20"/>
        <v>99</v>
      </c>
      <c r="BF37" s="20">
        <f t="shared" si="21"/>
        <v>92</v>
      </c>
      <c r="BG37" s="24"/>
      <c r="BH37" s="19">
        <f t="shared" si="22"/>
        <v>7</v>
      </c>
      <c r="BI37" s="19">
        <f t="shared" si="23"/>
        <v>2</v>
      </c>
      <c r="BJ37" s="19">
        <f t="shared" si="24"/>
        <v>1</v>
      </c>
      <c r="BK37" s="19">
        <f t="shared" si="25"/>
        <v>1</v>
      </c>
      <c r="BL37" s="19">
        <f t="shared" si="26"/>
        <v>3</v>
      </c>
      <c r="BM37" s="19">
        <f t="shared" si="27"/>
        <v>5</v>
      </c>
      <c r="BN37" s="19">
        <f t="shared" si="28"/>
        <v>5</v>
      </c>
      <c r="BO37" s="19">
        <f t="shared" si="29"/>
        <v>2</v>
      </c>
      <c r="BP37" s="19">
        <f t="shared" si="30"/>
        <v>1</v>
      </c>
      <c r="BQ37" s="19">
        <f t="shared" si="31"/>
        <v>2</v>
      </c>
      <c r="BR37" s="19">
        <f t="shared" si="32"/>
        <v>1</v>
      </c>
      <c r="BS37" s="19">
        <f t="shared" si="33"/>
        <v>3</v>
      </c>
      <c r="BT37" s="19">
        <f t="shared" si="34"/>
        <v>2</v>
      </c>
      <c r="BU37" s="19">
        <f t="shared" si="35"/>
        <v>4</v>
      </c>
      <c r="BV37" s="19">
        <f t="shared" si="36"/>
        <v>1</v>
      </c>
      <c r="BW37" s="19">
        <f t="shared" si="37"/>
        <v>6</v>
      </c>
      <c r="BX37" s="19">
        <f t="shared" si="38"/>
        <v>3</v>
      </c>
      <c r="BY37" s="19">
        <f t="shared" si="39"/>
        <v>25</v>
      </c>
      <c r="BZ37" s="19">
        <f t="shared" si="40"/>
        <v>2</v>
      </c>
      <c r="CA37" s="19">
        <f t="shared" si="41"/>
        <v>2</v>
      </c>
      <c r="CB37" s="18">
        <f t="shared" si="42"/>
        <v>92</v>
      </c>
      <c r="CC37" s="19">
        <f t="shared" si="43"/>
        <v>6</v>
      </c>
    </row>
    <row r="38" spans="1:81" ht="31.5">
      <c r="A38" s="21">
        <v>355</v>
      </c>
      <c r="B38" s="34">
        <v>6614004632</v>
      </c>
      <c r="C38" s="5" t="s">
        <v>458</v>
      </c>
      <c r="D38" s="5" t="s">
        <v>262</v>
      </c>
      <c r="E38" s="5"/>
      <c r="F38" s="19">
        <v>10</v>
      </c>
      <c r="G38" s="19">
        <v>36</v>
      </c>
      <c r="H38" s="22">
        <v>11</v>
      </c>
      <c r="I38" s="22">
        <v>38</v>
      </c>
      <c r="J38" s="22">
        <f t="shared" si="1"/>
        <v>93</v>
      </c>
      <c r="K38" s="19">
        <v>30</v>
      </c>
      <c r="L38" s="19">
        <v>4</v>
      </c>
      <c r="M38" s="19">
        <f t="shared" si="2"/>
        <v>100</v>
      </c>
      <c r="N38" s="19">
        <v>54</v>
      </c>
      <c r="O38" s="19">
        <v>48</v>
      </c>
      <c r="P38" s="19">
        <v>57</v>
      </c>
      <c r="Q38" s="19">
        <v>51</v>
      </c>
      <c r="R38" s="19">
        <f t="shared" si="3"/>
        <v>94</v>
      </c>
      <c r="S38" s="19">
        <f t="shared" si="4"/>
        <v>96</v>
      </c>
      <c r="T38" s="19">
        <v>20</v>
      </c>
      <c r="U38" s="19">
        <v>5</v>
      </c>
      <c r="V38" s="19">
        <f t="shared" si="5"/>
        <v>100</v>
      </c>
      <c r="W38" s="19">
        <v>68</v>
      </c>
      <c r="X38" s="23">
        <v>71</v>
      </c>
      <c r="Y38" s="20">
        <f t="shared" si="6"/>
        <v>96</v>
      </c>
      <c r="Z38" s="42">
        <f t="shared" si="7"/>
        <v>98</v>
      </c>
      <c r="AA38" s="20">
        <f t="shared" si="8"/>
        <v>98</v>
      </c>
      <c r="AB38" s="19">
        <v>20</v>
      </c>
      <c r="AC38" s="19">
        <v>4</v>
      </c>
      <c r="AD38" s="19">
        <f t="shared" si="9"/>
        <v>80</v>
      </c>
      <c r="AE38" s="19">
        <v>20</v>
      </c>
      <c r="AF38" s="19">
        <v>4</v>
      </c>
      <c r="AG38" s="19">
        <f t="shared" si="10"/>
        <v>80</v>
      </c>
      <c r="AH38" s="19">
        <v>4</v>
      </c>
      <c r="AI38" s="19">
        <v>7</v>
      </c>
      <c r="AJ38" s="20">
        <f t="shared" si="11"/>
        <v>57</v>
      </c>
      <c r="AK38" s="42">
        <f t="shared" si="12"/>
        <v>73</v>
      </c>
      <c r="AL38" s="19">
        <v>66</v>
      </c>
      <c r="AM38" s="19">
        <v>71</v>
      </c>
      <c r="AN38" s="20">
        <f t="shared" si="13"/>
        <v>93</v>
      </c>
      <c r="AO38" s="19">
        <v>71</v>
      </c>
      <c r="AP38" s="19">
        <v>71</v>
      </c>
      <c r="AQ38" s="20">
        <f t="shared" si="14"/>
        <v>100</v>
      </c>
      <c r="AR38" s="19">
        <v>51</v>
      </c>
      <c r="AS38" s="19">
        <v>54</v>
      </c>
      <c r="AT38" s="20">
        <f t="shared" si="15"/>
        <v>94</v>
      </c>
      <c r="AU38" s="20">
        <f t="shared" si="16"/>
        <v>96</v>
      </c>
      <c r="AV38" s="19">
        <v>68</v>
      </c>
      <c r="AW38" s="19">
        <v>71</v>
      </c>
      <c r="AX38" s="20">
        <f t="shared" si="17"/>
        <v>96</v>
      </c>
      <c r="AY38" s="19">
        <v>68</v>
      </c>
      <c r="AZ38" s="19">
        <v>71</v>
      </c>
      <c r="BA38" s="20">
        <f t="shared" si="18"/>
        <v>96</v>
      </c>
      <c r="BB38" s="19">
        <v>71</v>
      </c>
      <c r="BC38" s="19">
        <v>71</v>
      </c>
      <c r="BD38" s="20">
        <f t="shared" si="19"/>
        <v>100</v>
      </c>
      <c r="BE38" s="20">
        <f t="shared" si="20"/>
        <v>98</v>
      </c>
      <c r="BF38" s="20">
        <f t="shared" si="21"/>
        <v>92</v>
      </c>
      <c r="BG38" s="24"/>
      <c r="BH38" s="19">
        <f t="shared" si="22"/>
        <v>7</v>
      </c>
      <c r="BI38" s="19">
        <f t="shared" si="23"/>
        <v>1</v>
      </c>
      <c r="BJ38" s="19">
        <f t="shared" si="24"/>
        <v>7</v>
      </c>
      <c r="BK38" s="19">
        <f t="shared" si="25"/>
        <v>1</v>
      </c>
      <c r="BL38" s="19">
        <f t="shared" si="26"/>
        <v>3</v>
      </c>
      <c r="BM38" s="19">
        <f t="shared" si="27"/>
        <v>5</v>
      </c>
      <c r="BN38" s="19">
        <f t="shared" si="28"/>
        <v>2</v>
      </c>
      <c r="BO38" s="19">
        <f t="shared" si="29"/>
        <v>2</v>
      </c>
      <c r="BP38" s="19">
        <f t="shared" si="30"/>
        <v>33</v>
      </c>
      <c r="BQ38" s="19">
        <f t="shared" si="31"/>
        <v>8</v>
      </c>
      <c r="BR38" s="19">
        <f t="shared" si="32"/>
        <v>1</v>
      </c>
      <c r="BS38" s="19">
        <f t="shared" si="33"/>
        <v>7</v>
      </c>
      <c r="BT38" s="19">
        <f t="shared" si="34"/>
        <v>5</v>
      </c>
      <c r="BU38" s="19">
        <f t="shared" si="35"/>
        <v>5</v>
      </c>
      <c r="BV38" s="19">
        <f t="shared" si="36"/>
        <v>1</v>
      </c>
      <c r="BW38" s="19">
        <f t="shared" si="37"/>
        <v>5</v>
      </c>
      <c r="BX38" s="19">
        <f t="shared" si="38"/>
        <v>3</v>
      </c>
      <c r="BY38" s="19">
        <f t="shared" si="39"/>
        <v>21</v>
      </c>
      <c r="BZ38" s="19">
        <f t="shared" si="40"/>
        <v>5</v>
      </c>
      <c r="CA38" s="19">
        <f t="shared" si="41"/>
        <v>3</v>
      </c>
      <c r="CB38" s="18">
        <f t="shared" si="42"/>
        <v>92</v>
      </c>
      <c r="CC38" s="19">
        <f t="shared" si="43"/>
        <v>6</v>
      </c>
    </row>
    <row r="39" spans="1:81" ht="47.25">
      <c r="A39" s="21">
        <v>72</v>
      </c>
      <c r="B39" s="34">
        <v>6661085188</v>
      </c>
      <c r="C39" s="5" t="s">
        <v>504</v>
      </c>
      <c r="D39" s="5" t="s">
        <v>109</v>
      </c>
      <c r="E39" s="5"/>
      <c r="F39" s="19">
        <v>8</v>
      </c>
      <c r="G39" s="19">
        <v>36</v>
      </c>
      <c r="H39" s="22">
        <v>9</v>
      </c>
      <c r="I39" s="22">
        <v>36</v>
      </c>
      <c r="J39" s="22">
        <f t="shared" si="1"/>
        <v>94</v>
      </c>
      <c r="K39" s="19">
        <v>30</v>
      </c>
      <c r="L39" s="19">
        <v>4</v>
      </c>
      <c r="M39" s="19">
        <f t="shared" si="2"/>
        <v>100</v>
      </c>
      <c r="N39" s="19">
        <v>198</v>
      </c>
      <c r="O39" s="19">
        <v>191</v>
      </c>
      <c r="P39" s="19">
        <v>207</v>
      </c>
      <c r="Q39" s="19">
        <v>202</v>
      </c>
      <c r="R39" s="19">
        <f t="shared" si="3"/>
        <v>95</v>
      </c>
      <c r="S39" s="19">
        <f t="shared" si="4"/>
        <v>96</v>
      </c>
      <c r="T39" s="19">
        <v>20</v>
      </c>
      <c r="U39" s="19">
        <v>5</v>
      </c>
      <c r="V39" s="19">
        <f t="shared" si="5"/>
        <v>100</v>
      </c>
      <c r="W39" s="19">
        <v>204</v>
      </c>
      <c r="X39" s="23">
        <v>216</v>
      </c>
      <c r="Y39" s="20">
        <f t="shared" si="6"/>
        <v>94</v>
      </c>
      <c r="Z39" s="42">
        <f t="shared" si="7"/>
        <v>97</v>
      </c>
      <c r="AA39" s="20">
        <f t="shared" si="8"/>
        <v>97</v>
      </c>
      <c r="AB39" s="19">
        <v>20</v>
      </c>
      <c r="AC39" s="19">
        <v>2</v>
      </c>
      <c r="AD39" s="19">
        <f t="shared" si="9"/>
        <v>40</v>
      </c>
      <c r="AE39" s="19">
        <v>20</v>
      </c>
      <c r="AF39" s="19">
        <v>3</v>
      </c>
      <c r="AG39" s="19">
        <f t="shared" si="10"/>
        <v>60</v>
      </c>
      <c r="AH39" s="19">
        <v>28</v>
      </c>
      <c r="AI39" s="19">
        <v>29</v>
      </c>
      <c r="AJ39" s="20">
        <f t="shared" si="11"/>
        <v>97</v>
      </c>
      <c r="AK39" s="42">
        <f t="shared" si="12"/>
        <v>65</v>
      </c>
      <c r="AL39" s="19">
        <v>212</v>
      </c>
      <c r="AM39" s="19">
        <v>216</v>
      </c>
      <c r="AN39" s="20">
        <f t="shared" si="13"/>
        <v>98</v>
      </c>
      <c r="AO39" s="19">
        <v>214</v>
      </c>
      <c r="AP39" s="19">
        <v>216</v>
      </c>
      <c r="AQ39" s="20">
        <f t="shared" si="14"/>
        <v>99</v>
      </c>
      <c r="AR39" s="19">
        <v>192</v>
      </c>
      <c r="AS39" s="19">
        <v>192</v>
      </c>
      <c r="AT39" s="20">
        <f t="shared" si="15"/>
        <v>100</v>
      </c>
      <c r="AU39" s="20">
        <f t="shared" si="16"/>
        <v>99</v>
      </c>
      <c r="AV39" s="19">
        <v>214</v>
      </c>
      <c r="AW39" s="19">
        <v>216</v>
      </c>
      <c r="AX39" s="20">
        <f t="shared" si="17"/>
        <v>99</v>
      </c>
      <c r="AY39" s="19">
        <v>213</v>
      </c>
      <c r="AZ39" s="19">
        <v>216</v>
      </c>
      <c r="BA39" s="20">
        <f t="shared" si="18"/>
        <v>99</v>
      </c>
      <c r="BB39" s="19">
        <v>212</v>
      </c>
      <c r="BC39" s="19">
        <v>216</v>
      </c>
      <c r="BD39" s="20">
        <f t="shared" si="19"/>
        <v>98</v>
      </c>
      <c r="BE39" s="20">
        <f t="shared" si="20"/>
        <v>99</v>
      </c>
      <c r="BF39" s="20">
        <f t="shared" si="21"/>
        <v>91</v>
      </c>
      <c r="BG39" s="24"/>
      <c r="BH39" s="19">
        <f t="shared" si="22"/>
        <v>6</v>
      </c>
      <c r="BI39" s="19">
        <f t="shared" si="23"/>
        <v>1</v>
      </c>
      <c r="BJ39" s="19">
        <f t="shared" si="24"/>
        <v>6</v>
      </c>
      <c r="BK39" s="19">
        <f t="shared" si="25"/>
        <v>1</v>
      </c>
      <c r="BL39" s="19">
        <f t="shared" si="26"/>
        <v>4</v>
      </c>
      <c r="BM39" s="19">
        <f t="shared" si="27"/>
        <v>7</v>
      </c>
      <c r="BN39" s="19">
        <f t="shared" si="28"/>
        <v>4</v>
      </c>
      <c r="BO39" s="19">
        <f t="shared" si="29"/>
        <v>3</v>
      </c>
      <c r="BP39" s="19">
        <f t="shared" si="30"/>
        <v>3</v>
      </c>
      <c r="BQ39" s="19">
        <f t="shared" si="31"/>
        <v>3</v>
      </c>
      <c r="BR39" s="19">
        <f t="shared" si="32"/>
        <v>2</v>
      </c>
      <c r="BS39" s="19">
        <f t="shared" si="33"/>
        <v>1</v>
      </c>
      <c r="BT39" s="19">
        <f t="shared" si="34"/>
        <v>2</v>
      </c>
      <c r="BU39" s="19">
        <f t="shared" si="35"/>
        <v>2</v>
      </c>
      <c r="BV39" s="19">
        <f t="shared" si="36"/>
        <v>3</v>
      </c>
      <c r="BW39" s="19">
        <f t="shared" si="37"/>
        <v>5</v>
      </c>
      <c r="BX39" s="19">
        <f t="shared" si="38"/>
        <v>4</v>
      </c>
      <c r="BY39" s="19">
        <f t="shared" si="39"/>
        <v>28</v>
      </c>
      <c r="BZ39" s="19">
        <f t="shared" si="40"/>
        <v>2</v>
      </c>
      <c r="CA39" s="19">
        <f t="shared" si="41"/>
        <v>2</v>
      </c>
      <c r="CB39" s="18">
        <f t="shared" si="42"/>
        <v>91</v>
      </c>
      <c r="CC39" s="19">
        <f t="shared" si="43"/>
        <v>7</v>
      </c>
    </row>
    <row r="40" spans="1:81" ht="31.5">
      <c r="A40" s="21">
        <v>119</v>
      </c>
      <c r="B40" s="34">
        <v>6625007970</v>
      </c>
      <c r="C40" s="5" t="s">
        <v>422</v>
      </c>
      <c r="D40" s="5" t="s">
        <v>156</v>
      </c>
      <c r="E40" s="5"/>
      <c r="F40" s="19">
        <v>9</v>
      </c>
      <c r="G40" s="19">
        <v>33</v>
      </c>
      <c r="H40" s="22">
        <v>11</v>
      </c>
      <c r="I40" s="22">
        <v>38</v>
      </c>
      <c r="J40" s="22">
        <f t="shared" si="1"/>
        <v>84</v>
      </c>
      <c r="K40" s="19">
        <v>30</v>
      </c>
      <c r="L40" s="19">
        <v>3</v>
      </c>
      <c r="M40" s="19">
        <f t="shared" si="2"/>
        <v>90</v>
      </c>
      <c r="N40" s="19">
        <v>187</v>
      </c>
      <c r="O40" s="19">
        <v>178</v>
      </c>
      <c r="P40" s="19">
        <v>188</v>
      </c>
      <c r="Q40" s="19">
        <v>183</v>
      </c>
      <c r="R40" s="19">
        <f t="shared" si="3"/>
        <v>98</v>
      </c>
      <c r="S40" s="19">
        <f t="shared" si="4"/>
        <v>91</v>
      </c>
      <c r="T40" s="19">
        <v>20</v>
      </c>
      <c r="U40" s="19">
        <v>4</v>
      </c>
      <c r="V40" s="19">
        <f t="shared" si="5"/>
        <v>80</v>
      </c>
      <c r="W40" s="19">
        <v>189</v>
      </c>
      <c r="X40" s="23">
        <v>203</v>
      </c>
      <c r="Y40" s="20">
        <f t="shared" si="6"/>
        <v>93</v>
      </c>
      <c r="Z40" s="42">
        <f t="shared" si="7"/>
        <v>87</v>
      </c>
      <c r="AA40" s="20">
        <f t="shared" si="8"/>
        <v>87</v>
      </c>
      <c r="AB40" s="19">
        <v>20</v>
      </c>
      <c r="AC40" s="19">
        <v>3</v>
      </c>
      <c r="AD40" s="19">
        <f t="shared" si="9"/>
        <v>60</v>
      </c>
      <c r="AE40" s="19">
        <v>20</v>
      </c>
      <c r="AF40" s="19">
        <v>4</v>
      </c>
      <c r="AG40" s="19">
        <f t="shared" si="10"/>
        <v>80</v>
      </c>
      <c r="AH40" s="19">
        <v>15</v>
      </c>
      <c r="AI40" s="19">
        <v>15</v>
      </c>
      <c r="AJ40" s="20">
        <f t="shared" si="11"/>
        <v>100</v>
      </c>
      <c r="AK40" s="42">
        <f t="shared" si="12"/>
        <v>80</v>
      </c>
      <c r="AL40" s="19">
        <v>201</v>
      </c>
      <c r="AM40" s="19">
        <v>203</v>
      </c>
      <c r="AN40" s="20">
        <f t="shared" si="13"/>
        <v>99</v>
      </c>
      <c r="AO40" s="19">
        <v>202</v>
      </c>
      <c r="AP40" s="19">
        <v>203</v>
      </c>
      <c r="AQ40" s="20">
        <f t="shared" si="14"/>
        <v>100</v>
      </c>
      <c r="AR40" s="19">
        <v>181</v>
      </c>
      <c r="AS40" s="19">
        <v>185</v>
      </c>
      <c r="AT40" s="20">
        <f t="shared" si="15"/>
        <v>98</v>
      </c>
      <c r="AU40" s="20">
        <f t="shared" si="16"/>
        <v>99</v>
      </c>
      <c r="AV40" s="19">
        <v>202</v>
      </c>
      <c r="AW40" s="19">
        <v>203</v>
      </c>
      <c r="AX40" s="20">
        <f t="shared" si="17"/>
        <v>100</v>
      </c>
      <c r="AY40" s="19">
        <v>201</v>
      </c>
      <c r="AZ40" s="19">
        <v>203</v>
      </c>
      <c r="BA40" s="20">
        <f t="shared" si="18"/>
        <v>99</v>
      </c>
      <c r="BB40" s="19">
        <v>200</v>
      </c>
      <c r="BC40" s="19">
        <v>203</v>
      </c>
      <c r="BD40" s="20">
        <f t="shared" si="19"/>
        <v>99</v>
      </c>
      <c r="BE40" s="20">
        <f t="shared" si="20"/>
        <v>99</v>
      </c>
      <c r="BF40" s="20">
        <f t="shared" si="21"/>
        <v>91</v>
      </c>
      <c r="BG40" s="24"/>
      <c r="BH40" s="19">
        <f t="shared" si="22"/>
        <v>16</v>
      </c>
      <c r="BI40" s="19">
        <f t="shared" si="23"/>
        <v>2</v>
      </c>
      <c r="BJ40" s="19">
        <f t="shared" si="24"/>
        <v>3</v>
      </c>
      <c r="BK40" s="19">
        <f t="shared" si="25"/>
        <v>2</v>
      </c>
      <c r="BL40" s="19">
        <f t="shared" si="26"/>
        <v>14</v>
      </c>
      <c r="BM40" s="19">
        <f t="shared" si="27"/>
        <v>8</v>
      </c>
      <c r="BN40" s="19">
        <f t="shared" si="28"/>
        <v>3</v>
      </c>
      <c r="BO40" s="19">
        <f t="shared" si="29"/>
        <v>2</v>
      </c>
      <c r="BP40" s="19">
        <f t="shared" si="30"/>
        <v>1</v>
      </c>
      <c r="BQ40" s="19">
        <f t="shared" si="31"/>
        <v>2</v>
      </c>
      <c r="BR40" s="19">
        <f t="shared" si="32"/>
        <v>1</v>
      </c>
      <c r="BS40" s="19">
        <f t="shared" si="33"/>
        <v>3</v>
      </c>
      <c r="BT40" s="19">
        <f t="shared" si="34"/>
        <v>1</v>
      </c>
      <c r="BU40" s="19">
        <f t="shared" si="35"/>
        <v>2</v>
      </c>
      <c r="BV40" s="19">
        <f t="shared" si="36"/>
        <v>2</v>
      </c>
      <c r="BW40" s="19">
        <f t="shared" si="37"/>
        <v>10</v>
      </c>
      <c r="BX40" s="19">
        <f t="shared" si="38"/>
        <v>14</v>
      </c>
      <c r="BY40" s="19">
        <f t="shared" si="39"/>
        <v>14</v>
      </c>
      <c r="BZ40" s="19">
        <f t="shared" si="40"/>
        <v>2</v>
      </c>
      <c r="CA40" s="19">
        <f t="shared" si="41"/>
        <v>2</v>
      </c>
      <c r="CB40" s="18">
        <f t="shared" si="42"/>
        <v>91</v>
      </c>
      <c r="CC40" s="19">
        <f t="shared" si="43"/>
        <v>7</v>
      </c>
    </row>
    <row r="41" spans="1:81" ht="30">
      <c r="A41" s="21">
        <v>147</v>
      </c>
      <c r="B41" s="36">
        <v>6666008187</v>
      </c>
      <c r="C41" s="39" t="s">
        <v>506</v>
      </c>
      <c r="D41" s="6" t="s">
        <v>184</v>
      </c>
      <c r="E41" s="6"/>
      <c r="F41" s="19">
        <v>10</v>
      </c>
      <c r="G41" s="19">
        <v>38</v>
      </c>
      <c r="H41" s="22">
        <v>11</v>
      </c>
      <c r="I41" s="22">
        <v>38</v>
      </c>
      <c r="J41" s="22">
        <f t="shared" si="1"/>
        <v>95</v>
      </c>
      <c r="K41" s="19">
        <v>30</v>
      </c>
      <c r="L41" s="19">
        <v>4</v>
      </c>
      <c r="M41" s="19">
        <f t="shared" si="2"/>
        <v>100</v>
      </c>
      <c r="N41" s="19">
        <v>83</v>
      </c>
      <c r="O41" s="19">
        <v>84</v>
      </c>
      <c r="P41" s="19">
        <v>88</v>
      </c>
      <c r="Q41" s="19">
        <v>89</v>
      </c>
      <c r="R41" s="19">
        <f t="shared" si="3"/>
        <v>94</v>
      </c>
      <c r="S41" s="19">
        <f t="shared" si="4"/>
        <v>96</v>
      </c>
      <c r="T41" s="19">
        <v>20</v>
      </c>
      <c r="U41" s="19">
        <v>5</v>
      </c>
      <c r="V41" s="19">
        <f t="shared" si="5"/>
        <v>100</v>
      </c>
      <c r="W41" s="19">
        <v>87</v>
      </c>
      <c r="X41" s="23">
        <v>95</v>
      </c>
      <c r="Y41" s="20">
        <f t="shared" si="6"/>
        <v>92</v>
      </c>
      <c r="Z41" s="42">
        <f t="shared" si="7"/>
        <v>96</v>
      </c>
      <c r="AA41" s="20">
        <f t="shared" si="8"/>
        <v>96</v>
      </c>
      <c r="AB41" s="19">
        <v>20</v>
      </c>
      <c r="AC41" s="19">
        <v>2</v>
      </c>
      <c r="AD41" s="19">
        <f t="shared" si="9"/>
        <v>40</v>
      </c>
      <c r="AE41" s="19">
        <v>20</v>
      </c>
      <c r="AF41" s="19">
        <v>4</v>
      </c>
      <c r="AG41" s="19">
        <f t="shared" si="10"/>
        <v>80</v>
      </c>
      <c r="AH41" s="19">
        <v>4</v>
      </c>
      <c r="AI41" s="19">
        <v>4</v>
      </c>
      <c r="AJ41" s="20">
        <f t="shared" si="11"/>
        <v>100</v>
      </c>
      <c r="AK41" s="42">
        <f t="shared" si="12"/>
        <v>74</v>
      </c>
      <c r="AL41" s="19">
        <v>73</v>
      </c>
      <c r="AM41" s="19">
        <v>95</v>
      </c>
      <c r="AN41" s="20">
        <f t="shared" si="13"/>
        <v>77</v>
      </c>
      <c r="AO41" s="19">
        <v>94</v>
      </c>
      <c r="AP41" s="19">
        <v>95</v>
      </c>
      <c r="AQ41" s="20">
        <f t="shared" si="14"/>
        <v>99</v>
      </c>
      <c r="AR41" s="19">
        <v>75</v>
      </c>
      <c r="AS41" s="19">
        <v>76</v>
      </c>
      <c r="AT41" s="20">
        <f t="shared" si="15"/>
        <v>99</v>
      </c>
      <c r="AU41" s="20">
        <f t="shared" si="16"/>
        <v>90</v>
      </c>
      <c r="AV41" s="19">
        <v>95</v>
      </c>
      <c r="AW41" s="19">
        <v>95</v>
      </c>
      <c r="AX41" s="20">
        <f t="shared" si="17"/>
        <v>100</v>
      </c>
      <c r="AY41" s="19">
        <v>90</v>
      </c>
      <c r="AZ41" s="19">
        <v>95</v>
      </c>
      <c r="BA41" s="20">
        <f t="shared" si="18"/>
        <v>95</v>
      </c>
      <c r="BB41" s="19">
        <v>94</v>
      </c>
      <c r="BC41" s="19">
        <v>95</v>
      </c>
      <c r="BD41" s="20">
        <f t="shared" si="19"/>
        <v>99</v>
      </c>
      <c r="BE41" s="20">
        <f t="shared" si="20"/>
        <v>99</v>
      </c>
      <c r="BF41" s="20">
        <f t="shared" si="21"/>
        <v>91</v>
      </c>
      <c r="BG41" s="24"/>
      <c r="BH41" s="19">
        <f t="shared" si="22"/>
        <v>5</v>
      </c>
      <c r="BI41" s="19">
        <f t="shared" si="23"/>
        <v>1</v>
      </c>
      <c r="BJ41" s="19">
        <f t="shared" si="24"/>
        <v>7</v>
      </c>
      <c r="BK41" s="19">
        <f t="shared" si="25"/>
        <v>1</v>
      </c>
      <c r="BL41" s="19">
        <f t="shared" si="26"/>
        <v>5</v>
      </c>
      <c r="BM41" s="19">
        <f t="shared" si="27"/>
        <v>9</v>
      </c>
      <c r="BN41" s="19">
        <f t="shared" si="28"/>
        <v>4</v>
      </c>
      <c r="BO41" s="19">
        <f t="shared" si="29"/>
        <v>2</v>
      </c>
      <c r="BP41" s="19">
        <f t="shared" si="30"/>
        <v>1</v>
      </c>
      <c r="BQ41" s="19">
        <f t="shared" si="31"/>
        <v>24</v>
      </c>
      <c r="BR41" s="19">
        <f t="shared" si="32"/>
        <v>2</v>
      </c>
      <c r="BS41" s="19">
        <f t="shared" si="33"/>
        <v>2</v>
      </c>
      <c r="BT41" s="19">
        <f t="shared" si="34"/>
        <v>1</v>
      </c>
      <c r="BU41" s="19">
        <f t="shared" si="35"/>
        <v>6</v>
      </c>
      <c r="BV41" s="19">
        <f t="shared" si="36"/>
        <v>2</v>
      </c>
      <c r="BW41" s="19">
        <f t="shared" si="37"/>
        <v>5</v>
      </c>
      <c r="BX41" s="19">
        <f t="shared" si="38"/>
        <v>5</v>
      </c>
      <c r="BY41" s="19">
        <f t="shared" si="39"/>
        <v>20</v>
      </c>
      <c r="BZ41" s="19">
        <f t="shared" si="40"/>
        <v>11</v>
      </c>
      <c r="CA41" s="19">
        <f t="shared" si="41"/>
        <v>2</v>
      </c>
      <c r="CB41" s="18">
        <f t="shared" si="42"/>
        <v>91</v>
      </c>
      <c r="CC41" s="19">
        <f t="shared" si="43"/>
        <v>7</v>
      </c>
    </row>
    <row r="42" spans="1:81" ht="31.5">
      <c r="A42" s="21">
        <v>198</v>
      </c>
      <c r="B42" s="34">
        <v>6638002465</v>
      </c>
      <c r="C42" s="39" t="s">
        <v>487</v>
      </c>
      <c r="D42" s="6" t="s">
        <v>234</v>
      </c>
      <c r="E42" s="6"/>
      <c r="F42" s="19">
        <v>3</v>
      </c>
      <c r="G42" s="19">
        <v>33</v>
      </c>
      <c r="H42" s="22">
        <v>9</v>
      </c>
      <c r="I42" s="22">
        <v>36</v>
      </c>
      <c r="J42" s="22">
        <f t="shared" si="1"/>
        <v>63</v>
      </c>
      <c r="K42" s="19">
        <v>30</v>
      </c>
      <c r="L42" s="19">
        <v>4</v>
      </c>
      <c r="M42" s="19">
        <f t="shared" si="2"/>
        <v>100</v>
      </c>
      <c r="N42" s="19">
        <v>45</v>
      </c>
      <c r="O42" s="19">
        <v>37</v>
      </c>
      <c r="P42" s="19">
        <v>46</v>
      </c>
      <c r="Q42" s="19">
        <v>38</v>
      </c>
      <c r="R42" s="19">
        <f t="shared" si="3"/>
        <v>98</v>
      </c>
      <c r="S42" s="19">
        <f t="shared" si="4"/>
        <v>88</v>
      </c>
      <c r="T42" s="19">
        <v>20</v>
      </c>
      <c r="U42" s="19">
        <v>5</v>
      </c>
      <c r="V42" s="19">
        <f t="shared" si="5"/>
        <v>100</v>
      </c>
      <c r="W42" s="19">
        <v>47</v>
      </c>
      <c r="X42" s="23">
        <v>52</v>
      </c>
      <c r="Y42" s="20">
        <f t="shared" si="6"/>
        <v>90</v>
      </c>
      <c r="Z42" s="42">
        <f t="shared" si="7"/>
        <v>95</v>
      </c>
      <c r="AA42" s="20">
        <f t="shared" si="8"/>
        <v>95</v>
      </c>
      <c r="AB42" s="19">
        <v>20</v>
      </c>
      <c r="AC42" s="19">
        <v>1</v>
      </c>
      <c r="AD42" s="19">
        <f t="shared" si="9"/>
        <v>20</v>
      </c>
      <c r="AE42" s="19">
        <v>20</v>
      </c>
      <c r="AF42" s="19">
        <v>5</v>
      </c>
      <c r="AG42" s="19">
        <f t="shared" si="10"/>
        <v>100</v>
      </c>
      <c r="AH42" s="19">
        <v>5</v>
      </c>
      <c r="AI42" s="19">
        <v>5</v>
      </c>
      <c r="AJ42" s="20">
        <f t="shared" si="11"/>
        <v>100</v>
      </c>
      <c r="AK42" s="42">
        <f t="shared" si="12"/>
        <v>76</v>
      </c>
      <c r="AL42" s="19">
        <v>51</v>
      </c>
      <c r="AM42" s="19">
        <v>52</v>
      </c>
      <c r="AN42" s="20">
        <f t="shared" si="13"/>
        <v>98</v>
      </c>
      <c r="AO42" s="19">
        <v>50</v>
      </c>
      <c r="AP42" s="19">
        <v>52</v>
      </c>
      <c r="AQ42" s="20">
        <f t="shared" si="14"/>
        <v>96</v>
      </c>
      <c r="AR42" s="19">
        <v>46</v>
      </c>
      <c r="AS42" s="19">
        <v>46</v>
      </c>
      <c r="AT42" s="20">
        <f t="shared" si="15"/>
        <v>100</v>
      </c>
      <c r="AU42" s="20">
        <f t="shared" si="16"/>
        <v>98</v>
      </c>
      <c r="AV42" s="19">
        <v>50</v>
      </c>
      <c r="AW42" s="19">
        <v>52</v>
      </c>
      <c r="AX42" s="20">
        <f t="shared" si="17"/>
        <v>96</v>
      </c>
      <c r="AY42" s="19">
        <v>49</v>
      </c>
      <c r="AZ42" s="19">
        <v>52</v>
      </c>
      <c r="BA42" s="20">
        <f t="shared" si="18"/>
        <v>94</v>
      </c>
      <c r="BB42" s="19">
        <v>51</v>
      </c>
      <c r="BC42" s="19">
        <v>52</v>
      </c>
      <c r="BD42" s="20">
        <f t="shared" si="19"/>
        <v>98</v>
      </c>
      <c r="BE42" s="20">
        <f t="shared" si="20"/>
        <v>97</v>
      </c>
      <c r="BF42" s="20">
        <f t="shared" si="21"/>
        <v>91</v>
      </c>
      <c r="BG42" s="24"/>
      <c r="BH42" s="19">
        <f t="shared" si="22"/>
        <v>31</v>
      </c>
      <c r="BI42" s="19">
        <f t="shared" si="23"/>
        <v>1</v>
      </c>
      <c r="BJ42" s="19">
        <f t="shared" si="24"/>
        <v>3</v>
      </c>
      <c r="BK42" s="19">
        <f t="shared" si="25"/>
        <v>1</v>
      </c>
      <c r="BL42" s="19">
        <f t="shared" si="26"/>
        <v>6</v>
      </c>
      <c r="BM42" s="19">
        <f t="shared" si="27"/>
        <v>11</v>
      </c>
      <c r="BN42" s="19">
        <f t="shared" si="28"/>
        <v>5</v>
      </c>
      <c r="BO42" s="19">
        <f t="shared" si="29"/>
        <v>1</v>
      </c>
      <c r="BP42" s="19">
        <f t="shared" si="30"/>
        <v>1</v>
      </c>
      <c r="BQ42" s="19">
        <f t="shared" si="31"/>
        <v>3</v>
      </c>
      <c r="BR42" s="19">
        <f t="shared" si="32"/>
        <v>5</v>
      </c>
      <c r="BS42" s="19">
        <f t="shared" si="33"/>
        <v>1</v>
      </c>
      <c r="BT42" s="19">
        <f t="shared" si="34"/>
        <v>5</v>
      </c>
      <c r="BU42" s="19">
        <f t="shared" si="35"/>
        <v>7</v>
      </c>
      <c r="BV42" s="19">
        <f t="shared" si="36"/>
        <v>3</v>
      </c>
      <c r="BW42" s="19">
        <f t="shared" si="37"/>
        <v>13</v>
      </c>
      <c r="BX42" s="19">
        <f t="shared" si="38"/>
        <v>6</v>
      </c>
      <c r="BY42" s="19">
        <f t="shared" si="39"/>
        <v>18</v>
      </c>
      <c r="BZ42" s="19">
        <f t="shared" si="40"/>
        <v>3</v>
      </c>
      <c r="CA42" s="19">
        <f t="shared" si="41"/>
        <v>4</v>
      </c>
      <c r="CB42" s="18">
        <f t="shared" si="42"/>
        <v>91</v>
      </c>
      <c r="CC42" s="19">
        <f t="shared" si="43"/>
        <v>7</v>
      </c>
    </row>
    <row r="43" spans="1:81" ht="31.5">
      <c r="A43" s="21">
        <v>221</v>
      </c>
      <c r="B43" s="34">
        <v>6652008885</v>
      </c>
      <c r="C43" s="5" t="s">
        <v>438</v>
      </c>
      <c r="D43" s="5" t="s">
        <v>256</v>
      </c>
      <c r="E43" s="5"/>
      <c r="F43" s="19">
        <v>10</v>
      </c>
      <c r="G43" s="19">
        <v>35</v>
      </c>
      <c r="H43" s="22">
        <v>11</v>
      </c>
      <c r="I43" s="22">
        <v>38</v>
      </c>
      <c r="J43" s="22">
        <f t="shared" si="1"/>
        <v>92</v>
      </c>
      <c r="K43" s="19">
        <v>30</v>
      </c>
      <c r="L43" s="19">
        <v>4</v>
      </c>
      <c r="M43" s="19">
        <f t="shared" si="2"/>
        <v>100</v>
      </c>
      <c r="N43" s="19">
        <v>55</v>
      </c>
      <c r="O43" s="19">
        <v>48</v>
      </c>
      <c r="P43" s="19">
        <v>57</v>
      </c>
      <c r="Q43" s="19">
        <v>54</v>
      </c>
      <c r="R43" s="19">
        <f t="shared" si="3"/>
        <v>93</v>
      </c>
      <c r="S43" s="19">
        <f t="shared" si="4"/>
        <v>95</v>
      </c>
      <c r="T43" s="19">
        <v>20</v>
      </c>
      <c r="U43" s="19">
        <v>5</v>
      </c>
      <c r="V43" s="19">
        <f t="shared" si="5"/>
        <v>100</v>
      </c>
      <c r="W43" s="19">
        <v>52</v>
      </c>
      <c r="X43" s="23">
        <v>63</v>
      </c>
      <c r="Y43" s="20">
        <f t="shared" si="6"/>
        <v>83</v>
      </c>
      <c r="Z43" s="42">
        <f t="shared" si="7"/>
        <v>92</v>
      </c>
      <c r="AA43" s="20">
        <f t="shared" si="8"/>
        <v>92</v>
      </c>
      <c r="AB43" s="19">
        <v>20</v>
      </c>
      <c r="AC43" s="19">
        <v>3</v>
      </c>
      <c r="AD43" s="19">
        <f t="shared" si="9"/>
        <v>60</v>
      </c>
      <c r="AE43" s="19">
        <v>20</v>
      </c>
      <c r="AF43" s="19">
        <v>3</v>
      </c>
      <c r="AG43" s="19">
        <f t="shared" si="10"/>
        <v>60</v>
      </c>
      <c r="AH43" s="19">
        <v>1</v>
      </c>
      <c r="AI43" s="19">
        <v>1</v>
      </c>
      <c r="AJ43" s="20">
        <f t="shared" si="11"/>
        <v>100</v>
      </c>
      <c r="AK43" s="42">
        <f t="shared" si="12"/>
        <v>72</v>
      </c>
      <c r="AL43" s="19">
        <v>63</v>
      </c>
      <c r="AM43" s="19">
        <v>63</v>
      </c>
      <c r="AN43" s="20">
        <f t="shared" si="13"/>
        <v>100</v>
      </c>
      <c r="AO43" s="19">
        <v>63</v>
      </c>
      <c r="AP43" s="19">
        <v>63</v>
      </c>
      <c r="AQ43" s="20">
        <f t="shared" si="14"/>
        <v>100</v>
      </c>
      <c r="AR43" s="19">
        <v>46</v>
      </c>
      <c r="AS43" s="19">
        <v>46</v>
      </c>
      <c r="AT43" s="20">
        <f t="shared" si="15"/>
        <v>100</v>
      </c>
      <c r="AU43" s="20">
        <f t="shared" si="16"/>
        <v>100</v>
      </c>
      <c r="AV43" s="19">
        <v>63</v>
      </c>
      <c r="AW43" s="19">
        <v>63</v>
      </c>
      <c r="AX43" s="20">
        <f t="shared" si="17"/>
        <v>100</v>
      </c>
      <c r="AY43" s="19">
        <v>55</v>
      </c>
      <c r="AZ43" s="19">
        <v>63</v>
      </c>
      <c r="BA43" s="20">
        <f t="shared" si="18"/>
        <v>87</v>
      </c>
      <c r="BB43" s="19">
        <v>63</v>
      </c>
      <c r="BC43" s="19">
        <v>63</v>
      </c>
      <c r="BD43" s="20">
        <f t="shared" si="19"/>
        <v>100</v>
      </c>
      <c r="BE43" s="20">
        <f t="shared" si="20"/>
        <v>97</v>
      </c>
      <c r="BF43" s="20">
        <f t="shared" si="21"/>
        <v>91</v>
      </c>
      <c r="BG43" s="24"/>
      <c r="BH43" s="19">
        <f t="shared" si="22"/>
        <v>8</v>
      </c>
      <c r="BI43" s="19">
        <f t="shared" si="23"/>
        <v>1</v>
      </c>
      <c r="BJ43" s="19">
        <f t="shared" si="24"/>
        <v>8</v>
      </c>
      <c r="BK43" s="19">
        <f t="shared" si="25"/>
        <v>1</v>
      </c>
      <c r="BL43" s="19">
        <f t="shared" si="26"/>
        <v>9</v>
      </c>
      <c r="BM43" s="19">
        <f t="shared" si="27"/>
        <v>18</v>
      </c>
      <c r="BN43" s="19">
        <f t="shared" si="28"/>
        <v>3</v>
      </c>
      <c r="BO43" s="19">
        <f t="shared" si="29"/>
        <v>3</v>
      </c>
      <c r="BP43" s="19">
        <f t="shared" si="30"/>
        <v>1</v>
      </c>
      <c r="BQ43" s="19">
        <f t="shared" si="31"/>
        <v>1</v>
      </c>
      <c r="BR43" s="19">
        <f t="shared" si="32"/>
        <v>1</v>
      </c>
      <c r="BS43" s="19">
        <f t="shared" si="33"/>
        <v>1</v>
      </c>
      <c r="BT43" s="19">
        <f t="shared" si="34"/>
        <v>1</v>
      </c>
      <c r="BU43" s="19">
        <f t="shared" si="35"/>
        <v>14</v>
      </c>
      <c r="BV43" s="19">
        <f t="shared" si="36"/>
        <v>1</v>
      </c>
      <c r="BW43" s="19">
        <f t="shared" si="37"/>
        <v>6</v>
      </c>
      <c r="BX43" s="19">
        <f t="shared" si="38"/>
        <v>9</v>
      </c>
      <c r="BY43" s="19">
        <f t="shared" si="39"/>
        <v>22</v>
      </c>
      <c r="BZ43" s="19">
        <f t="shared" si="40"/>
        <v>1</v>
      </c>
      <c r="CA43" s="19">
        <f t="shared" si="41"/>
        <v>4</v>
      </c>
      <c r="CB43" s="18">
        <f t="shared" si="42"/>
        <v>91</v>
      </c>
      <c r="CC43" s="19">
        <f t="shared" si="43"/>
        <v>7</v>
      </c>
    </row>
    <row r="44" spans="1:81" ht="31.5">
      <c r="A44" s="21">
        <v>292</v>
      </c>
      <c r="B44" s="34">
        <v>6618003566</v>
      </c>
      <c r="C44" s="7" t="s">
        <v>449</v>
      </c>
      <c r="D44" s="7" t="s">
        <v>326</v>
      </c>
      <c r="E44" s="7"/>
      <c r="F44" s="19">
        <v>10</v>
      </c>
      <c r="G44" s="19">
        <v>37</v>
      </c>
      <c r="H44" s="22">
        <v>11</v>
      </c>
      <c r="I44" s="22">
        <v>38</v>
      </c>
      <c r="J44" s="22">
        <f t="shared" si="1"/>
        <v>94</v>
      </c>
      <c r="K44" s="19">
        <v>30</v>
      </c>
      <c r="L44" s="19">
        <v>2</v>
      </c>
      <c r="M44" s="19">
        <f t="shared" si="2"/>
        <v>60</v>
      </c>
      <c r="N44" s="19">
        <v>96</v>
      </c>
      <c r="O44" s="19">
        <v>80</v>
      </c>
      <c r="P44" s="19">
        <v>96</v>
      </c>
      <c r="Q44" s="19">
        <v>82</v>
      </c>
      <c r="R44" s="19">
        <f t="shared" si="3"/>
        <v>99</v>
      </c>
      <c r="S44" s="19">
        <f t="shared" si="4"/>
        <v>86</v>
      </c>
      <c r="T44" s="19">
        <v>20</v>
      </c>
      <c r="U44" s="19">
        <v>5</v>
      </c>
      <c r="V44" s="19">
        <f t="shared" si="5"/>
        <v>100</v>
      </c>
      <c r="W44" s="19">
        <v>101</v>
      </c>
      <c r="X44" s="23">
        <v>105</v>
      </c>
      <c r="Y44" s="20">
        <f t="shared" si="6"/>
        <v>96</v>
      </c>
      <c r="Z44" s="42">
        <f t="shared" si="7"/>
        <v>98</v>
      </c>
      <c r="AA44" s="20">
        <f t="shared" si="8"/>
        <v>98</v>
      </c>
      <c r="AB44" s="19">
        <v>20</v>
      </c>
      <c r="AC44" s="19">
        <v>1</v>
      </c>
      <c r="AD44" s="19">
        <f t="shared" si="9"/>
        <v>20</v>
      </c>
      <c r="AE44" s="19">
        <v>20</v>
      </c>
      <c r="AF44" s="19">
        <v>5</v>
      </c>
      <c r="AG44" s="19">
        <f t="shared" si="10"/>
        <v>100</v>
      </c>
      <c r="AH44" s="19">
        <v>19</v>
      </c>
      <c r="AI44" s="19">
        <v>20</v>
      </c>
      <c r="AJ44" s="20">
        <f t="shared" si="11"/>
        <v>95</v>
      </c>
      <c r="AK44" s="42">
        <f t="shared" si="12"/>
        <v>75</v>
      </c>
      <c r="AL44" s="19">
        <v>105</v>
      </c>
      <c r="AM44" s="19">
        <v>105</v>
      </c>
      <c r="AN44" s="20">
        <f t="shared" si="13"/>
        <v>100</v>
      </c>
      <c r="AO44" s="19">
        <v>104</v>
      </c>
      <c r="AP44" s="19">
        <v>105</v>
      </c>
      <c r="AQ44" s="20">
        <f t="shared" si="14"/>
        <v>99</v>
      </c>
      <c r="AR44" s="19">
        <v>81</v>
      </c>
      <c r="AS44" s="19">
        <v>84</v>
      </c>
      <c r="AT44" s="20">
        <f t="shared" si="15"/>
        <v>96</v>
      </c>
      <c r="AU44" s="20">
        <f t="shared" si="16"/>
        <v>99</v>
      </c>
      <c r="AV44" s="19">
        <v>102</v>
      </c>
      <c r="AW44" s="19">
        <v>105</v>
      </c>
      <c r="AX44" s="20">
        <f t="shared" si="17"/>
        <v>97</v>
      </c>
      <c r="AY44" s="19">
        <v>101</v>
      </c>
      <c r="AZ44" s="19">
        <v>105</v>
      </c>
      <c r="BA44" s="20">
        <f t="shared" si="18"/>
        <v>96</v>
      </c>
      <c r="BB44" s="19">
        <v>104</v>
      </c>
      <c r="BC44" s="19">
        <v>105</v>
      </c>
      <c r="BD44" s="20">
        <f t="shared" si="19"/>
        <v>99</v>
      </c>
      <c r="BE44" s="20">
        <f t="shared" si="20"/>
        <v>98</v>
      </c>
      <c r="BF44" s="20">
        <f t="shared" si="21"/>
        <v>91</v>
      </c>
      <c r="BG44" s="24"/>
      <c r="BH44" s="19">
        <f t="shared" si="22"/>
        <v>6</v>
      </c>
      <c r="BI44" s="19">
        <f t="shared" si="23"/>
        <v>3</v>
      </c>
      <c r="BJ44" s="19">
        <f t="shared" si="24"/>
        <v>2</v>
      </c>
      <c r="BK44" s="19">
        <f t="shared" si="25"/>
        <v>1</v>
      </c>
      <c r="BL44" s="19">
        <f t="shared" si="26"/>
        <v>3</v>
      </c>
      <c r="BM44" s="19">
        <f t="shared" si="27"/>
        <v>5</v>
      </c>
      <c r="BN44" s="19">
        <f t="shared" si="28"/>
        <v>5</v>
      </c>
      <c r="BO44" s="19">
        <f t="shared" si="29"/>
        <v>1</v>
      </c>
      <c r="BP44" s="19">
        <f t="shared" si="30"/>
        <v>5</v>
      </c>
      <c r="BQ44" s="19">
        <f t="shared" si="31"/>
        <v>1</v>
      </c>
      <c r="BR44" s="19">
        <f t="shared" si="32"/>
        <v>2</v>
      </c>
      <c r="BS44" s="19">
        <f t="shared" si="33"/>
        <v>5</v>
      </c>
      <c r="BT44" s="19">
        <f t="shared" si="34"/>
        <v>4</v>
      </c>
      <c r="BU44" s="19">
        <f t="shared" si="35"/>
        <v>5</v>
      </c>
      <c r="BV44" s="19">
        <f t="shared" si="36"/>
        <v>2</v>
      </c>
      <c r="BW44" s="19">
        <f t="shared" si="37"/>
        <v>15</v>
      </c>
      <c r="BX44" s="19">
        <f t="shared" si="38"/>
        <v>3</v>
      </c>
      <c r="BY44" s="19">
        <f t="shared" si="39"/>
        <v>19</v>
      </c>
      <c r="BZ44" s="19">
        <f t="shared" si="40"/>
        <v>2</v>
      </c>
      <c r="CA44" s="19">
        <f t="shared" si="41"/>
        <v>3</v>
      </c>
      <c r="CB44" s="18">
        <f t="shared" si="42"/>
        <v>91</v>
      </c>
      <c r="CC44" s="19">
        <f t="shared" si="43"/>
        <v>7</v>
      </c>
    </row>
    <row r="45" spans="1:81" ht="31.5">
      <c r="A45" s="21">
        <v>295</v>
      </c>
      <c r="B45" s="33">
        <v>6647002180</v>
      </c>
      <c r="C45" s="6" t="s">
        <v>450</v>
      </c>
      <c r="D45" s="5" t="s">
        <v>329</v>
      </c>
      <c r="E45" s="5"/>
      <c r="F45" s="19">
        <v>10</v>
      </c>
      <c r="G45" s="19">
        <v>37</v>
      </c>
      <c r="H45" s="22">
        <v>11</v>
      </c>
      <c r="I45" s="22">
        <v>38</v>
      </c>
      <c r="J45" s="22">
        <f t="shared" si="1"/>
        <v>94</v>
      </c>
      <c r="K45" s="19">
        <v>30</v>
      </c>
      <c r="L45" s="19">
        <v>4</v>
      </c>
      <c r="M45" s="19">
        <f t="shared" si="2"/>
        <v>100</v>
      </c>
      <c r="N45" s="19">
        <v>109</v>
      </c>
      <c r="O45" s="19">
        <v>89</v>
      </c>
      <c r="P45" s="19">
        <v>112</v>
      </c>
      <c r="Q45" s="19">
        <v>94</v>
      </c>
      <c r="R45" s="19">
        <f t="shared" si="3"/>
        <v>96</v>
      </c>
      <c r="S45" s="19">
        <f t="shared" si="4"/>
        <v>97</v>
      </c>
      <c r="T45" s="19">
        <v>20</v>
      </c>
      <c r="U45" s="19">
        <v>5</v>
      </c>
      <c r="V45" s="19">
        <f t="shared" si="5"/>
        <v>100</v>
      </c>
      <c r="W45" s="19">
        <v>133</v>
      </c>
      <c r="X45" s="23">
        <v>149</v>
      </c>
      <c r="Y45" s="20">
        <f t="shared" si="6"/>
        <v>89</v>
      </c>
      <c r="Z45" s="42">
        <f t="shared" si="7"/>
        <v>95</v>
      </c>
      <c r="AA45" s="20">
        <f t="shared" si="8"/>
        <v>95</v>
      </c>
      <c r="AB45" s="19">
        <v>20</v>
      </c>
      <c r="AC45" s="19">
        <v>2</v>
      </c>
      <c r="AD45" s="19">
        <f t="shared" si="9"/>
        <v>40</v>
      </c>
      <c r="AE45" s="19">
        <v>20</v>
      </c>
      <c r="AF45" s="19">
        <v>4</v>
      </c>
      <c r="AG45" s="19">
        <f t="shared" si="10"/>
        <v>80</v>
      </c>
      <c r="AH45" s="19">
        <v>8</v>
      </c>
      <c r="AI45" s="19">
        <v>8</v>
      </c>
      <c r="AJ45" s="20">
        <f t="shared" si="11"/>
        <v>100</v>
      </c>
      <c r="AK45" s="42">
        <f t="shared" si="12"/>
        <v>74</v>
      </c>
      <c r="AL45" s="19">
        <v>139</v>
      </c>
      <c r="AM45" s="19">
        <v>149</v>
      </c>
      <c r="AN45" s="20">
        <f t="shared" si="13"/>
        <v>93</v>
      </c>
      <c r="AO45" s="19">
        <v>145</v>
      </c>
      <c r="AP45" s="19">
        <v>149</v>
      </c>
      <c r="AQ45" s="20">
        <f t="shared" si="14"/>
        <v>97</v>
      </c>
      <c r="AR45" s="19">
        <v>98</v>
      </c>
      <c r="AS45" s="19">
        <v>101</v>
      </c>
      <c r="AT45" s="20">
        <f t="shared" si="15"/>
        <v>97</v>
      </c>
      <c r="AU45" s="20">
        <f t="shared" si="16"/>
        <v>95</v>
      </c>
      <c r="AV45" s="19">
        <v>148</v>
      </c>
      <c r="AW45" s="19">
        <v>149</v>
      </c>
      <c r="AX45" s="20">
        <f t="shared" si="17"/>
        <v>99</v>
      </c>
      <c r="AY45" s="19">
        <v>137</v>
      </c>
      <c r="AZ45" s="19">
        <v>149</v>
      </c>
      <c r="BA45" s="20">
        <f t="shared" si="18"/>
        <v>92</v>
      </c>
      <c r="BB45" s="19">
        <v>142</v>
      </c>
      <c r="BC45" s="19">
        <v>149</v>
      </c>
      <c r="BD45" s="20">
        <f t="shared" si="19"/>
        <v>95</v>
      </c>
      <c r="BE45" s="20">
        <f t="shared" si="20"/>
        <v>96</v>
      </c>
      <c r="BF45" s="20">
        <f t="shared" si="21"/>
        <v>91</v>
      </c>
      <c r="BG45" s="24"/>
      <c r="BH45" s="19">
        <f t="shared" si="22"/>
        <v>6</v>
      </c>
      <c r="BI45" s="19">
        <f t="shared" si="23"/>
        <v>1</v>
      </c>
      <c r="BJ45" s="19">
        <f t="shared" si="24"/>
        <v>5</v>
      </c>
      <c r="BK45" s="19">
        <f t="shared" si="25"/>
        <v>1</v>
      </c>
      <c r="BL45" s="19">
        <f t="shared" si="26"/>
        <v>6</v>
      </c>
      <c r="BM45" s="19">
        <f t="shared" si="27"/>
        <v>12</v>
      </c>
      <c r="BN45" s="19">
        <f t="shared" si="28"/>
        <v>4</v>
      </c>
      <c r="BO45" s="19">
        <f t="shared" si="29"/>
        <v>2</v>
      </c>
      <c r="BP45" s="19">
        <f t="shared" si="30"/>
        <v>1</v>
      </c>
      <c r="BQ45" s="19">
        <f t="shared" si="31"/>
        <v>8</v>
      </c>
      <c r="BR45" s="19">
        <f t="shared" si="32"/>
        <v>4</v>
      </c>
      <c r="BS45" s="19">
        <f t="shared" si="33"/>
        <v>4</v>
      </c>
      <c r="BT45" s="19">
        <f t="shared" si="34"/>
        <v>2</v>
      </c>
      <c r="BU45" s="19">
        <f t="shared" si="35"/>
        <v>9</v>
      </c>
      <c r="BV45" s="19">
        <f t="shared" si="36"/>
        <v>6</v>
      </c>
      <c r="BW45" s="19">
        <f t="shared" si="37"/>
        <v>4</v>
      </c>
      <c r="BX45" s="19">
        <f t="shared" si="38"/>
        <v>6</v>
      </c>
      <c r="BY45" s="19">
        <f t="shared" si="39"/>
        <v>20</v>
      </c>
      <c r="BZ45" s="19">
        <f t="shared" si="40"/>
        <v>6</v>
      </c>
      <c r="CA45" s="19">
        <f t="shared" si="41"/>
        <v>5</v>
      </c>
      <c r="CB45" s="18">
        <f t="shared" si="42"/>
        <v>91</v>
      </c>
      <c r="CC45" s="19">
        <f t="shared" si="43"/>
        <v>7</v>
      </c>
    </row>
    <row r="46" spans="1:81" ht="31.5">
      <c r="A46" s="21">
        <v>363</v>
      </c>
      <c r="B46" s="33">
        <v>6632010043</v>
      </c>
      <c r="C46" s="6" t="s">
        <v>460</v>
      </c>
      <c r="D46" s="5" t="s">
        <v>389</v>
      </c>
      <c r="E46" s="5"/>
      <c r="F46" s="19">
        <v>11</v>
      </c>
      <c r="G46" s="19">
        <v>38</v>
      </c>
      <c r="H46" s="22">
        <v>11</v>
      </c>
      <c r="I46" s="22">
        <v>38</v>
      </c>
      <c r="J46" s="22">
        <f t="shared" si="1"/>
        <v>100</v>
      </c>
      <c r="K46" s="19">
        <v>30</v>
      </c>
      <c r="L46" s="19">
        <v>4</v>
      </c>
      <c r="M46" s="19">
        <f t="shared" si="2"/>
        <v>100</v>
      </c>
      <c r="N46" s="19">
        <v>108</v>
      </c>
      <c r="O46" s="19">
        <v>103</v>
      </c>
      <c r="P46" s="19">
        <v>110</v>
      </c>
      <c r="Q46" s="19">
        <v>106</v>
      </c>
      <c r="R46" s="19">
        <f t="shared" si="3"/>
        <v>98</v>
      </c>
      <c r="S46" s="19">
        <f t="shared" si="4"/>
        <v>99</v>
      </c>
      <c r="T46" s="19">
        <v>20</v>
      </c>
      <c r="U46" s="19">
        <v>5</v>
      </c>
      <c r="V46" s="19">
        <f t="shared" si="5"/>
        <v>100</v>
      </c>
      <c r="W46" s="19">
        <v>111</v>
      </c>
      <c r="X46" s="23">
        <v>120</v>
      </c>
      <c r="Y46" s="20">
        <f t="shared" si="6"/>
        <v>93</v>
      </c>
      <c r="Z46" s="42">
        <f t="shared" si="7"/>
        <v>97</v>
      </c>
      <c r="AA46" s="20">
        <f t="shared" si="8"/>
        <v>97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4</v>
      </c>
      <c r="AG46" s="19">
        <f t="shared" si="10"/>
        <v>80</v>
      </c>
      <c r="AH46" s="19">
        <v>7</v>
      </c>
      <c r="AI46" s="19">
        <v>7</v>
      </c>
      <c r="AJ46" s="20">
        <f t="shared" si="11"/>
        <v>100</v>
      </c>
      <c r="AK46" s="42">
        <f t="shared" si="12"/>
        <v>68</v>
      </c>
      <c r="AL46" s="19">
        <v>109</v>
      </c>
      <c r="AM46" s="19">
        <v>120</v>
      </c>
      <c r="AN46" s="20">
        <f t="shared" si="13"/>
        <v>91</v>
      </c>
      <c r="AO46" s="19">
        <v>119</v>
      </c>
      <c r="AP46" s="19">
        <v>120</v>
      </c>
      <c r="AQ46" s="20">
        <f t="shared" si="14"/>
        <v>99</v>
      </c>
      <c r="AR46" s="19">
        <v>98</v>
      </c>
      <c r="AS46" s="19">
        <v>102</v>
      </c>
      <c r="AT46" s="20">
        <f t="shared" si="15"/>
        <v>96</v>
      </c>
      <c r="AU46" s="20">
        <f t="shared" si="16"/>
        <v>95</v>
      </c>
      <c r="AV46" s="19">
        <v>116</v>
      </c>
      <c r="AW46" s="19">
        <v>120</v>
      </c>
      <c r="AX46" s="20">
        <f t="shared" si="17"/>
        <v>97</v>
      </c>
      <c r="AY46" s="19">
        <v>117</v>
      </c>
      <c r="AZ46" s="19">
        <v>120</v>
      </c>
      <c r="BA46" s="20">
        <f t="shared" si="18"/>
        <v>98</v>
      </c>
      <c r="BB46" s="19">
        <v>118</v>
      </c>
      <c r="BC46" s="19">
        <v>120</v>
      </c>
      <c r="BD46" s="20">
        <f t="shared" si="19"/>
        <v>98</v>
      </c>
      <c r="BE46" s="20">
        <f t="shared" si="20"/>
        <v>98</v>
      </c>
      <c r="BF46" s="20">
        <f t="shared" si="21"/>
        <v>91</v>
      </c>
      <c r="BG46" s="24"/>
      <c r="BH46" s="19">
        <f t="shared" si="22"/>
        <v>1</v>
      </c>
      <c r="BI46" s="19">
        <f t="shared" si="23"/>
        <v>1</v>
      </c>
      <c r="BJ46" s="19">
        <f t="shared" si="24"/>
        <v>3</v>
      </c>
      <c r="BK46" s="19">
        <f t="shared" si="25"/>
        <v>1</v>
      </c>
      <c r="BL46" s="19">
        <f t="shared" si="26"/>
        <v>4</v>
      </c>
      <c r="BM46" s="19">
        <f t="shared" si="27"/>
        <v>8</v>
      </c>
      <c r="BN46" s="19">
        <f t="shared" si="28"/>
        <v>5</v>
      </c>
      <c r="BO46" s="19">
        <f t="shared" si="29"/>
        <v>2</v>
      </c>
      <c r="BP46" s="19">
        <f t="shared" si="30"/>
        <v>1</v>
      </c>
      <c r="BQ46" s="19">
        <f t="shared" si="31"/>
        <v>10</v>
      </c>
      <c r="BR46" s="19">
        <f t="shared" si="32"/>
        <v>2</v>
      </c>
      <c r="BS46" s="19">
        <f t="shared" si="33"/>
        <v>5</v>
      </c>
      <c r="BT46" s="19">
        <f t="shared" si="34"/>
        <v>4</v>
      </c>
      <c r="BU46" s="19">
        <f t="shared" si="35"/>
        <v>3</v>
      </c>
      <c r="BV46" s="19">
        <f t="shared" si="36"/>
        <v>3</v>
      </c>
      <c r="BW46" s="19">
        <f t="shared" si="37"/>
        <v>2</v>
      </c>
      <c r="BX46" s="19">
        <f t="shared" si="38"/>
        <v>4</v>
      </c>
      <c r="BY46" s="19">
        <f t="shared" si="39"/>
        <v>25</v>
      </c>
      <c r="BZ46" s="19">
        <f t="shared" si="40"/>
        <v>6</v>
      </c>
      <c r="CA46" s="19">
        <f t="shared" si="41"/>
        <v>3</v>
      </c>
      <c r="CB46" s="18">
        <f t="shared" si="42"/>
        <v>91</v>
      </c>
      <c r="CC46" s="19">
        <f t="shared" si="43"/>
        <v>7</v>
      </c>
    </row>
    <row r="47" spans="1:81" ht="47.25">
      <c r="A47" s="21">
        <v>3</v>
      </c>
      <c r="B47" s="34">
        <v>6664030934</v>
      </c>
      <c r="C47" s="5" t="s">
        <v>504</v>
      </c>
      <c r="D47" s="5" t="s">
        <v>40</v>
      </c>
      <c r="E47" s="5"/>
      <c r="F47" s="22">
        <v>10</v>
      </c>
      <c r="G47" s="19">
        <v>38</v>
      </c>
      <c r="H47" s="22">
        <v>11</v>
      </c>
      <c r="I47" s="22">
        <v>38</v>
      </c>
      <c r="J47" s="22">
        <f t="shared" si="1"/>
        <v>95</v>
      </c>
      <c r="K47" s="19">
        <v>30</v>
      </c>
      <c r="L47" s="19">
        <v>3</v>
      </c>
      <c r="M47" s="19">
        <f t="shared" si="2"/>
        <v>90</v>
      </c>
      <c r="N47" s="19">
        <v>268</v>
      </c>
      <c r="O47" s="19">
        <v>243</v>
      </c>
      <c r="P47" s="19">
        <v>279</v>
      </c>
      <c r="Q47" s="19">
        <v>253</v>
      </c>
      <c r="R47" s="19">
        <f t="shared" si="3"/>
        <v>96</v>
      </c>
      <c r="S47" s="19">
        <f t="shared" si="4"/>
        <v>94</v>
      </c>
      <c r="T47" s="19">
        <v>20</v>
      </c>
      <c r="U47" s="22">
        <v>5</v>
      </c>
      <c r="V47" s="19">
        <f t="shared" si="5"/>
        <v>100</v>
      </c>
      <c r="W47" s="19">
        <v>269</v>
      </c>
      <c r="X47" s="23">
        <v>287</v>
      </c>
      <c r="Y47" s="20">
        <f t="shared" si="6"/>
        <v>94</v>
      </c>
      <c r="Z47" s="42">
        <f t="shared" si="7"/>
        <v>97</v>
      </c>
      <c r="AA47" s="20">
        <f t="shared" si="8"/>
        <v>97</v>
      </c>
      <c r="AB47" s="19">
        <v>20</v>
      </c>
      <c r="AC47" s="22">
        <v>2</v>
      </c>
      <c r="AD47" s="19">
        <f t="shared" si="9"/>
        <v>40</v>
      </c>
      <c r="AE47" s="19">
        <v>20</v>
      </c>
      <c r="AF47" s="22">
        <v>3</v>
      </c>
      <c r="AG47" s="19">
        <f t="shared" si="10"/>
        <v>60</v>
      </c>
      <c r="AH47" s="19">
        <v>9</v>
      </c>
      <c r="AI47" s="19">
        <v>10</v>
      </c>
      <c r="AJ47" s="20">
        <f t="shared" si="11"/>
        <v>90</v>
      </c>
      <c r="AK47" s="42">
        <f t="shared" si="12"/>
        <v>63</v>
      </c>
      <c r="AL47" s="19">
        <v>272</v>
      </c>
      <c r="AM47" s="19">
        <v>287</v>
      </c>
      <c r="AN47" s="20">
        <f t="shared" si="13"/>
        <v>95</v>
      </c>
      <c r="AO47" s="19">
        <v>286</v>
      </c>
      <c r="AP47" s="19">
        <v>287</v>
      </c>
      <c r="AQ47" s="20">
        <f t="shared" si="14"/>
        <v>100</v>
      </c>
      <c r="AR47" s="19">
        <v>227</v>
      </c>
      <c r="AS47" s="19">
        <v>235</v>
      </c>
      <c r="AT47" s="20">
        <f t="shared" si="15"/>
        <v>97</v>
      </c>
      <c r="AU47" s="20">
        <f t="shared" si="16"/>
        <v>97</v>
      </c>
      <c r="AV47" s="19">
        <v>285</v>
      </c>
      <c r="AW47" s="19">
        <v>287</v>
      </c>
      <c r="AX47" s="20">
        <f t="shared" si="17"/>
        <v>99</v>
      </c>
      <c r="AY47" s="19">
        <v>285</v>
      </c>
      <c r="AZ47" s="19">
        <v>287</v>
      </c>
      <c r="BA47" s="20">
        <f t="shared" si="18"/>
        <v>99</v>
      </c>
      <c r="BB47" s="19">
        <v>285</v>
      </c>
      <c r="BC47" s="19">
        <v>287</v>
      </c>
      <c r="BD47" s="20">
        <f t="shared" si="19"/>
        <v>99</v>
      </c>
      <c r="BE47" s="20">
        <f t="shared" si="20"/>
        <v>99</v>
      </c>
      <c r="BF47" s="20">
        <f t="shared" si="21"/>
        <v>90</v>
      </c>
      <c r="BG47" s="24"/>
      <c r="BH47" s="19">
        <f t="shared" si="22"/>
        <v>5</v>
      </c>
      <c r="BI47" s="19">
        <f t="shared" si="23"/>
        <v>2</v>
      </c>
      <c r="BJ47" s="19">
        <f t="shared" si="24"/>
        <v>5</v>
      </c>
      <c r="BK47" s="19">
        <f t="shared" si="25"/>
        <v>1</v>
      </c>
      <c r="BL47" s="19">
        <f t="shared" si="26"/>
        <v>4</v>
      </c>
      <c r="BM47" s="19">
        <f t="shared" si="27"/>
        <v>7</v>
      </c>
      <c r="BN47" s="19">
        <f t="shared" si="28"/>
        <v>4</v>
      </c>
      <c r="BO47" s="19">
        <f t="shared" si="29"/>
        <v>3</v>
      </c>
      <c r="BP47" s="19">
        <f t="shared" si="30"/>
        <v>10</v>
      </c>
      <c r="BQ47" s="19">
        <f t="shared" si="31"/>
        <v>6</v>
      </c>
      <c r="BR47" s="19">
        <f t="shared" si="32"/>
        <v>1</v>
      </c>
      <c r="BS47" s="19">
        <f t="shared" si="33"/>
        <v>4</v>
      </c>
      <c r="BT47" s="19">
        <f t="shared" si="34"/>
        <v>2</v>
      </c>
      <c r="BU47" s="19">
        <f t="shared" si="35"/>
        <v>2</v>
      </c>
      <c r="BV47" s="19">
        <f t="shared" si="36"/>
        <v>2</v>
      </c>
      <c r="BW47" s="19">
        <f t="shared" si="37"/>
        <v>7</v>
      </c>
      <c r="BX47" s="19">
        <f t="shared" si="38"/>
        <v>4</v>
      </c>
      <c r="BY47" s="19">
        <f t="shared" si="39"/>
        <v>30</v>
      </c>
      <c r="BZ47" s="19">
        <f t="shared" si="40"/>
        <v>4</v>
      </c>
      <c r="CA47" s="19">
        <f t="shared" si="41"/>
        <v>2</v>
      </c>
      <c r="CB47" s="18">
        <f t="shared" si="42"/>
        <v>90</v>
      </c>
      <c r="CC47" s="19">
        <f t="shared" si="43"/>
        <v>8</v>
      </c>
    </row>
    <row r="48" spans="1:81" ht="63">
      <c r="A48" s="21">
        <v>27</v>
      </c>
      <c r="B48" s="34">
        <v>6659071170</v>
      </c>
      <c r="C48" s="5" t="s">
        <v>504</v>
      </c>
      <c r="D48" s="6" t="s">
        <v>64</v>
      </c>
      <c r="E48" s="6"/>
      <c r="F48" s="19">
        <v>10</v>
      </c>
      <c r="G48" s="19">
        <v>38</v>
      </c>
      <c r="H48" s="22">
        <v>11</v>
      </c>
      <c r="I48" s="22">
        <v>38</v>
      </c>
      <c r="J48" s="22">
        <f t="shared" si="1"/>
        <v>95</v>
      </c>
      <c r="K48" s="19">
        <v>30</v>
      </c>
      <c r="L48" s="19">
        <v>4</v>
      </c>
      <c r="M48" s="19">
        <f t="shared" si="2"/>
        <v>100</v>
      </c>
      <c r="N48" s="19">
        <v>108</v>
      </c>
      <c r="O48" s="19">
        <v>106</v>
      </c>
      <c r="P48" s="19">
        <v>108</v>
      </c>
      <c r="Q48" s="19">
        <v>106</v>
      </c>
      <c r="R48" s="19">
        <f t="shared" si="3"/>
        <v>100</v>
      </c>
      <c r="S48" s="19">
        <f t="shared" si="4"/>
        <v>99</v>
      </c>
      <c r="T48" s="19">
        <v>20</v>
      </c>
      <c r="U48" s="19">
        <v>5</v>
      </c>
      <c r="V48" s="19">
        <f t="shared" si="5"/>
        <v>100</v>
      </c>
      <c r="W48" s="19">
        <v>112</v>
      </c>
      <c r="X48" s="23">
        <v>114</v>
      </c>
      <c r="Y48" s="20">
        <f t="shared" si="6"/>
        <v>98</v>
      </c>
      <c r="Z48" s="42">
        <f t="shared" si="7"/>
        <v>99</v>
      </c>
      <c r="AA48" s="20">
        <f t="shared" si="8"/>
        <v>99</v>
      </c>
      <c r="AB48" s="19">
        <v>20</v>
      </c>
      <c r="AC48" s="19">
        <v>2</v>
      </c>
      <c r="AD48" s="19">
        <f t="shared" si="9"/>
        <v>40</v>
      </c>
      <c r="AE48" s="19">
        <v>20</v>
      </c>
      <c r="AF48" s="19">
        <v>3</v>
      </c>
      <c r="AG48" s="19">
        <f t="shared" si="10"/>
        <v>60</v>
      </c>
      <c r="AH48" s="19">
        <v>5</v>
      </c>
      <c r="AI48" s="19">
        <v>5</v>
      </c>
      <c r="AJ48" s="20">
        <f t="shared" si="11"/>
        <v>100</v>
      </c>
      <c r="AK48" s="42">
        <f t="shared" si="12"/>
        <v>66</v>
      </c>
      <c r="AL48" s="19">
        <v>85</v>
      </c>
      <c r="AM48" s="19">
        <v>114</v>
      </c>
      <c r="AN48" s="20">
        <f t="shared" si="13"/>
        <v>75</v>
      </c>
      <c r="AO48" s="19">
        <v>111</v>
      </c>
      <c r="AP48" s="19">
        <v>114</v>
      </c>
      <c r="AQ48" s="20">
        <f t="shared" si="14"/>
        <v>97</v>
      </c>
      <c r="AR48" s="19">
        <v>96</v>
      </c>
      <c r="AS48" s="19">
        <v>98</v>
      </c>
      <c r="AT48" s="20">
        <f t="shared" si="15"/>
        <v>98</v>
      </c>
      <c r="AU48" s="20">
        <f t="shared" si="16"/>
        <v>88</v>
      </c>
      <c r="AV48" s="19">
        <v>108</v>
      </c>
      <c r="AW48" s="19">
        <v>114</v>
      </c>
      <c r="AX48" s="20">
        <f t="shared" si="17"/>
        <v>95</v>
      </c>
      <c r="AY48" s="19">
        <v>113</v>
      </c>
      <c r="AZ48" s="19">
        <v>114</v>
      </c>
      <c r="BA48" s="20">
        <f t="shared" si="18"/>
        <v>99</v>
      </c>
      <c r="BB48" s="19">
        <v>114</v>
      </c>
      <c r="BC48" s="19">
        <v>114</v>
      </c>
      <c r="BD48" s="20">
        <f t="shared" si="19"/>
        <v>100</v>
      </c>
      <c r="BE48" s="20">
        <f t="shared" si="20"/>
        <v>98</v>
      </c>
      <c r="BF48" s="20">
        <f t="shared" si="21"/>
        <v>90</v>
      </c>
      <c r="BG48" s="24"/>
      <c r="BH48" s="19">
        <f t="shared" si="22"/>
        <v>5</v>
      </c>
      <c r="BI48" s="19">
        <f t="shared" si="23"/>
        <v>1</v>
      </c>
      <c r="BJ48" s="19">
        <f t="shared" si="24"/>
        <v>1</v>
      </c>
      <c r="BK48" s="19">
        <f t="shared" si="25"/>
        <v>1</v>
      </c>
      <c r="BL48" s="19">
        <f t="shared" si="26"/>
        <v>2</v>
      </c>
      <c r="BM48" s="19">
        <f t="shared" si="27"/>
        <v>3</v>
      </c>
      <c r="BN48" s="19">
        <f t="shared" si="28"/>
        <v>4</v>
      </c>
      <c r="BO48" s="19">
        <f t="shared" si="29"/>
        <v>3</v>
      </c>
      <c r="BP48" s="19">
        <f t="shared" si="30"/>
        <v>1</v>
      </c>
      <c r="BQ48" s="19">
        <f t="shared" si="31"/>
        <v>26</v>
      </c>
      <c r="BR48" s="19">
        <f t="shared" si="32"/>
        <v>4</v>
      </c>
      <c r="BS48" s="19">
        <f t="shared" si="33"/>
        <v>3</v>
      </c>
      <c r="BT48" s="19">
        <f t="shared" si="34"/>
        <v>6</v>
      </c>
      <c r="BU48" s="19">
        <f t="shared" si="35"/>
        <v>2</v>
      </c>
      <c r="BV48" s="19">
        <f t="shared" si="36"/>
        <v>1</v>
      </c>
      <c r="BW48" s="19">
        <f t="shared" si="37"/>
        <v>2</v>
      </c>
      <c r="BX48" s="19">
        <f t="shared" si="38"/>
        <v>2</v>
      </c>
      <c r="BY48" s="19">
        <f t="shared" si="39"/>
        <v>27</v>
      </c>
      <c r="BZ48" s="19">
        <f t="shared" si="40"/>
        <v>13</v>
      </c>
      <c r="CA48" s="19">
        <f t="shared" si="41"/>
        <v>3</v>
      </c>
      <c r="CB48" s="18">
        <f t="shared" si="42"/>
        <v>90</v>
      </c>
      <c r="CC48" s="19">
        <f t="shared" si="43"/>
        <v>8</v>
      </c>
    </row>
    <row r="49" spans="1:81" ht="47.25">
      <c r="A49" s="21">
        <v>58</v>
      </c>
      <c r="B49" s="34">
        <v>6658068344</v>
      </c>
      <c r="C49" s="5" t="s">
        <v>504</v>
      </c>
      <c r="D49" s="6" t="s">
        <v>95</v>
      </c>
      <c r="E49" s="6"/>
      <c r="F49" s="19">
        <v>11</v>
      </c>
      <c r="G49" s="19">
        <v>38</v>
      </c>
      <c r="H49" s="22">
        <v>11</v>
      </c>
      <c r="I49" s="22">
        <v>38</v>
      </c>
      <c r="J49" s="22">
        <f t="shared" si="1"/>
        <v>100</v>
      </c>
      <c r="K49" s="19">
        <v>30</v>
      </c>
      <c r="L49" s="19">
        <v>3</v>
      </c>
      <c r="M49" s="19">
        <f t="shared" si="2"/>
        <v>90</v>
      </c>
      <c r="N49" s="19">
        <v>79</v>
      </c>
      <c r="O49" s="19">
        <v>78</v>
      </c>
      <c r="P49" s="19">
        <v>81</v>
      </c>
      <c r="Q49" s="19">
        <v>79</v>
      </c>
      <c r="R49" s="19">
        <f t="shared" si="3"/>
        <v>98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74</v>
      </c>
      <c r="X49" s="23">
        <v>92</v>
      </c>
      <c r="Y49" s="20">
        <f t="shared" si="6"/>
        <v>80</v>
      </c>
      <c r="Z49" s="42">
        <f t="shared" si="7"/>
        <v>90</v>
      </c>
      <c r="AA49" s="20">
        <f t="shared" si="8"/>
        <v>90</v>
      </c>
      <c r="AB49" s="19">
        <v>20</v>
      </c>
      <c r="AC49" s="19">
        <v>1</v>
      </c>
      <c r="AD49" s="19">
        <f t="shared" si="9"/>
        <v>20</v>
      </c>
      <c r="AE49" s="19">
        <v>20</v>
      </c>
      <c r="AF49" s="19">
        <v>4</v>
      </c>
      <c r="AG49" s="19">
        <f t="shared" si="10"/>
        <v>80</v>
      </c>
      <c r="AH49" s="19">
        <v>7</v>
      </c>
      <c r="AI49" s="19">
        <v>7</v>
      </c>
      <c r="AJ49" s="20">
        <f t="shared" si="11"/>
        <v>100</v>
      </c>
      <c r="AK49" s="42">
        <f t="shared" si="12"/>
        <v>68</v>
      </c>
      <c r="AL49" s="19">
        <v>84</v>
      </c>
      <c r="AM49" s="19">
        <v>92</v>
      </c>
      <c r="AN49" s="20">
        <f t="shared" si="13"/>
        <v>91</v>
      </c>
      <c r="AO49" s="19">
        <v>90</v>
      </c>
      <c r="AP49" s="19">
        <v>92</v>
      </c>
      <c r="AQ49" s="20">
        <f t="shared" si="14"/>
        <v>98</v>
      </c>
      <c r="AR49" s="19">
        <v>79</v>
      </c>
      <c r="AS49" s="19">
        <v>81</v>
      </c>
      <c r="AT49" s="20">
        <f t="shared" si="15"/>
        <v>98</v>
      </c>
      <c r="AU49" s="20">
        <f t="shared" si="16"/>
        <v>95</v>
      </c>
      <c r="AV49" s="19">
        <v>92</v>
      </c>
      <c r="AW49" s="19">
        <v>92</v>
      </c>
      <c r="AX49" s="20">
        <f t="shared" si="17"/>
        <v>100</v>
      </c>
      <c r="AY49" s="19">
        <v>88</v>
      </c>
      <c r="AZ49" s="19">
        <v>92</v>
      </c>
      <c r="BA49" s="20">
        <f t="shared" si="18"/>
        <v>96</v>
      </c>
      <c r="BB49" s="19">
        <v>91</v>
      </c>
      <c r="BC49" s="19">
        <v>92</v>
      </c>
      <c r="BD49" s="20">
        <f t="shared" si="19"/>
        <v>99</v>
      </c>
      <c r="BE49" s="20">
        <f t="shared" si="20"/>
        <v>99</v>
      </c>
      <c r="BF49" s="20">
        <f t="shared" si="21"/>
        <v>90</v>
      </c>
      <c r="BG49" s="24"/>
      <c r="BH49" s="19">
        <f t="shared" si="22"/>
        <v>1</v>
      </c>
      <c r="BI49" s="19">
        <f t="shared" si="23"/>
        <v>2</v>
      </c>
      <c r="BJ49" s="19">
        <f t="shared" si="24"/>
        <v>3</v>
      </c>
      <c r="BK49" s="19">
        <f t="shared" si="25"/>
        <v>1</v>
      </c>
      <c r="BL49" s="19">
        <f t="shared" si="26"/>
        <v>11</v>
      </c>
      <c r="BM49" s="19">
        <f t="shared" si="27"/>
        <v>21</v>
      </c>
      <c r="BN49" s="19">
        <f t="shared" si="28"/>
        <v>5</v>
      </c>
      <c r="BO49" s="19">
        <f t="shared" si="29"/>
        <v>2</v>
      </c>
      <c r="BP49" s="19">
        <f t="shared" si="30"/>
        <v>1</v>
      </c>
      <c r="BQ49" s="19">
        <f t="shared" si="31"/>
        <v>10</v>
      </c>
      <c r="BR49" s="19">
        <f t="shared" si="32"/>
        <v>3</v>
      </c>
      <c r="BS49" s="19">
        <f t="shared" si="33"/>
        <v>3</v>
      </c>
      <c r="BT49" s="19">
        <f t="shared" si="34"/>
        <v>1</v>
      </c>
      <c r="BU49" s="19">
        <f t="shared" si="35"/>
        <v>5</v>
      </c>
      <c r="BV49" s="19">
        <f t="shared" si="36"/>
        <v>2</v>
      </c>
      <c r="BW49" s="19">
        <f t="shared" si="37"/>
        <v>5</v>
      </c>
      <c r="BX49" s="19">
        <f t="shared" si="38"/>
        <v>11</v>
      </c>
      <c r="BY49" s="19">
        <f t="shared" si="39"/>
        <v>25</v>
      </c>
      <c r="BZ49" s="19">
        <f t="shared" si="40"/>
        <v>6</v>
      </c>
      <c r="CA49" s="19">
        <f t="shared" si="41"/>
        <v>2</v>
      </c>
      <c r="CB49" s="18">
        <f t="shared" si="42"/>
        <v>90</v>
      </c>
      <c r="CC49" s="19">
        <f t="shared" si="43"/>
        <v>8</v>
      </c>
    </row>
    <row r="50" spans="1:81" ht="47.25">
      <c r="A50" s="21">
        <v>70</v>
      </c>
      <c r="B50" s="34">
        <v>6661020945</v>
      </c>
      <c r="C50" s="5" t="s">
        <v>504</v>
      </c>
      <c r="D50" s="5" t="s">
        <v>107</v>
      </c>
      <c r="E50" s="5"/>
      <c r="F50" s="19">
        <v>10</v>
      </c>
      <c r="G50" s="19">
        <v>38</v>
      </c>
      <c r="H50" s="22">
        <v>11</v>
      </c>
      <c r="I50" s="22">
        <v>38</v>
      </c>
      <c r="J50" s="22">
        <f t="shared" si="1"/>
        <v>95</v>
      </c>
      <c r="K50" s="19">
        <v>30</v>
      </c>
      <c r="L50" s="19">
        <v>3</v>
      </c>
      <c r="M50" s="19">
        <f t="shared" si="2"/>
        <v>90</v>
      </c>
      <c r="N50" s="19">
        <v>83</v>
      </c>
      <c r="O50" s="19">
        <v>88</v>
      </c>
      <c r="P50" s="19">
        <v>85</v>
      </c>
      <c r="Q50" s="19">
        <v>89</v>
      </c>
      <c r="R50" s="19">
        <f t="shared" si="3"/>
        <v>98</v>
      </c>
      <c r="S50" s="19">
        <f t="shared" si="4"/>
        <v>95</v>
      </c>
      <c r="T50" s="19">
        <v>20</v>
      </c>
      <c r="U50" s="19">
        <v>5</v>
      </c>
      <c r="V50" s="19">
        <f t="shared" si="5"/>
        <v>100</v>
      </c>
      <c r="W50" s="19">
        <v>76</v>
      </c>
      <c r="X50" s="23">
        <v>92</v>
      </c>
      <c r="Y50" s="20">
        <f t="shared" si="6"/>
        <v>83</v>
      </c>
      <c r="Z50" s="42">
        <f t="shared" si="7"/>
        <v>92</v>
      </c>
      <c r="AA50" s="20">
        <f t="shared" si="8"/>
        <v>92</v>
      </c>
      <c r="AB50" s="19">
        <v>20</v>
      </c>
      <c r="AC50" s="19">
        <v>4</v>
      </c>
      <c r="AD50" s="19">
        <f t="shared" si="9"/>
        <v>80</v>
      </c>
      <c r="AE50" s="19">
        <v>20</v>
      </c>
      <c r="AF50" s="19">
        <v>4</v>
      </c>
      <c r="AG50" s="19">
        <f t="shared" si="10"/>
        <v>80</v>
      </c>
      <c r="AH50" s="19">
        <v>2</v>
      </c>
      <c r="AI50" s="19">
        <v>2</v>
      </c>
      <c r="AJ50" s="20">
        <f t="shared" si="11"/>
        <v>100</v>
      </c>
      <c r="AK50" s="42">
        <f t="shared" si="12"/>
        <v>86</v>
      </c>
      <c r="AL50" s="19">
        <v>41</v>
      </c>
      <c r="AM50" s="19">
        <v>92</v>
      </c>
      <c r="AN50" s="20">
        <f t="shared" si="13"/>
        <v>45</v>
      </c>
      <c r="AO50" s="19">
        <v>92</v>
      </c>
      <c r="AP50" s="19">
        <v>92</v>
      </c>
      <c r="AQ50" s="20">
        <f t="shared" si="14"/>
        <v>100</v>
      </c>
      <c r="AR50" s="19">
        <v>81</v>
      </c>
      <c r="AS50" s="19">
        <v>81</v>
      </c>
      <c r="AT50" s="20">
        <f t="shared" si="15"/>
        <v>100</v>
      </c>
      <c r="AU50" s="20">
        <f t="shared" si="16"/>
        <v>78</v>
      </c>
      <c r="AV50" s="19">
        <v>87</v>
      </c>
      <c r="AW50" s="19">
        <v>92</v>
      </c>
      <c r="AX50" s="20">
        <f t="shared" si="17"/>
        <v>95</v>
      </c>
      <c r="AY50" s="19">
        <v>90</v>
      </c>
      <c r="AZ50" s="19">
        <v>92</v>
      </c>
      <c r="BA50" s="20">
        <f t="shared" si="18"/>
        <v>98</v>
      </c>
      <c r="BB50" s="19">
        <v>92</v>
      </c>
      <c r="BC50" s="19">
        <v>92</v>
      </c>
      <c r="BD50" s="20">
        <f t="shared" si="19"/>
        <v>100</v>
      </c>
      <c r="BE50" s="20">
        <f t="shared" si="20"/>
        <v>98</v>
      </c>
      <c r="BF50" s="20">
        <f t="shared" si="21"/>
        <v>90</v>
      </c>
      <c r="BG50" s="24"/>
      <c r="BH50" s="19">
        <f t="shared" si="22"/>
        <v>5</v>
      </c>
      <c r="BI50" s="19">
        <f t="shared" si="23"/>
        <v>2</v>
      </c>
      <c r="BJ50" s="19">
        <f t="shared" si="24"/>
        <v>3</v>
      </c>
      <c r="BK50" s="19">
        <f t="shared" si="25"/>
        <v>1</v>
      </c>
      <c r="BL50" s="19">
        <f t="shared" si="26"/>
        <v>9</v>
      </c>
      <c r="BM50" s="19">
        <f t="shared" si="27"/>
        <v>18</v>
      </c>
      <c r="BN50" s="19">
        <f t="shared" si="28"/>
        <v>2</v>
      </c>
      <c r="BO50" s="19">
        <f t="shared" si="29"/>
        <v>2</v>
      </c>
      <c r="BP50" s="19">
        <f t="shared" si="30"/>
        <v>1</v>
      </c>
      <c r="BQ50" s="19">
        <f t="shared" si="31"/>
        <v>55</v>
      </c>
      <c r="BR50" s="19">
        <f t="shared" si="32"/>
        <v>1</v>
      </c>
      <c r="BS50" s="19">
        <f t="shared" si="33"/>
        <v>1</v>
      </c>
      <c r="BT50" s="19">
        <f t="shared" si="34"/>
        <v>6</v>
      </c>
      <c r="BU50" s="19">
        <f t="shared" si="35"/>
        <v>3</v>
      </c>
      <c r="BV50" s="19">
        <f t="shared" si="36"/>
        <v>1</v>
      </c>
      <c r="BW50" s="19">
        <f t="shared" si="37"/>
        <v>6</v>
      </c>
      <c r="BX50" s="19">
        <f t="shared" si="38"/>
        <v>9</v>
      </c>
      <c r="BY50" s="19">
        <f t="shared" si="39"/>
        <v>8</v>
      </c>
      <c r="BZ50" s="19">
        <f t="shared" si="40"/>
        <v>23</v>
      </c>
      <c r="CA50" s="19">
        <f t="shared" si="41"/>
        <v>3</v>
      </c>
      <c r="CB50" s="18">
        <f t="shared" si="42"/>
        <v>90</v>
      </c>
      <c r="CC50" s="19">
        <f t="shared" si="43"/>
        <v>8</v>
      </c>
    </row>
    <row r="51" spans="1:81" ht="15.75">
      <c r="A51" s="21">
        <v>86</v>
      </c>
      <c r="B51" s="34">
        <v>6669009446</v>
      </c>
      <c r="C51" s="5" t="s">
        <v>418</v>
      </c>
      <c r="D51" s="5" t="s">
        <v>123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 t="shared" si="1"/>
        <v>100</v>
      </c>
      <c r="K51" s="19">
        <v>30</v>
      </c>
      <c r="L51" s="19">
        <v>3</v>
      </c>
      <c r="M51" s="19">
        <f t="shared" si="2"/>
        <v>90</v>
      </c>
      <c r="N51" s="19">
        <v>496</v>
      </c>
      <c r="O51" s="19">
        <v>485</v>
      </c>
      <c r="P51" s="19">
        <v>515</v>
      </c>
      <c r="Q51" s="19">
        <v>517</v>
      </c>
      <c r="R51" s="19">
        <f t="shared" si="3"/>
        <v>95</v>
      </c>
      <c r="S51" s="19">
        <f t="shared" si="4"/>
        <v>95</v>
      </c>
      <c r="T51" s="19">
        <v>20</v>
      </c>
      <c r="U51" s="19">
        <v>5</v>
      </c>
      <c r="V51" s="19">
        <f t="shared" si="5"/>
        <v>100</v>
      </c>
      <c r="W51" s="19">
        <v>530</v>
      </c>
      <c r="X51" s="23">
        <v>600</v>
      </c>
      <c r="Y51" s="20">
        <f t="shared" si="6"/>
        <v>88</v>
      </c>
      <c r="Z51" s="42">
        <f t="shared" si="7"/>
        <v>94</v>
      </c>
      <c r="AA51" s="20">
        <f t="shared" si="8"/>
        <v>94</v>
      </c>
      <c r="AB51" s="19">
        <v>20</v>
      </c>
      <c r="AC51" s="19">
        <v>4</v>
      </c>
      <c r="AD51" s="19">
        <f t="shared" si="9"/>
        <v>80</v>
      </c>
      <c r="AE51" s="19">
        <v>20</v>
      </c>
      <c r="AF51" s="19">
        <v>7</v>
      </c>
      <c r="AG51" s="19">
        <f t="shared" si="10"/>
        <v>100</v>
      </c>
      <c r="AH51" s="19">
        <v>32</v>
      </c>
      <c r="AI51" s="19">
        <v>37</v>
      </c>
      <c r="AJ51" s="20">
        <f t="shared" si="11"/>
        <v>86</v>
      </c>
      <c r="AK51" s="42">
        <f t="shared" si="12"/>
        <v>90</v>
      </c>
      <c r="AL51" s="19">
        <v>290</v>
      </c>
      <c r="AM51" s="19">
        <v>600</v>
      </c>
      <c r="AN51" s="20">
        <f t="shared" si="13"/>
        <v>48</v>
      </c>
      <c r="AO51" s="19">
        <v>597</v>
      </c>
      <c r="AP51" s="19">
        <v>600</v>
      </c>
      <c r="AQ51" s="20">
        <f t="shared" si="14"/>
        <v>100</v>
      </c>
      <c r="AR51" s="19">
        <v>399</v>
      </c>
      <c r="AS51" s="19">
        <v>408</v>
      </c>
      <c r="AT51" s="20">
        <f t="shared" si="15"/>
        <v>98</v>
      </c>
      <c r="AU51" s="20">
        <f t="shared" si="16"/>
        <v>79</v>
      </c>
      <c r="AV51" s="19">
        <v>488</v>
      </c>
      <c r="AW51" s="19">
        <v>600</v>
      </c>
      <c r="AX51" s="20">
        <f t="shared" si="17"/>
        <v>81</v>
      </c>
      <c r="AY51" s="19">
        <v>571</v>
      </c>
      <c r="AZ51" s="19">
        <v>600</v>
      </c>
      <c r="BA51" s="20">
        <f t="shared" si="18"/>
        <v>95</v>
      </c>
      <c r="BB51" s="19">
        <v>594</v>
      </c>
      <c r="BC51" s="19">
        <v>600</v>
      </c>
      <c r="BD51" s="20">
        <f t="shared" si="19"/>
        <v>99</v>
      </c>
      <c r="BE51" s="20">
        <f t="shared" si="20"/>
        <v>93</v>
      </c>
      <c r="BF51" s="20">
        <f t="shared" si="21"/>
        <v>90</v>
      </c>
      <c r="BG51" s="24"/>
      <c r="BH51" s="19">
        <f t="shared" si="22"/>
        <v>1</v>
      </c>
      <c r="BI51" s="19">
        <f t="shared" si="23"/>
        <v>2</v>
      </c>
      <c r="BJ51" s="19">
        <f t="shared" si="24"/>
        <v>6</v>
      </c>
      <c r="BK51" s="19">
        <f t="shared" si="25"/>
        <v>1</v>
      </c>
      <c r="BL51" s="19">
        <f t="shared" si="26"/>
        <v>7</v>
      </c>
      <c r="BM51" s="19">
        <f t="shared" si="27"/>
        <v>13</v>
      </c>
      <c r="BN51" s="19">
        <f t="shared" si="28"/>
        <v>2</v>
      </c>
      <c r="BO51" s="19">
        <f t="shared" si="29"/>
        <v>1</v>
      </c>
      <c r="BP51" s="19">
        <f t="shared" si="30"/>
        <v>14</v>
      </c>
      <c r="BQ51" s="19">
        <f t="shared" si="31"/>
        <v>52</v>
      </c>
      <c r="BR51" s="19">
        <f t="shared" si="32"/>
        <v>1</v>
      </c>
      <c r="BS51" s="19">
        <f t="shared" si="33"/>
        <v>3</v>
      </c>
      <c r="BT51" s="19">
        <f t="shared" si="34"/>
        <v>20</v>
      </c>
      <c r="BU51" s="19">
        <f t="shared" si="35"/>
        <v>6</v>
      </c>
      <c r="BV51" s="19">
        <f t="shared" si="36"/>
        <v>2</v>
      </c>
      <c r="BW51" s="19">
        <f t="shared" si="37"/>
        <v>6</v>
      </c>
      <c r="BX51" s="19">
        <f t="shared" si="38"/>
        <v>7</v>
      </c>
      <c r="BY51" s="19">
        <f t="shared" si="39"/>
        <v>6</v>
      </c>
      <c r="BZ51" s="19">
        <f t="shared" si="40"/>
        <v>22</v>
      </c>
      <c r="CA51" s="19">
        <f t="shared" si="41"/>
        <v>8</v>
      </c>
      <c r="CB51" s="18">
        <f t="shared" si="42"/>
        <v>90</v>
      </c>
      <c r="CC51" s="19">
        <f t="shared" si="43"/>
        <v>8</v>
      </c>
    </row>
    <row r="52" spans="1:81" ht="31.5">
      <c r="A52" s="21">
        <v>136</v>
      </c>
      <c r="B52" s="34">
        <v>6619006545</v>
      </c>
      <c r="C52" s="5" t="s">
        <v>426</v>
      </c>
      <c r="D52" s="5" t="s">
        <v>173</v>
      </c>
      <c r="E52" s="5"/>
      <c r="F52" s="19">
        <v>10</v>
      </c>
      <c r="G52" s="19">
        <v>32</v>
      </c>
      <c r="H52" s="22">
        <v>11</v>
      </c>
      <c r="I52" s="22">
        <v>38</v>
      </c>
      <c r="J52" s="22">
        <f t="shared" si="1"/>
        <v>88</v>
      </c>
      <c r="K52" s="19">
        <v>30</v>
      </c>
      <c r="L52" s="19">
        <v>4</v>
      </c>
      <c r="M52" s="19">
        <f t="shared" si="2"/>
        <v>100</v>
      </c>
      <c r="N52" s="19">
        <v>477</v>
      </c>
      <c r="O52" s="19">
        <v>419</v>
      </c>
      <c r="P52" s="19">
        <v>495</v>
      </c>
      <c r="Q52" s="19">
        <v>454</v>
      </c>
      <c r="R52" s="19">
        <f t="shared" si="3"/>
        <v>94</v>
      </c>
      <c r="S52" s="19">
        <f t="shared" si="4"/>
        <v>94</v>
      </c>
      <c r="T52" s="19">
        <v>20</v>
      </c>
      <c r="U52" s="19">
        <v>5</v>
      </c>
      <c r="V52" s="19">
        <f t="shared" si="5"/>
        <v>100</v>
      </c>
      <c r="W52" s="19">
        <v>505</v>
      </c>
      <c r="X52" s="23">
        <v>600</v>
      </c>
      <c r="Y52" s="20">
        <f t="shared" si="6"/>
        <v>84</v>
      </c>
      <c r="Z52" s="42">
        <f t="shared" si="7"/>
        <v>92</v>
      </c>
      <c r="AA52" s="20">
        <f t="shared" si="8"/>
        <v>92</v>
      </c>
      <c r="AB52" s="19">
        <v>20</v>
      </c>
      <c r="AC52" s="19">
        <v>2</v>
      </c>
      <c r="AD52" s="19">
        <f t="shared" si="9"/>
        <v>40</v>
      </c>
      <c r="AE52" s="19">
        <v>20</v>
      </c>
      <c r="AF52" s="19">
        <v>5</v>
      </c>
      <c r="AG52" s="19">
        <f t="shared" si="10"/>
        <v>100</v>
      </c>
      <c r="AH52" s="19">
        <v>21</v>
      </c>
      <c r="AI52" s="19">
        <v>26</v>
      </c>
      <c r="AJ52" s="20">
        <f t="shared" si="11"/>
        <v>81</v>
      </c>
      <c r="AK52" s="42">
        <f t="shared" si="12"/>
        <v>76</v>
      </c>
      <c r="AL52" s="19">
        <v>540</v>
      </c>
      <c r="AM52" s="19">
        <v>600</v>
      </c>
      <c r="AN52" s="20">
        <f t="shared" si="13"/>
        <v>90</v>
      </c>
      <c r="AO52" s="19">
        <v>572</v>
      </c>
      <c r="AP52" s="19">
        <v>600</v>
      </c>
      <c r="AQ52" s="20">
        <f t="shared" si="14"/>
        <v>95</v>
      </c>
      <c r="AR52" s="19">
        <v>357</v>
      </c>
      <c r="AS52" s="19">
        <v>372</v>
      </c>
      <c r="AT52" s="20">
        <f t="shared" si="15"/>
        <v>96</v>
      </c>
      <c r="AU52" s="20">
        <f t="shared" si="16"/>
        <v>93</v>
      </c>
      <c r="AV52" s="19">
        <v>566</v>
      </c>
      <c r="AW52" s="19">
        <v>600</v>
      </c>
      <c r="AX52" s="20">
        <f t="shared" si="17"/>
        <v>94</v>
      </c>
      <c r="AY52" s="19">
        <v>550</v>
      </c>
      <c r="AZ52" s="19">
        <v>600</v>
      </c>
      <c r="BA52" s="20">
        <f t="shared" si="18"/>
        <v>92</v>
      </c>
      <c r="BB52" s="19">
        <v>562</v>
      </c>
      <c r="BC52" s="19">
        <v>600</v>
      </c>
      <c r="BD52" s="20">
        <f t="shared" si="19"/>
        <v>94</v>
      </c>
      <c r="BE52" s="20">
        <f t="shared" si="20"/>
        <v>94</v>
      </c>
      <c r="BF52" s="20">
        <f t="shared" si="21"/>
        <v>90</v>
      </c>
      <c r="BG52" s="24"/>
      <c r="BH52" s="19">
        <f t="shared" si="22"/>
        <v>12</v>
      </c>
      <c r="BI52" s="19">
        <f t="shared" si="23"/>
        <v>1</v>
      </c>
      <c r="BJ52" s="19">
        <f t="shared" si="24"/>
        <v>7</v>
      </c>
      <c r="BK52" s="19">
        <f t="shared" si="25"/>
        <v>1</v>
      </c>
      <c r="BL52" s="19">
        <f t="shared" si="26"/>
        <v>9</v>
      </c>
      <c r="BM52" s="19">
        <f t="shared" si="27"/>
        <v>17</v>
      </c>
      <c r="BN52" s="19">
        <f t="shared" si="28"/>
        <v>4</v>
      </c>
      <c r="BO52" s="19">
        <f t="shared" si="29"/>
        <v>1</v>
      </c>
      <c r="BP52" s="19">
        <f t="shared" si="30"/>
        <v>19</v>
      </c>
      <c r="BQ52" s="19">
        <f t="shared" si="31"/>
        <v>11</v>
      </c>
      <c r="BR52" s="19">
        <f t="shared" si="32"/>
        <v>6</v>
      </c>
      <c r="BS52" s="19">
        <f t="shared" si="33"/>
        <v>5</v>
      </c>
      <c r="BT52" s="19">
        <f t="shared" si="34"/>
        <v>7</v>
      </c>
      <c r="BU52" s="19">
        <f t="shared" si="35"/>
        <v>9</v>
      </c>
      <c r="BV52" s="19">
        <f t="shared" si="36"/>
        <v>7</v>
      </c>
      <c r="BW52" s="19">
        <f t="shared" si="37"/>
        <v>7</v>
      </c>
      <c r="BX52" s="19">
        <f t="shared" si="38"/>
        <v>9</v>
      </c>
      <c r="BY52" s="19">
        <f t="shared" si="39"/>
        <v>18</v>
      </c>
      <c r="BZ52" s="19">
        <f t="shared" si="40"/>
        <v>8</v>
      </c>
      <c r="CA52" s="19">
        <f t="shared" si="41"/>
        <v>7</v>
      </c>
      <c r="CB52" s="18">
        <f t="shared" si="42"/>
        <v>90</v>
      </c>
      <c r="CC52" s="19">
        <f t="shared" si="43"/>
        <v>8</v>
      </c>
    </row>
    <row r="53" spans="1:81" ht="31.5">
      <c r="A53" s="21">
        <v>137</v>
      </c>
      <c r="B53" s="34">
        <v>6619006552</v>
      </c>
      <c r="C53" s="5" t="s">
        <v>426</v>
      </c>
      <c r="D53" s="5" t="s">
        <v>174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 t="shared" si="1"/>
        <v>95</v>
      </c>
      <c r="K53" s="19">
        <v>30</v>
      </c>
      <c r="L53" s="19">
        <v>4</v>
      </c>
      <c r="M53" s="19">
        <f t="shared" si="2"/>
        <v>100</v>
      </c>
      <c r="N53" s="19">
        <v>201</v>
      </c>
      <c r="O53" s="19">
        <v>176</v>
      </c>
      <c r="P53" s="19">
        <v>213</v>
      </c>
      <c r="Q53" s="19">
        <v>191</v>
      </c>
      <c r="R53" s="19">
        <f t="shared" si="3"/>
        <v>93</v>
      </c>
      <c r="S53" s="19">
        <f t="shared" si="4"/>
        <v>96</v>
      </c>
      <c r="T53" s="19">
        <v>20</v>
      </c>
      <c r="U53" s="19">
        <v>5</v>
      </c>
      <c r="V53" s="19">
        <f t="shared" si="5"/>
        <v>100</v>
      </c>
      <c r="W53" s="19">
        <v>204</v>
      </c>
      <c r="X53" s="23">
        <v>270</v>
      </c>
      <c r="Y53" s="20">
        <f t="shared" si="6"/>
        <v>76</v>
      </c>
      <c r="Z53" s="42">
        <f t="shared" si="7"/>
        <v>88</v>
      </c>
      <c r="AA53" s="20">
        <f t="shared" si="8"/>
        <v>88</v>
      </c>
      <c r="AB53" s="19">
        <v>20</v>
      </c>
      <c r="AC53" s="19">
        <v>4</v>
      </c>
      <c r="AD53" s="19">
        <f t="shared" si="9"/>
        <v>80</v>
      </c>
      <c r="AE53" s="19">
        <v>20</v>
      </c>
      <c r="AF53" s="19">
        <v>5</v>
      </c>
      <c r="AG53" s="19">
        <f t="shared" si="10"/>
        <v>100</v>
      </c>
      <c r="AH53" s="19">
        <v>4</v>
      </c>
      <c r="AI53" s="19">
        <v>4</v>
      </c>
      <c r="AJ53" s="20">
        <f t="shared" si="11"/>
        <v>100</v>
      </c>
      <c r="AK53" s="42">
        <f t="shared" si="12"/>
        <v>94</v>
      </c>
      <c r="AL53" s="19">
        <v>152</v>
      </c>
      <c r="AM53" s="19">
        <v>270</v>
      </c>
      <c r="AN53" s="20">
        <f t="shared" si="13"/>
        <v>56</v>
      </c>
      <c r="AO53" s="19">
        <v>266</v>
      </c>
      <c r="AP53" s="19">
        <v>270</v>
      </c>
      <c r="AQ53" s="20">
        <f t="shared" si="14"/>
        <v>99</v>
      </c>
      <c r="AR53" s="19">
        <v>192</v>
      </c>
      <c r="AS53" s="19">
        <v>196</v>
      </c>
      <c r="AT53" s="20">
        <f t="shared" si="15"/>
        <v>98</v>
      </c>
      <c r="AU53" s="20">
        <f t="shared" si="16"/>
        <v>82</v>
      </c>
      <c r="AV53" s="19">
        <v>234</v>
      </c>
      <c r="AW53" s="19">
        <v>270</v>
      </c>
      <c r="AX53" s="20">
        <f t="shared" si="17"/>
        <v>87</v>
      </c>
      <c r="AY53" s="19">
        <v>246</v>
      </c>
      <c r="AZ53" s="19">
        <v>270</v>
      </c>
      <c r="BA53" s="20">
        <f t="shared" si="18"/>
        <v>91</v>
      </c>
      <c r="BB53" s="19">
        <v>258</v>
      </c>
      <c r="BC53" s="19">
        <v>270</v>
      </c>
      <c r="BD53" s="20">
        <f t="shared" si="19"/>
        <v>96</v>
      </c>
      <c r="BE53" s="20">
        <f t="shared" si="20"/>
        <v>92</v>
      </c>
      <c r="BF53" s="20">
        <f t="shared" si="21"/>
        <v>90</v>
      </c>
      <c r="BG53" s="24"/>
      <c r="BH53" s="19">
        <f t="shared" si="22"/>
        <v>5</v>
      </c>
      <c r="BI53" s="19">
        <f t="shared" si="23"/>
        <v>1</v>
      </c>
      <c r="BJ53" s="19">
        <f t="shared" si="24"/>
        <v>8</v>
      </c>
      <c r="BK53" s="19">
        <f t="shared" si="25"/>
        <v>1</v>
      </c>
      <c r="BL53" s="19">
        <f t="shared" si="26"/>
        <v>13</v>
      </c>
      <c r="BM53" s="19">
        <f t="shared" si="27"/>
        <v>25</v>
      </c>
      <c r="BN53" s="19">
        <f t="shared" si="28"/>
        <v>2</v>
      </c>
      <c r="BO53" s="19">
        <f t="shared" si="29"/>
        <v>1</v>
      </c>
      <c r="BP53" s="19">
        <f t="shared" si="30"/>
        <v>1</v>
      </c>
      <c r="BQ53" s="19">
        <f t="shared" si="31"/>
        <v>45</v>
      </c>
      <c r="BR53" s="19">
        <f t="shared" si="32"/>
        <v>2</v>
      </c>
      <c r="BS53" s="19">
        <f t="shared" si="33"/>
        <v>3</v>
      </c>
      <c r="BT53" s="19">
        <f t="shared" si="34"/>
        <v>14</v>
      </c>
      <c r="BU53" s="19">
        <f t="shared" si="35"/>
        <v>10</v>
      </c>
      <c r="BV53" s="19">
        <f t="shared" si="36"/>
        <v>5</v>
      </c>
      <c r="BW53" s="19">
        <f t="shared" si="37"/>
        <v>5</v>
      </c>
      <c r="BX53" s="19">
        <f t="shared" si="38"/>
        <v>13</v>
      </c>
      <c r="BY53" s="19">
        <f t="shared" si="39"/>
        <v>2</v>
      </c>
      <c r="BZ53" s="19">
        <f t="shared" si="40"/>
        <v>19</v>
      </c>
      <c r="CA53" s="19">
        <f t="shared" si="41"/>
        <v>9</v>
      </c>
      <c r="CB53" s="18">
        <f t="shared" si="42"/>
        <v>90</v>
      </c>
      <c r="CC53" s="19">
        <f t="shared" si="43"/>
        <v>8</v>
      </c>
    </row>
    <row r="54" spans="1:81" ht="30">
      <c r="A54" s="21">
        <v>151</v>
      </c>
      <c r="B54" s="36">
        <v>6612013328</v>
      </c>
      <c r="C54" s="39" t="s">
        <v>506</v>
      </c>
      <c r="D54" s="6" t="s">
        <v>188</v>
      </c>
      <c r="E54" s="6"/>
      <c r="F54" s="19">
        <v>10</v>
      </c>
      <c r="G54" s="19">
        <v>38</v>
      </c>
      <c r="H54" s="22">
        <v>11</v>
      </c>
      <c r="I54" s="22">
        <v>38</v>
      </c>
      <c r="J54" s="22">
        <f t="shared" si="1"/>
        <v>95</v>
      </c>
      <c r="K54" s="19">
        <v>30</v>
      </c>
      <c r="L54" s="19">
        <v>4</v>
      </c>
      <c r="M54" s="19">
        <f t="shared" si="2"/>
        <v>100</v>
      </c>
      <c r="N54" s="19">
        <v>123</v>
      </c>
      <c r="O54" s="19">
        <v>91</v>
      </c>
      <c r="P54" s="19">
        <v>125</v>
      </c>
      <c r="Q54" s="19">
        <v>91</v>
      </c>
      <c r="R54" s="19">
        <f t="shared" si="3"/>
        <v>99</v>
      </c>
      <c r="S54" s="19">
        <f t="shared" si="4"/>
        <v>98</v>
      </c>
      <c r="T54" s="19">
        <v>20</v>
      </c>
      <c r="U54" s="19">
        <v>5</v>
      </c>
      <c r="V54" s="19">
        <f t="shared" si="5"/>
        <v>100</v>
      </c>
      <c r="W54" s="19">
        <v>128</v>
      </c>
      <c r="X54" s="23">
        <v>135</v>
      </c>
      <c r="Y54" s="20">
        <f t="shared" si="6"/>
        <v>95</v>
      </c>
      <c r="Z54" s="42">
        <f t="shared" si="7"/>
        <v>98</v>
      </c>
      <c r="AA54" s="20">
        <f t="shared" si="8"/>
        <v>98</v>
      </c>
      <c r="AB54" s="19">
        <v>20</v>
      </c>
      <c r="AC54" s="19">
        <v>0</v>
      </c>
      <c r="AD54" s="19">
        <f t="shared" si="9"/>
        <v>0</v>
      </c>
      <c r="AE54" s="19">
        <v>20</v>
      </c>
      <c r="AF54" s="19">
        <v>3</v>
      </c>
      <c r="AG54" s="19">
        <f t="shared" si="10"/>
        <v>60</v>
      </c>
      <c r="AH54" s="19">
        <v>3</v>
      </c>
      <c r="AI54" s="19">
        <v>3</v>
      </c>
      <c r="AJ54" s="20">
        <f t="shared" si="11"/>
        <v>100</v>
      </c>
      <c r="AK54" s="42">
        <f t="shared" si="12"/>
        <v>54</v>
      </c>
      <c r="AL54" s="19">
        <v>132</v>
      </c>
      <c r="AM54" s="19">
        <v>135</v>
      </c>
      <c r="AN54" s="20">
        <f t="shared" si="13"/>
        <v>98</v>
      </c>
      <c r="AO54" s="19">
        <v>134</v>
      </c>
      <c r="AP54" s="19">
        <v>135</v>
      </c>
      <c r="AQ54" s="20">
        <f t="shared" si="14"/>
        <v>99</v>
      </c>
      <c r="AR54" s="19">
        <v>101</v>
      </c>
      <c r="AS54" s="19">
        <v>101</v>
      </c>
      <c r="AT54" s="20">
        <f t="shared" si="15"/>
        <v>100</v>
      </c>
      <c r="AU54" s="20">
        <f t="shared" si="16"/>
        <v>99</v>
      </c>
      <c r="AV54" s="19">
        <v>135</v>
      </c>
      <c r="AW54" s="19">
        <v>135</v>
      </c>
      <c r="AX54" s="20">
        <f t="shared" si="17"/>
        <v>100</v>
      </c>
      <c r="AY54" s="19">
        <v>128</v>
      </c>
      <c r="AZ54" s="19">
        <v>135</v>
      </c>
      <c r="BA54" s="20">
        <f t="shared" si="18"/>
        <v>95</v>
      </c>
      <c r="BB54" s="19">
        <v>135</v>
      </c>
      <c r="BC54" s="19">
        <v>135</v>
      </c>
      <c r="BD54" s="20">
        <f t="shared" si="19"/>
        <v>100</v>
      </c>
      <c r="BE54" s="20">
        <f t="shared" si="20"/>
        <v>99</v>
      </c>
      <c r="BF54" s="20">
        <f t="shared" si="21"/>
        <v>90</v>
      </c>
      <c r="BG54" s="24"/>
      <c r="BH54" s="19">
        <f t="shared" si="22"/>
        <v>5</v>
      </c>
      <c r="BI54" s="19">
        <f t="shared" si="23"/>
        <v>1</v>
      </c>
      <c r="BJ54" s="19">
        <f t="shared" si="24"/>
        <v>2</v>
      </c>
      <c r="BK54" s="19">
        <f t="shared" si="25"/>
        <v>1</v>
      </c>
      <c r="BL54" s="19">
        <f t="shared" si="26"/>
        <v>3</v>
      </c>
      <c r="BM54" s="19">
        <f t="shared" si="27"/>
        <v>6</v>
      </c>
      <c r="BN54" s="19">
        <f t="shared" si="28"/>
        <v>6</v>
      </c>
      <c r="BO54" s="19">
        <f t="shared" si="29"/>
        <v>3</v>
      </c>
      <c r="BP54" s="19">
        <f t="shared" si="30"/>
        <v>1</v>
      </c>
      <c r="BQ54" s="19">
        <f t="shared" si="31"/>
        <v>3</v>
      </c>
      <c r="BR54" s="19">
        <f t="shared" si="32"/>
        <v>2</v>
      </c>
      <c r="BS54" s="19">
        <f t="shared" si="33"/>
        <v>1</v>
      </c>
      <c r="BT54" s="19">
        <f t="shared" si="34"/>
        <v>1</v>
      </c>
      <c r="BU54" s="19">
        <f t="shared" si="35"/>
        <v>6</v>
      </c>
      <c r="BV54" s="19">
        <f t="shared" si="36"/>
        <v>1</v>
      </c>
      <c r="BW54" s="19">
        <f t="shared" si="37"/>
        <v>3</v>
      </c>
      <c r="BX54" s="19">
        <f t="shared" si="38"/>
        <v>3</v>
      </c>
      <c r="BY54" s="19">
        <f t="shared" si="39"/>
        <v>39</v>
      </c>
      <c r="BZ54" s="19">
        <f t="shared" si="40"/>
        <v>2</v>
      </c>
      <c r="CA54" s="19">
        <f t="shared" si="41"/>
        <v>2</v>
      </c>
      <c r="CB54" s="18">
        <f t="shared" si="42"/>
        <v>90</v>
      </c>
      <c r="CC54" s="19">
        <f t="shared" si="43"/>
        <v>8</v>
      </c>
    </row>
    <row r="55" spans="1:81" ht="31.5">
      <c r="A55" s="21">
        <v>153</v>
      </c>
      <c r="B55" s="34">
        <v>6666008275</v>
      </c>
      <c r="C55" s="39" t="s">
        <v>506</v>
      </c>
      <c r="D55" s="5" t="s">
        <v>190</v>
      </c>
      <c r="E55" s="5"/>
      <c r="F55" s="19">
        <v>10</v>
      </c>
      <c r="G55" s="19">
        <v>38</v>
      </c>
      <c r="H55" s="22">
        <v>11</v>
      </c>
      <c r="I55" s="22">
        <v>38</v>
      </c>
      <c r="J55" s="22">
        <f t="shared" si="1"/>
        <v>95</v>
      </c>
      <c r="K55" s="19">
        <v>30</v>
      </c>
      <c r="L55" s="19">
        <v>4</v>
      </c>
      <c r="M55" s="19">
        <f t="shared" si="2"/>
        <v>100</v>
      </c>
      <c r="N55" s="19">
        <v>167</v>
      </c>
      <c r="O55" s="19">
        <v>142</v>
      </c>
      <c r="P55" s="19">
        <v>169</v>
      </c>
      <c r="Q55" s="19">
        <v>146</v>
      </c>
      <c r="R55" s="19">
        <f t="shared" si="3"/>
        <v>98</v>
      </c>
      <c r="S55" s="19">
        <f t="shared" si="4"/>
        <v>98</v>
      </c>
      <c r="T55" s="19">
        <v>20</v>
      </c>
      <c r="U55" s="19">
        <v>5</v>
      </c>
      <c r="V55" s="19">
        <f t="shared" si="5"/>
        <v>100</v>
      </c>
      <c r="W55" s="19">
        <v>150</v>
      </c>
      <c r="X55" s="23">
        <v>180</v>
      </c>
      <c r="Y55" s="20">
        <f t="shared" si="6"/>
        <v>83</v>
      </c>
      <c r="Z55" s="42">
        <f t="shared" si="7"/>
        <v>92</v>
      </c>
      <c r="AA55" s="20">
        <f t="shared" si="8"/>
        <v>92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4</v>
      </c>
      <c r="AG55" s="19">
        <f t="shared" si="10"/>
        <v>80</v>
      </c>
      <c r="AH55" s="19">
        <v>2</v>
      </c>
      <c r="AI55" s="19">
        <v>2</v>
      </c>
      <c r="AJ55" s="20">
        <f t="shared" si="11"/>
        <v>100</v>
      </c>
      <c r="AK55" s="42">
        <f t="shared" si="12"/>
        <v>68</v>
      </c>
      <c r="AL55" s="19">
        <v>140</v>
      </c>
      <c r="AM55" s="19">
        <v>180</v>
      </c>
      <c r="AN55" s="20">
        <f t="shared" si="13"/>
        <v>78</v>
      </c>
      <c r="AO55" s="19">
        <v>180</v>
      </c>
      <c r="AP55" s="19">
        <v>180</v>
      </c>
      <c r="AQ55" s="20">
        <f t="shared" si="14"/>
        <v>100</v>
      </c>
      <c r="AR55" s="19">
        <v>157</v>
      </c>
      <c r="AS55" s="19">
        <v>159</v>
      </c>
      <c r="AT55" s="20">
        <f t="shared" si="15"/>
        <v>99</v>
      </c>
      <c r="AU55" s="20">
        <f t="shared" si="16"/>
        <v>91</v>
      </c>
      <c r="AV55" s="19">
        <v>178</v>
      </c>
      <c r="AW55" s="19">
        <v>180</v>
      </c>
      <c r="AX55" s="20">
        <f t="shared" si="17"/>
        <v>99</v>
      </c>
      <c r="AY55" s="19">
        <v>174</v>
      </c>
      <c r="AZ55" s="19">
        <v>180</v>
      </c>
      <c r="BA55" s="20">
        <f t="shared" si="18"/>
        <v>97</v>
      </c>
      <c r="BB55" s="19">
        <v>179</v>
      </c>
      <c r="BC55" s="19">
        <v>180</v>
      </c>
      <c r="BD55" s="20">
        <f t="shared" si="19"/>
        <v>99</v>
      </c>
      <c r="BE55" s="20">
        <f t="shared" si="20"/>
        <v>99</v>
      </c>
      <c r="BF55" s="20">
        <f t="shared" si="21"/>
        <v>90</v>
      </c>
      <c r="BG55" s="24"/>
      <c r="BH55" s="19">
        <f t="shared" si="22"/>
        <v>5</v>
      </c>
      <c r="BI55" s="19">
        <f t="shared" si="23"/>
        <v>1</v>
      </c>
      <c r="BJ55" s="19">
        <f t="shared" si="24"/>
        <v>3</v>
      </c>
      <c r="BK55" s="19">
        <f t="shared" si="25"/>
        <v>1</v>
      </c>
      <c r="BL55" s="19">
        <f t="shared" si="26"/>
        <v>9</v>
      </c>
      <c r="BM55" s="19">
        <f t="shared" si="27"/>
        <v>18</v>
      </c>
      <c r="BN55" s="19">
        <f t="shared" si="28"/>
        <v>5</v>
      </c>
      <c r="BO55" s="19">
        <f t="shared" si="29"/>
        <v>2</v>
      </c>
      <c r="BP55" s="19">
        <f t="shared" si="30"/>
        <v>1</v>
      </c>
      <c r="BQ55" s="19">
        <f t="shared" si="31"/>
        <v>23</v>
      </c>
      <c r="BR55" s="19">
        <f t="shared" si="32"/>
        <v>1</v>
      </c>
      <c r="BS55" s="19">
        <f t="shared" si="33"/>
        <v>2</v>
      </c>
      <c r="BT55" s="19">
        <f t="shared" si="34"/>
        <v>2</v>
      </c>
      <c r="BU55" s="19">
        <f t="shared" si="35"/>
        <v>4</v>
      </c>
      <c r="BV55" s="19">
        <f t="shared" si="36"/>
        <v>2</v>
      </c>
      <c r="BW55" s="19">
        <f t="shared" si="37"/>
        <v>3</v>
      </c>
      <c r="BX55" s="19">
        <f t="shared" si="38"/>
        <v>9</v>
      </c>
      <c r="BY55" s="19">
        <f t="shared" si="39"/>
        <v>25</v>
      </c>
      <c r="BZ55" s="19">
        <f t="shared" si="40"/>
        <v>10</v>
      </c>
      <c r="CA55" s="19">
        <f t="shared" si="41"/>
        <v>2</v>
      </c>
      <c r="CB55" s="18">
        <f t="shared" si="42"/>
        <v>90</v>
      </c>
      <c r="CC55" s="19">
        <f t="shared" si="43"/>
        <v>8</v>
      </c>
    </row>
    <row r="56" spans="1:81" ht="30">
      <c r="A56" s="21">
        <v>190</v>
      </c>
      <c r="B56" s="34">
        <v>6611012699</v>
      </c>
      <c r="C56" s="39" t="s">
        <v>490</v>
      </c>
      <c r="D56" s="5" t="s">
        <v>226</v>
      </c>
      <c r="E56" s="5"/>
      <c r="F56" s="19">
        <v>10</v>
      </c>
      <c r="G56" s="19">
        <v>35</v>
      </c>
      <c r="H56" s="22">
        <v>11</v>
      </c>
      <c r="I56" s="22">
        <v>38</v>
      </c>
      <c r="J56" s="22">
        <f t="shared" si="1"/>
        <v>92</v>
      </c>
      <c r="K56" s="19">
        <v>30</v>
      </c>
      <c r="L56" s="19">
        <v>4</v>
      </c>
      <c r="M56" s="19">
        <f t="shared" si="2"/>
        <v>100</v>
      </c>
      <c r="N56" s="19">
        <v>122</v>
      </c>
      <c r="O56" s="19">
        <v>121</v>
      </c>
      <c r="P56" s="19">
        <v>122</v>
      </c>
      <c r="Q56" s="19">
        <v>122</v>
      </c>
      <c r="R56" s="19">
        <f t="shared" si="3"/>
        <v>100</v>
      </c>
      <c r="S56" s="19">
        <f t="shared" si="4"/>
        <v>98</v>
      </c>
      <c r="T56" s="19">
        <v>20</v>
      </c>
      <c r="U56" s="19">
        <v>5</v>
      </c>
      <c r="V56" s="19">
        <f t="shared" si="5"/>
        <v>100</v>
      </c>
      <c r="W56" s="19">
        <v>138</v>
      </c>
      <c r="X56" s="23">
        <v>139</v>
      </c>
      <c r="Y56" s="20">
        <f t="shared" si="6"/>
        <v>99</v>
      </c>
      <c r="Z56" s="42">
        <f t="shared" si="7"/>
        <v>100</v>
      </c>
      <c r="AA56" s="20">
        <f t="shared" si="8"/>
        <v>100</v>
      </c>
      <c r="AB56" s="19">
        <v>20</v>
      </c>
      <c r="AC56" s="19">
        <v>0</v>
      </c>
      <c r="AD56" s="19">
        <f t="shared" si="9"/>
        <v>0</v>
      </c>
      <c r="AE56" s="19">
        <v>20</v>
      </c>
      <c r="AF56" s="19">
        <v>5</v>
      </c>
      <c r="AG56" s="19">
        <f t="shared" si="10"/>
        <v>100</v>
      </c>
      <c r="AH56" s="19">
        <v>8</v>
      </c>
      <c r="AI56" s="19">
        <v>10</v>
      </c>
      <c r="AJ56" s="20">
        <f t="shared" si="11"/>
        <v>80</v>
      </c>
      <c r="AK56" s="42">
        <f t="shared" si="12"/>
        <v>64</v>
      </c>
      <c r="AL56" s="19">
        <v>106</v>
      </c>
      <c r="AM56" s="19">
        <v>139</v>
      </c>
      <c r="AN56" s="20">
        <f t="shared" si="13"/>
        <v>76</v>
      </c>
      <c r="AO56" s="19">
        <v>138</v>
      </c>
      <c r="AP56" s="19">
        <v>139</v>
      </c>
      <c r="AQ56" s="20">
        <f t="shared" si="14"/>
        <v>99</v>
      </c>
      <c r="AR56" s="19">
        <v>131</v>
      </c>
      <c r="AS56" s="19">
        <v>133</v>
      </c>
      <c r="AT56" s="20">
        <f t="shared" si="15"/>
        <v>98</v>
      </c>
      <c r="AU56" s="20">
        <f t="shared" si="16"/>
        <v>90</v>
      </c>
      <c r="AV56" s="19">
        <v>135</v>
      </c>
      <c r="AW56" s="19">
        <v>139</v>
      </c>
      <c r="AX56" s="20">
        <f t="shared" si="17"/>
        <v>97</v>
      </c>
      <c r="AY56" s="19">
        <v>139</v>
      </c>
      <c r="AZ56" s="19">
        <v>139</v>
      </c>
      <c r="BA56" s="20">
        <f t="shared" si="18"/>
        <v>100</v>
      </c>
      <c r="BB56" s="19">
        <v>138</v>
      </c>
      <c r="BC56" s="19">
        <v>139</v>
      </c>
      <c r="BD56" s="20">
        <f t="shared" si="19"/>
        <v>99</v>
      </c>
      <c r="BE56" s="20">
        <f t="shared" si="20"/>
        <v>99</v>
      </c>
      <c r="BF56" s="20">
        <f t="shared" si="21"/>
        <v>90</v>
      </c>
      <c r="BG56" s="24"/>
      <c r="BH56" s="19">
        <f t="shared" si="22"/>
        <v>8</v>
      </c>
      <c r="BI56" s="19">
        <f t="shared" si="23"/>
        <v>1</v>
      </c>
      <c r="BJ56" s="19">
        <f t="shared" si="24"/>
        <v>1</v>
      </c>
      <c r="BK56" s="19">
        <f t="shared" si="25"/>
        <v>1</v>
      </c>
      <c r="BL56" s="19">
        <f t="shared" si="26"/>
        <v>1</v>
      </c>
      <c r="BM56" s="19">
        <f t="shared" si="27"/>
        <v>2</v>
      </c>
      <c r="BN56" s="19">
        <f t="shared" si="28"/>
        <v>6</v>
      </c>
      <c r="BO56" s="19">
        <f t="shared" si="29"/>
        <v>1</v>
      </c>
      <c r="BP56" s="19">
        <f t="shared" si="30"/>
        <v>20</v>
      </c>
      <c r="BQ56" s="19">
        <f t="shared" si="31"/>
        <v>25</v>
      </c>
      <c r="BR56" s="19">
        <f t="shared" si="32"/>
        <v>2</v>
      </c>
      <c r="BS56" s="19">
        <f t="shared" si="33"/>
        <v>3</v>
      </c>
      <c r="BT56" s="19">
        <f t="shared" si="34"/>
        <v>4</v>
      </c>
      <c r="BU56" s="19">
        <f t="shared" si="35"/>
        <v>1</v>
      </c>
      <c r="BV56" s="19">
        <f t="shared" si="36"/>
        <v>2</v>
      </c>
      <c r="BW56" s="19">
        <f t="shared" si="37"/>
        <v>3</v>
      </c>
      <c r="BX56" s="19">
        <f t="shared" si="38"/>
        <v>1</v>
      </c>
      <c r="BY56" s="19">
        <f t="shared" si="39"/>
        <v>29</v>
      </c>
      <c r="BZ56" s="19">
        <f t="shared" si="40"/>
        <v>11</v>
      </c>
      <c r="CA56" s="19">
        <f t="shared" si="41"/>
        <v>2</v>
      </c>
      <c r="CB56" s="18">
        <f t="shared" si="42"/>
        <v>90</v>
      </c>
      <c r="CC56" s="19">
        <f t="shared" si="43"/>
        <v>8</v>
      </c>
    </row>
    <row r="57" spans="1:81" ht="31.5">
      <c r="A57" s="21">
        <v>225</v>
      </c>
      <c r="B57" s="35">
        <v>6652004471</v>
      </c>
      <c r="C57" s="5" t="s">
        <v>438</v>
      </c>
      <c r="D57" s="5" t="s">
        <v>260</v>
      </c>
      <c r="E57" s="5"/>
      <c r="F57" s="19">
        <v>9</v>
      </c>
      <c r="G57" s="19">
        <v>36</v>
      </c>
      <c r="H57" s="22">
        <v>11</v>
      </c>
      <c r="I57" s="22">
        <v>38</v>
      </c>
      <c r="J57" s="22">
        <f t="shared" si="1"/>
        <v>88</v>
      </c>
      <c r="K57" s="19">
        <v>30</v>
      </c>
      <c r="L57" s="19">
        <v>4</v>
      </c>
      <c r="M57" s="19">
        <f t="shared" si="2"/>
        <v>100</v>
      </c>
      <c r="N57" s="19">
        <v>173</v>
      </c>
      <c r="O57" s="19">
        <v>177</v>
      </c>
      <c r="P57" s="19">
        <v>177</v>
      </c>
      <c r="Q57" s="19">
        <v>180</v>
      </c>
      <c r="R57" s="19">
        <f t="shared" si="3"/>
        <v>98</v>
      </c>
      <c r="S57" s="19">
        <f t="shared" si="4"/>
        <v>96</v>
      </c>
      <c r="T57" s="19">
        <v>20</v>
      </c>
      <c r="U57" s="19">
        <v>5</v>
      </c>
      <c r="V57" s="19">
        <f t="shared" si="5"/>
        <v>100</v>
      </c>
      <c r="W57" s="19">
        <v>200</v>
      </c>
      <c r="X57" s="23">
        <v>210</v>
      </c>
      <c r="Y57" s="20">
        <f t="shared" si="6"/>
        <v>95</v>
      </c>
      <c r="Z57" s="42">
        <f t="shared" si="7"/>
        <v>98</v>
      </c>
      <c r="AA57" s="20">
        <f t="shared" si="8"/>
        <v>98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4</v>
      </c>
      <c r="AG57" s="19">
        <f t="shared" si="10"/>
        <v>80</v>
      </c>
      <c r="AH57" s="19">
        <v>28</v>
      </c>
      <c r="AI57" s="19">
        <v>29</v>
      </c>
      <c r="AJ57" s="20">
        <f t="shared" si="11"/>
        <v>97</v>
      </c>
      <c r="AK57" s="42">
        <f t="shared" si="12"/>
        <v>61</v>
      </c>
      <c r="AL57" s="19">
        <v>202</v>
      </c>
      <c r="AM57" s="19">
        <v>210</v>
      </c>
      <c r="AN57" s="20">
        <f t="shared" si="13"/>
        <v>96</v>
      </c>
      <c r="AO57" s="19">
        <v>208</v>
      </c>
      <c r="AP57" s="19">
        <v>210</v>
      </c>
      <c r="AQ57" s="20">
        <f t="shared" si="14"/>
        <v>99</v>
      </c>
      <c r="AR57" s="19">
        <v>175</v>
      </c>
      <c r="AS57" s="19">
        <v>176</v>
      </c>
      <c r="AT57" s="20">
        <f t="shared" si="15"/>
        <v>99</v>
      </c>
      <c r="AU57" s="20">
        <f t="shared" si="16"/>
        <v>98</v>
      </c>
      <c r="AV57" s="19">
        <v>207</v>
      </c>
      <c r="AW57" s="19">
        <v>210</v>
      </c>
      <c r="AX57" s="20">
        <f t="shared" si="17"/>
        <v>99</v>
      </c>
      <c r="AY57" s="19">
        <v>207</v>
      </c>
      <c r="AZ57" s="19">
        <v>210</v>
      </c>
      <c r="BA57" s="20">
        <f t="shared" si="18"/>
        <v>99</v>
      </c>
      <c r="BB57" s="19">
        <v>208</v>
      </c>
      <c r="BC57" s="19">
        <v>210</v>
      </c>
      <c r="BD57" s="20">
        <f t="shared" si="19"/>
        <v>99</v>
      </c>
      <c r="BE57" s="20">
        <f t="shared" si="20"/>
        <v>99</v>
      </c>
      <c r="BF57" s="20">
        <f t="shared" si="21"/>
        <v>90</v>
      </c>
      <c r="BG57" s="24"/>
      <c r="BH57" s="19">
        <f t="shared" si="22"/>
        <v>12</v>
      </c>
      <c r="BI57" s="19">
        <f t="shared" si="23"/>
        <v>1</v>
      </c>
      <c r="BJ57" s="19">
        <f t="shared" si="24"/>
        <v>3</v>
      </c>
      <c r="BK57" s="19">
        <f t="shared" si="25"/>
        <v>1</v>
      </c>
      <c r="BL57" s="19">
        <f t="shared" si="26"/>
        <v>3</v>
      </c>
      <c r="BM57" s="19">
        <f t="shared" si="27"/>
        <v>6</v>
      </c>
      <c r="BN57" s="19">
        <f t="shared" si="28"/>
        <v>6</v>
      </c>
      <c r="BO57" s="19">
        <f t="shared" si="29"/>
        <v>2</v>
      </c>
      <c r="BP57" s="19">
        <f t="shared" si="30"/>
        <v>3</v>
      </c>
      <c r="BQ57" s="19">
        <f t="shared" si="31"/>
        <v>5</v>
      </c>
      <c r="BR57" s="19">
        <f t="shared" si="32"/>
        <v>2</v>
      </c>
      <c r="BS57" s="19">
        <f t="shared" si="33"/>
        <v>2</v>
      </c>
      <c r="BT57" s="19">
        <f t="shared" si="34"/>
        <v>2</v>
      </c>
      <c r="BU57" s="19">
        <f t="shared" si="35"/>
        <v>2</v>
      </c>
      <c r="BV57" s="19">
        <f t="shared" si="36"/>
        <v>2</v>
      </c>
      <c r="BW57" s="19">
        <f t="shared" si="37"/>
        <v>5</v>
      </c>
      <c r="BX57" s="19">
        <f t="shared" si="38"/>
        <v>3</v>
      </c>
      <c r="BY57" s="19">
        <f t="shared" si="39"/>
        <v>32</v>
      </c>
      <c r="BZ57" s="19">
        <f t="shared" si="40"/>
        <v>3</v>
      </c>
      <c r="CA57" s="19">
        <f t="shared" si="41"/>
        <v>2</v>
      </c>
      <c r="CB57" s="18">
        <f t="shared" si="42"/>
        <v>90</v>
      </c>
      <c r="CC57" s="19">
        <f t="shared" si="43"/>
        <v>8</v>
      </c>
    </row>
    <row r="58" spans="1:81" ht="31.5">
      <c r="A58" s="21">
        <v>239</v>
      </c>
      <c r="B58" s="34">
        <v>6629012386</v>
      </c>
      <c r="C58" s="6" t="s">
        <v>440</v>
      </c>
      <c r="D58" s="5" t="s">
        <v>274</v>
      </c>
      <c r="E58" s="5"/>
      <c r="F58" s="19">
        <v>8</v>
      </c>
      <c r="G58" s="19">
        <v>31</v>
      </c>
      <c r="H58" s="22">
        <v>9</v>
      </c>
      <c r="I58" s="22">
        <v>36</v>
      </c>
      <c r="J58" s="22">
        <f t="shared" si="1"/>
        <v>88</v>
      </c>
      <c r="K58" s="19">
        <v>30</v>
      </c>
      <c r="L58" s="19">
        <v>4</v>
      </c>
      <c r="M58" s="19">
        <f t="shared" si="2"/>
        <v>100</v>
      </c>
      <c r="N58" s="19">
        <v>321</v>
      </c>
      <c r="O58" s="19">
        <v>281</v>
      </c>
      <c r="P58" s="19">
        <v>333</v>
      </c>
      <c r="Q58" s="19">
        <v>296</v>
      </c>
      <c r="R58" s="19">
        <f t="shared" si="3"/>
        <v>96</v>
      </c>
      <c r="S58" s="19">
        <f t="shared" si="4"/>
        <v>95</v>
      </c>
      <c r="T58" s="19">
        <v>20</v>
      </c>
      <c r="U58" s="19">
        <v>5</v>
      </c>
      <c r="V58" s="19">
        <f t="shared" si="5"/>
        <v>100</v>
      </c>
      <c r="W58" s="19">
        <v>320</v>
      </c>
      <c r="X58" s="23">
        <v>373</v>
      </c>
      <c r="Y58" s="20">
        <f t="shared" si="6"/>
        <v>86</v>
      </c>
      <c r="Z58" s="42">
        <f t="shared" si="7"/>
        <v>93</v>
      </c>
      <c r="AA58" s="20">
        <f t="shared" si="8"/>
        <v>93</v>
      </c>
      <c r="AB58" s="19">
        <v>20</v>
      </c>
      <c r="AC58" s="19">
        <v>4</v>
      </c>
      <c r="AD58" s="19">
        <f t="shared" si="9"/>
        <v>80</v>
      </c>
      <c r="AE58" s="19">
        <v>20</v>
      </c>
      <c r="AF58" s="19">
        <v>4</v>
      </c>
      <c r="AG58" s="19">
        <f t="shared" si="10"/>
        <v>80</v>
      </c>
      <c r="AH58" s="19">
        <v>29</v>
      </c>
      <c r="AI58" s="19">
        <v>33</v>
      </c>
      <c r="AJ58" s="20">
        <f t="shared" si="11"/>
        <v>88</v>
      </c>
      <c r="AK58" s="42">
        <f t="shared" si="12"/>
        <v>82</v>
      </c>
      <c r="AL58" s="19">
        <v>254</v>
      </c>
      <c r="AM58" s="19">
        <v>373</v>
      </c>
      <c r="AN58" s="20">
        <f t="shared" si="13"/>
        <v>68</v>
      </c>
      <c r="AO58" s="19">
        <v>365</v>
      </c>
      <c r="AP58" s="19">
        <v>373</v>
      </c>
      <c r="AQ58" s="20">
        <f t="shared" si="14"/>
        <v>98</v>
      </c>
      <c r="AR58" s="19">
        <v>258</v>
      </c>
      <c r="AS58" s="19">
        <v>261</v>
      </c>
      <c r="AT58" s="20">
        <f t="shared" si="15"/>
        <v>99</v>
      </c>
      <c r="AU58" s="20">
        <f t="shared" si="16"/>
        <v>86</v>
      </c>
      <c r="AV58" s="19">
        <v>332</v>
      </c>
      <c r="AW58" s="19">
        <v>373</v>
      </c>
      <c r="AX58" s="20">
        <f t="shared" si="17"/>
        <v>89</v>
      </c>
      <c r="AY58" s="19">
        <v>348</v>
      </c>
      <c r="AZ58" s="19">
        <v>373</v>
      </c>
      <c r="BA58" s="20">
        <f t="shared" si="18"/>
        <v>93</v>
      </c>
      <c r="BB58" s="19">
        <v>360</v>
      </c>
      <c r="BC58" s="19">
        <v>373</v>
      </c>
      <c r="BD58" s="20">
        <f t="shared" si="19"/>
        <v>97</v>
      </c>
      <c r="BE58" s="20">
        <f t="shared" si="20"/>
        <v>94</v>
      </c>
      <c r="BF58" s="20">
        <f t="shared" si="21"/>
        <v>90</v>
      </c>
      <c r="BG58" s="24"/>
      <c r="BH58" s="19">
        <f t="shared" si="22"/>
        <v>12</v>
      </c>
      <c r="BI58" s="19">
        <f t="shared" si="23"/>
        <v>1</v>
      </c>
      <c r="BJ58" s="19">
        <f t="shared" si="24"/>
        <v>5</v>
      </c>
      <c r="BK58" s="19">
        <f t="shared" si="25"/>
        <v>1</v>
      </c>
      <c r="BL58" s="19">
        <f t="shared" si="26"/>
        <v>8</v>
      </c>
      <c r="BM58" s="19">
        <f t="shared" si="27"/>
        <v>15</v>
      </c>
      <c r="BN58" s="19">
        <f t="shared" si="28"/>
        <v>2</v>
      </c>
      <c r="BO58" s="19">
        <f t="shared" si="29"/>
        <v>2</v>
      </c>
      <c r="BP58" s="19">
        <f t="shared" si="30"/>
        <v>12</v>
      </c>
      <c r="BQ58" s="19">
        <f t="shared" si="31"/>
        <v>33</v>
      </c>
      <c r="BR58" s="19">
        <f t="shared" si="32"/>
        <v>3</v>
      </c>
      <c r="BS58" s="19">
        <f t="shared" si="33"/>
        <v>2</v>
      </c>
      <c r="BT58" s="19">
        <f t="shared" si="34"/>
        <v>12</v>
      </c>
      <c r="BU58" s="19">
        <f t="shared" si="35"/>
        <v>8</v>
      </c>
      <c r="BV58" s="19">
        <f t="shared" si="36"/>
        <v>4</v>
      </c>
      <c r="BW58" s="19">
        <f t="shared" si="37"/>
        <v>6</v>
      </c>
      <c r="BX58" s="19">
        <f t="shared" si="38"/>
        <v>8</v>
      </c>
      <c r="BY58" s="19">
        <f t="shared" si="39"/>
        <v>12</v>
      </c>
      <c r="BZ58" s="19">
        <f t="shared" si="40"/>
        <v>15</v>
      </c>
      <c r="CA58" s="19">
        <f t="shared" si="41"/>
        <v>7</v>
      </c>
      <c r="CB58" s="18">
        <f t="shared" si="42"/>
        <v>90</v>
      </c>
      <c r="CC58" s="19">
        <f t="shared" si="43"/>
        <v>8</v>
      </c>
    </row>
    <row r="59" spans="1:81" ht="31.5">
      <c r="A59" s="21">
        <v>263</v>
      </c>
      <c r="B59" s="34">
        <v>6621017946</v>
      </c>
      <c r="C59" s="6" t="s">
        <v>444</v>
      </c>
      <c r="D59" s="6" t="s">
        <v>297</v>
      </c>
      <c r="E59" s="6"/>
      <c r="F59" s="19">
        <v>8</v>
      </c>
      <c r="G59" s="19">
        <v>33</v>
      </c>
      <c r="H59" s="22">
        <v>9</v>
      </c>
      <c r="I59" s="22">
        <v>36</v>
      </c>
      <c r="J59" s="22">
        <f t="shared" si="1"/>
        <v>90</v>
      </c>
      <c r="K59" s="19">
        <v>30</v>
      </c>
      <c r="L59" s="19">
        <v>4</v>
      </c>
      <c r="M59" s="19">
        <f t="shared" si="2"/>
        <v>100</v>
      </c>
      <c r="N59" s="19">
        <v>189</v>
      </c>
      <c r="O59" s="19">
        <v>189</v>
      </c>
      <c r="P59" s="19">
        <v>189</v>
      </c>
      <c r="Q59" s="19">
        <v>189</v>
      </c>
      <c r="R59" s="19">
        <f t="shared" si="3"/>
        <v>100</v>
      </c>
      <c r="S59" s="19">
        <f t="shared" si="4"/>
        <v>97</v>
      </c>
      <c r="T59" s="19">
        <v>20</v>
      </c>
      <c r="U59" s="19">
        <v>5</v>
      </c>
      <c r="V59" s="19">
        <f t="shared" si="5"/>
        <v>100</v>
      </c>
      <c r="W59" s="19">
        <v>189</v>
      </c>
      <c r="X59" s="23">
        <v>189</v>
      </c>
      <c r="Y59" s="20">
        <f t="shared" si="6"/>
        <v>100</v>
      </c>
      <c r="Z59" s="42">
        <f t="shared" si="7"/>
        <v>100</v>
      </c>
      <c r="AA59" s="20">
        <f t="shared" si="8"/>
        <v>100</v>
      </c>
      <c r="AB59" s="19">
        <v>20</v>
      </c>
      <c r="AC59" s="19">
        <v>0</v>
      </c>
      <c r="AD59" s="19">
        <f t="shared" si="9"/>
        <v>0</v>
      </c>
      <c r="AE59" s="19">
        <v>20</v>
      </c>
      <c r="AF59" s="19">
        <v>3</v>
      </c>
      <c r="AG59" s="19">
        <f t="shared" si="10"/>
        <v>60</v>
      </c>
      <c r="AH59" s="19">
        <v>7</v>
      </c>
      <c r="AI59" s="19">
        <v>7</v>
      </c>
      <c r="AJ59" s="20">
        <f t="shared" si="11"/>
        <v>100</v>
      </c>
      <c r="AK59" s="42">
        <f t="shared" si="12"/>
        <v>54</v>
      </c>
      <c r="AL59" s="19">
        <v>189</v>
      </c>
      <c r="AM59" s="19">
        <v>189</v>
      </c>
      <c r="AN59" s="20">
        <f t="shared" si="13"/>
        <v>100</v>
      </c>
      <c r="AO59" s="19">
        <v>189</v>
      </c>
      <c r="AP59" s="19">
        <v>189</v>
      </c>
      <c r="AQ59" s="20">
        <f t="shared" si="14"/>
        <v>100</v>
      </c>
      <c r="AR59" s="19">
        <v>189</v>
      </c>
      <c r="AS59" s="19">
        <v>189</v>
      </c>
      <c r="AT59" s="20">
        <f t="shared" si="15"/>
        <v>100</v>
      </c>
      <c r="AU59" s="20">
        <f t="shared" si="16"/>
        <v>100</v>
      </c>
      <c r="AV59" s="19">
        <v>189</v>
      </c>
      <c r="AW59" s="19">
        <v>189</v>
      </c>
      <c r="AX59" s="20">
        <f t="shared" si="17"/>
        <v>100</v>
      </c>
      <c r="AY59" s="19">
        <v>189</v>
      </c>
      <c r="AZ59" s="19">
        <v>189</v>
      </c>
      <c r="BA59" s="20">
        <f t="shared" si="18"/>
        <v>100</v>
      </c>
      <c r="BB59" s="19">
        <v>189</v>
      </c>
      <c r="BC59" s="19">
        <v>189</v>
      </c>
      <c r="BD59" s="20">
        <f t="shared" si="19"/>
        <v>100</v>
      </c>
      <c r="BE59" s="20">
        <f t="shared" si="20"/>
        <v>100</v>
      </c>
      <c r="BF59" s="20">
        <f t="shared" si="21"/>
        <v>90</v>
      </c>
      <c r="BG59" s="24"/>
      <c r="BH59" s="19">
        <f t="shared" si="22"/>
        <v>10</v>
      </c>
      <c r="BI59" s="19">
        <f t="shared" si="23"/>
        <v>1</v>
      </c>
      <c r="BJ59" s="19">
        <f t="shared" si="24"/>
        <v>1</v>
      </c>
      <c r="BK59" s="19">
        <f t="shared" si="25"/>
        <v>1</v>
      </c>
      <c r="BL59" s="19">
        <f t="shared" si="26"/>
        <v>1</v>
      </c>
      <c r="BM59" s="19">
        <f t="shared" si="27"/>
        <v>1</v>
      </c>
      <c r="BN59" s="19">
        <f t="shared" si="28"/>
        <v>6</v>
      </c>
      <c r="BO59" s="19">
        <f t="shared" si="29"/>
        <v>3</v>
      </c>
      <c r="BP59" s="19">
        <f t="shared" si="30"/>
        <v>1</v>
      </c>
      <c r="BQ59" s="19">
        <f t="shared" si="31"/>
        <v>1</v>
      </c>
      <c r="BR59" s="19">
        <f t="shared" si="32"/>
        <v>1</v>
      </c>
      <c r="BS59" s="19">
        <f t="shared" si="33"/>
        <v>1</v>
      </c>
      <c r="BT59" s="19">
        <f t="shared" si="34"/>
        <v>1</v>
      </c>
      <c r="BU59" s="19">
        <f t="shared" si="35"/>
        <v>1</v>
      </c>
      <c r="BV59" s="19">
        <f t="shared" si="36"/>
        <v>1</v>
      </c>
      <c r="BW59" s="19">
        <f t="shared" si="37"/>
        <v>4</v>
      </c>
      <c r="BX59" s="19">
        <f t="shared" si="38"/>
        <v>1</v>
      </c>
      <c r="BY59" s="19">
        <f t="shared" si="39"/>
        <v>39</v>
      </c>
      <c r="BZ59" s="19">
        <f t="shared" si="40"/>
        <v>1</v>
      </c>
      <c r="CA59" s="19">
        <f t="shared" si="41"/>
        <v>1</v>
      </c>
      <c r="CB59" s="18">
        <f t="shared" si="42"/>
        <v>90</v>
      </c>
      <c r="CC59" s="19">
        <f t="shared" si="43"/>
        <v>8</v>
      </c>
    </row>
    <row r="60" spans="1:81" ht="47.25">
      <c r="A60" s="21">
        <v>318</v>
      </c>
      <c r="B60" s="34">
        <v>6601004353</v>
      </c>
      <c r="C60" s="39" t="s">
        <v>498</v>
      </c>
      <c r="D60" s="5" t="s">
        <v>349</v>
      </c>
      <c r="E60" s="5"/>
      <c r="F60" s="19">
        <v>10</v>
      </c>
      <c r="G60" s="19">
        <v>37</v>
      </c>
      <c r="H60" s="22">
        <v>11</v>
      </c>
      <c r="I60" s="22">
        <v>38</v>
      </c>
      <c r="J60" s="22">
        <f t="shared" si="1"/>
        <v>94</v>
      </c>
      <c r="K60" s="19">
        <v>30</v>
      </c>
      <c r="L60" s="19">
        <v>3</v>
      </c>
      <c r="M60" s="19">
        <f t="shared" si="2"/>
        <v>90</v>
      </c>
      <c r="N60" s="19">
        <v>183</v>
      </c>
      <c r="O60" s="19">
        <v>177</v>
      </c>
      <c r="P60" s="19">
        <v>185</v>
      </c>
      <c r="Q60" s="19">
        <v>179</v>
      </c>
      <c r="R60" s="19">
        <f t="shared" si="3"/>
        <v>99</v>
      </c>
      <c r="S60" s="19">
        <f t="shared" si="4"/>
        <v>95</v>
      </c>
      <c r="T60" s="19">
        <v>20</v>
      </c>
      <c r="U60" s="19">
        <v>5</v>
      </c>
      <c r="V60" s="19">
        <f t="shared" si="5"/>
        <v>100</v>
      </c>
      <c r="W60" s="19">
        <v>190</v>
      </c>
      <c r="X60" s="23">
        <v>195</v>
      </c>
      <c r="Y60" s="20">
        <f t="shared" si="6"/>
        <v>97</v>
      </c>
      <c r="Z60" s="42">
        <f t="shared" si="7"/>
        <v>99</v>
      </c>
      <c r="AA60" s="20">
        <f t="shared" si="8"/>
        <v>99</v>
      </c>
      <c r="AB60" s="19">
        <v>20</v>
      </c>
      <c r="AC60" s="19">
        <v>1</v>
      </c>
      <c r="AD60" s="19">
        <f t="shared" si="9"/>
        <v>20</v>
      </c>
      <c r="AE60" s="19">
        <v>20</v>
      </c>
      <c r="AF60" s="19">
        <v>5</v>
      </c>
      <c r="AG60" s="19">
        <f t="shared" si="10"/>
        <v>100</v>
      </c>
      <c r="AH60" s="19">
        <v>10</v>
      </c>
      <c r="AI60" s="19">
        <v>11</v>
      </c>
      <c r="AJ60" s="20">
        <f t="shared" si="11"/>
        <v>91</v>
      </c>
      <c r="AK60" s="42">
        <f t="shared" si="12"/>
        <v>73</v>
      </c>
      <c r="AL60" s="19">
        <v>136</v>
      </c>
      <c r="AM60" s="19">
        <v>195</v>
      </c>
      <c r="AN60" s="20">
        <f t="shared" si="13"/>
        <v>70</v>
      </c>
      <c r="AO60" s="19">
        <v>194</v>
      </c>
      <c r="AP60" s="19">
        <v>195</v>
      </c>
      <c r="AQ60" s="20">
        <f t="shared" si="14"/>
        <v>99</v>
      </c>
      <c r="AR60" s="19">
        <v>179</v>
      </c>
      <c r="AS60" s="19">
        <v>180</v>
      </c>
      <c r="AT60" s="20">
        <f t="shared" si="15"/>
        <v>99</v>
      </c>
      <c r="AU60" s="20">
        <f t="shared" si="16"/>
        <v>87</v>
      </c>
      <c r="AV60" s="19">
        <v>181</v>
      </c>
      <c r="AW60" s="19">
        <v>195</v>
      </c>
      <c r="AX60" s="20">
        <f t="shared" si="17"/>
        <v>93</v>
      </c>
      <c r="AY60" s="19">
        <v>192</v>
      </c>
      <c r="AZ60" s="19">
        <v>195</v>
      </c>
      <c r="BA60" s="20">
        <f t="shared" si="18"/>
        <v>98</v>
      </c>
      <c r="BB60" s="19">
        <v>193</v>
      </c>
      <c r="BC60" s="19">
        <v>195</v>
      </c>
      <c r="BD60" s="20">
        <f t="shared" si="19"/>
        <v>99</v>
      </c>
      <c r="BE60" s="20">
        <f t="shared" si="20"/>
        <v>97</v>
      </c>
      <c r="BF60" s="20">
        <f t="shared" si="21"/>
        <v>90</v>
      </c>
      <c r="BG60" s="24"/>
      <c r="BH60" s="19">
        <f t="shared" si="22"/>
        <v>6</v>
      </c>
      <c r="BI60" s="19">
        <f t="shared" si="23"/>
        <v>2</v>
      </c>
      <c r="BJ60" s="19">
        <f t="shared" si="24"/>
        <v>2</v>
      </c>
      <c r="BK60" s="19">
        <f t="shared" si="25"/>
        <v>1</v>
      </c>
      <c r="BL60" s="19">
        <f t="shared" si="26"/>
        <v>2</v>
      </c>
      <c r="BM60" s="19">
        <f t="shared" si="27"/>
        <v>4</v>
      </c>
      <c r="BN60" s="19">
        <f t="shared" si="28"/>
        <v>5</v>
      </c>
      <c r="BO60" s="19">
        <f t="shared" si="29"/>
        <v>1</v>
      </c>
      <c r="BP60" s="19">
        <f t="shared" si="30"/>
        <v>9</v>
      </c>
      <c r="BQ60" s="19">
        <f t="shared" si="31"/>
        <v>31</v>
      </c>
      <c r="BR60" s="19">
        <f t="shared" si="32"/>
        <v>2</v>
      </c>
      <c r="BS60" s="19">
        <f t="shared" si="33"/>
        <v>2</v>
      </c>
      <c r="BT60" s="19">
        <f t="shared" si="34"/>
        <v>8</v>
      </c>
      <c r="BU60" s="19">
        <f t="shared" si="35"/>
        <v>3</v>
      </c>
      <c r="BV60" s="19">
        <f t="shared" si="36"/>
        <v>2</v>
      </c>
      <c r="BW60" s="19">
        <f t="shared" si="37"/>
        <v>6</v>
      </c>
      <c r="BX60" s="19">
        <f t="shared" si="38"/>
        <v>2</v>
      </c>
      <c r="BY60" s="19">
        <f t="shared" si="39"/>
        <v>21</v>
      </c>
      <c r="BZ60" s="19">
        <f t="shared" si="40"/>
        <v>14</v>
      </c>
      <c r="CA60" s="19">
        <f t="shared" si="41"/>
        <v>4</v>
      </c>
      <c r="CB60" s="18">
        <f t="shared" si="42"/>
        <v>90</v>
      </c>
      <c r="CC60" s="19">
        <f t="shared" si="43"/>
        <v>8</v>
      </c>
    </row>
    <row r="61" spans="1:81" ht="31.5">
      <c r="A61" s="21">
        <v>324</v>
      </c>
      <c r="B61" s="34">
        <v>6622003086</v>
      </c>
      <c r="C61" s="5" t="s">
        <v>453</v>
      </c>
      <c r="D61" s="6" t="s">
        <v>162</v>
      </c>
      <c r="E61" s="6"/>
      <c r="F61" s="19">
        <v>10</v>
      </c>
      <c r="G61" s="19">
        <v>35</v>
      </c>
      <c r="H61" s="22">
        <v>11</v>
      </c>
      <c r="I61" s="22">
        <v>38</v>
      </c>
      <c r="J61" s="22">
        <f t="shared" si="1"/>
        <v>92</v>
      </c>
      <c r="K61" s="19">
        <v>30</v>
      </c>
      <c r="L61" s="19">
        <v>4</v>
      </c>
      <c r="M61" s="19">
        <f t="shared" si="2"/>
        <v>100</v>
      </c>
      <c r="N61" s="19">
        <v>70</v>
      </c>
      <c r="O61" s="19">
        <v>78</v>
      </c>
      <c r="P61" s="19">
        <v>73</v>
      </c>
      <c r="Q61" s="19">
        <v>81</v>
      </c>
      <c r="R61" s="19">
        <f t="shared" si="3"/>
        <v>96</v>
      </c>
      <c r="S61" s="19">
        <f t="shared" si="4"/>
        <v>96</v>
      </c>
      <c r="T61" s="19">
        <v>20</v>
      </c>
      <c r="U61" s="19">
        <v>5</v>
      </c>
      <c r="V61" s="19">
        <f t="shared" si="5"/>
        <v>100</v>
      </c>
      <c r="W61" s="19">
        <v>78</v>
      </c>
      <c r="X61" s="23">
        <v>86</v>
      </c>
      <c r="Y61" s="20">
        <f t="shared" si="6"/>
        <v>91</v>
      </c>
      <c r="Z61" s="42">
        <f t="shared" si="7"/>
        <v>96</v>
      </c>
      <c r="AA61" s="20">
        <f t="shared" si="8"/>
        <v>96</v>
      </c>
      <c r="AB61" s="19">
        <v>20</v>
      </c>
      <c r="AC61" s="19">
        <v>3</v>
      </c>
      <c r="AD61" s="19">
        <f t="shared" si="9"/>
        <v>60</v>
      </c>
      <c r="AE61" s="19">
        <v>20</v>
      </c>
      <c r="AF61" s="19">
        <v>5</v>
      </c>
      <c r="AG61" s="19">
        <f t="shared" si="10"/>
        <v>100</v>
      </c>
      <c r="AH61" s="19">
        <v>3</v>
      </c>
      <c r="AI61" s="19">
        <v>4</v>
      </c>
      <c r="AJ61" s="20">
        <f t="shared" si="11"/>
        <v>75</v>
      </c>
      <c r="AK61" s="42">
        <f t="shared" si="12"/>
        <v>81</v>
      </c>
      <c r="AL61" s="19">
        <v>53</v>
      </c>
      <c r="AM61" s="19">
        <v>86</v>
      </c>
      <c r="AN61" s="20">
        <f t="shared" si="13"/>
        <v>62</v>
      </c>
      <c r="AO61" s="19">
        <v>84</v>
      </c>
      <c r="AP61" s="19">
        <v>86</v>
      </c>
      <c r="AQ61" s="20">
        <f t="shared" si="14"/>
        <v>98</v>
      </c>
      <c r="AR61" s="19">
        <v>77</v>
      </c>
      <c r="AS61" s="19">
        <v>79</v>
      </c>
      <c r="AT61" s="20">
        <f t="shared" si="15"/>
        <v>97</v>
      </c>
      <c r="AU61" s="20">
        <f t="shared" si="16"/>
        <v>83</v>
      </c>
      <c r="AV61" s="19">
        <v>82</v>
      </c>
      <c r="AW61" s="19">
        <v>86</v>
      </c>
      <c r="AX61" s="20">
        <f t="shared" si="17"/>
        <v>95</v>
      </c>
      <c r="AY61" s="19">
        <v>78</v>
      </c>
      <c r="AZ61" s="19">
        <v>86</v>
      </c>
      <c r="BA61" s="20">
        <f t="shared" si="18"/>
        <v>91</v>
      </c>
      <c r="BB61" s="19">
        <v>85</v>
      </c>
      <c r="BC61" s="19">
        <v>86</v>
      </c>
      <c r="BD61" s="20">
        <f t="shared" si="19"/>
        <v>99</v>
      </c>
      <c r="BE61" s="20">
        <f t="shared" si="20"/>
        <v>96</v>
      </c>
      <c r="BF61" s="20">
        <f t="shared" si="21"/>
        <v>90</v>
      </c>
      <c r="BG61" s="24"/>
      <c r="BH61" s="19">
        <f t="shared" si="22"/>
        <v>8</v>
      </c>
      <c r="BI61" s="19">
        <f t="shared" si="23"/>
        <v>1</v>
      </c>
      <c r="BJ61" s="19">
        <f t="shared" si="24"/>
        <v>5</v>
      </c>
      <c r="BK61" s="19">
        <f t="shared" si="25"/>
        <v>1</v>
      </c>
      <c r="BL61" s="19">
        <f t="shared" si="26"/>
        <v>5</v>
      </c>
      <c r="BM61" s="19">
        <f t="shared" si="27"/>
        <v>10</v>
      </c>
      <c r="BN61" s="19">
        <f t="shared" si="28"/>
        <v>3</v>
      </c>
      <c r="BO61" s="19">
        <f t="shared" si="29"/>
        <v>1</v>
      </c>
      <c r="BP61" s="19">
        <f t="shared" si="30"/>
        <v>24</v>
      </c>
      <c r="BQ61" s="19">
        <f t="shared" si="31"/>
        <v>39</v>
      </c>
      <c r="BR61" s="19">
        <f t="shared" si="32"/>
        <v>3</v>
      </c>
      <c r="BS61" s="19">
        <f t="shared" si="33"/>
        <v>4</v>
      </c>
      <c r="BT61" s="19">
        <f t="shared" si="34"/>
        <v>6</v>
      </c>
      <c r="BU61" s="19">
        <f t="shared" si="35"/>
        <v>10</v>
      </c>
      <c r="BV61" s="19">
        <f t="shared" si="36"/>
        <v>2</v>
      </c>
      <c r="BW61" s="19">
        <f t="shared" si="37"/>
        <v>5</v>
      </c>
      <c r="BX61" s="19">
        <f t="shared" si="38"/>
        <v>5</v>
      </c>
      <c r="BY61" s="19">
        <f t="shared" si="39"/>
        <v>13</v>
      </c>
      <c r="BZ61" s="19">
        <f t="shared" si="40"/>
        <v>18</v>
      </c>
      <c r="CA61" s="19">
        <f t="shared" si="41"/>
        <v>5</v>
      </c>
      <c r="CB61" s="18">
        <f t="shared" si="42"/>
        <v>90</v>
      </c>
      <c r="CC61" s="19">
        <f t="shared" si="43"/>
        <v>8</v>
      </c>
    </row>
    <row r="62" spans="1:81" ht="47.25">
      <c r="A62" s="21">
        <v>5</v>
      </c>
      <c r="B62" s="34">
        <v>6663060654</v>
      </c>
      <c r="C62" s="5" t="s">
        <v>504</v>
      </c>
      <c r="D62" s="5" t="s">
        <v>42</v>
      </c>
      <c r="E62" s="5"/>
      <c r="F62" s="22">
        <v>10</v>
      </c>
      <c r="G62" s="19">
        <v>27</v>
      </c>
      <c r="H62" s="22">
        <v>11</v>
      </c>
      <c r="I62" s="22">
        <v>38</v>
      </c>
      <c r="J62" s="22">
        <f t="shared" si="1"/>
        <v>81</v>
      </c>
      <c r="K62" s="19">
        <v>30</v>
      </c>
      <c r="L62" s="19">
        <v>3</v>
      </c>
      <c r="M62" s="19">
        <f t="shared" si="2"/>
        <v>90</v>
      </c>
      <c r="N62" s="19">
        <v>75</v>
      </c>
      <c r="O62" s="19">
        <v>67</v>
      </c>
      <c r="P62" s="19">
        <v>75</v>
      </c>
      <c r="Q62" s="19">
        <v>71</v>
      </c>
      <c r="R62" s="19">
        <f t="shared" si="3"/>
        <v>97</v>
      </c>
      <c r="S62" s="19">
        <f t="shared" si="4"/>
        <v>90</v>
      </c>
      <c r="T62" s="19">
        <v>20</v>
      </c>
      <c r="U62" s="22">
        <v>5</v>
      </c>
      <c r="V62" s="19">
        <f t="shared" si="5"/>
        <v>100</v>
      </c>
      <c r="W62" s="19">
        <v>93</v>
      </c>
      <c r="X62" s="23">
        <v>99</v>
      </c>
      <c r="Y62" s="20">
        <f t="shared" si="6"/>
        <v>94</v>
      </c>
      <c r="Z62" s="42">
        <f t="shared" si="7"/>
        <v>97</v>
      </c>
      <c r="AA62" s="20">
        <f t="shared" si="8"/>
        <v>97</v>
      </c>
      <c r="AB62" s="19">
        <v>20</v>
      </c>
      <c r="AC62" s="22">
        <v>3</v>
      </c>
      <c r="AD62" s="19">
        <f t="shared" si="9"/>
        <v>60</v>
      </c>
      <c r="AE62" s="19">
        <v>20</v>
      </c>
      <c r="AF62" s="22">
        <v>2</v>
      </c>
      <c r="AG62" s="19">
        <f t="shared" si="10"/>
        <v>40</v>
      </c>
      <c r="AH62" s="19">
        <v>8</v>
      </c>
      <c r="AI62" s="19">
        <v>9</v>
      </c>
      <c r="AJ62" s="20">
        <f t="shared" si="11"/>
        <v>89</v>
      </c>
      <c r="AK62" s="42">
        <f t="shared" si="12"/>
        <v>61</v>
      </c>
      <c r="AL62" s="19">
        <v>97</v>
      </c>
      <c r="AM62" s="19">
        <v>99</v>
      </c>
      <c r="AN62" s="20">
        <f t="shared" si="13"/>
        <v>98</v>
      </c>
      <c r="AO62" s="19">
        <v>98</v>
      </c>
      <c r="AP62" s="19">
        <v>99</v>
      </c>
      <c r="AQ62" s="20">
        <f t="shared" si="14"/>
        <v>99</v>
      </c>
      <c r="AR62" s="19">
        <v>79</v>
      </c>
      <c r="AS62" s="19">
        <v>79</v>
      </c>
      <c r="AT62" s="20">
        <f t="shared" si="15"/>
        <v>100</v>
      </c>
      <c r="AU62" s="20">
        <f t="shared" si="16"/>
        <v>99</v>
      </c>
      <c r="AV62" s="19">
        <v>98</v>
      </c>
      <c r="AW62" s="19">
        <v>99</v>
      </c>
      <c r="AX62" s="20">
        <f t="shared" si="17"/>
        <v>99</v>
      </c>
      <c r="AY62" s="19">
        <v>97</v>
      </c>
      <c r="AZ62" s="19">
        <v>99</v>
      </c>
      <c r="BA62" s="20">
        <f t="shared" si="18"/>
        <v>98</v>
      </c>
      <c r="BB62" s="19">
        <v>96</v>
      </c>
      <c r="BC62" s="19">
        <v>99</v>
      </c>
      <c r="BD62" s="20">
        <f t="shared" si="19"/>
        <v>97</v>
      </c>
      <c r="BE62" s="20">
        <f t="shared" si="20"/>
        <v>98</v>
      </c>
      <c r="BF62" s="20">
        <f t="shared" si="21"/>
        <v>89</v>
      </c>
      <c r="BG62" s="24"/>
      <c r="BH62" s="19">
        <f t="shared" si="22"/>
        <v>19</v>
      </c>
      <c r="BI62" s="19">
        <f t="shared" si="23"/>
        <v>2</v>
      </c>
      <c r="BJ62" s="19">
        <f t="shared" si="24"/>
        <v>4</v>
      </c>
      <c r="BK62" s="19">
        <f t="shared" si="25"/>
        <v>1</v>
      </c>
      <c r="BL62" s="19">
        <f t="shared" si="26"/>
        <v>4</v>
      </c>
      <c r="BM62" s="19">
        <f t="shared" si="27"/>
        <v>7</v>
      </c>
      <c r="BN62" s="19">
        <f t="shared" si="28"/>
        <v>3</v>
      </c>
      <c r="BO62" s="19">
        <f t="shared" si="29"/>
        <v>4</v>
      </c>
      <c r="BP62" s="19">
        <f t="shared" si="30"/>
        <v>11</v>
      </c>
      <c r="BQ62" s="19">
        <f t="shared" si="31"/>
        <v>3</v>
      </c>
      <c r="BR62" s="19">
        <f t="shared" si="32"/>
        <v>2</v>
      </c>
      <c r="BS62" s="19">
        <f t="shared" si="33"/>
        <v>1</v>
      </c>
      <c r="BT62" s="19">
        <f t="shared" si="34"/>
        <v>2</v>
      </c>
      <c r="BU62" s="19">
        <f t="shared" si="35"/>
        <v>3</v>
      </c>
      <c r="BV62" s="19">
        <f t="shared" si="36"/>
        <v>4</v>
      </c>
      <c r="BW62" s="19">
        <f t="shared" si="37"/>
        <v>11</v>
      </c>
      <c r="BX62" s="19">
        <f t="shared" si="38"/>
        <v>4</v>
      </c>
      <c r="BY62" s="19">
        <f t="shared" si="39"/>
        <v>32</v>
      </c>
      <c r="BZ62" s="19">
        <f t="shared" si="40"/>
        <v>2</v>
      </c>
      <c r="CA62" s="19">
        <f t="shared" si="41"/>
        <v>3</v>
      </c>
      <c r="CB62" s="18">
        <f t="shared" si="42"/>
        <v>89</v>
      </c>
      <c r="CC62" s="19">
        <f t="shared" si="43"/>
        <v>9</v>
      </c>
    </row>
    <row r="63" spans="1:81" ht="78.75">
      <c r="A63" s="21">
        <v>43</v>
      </c>
      <c r="B63" s="34">
        <v>6664035019</v>
      </c>
      <c r="C63" s="5" t="s">
        <v>504</v>
      </c>
      <c r="D63" s="6" t="s">
        <v>80</v>
      </c>
      <c r="E63" s="6"/>
      <c r="F63" s="19">
        <v>10</v>
      </c>
      <c r="G63" s="19">
        <v>36</v>
      </c>
      <c r="H63" s="22">
        <v>11</v>
      </c>
      <c r="I63" s="22">
        <v>38</v>
      </c>
      <c r="J63" s="22">
        <f t="shared" si="1"/>
        <v>93</v>
      </c>
      <c r="K63" s="19">
        <v>30</v>
      </c>
      <c r="L63" s="19">
        <v>4</v>
      </c>
      <c r="M63" s="19">
        <f t="shared" si="2"/>
        <v>100</v>
      </c>
      <c r="N63" s="19">
        <v>137</v>
      </c>
      <c r="O63" s="19">
        <v>129</v>
      </c>
      <c r="P63" s="19">
        <v>138</v>
      </c>
      <c r="Q63" s="19">
        <v>134</v>
      </c>
      <c r="R63" s="19">
        <f t="shared" si="3"/>
        <v>98</v>
      </c>
      <c r="S63" s="19">
        <f t="shared" si="4"/>
        <v>97</v>
      </c>
      <c r="T63" s="19">
        <v>20</v>
      </c>
      <c r="U63" s="19">
        <v>5</v>
      </c>
      <c r="V63" s="19">
        <f t="shared" si="5"/>
        <v>100</v>
      </c>
      <c r="W63" s="19">
        <v>140</v>
      </c>
      <c r="X63" s="23">
        <v>154</v>
      </c>
      <c r="Y63" s="20">
        <f t="shared" si="6"/>
        <v>91</v>
      </c>
      <c r="Z63" s="42">
        <f t="shared" si="7"/>
        <v>96</v>
      </c>
      <c r="AA63" s="20">
        <f t="shared" si="8"/>
        <v>96</v>
      </c>
      <c r="AB63" s="19">
        <v>20</v>
      </c>
      <c r="AC63" s="19">
        <v>0</v>
      </c>
      <c r="AD63" s="19">
        <f t="shared" si="9"/>
        <v>0</v>
      </c>
      <c r="AE63" s="19">
        <v>20</v>
      </c>
      <c r="AF63" s="19">
        <v>3</v>
      </c>
      <c r="AG63" s="19">
        <f t="shared" si="10"/>
        <v>60</v>
      </c>
      <c r="AH63" s="19">
        <v>19</v>
      </c>
      <c r="AI63" s="19">
        <v>19</v>
      </c>
      <c r="AJ63" s="20">
        <f t="shared" si="11"/>
        <v>100</v>
      </c>
      <c r="AK63" s="42">
        <f t="shared" si="12"/>
        <v>54</v>
      </c>
      <c r="AL63" s="19">
        <v>153</v>
      </c>
      <c r="AM63" s="19">
        <v>154</v>
      </c>
      <c r="AN63" s="20">
        <f t="shared" si="13"/>
        <v>99</v>
      </c>
      <c r="AO63" s="19">
        <v>153</v>
      </c>
      <c r="AP63" s="19">
        <v>154</v>
      </c>
      <c r="AQ63" s="20">
        <f t="shared" si="14"/>
        <v>99</v>
      </c>
      <c r="AR63" s="19">
        <v>110</v>
      </c>
      <c r="AS63" s="19">
        <v>116</v>
      </c>
      <c r="AT63" s="20">
        <f t="shared" si="15"/>
        <v>95</v>
      </c>
      <c r="AU63" s="20">
        <f t="shared" si="16"/>
        <v>98</v>
      </c>
      <c r="AV63" s="19">
        <v>152</v>
      </c>
      <c r="AW63" s="19">
        <v>154</v>
      </c>
      <c r="AX63" s="20">
        <f t="shared" si="17"/>
        <v>99</v>
      </c>
      <c r="AY63" s="19">
        <v>150</v>
      </c>
      <c r="AZ63" s="19">
        <v>154</v>
      </c>
      <c r="BA63" s="20">
        <f t="shared" si="18"/>
        <v>97</v>
      </c>
      <c r="BB63" s="19">
        <v>153</v>
      </c>
      <c r="BC63" s="19">
        <v>154</v>
      </c>
      <c r="BD63" s="20">
        <f t="shared" si="19"/>
        <v>99</v>
      </c>
      <c r="BE63" s="20">
        <f t="shared" si="20"/>
        <v>99</v>
      </c>
      <c r="BF63" s="20">
        <f t="shared" si="21"/>
        <v>89</v>
      </c>
      <c r="BG63" s="24"/>
      <c r="BH63" s="19">
        <f t="shared" si="22"/>
        <v>7</v>
      </c>
      <c r="BI63" s="19">
        <f t="shared" si="23"/>
        <v>1</v>
      </c>
      <c r="BJ63" s="19">
        <f t="shared" si="24"/>
        <v>3</v>
      </c>
      <c r="BK63" s="19">
        <f t="shared" si="25"/>
        <v>1</v>
      </c>
      <c r="BL63" s="19">
        <f t="shared" si="26"/>
        <v>5</v>
      </c>
      <c r="BM63" s="19">
        <f t="shared" si="27"/>
        <v>10</v>
      </c>
      <c r="BN63" s="19">
        <f t="shared" si="28"/>
        <v>6</v>
      </c>
      <c r="BO63" s="19">
        <f t="shared" si="29"/>
        <v>3</v>
      </c>
      <c r="BP63" s="19">
        <f t="shared" si="30"/>
        <v>1</v>
      </c>
      <c r="BQ63" s="19">
        <f t="shared" si="31"/>
        <v>2</v>
      </c>
      <c r="BR63" s="19">
        <f t="shared" si="32"/>
        <v>2</v>
      </c>
      <c r="BS63" s="19">
        <f t="shared" si="33"/>
        <v>6</v>
      </c>
      <c r="BT63" s="19">
        <f t="shared" si="34"/>
        <v>2</v>
      </c>
      <c r="BU63" s="19">
        <f t="shared" si="35"/>
        <v>4</v>
      </c>
      <c r="BV63" s="19">
        <f t="shared" si="36"/>
        <v>2</v>
      </c>
      <c r="BW63" s="19">
        <f t="shared" si="37"/>
        <v>4</v>
      </c>
      <c r="BX63" s="19">
        <f t="shared" si="38"/>
        <v>5</v>
      </c>
      <c r="BY63" s="19">
        <f t="shared" si="39"/>
        <v>39</v>
      </c>
      <c r="BZ63" s="19">
        <f t="shared" si="40"/>
        <v>3</v>
      </c>
      <c r="CA63" s="19">
        <f t="shared" si="41"/>
        <v>2</v>
      </c>
      <c r="CB63" s="18">
        <f t="shared" si="42"/>
        <v>89</v>
      </c>
      <c r="CC63" s="19">
        <f t="shared" si="43"/>
        <v>9</v>
      </c>
    </row>
    <row r="64" spans="1:81" ht="47.25">
      <c r="A64" s="21">
        <v>55</v>
      </c>
      <c r="B64" s="34">
        <v>6673084647</v>
      </c>
      <c r="C64" s="5" t="s">
        <v>504</v>
      </c>
      <c r="D64" s="5" t="s">
        <v>92</v>
      </c>
      <c r="E64" s="5"/>
      <c r="F64" s="19">
        <v>8</v>
      </c>
      <c r="G64" s="19">
        <v>36</v>
      </c>
      <c r="H64" s="22">
        <v>9</v>
      </c>
      <c r="I64" s="22">
        <v>36</v>
      </c>
      <c r="J64" s="22">
        <f t="shared" si="1"/>
        <v>94</v>
      </c>
      <c r="K64" s="19">
        <v>30</v>
      </c>
      <c r="L64" s="19">
        <v>4</v>
      </c>
      <c r="M64" s="19">
        <f t="shared" si="2"/>
        <v>100</v>
      </c>
      <c r="N64" s="19">
        <v>491</v>
      </c>
      <c r="O64" s="19">
        <v>448</v>
      </c>
      <c r="P64" s="19">
        <v>505</v>
      </c>
      <c r="Q64" s="19">
        <v>472</v>
      </c>
      <c r="R64" s="19">
        <f t="shared" si="3"/>
        <v>96</v>
      </c>
      <c r="S64" s="19">
        <f t="shared" si="4"/>
        <v>97</v>
      </c>
      <c r="T64" s="19">
        <v>20</v>
      </c>
      <c r="U64" s="19">
        <v>5</v>
      </c>
      <c r="V64" s="19">
        <f t="shared" si="5"/>
        <v>100</v>
      </c>
      <c r="W64" s="19">
        <v>502</v>
      </c>
      <c r="X64" s="23">
        <v>600</v>
      </c>
      <c r="Y64" s="20">
        <f t="shared" si="6"/>
        <v>84</v>
      </c>
      <c r="Z64" s="42">
        <f t="shared" si="7"/>
        <v>92</v>
      </c>
      <c r="AA64" s="20">
        <f t="shared" si="8"/>
        <v>92</v>
      </c>
      <c r="AB64" s="19">
        <v>20</v>
      </c>
      <c r="AC64" s="19">
        <v>1</v>
      </c>
      <c r="AD64" s="19">
        <f t="shared" si="9"/>
        <v>20</v>
      </c>
      <c r="AE64" s="19">
        <v>20</v>
      </c>
      <c r="AF64" s="19">
        <v>3</v>
      </c>
      <c r="AG64" s="19">
        <f t="shared" si="10"/>
        <v>60</v>
      </c>
      <c r="AH64" s="19">
        <v>15</v>
      </c>
      <c r="AI64" s="19">
        <v>16</v>
      </c>
      <c r="AJ64" s="20">
        <f t="shared" si="11"/>
        <v>94</v>
      </c>
      <c r="AK64" s="42">
        <f t="shared" si="12"/>
        <v>58</v>
      </c>
      <c r="AL64" s="19">
        <v>585</v>
      </c>
      <c r="AM64" s="19">
        <v>600</v>
      </c>
      <c r="AN64" s="20">
        <f t="shared" si="13"/>
        <v>98</v>
      </c>
      <c r="AO64" s="19">
        <v>597</v>
      </c>
      <c r="AP64" s="19">
        <v>600</v>
      </c>
      <c r="AQ64" s="20">
        <f t="shared" si="14"/>
        <v>100</v>
      </c>
      <c r="AR64" s="19">
        <v>416</v>
      </c>
      <c r="AS64" s="19">
        <v>427</v>
      </c>
      <c r="AT64" s="20">
        <f t="shared" si="15"/>
        <v>97</v>
      </c>
      <c r="AU64" s="20">
        <f t="shared" si="16"/>
        <v>99</v>
      </c>
      <c r="AV64" s="19">
        <v>592</v>
      </c>
      <c r="AW64" s="19">
        <v>600</v>
      </c>
      <c r="AX64" s="20">
        <f t="shared" si="17"/>
        <v>99</v>
      </c>
      <c r="AY64" s="19">
        <v>583</v>
      </c>
      <c r="AZ64" s="19">
        <v>600</v>
      </c>
      <c r="BA64" s="20">
        <f t="shared" si="18"/>
        <v>97</v>
      </c>
      <c r="BB64" s="19">
        <v>594</v>
      </c>
      <c r="BC64" s="19">
        <v>600</v>
      </c>
      <c r="BD64" s="20">
        <f t="shared" si="19"/>
        <v>99</v>
      </c>
      <c r="BE64" s="20">
        <f t="shared" si="20"/>
        <v>99</v>
      </c>
      <c r="BF64" s="20">
        <f t="shared" si="21"/>
        <v>89</v>
      </c>
      <c r="BG64" s="24"/>
      <c r="BH64" s="19">
        <f t="shared" si="22"/>
        <v>6</v>
      </c>
      <c r="BI64" s="19">
        <f t="shared" si="23"/>
        <v>1</v>
      </c>
      <c r="BJ64" s="19">
        <f t="shared" si="24"/>
        <v>5</v>
      </c>
      <c r="BK64" s="19">
        <f t="shared" si="25"/>
        <v>1</v>
      </c>
      <c r="BL64" s="19">
        <f t="shared" si="26"/>
        <v>9</v>
      </c>
      <c r="BM64" s="19">
        <f t="shared" si="27"/>
        <v>17</v>
      </c>
      <c r="BN64" s="19">
        <f t="shared" si="28"/>
        <v>5</v>
      </c>
      <c r="BO64" s="19">
        <f t="shared" si="29"/>
        <v>3</v>
      </c>
      <c r="BP64" s="19">
        <f t="shared" si="30"/>
        <v>6</v>
      </c>
      <c r="BQ64" s="19">
        <f t="shared" si="31"/>
        <v>3</v>
      </c>
      <c r="BR64" s="19">
        <f t="shared" si="32"/>
        <v>1</v>
      </c>
      <c r="BS64" s="19">
        <f t="shared" si="33"/>
        <v>4</v>
      </c>
      <c r="BT64" s="19">
        <f t="shared" si="34"/>
        <v>2</v>
      </c>
      <c r="BU64" s="19">
        <f t="shared" si="35"/>
        <v>4</v>
      </c>
      <c r="BV64" s="19">
        <f t="shared" si="36"/>
        <v>2</v>
      </c>
      <c r="BW64" s="19">
        <f t="shared" si="37"/>
        <v>4</v>
      </c>
      <c r="BX64" s="19">
        <f t="shared" si="38"/>
        <v>9</v>
      </c>
      <c r="BY64" s="19">
        <f t="shared" si="39"/>
        <v>35</v>
      </c>
      <c r="BZ64" s="19">
        <f t="shared" si="40"/>
        <v>2</v>
      </c>
      <c r="CA64" s="19">
        <f t="shared" si="41"/>
        <v>2</v>
      </c>
      <c r="CB64" s="18">
        <f t="shared" si="42"/>
        <v>89</v>
      </c>
      <c r="CC64" s="19">
        <f t="shared" si="43"/>
        <v>9</v>
      </c>
    </row>
    <row r="65" spans="1:81" ht="47.25">
      <c r="A65" s="21">
        <v>76</v>
      </c>
      <c r="B65" s="34">
        <v>6670364607</v>
      </c>
      <c r="C65" s="5" t="s">
        <v>504</v>
      </c>
      <c r="D65" s="6" t="s">
        <v>113</v>
      </c>
      <c r="E65" s="6"/>
      <c r="F65" s="19">
        <v>10</v>
      </c>
      <c r="G65" s="19">
        <v>38</v>
      </c>
      <c r="H65" s="22">
        <v>11</v>
      </c>
      <c r="I65" s="22">
        <v>38</v>
      </c>
      <c r="J65" s="22">
        <f t="shared" si="1"/>
        <v>95</v>
      </c>
      <c r="K65" s="19">
        <v>30</v>
      </c>
      <c r="L65" s="19">
        <v>4</v>
      </c>
      <c r="M65" s="19">
        <f t="shared" si="2"/>
        <v>100</v>
      </c>
      <c r="N65" s="19">
        <v>402</v>
      </c>
      <c r="O65" s="19">
        <v>457</v>
      </c>
      <c r="P65" s="19">
        <v>422</v>
      </c>
      <c r="Q65" s="19">
        <v>494</v>
      </c>
      <c r="R65" s="19">
        <f t="shared" si="3"/>
        <v>94</v>
      </c>
      <c r="S65" s="19">
        <f t="shared" si="4"/>
        <v>96</v>
      </c>
      <c r="T65" s="19">
        <v>20</v>
      </c>
      <c r="U65" s="19">
        <v>5</v>
      </c>
      <c r="V65" s="19">
        <f t="shared" si="5"/>
        <v>100</v>
      </c>
      <c r="W65" s="19">
        <v>506</v>
      </c>
      <c r="X65" s="23">
        <v>600</v>
      </c>
      <c r="Y65" s="20">
        <f t="shared" si="6"/>
        <v>84</v>
      </c>
      <c r="Z65" s="42">
        <f t="shared" si="7"/>
        <v>92</v>
      </c>
      <c r="AA65" s="20">
        <f t="shared" si="8"/>
        <v>92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5</v>
      </c>
      <c r="AG65" s="19">
        <f t="shared" si="10"/>
        <v>100</v>
      </c>
      <c r="AH65" s="19">
        <v>8</v>
      </c>
      <c r="AI65" s="19">
        <v>11</v>
      </c>
      <c r="AJ65" s="20">
        <f t="shared" si="11"/>
        <v>73</v>
      </c>
      <c r="AK65" s="42">
        <f t="shared" si="12"/>
        <v>62</v>
      </c>
      <c r="AL65" s="19">
        <v>554</v>
      </c>
      <c r="AM65" s="19">
        <v>600</v>
      </c>
      <c r="AN65" s="20">
        <f t="shared" si="13"/>
        <v>92</v>
      </c>
      <c r="AO65" s="19">
        <v>589</v>
      </c>
      <c r="AP65" s="19">
        <v>600</v>
      </c>
      <c r="AQ65" s="20">
        <f t="shared" si="14"/>
        <v>98</v>
      </c>
      <c r="AR65" s="19">
        <v>378</v>
      </c>
      <c r="AS65" s="19">
        <v>383</v>
      </c>
      <c r="AT65" s="20">
        <f t="shared" si="15"/>
        <v>99</v>
      </c>
      <c r="AU65" s="20">
        <f t="shared" si="16"/>
        <v>96</v>
      </c>
      <c r="AV65" s="19">
        <v>589</v>
      </c>
      <c r="AW65" s="19">
        <v>600</v>
      </c>
      <c r="AX65" s="20">
        <f t="shared" si="17"/>
        <v>98</v>
      </c>
      <c r="AY65" s="19">
        <v>572</v>
      </c>
      <c r="AZ65" s="19">
        <v>600</v>
      </c>
      <c r="BA65" s="20">
        <f t="shared" si="18"/>
        <v>95</v>
      </c>
      <c r="BB65" s="19">
        <v>582</v>
      </c>
      <c r="BC65" s="19">
        <v>600</v>
      </c>
      <c r="BD65" s="20">
        <f t="shared" si="19"/>
        <v>97</v>
      </c>
      <c r="BE65" s="20">
        <f t="shared" si="20"/>
        <v>97</v>
      </c>
      <c r="BF65" s="20">
        <f t="shared" si="21"/>
        <v>89</v>
      </c>
      <c r="BG65" s="24"/>
      <c r="BH65" s="19">
        <f t="shared" si="22"/>
        <v>5</v>
      </c>
      <c r="BI65" s="19">
        <f t="shared" si="23"/>
        <v>1</v>
      </c>
      <c r="BJ65" s="19">
        <f t="shared" si="24"/>
        <v>7</v>
      </c>
      <c r="BK65" s="19">
        <f t="shared" si="25"/>
        <v>1</v>
      </c>
      <c r="BL65" s="19">
        <f t="shared" si="26"/>
        <v>9</v>
      </c>
      <c r="BM65" s="19">
        <f t="shared" si="27"/>
        <v>17</v>
      </c>
      <c r="BN65" s="19">
        <f t="shared" si="28"/>
        <v>6</v>
      </c>
      <c r="BO65" s="19">
        <f t="shared" si="29"/>
        <v>1</v>
      </c>
      <c r="BP65" s="19">
        <f t="shared" si="30"/>
        <v>25</v>
      </c>
      <c r="BQ65" s="19">
        <f t="shared" si="31"/>
        <v>9</v>
      </c>
      <c r="BR65" s="19">
        <f t="shared" si="32"/>
        <v>3</v>
      </c>
      <c r="BS65" s="19">
        <f t="shared" si="33"/>
        <v>2</v>
      </c>
      <c r="BT65" s="19">
        <f t="shared" si="34"/>
        <v>3</v>
      </c>
      <c r="BU65" s="19">
        <f t="shared" si="35"/>
        <v>6</v>
      </c>
      <c r="BV65" s="19">
        <f t="shared" si="36"/>
        <v>4</v>
      </c>
      <c r="BW65" s="19">
        <f t="shared" si="37"/>
        <v>5</v>
      </c>
      <c r="BX65" s="19">
        <f t="shared" si="38"/>
        <v>9</v>
      </c>
      <c r="BY65" s="19">
        <f t="shared" si="39"/>
        <v>31</v>
      </c>
      <c r="BZ65" s="19">
        <f t="shared" si="40"/>
        <v>5</v>
      </c>
      <c r="CA65" s="19">
        <f t="shared" si="41"/>
        <v>4</v>
      </c>
      <c r="CB65" s="18">
        <f t="shared" si="42"/>
        <v>89</v>
      </c>
      <c r="CC65" s="19">
        <f t="shared" si="43"/>
        <v>9</v>
      </c>
    </row>
    <row r="66" spans="1:81" ht="31.5">
      <c r="A66" s="21">
        <v>104</v>
      </c>
      <c r="B66" s="34">
        <v>6657003577</v>
      </c>
      <c r="C66" s="5" t="s">
        <v>420</v>
      </c>
      <c r="D66" s="5" t="s">
        <v>141</v>
      </c>
      <c r="E66" s="5"/>
      <c r="F66" s="19">
        <v>10</v>
      </c>
      <c r="G66" s="19">
        <v>36</v>
      </c>
      <c r="H66" s="22">
        <v>11</v>
      </c>
      <c r="I66" s="22">
        <v>38</v>
      </c>
      <c r="J66" s="22">
        <f t="shared" si="1"/>
        <v>93</v>
      </c>
      <c r="K66" s="19">
        <v>30</v>
      </c>
      <c r="L66" s="19">
        <v>4</v>
      </c>
      <c r="M66" s="19">
        <f t="shared" si="2"/>
        <v>100</v>
      </c>
      <c r="N66" s="19">
        <v>224</v>
      </c>
      <c r="O66" s="19">
        <v>153</v>
      </c>
      <c r="P66" s="19">
        <v>233</v>
      </c>
      <c r="Q66" s="19">
        <v>157</v>
      </c>
      <c r="R66" s="19">
        <f t="shared" si="3"/>
        <v>97</v>
      </c>
      <c r="S66" s="19">
        <f t="shared" si="4"/>
        <v>97</v>
      </c>
      <c r="T66" s="19">
        <v>20</v>
      </c>
      <c r="U66" s="19">
        <v>5</v>
      </c>
      <c r="V66" s="19">
        <f t="shared" si="5"/>
        <v>100</v>
      </c>
      <c r="W66" s="19">
        <v>221</v>
      </c>
      <c r="X66" s="23">
        <v>274</v>
      </c>
      <c r="Y66" s="20">
        <f t="shared" si="6"/>
        <v>81</v>
      </c>
      <c r="Z66" s="42">
        <f t="shared" si="7"/>
        <v>91</v>
      </c>
      <c r="AA66" s="20">
        <f t="shared" si="8"/>
        <v>91</v>
      </c>
      <c r="AB66" s="19">
        <v>20</v>
      </c>
      <c r="AC66" s="19">
        <v>3</v>
      </c>
      <c r="AD66" s="19">
        <f t="shared" si="9"/>
        <v>60</v>
      </c>
      <c r="AE66" s="19">
        <v>20</v>
      </c>
      <c r="AF66" s="19">
        <v>6</v>
      </c>
      <c r="AG66" s="19">
        <f t="shared" si="10"/>
        <v>100</v>
      </c>
      <c r="AH66" s="19">
        <v>5</v>
      </c>
      <c r="AI66" s="19">
        <v>6</v>
      </c>
      <c r="AJ66" s="20">
        <f t="shared" si="11"/>
        <v>83</v>
      </c>
      <c r="AK66" s="42">
        <f t="shared" si="12"/>
        <v>83</v>
      </c>
      <c r="AL66" s="19">
        <v>137</v>
      </c>
      <c r="AM66" s="19">
        <v>274</v>
      </c>
      <c r="AN66" s="20">
        <f t="shared" si="13"/>
        <v>50</v>
      </c>
      <c r="AO66" s="19">
        <v>266</v>
      </c>
      <c r="AP66" s="19">
        <v>274</v>
      </c>
      <c r="AQ66" s="20">
        <f t="shared" si="14"/>
        <v>97</v>
      </c>
      <c r="AR66" s="19">
        <v>201</v>
      </c>
      <c r="AS66" s="19">
        <v>203</v>
      </c>
      <c r="AT66" s="20">
        <f t="shared" si="15"/>
        <v>99</v>
      </c>
      <c r="AU66" s="20">
        <f t="shared" si="16"/>
        <v>79</v>
      </c>
      <c r="AV66" s="19">
        <v>261</v>
      </c>
      <c r="AW66" s="19">
        <v>274</v>
      </c>
      <c r="AX66" s="20">
        <f t="shared" si="17"/>
        <v>95</v>
      </c>
      <c r="AY66" s="19">
        <v>248</v>
      </c>
      <c r="AZ66" s="19">
        <v>274</v>
      </c>
      <c r="BA66" s="20">
        <f t="shared" si="18"/>
        <v>91</v>
      </c>
      <c r="BB66" s="19">
        <v>268</v>
      </c>
      <c r="BC66" s="19">
        <v>274</v>
      </c>
      <c r="BD66" s="20">
        <f t="shared" si="19"/>
        <v>98</v>
      </c>
      <c r="BE66" s="20">
        <f t="shared" si="20"/>
        <v>96</v>
      </c>
      <c r="BF66" s="20">
        <f t="shared" si="21"/>
        <v>89</v>
      </c>
      <c r="BG66" s="24"/>
      <c r="BH66" s="19">
        <f t="shared" si="22"/>
        <v>7</v>
      </c>
      <c r="BI66" s="19">
        <f t="shared" si="23"/>
        <v>1</v>
      </c>
      <c r="BJ66" s="19">
        <f t="shared" si="24"/>
        <v>4</v>
      </c>
      <c r="BK66" s="19">
        <f t="shared" si="25"/>
        <v>1</v>
      </c>
      <c r="BL66" s="19">
        <f t="shared" si="26"/>
        <v>10</v>
      </c>
      <c r="BM66" s="19">
        <f t="shared" si="27"/>
        <v>20</v>
      </c>
      <c r="BN66" s="19">
        <f t="shared" si="28"/>
        <v>3</v>
      </c>
      <c r="BO66" s="19">
        <f t="shared" si="29"/>
        <v>1</v>
      </c>
      <c r="BP66" s="19">
        <f t="shared" si="30"/>
        <v>17</v>
      </c>
      <c r="BQ66" s="19">
        <f t="shared" si="31"/>
        <v>50</v>
      </c>
      <c r="BR66" s="19">
        <f t="shared" si="32"/>
        <v>4</v>
      </c>
      <c r="BS66" s="19">
        <f t="shared" si="33"/>
        <v>2</v>
      </c>
      <c r="BT66" s="19">
        <f t="shared" si="34"/>
        <v>6</v>
      </c>
      <c r="BU66" s="19">
        <f t="shared" si="35"/>
        <v>10</v>
      </c>
      <c r="BV66" s="19">
        <f t="shared" si="36"/>
        <v>3</v>
      </c>
      <c r="BW66" s="19">
        <f t="shared" si="37"/>
        <v>4</v>
      </c>
      <c r="BX66" s="19">
        <f t="shared" si="38"/>
        <v>10</v>
      </c>
      <c r="BY66" s="19">
        <f t="shared" si="39"/>
        <v>11</v>
      </c>
      <c r="BZ66" s="19">
        <f t="shared" si="40"/>
        <v>22</v>
      </c>
      <c r="CA66" s="19">
        <f t="shared" si="41"/>
        <v>5</v>
      </c>
      <c r="CB66" s="18">
        <f t="shared" si="42"/>
        <v>89</v>
      </c>
      <c r="CC66" s="19">
        <f t="shared" si="43"/>
        <v>9</v>
      </c>
    </row>
    <row r="67" spans="1:81" ht="31.5">
      <c r="A67" s="21">
        <v>106</v>
      </c>
      <c r="B67" s="34">
        <v>6657003827</v>
      </c>
      <c r="C67" s="5" t="s">
        <v>420</v>
      </c>
      <c r="D67" s="6" t="s">
        <v>143</v>
      </c>
      <c r="E67" s="6"/>
      <c r="F67" s="19">
        <v>8</v>
      </c>
      <c r="G67" s="19">
        <v>27</v>
      </c>
      <c r="H67" s="22">
        <v>9</v>
      </c>
      <c r="I67" s="22">
        <v>36</v>
      </c>
      <c r="J67" s="22">
        <f t="shared" si="1"/>
        <v>82</v>
      </c>
      <c r="K67" s="19">
        <v>30</v>
      </c>
      <c r="L67" s="19">
        <v>4</v>
      </c>
      <c r="M67" s="19">
        <f t="shared" si="2"/>
        <v>100</v>
      </c>
      <c r="N67" s="19">
        <v>30</v>
      </c>
      <c r="O67" s="19">
        <v>3</v>
      </c>
      <c r="P67" s="19">
        <v>30</v>
      </c>
      <c r="Q67" s="19">
        <v>3</v>
      </c>
      <c r="R67" s="19">
        <f t="shared" si="3"/>
        <v>100</v>
      </c>
      <c r="S67" s="19">
        <f t="shared" si="4"/>
        <v>95</v>
      </c>
      <c r="T67" s="19">
        <v>20</v>
      </c>
      <c r="U67" s="19">
        <v>5</v>
      </c>
      <c r="V67" s="19">
        <f t="shared" si="5"/>
        <v>100</v>
      </c>
      <c r="W67" s="19">
        <v>29</v>
      </c>
      <c r="X67" s="23">
        <v>30</v>
      </c>
      <c r="Y67" s="20">
        <f t="shared" si="6"/>
        <v>97</v>
      </c>
      <c r="Z67" s="42">
        <f t="shared" si="7"/>
        <v>99</v>
      </c>
      <c r="AA67" s="20">
        <f t="shared" si="8"/>
        <v>99</v>
      </c>
      <c r="AB67" s="19">
        <v>20</v>
      </c>
      <c r="AC67" s="19">
        <v>2</v>
      </c>
      <c r="AD67" s="19">
        <f t="shared" si="9"/>
        <v>40</v>
      </c>
      <c r="AE67" s="19">
        <v>20</v>
      </c>
      <c r="AF67" s="19">
        <v>1</v>
      </c>
      <c r="AG67" s="19">
        <f t="shared" si="10"/>
        <v>20</v>
      </c>
      <c r="AH67" s="19">
        <v>3</v>
      </c>
      <c r="AI67" s="19">
        <v>3</v>
      </c>
      <c r="AJ67" s="20">
        <f t="shared" si="11"/>
        <v>100</v>
      </c>
      <c r="AK67" s="42">
        <f t="shared" si="12"/>
        <v>50</v>
      </c>
      <c r="AL67" s="19">
        <v>30</v>
      </c>
      <c r="AM67" s="19">
        <v>30</v>
      </c>
      <c r="AN67" s="20">
        <f t="shared" si="13"/>
        <v>100</v>
      </c>
      <c r="AO67" s="19">
        <v>29</v>
      </c>
      <c r="AP67" s="19">
        <v>30</v>
      </c>
      <c r="AQ67" s="20">
        <f t="shared" si="14"/>
        <v>97</v>
      </c>
      <c r="AR67" s="19">
        <v>30</v>
      </c>
      <c r="AS67" s="19">
        <v>30</v>
      </c>
      <c r="AT67" s="20">
        <f t="shared" si="15"/>
        <v>100</v>
      </c>
      <c r="AU67" s="20">
        <f t="shared" si="16"/>
        <v>99</v>
      </c>
      <c r="AV67" s="19">
        <v>30</v>
      </c>
      <c r="AW67" s="19">
        <v>30</v>
      </c>
      <c r="AX67" s="20">
        <f t="shared" si="17"/>
        <v>100</v>
      </c>
      <c r="AY67" s="19">
        <v>30</v>
      </c>
      <c r="AZ67" s="19">
        <v>30</v>
      </c>
      <c r="BA67" s="20">
        <f t="shared" si="18"/>
        <v>100</v>
      </c>
      <c r="BB67" s="19">
        <v>30</v>
      </c>
      <c r="BC67" s="19">
        <v>30</v>
      </c>
      <c r="BD67" s="20">
        <f t="shared" si="19"/>
        <v>100</v>
      </c>
      <c r="BE67" s="20">
        <f t="shared" si="20"/>
        <v>100</v>
      </c>
      <c r="BF67" s="20">
        <f t="shared" si="21"/>
        <v>89</v>
      </c>
      <c r="BG67" s="24"/>
      <c r="BH67" s="19">
        <f t="shared" si="22"/>
        <v>18</v>
      </c>
      <c r="BI67" s="19">
        <f t="shared" si="23"/>
        <v>1</v>
      </c>
      <c r="BJ67" s="19">
        <f t="shared" si="24"/>
        <v>1</v>
      </c>
      <c r="BK67" s="19">
        <f t="shared" si="25"/>
        <v>1</v>
      </c>
      <c r="BL67" s="19">
        <f t="shared" si="26"/>
        <v>2</v>
      </c>
      <c r="BM67" s="19">
        <f t="shared" si="27"/>
        <v>4</v>
      </c>
      <c r="BN67" s="19">
        <f t="shared" si="28"/>
        <v>4</v>
      </c>
      <c r="BO67" s="19">
        <f t="shared" si="29"/>
        <v>5</v>
      </c>
      <c r="BP67" s="19">
        <f t="shared" si="30"/>
        <v>1</v>
      </c>
      <c r="BQ67" s="19">
        <f t="shared" si="31"/>
        <v>1</v>
      </c>
      <c r="BR67" s="19">
        <f t="shared" si="32"/>
        <v>4</v>
      </c>
      <c r="BS67" s="19">
        <f t="shared" si="33"/>
        <v>1</v>
      </c>
      <c r="BT67" s="19">
        <f t="shared" si="34"/>
        <v>1</v>
      </c>
      <c r="BU67" s="19">
        <f t="shared" si="35"/>
        <v>1</v>
      </c>
      <c r="BV67" s="19">
        <f t="shared" si="36"/>
        <v>1</v>
      </c>
      <c r="BW67" s="19">
        <f t="shared" si="37"/>
        <v>6</v>
      </c>
      <c r="BX67" s="19">
        <f t="shared" si="38"/>
        <v>2</v>
      </c>
      <c r="BY67" s="19">
        <f t="shared" si="39"/>
        <v>43</v>
      </c>
      <c r="BZ67" s="19">
        <f t="shared" si="40"/>
        <v>2</v>
      </c>
      <c r="CA67" s="19">
        <f t="shared" si="41"/>
        <v>1</v>
      </c>
      <c r="CB67" s="18">
        <f t="shared" si="42"/>
        <v>89</v>
      </c>
      <c r="CC67" s="19">
        <f t="shared" si="43"/>
        <v>9</v>
      </c>
    </row>
    <row r="68" spans="1:81" ht="31.5">
      <c r="A68" s="21">
        <v>113</v>
      </c>
      <c r="B68" s="34">
        <v>6646006329</v>
      </c>
      <c r="C68" s="5" t="s">
        <v>492</v>
      </c>
      <c r="D68" s="5" t="s">
        <v>150</v>
      </c>
      <c r="E68" s="5"/>
      <c r="F68" s="19">
        <v>10</v>
      </c>
      <c r="G68" s="19">
        <v>37</v>
      </c>
      <c r="H68" s="22">
        <v>11</v>
      </c>
      <c r="I68" s="22">
        <v>38</v>
      </c>
      <c r="J68" s="22">
        <f t="shared" ref="J68:J131" si="44">ROUND((0.5*(F68/H68+G68/I68)*100),0)</f>
        <v>94</v>
      </c>
      <c r="K68" s="19">
        <v>30</v>
      </c>
      <c r="L68" s="19">
        <v>4</v>
      </c>
      <c r="M68" s="19">
        <f t="shared" ref="M68:M131" si="45">IF(L68&gt;3,100,K68*L68)</f>
        <v>100</v>
      </c>
      <c r="N68" s="19">
        <v>28</v>
      </c>
      <c r="O68" s="19">
        <v>28</v>
      </c>
      <c r="P68" s="19">
        <v>28</v>
      </c>
      <c r="Q68" s="19">
        <v>31</v>
      </c>
      <c r="R68" s="19">
        <f t="shared" ref="R68:R131" si="46">ROUND((0.5*((N68/P68)+(O68/Q68))*100),0)</f>
        <v>95</v>
      </c>
      <c r="S68" s="19">
        <f t="shared" ref="S68:S131" si="47">ROUND(((0.3*J68)+(0.3*M68)+(0.4*R68)),0)</f>
        <v>96</v>
      </c>
      <c r="T68" s="19">
        <v>20</v>
      </c>
      <c r="U68" s="19">
        <v>5</v>
      </c>
      <c r="V68" s="19">
        <f t="shared" ref="V68:V131" si="48">IF(U68&gt;5,100,T68*U68)</f>
        <v>100</v>
      </c>
      <c r="W68" s="19">
        <v>35</v>
      </c>
      <c r="X68" s="23">
        <v>36</v>
      </c>
      <c r="Y68" s="20">
        <f t="shared" ref="Y68:Y131" si="49">ROUND(W68/X68*100,0)</f>
        <v>97</v>
      </c>
      <c r="Z68" s="42">
        <f t="shared" ref="Z68:Z131" si="50">ROUND((V68+Y68)/2,0)</f>
        <v>99</v>
      </c>
      <c r="AA68" s="20">
        <f t="shared" ref="AA68:AA131" si="51">ROUND((0.3*V68+0.4*Z68+0.3*Y68),0)</f>
        <v>99</v>
      </c>
      <c r="AB68" s="19">
        <v>20</v>
      </c>
      <c r="AC68" s="19">
        <v>0</v>
      </c>
      <c r="AD68" s="19">
        <f t="shared" ref="AD68:AD131" si="52">IF(AC68&gt;5,100,AB68*AC68)</f>
        <v>0</v>
      </c>
      <c r="AE68" s="19">
        <v>20</v>
      </c>
      <c r="AF68" s="19">
        <v>3</v>
      </c>
      <c r="AG68" s="19">
        <f t="shared" ref="AG68:AG131" si="53">IF(AF68&gt;5,100,AE68*AF68)</f>
        <v>60</v>
      </c>
      <c r="AH68" s="19">
        <v>1</v>
      </c>
      <c r="AI68" s="19">
        <v>1</v>
      </c>
      <c r="AJ68" s="20">
        <f t="shared" ref="AJ68:AJ131" si="54">ROUND((AH68/AI68*100),0)</f>
        <v>100</v>
      </c>
      <c r="AK68" s="42">
        <f t="shared" ref="AK68:AK131" si="55">ROUND((0.3*AD68+0.4*AG68+0.3*AJ68),0)</f>
        <v>54</v>
      </c>
      <c r="AL68" s="19">
        <v>36</v>
      </c>
      <c r="AM68" s="19">
        <v>36</v>
      </c>
      <c r="AN68" s="20">
        <f t="shared" ref="AN68:AN131" si="56">ROUND((AL68/AM68)*100,)</f>
        <v>100</v>
      </c>
      <c r="AO68" s="19">
        <v>35</v>
      </c>
      <c r="AP68" s="19">
        <v>36</v>
      </c>
      <c r="AQ68" s="20">
        <f t="shared" ref="AQ68:AQ131" si="57">ROUND((AO68/AP68)*100,0)</f>
        <v>97</v>
      </c>
      <c r="AR68" s="19">
        <v>28</v>
      </c>
      <c r="AS68" s="19">
        <v>30</v>
      </c>
      <c r="AT68" s="20">
        <f t="shared" ref="AT68:AT131" si="58">ROUND((AR68/AS68)*100,0)</f>
        <v>93</v>
      </c>
      <c r="AU68" s="20">
        <f t="shared" ref="AU68:AU131" si="59">ROUND((0.4*AN68+0.4*AQ68+0.2*AT68),0)</f>
        <v>97</v>
      </c>
      <c r="AV68" s="19">
        <v>35</v>
      </c>
      <c r="AW68" s="19">
        <v>36</v>
      </c>
      <c r="AX68" s="20">
        <f t="shared" ref="AX68:AX131" si="60">ROUND((AV68/AW68)*100,0)</f>
        <v>97</v>
      </c>
      <c r="AY68" s="19">
        <v>36</v>
      </c>
      <c r="AZ68" s="19">
        <v>36</v>
      </c>
      <c r="BA68" s="20">
        <f t="shared" ref="BA68:BA131" si="61">ROUND((AY68/AZ68)*100,0)</f>
        <v>100</v>
      </c>
      <c r="BB68" s="19">
        <v>36</v>
      </c>
      <c r="BC68" s="19">
        <v>36</v>
      </c>
      <c r="BD68" s="20">
        <f t="shared" ref="BD68:BD131" si="62">ROUND((BB68/BC68)*100,0)</f>
        <v>100</v>
      </c>
      <c r="BE68" s="20">
        <f t="shared" ref="BE68:BE131" si="63">ROUND((0.3*AX68+0.2*BA68+0.5*BD68),0)</f>
        <v>99</v>
      </c>
      <c r="BF68" s="20">
        <f t="shared" ref="BF68:BF131" si="64">ROUND(((S68+AA68+AK68+AU68+BE68)/5),0)</f>
        <v>89</v>
      </c>
      <c r="BG68" s="24"/>
      <c r="BH68" s="19">
        <f t="shared" ref="BH68:BH131" si="65">SUM(N(FREQUENCY((J$4:J$382&gt;J68)*J$4:J$382,J$4:J$382)&gt;0))</f>
        <v>6</v>
      </c>
      <c r="BI68" s="19">
        <f t="shared" ref="BI68:BI131" si="66">SUM(N(FREQUENCY((M$4:M$382&gt;M68)*M$4:M$382,M$4:M$382)&gt;0))</f>
        <v>1</v>
      </c>
      <c r="BJ68" s="19">
        <f t="shared" ref="BJ68:BJ131" si="67">SUM(N(FREQUENCY((R$4:R$382&gt;R68)*R$4:R$382,R$4:R$382)&gt;0))</f>
        <v>6</v>
      </c>
      <c r="BK68" s="19">
        <f t="shared" ref="BK68:BK131" si="68">SUM(N(FREQUENCY((V$4:V$382&gt;V68)*V$4:V$382,V$4:V$382)&gt;0))</f>
        <v>1</v>
      </c>
      <c r="BL68" s="19">
        <f t="shared" ref="BL68:BL131" si="69">SUM(N(FREQUENCY((Z$4:Z$382&gt;Z68)*Z$4:Z$382,Z$4:Z$382)&gt;0))</f>
        <v>2</v>
      </c>
      <c r="BM68" s="19">
        <f t="shared" ref="BM68:BM131" si="70">SUM(N(FREQUENCY((Y$4:Y$382&gt;Y68)*Y$4:Y$382,Y$4:Y$382)&gt;0))</f>
        <v>4</v>
      </c>
      <c r="BN68" s="19">
        <f t="shared" ref="BN68:BN131" si="71">SUM(N(FREQUENCY((AD$4:AD$382&gt;AD68)*AD$4:AD$382,AD$4:AD$382)&gt;0))</f>
        <v>6</v>
      </c>
      <c r="BO68" s="19">
        <f t="shared" ref="BO68:BO131" si="72">SUM(N(FREQUENCY((AG$4:AG$382&gt;AG68)*AG$4:AG$382,AG$4:AG$382)&gt;0))</f>
        <v>3</v>
      </c>
      <c r="BP68" s="19">
        <f t="shared" ref="BP68:BP131" si="73">SUM(N(FREQUENCY((AJ$4:AJ$382&gt;AJ68)*AJ$4:AJ$382,AJ$4:AJ$382)&gt;0))</f>
        <v>1</v>
      </c>
      <c r="BQ68" s="19">
        <f t="shared" ref="BQ68:BQ131" si="74">SUM(N(FREQUENCY((AN$4:AN$382&gt;AN68)*AN$4:AN$382,AN$4:AN$382)&gt;0))</f>
        <v>1</v>
      </c>
      <c r="BR68" s="19">
        <f t="shared" ref="BR68:BR131" si="75">SUM(N(FREQUENCY((AQ$4:AQ$382&gt;AQ68)*AQ$4:AQ$382,AQ$4:AQ$382)&gt;0))</f>
        <v>4</v>
      </c>
      <c r="BS68" s="19">
        <f t="shared" ref="BS68:BS131" si="76">SUM(N(FREQUENCY((AT$4:AT$382&gt;AT68)*AT$4:AT$382,AT$4:AT$382)&gt;0))</f>
        <v>8</v>
      </c>
      <c r="BT68" s="19">
        <f t="shared" ref="BT68:BT131" si="77">SUM(N(FREQUENCY((AX$4:AX$382&gt;AX68)*AX$4:AX$382,AX$4:AX$382)&gt;0))</f>
        <v>4</v>
      </c>
      <c r="BU68" s="19">
        <f t="shared" ref="BU68:BU131" si="78">SUM(N(FREQUENCY((BA$4:BA$382&gt;BA68)*BA$4:BA$382,BA$4:BA$382)&gt;0))</f>
        <v>1</v>
      </c>
      <c r="BV68" s="19">
        <f t="shared" ref="BV68:BV131" si="79">SUM(N(FREQUENCY((BD$4:BD$382&gt;BD68)*BD$4:BD$382,BD$4:BD$382)&gt;0))</f>
        <v>1</v>
      </c>
      <c r="BW68" s="19">
        <f t="shared" ref="BW68:BW131" si="80">SUM(N(FREQUENCY((S$4:S$382&gt;S68)*S$4:S$382,S$4:S$382)&gt;0))</f>
        <v>5</v>
      </c>
      <c r="BX68" s="19">
        <f t="shared" ref="BX68:BX131" si="81">SUM(N(FREQUENCY((AA$4:AA$382&gt;AA68)*AA$4:AA$382,AA$4:AA$382)&gt;0))</f>
        <v>2</v>
      </c>
      <c r="BY68" s="19">
        <f t="shared" ref="BY68:BY131" si="82">SUM(N(FREQUENCY((AK$4:AK$382&gt;AK68)*AK$4:AK$382,AK$4:AK$382)&gt;0))</f>
        <v>39</v>
      </c>
      <c r="BZ68" s="19">
        <f t="shared" ref="BZ68:BZ131" si="83">SUM(N(FREQUENCY((AU$4:AU$382&gt;AU68)*AU$4:AU$382,AU$4:AU$382)&gt;0))</f>
        <v>4</v>
      </c>
      <c r="CA68" s="19">
        <f t="shared" ref="CA68:CA131" si="84">SUM(N(FREQUENCY((BE$4:BE$382&gt;BE68)*BE$4:BE$382,BE$4:BE$382)&gt;0))</f>
        <v>2</v>
      </c>
      <c r="CB68" s="18">
        <f t="shared" ref="CB68:CB131" si="85">BF68</f>
        <v>89</v>
      </c>
      <c r="CC68" s="19">
        <f t="shared" ref="CC68:CC131" si="86">SUM(N(FREQUENCY((CB$4:CB$382&gt;CB68)*CB$4:CB$382,CB$4:CB$382)&gt;0))</f>
        <v>9</v>
      </c>
    </row>
    <row r="69" spans="1:81" ht="31.5">
      <c r="A69" s="21">
        <v>144</v>
      </c>
      <c r="B69" s="34">
        <v>6626010831</v>
      </c>
      <c r="C69" s="6" t="s">
        <v>428</v>
      </c>
      <c r="D69" s="5" t="s">
        <v>181</v>
      </c>
      <c r="E69" s="5"/>
      <c r="F69" s="19">
        <v>11</v>
      </c>
      <c r="G69" s="19">
        <v>36</v>
      </c>
      <c r="H69" s="22">
        <v>11</v>
      </c>
      <c r="I69" s="22">
        <v>38</v>
      </c>
      <c r="J69" s="22">
        <f t="shared" si="44"/>
        <v>97</v>
      </c>
      <c r="K69" s="19">
        <v>30</v>
      </c>
      <c r="L69" s="19">
        <v>4</v>
      </c>
      <c r="M69" s="19">
        <f t="shared" si="45"/>
        <v>100</v>
      </c>
      <c r="N69" s="19">
        <v>482</v>
      </c>
      <c r="O69" s="19">
        <v>405</v>
      </c>
      <c r="P69" s="19">
        <v>502</v>
      </c>
      <c r="Q69" s="19">
        <v>433</v>
      </c>
      <c r="R69" s="19">
        <f t="shared" si="46"/>
        <v>95</v>
      </c>
      <c r="S69" s="19">
        <f t="shared" si="47"/>
        <v>97</v>
      </c>
      <c r="T69" s="19">
        <v>20</v>
      </c>
      <c r="U69" s="19">
        <v>5</v>
      </c>
      <c r="V69" s="19">
        <f t="shared" si="48"/>
        <v>100</v>
      </c>
      <c r="W69" s="19">
        <v>484</v>
      </c>
      <c r="X69" s="23">
        <v>600</v>
      </c>
      <c r="Y69" s="20">
        <f t="shared" si="49"/>
        <v>81</v>
      </c>
      <c r="Z69" s="42">
        <f t="shared" si="50"/>
        <v>91</v>
      </c>
      <c r="AA69" s="20">
        <f t="shared" si="51"/>
        <v>91</v>
      </c>
      <c r="AB69" s="19">
        <v>20</v>
      </c>
      <c r="AC69" s="19">
        <v>1</v>
      </c>
      <c r="AD69" s="19">
        <f t="shared" si="52"/>
        <v>20</v>
      </c>
      <c r="AE69" s="19">
        <v>20</v>
      </c>
      <c r="AF69" s="19">
        <v>4</v>
      </c>
      <c r="AG69" s="19">
        <f t="shared" si="53"/>
        <v>80</v>
      </c>
      <c r="AH69" s="19">
        <v>33</v>
      </c>
      <c r="AI69" s="19">
        <v>36</v>
      </c>
      <c r="AJ69" s="20">
        <f t="shared" si="54"/>
        <v>92</v>
      </c>
      <c r="AK69" s="42">
        <f t="shared" si="55"/>
        <v>66</v>
      </c>
      <c r="AL69" s="19">
        <v>576</v>
      </c>
      <c r="AM69" s="19">
        <v>600</v>
      </c>
      <c r="AN69" s="20">
        <f t="shared" si="56"/>
        <v>96</v>
      </c>
      <c r="AO69" s="19">
        <v>586</v>
      </c>
      <c r="AP69" s="19">
        <v>600</v>
      </c>
      <c r="AQ69" s="20">
        <f t="shared" si="57"/>
        <v>98</v>
      </c>
      <c r="AR69" s="19">
        <v>434</v>
      </c>
      <c r="AS69" s="19">
        <v>443</v>
      </c>
      <c r="AT69" s="20">
        <f t="shared" si="58"/>
        <v>98</v>
      </c>
      <c r="AU69" s="20">
        <f t="shared" si="59"/>
        <v>97</v>
      </c>
      <c r="AV69" s="19">
        <v>580</v>
      </c>
      <c r="AW69" s="19">
        <v>600</v>
      </c>
      <c r="AX69" s="20">
        <f t="shared" si="60"/>
        <v>97</v>
      </c>
      <c r="AY69" s="19">
        <v>566</v>
      </c>
      <c r="AZ69" s="19">
        <v>600</v>
      </c>
      <c r="BA69" s="20">
        <f t="shared" si="61"/>
        <v>94</v>
      </c>
      <c r="BB69" s="19">
        <v>581</v>
      </c>
      <c r="BC69" s="19">
        <v>600</v>
      </c>
      <c r="BD69" s="20">
        <f t="shared" si="62"/>
        <v>97</v>
      </c>
      <c r="BE69" s="20">
        <f t="shared" si="63"/>
        <v>96</v>
      </c>
      <c r="BF69" s="20">
        <f t="shared" si="64"/>
        <v>89</v>
      </c>
      <c r="BG69" s="24"/>
      <c r="BH69" s="19">
        <f t="shared" si="65"/>
        <v>3</v>
      </c>
      <c r="BI69" s="19">
        <f t="shared" si="66"/>
        <v>1</v>
      </c>
      <c r="BJ69" s="19">
        <f t="shared" si="67"/>
        <v>6</v>
      </c>
      <c r="BK69" s="19">
        <f t="shared" si="68"/>
        <v>1</v>
      </c>
      <c r="BL69" s="19">
        <f t="shared" si="69"/>
        <v>10</v>
      </c>
      <c r="BM69" s="19">
        <f t="shared" si="70"/>
        <v>20</v>
      </c>
      <c r="BN69" s="19">
        <f t="shared" si="71"/>
        <v>5</v>
      </c>
      <c r="BO69" s="19">
        <f t="shared" si="72"/>
        <v>2</v>
      </c>
      <c r="BP69" s="19">
        <f t="shared" si="73"/>
        <v>8</v>
      </c>
      <c r="BQ69" s="19">
        <f t="shared" si="74"/>
        <v>5</v>
      </c>
      <c r="BR69" s="19">
        <f t="shared" si="75"/>
        <v>3</v>
      </c>
      <c r="BS69" s="19">
        <f t="shared" si="76"/>
        <v>3</v>
      </c>
      <c r="BT69" s="19">
        <f t="shared" si="77"/>
        <v>4</v>
      </c>
      <c r="BU69" s="19">
        <f t="shared" si="78"/>
        <v>7</v>
      </c>
      <c r="BV69" s="19">
        <f t="shared" si="79"/>
        <v>4</v>
      </c>
      <c r="BW69" s="19">
        <f t="shared" si="80"/>
        <v>4</v>
      </c>
      <c r="BX69" s="19">
        <f t="shared" si="81"/>
        <v>10</v>
      </c>
      <c r="BY69" s="19">
        <f t="shared" si="82"/>
        <v>27</v>
      </c>
      <c r="BZ69" s="19">
        <f t="shared" si="83"/>
        <v>4</v>
      </c>
      <c r="CA69" s="19">
        <f t="shared" si="84"/>
        <v>5</v>
      </c>
      <c r="CB69" s="18">
        <f t="shared" si="85"/>
        <v>89</v>
      </c>
      <c r="CC69" s="19">
        <f t="shared" si="86"/>
        <v>9</v>
      </c>
    </row>
    <row r="70" spans="1:81" ht="15.75">
      <c r="A70" s="21">
        <v>145</v>
      </c>
      <c r="B70" s="34">
        <v>6626009177</v>
      </c>
      <c r="C70" s="6" t="s">
        <v>428</v>
      </c>
      <c r="D70" s="5" t="s">
        <v>182</v>
      </c>
      <c r="E70" s="5"/>
      <c r="F70" s="19">
        <v>10</v>
      </c>
      <c r="G70" s="19">
        <v>38</v>
      </c>
      <c r="H70" s="22">
        <v>11</v>
      </c>
      <c r="I70" s="22">
        <v>38</v>
      </c>
      <c r="J70" s="22">
        <f t="shared" si="44"/>
        <v>95</v>
      </c>
      <c r="K70" s="19">
        <v>30</v>
      </c>
      <c r="L70" s="19">
        <v>4</v>
      </c>
      <c r="M70" s="19">
        <f t="shared" si="45"/>
        <v>100</v>
      </c>
      <c r="N70" s="19">
        <v>50</v>
      </c>
      <c r="O70" s="19">
        <v>57</v>
      </c>
      <c r="P70" s="19">
        <v>50</v>
      </c>
      <c r="Q70" s="19">
        <v>57</v>
      </c>
      <c r="R70" s="19">
        <f t="shared" si="46"/>
        <v>100</v>
      </c>
      <c r="S70" s="19">
        <f t="shared" si="47"/>
        <v>99</v>
      </c>
      <c r="T70" s="19">
        <v>20</v>
      </c>
      <c r="U70" s="19">
        <v>5</v>
      </c>
      <c r="V70" s="19">
        <f t="shared" si="48"/>
        <v>100</v>
      </c>
      <c r="W70" s="19">
        <v>57</v>
      </c>
      <c r="X70" s="23">
        <v>60</v>
      </c>
      <c r="Y70" s="20">
        <f t="shared" si="49"/>
        <v>95</v>
      </c>
      <c r="Z70" s="42">
        <f t="shared" si="50"/>
        <v>98</v>
      </c>
      <c r="AA70" s="20">
        <f t="shared" si="51"/>
        <v>98</v>
      </c>
      <c r="AB70" s="19">
        <v>20</v>
      </c>
      <c r="AC70" s="19">
        <v>1</v>
      </c>
      <c r="AD70" s="19">
        <f t="shared" si="52"/>
        <v>20</v>
      </c>
      <c r="AE70" s="19">
        <v>20</v>
      </c>
      <c r="AF70" s="19">
        <v>3</v>
      </c>
      <c r="AG70" s="19">
        <f t="shared" si="53"/>
        <v>60</v>
      </c>
      <c r="AH70" s="19">
        <v>3</v>
      </c>
      <c r="AI70" s="19">
        <v>4</v>
      </c>
      <c r="AJ70" s="20">
        <f t="shared" si="54"/>
        <v>75</v>
      </c>
      <c r="AK70" s="42">
        <f t="shared" si="55"/>
        <v>53</v>
      </c>
      <c r="AL70" s="19">
        <v>59</v>
      </c>
      <c r="AM70" s="19">
        <v>60</v>
      </c>
      <c r="AN70" s="20">
        <f t="shared" si="56"/>
        <v>98</v>
      </c>
      <c r="AO70" s="19">
        <v>60</v>
      </c>
      <c r="AP70" s="19">
        <v>60</v>
      </c>
      <c r="AQ70" s="20">
        <f t="shared" si="57"/>
        <v>100</v>
      </c>
      <c r="AR70" s="19">
        <v>53</v>
      </c>
      <c r="AS70" s="19">
        <v>53</v>
      </c>
      <c r="AT70" s="20">
        <f t="shared" si="58"/>
        <v>100</v>
      </c>
      <c r="AU70" s="20">
        <f t="shared" si="59"/>
        <v>99</v>
      </c>
      <c r="AV70" s="19">
        <v>59</v>
      </c>
      <c r="AW70" s="19">
        <v>60</v>
      </c>
      <c r="AX70" s="20">
        <f t="shared" si="60"/>
        <v>98</v>
      </c>
      <c r="AY70" s="19">
        <v>57</v>
      </c>
      <c r="AZ70" s="19">
        <v>60</v>
      </c>
      <c r="BA70" s="20">
        <f t="shared" si="61"/>
        <v>95</v>
      </c>
      <c r="BB70" s="19">
        <v>59</v>
      </c>
      <c r="BC70" s="19">
        <v>60</v>
      </c>
      <c r="BD70" s="20">
        <f t="shared" si="62"/>
        <v>98</v>
      </c>
      <c r="BE70" s="20">
        <f t="shared" si="63"/>
        <v>97</v>
      </c>
      <c r="BF70" s="20">
        <f t="shared" si="64"/>
        <v>89</v>
      </c>
      <c r="BG70" s="24"/>
      <c r="BH70" s="19">
        <f t="shared" si="65"/>
        <v>5</v>
      </c>
      <c r="BI70" s="19">
        <f t="shared" si="66"/>
        <v>1</v>
      </c>
      <c r="BJ70" s="19">
        <f t="shared" si="67"/>
        <v>1</v>
      </c>
      <c r="BK70" s="19">
        <f t="shared" si="68"/>
        <v>1</v>
      </c>
      <c r="BL70" s="19">
        <f t="shared" si="69"/>
        <v>3</v>
      </c>
      <c r="BM70" s="19">
        <f t="shared" si="70"/>
        <v>6</v>
      </c>
      <c r="BN70" s="19">
        <f t="shared" si="71"/>
        <v>5</v>
      </c>
      <c r="BO70" s="19">
        <f t="shared" si="72"/>
        <v>3</v>
      </c>
      <c r="BP70" s="19">
        <f t="shared" si="73"/>
        <v>24</v>
      </c>
      <c r="BQ70" s="19">
        <f t="shared" si="74"/>
        <v>3</v>
      </c>
      <c r="BR70" s="19">
        <f t="shared" si="75"/>
        <v>1</v>
      </c>
      <c r="BS70" s="19">
        <f t="shared" si="76"/>
        <v>1</v>
      </c>
      <c r="BT70" s="19">
        <f t="shared" si="77"/>
        <v>3</v>
      </c>
      <c r="BU70" s="19">
        <f t="shared" si="78"/>
        <v>6</v>
      </c>
      <c r="BV70" s="19">
        <f t="shared" si="79"/>
        <v>3</v>
      </c>
      <c r="BW70" s="19">
        <f t="shared" si="80"/>
        <v>2</v>
      </c>
      <c r="BX70" s="19">
        <f t="shared" si="81"/>
        <v>3</v>
      </c>
      <c r="BY70" s="19">
        <f t="shared" si="82"/>
        <v>40</v>
      </c>
      <c r="BZ70" s="19">
        <f t="shared" si="83"/>
        <v>2</v>
      </c>
      <c r="CA70" s="19">
        <f t="shared" si="84"/>
        <v>4</v>
      </c>
      <c r="CB70" s="18">
        <f t="shared" si="85"/>
        <v>89</v>
      </c>
      <c r="CC70" s="19">
        <f t="shared" si="86"/>
        <v>9</v>
      </c>
    </row>
    <row r="71" spans="1:81" ht="31.5">
      <c r="A71" s="21">
        <v>146</v>
      </c>
      <c r="B71" s="34">
        <v>6626009184</v>
      </c>
      <c r="C71" s="6" t="s">
        <v>428</v>
      </c>
      <c r="D71" s="5" t="s">
        <v>183</v>
      </c>
      <c r="E71" s="5"/>
      <c r="F71" s="19">
        <v>8</v>
      </c>
      <c r="G71" s="19">
        <v>37</v>
      </c>
      <c r="H71" s="22">
        <v>11</v>
      </c>
      <c r="I71" s="22">
        <v>38</v>
      </c>
      <c r="J71" s="22">
        <f t="shared" si="44"/>
        <v>85</v>
      </c>
      <c r="K71" s="19">
        <v>30</v>
      </c>
      <c r="L71" s="19">
        <v>4</v>
      </c>
      <c r="M71" s="19">
        <f t="shared" si="45"/>
        <v>100</v>
      </c>
      <c r="N71" s="19">
        <v>69</v>
      </c>
      <c r="O71" s="19">
        <v>67</v>
      </c>
      <c r="P71" s="19">
        <v>69</v>
      </c>
      <c r="Q71" s="19">
        <v>68</v>
      </c>
      <c r="R71" s="19">
        <f t="shared" si="46"/>
        <v>99</v>
      </c>
      <c r="S71" s="19">
        <f t="shared" si="47"/>
        <v>95</v>
      </c>
      <c r="T71" s="19">
        <v>20</v>
      </c>
      <c r="U71" s="19">
        <v>4</v>
      </c>
      <c r="V71" s="19">
        <f t="shared" si="48"/>
        <v>80</v>
      </c>
      <c r="W71" s="19">
        <v>68</v>
      </c>
      <c r="X71" s="23">
        <v>78</v>
      </c>
      <c r="Y71" s="20">
        <f t="shared" si="49"/>
        <v>87</v>
      </c>
      <c r="Z71" s="42">
        <f t="shared" si="50"/>
        <v>84</v>
      </c>
      <c r="AA71" s="20">
        <f t="shared" si="51"/>
        <v>84</v>
      </c>
      <c r="AB71" s="19">
        <v>20</v>
      </c>
      <c r="AC71" s="19">
        <v>2</v>
      </c>
      <c r="AD71" s="19">
        <f t="shared" si="52"/>
        <v>40</v>
      </c>
      <c r="AE71" s="19">
        <v>20</v>
      </c>
      <c r="AF71" s="19">
        <v>3</v>
      </c>
      <c r="AG71" s="19">
        <f t="shared" si="53"/>
        <v>60</v>
      </c>
      <c r="AH71" s="19">
        <v>1</v>
      </c>
      <c r="AI71" s="19">
        <v>1</v>
      </c>
      <c r="AJ71" s="20">
        <f t="shared" si="54"/>
        <v>100</v>
      </c>
      <c r="AK71" s="42">
        <f t="shared" si="55"/>
        <v>66</v>
      </c>
      <c r="AL71" s="19">
        <v>77</v>
      </c>
      <c r="AM71" s="19">
        <v>78</v>
      </c>
      <c r="AN71" s="20">
        <f t="shared" si="56"/>
        <v>99</v>
      </c>
      <c r="AO71" s="19">
        <v>78</v>
      </c>
      <c r="AP71" s="19">
        <v>78</v>
      </c>
      <c r="AQ71" s="20">
        <f t="shared" si="57"/>
        <v>100</v>
      </c>
      <c r="AR71" s="19">
        <v>63</v>
      </c>
      <c r="AS71" s="19">
        <v>65</v>
      </c>
      <c r="AT71" s="20">
        <f t="shared" si="58"/>
        <v>97</v>
      </c>
      <c r="AU71" s="20">
        <f t="shared" si="59"/>
        <v>99</v>
      </c>
      <c r="AV71" s="19">
        <v>78</v>
      </c>
      <c r="AW71" s="19">
        <v>78</v>
      </c>
      <c r="AX71" s="20">
        <f t="shared" si="60"/>
        <v>100</v>
      </c>
      <c r="AY71" s="19">
        <v>74</v>
      </c>
      <c r="AZ71" s="19">
        <v>78</v>
      </c>
      <c r="BA71" s="20">
        <f t="shared" si="61"/>
        <v>95</v>
      </c>
      <c r="BB71" s="19">
        <v>78</v>
      </c>
      <c r="BC71" s="19">
        <v>78</v>
      </c>
      <c r="BD71" s="20">
        <f t="shared" si="62"/>
        <v>100</v>
      </c>
      <c r="BE71" s="20">
        <f t="shared" si="63"/>
        <v>99</v>
      </c>
      <c r="BF71" s="20">
        <f t="shared" si="64"/>
        <v>89</v>
      </c>
      <c r="BG71" s="24"/>
      <c r="BH71" s="19">
        <f t="shared" si="65"/>
        <v>15</v>
      </c>
      <c r="BI71" s="19">
        <f t="shared" si="66"/>
        <v>1</v>
      </c>
      <c r="BJ71" s="19">
        <f t="shared" si="67"/>
        <v>2</v>
      </c>
      <c r="BK71" s="19">
        <f t="shared" si="68"/>
        <v>2</v>
      </c>
      <c r="BL71" s="19">
        <f t="shared" si="69"/>
        <v>17</v>
      </c>
      <c r="BM71" s="19">
        <f t="shared" si="70"/>
        <v>14</v>
      </c>
      <c r="BN71" s="19">
        <f t="shared" si="71"/>
        <v>4</v>
      </c>
      <c r="BO71" s="19">
        <f t="shared" si="72"/>
        <v>3</v>
      </c>
      <c r="BP71" s="19">
        <f t="shared" si="73"/>
        <v>1</v>
      </c>
      <c r="BQ71" s="19">
        <f t="shared" si="74"/>
        <v>2</v>
      </c>
      <c r="BR71" s="19">
        <f t="shared" si="75"/>
        <v>1</v>
      </c>
      <c r="BS71" s="19">
        <f t="shared" si="76"/>
        <v>4</v>
      </c>
      <c r="BT71" s="19">
        <f t="shared" si="77"/>
        <v>1</v>
      </c>
      <c r="BU71" s="19">
        <f t="shared" si="78"/>
        <v>6</v>
      </c>
      <c r="BV71" s="19">
        <f t="shared" si="79"/>
        <v>1</v>
      </c>
      <c r="BW71" s="19">
        <f t="shared" si="80"/>
        <v>6</v>
      </c>
      <c r="BX71" s="19">
        <f t="shared" si="81"/>
        <v>17</v>
      </c>
      <c r="BY71" s="19">
        <f t="shared" si="82"/>
        <v>27</v>
      </c>
      <c r="BZ71" s="19">
        <f t="shared" si="83"/>
        <v>2</v>
      </c>
      <c r="CA71" s="19">
        <f t="shared" si="84"/>
        <v>2</v>
      </c>
      <c r="CB71" s="18">
        <f t="shared" si="85"/>
        <v>89</v>
      </c>
      <c r="CC71" s="19">
        <f t="shared" si="86"/>
        <v>9</v>
      </c>
    </row>
    <row r="72" spans="1:81" ht="47.25">
      <c r="A72" s="21">
        <v>156</v>
      </c>
      <c r="B72" s="34">
        <v>6643007910</v>
      </c>
      <c r="C72" s="6" t="s">
        <v>429</v>
      </c>
      <c r="D72" s="5" t="s">
        <v>193</v>
      </c>
      <c r="E72" s="5"/>
      <c r="F72" s="19">
        <v>10</v>
      </c>
      <c r="G72" s="19">
        <v>38</v>
      </c>
      <c r="H72" s="22">
        <v>11</v>
      </c>
      <c r="I72" s="22">
        <v>38</v>
      </c>
      <c r="J72" s="22">
        <f t="shared" si="44"/>
        <v>95</v>
      </c>
      <c r="K72" s="19">
        <v>30</v>
      </c>
      <c r="L72" s="19">
        <v>4</v>
      </c>
      <c r="M72" s="19">
        <f t="shared" si="45"/>
        <v>100</v>
      </c>
      <c r="N72" s="19">
        <v>18</v>
      </c>
      <c r="O72" s="19">
        <v>17</v>
      </c>
      <c r="P72" s="19">
        <v>18</v>
      </c>
      <c r="Q72" s="19">
        <v>17</v>
      </c>
      <c r="R72" s="19">
        <f t="shared" si="46"/>
        <v>100</v>
      </c>
      <c r="S72" s="19">
        <f t="shared" si="47"/>
        <v>99</v>
      </c>
      <c r="T72" s="19">
        <v>20</v>
      </c>
      <c r="U72" s="19">
        <v>5</v>
      </c>
      <c r="V72" s="19">
        <f t="shared" si="48"/>
        <v>100</v>
      </c>
      <c r="W72" s="19">
        <v>20</v>
      </c>
      <c r="X72" s="23">
        <v>20</v>
      </c>
      <c r="Y72" s="20">
        <f t="shared" si="49"/>
        <v>100</v>
      </c>
      <c r="Z72" s="42">
        <f t="shared" si="50"/>
        <v>100</v>
      </c>
      <c r="AA72" s="20">
        <f t="shared" si="51"/>
        <v>100</v>
      </c>
      <c r="AB72" s="19">
        <v>20</v>
      </c>
      <c r="AC72" s="19">
        <v>0</v>
      </c>
      <c r="AD72" s="19">
        <f t="shared" si="52"/>
        <v>0</v>
      </c>
      <c r="AE72" s="19">
        <v>20</v>
      </c>
      <c r="AF72" s="19">
        <v>2</v>
      </c>
      <c r="AG72" s="19">
        <f t="shared" si="53"/>
        <v>40</v>
      </c>
      <c r="AH72" s="19">
        <v>3</v>
      </c>
      <c r="AI72" s="19">
        <v>3</v>
      </c>
      <c r="AJ72" s="20">
        <f t="shared" si="54"/>
        <v>100</v>
      </c>
      <c r="AK72" s="42">
        <f t="shared" si="55"/>
        <v>46</v>
      </c>
      <c r="AL72" s="19">
        <v>19</v>
      </c>
      <c r="AM72" s="19">
        <v>20</v>
      </c>
      <c r="AN72" s="20">
        <f t="shared" si="56"/>
        <v>95</v>
      </c>
      <c r="AO72" s="19">
        <v>20</v>
      </c>
      <c r="AP72" s="19">
        <v>20</v>
      </c>
      <c r="AQ72" s="20">
        <f t="shared" si="57"/>
        <v>100</v>
      </c>
      <c r="AR72" s="19">
        <v>19</v>
      </c>
      <c r="AS72" s="19">
        <v>19</v>
      </c>
      <c r="AT72" s="20">
        <f t="shared" si="58"/>
        <v>100</v>
      </c>
      <c r="AU72" s="20">
        <f t="shared" si="59"/>
        <v>98</v>
      </c>
      <c r="AV72" s="19">
        <v>20</v>
      </c>
      <c r="AW72" s="19">
        <v>20</v>
      </c>
      <c r="AX72" s="20">
        <f t="shared" si="60"/>
        <v>100</v>
      </c>
      <c r="AY72" s="19">
        <v>20</v>
      </c>
      <c r="AZ72" s="19">
        <v>20</v>
      </c>
      <c r="BA72" s="20">
        <f t="shared" si="61"/>
        <v>100</v>
      </c>
      <c r="BB72" s="19">
        <v>20</v>
      </c>
      <c r="BC72" s="19">
        <v>20</v>
      </c>
      <c r="BD72" s="20">
        <f t="shared" si="62"/>
        <v>100</v>
      </c>
      <c r="BE72" s="20">
        <f t="shared" si="63"/>
        <v>100</v>
      </c>
      <c r="BF72" s="20">
        <f t="shared" si="64"/>
        <v>89</v>
      </c>
      <c r="BG72" s="24"/>
      <c r="BH72" s="19">
        <f t="shared" si="65"/>
        <v>5</v>
      </c>
      <c r="BI72" s="19">
        <f t="shared" si="66"/>
        <v>1</v>
      </c>
      <c r="BJ72" s="19">
        <f t="shared" si="67"/>
        <v>1</v>
      </c>
      <c r="BK72" s="19">
        <f t="shared" si="68"/>
        <v>1</v>
      </c>
      <c r="BL72" s="19">
        <f t="shared" si="69"/>
        <v>1</v>
      </c>
      <c r="BM72" s="19">
        <f t="shared" si="70"/>
        <v>1</v>
      </c>
      <c r="BN72" s="19">
        <f t="shared" si="71"/>
        <v>6</v>
      </c>
      <c r="BO72" s="19">
        <f t="shared" si="72"/>
        <v>4</v>
      </c>
      <c r="BP72" s="19">
        <f t="shared" si="73"/>
        <v>1</v>
      </c>
      <c r="BQ72" s="19">
        <f t="shared" si="74"/>
        <v>6</v>
      </c>
      <c r="BR72" s="19">
        <f t="shared" si="75"/>
        <v>1</v>
      </c>
      <c r="BS72" s="19">
        <f t="shared" si="76"/>
        <v>1</v>
      </c>
      <c r="BT72" s="19">
        <f t="shared" si="77"/>
        <v>1</v>
      </c>
      <c r="BU72" s="19">
        <f t="shared" si="78"/>
        <v>1</v>
      </c>
      <c r="BV72" s="19">
        <f t="shared" si="79"/>
        <v>1</v>
      </c>
      <c r="BW72" s="19">
        <f t="shared" si="80"/>
        <v>2</v>
      </c>
      <c r="BX72" s="19">
        <f t="shared" si="81"/>
        <v>1</v>
      </c>
      <c r="BY72" s="19">
        <f t="shared" si="82"/>
        <v>47</v>
      </c>
      <c r="BZ72" s="19">
        <f t="shared" si="83"/>
        <v>3</v>
      </c>
      <c r="CA72" s="19">
        <f t="shared" si="84"/>
        <v>1</v>
      </c>
      <c r="CB72" s="18">
        <f t="shared" si="85"/>
        <v>89</v>
      </c>
      <c r="CC72" s="19">
        <f t="shared" si="86"/>
        <v>9</v>
      </c>
    </row>
    <row r="73" spans="1:81" ht="47.25">
      <c r="A73" s="21">
        <v>157</v>
      </c>
      <c r="B73" s="34">
        <v>6643007902</v>
      </c>
      <c r="C73" s="6" t="s">
        <v>429</v>
      </c>
      <c r="D73" s="5" t="s">
        <v>194</v>
      </c>
      <c r="E73" s="5"/>
      <c r="F73" s="19">
        <v>10</v>
      </c>
      <c r="G73" s="19">
        <v>38</v>
      </c>
      <c r="H73" s="22">
        <v>11</v>
      </c>
      <c r="I73" s="22">
        <v>38</v>
      </c>
      <c r="J73" s="22">
        <f t="shared" si="44"/>
        <v>95</v>
      </c>
      <c r="K73" s="19">
        <v>30</v>
      </c>
      <c r="L73" s="19">
        <v>4</v>
      </c>
      <c r="M73" s="19">
        <f t="shared" si="45"/>
        <v>100</v>
      </c>
      <c r="N73" s="19">
        <v>100</v>
      </c>
      <c r="O73" s="19">
        <v>73</v>
      </c>
      <c r="P73" s="19">
        <v>102</v>
      </c>
      <c r="Q73" s="19">
        <v>73</v>
      </c>
      <c r="R73" s="19">
        <f t="shared" si="46"/>
        <v>99</v>
      </c>
      <c r="S73" s="19">
        <f t="shared" si="47"/>
        <v>98</v>
      </c>
      <c r="T73" s="19">
        <v>20</v>
      </c>
      <c r="U73" s="19">
        <v>5</v>
      </c>
      <c r="V73" s="19">
        <f t="shared" si="48"/>
        <v>100</v>
      </c>
      <c r="W73" s="19">
        <v>103</v>
      </c>
      <c r="X73" s="23">
        <v>109</v>
      </c>
      <c r="Y73" s="20">
        <f t="shared" si="49"/>
        <v>94</v>
      </c>
      <c r="Z73" s="42">
        <f t="shared" si="50"/>
        <v>97</v>
      </c>
      <c r="AA73" s="20">
        <f t="shared" si="51"/>
        <v>97</v>
      </c>
      <c r="AB73" s="19">
        <v>20</v>
      </c>
      <c r="AC73" s="19">
        <v>1</v>
      </c>
      <c r="AD73" s="19">
        <f t="shared" si="52"/>
        <v>20</v>
      </c>
      <c r="AE73" s="19">
        <v>20</v>
      </c>
      <c r="AF73" s="19">
        <v>2</v>
      </c>
      <c r="AG73" s="19">
        <f t="shared" si="53"/>
        <v>40</v>
      </c>
      <c r="AH73" s="19">
        <v>1</v>
      </c>
      <c r="AI73" s="19">
        <v>1</v>
      </c>
      <c r="AJ73" s="20">
        <f t="shared" si="54"/>
        <v>100</v>
      </c>
      <c r="AK73" s="42">
        <f t="shared" si="55"/>
        <v>52</v>
      </c>
      <c r="AL73" s="19">
        <v>107</v>
      </c>
      <c r="AM73" s="19">
        <v>109</v>
      </c>
      <c r="AN73" s="20">
        <f t="shared" si="56"/>
        <v>98</v>
      </c>
      <c r="AO73" s="19">
        <v>109</v>
      </c>
      <c r="AP73" s="19">
        <v>109</v>
      </c>
      <c r="AQ73" s="20">
        <f t="shared" si="57"/>
        <v>100</v>
      </c>
      <c r="AR73" s="19">
        <v>80</v>
      </c>
      <c r="AS73" s="19">
        <v>80</v>
      </c>
      <c r="AT73" s="20">
        <f t="shared" si="58"/>
        <v>100</v>
      </c>
      <c r="AU73" s="20">
        <f t="shared" si="59"/>
        <v>99</v>
      </c>
      <c r="AV73" s="19">
        <v>109</v>
      </c>
      <c r="AW73" s="19">
        <v>109</v>
      </c>
      <c r="AX73" s="20">
        <f t="shared" si="60"/>
        <v>100</v>
      </c>
      <c r="AY73" s="19">
        <v>101</v>
      </c>
      <c r="AZ73" s="19">
        <v>109</v>
      </c>
      <c r="BA73" s="20">
        <f t="shared" si="61"/>
        <v>93</v>
      </c>
      <c r="BB73" s="19">
        <v>109</v>
      </c>
      <c r="BC73" s="19">
        <v>109</v>
      </c>
      <c r="BD73" s="20">
        <f t="shared" si="62"/>
        <v>100</v>
      </c>
      <c r="BE73" s="20">
        <f t="shared" si="63"/>
        <v>99</v>
      </c>
      <c r="BF73" s="20">
        <f t="shared" si="64"/>
        <v>89</v>
      </c>
      <c r="BG73" s="24"/>
      <c r="BH73" s="19">
        <f t="shared" si="65"/>
        <v>5</v>
      </c>
      <c r="BI73" s="19">
        <f t="shared" si="66"/>
        <v>1</v>
      </c>
      <c r="BJ73" s="19">
        <f t="shared" si="67"/>
        <v>2</v>
      </c>
      <c r="BK73" s="19">
        <f t="shared" si="68"/>
        <v>1</v>
      </c>
      <c r="BL73" s="19">
        <f t="shared" si="69"/>
        <v>4</v>
      </c>
      <c r="BM73" s="19">
        <f t="shared" si="70"/>
        <v>7</v>
      </c>
      <c r="BN73" s="19">
        <f t="shared" si="71"/>
        <v>5</v>
      </c>
      <c r="BO73" s="19">
        <f t="shared" si="72"/>
        <v>4</v>
      </c>
      <c r="BP73" s="19">
        <f t="shared" si="73"/>
        <v>1</v>
      </c>
      <c r="BQ73" s="19">
        <f t="shared" si="74"/>
        <v>3</v>
      </c>
      <c r="BR73" s="19">
        <f t="shared" si="75"/>
        <v>1</v>
      </c>
      <c r="BS73" s="19">
        <f t="shared" si="76"/>
        <v>1</v>
      </c>
      <c r="BT73" s="19">
        <f t="shared" si="77"/>
        <v>1</v>
      </c>
      <c r="BU73" s="19">
        <f t="shared" si="78"/>
        <v>8</v>
      </c>
      <c r="BV73" s="19">
        <f t="shared" si="79"/>
        <v>1</v>
      </c>
      <c r="BW73" s="19">
        <f t="shared" si="80"/>
        <v>3</v>
      </c>
      <c r="BX73" s="19">
        <f t="shared" si="81"/>
        <v>4</v>
      </c>
      <c r="BY73" s="19">
        <f t="shared" si="82"/>
        <v>41</v>
      </c>
      <c r="BZ73" s="19">
        <f t="shared" si="83"/>
        <v>2</v>
      </c>
      <c r="CA73" s="19">
        <f t="shared" si="84"/>
        <v>2</v>
      </c>
      <c r="CB73" s="18">
        <f t="shared" si="85"/>
        <v>89</v>
      </c>
      <c r="CC73" s="19">
        <f t="shared" si="86"/>
        <v>9</v>
      </c>
    </row>
    <row r="74" spans="1:81" ht="31.5">
      <c r="A74" s="21">
        <v>179</v>
      </c>
      <c r="B74" s="34">
        <v>6604011609</v>
      </c>
      <c r="C74" s="39" t="s">
        <v>501</v>
      </c>
      <c r="D74" s="6" t="s">
        <v>215</v>
      </c>
      <c r="E74" s="6"/>
      <c r="F74" s="19">
        <v>6.5</v>
      </c>
      <c r="G74" s="19">
        <v>35</v>
      </c>
      <c r="H74" s="22">
        <v>9</v>
      </c>
      <c r="I74" s="22">
        <v>36</v>
      </c>
      <c r="J74" s="22">
        <f t="shared" si="44"/>
        <v>85</v>
      </c>
      <c r="K74" s="19">
        <v>30</v>
      </c>
      <c r="L74" s="19">
        <v>4</v>
      </c>
      <c r="M74" s="19">
        <f t="shared" si="45"/>
        <v>100</v>
      </c>
      <c r="N74" s="19">
        <v>39</v>
      </c>
      <c r="O74" s="19">
        <v>39</v>
      </c>
      <c r="P74" s="19">
        <v>39</v>
      </c>
      <c r="Q74" s="19">
        <v>39</v>
      </c>
      <c r="R74" s="19">
        <f t="shared" si="46"/>
        <v>100</v>
      </c>
      <c r="S74" s="19">
        <f t="shared" si="47"/>
        <v>96</v>
      </c>
      <c r="T74" s="19">
        <v>20</v>
      </c>
      <c r="U74" s="19">
        <v>4</v>
      </c>
      <c r="V74" s="19">
        <f t="shared" si="48"/>
        <v>80</v>
      </c>
      <c r="W74" s="19">
        <v>39</v>
      </c>
      <c r="X74" s="23">
        <v>39</v>
      </c>
      <c r="Y74" s="20">
        <f t="shared" si="49"/>
        <v>100</v>
      </c>
      <c r="Z74" s="42">
        <f t="shared" si="50"/>
        <v>90</v>
      </c>
      <c r="AA74" s="20">
        <f t="shared" si="51"/>
        <v>90</v>
      </c>
      <c r="AB74" s="19">
        <v>20</v>
      </c>
      <c r="AC74" s="19">
        <v>1</v>
      </c>
      <c r="AD74" s="19">
        <f t="shared" si="52"/>
        <v>20</v>
      </c>
      <c r="AE74" s="19">
        <v>20</v>
      </c>
      <c r="AF74" s="19">
        <v>3</v>
      </c>
      <c r="AG74" s="19">
        <f t="shared" si="53"/>
        <v>60</v>
      </c>
      <c r="AH74" s="19">
        <v>1</v>
      </c>
      <c r="AI74" s="19">
        <v>1</v>
      </c>
      <c r="AJ74" s="20">
        <f t="shared" si="54"/>
        <v>100</v>
      </c>
      <c r="AK74" s="42">
        <f t="shared" si="55"/>
        <v>60</v>
      </c>
      <c r="AL74" s="19">
        <v>39</v>
      </c>
      <c r="AM74" s="19">
        <v>39</v>
      </c>
      <c r="AN74" s="20">
        <f t="shared" si="56"/>
        <v>100</v>
      </c>
      <c r="AO74" s="19">
        <v>39</v>
      </c>
      <c r="AP74" s="19">
        <v>39</v>
      </c>
      <c r="AQ74" s="20">
        <f t="shared" si="57"/>
        <v>100</v>
      </c>
      <c r="AR74" s="19">
        <v>39</v>
      </c>
      <c r="AS74" s="19">
        <v>39</v>
      </c>
      <c r="AT74" s="20">
        <f t="shared" si="58"/>
        <v>100</v>
      </c>
      <c r="AU74" s="20">
        <f t="shared" si="59"/>
        <v>100</v>
      </c>
      <c r="AV74" s="19">
        <v>39</v>
      </c>
      <c r="AW74" s="19">
        <v>39</v>
      </c>
      <c r="AX74" s="20">
        <f t="shared" si="60"/>
        <v>100</v>
      </c>
      <c r="AY74" s="19">
        <v>39</v>
      </c>
      <c r="AZ74" s="19">
        <v>39</v>
      </c>
      <c r="BA74" s="20">
        <f t="shared" si="61"/>
        <v>100</v>
      </c>
      <c r="BB74" s="19">
        <v>39</v>
      </c>
      <c r="BC74" s="19">
        <v>39</v>
      </c>
      <c r="BD74" s="20">
        <f t="shared" si="62"/>
        <v>100</v>
      </c>
      <c r="BE74" s="20">
        <f t="shared" si="63"/>
        <v>100</v>
      </c>
      <c r="BF74" s="20">
        <f t="shared" si="64"/>
        <v>89</v>
      </c>
      <c r="BG74" s="24"/>
      <c r="BH74" s="19">
        <f t="shared" si="65"/>
        <v>15</v>
      </c>
      <c r="BI74" s="19">
        <f t="shared" si="66"/>
        <v>1</v>
      </c>
      <c r="BJ74" s="19">
        <f t="shared" si="67"/>
        <v>1</v>
      </c>
      <c r="BK74" s="19">
        <f t="shared" si="68"/>
        <v>2</v>
      </c>
      <c r="BL74" s="19">
        <f t="shared" si="69"/>
        <v>11</v>
      </c>
      <c r="BM74" s="19">
        <f t="shared" si="70"/>
        <v>1</v>
      </c>
      <c r="BN74" s="19">
        <f t="shared" si="71"/>
        <v>5</v>
      </c>
      <c r="BO74" s="19">
        <f t="shared" si="72"/>
        <v>3</v>
      </c>
      <c r="BP74" s="19">
        <f t="shared" si="73"/>
        <v>1</v>
      </c>
      <c r="BQ74" s="19">
        <f t="shared" si="74"/>
        <v>1</v>
      </c>
      <c r="BR74" s="19">
        <f t="shared" si="75"/>
        <v>1</v>
      </c>
      <c r="BS74" s="19">
        <f t="shared" si="76"/>
        <v>1</v>
      </c>
      <c r="BT74" s="19">
        <f t="shared" si="77"/>
        <v>1</v>
      </c>
      <c r="BU74" s="19">
        <f t="shared" si="78"/>
        <v>1</v>
      </c>
      <c r="BV74" s="19">
        <f t="shared" si="79"/>
        <v>1</v>
      </c>
      <c r="BW74" s="19">
        <f t="shared" si="80"/>
        <v>5</v>
      </c>
      <c r="BX74" s="19">
        <f t="shared" si="81"/>
        <v>11</v>
      </c>
      <c r="BY74" s="19">
        <f t="shared" si="82"/>
        <v>33</v>
      </c>
      <c r="BZ74" s="19">
        <f t="shared" si="83"/>
        <v>1</v>
      </c>
      <c r="CA74" s="19">
        <f t="shared" si="84"/>
        <v>1</v>
      </c>
      <c r="CB74" s="18">
        <f t="shared" si="85"/>
        <v>89</v>
      </c>
      <c r="CC74" s="19">
        <f t="shared" si="86"/>
        <v>9</v>
      </c>
    </row>
    <row r="75" spans="1:81" ht="15.75">
      <c r="A75" s="21">
        <v>180</v>
      </c>
      <c r="B75" s="36">
        <v>6628009246</v>
      </c>
      <c r="C75" s="5" t="s">
        <v>434</v>
      </c>
      <c r="D75" s="5" t="s">
        <v>216</v>
      </c>
      <c r="E75" s="5"/>
      <c r="F75" s="19">
        <v>9</v>
      </c>
      <c r="G75" s="19">
        <v>38</v>
      </c>
      <c r="H75" s="22">
        <v>11</v>
      </c>
      <c r="I75" s="22">
        <v>38</v>
      </c>
      <c r="J75" s="22">
        <f t="shared" si="44"/>
        <v>91</v>
      </c>
      <c r="K75" s="19">
        <v>30</v>
      </c>
      <c r="L75" s="19">
        <v>4</v>
      </c>
      <c r="M75" s="19">
        <f t="shared" si="45"/>
        <v>100</v>
      </c>
      <c r="N75" s="19">
        <v>81</v>
      </c>
      <c r="O75" s="19">
        <v>88</v>
      </c>
      <c r="P75" s="19">
        <v>83</v>
      </c>
      <c r="Q75" s="19">
        <v>90</v>
      </c>
      <c r="R75" s="19">
        <f t="shared" si="46"/>
        <v>98</v>
      </c>
      <c r="S75" s="19">
        <f t="shared" si="47"/>
        <v>97</v>
      </c>
      <c r="T75" s="19">
        <v>20</v>
      </c>
      <c r="U75" s="19">
        <v>4</v>
      </c>
      <c r="V75" s="19">
        <f t="shared" si="48"/>
        <v>80</v>
      </c>
      <c r="W75" s="19">
        <v>113</v>
      </c>
      <c r="X75" s="23">
        <v>114</v>
      </c>
      <c r="Y75" s="20">
        <f t="shared" si="49"/>
        <v>99</v>
      </c>
      <c r="Z75" s="42">
        <f t="shared" si="50"/>
        <v>90</v>
      </c>
      <c r="AA75" s="20">
        <f t="shared" si="51"/>
        <v>90</v>
      </c>
      <c r="AB75" s="19">
        <v>20</v>
      </c>
      <c r="AC75" s="19">
        <v>3</v>
      </c>
      <c r="AD75" s="19">
        <f t="shared" si="52"/>
        <v>60</v>
      </c>
      <c r="AE75" s="19">
        <v>20</v>
      </c>
      <c r="AF75" s="19">
        <v>2</v>
      </c>
      <c r="AG75" s="19">
        <f t="shared" si="53"/>
        <v>40</v>
      </c>
      <c r="AH75" s="19">
        <v>6</v>
      </c>
      <c r="AI75" s="19">
        <v>7</v>
      </c>
      <c r="AJ75" s="20">
        <f t="shared" si="54"/>
        <v>86</v>
      </c>
      <c r="AK75" s="42">
        <f t="shared" si="55"/>
        <v>60</v>
      </c>
      <c r="AL75" s="19">
        <v>113</v>
      </c>
      <c r="AM75" s="19">
        <v>114</v>
      </c>
      <c r="AN75" s="20">
        <f t="shared" si="56"/>
        <v>99</v>
      </c>
      <c r="AO75" s="19">
        <v>114</v>
      </c>
      <c r="AP75" s="19">
        <v>114</v>
      </c>
      <c r="AQ75" s="20">
        <f t="shared" si="57"/>
        <v>100</v>
      </c>
      <c r="AR75" s="19">
        <v>88</v>
      </c>
      <c r="AS75" s="19">
        <v>98</v>
      </c>
      <c r="AT75" s="20">
        <f t="shared" si="58"/>
        <v>90</v>
      </c>
      <c r="AU75" s="20">
        <f t="shared" si="59"/>
        <v>98</v>
      </c>
      <c r="AV75" s="19">
        <v>113</v>
      </c>
      <c r="AW75" s="19">
        <v>114</v>
      </c>
      <c r="AX75" s="20">
        <f t="shared" si="60"/>
        <v>99</v>
      </c>
      <c r="AY75" s="19">
        <v>111</v>
      </c>
      <c r="AZ75" s="19">
        <v>114</v>
      </c>
      <c r="BA75" s="20">
        <f t="shared" si="61"/>
        <v>97</v>
      </c>
      <c r="BB75" s="19">
        <v>114</v>
      </c>
      <c r="BC75" s="19">
        <v>114</v>
      </c>
      <c r="BD75" s="20">
        <f t="shared" si="62"/>
        <v>100</v>
      </c>
      <c r="BE75" s="20">
        <f t="shared" si="63"/>
        <v>99</v>
      </c>
      <c r="BF75" s="20">
        <f t="shared" si="64"/>
        <v>89</v>
      </c>
      <c r="BG75" s="24"/>
      <c r="BH75" s="19">
        <f t="shared" si="65"/>
        <v>9</v>
      </c>
      <c r="BI75" s="19">
        <f t="shared" si="66"/>
        <v>1</v>
      </c>
      <c r="BJ75" s="19">
        <f t="shared" si="67"/>
        <v>3</v>
      </c>
      <c r="BK75" s="19">
        <f t="shared" si="68"/>
        <v>2</v>
      </c>
      <c r="BL75" s="19">
        <f t="shared" si="69"/>
        <v>11</v>
      </c>
      <c r="BM75" s="19">
        <f t="shared" si="70"/>
        <v>2</v>
      </c>
      <c r="BN75" s="19">
        <f t="shared" si="71"/>
        <v>3</v>
      </c>
      <c r="BO75" s="19">
        <f t="shared" si="72"/>
        <v>4</v>
      </c>
      <c r="BP75" s="19">
        <f t="shared" si="73"/>
        <v>14</v>
      </c>
      <c r="BQ75" s="19">
        <f t="shared" si="74"/>
        <v>2</v>
      </c>
      <c r="BR75" s="19">
        <f t="shared" si="75"/>
        <v>1</v>
      </c>
      <c r="BS75" s="19">
        <f t="shared" si="76"/>
        <v>11</v>
      </c>
      <c r="BT75" s="19">
        <f t="shared" si="77"/>
        <v>2</v>
      </c>
      <c r="BU75" s="19">
        <f t="shared" si="78"/>
        <v>4</v>
      </c>
      <c r="BV75" s="19">
        <f t="shared" si="79"/>
        <v>1</v>
      </c>
      <c r="BW75" s="19">
        <f t="shared" si="80"/>
        <v>4</v>
      </c>
      <c r="BX75" s="19">
        <f t="shared" si="81"/>
        <v>11</v>
      </c>
      <c r="BY75" s="19">
        <f t="shared" si="82"/>
        <v>33</v>
      </c>
      <c r="BZ75" s="19">
        <f t="shared" si="83"/>
        <v>3</v>
      </c>
      <c r="CA75" s="19">
        <f t="shared" si="84"/>
        <v>2</v>
      </c>
      <c r="CB75" s="18">
        <f t="shared" si="85"/>
        <v>89</v>
      </c>
      <c r="CC75" s="19">
        <f t="shared" si="86"/>
        <v>9</v>
      </c>
    </row>
    <row r="76" spans="1:81" ht="31.5">
      <c r="A76" s="21">
        <v>217</v>
      </c>
      <c r="B76" s="34">
        <v>6652014695</v>
      </c>
      <c r="C76" s="5" t="s">
        <v>438</v>
      </c>
      <c r="D76" s="5" t="s">
        <v>252</v>
      </c>
      <c r="E76" s="5"/>
      <c r="F76" s="19">
        <v>10</v>
      </c>
      <c r="G76" s="19">
        <v>34</v>
      </c>
      <c r="H76" s="22">
        <v>11</v>
      </c>
      <c r="I76" s="22">
        <v>38</v>
      </c>
      <c r="J76" s="22">
        <f t="shared" si="44"/>
        <v>90</v>
      </c>
      <c r="K76" s="19">
        <v>30</v>
      </c>
      <c r="L76" s="19">
        <v>4</v>
      </c>
      <c r="M76" s="19">
        <f t="shared" si="45"/>
        <v>100</v>
      </c>
      <c r="N76" s="19">
        <v>25</v>
      </c>
      <c r="O76" s="19">
        <v>25</v>
      </c>
      <c r="P76" s="19">
        <v>27</v>
      </c>
      <c r="Q76" s="19">
        <v>27</v>
      </c>
      <c r="R76" s="19">
        <f t="shared" si="46"/>
        <v>93</v>
      </c>
      <c r="S76" s="19">
        <f t="shared" si="47"/>
        <v>94</v>
      </c>
      <c r="T76" s="19">
        <v>20</v>
      </c>
      <c r="U76" s="19">
        <v>5</v>
      </c>
      <c r="V76" s="19">
        <f t="shared" si="48"/>
        <v>100</v>
      </c>
      <c r="W76" s="19">
        <v>22</v>
      </c>
      <c r="X76" s="23">
        <v>30</v>
      </c>
      <c r="Y76" s="20">
        <f t="shared" si="49"/>
        <v>73</v>
      </c>
      <c r="Z76" s="42">
        <f t="shared" si="50"/>
        <v>87</v>
      </c>
      <c r="AA76" s="20">
        <f t="shared" si="51"/>
        <v>87</v>
      </c>
      <c r="AB76" s="19">
        <v>20</v>
      </c>
      <c r="AC76" s="19">
        <v>3</v>
      </c>
      <c r="AD76" s="19">
        <f t="shared" si="52"/>
        <v>60</v>
      </c>
      <c r="AE76" s="19">
        <v>20</v>
      </c>
      <c r="AF76" s="19">
        <v>4</v>
      </c>
      <c r="AG76" s="19">
        <f t="shared" si="53"/>
        <v>80</v>
      </c>
      <c r="AH76" s="19">
        <v>2</v>
      </c>
      <c r="AI76" s="19">
        <v>3</v>
      </c>
      <c r="AJ76" s="20">
        <f t="shared" si="54"/>
        <v>67</v>
      </c>
      <c r="AK76" s="42">
        <f t="shared" si="55"/>
        <v>70</v>
      </c>
      <c r="AL76" s="19">
        <v>30</v>
      </c>
      <c r="AM76" s="19">
        <v>30</v>
      </c>
      <c r="AN76" s="20">
        <f t="shared" si="56"/>
        <v>100</v>
      </c>
      <c r="AO76" s="19">
        <v>30</v>
      </c>
      <c r="AP76" s="19">
        <v>30</v>
      </c>
      <c r="AQ76" s="20">
        <f t="shared" si="57"/>
        <v>100</v>
      </c>
      <c r="AR76" s="19">
        <v>23</v>
      </c>
      <c r="AS76" s="19">
        <v>25</v>
      </c>
      <c r="AT76" s="20">
        <f t="shared" si="58"/>
        <v>92</v>
      </c>
      <c r="AU76" s="20">
        <f t="shared" si="59"/>
        <v>98</v>
      </c>
      <c r="AV76" s="19">
        <v>29</v>
      </c>
      <c r="AW76" s="19">
        <v>30</v>
      </c>
      <c r="AX76" s="20">
        <f t="shared" si="60"/>
        <v>97</v>
      </c>
      <c r="AY76" s="19">
        <v>27</v>
      </c>
      <c r="AZ76" s="19">
        <v>30</v>
      </c>
      <c r="BA76" s="20">
        <f t="shared" si="61"/>
        <v>90</v>
      </c>
      <c r="BB76" s="19">
        <v>30</v>
      </c>
      <c r="BC76" s="19">
        <v>30</v>
      </c>
      <c r="BD76" s="20">
        <f t="shared" si="62"/>
        <v>100</v>
      </c>
      <c r="BE76" s="20">
        <f t="shared" si="63"/>
        <v>97</v>
      </c>
      <c r="BF76" s="20">
        <f t="shared" si="64"/>
        <v>89</v>
      </c>
      <c r="BG76" s="24"/>
      <c r="BH76" s="19">
        <f t="shared" si="65"/>
        <v>10</v>
      </c>
      <c r="BI76" s="19">
        <f t="shared" si="66"/>
        <v>1</v>
      </c>
      <c r="BJ76" s="19">
        <f t="shared" si="67"/>
        <v>8</v>
      </c>
      <c r="BK76" s="19">
        <f t="shared" si="68"/>
        <v>1</v>
      </c>
      <c r="BL76" s="19">
        <f t="shared" si="69"/>
        <v>14</v>
      </c>
      <c r="BM76" s="19">
        <f t="shared" si="70"/>
        <v>28</v>
      </c>
      <c r="BN76" s="19">
        <f t="shared" si="71"/>
        <v>3</v>
      </c>
      <c r="BO76" s="19">
        <f t="shared" si="72"/>
        <v>2</v>
      </c>
      <c r="BP76" s="19">
        <f t="shared" si="73"/>
        <v>29</v>
      </c>
      <c r="BQ76" s="19">
        <f t="shared" si="74"/>
        <v>1</v>
      </c>
      <c r="BR76" s="19">
        <f t="shared" si="75"/>
        <v>1</v>
      </c>
      <c r="BS76" s="19">
        <f t="shared" si="76"/>
        <v>9</v>
      </c>
      <c r="BT76" s="19">
        <f t="shared" si="77"/>
        <v>4</v>
      </c>
      <c r="BU76" s="19">
        <f t="shared" si="78"/>
        <v>11</v>
      </c>
      <c r="BV76" s="19">
        <f t="shared" si="79"/>
        <v>1</v>
      </c>
      <c r="BW76" s="19">
        <f t="shared" si="80"/>
        <v>7</v>
      </c>
      <c r="BX76" s="19">
        <f t="shared" si="81"/>
        <v>14</v>
      </c>
      <c r="BY76" s="19">
        <f t="shared" si="82"/>
        <v>23</v>
      </c>
      <c r="BZ76" s="19">
        <f t="shared" si="83"/>
        <v>3</v>
      </c>
      <c r="CA76" s="19">
        <f t="shared" si="84"/>
        <v>4</v>
      </c>
      <c r="CB76" s="18">
        <f t="shared" si="85"/>
        <v>89</v>
      </c>
      <c r="CC76" s="19">
        <f t="shared" si="86"/>
        <v>9</v>
      </c>
    </row>
    <row r="77" spans="1:81" ht="31.5">
      <c r="A77" s="21">
        <v>222</v>
      </c>
      <c r="B77" s="34">
        <v>6652011214</v>
      </c>
      <c r="C77" s="5" t="s">
        <v>438</v>
      </c>
      <c r="D77" s="5" t="s">
        <v>257</v>
      </c>
      <c r="E77" s="5"/>
      <c r="F77" s="19">
        <v>10</v>
      </c>
      <c r="G77" s="19">
        <v>34</v>
      </c>
      <c r="H77" s="22">
        <v>11</v>
      </c>
      <c r="I77" s="22">
        <v>38</v>
      </c>
      <c r="J77" s="22">
        <f t="shared" si="44"/>
        <v>90</v>
      </c>
      <c r="K77" s="19">
        <v>30</v>
      </c>
      <c r="L77" s="19">
        <v>2</v>
      </c>
      <c r="M77" s="19">
        <f t="shared" si="45"/>
        <v>60</v>
      </c>
      <c r="N77" s="19">
        <v>99</v>
      </c>
      <c r="O77" s="19">
        <v>84</v>
      </c>
      <c r="P77" s="19">
        <v>99</v>
      </c>
      <c r="Q77" s="19">
        <v>87</v>
      </c>
      <c r="R77" s="19">
        <f t="shared" si="46"/>
        <v>98</v>
      </c>
      <c r="S77" s="19">
        <f t="shared" si="47"/>
        <v>84</v>
      </c>
      <c r="T77" s="19">
        <v>20</v>
      </c>
      <c r="U77" s="19">
        <v>5</v>
      </c>
      <c r="V77" s="19">
        <f t="shared" si="48"/>
        <v>100</v>
      </c>
      <c r="W77" s="19">
        <v>98</v>
      </c>
      <c r="X77" s="23">
        <v>107</v>
      </c>
      <c r="Y77" s="20">
        <f t="shared" si="49"/>
        <v>92</v>
      </c>
      <c r="Z77" s="42">
        <f t="shared" si="50"/>
        <v>96</v>
      </c>
      <c r="AA77" s="20">
        <f t="shared" si="51"/>
        <v>96</v>
      </c>
      <c r="AB77" s="19">
        <v>20</v>
      </c>
      <c r="AC77" s="19">
        <v>3</v>
      </c>
      <c r="AD77" s="19">
        <f t="shared" si="52"/>
        <v>60</v>
      </c>
      <c r="AE77" s="19">
        <v>20</v>
      </c>
      <c r="AF77" s="19">
        <v>4</v>
      </c>
      <c r="AG77" s="19">
        <f t="shared" si="53"/>
        <v>80</v>
      </c>
      <c r="AH77" s="19">
        <v>5</v>
      </c>
      <c r="AI77" s="19">
        <v>5</v>
      </c>
      <c r="AJ77" s="20">
        <f t="shared" si="54"/>
        <v>100</v>
      </c>
      <c r="AK77" s="42">
        <f t="shared" si="55"/>
        <v>80</v>
      </c>
      <c r="AL77" s="19">
        <v>79</v>
      </c>
      <c r="AM77" s="19">
        <v>107</v>
      </c>
      <c r="AN77" s="20">
        <f t="shared" si="56"/>
        <v>74</v>
      </c>
      <c r="AO77" s="19">
        <v>107</v>
      </c>
      <c r="AP77" s="19">
        <v>107</v>
      </c>
      <c r="AQ77" s="20">
        <f t="shared" si="57"/>
        <v>100</v>
      </c>
      <c r="AR77" s="19">
        <v>84</v>
      </c>
      <c r="AS77" s="19">
        <v>88</v>
      </c>
      <c r="AT77" s="20">
        <f t="shared" si="58"/>
        <v>95</v>
      </c>
      <c r="AU77" s="20">
        <f t="shared" si="59"/>
        <v>89</v>
      </c>
      <c r="AV77" s="19">
        <v>102</v>
      </c>
      <c r="AW77" s="19">
        <v>107</v>
      </c>
      <c r="AX77" s="20">
        <f t="shared" si="60"/>
        <v>95</v>
      </c>
      <c r="AY77" s="19">
        <v>106</v>
      </c>
      <c r="AZ77" s="19">
        <v>107</v>
      </c>
      <c r="BA77" s="20">
        <f t="shared" si="61"/>
        <v>99</v>
      </c>
      <c r="BB77" s="19">
        <v>106</v>
      </c>
      <c r="BC77" s="19">
        <v>107</v>
      </c>
      <c r="BD77" s="20">
        <f t="shared" si="62"/>
        <v>99</v>
      </c>
      <c r="BE77" s="20">
        <f t="shared" si="63"/>
        <v>98</v>
      </c>
      <c r="BF77" s="20">
        <f t="shared" si="64"/>
        <v>89</v>
      </c>
      <c r="BG77" s="24"/>
      <c r="BH77" s="19">
        <f t="shared" si="65"/>
        <v>10</v>
      </c>
      <c r="BI77" s="19">
        <f t="shared" si="66"/>
        <v>3</v>
      </c>
      <c r="BJ77" s="19">
        <f t="shared" si="67"/>
        <v>3</v>
      </c>
      <c r="BK77" s="19">
        <f t="shared" si="68"/>
        <v>1</v>
      </c>
      <c r="BL77" s="19">
        <f t="shared" si="69"/>
        <v>5</v>
      </c>
      <c r="BM77" s="19">
        <f t="shared" si="70"/>
        <v>9</v>
      </c>
      <c r="BN77" s="19">
        <f t="shared" si="71"/>
        <v>3</v>
      </c>
      <c r="BO77" s="19">
        <f t="shared" si="72"/>
        <v>2</v>
      </c>
      <c r="BP77" s="19">
        <f t="shared" si="73"/>
        <v>1</v>
      </c>
      <c r="BQ77" s="19">
        <f t="shared" si="74"/>
        <v>27</v>
      </c>
      <c r="BR77" s="19">
        <f t="shared" si="75"/>
        <v>1</v>
      </c>
      <c r="BS77" s="19">
        <f t="shared" si="76"/>
        <v>6</v>
      </c>
      <c r="BT77" s="19">
        <f t="shared" si="77"/>
        <v>6</v>
      </c>
      <c r="BU77" s="19">
        <f t="shared" si="78"/>
        <v>2</v>
      </c>
      <c r="BV77" s="19">
        <f t="shared" si="79"/>
        <v>2</v>
      </c>
      <c r="BW77" s="19">
        <f t="shared" si="80"/>
        <v>17</v>
      </c>
      <c r="BX77" s="19">
        <f t="shared" si="81"/>
        <v>5</v>
      </c>
      <c r="BY77" s="19">
        <f t="shared" si="82"/>
        <v>14</v>
      </c>
      <c r="BZ77" s="19">
        <f t="shared" si="83"/>
        <v>12</v>
      </c>
      <c r="CA77" s="19">
        <f t="shared" si="84"/>
        <v>3</v>
      </c>
      <c r="CB77" s="18">
        <f t="shared" si="85"/>
        <v>89</v>
      </c>
      <c r="CC77" s="19">
        <f t="shared" si="86"/>
        <v>9</v>
      </c>
    </row>
    <row r="78" spans="1:81" ht="31.5">
      <c r="A78" s="21">
        <v>224</v>
      </c>
      <c r="B78" s="35">
        <v>6652021879</v>
      </c>
      <c r="C78" s="5" t="s">
        <v>438</v>
      </c>
      <c r="D78" s="5" t="s">
        <v>259</v>
      </c>
      <c r="E78" s="5"/>
      <c r="F78" s="19">
        <v>7</v>
      </c>
      <c r="G78" s="19">
        <v>32</v>
      </c>
      <c r="H78" s="22">
        <v>9</v>
      </c>
      <c r="I78" s="22">
        <v>36</v>
      </c>
      <c r="J78" s="22">
        <f t="shared" si="44"/>
        <v>83</v>
      </c>
      <c r="K78" s="19">
        <v>30</v>
      </c>
      <c r="L78" s="19">
        <v>4</v>
      </c>
      <c r="M78" s="19">
        <f t="shared" si="45"/>
        <v>100</v>
      </c>
      <c r="N78" s="19">
        <v>92</v>
      </c>
      <c r="O78" s="19">
        <v>58</v>
      </c>
      <c r="P78" s="19">
        <v>95</v>
      </c>
      <c r="Q78" s="19">
        <v>61</v>
      </c>
      <c r="R78" s="19">
        <f t="shared" si="46"/>
        <v>96</v>
      </c>
      <c r="S78" s="19">
        <f t="shared" si="47"/>
        <v>93</v>
      </c>
      <c r="T78" s="19">
        <v>20</v>
      </c>
      <c r="U78" s="19">
        <v>5</v>
      </c>
      <c r="V78" s="19">
        <f t="shared" si="48"/>
        <v>100</v>
      </c>
      <c r="W78" s="19">
        <v>90</v>
      </c>
      <c r="X78" s="23">
        <v>105</v>
      </c>
      <c r="Y78" s="20">
        <f t="shared" si="49"/>
        <v>86</v>
      </c>
      <c r="Z78" s="42">
        <f t="shared" si="50"/>
        <v>93</v>
      </c>
      <c r="AA78" s="20">
        <f t="shared" si="51"/>
        <v>93</v>
      </c>
      <c r="AB78" s="19">
        <v>20</v>
      </c>
      <c r="AC78" s="19">
        <v>2</v>
      </c>
      <c r="AD78" s="19">
        <f t="shared" si="52"/>
        <v>40</v>
      </c>
      <c r="AE78" s="19">
        <v>20</v>
      </c>
      <c r="AF78" s="19">
        <v>4</v>
      </c>
      <c r="AG78" s="19">
        <f t="shared" si="53"/>
        <v>80</v>
      </c>
      <c r="AH78" s="19">
        <v>2</v>
      </c>
      <c r="AI78" s="19">
        <v>3</v>
      </c>
      <c r="AJ78" s="20">
        <f t="shared" si="54"/>
        <v>67</v>
      </c>
      <c r="AK78" s="42">
        <f t="shared" si="55"/>
        <v>64</v>
      </c>
      <c r="AL78" s="19">
        <v>102</v>
      </c>
      <c r="AM78" s="19">
        <v>105</v>
      </c>
      <c r="AN78" s="20">
        <f t="shared" si="56"/>
        <v>97</v>
      </c>
      <c r="AO78" s="19">
        <v>102</v>
      </c>
      <c r="AP78" s="19">
        <v>105</v>
      </c>
      <c r="AQ78" s="20">
        <f t="shared" si="57"/>
        <v>97</v>
      </c>
      <c r="AR78" s="19">
        <v>81</v>
      </c>
      <c r="AS78" s="19">
        <v>85</v>
      </c>
      <c r="AT78" s="20">
        <f t="shared" si="58"/>
        <v>95</v>
      </c>
      <c r="AU78" s="20">
        <f t="shared" si="59"/>
        <v>97</v>
      </c>
      <c r="AV78" s="19">
        <v>101</v>
      </c>
      <c r="AW78" s="19">
        <v>105</v>
      </c>
      <c r="AX78" s="20">
        <f t="shared" si="60"/>
        <v>96</v>
      </c>
      <c r="AY78" s="19">
        <v>101</v>
      </c>
      <c r="AZ78" s="19">
        <v>105</v>
      </c>
      <c r="BA78" s="20">
        <f t="shared" si="61"/>
        <v>96</v>
      </c>
      <c r="BB78" s="19">
        <v>102</v>
      </c>
      <c r="BC78" s="19">
        <v>105</v>
      </c>
      <c r="BD78" s="20">
        <f t="shared" si="62"/>
        <v>97</v>
      </c>
      <c r="BE78" s="20">
        <f t="shared" si="63"/>
        <v>97</v>
      </c>
      <c r="BF78" s="20">
        <f t="shared" si="64"/>
        <v>89</v>
      </c>
      <c r="BG78" s="24"/>
      <c r="BH78" s="19">
        <f t="shared" si="65"/>
        <v>17</v>
      </c>
      <c r="BI78" s="19">
        <f t="shared" si="66"/>
        <v>1</v>
      </c>
      <c r="BJ78" s="19">
        <f t="shared" si="67"/>
        <v>5</v>
      </c>
      <c r="BK78" s="19">
        <f t="shared" si="68"/>
        <v>1</v>
      </c>
      <c r="BL78" s="19">
        <f t="shared" si="69"/>
        <v>8</v>
      </c>
      <c r="BM78" s="19">
        <f t="shared" si="70"/>
        <v>15</v>
      </c>
      <c r="BN78" s="19">
        <f t="shared" si="71"/>
        <v>4</v>
      </c>
      <c r="BO78" s="19">
        <f t="shared" si="72"/>
        <v>2</v>
      </c>
      <c r="BP78" s="19">
        <f t="shared" si="73"/>
        <v>29</v>
      </c>
      <c r="BQ78" s="19">
        <f t="shared" si="74"/>
        <v>4</v>
      </c>
      <c r="BR78" s="19">
        <f t="shared" si="75"/>
        <v>4</v>
      </c>
      <c r="BS78" s="19">
        <f t="shared" si="76"/>
        <v>6</v>
      </c>
      <c r="BT78" s="19">
        <f t="shared" si="77"/>
        <v>5</v>
      </c>
      <c r="BU78" s="19">
        <f t="shared" si="78"/>
        <v>5</v>
      </c>
      <c r="BV78" s="19">
        <f t="shared" si="79"/>
        <v>4</v>
      </c>
      <c r="BW78" s="19">
        <f t="shared" si="80"/>
        <v>8</v>
      </c>
      <c r="BX78" s="19">
        <f t="shared" si="81"/>
        <v>8</v>
      </c>
      <c r="BY78" s="19">
        <f t="shared" si="82"/>
        <v>29</v>
      </c>
      <c r="BZ78" s="19">
        <f t="shared" si="83"/>
        <v>4</v>
      </c>
      <c r="CA78" s="19">
        <f t="shared" si="84"/>
        <v>4</v>
      </c>
      <c r="CB78" s="18">
        <f t="shared" si="85"/>
        <v>89</v>
      </c>
      <c r="CC78" s="19">
        <f t="shared" si="86"/>
        <v>9</v>
      </c>
    </row>
    <row r="79" spans="1:81" ht="31.5">
      <c r="A79" s="21">
        <v>280</v>
      </c>
      <c r="B79" s="36">
        <v>6603011395</v>
      </c>
      <c r="C79" s="6" t="s">
        <v>447</v>
      </c>
      <c r="D79" s="6" t="s">
        <v>314</v>
      </c>
      <c r="E79" s="6"/>
      <c r="F79" s="19">
        <v>9</v>
      </c>
      <c r="G79" s="19">
        <v>38</v>
      </c>
      <c r="H79" s="22">
        <v>11</v>
      </c>
      <c r="I79" s="22">
        <v>38</v>
      </c>
      <c r="J79" s="22">
        <f t="shared" si="44"/>
        <v>91</v>
      </c>
      <c r="K79" s="19">
        <v>30</v>
      </c>
      <c r="L79" s="19">
        <v>4</v>
      </c>
      <c r="M79" s="19">
        <f t="shared" si="45"/>
        <v>100</v>
      </c>
      <c r="N79" s="19">
        <v>98</v>
      </c>
      <c r="O79" s="19">
        <v>81</v>
      </c>
      <c r="P79" s="19">
        <v>104</v>
      </c>
      <c r="Q79" s="19">
        <v>84</v>
      </c>
      <c r="R79" s="19">
        <f t="shared" si="46"/>
        <v>95</v>
      </c>
      <c r="S79" s="19">
        <f t="shared" si="47"/>
        <v>95</v>
      </c>
      <c r="T79" s="19">
        <v>20</v>
      </c>
      <c r="U79" s="19">
        <v>5</v>
      </c>
      <c r="V79" s="19">
        <f t="shared" si="48"/>
        <v>100</v>
      </c>
      <c r="W79" s="19">
        <v>120</v>
      </c>
      <c r="X79" s="23">
        <v>143</v>
      </c>
      <c r="Y79" s="20">
        <f t="shared" si="49"/>
        <v>84</v>
      </c>
      <c r="Z79" s="42">
        <f t="shared" si="50"/>
        <v>92</v>
      </c>
      <c r="AA79" s="20">
        <f t="shared" si="51"/>
        <v>92</v>
      </c>
      <c r="AB79" s="19">
        <v>20</v>
      </c>
      <c r="AC79" s="19">
        <v>2</v>
      </c>
      <c r="AD79" s="19">
        <f t="shared" si="52"/>
        <v>40</v>
      </c>
      <c r="AE79" s="19">
        <v>20</v>
      </c>
      <c r="AF79" s="19">
        <v>3</v>
      </c>
      <c r="AG79" s="19">
        <f t="shared" si="53"/>
        <v>60</v>
      </c>
      <c r="AH79" s="19">
        <v>13</v>
      </c>
      <c r="AI79" s="19">
        <v>14</v>
      </c>
      <c r="AJ79" s="20">
        <f t="shared" si="54"/>
        <v>93</v>
      </c>
      <c r="AK79" s="42">
        <f t="shared" si="55"/>
        <v>64</v>
      </c>
      <c r="AL79" s="19">
        <v>141</v>
      </c>
      <c r="AM79" s="19">
        <v>143</v>
      </c>
      <c r="AN79" s="20">
        <f t="shared" si="56"/>
        <v>99</v>
      </c>
      <c r="AO79" s="19">
        <v>138</v>
      </c>
      <c r="AP79" s="19">
        <v>143</v>
      </c>
      <c r="AQ79" s="20">
        <f t="shared" si="57"/>
        <v>97</v>
      </c>
      <c r="AR79" s="19">
        <v>96</v>
      </c>
      <c r="AS79" s="19">
        <v>100</v>
      </c>
      <c r="AT79" s="20">
        <f t="shared" si="58"/>
        <v>96</v>
      </c>
      <c r="AU79" s="20">
        <f t="shared" si="59"/>
        <v>98</v>
      </c>
      <c r="AV79" s="19">
        <v>142</v>
      </c>
      <c r="AW79" s="19">
        <v>143</v>
      </c>
      <c r="AX79" s="20">
        <f t="shared" si="60"/>
        <v>99</v>
      </c>
      <c r="AY79" s="19">
        <v>137</v>
      </c>
      <c r="AZ79" s="19">
        <v>143</v>
      </c>
      <c r="BA79" s="20">
        <f t="shared" si="61"/>
        <v>96</v>
      </c>
      <c r="BB79" s="19">
        <v>137</v>
      </c>
      <c r="BC79" s="19">
        <v>143</v>
      </c>
      <c r="BD79" s="20">
        <f t="shared" si="62"/>
        <v>96</v>
      </c>
      <c r="BE79" s="20">
        <f t="shared" si="63"/>
        <v>97</v>
      </c>
      <c r="BF79" s="20">
        <f t="shared" si="64"/>
        <v>89</v>
      </c>
      <c r="BG79" s="24"/>
      <c r="BH79" s="19">
        <f t="shared" si="65"/>
        <v>9</v>
      </c>
      <c r="BI79" s="19">
        <f t="shared" si="66"/>
        <v>1</v>
      </c>
      <c r="BJ79" s="19">
        <f t="shared" si="67"/>
        <v>6</v>
      </c>
      <c r="BK79" s="19">
        <f t="shared" si="68"/>
        <v>1</v>
      </c>
      <c r="BL79" s="19">
        <f t="shared" si="69"/>
        <v>9</v>
      </c>
      <c r="BM79" s="19">
        <f t="shared" si="70"/>
        <v>17</v>
      </c>
      <c r="BN79" s="19">
        <f t="shared" si="71"/>
        <v>4</v>
      </c>
      <c r="BO79" s="19">
        <f t="shared" si="72"/>
        <v>3</v>
      </c>
      <c r="BP79" s="19">
        <f t="shared" si="73"/>
        <v>7</v>
      </c>
      <c r="BQ79" s="19">
        <f t="shared" si="74"/>
        <v>2</v>
      </c>
      <c r="BR79" s="19">
        <f t="shared" si="75"/>
        <v>4</v>
      </c>
      <c r="BS79" s="19">
        <f t="shared" si="76"/>
        <v>5</v>
      </c>
      <c r="BT79" s="19">
        <f t="shared" si="77"/>
        <v>2</v>
      </c>
      <c r="BU79" s="19">
        <f t="shared" si="78"/>
        <v>5</v>
      </c>
      <c r="BV79" s="19">
        <f t="shared" si="79"/>
        <v>5</v>
      </c>
      <c r="BW79" s="19">
        <f t="shared" si="80"/>
        <v>6</v>
      </c>
      <c r="BX79" s="19">
        <f t="shared" si="81"/>
        <v>9</v>
      </c>
      <c r="BY79" s="19">
        <f t="shared" si="82"/>
        <v>29</v>
      </c>
      <c r="BZ79" s="19">
        <f t="shared" si="83"/>
        <v>3</v>
      </c>
      <c r="CA79" s="19">
        <f t="shared" si="84"/>
        <v>4</v>
      </c>
      <c r="CB79" s="18">
        <f t="shared" si="85"/>
        <v>89</v>
      </c>
      <c r="CC79" s="19">
        <f t="shared" si="86"/>
        <v>9</v>
      </c>
    </row>
    <row r="80" spans="1:81" ht="31.5">
      <c r="A80" s="21">
        <v>333</v>
      </c>
      <c r="B80" s="34">
        <v>6607010498</v>
      </c>
      <c r="C80" s="39" t="s">
        <v>495</v>
      </c>
      <c r="D80" s="5" t="s">
        <v>362</v>
      </c>
      <c r="E80" s="5"/>
      <c r="F80" s="19">
        <v>10</v>
      </c>
      <c r="G80" s="19">
        <v>37</v>
      </c>
      <c r="H80" s="22">
        <v>11</v>
      </c>
      <c r="I80" s="22">
        <v>38</v>
      </c>
      <c r="J80" s="22">
        <f t="shared" si="44"/>
        <v>94</v>
      </c>
      <c r="K80" s="19">
        <v>30</v>
      </c>
      <c r="L80" s="19">
        <v>4</v>
      </c>
      <c r="M80" s="19">
        <f t="shared" si="45"/>
        <v>100</v>
      </c>
      <c r="N80" s="19">
        <v>117</v>
      </c>
      <c r="O80" s="19">
        <v>99</v>
      </c>
      <c r="P80" s="19">
        <v>120</v>
      </c>
      <c r="Q80" s="19">
        <v>101</v>
      </c>
      <c r="R80" s="19">
        <f t="shared" si="46"/>
        <v>98</v>
      </c>
      <c r="S80" s="19">
        <f t="shared" si="47"/>
        <v>97</v>
      </c>
      <c r="T80" s="19">
        <v>20</v>
      </c>
      <c r="U80" s="19">
        <v>5</v>
      </c>
      <c r="V80" s="19">
        <f t="shared" si="48"/>
        <v>100</v>
      </c>
      <c r="W80" s="19">
        <v>114</v>
      </c>
      <c r="X80" s="23">
        <v>128</v>
      </c>
      <c r="Y80" s="20">
        <f t="shared" si="49"/>
        <v>89</v>
      </c>
      <c r="Z80" s="42">
        <f t="shared" si="50"/>
        <v>95</v>
      </c>
      <c r="AA80" s="20">
        <f t="shared" si="51"/>
        <v>95</v>
      </c>
      <c r="AB80" s="19">
        <v>20</v>
      </c>
      <c r="AC80" s="19">
        <v>0</v>
      </c>
      <c r="AD80" s="19">
        <f t="shared" si="52"/>
        <v>0</v>
      </c>
      <c r="AE80" s="19">
        <v>20</v>
      </c>
      <c r="AF80" s="19">
        <v>3</v>
      </c>
      <c r="AG80" s="19">
        <f t="shared" si="53"/>
        <v>60</v>
      </c>
      <c r="AH80" s="19">
        <v>9</v>
      </c>
      <c r="AI80" s="19">
        <v>9</v>
      </c>
      <c r="AJ80" s="20">
        <f t="shared" si="54"/>
        <v>100</v>
      </c>
      <c r="AK80" s="42">
        <f t="shared" si="55"/>
        <v>54</v>
      </c>
      <c r="AL80" s="19">
        <v>126</v>
      </c>
      <c r="AM80" s="19">
        <v>128</v>
      </c>
      <c r="AN80" s="20">
        <f t="shared" si="56"/>
        <v>98</v>
      </c>
      <c r="AO80" s="19">
        <v>126</v>
      </c>
      <c r="AP80" s="19">
        <v>128</v>
      </c>
      <c r="AQ80" s="20">
        <f t="shared" si="57"/>
        <v>98</v>
      </c>
      <c r="AR80" s="19">
        <v>93</v>
      </c>
      <c r="AS80" s="19">
        <v>96</v>
      </c>
      <c r="AT80" s="20">
        <f t="shared" si="58"/>
        <v>97</v>
      </c>
      <c r="AU80" s="20">
        <f t="shared" si="59"/>
        <v>98</v>
      </c>
      <c r="AV80" s="19">
        <v>127</v>
      </c>
      <c r="AW80" s="19">
        <v>128</v>
      </c>
      <c r="AX80" s="20">
        <f t="shared" si="60"/>
        <v>99</v>
      </c>
      <c r="AY80" s="19">
        <v>127</v>
      </c>
      <c r="AZ80" s="19">
        <v>128</v>
      </c>
      <c r="BA80" s="20">
        <f t="shared" si="61"/>
        <v>99</v>
      </c>
      <c r="BB80" s="19">
        <v>128</v>
      </c>
      <c r="BC80" s="19">
        <v>128</v>
      </c>
      <c r="BD80" s="20">
        <f t="shared" si="62"/>
        <v>100</v>
      </c>
      <c r="BE80" s="20">
        <f t="shared" si="63"/>
        <v>100</v>
      </c>
      <c r="BF80" s="20">
        <f t="shared" si="64"/>
        <v>89</v>
      </c>
      <c r="BG80" s="24"/>
      <c r="BH80" s="19">
        <f t="shared" si="65"/>
        <v>6</v>
      </c>
      <c r="BI80" s="19">
        <f t="shared" si="66"/>
        <v>1</v>
      </c>
      <c r="BJ80" s="19">
        <f t="shared" si="67"/>
        <v>3</v>
      </c>
      <c r="BK80" s="19">
        <f t="shared" si="68"/>
        <v>1</v>
      </c>
      <c r="BL80" s="19">
        <f t="shared" si="69"/>
        <v>6</v>
      </c>
      <c r="BM80" s="19">
        <f t="shared" si="70"/>
        <v>12</v>
      </c>
      <c r="BN80" s="19">
        <f t="shared" si="71"/>
        <v>6</v>
      </c>
      <c r="BO80" s="19">
        <f t="shared" si="72"/>
        <v>3</v>
      </c>
      <c r="BP80" s="19">
        <f t="shared" si="73"/>
        <v>1</v>
      </c>
      <c r="BQ80" s="19">
        <f t="shared" si="74"/>
        <v>3</v>
      </c>
      <c r="BR80" s="19">
        <f t="shared" si="75"/>
        <v>3</v>
      </c>
      <c r="BS80" s="19">
        <f t="shared" si="76"/>
        <v>4</v>
      </c>
      <c r="BT80" s="19">
        <f t="shared" si="77"/>
        <v>2</v>
      </c>
      <c r="BU80" s="19">
        <f t="shared" si="78"/>
        <v>2</v>
      </c>
      <c r="BV80" s="19">
        <f t="shared" si="79"/>
        <v>1</v>
      </c>
      <c r="BW80" s="19">
        <f t="shared" si="80"/>
        <v>4</v>
      </c>
      <c r="BX80" s="19">
        <f t="shared" si="81"/>
        <v>6</v>
      </c>
      <c r="BY80" s="19">
        <f t="shared" si="82"/>
        <v>39</v>
      </c>
      <c r="BZ80" s="19">
        <f t="shared" si="83"/>
        <v>3</v>
      </c>
      <c r="CA80" s="19">
        <f t="shared" si="84"/>
        <v>1</v>
      </c>
      <c r="CB80" s="18">
        <f t="shared" si="85"/>
        <v>89</v>
      </c>
      <c r="CC80" s="19">
        <f t="shared" si="86"/>
        <v>9</v>
      </c>
    </row>
    <row r="81" spans="1:81" ht="15.75">
      <c r="A81" s="21">
        <v>334</v>
      </c>
      <c r="B81" s="34">
        <v>6607008756</v>
      </c>
      <c r="C81" s="39" t="s">
        <v>495</v>
      </c>
      <c r="D81" s="5" t="s">
        <v>363</v>
      </c>
      <c r="E81" s="5"/>
      <c r="F81" s="19">
        <v>9</v>
      </c>
      <c r="G81" s="19">
        <v>35</v>
      </c>
      <c r="H81" s="22">
        <v>9</v>
      </c>
      <c r="I81" s="22">
        <v>36</v>
      </c>
      <c r="J81" s="22">
        <f t="shared" si="44"/>
        <v>99</v>
      </c>
      <c r="K81" s="19">
        <v>30</v>
      </c>
      <c r="L81" s="19">
        <v>4</v>
      </c>
      <c r="M81" s="19">
        <f t="shared" si="45"/>
        <v>100</v>
      </c>
      <c r="N81" s="19">
        <v>60</v>
      </c>
      <c r="O81" s="19">
        <v>54</v>
      </c>
      <c r="P81" s="19">
        <v>60</v>
      </c>
      <c r="Q81" s="19">
        <v>55</v>
      </c>
      <c r="R81" s="19">
        <f t="shared" si="46"/>
        <v>99</v>
      </c>
      <c r="S81" s="19">
        <f t="shared" si="47"/>
        <v>99</v>
      </c>
      <c r="T81" s="19">
        <v>20</v>
      </c>
      <c r="U81" s="19">
        <v>5</v>
      </c>
      <c r="V81" s="19">
        <f t="shared" si="48"/>
        <v>100</v>
      </c>
      <c r="W81" s="19">
        <v>63</v>
      </c>
      <c r="X81" s="23">
        <v>64</v>
      </c>
      <c r="Y81" s="20">
        <f t="shared" si="49"/>
        <v>98</v>
      </c>
      <c r="Z81" s="42">
        <f t="shared" si="50"/>
        <v>99</v>
      </c>
      <c r="AA81" s="20">
        <f t="shared" si="51"/>
        <v>99</v>
      </c>
      <c r="AB81" s="19">
        <v>20</v>
      </c>
      <c r="AC81" s="19">
        <v>0</v>
      </c>
      <c r="AD81" s="19">
        <f t="shared" si="52"/>
        <v>0</v>
      </c>
      <c r="AE81" s="19">
        <v>20</v>
      </c>
      <c r="AF81" s="19">
        <v>3</v>
      </c>
      <c r="AG81" s="19">
        <f t="shared" si="53"/>
        <v>60</v>
      </c>
      <c r="AH81" s="19">
        <v>1</v>
      </c>
      <c r="AI81" s="19">
        <v>1</v>
      </c>
      <c r="AJ81" s="20">
        <f t="shared" si="54"/>
        <v>100</v>
      </c>
      <c r="AK81" s="42">
        <f t="shared" si="55"/>
        <v>54</v>
      </c>
      <c r="AL81" s="19">
        <v>53</v>
      </c>
      <c r="AM81" s="19">
        <v>64</v>
      </c>
      <c r="AN81" s="20">
        <f t="shared" si="56"/>
        <v>83</v>
      </c>
      <c r="AO81" s="19">
        <v>64</v>
      </c>
      <c r="AP81" s="19">
        <v>64</v>
      </c>
      <c r="AQ81" s="20">
        <f t="shared" si="57"/>
        <v>100</v>
      </c>
      <c r="AR81" s="19">
        <v>52</v>
      </c>
      <c r="AS81" s="19">
        <v>53</v>
      </c>
      <c r="AT81" s="20">
        <f t="shared" si="58"/>
        <v>98</v>
      </c>
      <c r="AU81" s="20">
        <f t="shared" si="59"/>
        <v>93</v>
      </c>
      <c r="AV81" s="19">
        <v>62</v>
      </c>
      <c r="AW81" s="19">
        <v>64</v>
      </c>
      <c r="AX81" s="20">
        <f t="shared" si="60"/>
        <v>97</v>
      </c>
      <c r="AY81" s="19">
        <v>64</v>
      </c>
      <c r="AZ81" s="19">
        <v>64</v>
      </c>
      <c r="BA81" s="20">
        <f t="shared" si="61"/>
        <v>100</v>
      </c>
      <c r="BB81" s="19">
        <v>64</v>
      </c>
      <c r="BC81" s="19">
        <v>64</v>
      </c>
      <c r="BD81" s="20">
        <f t="shared" si="62"/>
        <v>100</v>
      </c>
      <c r="BE81" s="20">
        <f t="shared" si="63"/>
        <v>99</v>
      </c>
      <c r="BF81" s="20">
        <f t="shared" si="64"/>
        <v>89</v>
      </c>
      <c r="BG81" s="24"/>
      <c r="BH81" s="19">
        <f t="shared" si="65"/>
        <v>2</v>
      </c>
      <c r="BI81" s="19">
        <f t="shared" si="66"/>
        <v>1</v>
      </c>
      <c r="BJ81" s="19">
        <f t="shared" si="67"/>
        <v>2</v>
      </c>
      <c r="BK81" s="19">
        <f t="shared" si="68"/>
        <v>1</v>
      </c>
      <c r="BL81" s="19">
        <f t="shared" si="69"/>
        <v>2</v>
      </c>
      <c r="BM81" s="19">
        <f t="shared" si="70"/>
        <v>3</v>
      </c>
      <c r="BN81" s="19">
        <f t="shared" si="71"/>
        <v>6</v>
      </c>
      <c r="BO81" s="19">
        <f t="shared" si="72"/>
        <v>3</v>
      </c>
      <c r="BP81" s="19">
        <f t="shared" si="73"/>
        <v>1</v>
      </c>
      <c r="BQ81" s="19">
        <f t="shared" si="74"/>
        <v>18</v>
      </c>
      <c r="BR81" s="19">
        <f t="shared" si="75"/>
        <v>1</v>
      </c>
      <c r="BS81" s="19">
        <f t="shared" si="76"/>
        <v>3</v>
      </c>
      <c r="BT81" s="19">
        <f t="shared" si="77"/>
        <v>4</v>
      </c>
      <c r="BU81" s="19">
        <f t="shared" si="78"/>
        <v>1</v>
      </c>
      <c r="BV81" s="19">
        <f t="shared" si="79"/>
        <v>1</v>
      </c>
      <c r="BW81" s="19">
        <f t="shared" si="80"/>
        <v>2</v>
      </c>
      <c r="BX81" s="19">
        <f t="shared" si="81"/>
        <v>2</v>
      </c>
      <c r="BY81" s="19">
        <f t="shared" si="82"/>
        <v>39</v>
      </c>
      <c r="BZ81" s="19">
        <f t="shared" si="83"/>
        <v>8</v>
      </c>
      <c r="CA81" s="19">
        <f t="shared" si="84"/>
        <v>2</v>
      </c>
      <c r="CB81" s="18">
        <f t="shared" si="85"/>
        <v>89</v>
      </c>
      <c r="CC81" s="19">
        <f t="shared" si="86"/>
        <v>9</v>
      </c>
    </row>
    <row r="82" spans="1:81" ht="31.5">
      <c r="A82" s="21">
        <v>379</v>
      </c>
      <c r="B82" s="34">
        <v>6615006336</v>
      </c>
      <c r="C82" s="5" t="s">
        <v>461</v>
      </c>
      <c r="D82" s="5" t="s">
        <v>405</v>
      </c>
      <c r="E82" s="5"/>
      <c r="F82" s="19">
        <v>10</v>
      </c>
      <c r="G82" s="19">
        <v>38</v>
      </c>
      <c r="H82" s="22">
        <v>11</v>
      </c>
      <c r="I82" s="22">
        <v>38</v>
      </c>
      <c r="J82" s="22">
        <f t="shared" si="44"/>
        <v>95</v>
      </c>
      <c r="K82" s="19">
        <v>30</v>
      </c>
      <c r="L82" s="19">
        <v>3</v>
      </c>
      <c r="M82" s="19">
        <f t="shared" si="45"/>
        <v>90</v>
      </c>
      <c r="N82" s="19">
        <v>157</v>
      </c>
      <c r="O82" s="19">
        <v>107</v>
      </c>
      <c r="P82" s="19">
        <v>161</v>
      </c>
      <c r="Q82" s="19">
        <v>111</v>
      </c>
      <c r="R82" s="19">
        <f t="shared" si="46"/>
        <v>97</v>
      </c>
      <c r="S82" s="19">
        <f t="shared" si="47"/>
        <v>94</v>
      </c>
      <c r="T82" s="19">
        <v>20</v>
      </c>
      <c r="U82" s="19">
        <v>5</v>
      </c>
      <c r="V82" s="19">
        <f t="shared" si="48"/>
        <v>100</v>
      </c>
      <c r="W82" s="19">
        <v>166</v>
      </c>
      <c r="X82" s="23">
        <v>173</v>
      </c>
      <c r="Y82" s="20">
        <f t="shared" si="49"/>
        <v>96</v>
      </c>
      <c r="Z82" s="42">
        <f t="shared" si="50"/>
        <v>98</v>
      </c>
      <c r="AA82" s="20">
        <f t="shared" si="51"/>
        <v>98</v>
      </c>
      <c r="AB82" s="19">
        <v>20</v>
      </c>
      <c r="AC82" s="19">
        <v>5</v>
      </c>
      <c r="AD82" s="19">
        <f t="shared" si="52"/>
        <v>100</v>
      </c>
      <c r="AE82" s="19">
        <v>20</v>
      </c>
      <c r="AF82" s="19">
        <v>4</v>
      </c>
      <c r="AG82" s="19">
        <f t="shared" si="53"/>
        <v>80</v>
      </c>
      <c r="AH82" s="19">
        <v>6</v>
      </c>
      <c r="AI82" s="19">
        <v>7</v>
      </c>
      <c r="AJ82" s="20">
        <f t="shared" si="54"/>
        <v>86</v>
      </c>
      <c r="AK82" s="42">
        <f t="shared" si="55"/>
        <v>88</v>
      </c>
      <c r="AL82" s="19">
        <v>69</v>
      </c>
      <c r="AM82" s="19">
        <v>173</v>
      </c>
      <c r="AN82" s="20">
        <f t="shared" si="56"/>
        <v>40</v>
      </c>
      <c r="AO82" s="19">
        <v>171</v>
      </c>
      <c r="AP82" s="19">
        <v>173</v>
      </c>
      <c r="AQ82" s="20">
        <f t="shared" si="57"/>
        <v>99</v>
      </c>
      <c r="AR82" s="19">
        <v>119</v>
      </c>
      <c r="AS82" s="19">
        <v>121</v>
      </c>
      <c r="AT82" s="20">
        <f t="shared" si="58"/>
        <v>98</v>
      </c>
      <c r="AU82" s="20">
        <f t="shared" si="59"/>
        <v>75</v>
      </c>
      <c r="AV82" s="19">
        <v>139</v>
      </c>
      <c r="AW82" s="19">
        <v>173</v>
      </c>
      <c r="AX82" s="20">
        <f t="shared" si="60"/>
        <v>80</v>
      </c>
      <c r="AY82" s="19">
        <v>164</v>
      </c>
      <c r="AZ82" s="19">
        <v>173</v>
      </c>
      <c r="BA82" s="20">
        <f t="shared" si="61"/>
        <v>95</v>
      </c>
      <c r="BB82" s="19">
        <v>170</v>
      </c>
      <c r="BC82" s="19">
        <v>173</v>
      </c>
      <c r="BD82" s="20">
        <f t="shared" si="62"/>
        <v>98</v>
      </c>
      <c r="BE82" s="20">
        <f t="shared" si="63"/>
        <v>92</v>
      </c>
      <c r="BF82" s="20">
        <f t="shared" si="64"/>
        <v>89</v>
      </c>
      <c r="BG82" s="24"/>
      <c r="BH82" s="19">
        <f t="shared" si="65"/>
        <v>5</v>
      </c>
      <c r="BI82" s="19">
        <f t="shared" si="66"/>
        <v>2</v>
      </c>
      <c r="BJ82" s="19">
        <f t="shared" si="67"/>
        <v>4</v>
      </c>
      <c r="BK82" s="19">
        <f t="shared" si="68"/>
        <v>1</v>
      </c>
      <c r="BL82" s="19">
        <f t="shared" si="69"/>
        <v>3</v>
      </c>
      <c r="BM82" s="19">
        <f t="shared" si="70"/>
        <v>5</v>
      </c>
      <c r="BN82" s="19">
        <f t="shared" si="71"/>
        <v>1</v>
      </c>
      <c r="BO82" s="19">
        <f t="shared" si="72"/>
        <v>2</v>
      </c>
      <c r="BP82" s="19">
        <f t="shared" si="73"/>
        <v>14</v>
      </c>
      <c r="BQ82" s="19">
        <f t="shared" si="74"/>
        <v>59</v>
      </c>
      <c r="BR82" s="19">
        <f t="shared" si="75"/>
        <v>2</v>
      </c>
      <c r="BS82" s="19">
        <f t="shared" si="76"/>
        <v>3</v>
      </c>
      <c r="BT82" s="19">
        <f t="shared" si="77"/>
        <v>21</v>
      </c>
      <c r="BU82" s="19">
        <f t="shared" si="78"/>
        <v>6</v>
      </c>
      <c r="BV82" s="19">
        <f t="shared" si="79"/>
        <v>3</v>
      </c>
      <c r="BW82" s="19">
        <f t="shared" si="80"/>
        <v>7</v>
      </c>
      <c r="BX82" s="19">
        <f t="shared" si="81"/>
        <v>3</v>
      </c>
      <c r="BY82" s="19">
        <f t="shared" si="82"/>
        <v>7</v>
      </c>
      <c r="BZ82" s="19">
        <f t="shared" si="83"/>
        <v>26</v>
      </c>
      <c r="CA82" s="19">
        <f t="shared" si="84"/>
        <v>9</v>
      </c>
      <c r="CB82" s="18">
        <f t="shared" si="85"/>
        <v>89</v>
      </c>
      <c r="CC82" s="19">
        <f t="shared" si="86"/>
        <v>9</v>
      </c>
    </row>
    <row r="83" spans="1:81" ht="47.25">
      <c r="A83" s="21">
        <v>2</v>
      </c>
      <c r="B83" s="34">
        <v>6674092256</v>
      </c>
      <c r="C83" s="5" t="s">
        <v>504</v>
      </c>
      <c r="D83" s="5" t="s">
        <v>39</v>
      </c>
      <c r="E83" s="5"/>
      <c r="F83" s="22">
        <v>9.5</v>
      </c>
      <c r="G83" s="19">
        <v>35.5</v>
      </c>
      <c r="H83" s="22">
        <v>11</v>
      </c>
      <c r="I83" s="22">
        <v>38</v>
      </c>
      <c r="J83" s="22">
        <f t="shared" si="44"/>
        <v>90</v>
      </c>
      <c r="K83" s="19">
        <v>30</v>
      </c>
      <c r="L83" s="19">
        <v>4</v>
      </c>
      <c r="M83" s="19">
        <f t="shared" si="45"/>
        <v>100</v>
      </c>
      <c r="N83" s="19">
        <v>14</v>
      </c>
      <c r="O83" s="19">
        <v>13</v>
      </c>
      <c r="P83" s="19">
        <v>15</v>
      </c>
      <c r="Q83" s="19">
        <v>15</v>
      </c>
      <c r="R83" s="19">
        <f t="shared" si="46"/>
        <v>90</v>
      </c>
      <c r="S83" s="19">
        <f t="shared" si="47"/>
        <v>93</v>
      </c>
      <c r="T83" s="19">
        <v>20</v>
      </c>
      <c r="U83" s="22">
        <v>5</v>
      </c>
      <c r="V83" s="19">
        <f t="shared" si="48"/>
        <v>100</v>
      </c>
      <c r="W83" s="19">
        <v>14</v>
      </c>
      <c r="X83" s="23">
        <v>15</v>
      </c>
      <c r="Y83" s="20">
        <f t="shared" si="49"/>
        <v>93</v>
      </c>
      <c r="Z83" s="42">
        <f t="shared" si="50"/>
        <v>97</v>
      </c>
      <c r="AA83" s="20">
        <f t="shared" si="51"/>
        <v>97</v>
      </c>
      <c r="AB83" s="19">
        <v>20</v>
      </c>
      <c r="AC83" s="22">
        <v>1</v>
      </c>
      <c r="AD83" s="19">
        <f t="shared" si="52"/>
        <v>20</v>
      </c>
      <c r="AE83" s="19">
        <v>20</v>
      </c>
      <c r="AF83" s="22">
        <v>3</v>
      </c>
      <c r="AG83" s="19">
        <f t="shared" si="53"/>
        <v>60</v>
      </c>
      <c r="AH83" s="19">
        <v>1</v>
      </c>
      <c r="AI83" s="19">
        <v>1</v>
      </c>
      <c r="AJ83" s="20">
        <f t="shared" si="54"/>
        <v>100</v>
      </c>
      <c r="AK83" s="42">
        <f t="shared" si="55"/>
        <v>60</v>
      </c>
      <c r="AL83" s="19">
        <v>14</v>
      </c>
      <c r="AM83" s="19">
        <v>15</v>
      </c>
      <c r="AN83" s="20">
        <f t="shared" si="56"/>
        <v>93</v>
      </c>
      <c r="AO83" s="19">
        <v>14</v>
      </c>
      <c r="AP83" s="19">
        <v>15</v>
      </c>
      <c r="AQ83" s="20">
        <f t="shared" si="57"/>
        <v>93</v>
      </c>
      <c r="AR83" s="19">
        <v>11</v>
      </c>
      <c r="AS83" s="19">
        <v>12</v>
      </c>
      <c r="AT83" s="20">
        <f t="shared" si="58"/>
        <v>92</v>
      </c>
      <c r="AU83" s="20">
        <f t="shared" si="59"/>
        <v>93</v>
      </c>
      <c r="AV83" s="19">
        <v>15</v>
      </c>
      <c r="AW83" s="19">
        <v>15</v>
      </c>
      <c r="AX83" s="20">
        <f t="shared" si="60"/>
        <v>100</v>
      </c>
      <c r="AY83" s="19">
        <v>13</v>
      </c>
      <c r="AZ83" s="19">
        <v>15</v>
      </c>
      <c r="BA83" s="20">
        <f t="shared" si="61"/>
        <v>87</v>
      </c>
      <c r="BB83" s="19">
        <v>15</v>
      </c>
      <c r="BC83" s="19">
        <v>15</v>
      </c>
      <c r="BD83" s="20">
        <f t="shared" si="62"/>
        <v>100</v>
      </c>
      <c r="BE83" s="20">
        <f t="shared" si="63"/>
        <v>97</v>
      </c>
      <c r="BF83" s="20">
        <f t="shared" si="64"/>
        <v>88</v>
      </c>
      <c r="BG83" s="24"/>
      <c r="BH83" s="19">
        <f t="shared" si="65"/>
        <v>10</v>
      </c>
      <c r="BI83" s="19">
        <f t="shared" si="66"/>
        <v>1</v>
      </c>
      <c r="BJ83" s="19">
        <f t="shared" si="67"/>
        <v>11</v>
      </c>
      <c r="BK83" s="19">
        <f t="shared" si="68"/>
        <v>1</v>
      </c>
      <c r="BL83" s="19">
        <f t="shared" si="69"/>
        <v>4</v>
      </c>
      <c r="BM83" s="19">
        <f t="shared" si="70"/>
        <v>8</v>
      </c>
      <c r="BN83" s="19">
        <f t="shared" si="71"/>
        <v>5</v>
      </c>
      <c r="BO83" s="19">
        <f t="shared" si="72"/>
        <v>3</v>
      </c>
      <c r="BP83" s="19">
        <f t="shared" si="73"/>
        <v>1</v>
      </c>
      <c r="BQ83" s="19">
        <f t="shared" si="74"/>
        <v>8</v>
      </c>
      <c r="BR83" s="19">
        <f t="shared" si="75"/>
        <v>8</v>
      </c>
      <c r="BS83" s="19">
        <f t="shared" si="76"/>
        <v>9</v>
      </c>
      <c r="BT83" s="19">
        <f t="shared" si="77"/>
        <v>1</v>
      </c>
      <c r="BU83" s="19">
        <f t="shared" si="78"/>
        <v>14</v>
      </c>
      <c r="BV83" s="19">
        <f t="shared" si="79"/>
        <v>1</v>
      </c>
      <c r="BW83" s="19">
        <f t="shared" si="80"/>
        <v>8</v>
      </c>
      <c r="BX83" s="19">
        <f t="shared" si="81"/>
        <v>4</v>
      </c>
      <c r="BY83" s="19">
        <f t="shared" si="82"/>
        <v>33</v>
      </c>
      <c r="BZ83" s="19">
        <f t="shared" si="83"/>
        <v>8</v>
      </c>
      <c r="CA83" s="19">
        <f t="shared" si="84"/>
        <v>4</v>
      </c>
      <c r="CB83" s="18">
        <f t="shared" si="85"/>
        <v>88</v>
      </c>
      <c r="CC83" s="19">
        <f t="shared" si="86"/>
        <v>10</v>
      </c>
    </row>
    <row r="84" spans="1:81" ht="63">
      <c r="A84" s="21">
        <v>12</v>
      </c>
      <c r="B84" s="34">
        <v>6672133450</v>
      </c>
      <c r="C84" s="5" t="s">
        <v>504</v>
      </c>
      <c r="D84" s="5" t="s">
        <v>49</v>
      </c>
      <c r="E84" s="5"/>
      <c r="F84" s="19">
        <v>10</v>
      </c>
      <c r="G84" s="19">
        <v>30.5</v>
      </c>
      <c r="H84" s="22">
        <v>11</v>
      </c>
      <c r="I84" s="22">
        <v>38</v>
      </c>
      <c r="J84" s="22">
        <f t="shared" si="44"/>
        <v>86</v>
      </c>
      <c r="K84" s="19">
        <v>30</v>
      </c>
      <c r="L84" s="19">
        <v>3</v>
      </c>
      <c r="M84" s="19">
        <f t="shared" si="45"/>
        <v>90</v>
      </c>
      <c r="N84" s="19">
        <v>110</v>
      </c>
      <c r="O84" s="19">
        <v>112</v>
      </c>
      <c r="P84" s="19">
        <v>112</v>
      </c>
      <c r="Q84" s="19">
        <v>120</v>
      </c>
      <c r="R84" s="19">
        <f t="shared" si="46"/>
        <v>96</v>
      </c>
      <c r="S84" s="19">
        <f t="shared" si="47"/>
        <v>91</v>
      </c>
      <c r="T84" s="19">
        <v>20</v>
      </c>
      <c r="U84" s="19">
        <v>5</v>
      </c>
      <c r="V84" s="19">
        <f t="shared" si="48"/>
        <v>100</v>
      </c>
      <c r="W84" s="19">
        <v>119</v>
      </c>
      <c r="X84" s="23">
        <v>139</v>
      </c>
      <c r="Y84" s="20">
        <f t="shared" si="49"/>
        <v>86</v>
      </c>
      <c r="Z84" s="42">
        <f t="shared" si="50"/>
        <v>93</v>
      </c>
      <c r="AA84" s="20">
        <f t="shared" si="51"/>
        <v>93</v>
      </c>
      <c r="AB84" s="19">
        <v>20</v>
      </c>
      <c r="AC84" s="19">
        <v>1</v>
      </c>
      <c r="AD84" s="19">
        <f t="shared" si="52"/>
        <v>20</v>
      </c>
      <c r="AE84" s="19">
        <v>20</v>
      </c>
      <c r="AF84" s="19">
        <v>4</v>
      </c>
      <c r="AG84" s="19">
        <f t="shared" si="53"/>
        <v>80</v>
      </c>
      <c r="AH84" s="19">
        <v>3</v>
      </c>
      <c r="AI84" s="19">
        <v>3</v>
      </c>
      <c r="AJ84" s="20">
        <f t="shared" si="54"/>
        <v>100</v>
      </c>
      <c r="AK84" s="42">
        <f t="shared" si="55"/>
        <v>68</v>
      </c>
      <c r="AL84" s="19">
        <v>128</v>
      </c>
      <c r="AM84" s="19">
        <v>139</v>
      </c>
      <c r="AN84" s="20">
        <f t="shared" si="56"/>
        <v>92</v>
      </c>
      <c r="AO84" s="19">
        <v>133</v>
      </c>
      <c r="AP84" s="19">
        <v>139</v>
      </c>
      <c r="AQ84" s="20">
        <f t="shared" si="57"/>
        <v>96</v>
      </c>
      <c r="AR84" s="19">
        <v>100</v>
      </c>
      <c r="AS84" s="19">
        <v>105</v>
      </c>
      <c r="AT84" s="20">
        <f t="shared" si="58"/>
        <v>95</v>
      </c>
      <c r="AU84" s="20">
        <f t="shared" si="59"/>
        <v>94</v>
      </c>
      <c r="AV84" s="19">
        <v>135</v>
      </c>
      <c r="AW84" s="19">
        <v>139</v>
      </c>
      <c r="AX84" s="20">
        <f t="shared" si="60"/>
        <v>97</v>
      </c>
      <c r="AY84" s="19">
        <v>128</v>
      </c>
      <c r="AZ84" s="19">
        <v>139</v>
      </c>
      <c r="BA84" s="20">
        <f t="shared" si="61"/>
        <v>92</v>
      </c>
      <c r="BB84" s="19">
        <v>134</v>
      </c>
      <c r="BC84" s="19">
        <v>139</v>
      </c>
      <c r="BD84" s="20">
        <f t="shared" si="62"/>
        <v>96</v>
      </c>
      <c r="BE84" s="20">
        <f t="shared" si="63"/>
        <v>96</v>
      </c>
      <c r="BF84" s="20">
        <f t="shared" si="64"/>
        <v>88</v>
      </c>
      <c r="BG84" s="24"/>
      <c r="BH84" s="19">
        <f t="shared" si="65"/>
        <v>14</v>
      </c>
      <c r="BI84" s="19">
        <f t="shared" si="66"/>
        <v>2</v>
      </c>
      <c r="BJ84" s="19">
        <f t="shared" si="67"/>
        <v>5</v>
      </c>
      <c r="BK84" s="19">
        <f t="shared" si="68"/>
        <v>1</v>
      </c>
      <c r="BL84" s="19">
        <f t="shared" si="69"/>
        <v>8</v>
      </c>
      <c r="BM84" s="19">
        <f t="shared" si="70"/>
        <v>15</v>
      </c>
      <c r="BN84" s="19">
        <f t="shared" si="71"/>
        <v>5</v>
      </c>
      <c r="BO84" s="19">
        <f t="shared" si="72"/>
        <v>2</v>
      </c>
      <c r="BP84" s="19">
        <f t="shared" si="73"/>
        <v>1</v>
      </c>
      <c r="BQ84" s="19">
        <f t="shared" si="74"/>
        <v>9</v>
      </c>
      <c r="BR84" s="19">
        <f t="shared" si="75"/>
        <v>5</v>
      </c>
      <c r="BS84" s="19">
        <f t="shared" si="76"/>
        <v>6</v>
      </c>
      <c r="BT84" s="19">
        <f t="shared" si="77"/>
        <v>4</v>
      </c>
      <c r="BU84" s="19">
        <f t="shared" si="78"/>
        <v>9</v>
      </c>
      <c r="BV84" s="19">
        <f t="shared" si="79"/>
        <v>5</v>
      </c>
      <c r="BW84" s="19">
        <f t="shared" si="80"/>
        <v>10</v>
      </c>
      <c r="BX84" s="19">
        <f t="shared" si="81"/>
        <v>8</v>
      </c>
      <c r="BY84" s="19">
        <f t="shared" si="82"/>
        <v>25</v>
      </c>
      <c r="BZ84" s="19">
        <f t="shared" si="83"/>
        <v>7</v>
      </c>
      <c r="CA84" s="19">
        <f t="shared" si="84"/>
        <v>5</v>
      </c>
      <c r="CB84" s="18">
        <f t="shared" si="85"/>
        <v>88</v>
      </c>
      <c r="CC84" s="19">
        <f t="shared" si="86"/>
        <v>10</v>
      </c>
    </row>
    <row r="85" spans="1:81" ht="47.25">
      <c r="A85" s="21">
        <v>28</v>
      </c>
      <c r="B85" s="34">
        <v>6659070956</v>
      </c>
      <c r="C85" s="5" t="s">
        <v>504</v>
      </c>
      <c r="D85" s="6" t="s">
        <v>65</v>
      </c>
      <c r="E85" s="6"/>
      <c r="F85" s="19">
        <v>11</v>
      </c>
      <c r="G85" s="19">
        <v>37</v>
      </c>
      <c r="H85" s="22">
        <v>11</v>
      </c>
      <c r="I85" s="22">
        <v>38</v>
      </c>
      <c r="J85" s="22">
        <f t="shared" si="44"/>
        <v>99</v>
      </c>
      <c r="K85" s="19">
        <v>30</v>
      </c>
      <c r="L85" s="19">
        <v>4</v>
      </c>
      <c r="M85" s="19">
        <f t="shared" si="45"/>
        <v>100</v>
      </c>
      <c r="N85" s="19">
        <v>65</v>
      </c>
      <c r="O85" s="19">
        <v>67</v>
      </c>
      <c r="P85" s="19">
        <v>73</v>
      </c>
      <c r="Q85" s="19">
        <v>78</v>
      </c>
      <c r="R85" s="19">
        <f t="shared" si="46"/>
        <v>87</v>
      </c>
      <c r="S85" s="19">
        <f t="shared" si="47"/>
        <v>95</v>
      </c>
      <c r="T85" s="19">
        <v>20</v>
      </c>
      <c r="U85" s="19">
        <v>5</v>
      </c>
      <c r="V85" s="19">
        <f t="shared" si="48"/>
        <v>100</v>
      </c>
      <c r="W85" s="19">
        <v>72</v>
      </c>
      <c r="X85" s="23">
        <v>79</v>
      </c>
      <c r="Y85" s="20">
        <f t="shared" si="49"/>
        <v>91</v>
      </c>
      <c r="Z85" s="42">
        <f t="shared" si="50"/>
        <v>96</v>
      </c>
      <c r="AA85" s="20">
        <f t="shared" si="51"/>
        <v>96</v>
      </c>
      <c r="AB85" s="19">
        <v>20</v>
      </c>
      <c r="AC85" s="19">
        <v>1</v>
      </c>
      <c r="AD85" s="19">
        <f t="shared" si="52"/>
        <v>20</v>
      </c>
      <c r="AE85" s="19">
        <v>20</v>
      </c>
      <c r="AF85" s="19">
        <v>2</v>
      </c>
      <c r="AG85" s="19">
        <f t="shared" si="53"/>
        <v>40</v>
      </c>
      <c r="AH85" s="19">
        <v>1</v>
      </c>
      <c r="AI85" s="19">
        <v>1</v>
      </c>
      <c r="AJ85" s="20">
        <f t="shared" si="54"/>
        <v>100</v>
      </c>
      <c r="AK85" s="42">
        <f t="shared" si="55"/>
        <v>52</v>
      </c>
      <c r="AL85" s="19">
        <v>77</v>
      </c>
      <c r="AM85" s="19">
        <v>79</v>
      </c>
      <c r="AN85" s="20">
        <f t="shared" si="56"/>
        <v>97</v>
      </c>
      <c r="AO85" s="19">
        <v>79</v>
      </c>
      <c r="AP85" s="19">
        <v>79</v>
      </c>
      <c r="AQ85" s="20">
        <f t="shared" si="57"/>
        <v>100</v>
      </c>
      <c r="AR85" s="19">
        <v>59</v>
      </c>
      <c r="AS85" s="19">
        <v>61</v>
      </c>
      <c r="AT85" s="20">
        <f t="shared" si="58"/>
        <v>97</v>
      </c>
      <c r="AU85" s="20">
        <f t="shared" si="59"/>
        <v>98</v>
      </c>
      <c r="AV85" s="19">
        <v>78</v>
      </c>
      <c r="AW85" s="19">
        <v>79</v>
      </c>
      <c r="AX85" s="20">
        <f t="shared" si="60"/>
        <v>99</v>
      </c>
      <c r="AY85" s="19">
        <v>76</v>
      </c>
      <c r="AZ85" s="19">
        <v>79</v>
      </c>
      <c r="BA85" s="20">
        <f t="shared" si="61"/>
        <v>96</v>
      </c>
      <c r="BB85" s="19">
        <v>79</v>
      </c>
      <c r="BC85" s="19">
        <v>79</v>
      </c>
      <c r="BD85" s="20">
        <f t="shared" si="62"/>
        <v>100</v>
      </c>
      <c r="BE85" s="20">
        <f t="shared" si="63"/>
        <v>99</v>
      </c>
      <c r="BF85" s="20">
        <f t="shared" si="64"/>
        <v>88</v>
      </c>
      <c r="BG85" s="24"/>
      <c r="BH85" s="19">
        <f t="shared" si="65"/>
        <v>2</v>
      </c>
      <c r="BI85" s="19">
        <f t="shared" si="66"/>
        <v>1</v>
      </c>
      <c r="BJ85" s="19">
        <f t="shared" si="67"/>
        <v>14</v>
      </c>
      <c r="BK85" s="19">
        <f t="shared" si="68"/>
        <v>1</v>
      </c>
      <c r="BL85" s="19">
        <f t="shared" si="69"/>
        <v>5</v>
      </c>
      <c r="BM85" s="19">
        <f t="shared" si="70"/>
        <v>10</v>
      </c>
      <c r="BN85" s="19">
        <f t="shared" si="71"/>
        <v>5</v>
      </c>
      <c r="BO85" s="19">
        <f t="shared" si="72"/>
        <v>4</v>
      </c>
      <c r="BP85" s="19">
        <f t="shared" si="73"/>
        <v>1</v>
      </c>
      <c r="BQ85" s="19">
        <f t="shared" si="74"/>
        <v>4</v>
      </c>
      <c r="BR85" s="19">
        <f t="shared" si="75"/>
        <v>1</v>
      </c>
      <c r="BS85" s="19">
        <f t="shared" si="76"/>
        <v>4</v>
      </c>
      <c r="BT85" s="19">
        <f t="shared" si="77"/>
        <v>2</v>
      </c>
      <c r="BU85" s="19">
        <f t="shared" si="78"/>
        <v>5</v>
      </c>
      <c r="BV85" s="19">
        <f t="shared" si="79"/>
        <v>1</v>
      </c>
      <c r="BW85" s="19">
        <f t="shared" si="80"/>
        <v>6</v>
      </c>
      <c r="BX85" s="19">
        <f t="shared" si="81"/>
        <v>5</v>
      </c>
      <c r="BY85" s="19">
        <f t="shared" si="82"/>
        <v>41</v>
      </c>
      <c r="BZ85" s="19">
        <f t="shared" si="83"/>
        <v>3</v>
      </c>
      <c r="CA85" s="19">
        <f t="shared" si="84"/>
        <v>2</v>
      </c>
      <c r="CB85" s="18">
        <f t="shared" si="85"/>
        <v>88</v>
      </c>
      <c r="CC85" s="19">
        <f t="shared" si="86"/>
        <v>10</v>
      </c>
    </row>
    <row r="86" spans="1:81" ht="47.25">
      <c r="A86" s="21">
        <v>30</v>
      </c>
      <c r="B86" s="34">
        <v>6660128914</v>
      </c>
      <c r="C86" s="5" t="s">
        <v>504</v>
      </c>
      <c r="D86" s="6" t="s">
        <v>67</v>
      </c>
      <c r="E86" s="6"/>
      <c r="F86" s="19">
        <v>11</v>
      </c>
      <c r="G86" s="19">
        <v>37</v>
      </c>
      <c r="H86" s="22">
        <v>11</v>
      </c>
      <c r="I86" s="22">
        <v>38</v>
      </c>
      <c r="J86" s="22">
        <f t="shared" si="44"/>
        <v>99</v>
      </c>
      <c r="K86" s="19">
        <v>30</v>
      </c>
      <c r="L86" s="19">
        <v>4</v>
      </c>
      <c r="M86" s="19">
        <f t="shared" si="45"/>
        <v>100</v>
      </c>
      <c r="N86" s="19">
        <v>132</v>
      </c>
      <c r="O86" s="19">
        <v>135</v>
      </c>
      <c r="P86" s="19">
        <v>136</v>
      </c>
      <c r="Q86" s="19">
        <v>142</v>
      </c>
      <c r="R86" s="19">
        <f t="shared" si="46"/>
        <v>96</v>
      </c>
      <c r="S86" s="19">
        <f t="shared" si="47"/>
        <v>98</v>
      </c>
      <c r="T86" s="19">
        <v>20</v>
      </c>
      <c r="U86" s="19">
        <v>5</v>
      </c>
      <c r="V86" s="19">
        <f t="shared" si="48"/>
        <v>100</v>
      </c>
      <c r="W86" s="19">
        <v>125</v>
      </c>
      <c r="X86" s="23">
        <v>145</v>
      </c>
      <c r="Y86" s="20">
        <f t="shared" si="49"/>
        <v>86</v>
      </c>
      <c r="Z86" s="42">
        <f t="shared" si="50"/>
        <v>93</v>
      </c>
      <c r="AA86" s="20">
        <f t="shared" si="51"/>
        <v>93</v>
      </c>
      <c r="AB86" s="19">
        <v>20</v>
      </c>
      <c r="AC86" s="19">
        <v>1</v>
      </c>
      <c r="AD86" s="19">
        <f t="shared" si="52"/>
        <v>20</v>
      </c>
      <c r="AE86" s="19">
        <v>20</v>
      </c>
      <c r="AF86" s="19">
        <v>3</v>
      </c>
      <c r="AG86" s="19">
        <f t="shared" si="53"/>
        <v>60</v>
      </c>
      <c r="AH86" s="19">
        <v>7</v>
      </c>
      <c r="AI86" s="19">
        <v>7</v>
      </c>
      <c r="AJ86" s="20">
        <f t="shared" si="54"/>
        <v>100</v>
      </c>
      <c r="AK86" s="42">
        <f t="shared" si="55"/>
        <v>60</v>
      </c>
      <c r="AL86" s="19">
        <v>115</v>
      </c>
      <c r="AM86" s="19">
        <v>145</v>
      </c>
      <c r="AN86" s="20">
        <f t="shared" si="56"/>
        <v>79</v>
      </c>
      <c r="AO86" s="19">
        <v>140</v>
      </c>
      <c r="AP86" s="19">
        <v>145</v>
      </c>
      <c r="AQ86" s="20">
        <f t="shared" si="57"/>
        <v>97</v>
      </c>
      <c r="AR86" s="19">
        <v>119</v>
      </c>
      <c r="AS86" s="19">
        <v>124</v>
      </c>
      <c r="AT86" s="20">
        <f t="shared" si="58"/>
        <v>96</v>
      </c>
      <c r="AU86" s="20">
        <f t="shared" si="59"/>
        <v>90</v>
      </c>
      <c r="AV86" s="19">
        <v>139</v>
      </c>
      <c r="AW86" s="19">
        <v>145</v>
      </c>
      <c r="AX86" s="20">
        <f t="shared" si="60"/>
        <v>96</v>
      </c>
      <c r="AY86" s="19">
        <v>140</v>
      </c>
      <c r="AZ86" s="19">
        <v>145</v>
      </c>
      <c r="BA86" s="20">
        <f t="shared" si="61"/>
        <v>97</v>
      </c>
      <c r="BB86" s="19">
        <v>142</v>
      </c>
      <c r="BC86" s="19">
        <v>145</v>
      </c>
      <c r="BD86" s="20">
        <f t="shared" si="62"/>
        <v>98</v>
      </c>
      <c r="BE86" s="20">
        <f t="shared" si="63"/>
        <v>97</v>
      </c>
      <c r="BF86" s="20">
        <f t="shared" si="64"/>
        <v>88</v>
      </c>
      <c r="BG86" s="24"/>
      <c r="BH86" s="19">
        <f t="shared" si="65"/>
        <v>2</v>
      </c>
      <c r="BI86" s="19">
        <f t="shared" si="66"/>
        <v>1</v>
      </c>
      <c r="BJ86" s="19">
        <f t="shared" si="67"/>
        <v>5</v>
      </c>
      <c r="BK86" s="19">
        <f t="shared" si="68"/>
        <v>1</v>
      </c>
      <c r="BL86" s="19">
        <f t="shared" si="69"/>
        <v>8</v>
      </c>
      <c r="BM86" s="19">
        <f t="shared" si="70"/>
        <v>15</v>
      </c>
      <c r="BN86" s="19">
        <f t="shared" si="71"/>
        <v>5</v>
      </c>
      <c r="BO86" s="19">
        <f t="shared" si="72"/>
        <v>3</v>
      </c>
      <c r="BP86" s="19">
        <f t="shared" si="73"/>
        <v>1</v>
      </c>
      <c r="BQ86" s="19">
        <f t="shared" si="74"/>
        <v>22</v>
      </c>
      <c r="BR86" s="19">
        <f t="shared" si="75"/>
        <v>4</v>
      </c>
      <c r="BS86" s="19">
        <f t="shared" si="76"/>
        <v>5</v>
      </c>
      <c r="BT86" s="19">
        <f t="shared" si="77"/>
        <v>5</v>
      </c>
      <c r="BU86" s="19">
        <f t="shared" si="78"/>
        <v>4</v>
      </c>
      <c r="BV86" s="19">
        <f t="shared" si="79"/>
        <v>3</v>
      </c>
      <c r="BW86" s="19">
        <f t="shared" si="80"/>
        <v>3</v>
      </c>
      <c r="BX86" s="19">
        <f t="shared" si="81"/>
        <v>8</v>
      </c>
      <c r="BY86" s="19">
        <f t="shared" si="82"/>
        <v>33</v>
      </c>
      <c r="BZ86" s="19">
        <f t="shared" si="83"/>
        <v>11</v>
      </c>
      <c r="CA86" s="19">
        <f t="shared" si="84"/>
        <v>4</v>
      </c>
      <c r="CB86" s="18">
        <f t="shared" si="85"/>
        <v>88</v>
      </c>
      <c r="CC86" s="19">
        <f t="shared" si="86"/>
        <v>10</v>
      </c>
    </row>
    <row r="87" spans="1:81" ht="47.25">
      <c r="A87" s="21">
        <v>64</v>
      </c>
      <c r="B87" s="34">
        <v>6662057970</v>
      </c>
      <c r="C87" s="5" t="s">
        <v>504</v>
      </c>
      <c r="D87" s="5" t="s">
        <v>101</v>
      </c>
      <c r="E87" s="5"/>
      <c r="F87" s="19">
        <v>10</v>
      </c>
      <c r="G87" s="19">
        <v>38</v>
      </c>
      <c r="H87" s="22">
        <v>11</v>
      </c>
      <c r="I87" s="22">
        <v>38</v>
      </c>
      <c r="J87" s="22">
        <f t="shared" si="44"/>
        <v>95</v>
      </c>
      <c r="K87" s="19">
        <v>30</v>
      </c>
      <c r="L87" s="19">
        <v>4</v>
      </c>
      <c r="M87" s="19">
        <f t="shared" si="45"/>
        <v>100</v>
      </c>
      <c r="N87" s="19">
        <v>81</v>
      </c>
      <c r="O87" s="19">
        <v>92</v>
      </c>
      <c r="P87" s="19">
        <v>87</v>
      </c>
      <c r="Q87" s="19">
        <v>94</v>
      </c>
      <c r="R87" s="19">
        <f t="shared" si="46"/>
        <v>95</v>
      </c>
      <c r="S87" s="19">
        <f t="shared" si="47"/>
        <v>97</v>
      </c>
      <c r="T87" s="19">
        <v>20</v>
      </c>
      <c r="U87" s="19">
        <v>5</v>
      </c>
      <c r="V87" s="19">
        <f t="shared" si="48"/>
        <v>100</v>
      </c>
      <c r="W87" s="19">
        <v>75</v>
      </c>
      <c r="X87" s="23">
        <v>97</v>
      </c>
      <c r="Y87" s="20">
        <f t="shared" si="49"/>
        <v>77</v>
      </c>
      <c r="Z87" s="42">
        <f t="shared" si="50"/>
        <v>89</v>
      </c>
      <c r="AA87" s="20">
        <f t="shared" si="51"/>
        <v>89</v>
      </c>
      <c r="AB87" s="19">
        <v>20</v>
      </c>
      <c r="AC87" s="19">
        <v>0</v>
      </c>
      <c r="AD87" s="19">
        <f t="shared" si="52"/>
        <v>0</v>
      </c>
      <c r="AE87" s="19">
        <v>20</v>
      </c>
      <c r="AF87" s="19">
        <v>4</v>
      </c>
      <c r="AG87" s="19">
        <f t="shared" si="53"/>
        <v>80</v>
      </c>
      <c r="AH87" s="19">
        <v>3</v>
      </c>
      <c r="AI87" s="19">
        <v>3</v>
      </c>
      <c r="AJ87" s="20">
        <f t="shared" si="54"/>
        <v>100</v>
      </c>
      <c r="AK87" s="42">
        <f t="shared" si="55"/>
        <v>62</v>
      </c>
      <c r="AL87" s="19">
        <v>94</v>
      </c>
      <c r="AM87" s="19">
        <v>97</v>
      </c>
      <c r="AN87" s="20">
        <f t="shared" si="56"/>
        <v>97</v>
      </c>
      <c r="AO87" s="19">
        <v>96</v>
      </c>
      <c r="AP87" s="19">
        <v>97</v>
      </c>
      <c r="AQ87" s="20">
        <f t="shared" si="57"/>
        <v>99</v>
      </c>
      <c r="AR87" s="19">
        <v>80</v>
      </c>
      <c r="AS87" s="19">
        <v>85</v>
      </c>
      <c r="AT87" s="20">
        <f t="shared" si="58"/>
        <v>94</v>
      </c>
      <c r="AU87" s="20">
        <f t="shared" si="59"/>
        <v>97</v>
      </c>
      <c r="AV87" s="19">
        <v>96</v>
      </c>
      <c r="AW87" s="19">
        <v>97</v>
      </c>
      <c r="AX87" s="20">
        <f t="shared" si="60"/>
        <v>99</v>
      </c>
      <c r="AY87" s="19">
        <v>84</v>
      </c>
      <c r="AZ87" s="19">
        <v>97</v>
      </c>
      <c r="BA87" s="20">
        <f t="shared" si="61"/>
        <v>87</v>
      </c>
      <c r="BB87" s="19">
        <v>95</v>
      </c>
      <c r="BC87" s="19">
        <v>97</v>
      </c>
      <c r="BD87" s="20">
        <f t="shared" si="62"/>
        <v>98</v>
      </c>
      <c r="BE87" s="20">
        <f t="shared" si="63"/>
        <v>96</v>
      </c>
      <c r="BF87" s="20">
        <f t="shared" si="64"/>
        <v>88</v>
      </c>
      <c r="BG87" s="24"/>
      <c r="BH87" s="19">
        <f t="shared" si="65"/>
        <v>5</v>
      </c>
      <c r="BI87" s="19">
        <f t="shared" si="66"/>
        <v>1</v>
      </c>
      <c r="BJ87" s="19">
        <f t="shared" si="67"/>
        <v>6</v>
      </c>
      <c r="BK87" s="19">
        <f t="shared" si="68"/>
        <v>1</v>
      </c>
      <c r="BL87" s="19">
        <f t="shared" si="69"/>
        <v>12</v>
      </c>
      <c r="BM87" s="19">
        <f t="shared" si="70"/>
        <v>24</v>
      </c>
      <c r="BN87" s="19">
        <f t="shared" si="71"/>
        <v>6</v>
      </c>
      <c r="BO87" s="19">
        <f t="shared" si="72"/>
        <v>2</v>
      </c>
      <c r="BP87" s="19">
        <f t="shared" si="73"/>
        <v>1</v>
      </c>
      <c r="BQ87" s="19">
        <f t="shared" si="74"/>
        <v>4</v>
      </c>
      <c r="BR87" s="19">
        <f t="shared" si="75"/>
        <v>2</v>
      </c>
      <c r="BS87" s="19">
        <f t="shared" si="76"/>
        <v>7</v>
      </c>
      <c r="BT87" s="19">
        <f t="shared" si="77"/>
        <v>2</v>
      </c>
      <c r="BU87" s="19">
        <f t="shared" si="78"/>
        <v>14</v>
      </c>
      <c r="BV87" s="19">
        <f t="shared" si="79"/>
        <v>3</v>
      </c>
      <c r="BW87" s="19">
        <f t="shared" si="80"/>
        <v>4</v>
      </c>
      <c r="BX87" s="19">
        <f t="shared" si="81"/>
        <v>12</v>
      </c>
      <c r="BY87" s="19">
        <f t="shared" si="82"/>
        <v>31</v>
      </c>
      <c r="BZ87" s="19">
        <f t="shared" si="83"/>
        <v>4</v>
      </c>
      <c r="CA87" s="19">
        <f t="shared" si="84"/>
        <v>5</v>
      </c>
      <c r="CB87" s="18">
        <f t="shared" si="85"/>
        <v>88</v>
      </c>
      <c r="CC87" s="19">
        <f t="shared" si="86"/>
        <v>10</v>
      </c>
    </row>
    <row r="88" spans="1:81" ht="15.75">
      <c r="A88" s="21">
        <v>79</v>
      </c>
      <c r="B88" s="34">
        <v>6668018751</v>
      </c>
      <c r="C88" s="5" t="s">
        <v>418</v>
      </c>
      <c r="D88" s="5" t="s">
        <v>116</v>
      </c>
      <c r="E88" s="5"/>
      <c r="F88" s="19">
        <v>9</v>
      </c>
      <c r="G88" s="19">
        <v>38</v>
      </c>
      <c r="H88" s="22">
        <v>11</v>
      </c>
      <c r="I88" s="22">
        <v>38</v>
      </c>
      <c r="J88" s="22">
        <f t="shared" si="44"/>
        <v>91</v>
      </c>
      <c r="K88" s="19">
        <v>30</v>
      </c>
      <c r="L88" s="19">
        <v>4</v>
      </c>
      <c r="M88" s="19">
        <f t="shared" si="45"/>
        <v>100</v>
      </c>
      <c r="N88" s="19">
        <v>58</v>
      </c>
      <c r="O88" s="19">
        <v>55</v>
      </c>
      <c r="P88" s="19">
        <v>61</v>
      </c>
      <c r="Q88" s="19">
        <v>61</v>
      </c>
      <c r="R88" s="19">
        <f t="shared" si="46"/>
        <v>93</v>
      </c>
      <c r="S88" s="19">
        <f t="shared" si="47"/>
        <v>95</v>
      </c>
      <c r="T88" s="19">
        <v>20</v>
      </c>
      <c r="U88" s="19">
        <v>5</v>
      </c>
      <c r="V88" s="19">
        <f t="shared" si="48"/>
        <v>100</v>
      </c>
      <c r="W88" s="19">
        <v>56</v>
      </c>
      <c r="X88" s="23">
        <v>69</v>
      </c>
      <c r="Y88" s="20">
        <f t="shared" si="49"/>
        <v>81</v>
      </c>
      <c r="Z88" s="42">
        <f t="shared" si="50"/>
        <v>91</v>
      </c>
      <c r="AA88" s="20">
        <f t="shared" si="51"/>
        <v>91</v>
      </c>
      <c r="AB88" s="19">
        <v>20</v>
      </c>
      <c r="AC88" s="19">
        <v>0</v>
      </c>
      <c r="AD88" s="19">
        <f t="shared" si="52"/>
        <v>0</v>
      </c>
      <c r="AE88" s="19">
        <v>20</v>
      </c>
      <c r="AF88" s="19">
        <v>4</v>
      </c>
      <c r="AG88" s="19">
        <f t="shared" si="53"/>
        <v>80</v>
      </c>
      <c r="AH88" s="19">
        <v>1</v>
      </c>
      <c r="AI88" s="19">
        <v>1</v>
      </c>
      <c r="AJ88" s="20">
        <f t="shared" si="54"/>
        <v>100</v>
      </c>
      <c r="AK88" s="42">
        <f t="shared" si="55"/>
        <v>62</v>
      </c>
      <c r="AL88" s="19">
        <v>61</v>
      </c>
      <c r="AM88" s="19">
        <v>69</v>
      </c>
      <c r="AN88" s="20">
        <f t="shared" si="56"/>
        <v>88</v>
      </c>
      <c r="AO88" s="19">
        <v>69</v>
      </c>
      <c r="AP88" s="19">
        <v>69</v>
      </c>
      <c r="AQ88" s="20">
        <f t="shared" si="57"/>
        <v>100</v>
      </c>
      <c r="AR88" s="19">
        <v>50</v>
      </c>
      <c r="AS88" s="19">
        <v>50</v>
      </c>
      <c r="AT88" s="20">
        <f t="shared" si="58"/>
        <v>100</v>
      </c>
      <c r="AU88" s="20">
        <f t="shared" si="59"/>
        <v>95</v>
      </c>
      <c r="AV88" s="19">
        <v>69</v>
      </c>
      <c r="AW88" s="19">
        <v>69</v>
      </c>
      <c r="AX88" s="20">
        <f t="shared" si="60"/>
        <v>100</v>
      </c>
      <c r="AY88" s="19">
        <v>66</v>
      </c>
      <c r="AZ88" s="19">
        <v>69</v>
      </c>
      <c r="BA88" s="20">
        <f t="shared" si="61"/>
        <v>96</v>
      </c>
      <c r="BB88" s="19">
        <v>68</v>
      </c>
      <c r="BC88" s="19">
        <v>69</v>
      </c>
      <c r="BD88" s="20">
        <f t="shared" si="62"/>
        <v>99</v>
      </c>
      <c r="BE88" s="20">
        <f t="shared" si="63"/>
        <v>99</v>
      </c>
      <c r="BF88" s="20">
        <f t="shared" si="64"/>
        <v>88</v>
      </c>
      <c r="BG88" s="24"/>
      <c r="BH88" s="19">
        <f t="shared" si="65"/>
        <v>9</v>
      </c>
      <c r="BI88" s="19">
        <f t="shared" si="66"/>
        <v>1</v>
      </c>
      <c r="BJ88" s="19">
        <f t="shared" si="67"/>
        <v>8</v>
      </c>
      <c r="BK88" s="19">
        <f t="shared" si="68"/>
        <v>1</v>
      </c>
      <c r="BL88" s="19">
        <f t="shared" si="69"/>
        <v>10</v>
      </c>
      <c r="BM88" s="19">
        <f t="shared" si="70"/>
        <v>20</v>
      </c>
      <c r="BN88" s="19">
        <f t="shared" si="71"/>
        <v>6</v>
      </c>
      <c r="BO88" s="19">
        <f t="shared" si="72"/>
        <v>2</v>
      </c>
      <c r="BP88" s="19">
        <f t="shared" si="73"/>
        <v>1</v>
      </c>
      <c r="BQ88" s="19">
        <f t="shared" si="74"/>
        <v>13</v>
      </c>
      <c r="BR88" s="19">
        <f t="shared" si="75"/>
        <v>1</v>
      </c>
      <c r="BS88" s="19">
        <f t="shared" si="76"/>
        <v>1</v>
      </c>
      <c r="BT88" s="19">
        <f t="shared" si="77"/>
        <v>1</v>
      </c>
      <c r="BU88" s="19">
        <f t="shared" si="78"/>
        <v>5</v>
      </c>
      <c r="BV88" s="19">
        <f t="shared" si="79"/>
        <v>2</v>
      </c>
      <c r="BW88" s="19">
        <f t="shared" si="80"/>
        <v>6</v>
      </c>
      <c r="BX88" s="19">
        <f t="shared" si="81"/>
        <v>10</v>
      </c>
      <c r="BY88" s="19">
        <f t="shared" si="82"/>
        <v>31</v>
      </c>
      <c r="BZ88" s="19">
        <f t="shared" si="83"/>
        <v>6</v>
      </c>
      <c r="CA88" s="19">
        <f t="shared" si="84"/>
        <v>2</v>
      </c>
      <c r="CB88" s="18">
        <f t="shared" si="85"/>
        <v>88</v>
      </c>
      <c r="CC88" s="19">
        <f t="shared" si="86"/>
        <v>10</v>
      </c>
    </row>
    <row r="89" spans="1:81" ht="15.75">
      <c r="A89" s="21">
        <v>82</v>
      </c>
      <c r="B89" s="34">
        <v>6669013322</v>
      </c>
      <c r="C89" s="5" t="s">
        <v>418</v>
      </c>
      <c r="D89" s="5" t="s">
        <v>119</v>
      </c>
      <c r="E89" s="5"/>
      <c r="F89" s="19">
        <v>10</v>
      </c>
      <c r="G89" s="19">
        <v>38</v>
      </c>
      <c r="H89" s="22">
        <v>11</v>
      </c>
      <c r="I89" s="22">
        <v>38</v>
      </c>
      <c r="J89" s="22">
        <f t="shared" si="44"/>
        <v>95</v>
      </c>
      <c r="K89" s="19">
        <v>30</v>
      </c>
      <c r="L89" s="19">
        <v>4</v>
      </c>
      <c r="M89" s="19">
        <f t="shared" si="45"/>
        <v>100</v>
      </c>
      <c r="N89" s="19">
        <v>140</v>
      </c>
      <c r="O89" s="19">
        <v>114</v>
      </c>
      <c r="P89" s="19">
        <v>153</v>
      </c>
      <c r="Q89" s="19">
        <v>127</v>
      </c>
      <c r="R89" s="19">
        <f t="shared" si="46"/>
        <v>91</v>
      </c>
      <c r="S89" s="19">
        <f t="shared" si="47"/>
        <v>95</v>
      </c>
      <c r="T89" s="19">
        <v>20</v>
      </c>
      <c r="U89" s="19">
        <v>5</v>
      </c>
      <c r="V89" s="19">
        <f t="shared" si="48"/>
        <v>100</v>
      </c>
      <c r="W89" s="19">
        <v>133</v>
      </c>
      <c r="X89" s="23">
        <v>161</v>
      </c>
      <c r="Y89" s="20">
        <f t="shared" si="49"/>
        <v>83</v>
      </c>
      <c r="Z89" s="42">
        <f t="shared" si="50"/>
        <v>92</v>
      </c>
      <c r="AA89" s="20">
        <f t="shared" si="51"/>
        <v>92</v>
      </c>
      <c r="AB89" s="19">
        <v>20</v>
      </c>
      <c r="AC89" s="19">
        <v>0</v>
      </c>
      <c r="AD89" s="19">
        <f t="shared" si="52"/>
        <v>0</v>
      </c>
      <c r="AE89" s="19">
        <v>20</v>
      </c>
      <c r="AF89" s="19">
        <v>3</v>
      </c>
      <c r="AG89" s="19">
        <f t="shared" si="53"/>
        <v>60</v>
      </c>
      <c r="AH89" s="19">
        <v>4</v>
      </c>
      <c r="AI89" s="19">
        <v>4</v>
      </c>
      <c r="AJ89" s="20">
        <f t="shared" si="54"/>
        <v>100</v>
      </c>
      <c r="AK89" s="42">
        <f t="shared" si="55"/>
        <v>54</v>
      </c>
      <c r="AL89" s="19">
        <v>157</v>
      </c>
      <c r="AM89" s="19">
        <v>161</v>
      </c>
      <c r="AN89" s="20">
        <f t="shared" si="56"/>
        <v>98</v>
      </c>
      <c r="AO89" s="19">
        <v>159</v>
      </c>
      <c r="AP89" s="19">
        <v>161</v>
      </c>
      <c r="AQ89" s="20">
        <f t="shared" si="57"/>
        <v>99</v>
      </c>
      <c r="AR89" s="19">
        <v>127</v>
      </c>
      <c r="AS89" s="19">
        <v>133</v>
      </c>
      <c r="AT89" s="20">
        <f t="shared" si="58"/>
        <v>95</v>
      </c>
      <c r="AU89" s="20">
        <f t="shared" si="59"/>
        <v>98</v>
      </c>
      <c r="AV89" s="19">
        <v>161</v>
      </c>
      <c r="AW89" s="19">
        <v>161</v>
      </c>
      <c r="AX89" s="20">
        <f t="shared" si="60"/>
        <v>100</v>
      </c>
      <c r="AY89" s="19">
        <v>149</v>
      </c>
      <c r="AZ89" s="19">
        <v>161</v>
      </c>
      <c r="BA89" s="20">
        <f t="shared" si="61"/>
        <v>93</v>
      </c>
      <c r="BB89" s="19">
        <v>161</v>
      </c>
      <c r="BC89" s="19">
        <v>161</v>
      </c>
      <c r="BD89" s="20">
        <f t="shared" si="62"/>
        <v>100</v>
      </c>
      <c r="BE89" s="20">
        <f t="shared" si="63"/>
        <v>99</v>
      </c>
      <c r="BF89" s="20">
        <f t="shared" si="64"/>
        <v>88</v>
      </c>
      <c r="BG89" s="24"/>
      <c r="BH89" s="19">
        <f t="shared" si="65"/>
        <v>5</v>
      </c>
      <c r="BI89" s="19">
        <f t="shared" si="66"/>
        <v>1</v>
      </c>
      <c r="BJ89" s="19">
        <f t="shared" si="67"/>
        <v>10</v>
      </c>
      <c r="BK89" s="19">
        <f t="shared" si="68"/>
        <v>1</v>
      </c>
      <c r="BL89" s="19">
        <f t="shared" si="69"/>
        <v>9</v>
      </c>
      <c r="BM89" s="19">
        <f t="shared" si="70"/>
        <v>18</v>
      </c>
      <c r="BN89" s="19">
        <f t="shared" si="71"/>
        <v>6</v>
      </c>
      <c r="BO89" s="19">
        <f t="shared" si="72"/>
        <v>3</v>
      </c>
      <c r="BP89" s="19">
        <f t="shared" si="73"/>
        <v>1</v>
      </c>
      <c r="BQ89" s="19">
        <f t="shared" si="74"/>
        <v>3</v>
      </c>
      <c r="BR89" s="19">
        <f t="shared" si="75"/>
        <v>2</v>
      </c>
      <c r="BS89" s="19">
        <f t="shared" si="76"/>
        <v>6</v>
      </c>
      <c r="BT89" s="19">
        <f t="shared" si="77"/>
        <v>1</v>
      </c>
      <c r="BU89" s="19">
        <f t="shared" si="78"/>
        <v>8</v>
      </c>
      <c r="BV89" s="19">
        <f t="shared" si="79"/>
        <v>1</v>
      </c>
      <c r="BW89" s="19">
        <f t="shared" si="80"/>
        <v>6</v>
      </c>
      <c r="BX89" s="19">
        <f t="shared" si="81"/>
        <v>9</v>
      </c>
      <c r="BY89" s="19">
        <f t="shared" si="82"/>
        <v>39</v>
      </c>
      <c r="BZ89" s="19">
        <f t="shared" si="83"/>
        <v>3</v>
      </c>
      <c r="CA89" s="19">
        <f t="shared" si="84"/>
        <v>2</v>
      </c>
      <c r="CB89" s="18">
        <f t="shared" si="85"/>
        <v>88</v>
      </c>
      <c r="CC89" s="19">
        <f t="shared" si="86"/>
        <v>10</v>
      </c>
    </row>
    <row r="90" spans="1:81" ht="15.75">
      <c r="A90" s="21">
        <v>88</v>
      </c>
      <c r="B90" s="34">
        <v>6668017677</v>
      </c>
      <c r="C90" s="5" t="s">
        <v>418</v>
      </c>
      <c r="D90" s="6" t="s">
        <v>125</v>
      </c>
      <c r="E90" s="6"/>
      <c r="F90" s="19">
        <v>8</v>
      </c>
      <c r="G90" s="19">
        <v>32</v>
      </c>
      <c r="H90" s="22">
        <v>11</v>
      </c>
      <c r="I90" s="22">
        <v>38</v>
      </c>
      <c r="J90" s="22">
        <f t="shared" si="44"/>
        <v>78</v>
      </c>
      <c r="K90" s="19">
        <v>30</v>
      </c>
      <c r="L90" s="19">
        <v>4</v>
      </c>
      <c r="M90" s="19">
        <f t="shared" si="45"/>
        <v>100</v>
      </c>
      <c r="N90" s="19">
        <v>53</v>
      </c>
      <c r="O90" s="19">
        <v>51</v>
      </c>
      <c r="P90" s="19">
        <v>53</v>
      </c>
      <c r="Q90" s="19">
        <v>51</v>
      </c>
      <c r="R90" s="19">
        <f t="shared" si="46"/>
        <v>100</v>
      </c>
      <c r="S90" s="19">
        <f t="shared" si="47"/>
        <v>93</v>
      </c>
      <c r="T90" s="19">
        <v>20</v>
      </c>
      <c r="U90" s="19">
        <v>5</v>
      </c>
      <c r="V90" s="19">
        <f t="shared" si="48"/>
        <v>100</v>
      </c>
      <c r="W90" s="19">
        <v>51</v>
      </c>
      <c r="X90" s="23">
        <v>56</v>
      </c>
      <c r="Y90" s="20">
        <f t="shared" si="49"/>
        <v>91</v>
      </c>
      <c r="Z90" s="42">
        <f t="shared" si="50"/>
        <v>96</v>
      </c>
      <c r="AA90" s="20">
        <f t="shared" si="51"/>
        <v>96</v>
      </c>
      <c r="AB90" s="19">
        <v>20</v>
      </c>
      <c r="AC90" s="19">
        <v>1</v>
      </c>
      <c r="AD90" s="19">
        <f t="shared" si="52"/>
        <v>20</v>
      </c>
      <c r="AE90" s="19">
        <v>20</v>
      </c>
      <c r="AF90" s="19">
        <v>4</v>
      </c>
      <c r="AG90" s="19">
        <f t="shared" si="53"/>
        <v>80</v>
      </c>
      <c r="AH90" s="19">
        <v>1</v>
      </c>
      <c r="AI90" s="19">
        <v>1</v>
      </c>
      <c r="AJ90" s="20">
        <f t="shared" si="54"/>
        <v>100</v>
      </c>
      <c r="AK90" s="42">
        <f t="shared" si="55"/>
        <v>68</v>
      </c>
      <c r="AL90" s="19">
        <v>38</v>
      </c>
      <c r="AM90" s="19">
        <v>56</v>
      </c>
      <c r="AN90" s="20">
        <f t="shared" si="56"/>
        <v>68</v>
      </c>
      <c r="AO90" s="19">
        <v>56</v>
      </c>
      <c r="AP90" s="19">
        <v>56</v>
      </c>
      <c r="AQ90" s="20">
        <f t="shared" si="57"/>
        <v>100</v>
      </c>
      <c r="AR90" s="19">
        <v>51</v>
      </c>
      <c r="AS90" s="19">
        <v>51</v>
      </c>
      <c r="AT90" s="20">
        <f t="shared" si="58"/>
        <v>100</v>
      </c>
      <c r="AU90" s="20">
        <f t="shared" si="59"/>
        <v>87</v>
      </c>
      <c r="AV90" s="19">
        <v>53</v>
      </c>
      <c r="AW90" s="19">
        <v>56</v>
      </c>
      <c r="AX90" s="20">
        <f t="shared" si="60"/>
        <v>95</v>
      </c>
      <c r="AY90" s="19">
        <v>53</v>
      </c>
      <c r="AZ90" s="19">
        <v>56</v>
      </c>
      <c r="BA90" s="20">
        <f t="shared" si="61"/>
        <v>95</v>
      </c>
      <c r="BB90" s="19">
        <v>56</v>
      </c>
      <c r="BC90" s="19">
        <v>56</v>
      </c>
      <c r="BD90" s="20">
        <f t="shared" si="62"/>
        <v>100</v>
      </c>
      <c r="BE90" s="20">
        <f t="shared" si="63"/>
        <v>98</v>
      </c>
      <c r="BF90" s="20">
        <f t="shared" si="64"/>
        <v>88</v>
      </c>
      <c r="BG90" s="24"/>
      <c r="BH90" s="19">
        <f t="shared" si="65"/>
        <v>22</v>
      </c>
      <c r="BI90" s="19">
        <f t="shared" si="66"/>
        <v>1</v>
      </c>
      <c r="BJ90" s="19">
        <f t="shared" si="67"/>
        <v>1</v>
      </c>
      <c r="BK90" s="19">
        <f t="shared" si="68"/>
        <v>1</v>
      </c>
      <c r="BL90" s="19">
        <f t="shared" si="69"/>
        <v>5</v>
      </c>
      <c r="BM90" s="19">
        <f t="shared" si="70"/>
        <v>10</v>
      </c>
      <c r="BN90" s="19">
        <f t="shared" si="71"/>
        <v>5</v>
      </c>
      <c r="BO90" s="19">
        <f t="shared" si="72"/>
        <v>2</v>
      </c>
      <c r="BP90" s="19">
        <f t="shared" si="73"/>
        <v>1</v>
      </c>
      <c r="BQ90" s="19">
        <f t="shared" si="74"/>
        <v>33</v>
      </c>
      <c r="BR90" s="19">
        <f t="shared" si="75"/>
        <v>1</v>
      </c>
      <c r="BS90" s="19">
        <f t="shared" si="76"/>
        <v>1</v>
      </c>
      <c r="BT90" s="19">
        <f t="shared" si="77"/>
        <v>6</v>
      </c>
      <c r="BU90" s="19">
        <f t="shared" si="78"/>
        <v>6</v>
      </c>
      <c r="BV90" s="19">
        <f t="shared" si="79"/>
        <v>1</v>
      </c>
      <c r="BW90" s="19">
        <f t="shared" si="80"/>
        <v>8</v>
      </c>
      <c r="BX90" s="19">
        <f t="shared" si="81"/>
        <v>5</v>
      </c>
      <c r="BY90" s="19">
        <f t="shared" si="82"/>
        <v>25</v>
      </c>
      <c r="BZ90" s="19">
        <f t="shared" si="83"/>
        <v>14</v>
      </c>
      <c r="CA90" s="19">
        <f t="shared" si="84"/>
        <v>3</v>
      </c>
      <c r="CB90" s="18">
        <f t="shared" si="85"/>
        <v>88</v>
      </c>
      <c r="CC90" s="19">
        <f t="shared" si="86"/>
        <v>10</v>
      </c>
    </row>
    <row r="91" spans="1:81" ht="47.25">
      <c r="A91" s="21">
        <v>93</v>
      </c>
      <c r="B91" s="34">
        <v>6668017645</v>
      </c>
      <c r="C91" s="5" t="s">
        <v>418</v>
      </c>
      <c r="D91" s="5" t="s">
        <v>130</v>
      </c>
      <c r="E91" s="5"/>
      <c r="F91" s="19">
        <v>11</v>
      </c>
      <c r="G91" s="19">
        <v>35</v>
      </c>
      <c r="H91" s="22">
        <v>11</v>
      </c>
      <c r="I91" s="22">
        <v>38</v>
      </c>
      <c r="J91" s="22">
        <f t="shared" si="44"/>
        <v>96</v>
      </c>
      <c r="K91" s="19">
        <v>30</v>
      </c>
      <c r="L91" s="19">
        <v>4</v>
      </c>
      <c r="M91" s="19">
        <f t="shared" si="45"/>
        <v>100</v>
      </c>
      <c r="N91" s="19">
        <v>125</v>
      </c>
      <c r="O91" s="19">
        <v>112</v>
      </c>
      <c r="P91" s="19">
        <v>126</v>
      </c>
      <c r="Q91" s="19">
        <v>117</v>
      </c>
      <c r="R91" s="19">
        <f t="shared" si="46"/>
        <v>97</v>
      </c>
      <c r="S91" s="19">
        <f t="shared" si="47"/>
        <v>98</v>
      </c>
      <c r="T91" s="19">
        <v>20</v>
      </c>
      <c r="U91" s="19">
        <v>5</v>
      </c>
      <c r="V91" s="19">
        <f t="shared" si="48"/>
        <v>100</v>
      </c>
      <c r="W91" s="19">
        <v>128</v>
      </c>
      <c r="X91" s="23">
        <v>139</v>
      </c>
      <c r="Y91" s="20">
        <f t="shared" si="49"/>
        <v>92</v>
      </c>
      <c r="Z91" s="42">
        <f t="shared" si="50"/>
        <v>96</v>
      </c>
      <c r="AA91" s="20">
        <f t="shared" si="51"/>
        <v>96</v>
      </c>
      <c r="AB91" s="19">
        <v>20</v>
      </c>
      <c r="AC91" s="19">
        <v>3</v>
      </c>
      <c r="AD91" s="19">
        <f t="shared" si="52"/>
        <v>60</v>
      </c>
      <c r="AE91" s="19">
        <v>20</v>
      </c>
      <c r="AF91" s="19">
        <v>2</v>
      </c>
      <c r="AG91" s="19">
        <f t="shared" si="53"/>
        <v>40</v>
      </c>
      <c r="AH91" s="19">
        <v>4</v>
      </c>
      <c r="AI91" s="19">
        <v>5</v>
      </c>
      <c r="AJ91" s="20">
        <f t="shared" si="54"/>
        <v>80</v>
      </c>
      <c r="AK91" s="42">
        <f t="shared" si="55"/>
        <v>58</v>
      </c>
      <c r="AL91" s="19">
        <v>111</v>
      </c>
      <c r="AM91" s="19">
        <v>139</v>
      </c>
      <c r="AN91" s="20">
        <f t="shared" si="56"/>
        <v>80</v>
      </c>
      <c r="AO91" s="19">
        <v>138</v>
      </c>
      <c r="AP91" s="19">
        <v>139</v>
      </c>
      <c r="AQ91" s="20">
        <f t="shared" si="57"/>
        <v>99</v>
      </c>
      <c r="AR91" s="19">
        <v>111</v>
      </c>
      <c r="AS91" s="19">
        <v>111</v>
      </c>
      <c r="AT91" s="20">
        <f t="shared" si="58"/>
        <v>100</v>
      </c>
      <c r="AU91" s="20">
        <f t="shared" si="59"/>
        <v>92</v>
      </c>
      <c r="AV91" s="19">
        <v>133</v>
      </c>
      <c r="AW91" s="19">
        <v>139</v>
      </c>
      <c r="AX91" s="20">
        <f t="shared" si="60"/>
        <v>96</v>
      </c>
      <c r="AY91" s="19">
        <v>134</v>
      </c>
      <c r="AZ91" s="19">
        <v>139</v>
      </c>
      <c r="BA91" s="20">
        <f t="shared" si="61"/>
        <v>96</v>
      </c>
      <c r="BB91" s="19">
        <v>138</v>
      </c>
      <c r="BC91" s="19">
        <v>139</v>
      </c>
      <c r="BD91" s="20">
        <f t="shared" si="62"/>
        <v>99</v>
      </c>
      <c r="BE91" s="20">
        <f t="shared" si="63"/>
        <v>98</v>
      </c>
      <c r="BF91" s="20">
        <f t="shared" si="64"/>
        <v>88</v>
      </c>
      <c r="BG91" s="24"/>
      <c r="BH91" s="19">
        <f t="shared" si="65"/>
        <v>4</v>
      </c>
      <c r="BI91" s="19">
        <f t="shared" si="66"/>
        <v>1</v>
      </c>
      <c r="BJ91" s="19">
        <f t="shared" si="67"/>
        <v>4</v>
      </c>
      <c r="BK91" s="19">
        <f t="shared" si="68"/>
        <v>1</v>
      </c>
      <c r="BL91" s="19">
        <f t="shared" si="69"/>
        <v>5</v>
      </c>
      <c r="BM91" s="19">
        <f t="shared" si="70"/>
        <v>9</v>
      </c>
      <c r="BN91" s="19">
        <f t="shared" si="71"/>
        <v>3</v>
      </c>
      <c r="BO91" s="19">
        <f t="shared" si="72"/>
        <v>4</v>
      </c>
      <c r="BP91" s="19">
        <f t="shared" si="73"/>
        <v>20</v>
      </c>
      <c r="BQ91" s="19">
        <f t="shared" si="74"/>
        <v>21</v>
      </c>
      <c r="BR91" s="19">
        <f t="shared" si="75"/>
        <v>2</v>
      </c>
      <c r="BS91" s="19">
        <f t="shared" si="76"/>
        <v>1</v>
      </c>
      <c r="BT91" s="19">
        <f t="shared" si="77"/>
        <v>5</v>
      </c>
      <c r="BU91" s="19">
        <f t="shared" si="78"/>
        <v>5</v>
      </c>
      <c r="BV91" s="19">
        <f t="shared" si="79"/>
        <v>2</v>
      </c>
      <c r="BW91" s="19">
        <f t="shared" si="80"/>
        <v>3</v>
      </c>
      <c r="BX91" s="19">
        <f t="shared" si="81"/>
        <v>5</v>
      </c>
      <c r="BY91" s="19">
        <f t="shared" si="82"/>
        <v>35</v>
      </c>
      <c r="BZ91" s="19">
        <f t="shared" si="83"/>
        <v>9</v>
      </c>
      <c r="CA91" s="19">
        <f t="shared" si="84"/>
        <v>3</v>
      </c>
      <c r="CB91" s="18">
        <f t="shared" si="85"/>
        <v>88</v>
      </c>
      <c r="CC91" s="19">
        <f t="shared" si="86"/>
        <v>10</v>
      </c>
    </row>
    <row r="92" spans="1:81" ht="31.5">
      <c r="A92" s="21">
        <v>117</v>
      </c>
      <c r="B92" s="34">
        <v>6625017489</v>
      </c>
      <c r="C92" s="5" t="s">
        <v>422</v>
      </c>
      <c r="D92" s="5" t="s">
        <v>154</v>
      </c>
      <c r="E92" s="5"/>
      <c r="F92" s="19">
        <v>9</v>
      </c>
      <c r="G92" s="19">
        <v>35</v>
      </c>
      <c r="H92" s="22">
        <v>11</v>
      </c>
      <c r="I92" s="22">
        <v>38</v>
      </c>
      <c r="J92" s="22">
        <f t="shared" si="44"/>
        <v>87</v>
      </c>
      <c r="K92" s="19">
        <v>30</v>
      </c>
      <c r="L92" s="19">
        <v>4</v>
      </c>
      <c r="M92" s="19">
        <f t="shared" si="45"/>
        <v>100</v>
      </c>
      <c r="N92" s="19">
        <v>409</v>
      </c>
      <c r="O92" s="19">
        <v>310</v>
      </c>
      <c r="P92" s="19">
        <v>444</v>
      </c>
      <c r="Q92" s="19">
        <v>363</v>
      </c>
      <c r="R92" s="19">
        <f t="shared" si="46"/>
        <v>89</v>
      </c>
      <c r="S92" s="19">
        <f t="shared" si="47"/>
        <v>92</v>
      </c>
      <c r="T92" s="19">
        <v>20</v>
      </c>
      <c r="U92" s="19">
        <v>4</v>
      </c>
      <c r="V92" s="19">
        <f t="shared" si="48"/>
        <v>80</v>
      </c>
      <c r="W92" s="19">
        <v>417</v>
      </c>
      <c r="X92" s="23">
        <v>521</v>
      </c>
      <c r="Y92" s="20">
        <f t="shared" si="49"/>
        <v>80</v>
      </c>
      <c r="Z92" s="42">
        <f t="shared" si="50"/>
        <v>80</v>
      </c>
      <c r="AA92" s="20">
        <f t="shared" si="51"/>
        <v>80</v>
      </c>
      <c r="AB92" s="19">
        <v>20</v>
      </c>
      <c r="AC92" s="19">
        <v>4</v>
      </c>
      <c r="AD92" s="19">
        <f t="shared" si="52"/>
        <v>80</v>
      </c>
      <c r="AE92" s="19">
        <v>20</v>
      </c>
      <c r="AF92" s="19">
        <v>3</v>
      </c>
      <c r="AG92" s="19">
        <f t="shared" si="53"/>
        <v>60</v>
      </c>
      <c r="AH92" s="19">
        <v>26</v>
      </c>
      <c r="AI92" s="19">
        <v>28</v>
      </c>
      <c r="AJ92" s="20">
        <f t="shared" si="54"/>
        <v>93</v>
      </c>
      <c r="AK92" s="42">
        <f t="shared" si="55"/>
        <v>76</v>
      </c>
      <c r="AL92" s="19">
        <v>488</v>
      </c>
      <c r="AM92" s="19">
        <v>521</v>
      </c>
      <c r="AN92" s="20">
        <f t="shared" si="56"/>
        <v>94</v>
      </c>
      <c r="AO92" s="19">
        <v>514</v>
      </c>
      <c r="AP92" s="19">
        <v>521</v>
      </c>
      <c r="AQ92" s="20">
        <f t="shared" si="57"/>
        <v>99</v>
      </c>
      <c r="AR92" s="19">
        <v>331</v>
      </c>
      <c r="AS92" s="19">
        <v>344</v>
      </c>
      <c r="AT92" s="20">
        <f t="shared" si="58"/>
        <v>96</v>
      </c>
      <c r="AU92" s="20">
        <f t="shared" si="59"/>
        <v>96</v>
      </c>
      <c r="AV92" s="19">
        <v>502</v>
      </c>
      <c r="AW92" s="19">
        <v>521</v>
      </c>
      <c r="AX92" s="20">
        <f t="shared" si="60"/>
        <v>96</v>
      </c>
      <c r="AY92" s="19">
        <v>481</v>
      </c>
      <c r="AZ92" s="19">
        <v>521</v>
      </c>
      <c r="BA92" s="20">
        <f t="shared" si="61"/>
        <v>92</v>
      </c>
      <c r="BB92" s="19">
        <v>507</v>
      </c>
      <c r="BC92" s="19">
        <v>521</v>
      </c>
      <c r="BD92" s="20">
        <f t="shared" si="62"/>
        <v>97</v>
      </c>
      <c r="BE92" s="20">
        <f t="shared" si="63"/>
        <v>96</v>
      </c>
      <c r="BF92" s="20">
        <f t="shared" si="64"/>
        <v>88</v>
      </c>
      <c r="BG92" s="24"/>
      <c r="BH92" s="19">
        <f t="shared" si="65"/>
        <v>13</v>
      </c>
      <c r="BI92" s="19">
        <f t="shared" si="66"/>
        <v>1</v>
      </c>
      <c r="BJ92" s="19">
        <f t="shared" si="67"/>
        <v>12</v>
      </c>
      <c r="BK92" s="19">
        <f t="shared" si="68"/>
        <v>2</v>
      </c>
      <c r="BL92" s="19">
        <f t="shared" si="69"/>
        <v>21</v>
      </c>
      <c r="BM92" s="19">
        <f t="shared" si="70"/>
        <v>21</v>
      </c>
      <c r="BN92" s="19">
        <f t="shared" si="71"/>
        <v>2</v>
      </c>
      <c r="BO92" s="19">
        <f t="shared" si="72"/>
        <v>3</v>
      </c>
      <c r="BP92" s="19">
        <f t="shared" si="73"/>
        <v>7</v>
      </c>
      <c r="BQ92" s="19">
        <f t="shared" si="74"/>
        <v>7</v>
      </c>
      <c r="BR92" s="19">
        <f t="shared" si="75"/>
        <v>2</v>
      </c>
      <c r="BS92" s="19">
        <f t="shared" si="76"/>
        <v>5</v>
      </c>
      <c r="BT92" s="19">
        <f t="shared" si="77"/>
        <v>5</v>
      </c>
      <c r="BU92" s="19">
        <f t="shared" si="78"/>
        <v>9</v>
      </c>
      <c r="BV92" s="19">
        <f t="shared" si="79"/>
        <v>4</v>
      </c>
      <c r="BW92" s="19">
        <f t="shared" si="80"/>
        <v>9</v>
      </c>
      <c r="BX92" s="19">
        <f t="shared" si="81"/>
        <v>21</v>
      </c>
      <c r="BY92" s="19">
        <f t="shared" si="82"/>
        <v>18</v>
      </c>
      <c r="BZ92" s="19">
        <f t="shared" si="83"/>
        <v>5</v>
      </c>
      <c r="CA92" s="19">
        <f t="shared" si="84"/>
        <v>5</v>
      </c>
      <c r="CB92" s="18">
        <f t="shared" si="85"/>
        <v>88</v>
      </c>
      <c r="CC92" s="19">
        <f t="shared" si="86"/>
        <v>10</v>
      </c>
    </row>
    <row r="93" spans="1:81" ht="15.75">
      <c r="A93" s="21">
        <v>130</v>
      </c>
      <c r="B93" s="34">
        <v>6627003756</v>
      </c>
      <c r="C93" s="5" t="s">
        <v>425</v>
      </c>
      <c r="D93" s="5" t="s">
        <v>167</v>
      </c>
      <c r="E93" s="5"/>
      <c r="F93" s="19">
        <v>8</v>
      </c>
      <c r="G93" s="19">
        <v>29</v>
      </c>
      <c r="H93" s="22">
        <v>9</v>
      </c>
      <c r="I93" s="22">
        <v>36</v>
      </c>
      <c r="J93" s="22">
        <f t="shared" si="44"/>
        <v>85</v>
      </c>
      <c r="K93" s="19">
        <v>30</v>
      </c>
      <c r="L93" s="19">
        <v>4</v>
      </c>
      <c r="M93" s="19">
        <f t="shared" si="45"/>
        <v>100</v>
      </c>
      <c r="N93" s="19">
        <v>110</v>
      </c>
      <c r="O93" s="19">
        <v>117</v>
      </c>
      <c r="P93" s="19">
        <v>113</v>
      </c>
      <c r="Q93" s="19">
        <v>118</v>
      </c>
      <c r="R93" s="19">
        <f t="shared" si="46"/>
        <v>98</v>
      </c>
      <c r="S93" s="19">
        <f t="shared" si="47"/>
        <v>95</v>
      </c>
      <c r="T93" s="19">
        <v>20</v>
      </c>
      <c r="U93" s="19">
        <v>5</v>
      </c>
      <c r="V93" s="19">
        <f t="shared" si="48"/>
        <v>100</v>
      </c>
      <c r="W93" s="19">
        <v>124</v>
      </c>
      <c r="X93" s="23">
        <v>152</v>
      </c>
      <c r="Y93" s="20">
        <f t="shared" si="49"/>
        <v>82</v>
      </c>
      <c r="Z93" s="42">
        <f t="shared" si="50"/>
        <v>91</v>
      </c>
      <c r="AA93" s="20">
        <f t="shared" si="51"/>
        <v>91</v>
      </c>
      <c r="AB93" s="19">
        <v>20</v>
      </c>
      <c r="AC93" s="19">
        <v>1</v>
      </c>
      <c r="AD93" s="19">
        <f t="shared" si="52"/>
        <v>20</v>
      </c>
      <c r="AE93" s="19">
        <v>20</v>
      </c>
      <c r="AF93" s="19">
        <v>4</v>
      </c>
      <c r="AG93" s="19">
        <f t="shared" si="53"/>
        <v>80</v>
      </c>
      <c r="AH93" s="19">
        <v>4</v>
      </c>
      <c r="AI93" s="19">
        <v>6</v>
      </c>
      <c r="AJ93" s="20">
        <f t="shared" si="54"/>
        <v>67</v>
      </c>
      <c r="AK93" s="42">
        <f t="shared" si="55"/>
        <v>58</v>
      </c>
      <c r="AL93" s="19">
        <v>148</v>
      </c>
      <c r="AM93" s="19">
        <v>152</v>
      </c>
      <c r="AN93" s="20">
        <f t="shared" si="56"/>
        <v>97</v>
      </c>
      <c r="AO93" s="19">
        <v>152</v>
      </c>
      <c r="AP93" s="19">
        <v>152</v>
      </c>
      <c r="AQ93" s="20">
        <f t="shared" si="57"/>
        <v>100</v>
      </c>
      <c r="AR93" s="19">
        <v>123</v>
      </c>
      <c r="AS93" s="19">
        <v>123</v>
      </c>
      <c r="AT93" s="20">
        <f t="shared" si="58"/>
        <v>100</v>
      </c>
      <c r="AU93" s="20">
        <f t="shared" si="59"/>
        <v>99</v>
      </c>
      <c r="AV93" s="19">
        <v>152</v>
      </c>
      <c r="AW93" s="19">
        <v>152</v>
      </c>
      <c r="AX93" s="20">
        <f t="shared" si="60"/>
        <v>100</v>
      </c>
      <c r="AY93" s="19">
        <v>146</v>
      </c>
      <c r="AZ93" s="19">
        <v>152</v>
      </c>
      <c r="BA93" s="20">
        <f t="shared" si="61"/>
        <v>96</v>
      </c>
      <c r="BB93" s="19">
        <v>149</v>
      </c>
      <c r="BC93" s="19">
        <v>152</v>
      </c>
      <c r="BD93" s="20">
        <f t="shared" si="62"/>
        <v>98</v>
      </c>
      <c r="BE93" s="20">
        <f t="shared" si="63"/>
        <v>98</v>
      </c>
      <c r="BF93" s="20">
        <f t="shared" si="64"/>
        <v>88</v>
      </c>
      <c r="BG93" s="24"/>
      <c r="BH93" s="19">
        <f t="shared" si="65"/>
        <v>15</v>
      </c>
      <c r="BI93" s="19">
        <f t="shared" si="66"/>
        <v>1</v>
      </c>
      <c r="BJ93" s="19">
        <f t="shared" si="67"/>
        <v>3</v>
      </c>
      <c r="BK93" s="19">
        <f t="shared" si="68"/>
        <v>1</v>
      </c>
      <c r="BL93" s="19">
        <f t="shared" si="69"/>
        <v>10</v>
      </c>
      <c r="BM93" s="19">
        <f t="shared" si="70"/>
        <v>19</v>
      </c>
      <c r="BN93" s="19">
        <f t="shared" si="71"/>
        <v>5</v>
      </c>
      <c r="BO93" s="19">
        <f t="shared" si="72"/>
        <v>2</v>
      </c>
      <c r="BP93" s="19">
        <f t="shared" si="73"/>
        <v>29</v>
      </c>
      <c r="BQ93" s="19">
        <f t="shared" si="74"/>
        <v>4</v>
      </c>
      <c r="BR93" s="19">
        <f t="shared" si="75"/>
        <v>1</v>
      </c>
      <c r="BS93" s="19">
        <f t="shared" si="76"/>
        <v>1</v>
      </c>
      <c r="BT93" s="19">
        <f t="shared" si="77"/>
        <v>1</v>
      </c>
      <c r="BU93" s="19">
        <f t="shared" si="78"/>
        <v>5</v>
      </c>
      <c r="BV93" s="19">
        <f t="shared" si="79"/>
        <v>3</v>
      </c>
      <c r="BW93" s="19">
        <f t="shared" si="80"/>
        <v>6</v>
      </c>
      <c r="BX93" s="19">
        <f t="shared" si="81"/>
        <v>10</v>
      </c>
      <c r="BY93" s="19">
        <f t="shared" si="82"/>
        <v>35</v>
      </c>
      <c r="BZ93" s="19">
        <f t="shared" si="83"/>
        <v>2</v>
      </c>
      <c r="CA93" s="19">
        <f t="shared" si="84"/>
        <v>3</v>
      </c>
      <c r="CB93" s="18">
        <f t="shared" si="85"/>
        <v>88</v>
      </c>
      <c r="CC93" s="19">
        <f t="shared" si="86"/>
        <v>10</v>
      </c>
    </row>
    <row r="94" spans="1:81" ht="31.5">
      <c r="A94" s="21">
        <v>135</v>
      </c>
      <c r="B94" s="34">
        <v>6619006577</v>
      </c>
      <c r="C94" s="5" t="s">
        <v>426</v>
      </c>
      <c r="D94" s="7" t="s">
        <v>172</v>
      </c>
      <c r="E94" s="7"/>
      <c r="F94" s="19">
        <v>10</v>
      </c>
      <c r="G94" s="19">
        <v>32</v>
      </c>
      <c r="H94" s="22">
        <v>11</v>
      </c>
      <c r="I94" s="22">
        <v>38</v>
      </c>
      <c r="J94" s="22">
        <f t="shared" si="44"/>
        <v>88</v>
      </c>
      <c r="K94" s="19">
        <v>30</v>
      </c>
      <c r="L94" s="19">
        <v>4</v>
      </c>
      <c r="M94" s="19">
        <f t="shared" si="45"/>
        <v>100</v>
      </c>
      <c r="N94" s="19">
        <v>140</v>
      </c>
      <c r="O94" s="19">
        <v>121</v>
      </c>
      <c r="P94" s="19">
        <v>144</v>
      </c>
      <c r="Q94" s="19">
        <v>128</v>
      </c>
      <c r="R94" s="19">
        <f t="shared" si="46"/>
        <v>96</v>
      </c>
      <c r="S94" s="19">
        <f t="shared" si="47"/>
        <v>95</v>
      </c>
      <c r="T94" s="19">
        <v>20</v>
      </c>
      <c r="U94" s="19">
        <v>5</v>
      </c>
      <c r="V94" s="19">
        <f t="shared" si="48"/>
        <v>100</v>
      </c>
      <c r="W94" s="19">
        <v>164</v>
      </c>
      <c r="X94" s="23">
        <v>176</v>
      </c>
      <c r="Y94" s="20">
        <f t="shared" si="49"/>
        <v>93</v>
      </c>
      <c r="Z94" s="42">
        <f t="shared" si="50"/>
        <v>97</v>
      </c>
      <c r="AA94" s="20">
        <f t="shared" si="51"/>
        <v>97</v>
      </c>
      <c r="AB94" s="19">
        <v>20</v>
      </c>
      <c r="AC94" s="19">
        <v>2</v>
      </c>
      <c r="AD94" s="19">
        <f t="shared" si="52"/>
        <v>40</v>
      </c>
      <c r="AE94" s="19">
        <v>20</v>
      </c>
      <c r="AF94" s="19">
        <v>4</v>
      </c>
      <c r="AG94" s="19">
        <f t="shared" si="53"/>
        <v>80</v>
      </c>
      <c r="AH94" s="19">
        <v>9</v>
      </c>
      <c r="AI94" s="19">
        <v>9</v>
      </c>
      <c r="AJ94" s="20">
        <f t="shared" si="54"/>
        <v>100</v>
      </c>
      <c r="AK94" s="42">
        <f t="shared" si="55"/>
        <v>74</v>
      </c>
      <c r="AL94" s="19">
        <v>96</v>
      </c>
      <c r="AM94" s="19">
        <v>176</v>
      </c>
      <c r="AN94" s="20">
        <f t="shared" si="56"/>
        <v>55</v>
      </c>
      <c r="AO94" s="19">
        <v>175</v>
      </c>
      <c r="AP94" s="19">
        <v>176</v>
      </c>
      <c r="AQ94" s="20">
        <f t="shared" si="57"/>
        <v>99</v>
      </c>
      <c r="AR94" s="19">
        <v>116</v>
      </c>
      <c r="AS94" s="19">
        <v>117</v>
      </c>
      <c r="AT94" s="20">
        <f t="shared" si="58"/>
        <v>99</v>
      </c>
      <c r="AU94" s="20">
        <f t="shared" si="59"/>
        <v>81</v>
      </c>
      <c r="AV94" s="19">
        <v>139</v>
      </c>
      <c r="AW94" s="19">
        <v>176</v>
      </c>
      <c r="AX94" s="20">
        <f t="shared" si="60"/>
        <v>79</v>
      </c>
      <c r="AY94" s="19">
        <v>175</v>
      </c>
      <c r="AZ94" s="19">
        <v>176</v>
      </c>
      <c r="BA94" s="20">
        <f t="shared" si="61"/>
        <v>99</v>
      </c>
      <c r="BB94" s="19">
        <v>172</v>
      </c>
      <c r="BC94" s="19">
        <v>176</v>
      </c>
      <c r="BD94" s="20">
        <f t="shared" si="62"/>
        <v>98</v>
      </c>
      <c r="BE94" s="20">
        <f t="shared" si="63"/>
        <v>93</v>
      </c>
      <c r="BF94" s="20">
        <f t="shared" si="64"/>
        <v>88</v>
      </c>
      <c r="BG94" s="24"/>
      <c r="BH94" s="19">
        <f t="shared" si="65"/>
        <v>12</v>
      </c>
      <c r="BI94" s="19">
        <f t="shared" si="66"/>
        <v>1</v>
      </c>
      <c r="BJ94" s="19">
        <f t="shared" si="67"/>
        <v>5</v>
      </c>
      <c r="BK94" s="19">
        <f t="shared" si="68"/>
        <v>1</v>
      </c>
      <c r="BL94" s="19">
        <f t="shared" si="69"/>
        <v>4</v>
      </c>
      <c r="BM94" s="19">
        <f t="shared" si="70"/>
        <v>8</v>
      </c>
      <c r="BN94" s="19">
        <f t="shared" si="71"/>
        <v>4</v>
      </c>
      <c r="BO94" s="19">
        <f t="shared" si="72"/>
        <v>2</v>
      </c>
      <c r="BP94" s="19">
        <f t="shared" si="73"/>
        <v>1</v>
      </c>
      <c r="BQ94" s="19">
        <f t="shared" si="74"/>
        <v>46</v>
      </c>
      <c r="BR94" s="19">
        <f t="shared" si="75"/>
        <v>2</v>
      </c>
      <c r="BS94" s="19">
        <f t="shared" si="76"/>
        <v>2</v>
      </c>
      <c r="BT94" s="19">
        <f t="shared" si="77"/>
        <v>22</v>
      </c>
      <c r="BU94" s="19">
        <f t="shared" si="78"/>
        <v>2</v>
      </c>
      <c r="BV94" s="19">
        <f t="shared" si="79"/>
        <v>3</v>
      </c>
      <c r="BW94" s="19">
        <f t="shared" si="80"/>
        <v>6</v>
      </c>
      <c r="BX94" s="19">
        <f t="shared" si="81"/>
        <v>4</v>
      </c>
      <c r="BY94" s="19">
        <f t="shared" si="82"/>
        <v>20</v>
      </c>
      <c r="BZ94" s="19">
        <f t="shared" si="83"/>
        <v>20</v>
      </c>
      <c r="CA94" s="19">
        <f t="shared" si="84"/>
        <v>8</v>
      </c>
      <c r="CB94" s="18">
        <f t="shared" si="85"/>
        <v>88</v>
      </c>
      <c r="CC94" s="19">
        <f t="shared" si="86"/>
        <v>10</v>
      </c>
    </row>
    <row r="95" spans="1:81" ht="15.75">
      <c r="A95" s="21">
        <v>174</v>
      </c>
      <c r="B95" s="34">
        <v>6604011479</v>
      </c>
      <c r="C95" s="39" t="s">
        <v>501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 t="shared" si="44"/>
        <v>86</v>
      </c>
      <c r="K95" s="19">
        <v>30</v>
      </c>
      <c r="L95" s="19">
        <v>4</v>
      </c>
      <c r="M95" s="19">
        <f t="shared" si="45"/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 t="shared" si="46"/>
        <v>96</v>
      </c>
      <c r="S95" s="19">
        <f t="shared" si="47"/>
        <v>94</v>
      </c>
      <c r="T95" s="19">
        <v>20</v>
      </c>
      <c r="U95" s="19">
        <v>5</v>
      </c>
      <c r="V95" s="19">
        <f t="shared" si="48"/>
        <v>100</v>
      </c>
      <c r="W95" s="19">
        <v>146</v>
      </c>
      <c r="X95" s="23">
        <v>159</v>
      </c>
      <c r="Y95" s="20">
        <f t="shared" si="49"/>
        <v>92</v>
      </c>
      <c r="Z95" s="42">
        <f t="shared" si="50"/>
        <v>96</v>
      </c>
      <c r="AA95" s="20">
        <f t="shared" si="51"/>
        <v>96</v>
      </c>
      <c r="AB95" s="19">
        <v>20</v>
      </c>
      <c r="AC95" s="19">
        <v>1</v>
      </c>
      <c r="AD95" s="19">
        <f t="shared" si="52"/>
        <v>20</v>
      </c>
      <c r="AE95" s="19">
        <v>20</v>
      </c>
      <c r="AF95" s="19">
        <v>3</v>
      </c>
      <c r="AG95" s="19">
        <f t="shared" si="53"/>
        <v>60</v>
      </c>
      <c r="AH95" s="19">
        <v>5</v>
      </c>
      <c r="AI95" s="19">
        <v>5</v>
      </c>
      <c r="AJ95" s="20">
        <f t="shared" si="54"/>
        <v>100</v>
      </c>
      <c r="AK95" s="42">
        <f t="shared" si="55"/>
        <v>60</v>
      </c>
      <c r="AL95" s="19">
        <v>151</v>
      </c>
      <c r="AM95" s="19">
        <v>159</v>
      </c>
      <c r="AN95" s="20">
        <f t="shared" si="56"/>
        <v>95</v>
      </c>
      <c r="AO95" s="19">
        <v>155</v>
      </c>
      <c r="AP95" s="19">
        <v>159</v>
      </c>
      <c r="AQ95" s="20">
        <f t="shared" si="57"/>
        <v>97</v>
      </c>
      <c r="AR95" s="19">
        <v>122</v>
      </c>
      <c r="AS95" s="19">
        <v>126</v>
      </c>
      <c r="AT95" s="20">
        <f t="shared" si="58"/>
        <v>97</v>
      </c>
      <c r="AU95" s="20">
        <f t="shared" si="59"/>
        <v>96</v>
      </c>
      <c r="AV95" s="19">
        <v>154</v>
      </c>
      <c r="AW95" s="19">
        <v>159</v>
      </c>
      <c r="AX95" s="20">
        <f t="shared" si="60"/>
        <v>97</v>
      </c>
      <c r="AY95" s="19">
        <v>150</v>
      </c>
      <c r="AZ95" s="19">
        <v>159</v>
      </c>
      <c r="BA95" s="20">
        <f t="shared" si="61"/>
        <v>94</v>
      </c>
      <c r="BB95" s="19">
        <v>151</v>
      </c>
      <c r="BC95" s="19">
        <v>159</v>
      </c>
      <c r="BD95" s="20">
        <f t="shared" si="62"/>
        <v>95</v>
      </c>
      <c r="BE95" s="20">
        <f t="shared" si="63"/>
        <v>95</v>
      </c>
      <c r="BF95" s="20">
        <f t="shared" si="64"/>
        <v>88</v>
      </c>
      <c r="BG95" s="24"/>
      <c r="BH95" s="19">
        <f t="shared" si="65"/>
        <v>14</v>
      </c>
      <c r="BI95" s="19">
        <f t="shared" si="66"/>
        <v>1</v>
      </c>
      <c r="BJ95" s="19">
        <f t="shared" si="67"/>
        <v>5</v>
      </c>
      <c r="BK95" s="19">
        <f t="shared" si="68"/>
        <v>1</v>
      </c>
      <c r="BL95" s="19">
        <f t="shared" si="69"/>
        <v>5</v>
      </c>
      <c r="BM95" s="19">
        <f t="shared" si="70"/>
        <v>9</v>
      </c>
      <c r="BN95" s="19">
        <f t="shared" si="71"/>
        <v>5</v>
      </c>
      <c r="BO95" s="19">
        <f t="shared" si="72"/>
        <v>3</v>
      </c>
      <c r="BP95" s="19">
        <f t="shared" si="73"/>
        <v>1</v>
      </c>
      <c r="BQ95" s="19">
        <f t="shared" si="74"/>
        <v>6</v>
      </c>
      <c r="BR95" s="19">
        <f t="shared" si="75"/>
        <v>4</v>
      </c>
      <c r="BS95" s="19">
        <f t="shared" si="76"/>
        <v>4</v>
      </c>
      <c r="BT95" s="19">
        <f t="shared" si="77"/>
        <v>4</v>
      </c>
      <c r="BU95" s="19">
        <f t="shared" si="78"/>
        <v>7</v>
      </c>
      <c r="BV95" s="19">
        <f t="shared" si="79"/>
        <v>6</v>
      </c>
      <c r="BW95" s="19">
        <f t="shared" si="80"/>
        <v>7</v>
      </c>
      <c r="BX95" s="19">
        <f t="shared" si="81"/>
        <v>5</v>
      </c>
      <c r="BY95" s="19">
        <f t="shared" si="82"/>
        <v>33</v>
      </c>
      <c r="BZ95" s="19">
        <f t="shared" si="83"/>
        <v>5</v>
      </c>
      <c r="CA95" s="19">
        <f t="shared" si="84"/>
        <v>6</v>
      </c>
      <c r="CB95" s="18">
        <f t="shared" si="85"/>
        <v>88</v>
      </c>
      <c r="CC95" s="19">
        <f t="shared" si="86"/>
        <v>10</v>
      </c>
    </row>
    <row r="96" spans="1:81" ht="31.5">
      <c r="A96" s="21">
        <v>176</v>
      </c>
      <c r="B96" s="34">
        <v>6604011180</v>
      </c>
      <c r="C96" s="39" t="s">
        <v>501</v>
      </c>
      <c r="D96" s="6" t="s">
        <v>212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 t="shared" si="44"/>
        <v>95</v>
      </c>
      <c r="K96" s="19">
        <v>30</v>
      </c>
      <c r="L96" s="19">
        <v>4</v>
      </c>
      <c r="M96" s="19">
        <f t="shared" si="45"/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 t="shared" si="46"/>
        <v>90</v>
      </c>
      <c r="S96" s="19">
        <f t="shared" si="47"/>
        <v>95</v>
      </c>
      <c r="T96" s="19">
        <v>20</v>
      </c>
      <c r="U96" s="19">
        <v>4</v>
      </c>
      <c r="V96" s="19">
        <f t="shared" si="48"/>
        <v>80</v>
      </c>
      <c r="W96" s="19">
        <v>500</v>
      </c>
      <c r="X96" s="23">
        <v>600</v>
      </c>
      <c r="Y96" s="20">
        <f t="shared" si="49"/>
        <v>83</v>
      </c>
      <c r="Z96" s="42">
        <f t="shared" si="50"/>
        <v>82</v>
      </c>
      <c r="AA96" s="20">
        <f t="shared" si="51"/>
        <v>82</v>
      </c>
      <c r="AB96" s="19">
        <v>20</v>
      </c>
      <c r="AC96" s="19">
        <v>5</v>
      </c>
      <c r="AD96" s="19">
        <f t="shared" si="52"/>
        <v>100</v>
      </c>
      <c r="AE96" s="19">
        <v>20</v>
      </c>
      <c r="AF96" s="19">
        <v>4</v>
      </c>
      <c r="AG96" s="19">
        <f t="shared" si="53"/>
        <v>80</v>
      </c>
      <c r="AH96" s="19">
        <v>8</v>
      </c>
      <c r="AI96" s="19">
        <v>16</v>
      </c>
      <c r="AJ96" s="20">
        <f t="shared" si="54"/>
        <v>50</v>
      </c>
      <c r="AK96" s="42">
        <f t="shared" si="55"/>
        <v>77</v>
      </c>
      <c r="AL96" s="19">
        <v>503</v>
      </c>
      <c r="AM96" s="19">
        <v>600</v>
      </c>
      <c r="AN96" s="20">
        <f t="shared" si="56"/>
        <v>84</v>
      </c>
      <c r="AO96" s="19">
        <v>568</v>
      </c>
      <c r="AP96" s="19">
        <v>600</v>
      </c>
      <c r="AQ96" s="20">
        <f t="shared" si="57"/>
        <v>95</v>
      </c>
      <c r="AR96" s="19">
        <v>316</v>
      </c>
      <c r="AS96" s="19">
        <v>345</v>
      </c>
      <c r="AT96" s="20">
        <f t="shared" si="58"/>
        <v>92</v>
      </c>
      <c r="AU96" s="20">
        <f t="shared" si="59"/>
        <v>90</v>
      </c>
      <c r="AV96" s="19">
        <v>568</v>
      </c>
      <c r="AW96" s="19">
        <v>600</v>
      </c>
      <c r="AX96" s="20">
        <f t="shared" si="60"/>
        <v>95</v>
      </c>
      <c r="AY96" s="19">
        <v>567</v>
      </c>
      <c r="AZ96" s="19">
        <v>600</v>
      </c>
      <c r="BA96" s="20">
        <f t="shared" si="61"/>
        <v>95</v>
      </c>
      <c r="BB96" s="19">
        <v>553</v>
      </c>
      <c r="BC96" s="19">
        <v>600</v>
      </c>
      <c r="BD96" s="20">
        <f t="shared" si="62"/>
        <v>92</v>
      </c>
      <c r="BE96" s="20">
        <f t="shared" si="63"/>
        <v>94</v>
      </c>
      <c r="BF96" s="20">
        <f t="shared" si="64"/>
        <v>88</v>
      </c>
      <c r="BG96" s="24"/>
      <c r="BH96" s="19">
        <f t="shared" si="65"/>
        <v>5</v>
      </c>
      <c r="BI96" s="19">
        <f t="shared" si="66"/>
        <v>1</v>
      </c>
      <c r="BJ96" s="19">
        <f t="shared" si="67"/>
        <v>11</v>
      </c>
      <c r="BK96" s="19">
        <f t="shared" si="68"/>
        <v>2</v>
      </c>
      <c r="BL96" s="19">
        <f t="shared" si="69"/>
        <v>19</v>
      </c>
      <c r="BM96" s="19">
        <f t="shared" si="70"/>
        <v>18</v>
      </c>
      <c r="BN96" s="19">
        <f t="shared" si="71"/>
        <v>1</v>
      </c>
      <c r="BO96" s="19">
        <f t="shared" si="72"/>
        <v>2</v>
      </c>
      <c r="BP96" s="19">
        <f t="shared" si="73"/>
        <v>36</v>
      </c>
      <c r="BQ96" s="19">
        <f t="shared" si="74"/>
        <v>17</v>
      </c>
      <c r="BR96" s="19">
        <f t="shared" si="75"/>
        <v>6</v>
      </c>
      <c r="BS96" s="19">
        <f t="shared" si="76"/>
        <v>9</v>
      </c>
      <c r="BT96" s="19">
        <f t="shared" si="77"/>
        <v>6</v>
      </c>
      <c r="BU96" s="19">
        <f t="shared" si="78"/>
        <v>6</v>
      </c>
      <c r="BV96" s="19">
        <f t="shared" si="79"/>
        <v>9</v>
      </c>
      <c r="BW96" s="19">
        <f t="shared" si="80"/>
        <v>6</v>
      </c>
      <c r="BX96" s="19">
        <f t="shared" si="81"/>
        <v>19</v>
      </c>
      <c r="BY96" s="19">
        <f t="shared" si="82"/>
        <v>17</v>
      </c>
      <c r="BZ96" s="19">
        <f t="shared" si="83"/>
        <v>11</v>
      </c>
      <c r="CA96" s="19">
        <f t="shared" si="84"/>
        <v>7</v>
      </c>
      <c r="CB96" s="18">
        <f t="shared" si="85"/>
        <v>88</v>
      </c>
      <c r="CC96" s="19">
        <f t="shared" si="86"/>
        <v>10</v>
      </c>
    </row>
    <row r="97" spans="1:81" ht="30">
      <c r="A97" s="21">
        <v>192</v>
      </c>
      <c r="B97" s="34">
        <v>6611006173</v>
      </c>
      <c r="C97" s="39" t="s">
        <v>490</v>
      </c>
      <c r="D97" s="5" t="s">
        <v>228</v>
      </c>
      <c r="E97" s="5"/>
      <c r="F97" s="19">
        <v>11</v>
      </c>
      <c r="G97" s="19">
        <v>35</v>
      </c>
      <c r="H97" s="22">
        <v>11</v>
      </c>
      <c r="I97" s="22">
        <v>38</v>
      </c>
      <c r="J97" s="22">
        <f t="shared" si="44"/>
        <v>96</v>
      </c>
      <c r="K97" s="19">
        <v>30</v>
      </c>
      <c r="L97" s="19">
        <v>4</v>
      </c>
      <c r="M97" s="19">
        <f t="shared" si="45"/>
        <v>100</v>
      </c>
      <c r="N97" s="19">
        <v>198</v>
      </c>
      <c r="O97" s="19">
        <v>193</v>
      </c>
      <c r="P97" s="19">
        <v>200</v>
      </c>
      <c r="Q97" s="19">
        <v>198</v>
      </c>
      <c r="R97" s="19">
        <f t="shared" si="46"/>
        <v>98</v>
      </c>
      <c r="S97" s="19">
        <f t="shared" si="47"/>
        <v>98</v>
      </c>
      <c r="T97" s="19">
        <v>20</v>
      </c>
      <c r="U97" s="19">
        <v>5</v>
      </c>
      <c r="V97" s="19">
        <f t="shared" si="48"/>
        <v>100</v>
      </c>
      <c r="W97" s="19">
        <v>224</v>
      </c>
      <c r="X97" s="23">
        <v>230</v>
      </c>
      <c r="Y97" s="20">
        <f t="shared" si="49"/>
        <v>97</v>
      </c>
      <c r="Z97" s="42">
        <f t="shared" si="50"/>
        <v>99</v>
      </c>
      <c r="AA97" s="20">
        <f t="shared" si="51"/>
        <v>99</v>
      </c>
      <c r="AB97" s="19">
        <v>20</v>
      </c>
      <c r="AC97" s="19">
        <v>0</v>
      </c>
      <c r="AD97" s="19">
        <f t="shared" si="52"/>
        <v>0</v>
      </c>
      <c r="AE97" s="19">
        <v>20</v>
      </c>
      <c r="AF97" s="19">
        <v>3</v>
      </c>
      <c r="AG97" s="19">
        <f t="shared" si="53"/>
        <v>60</v>
      </c>
      <c r="AH97" s="19">
        <v>9</v>
      </c>
      <c r="AI97" s="19">
        <v>12</v>
      </c>
      <c r="AJ97" s="20">
        <f t="shared" si="54"/>
        <v>75</v>
      </c>
      <c r="AK97" s="42">
        <f t="shared" si="55"/>
        <v>47</v>
      </c>
      <c r="AL97" s="19">
        <v>222</v>
      </c>
      <c r="AM97" s="19">
        <v>230</v>
      </c>
      <c r="AN97" s="20">
        <f t="shared" si="56"/>
        <v>97</v>
      </c>
      <c r="AO97" s="19">
        <v>230</v>
      </c>
      <c r="AP97" s="19">
        <v>230</v>
      </c>
      <c r="AQ97" s="20">
        <f t="shared" si="57"/>
        <v>100</v>
      </c>
      <c r="AR97" s="19">
        <v>200</v>
      </c>
      <c r="AS97" s="19">
        <v>203</v>
      </c>
      <c r="AT97" s="20">
        <f t="shared" si="58"/>
        <v>99</v>
      </c>
      <c r="AU97" s="20">
        <f t="shared" si="59"/>
        <v>99</v>
      </c>
      <c r="AV97" s="19">
        <v>226</v>
      </c>
      <c r="AW97" s="19">
        <v>230</v>
      </c>
      <c r="AX97" s="20">
        <f t="shared" si="60"/>
        <v>98</v>
      </c>
      <c r="AY97" s="19">
        <v>226</v>
      </c>
      <c r="AZ97" s="19">
        <v>230</v>
      </c>
      <c r="BA97" s="20">
        <f t="shared" si="61"/>
        <v>98</v>
      </c>
      <c r="BB97" s="19">
        <v>229</v>
      </c>
      <c r="BC97" s="19">
        <v>230</v>
      </c>
      <c r="BD97" s="20">
        <f t="shared" si="62"/>
        <v>100</v>
      </c>
      <c r="BE97" s="20">
        <f t="shared" si="63"/>
        <v>99</v>
      </c>
      <c r="BF97" s="20">
        <f t="shared" si="64"/>
        <v>88</v>
      </c>
      <c r="BG97" s="24"/>
      <c r="BH97" s="19">
        <f t="shared" si="65"/>
        <v>4</v>
      </c>
      <c r="BI97" s="19">
        <f t="shared" si="66"/>
        <v>1</v>
      </c>
      <c r="BJ97" s="19">
        <f t="shared" si="67"/>
        <v>3</v>
      </c>
      <c r="BK97" s="19">
        <f t="shared" si="68"/>
        <v>1</v>
      </c>
      <c r="BL97" s="19">
        <f t="shared" si="69"/>
        <v>2</v>
      </c>
      <c r="BM97" s="19">
        <f t="shared" si="70"/>
        <v>4</v>
      </c>
      <c r="BN97" s="19">
        <f t="shared" si="71"/>
        <v>6</v>
      </c>
      <c r="BO97" s="19">
        <f t="shared" si="72"/>
        <v>3</v>
      </c>
      <c r="BP97" s="19">
        <f t="shared" si="73"/>
        <v>24</v>
      </c>
      <c r="BQ97" s="19">
        <f t="shared" si="74"/>
        <v>4</v>
      </c>
      <c r="BR97" s="19">
        <f t="shared" si="75"/>
        <v>1</v>
      </c>
      <c r="BS97" s="19">
        <f t="shared" si="76"/>
        <v>2</v>
      </c>
      <c r="BT97" s="19">
        <f t="shared" si="77"/>
        <v>3</v>
      </c>
      <c r="BU97" s="19">
        <f t="shared" si="78"/>
        <v>3</v>
      </c>
      <c r="BV97" s="19">
        <f t="shared" si="79"/>
        <v>1</v>
      </c>
      <c r="BW97" s="19">
        <f t="shared" si="80"/>
        <v>3</v>
      </c>
      <c r="BX97" s="19">
        <f t="shared" si="81"/>
        <v>2</v>
      </c>
      <c r="BY97" s="19">
        <f t="shared" si="82"/>
        <v>46</v>
      </c>
      <c r="BZ97" s="19">
        <f t="shared" si="83"/>
        <v>2</v>
      </c>
      <c r="CA97" s="19">
        <f t="shared" si="84"/>
        <v>2</v>
      </c>
      <c r="CB97" s="18">
        <f t="shared" si="85"/>
        <v>88</v>
      </c>
      <c r="CC97" s="19">
        <f t="shared" si="86"/>
        <v>10</v>
      </c>
    </row>
    <row r="98" spans="1:81" ht="31.5">
      <c r="A98" s="21">
        <v>203</v>
      </c>
      <c r="B98" s="34">
        <v>6656004627</v>
      </c>
      <c r="C98" s="6" t="s">
        <v>435</v>
      </c>
      <c r="D98" s="6" t="s">
        <v>239</v>
      </c>
      <c r="E98" s="6"/>
      <c r="F98" s="19">
        <v>11</v>
      </c>
      <c r="G98" s="19">
        <v>36</v>
      </c>
      <c r="H98" s="22">
        <v>11</v>
      </c>
      <c r="I98" s="22">
        <v>38</v>
      </c>
      <c r="J98" s="22">
        <f t="shared" si="44"/>
        <v>97</v>
      </c>
      <c r="K98" s="19">
        <v>30</v>
      </c>
      <c r="L98" s="19">
        <v>3</v>
      </c>
      <c r="M98" s="19">
        <f t="shared" si="45"/>
        <v>90</v>
      </c>
      <c r="N98" s="19">
        <v>70</v>
      </c>
      <c r="O98" s="19">
        <v>68</v>
      </c>
      <c r="P98" s="19">
        <v>79</v>
      </c>
      <c r="Q98" s="19">
        <v>76</v>
      </c>
      <c r="R98" s="19">
        <f t="shared" si="46"/>
        <v>89</v>
      </c>
      <c r="S98" s="19">
        <f t="shared" si="47"/>
        <v>92</v>
      </c>
      <c r="T98" s="19">
        <v>20</v>
      </c>
      <c r="U98" s="19">
        <v>5</v>
      </c>
      <c r="V98" s="19">
        <f t="shared" si="48"/>
        <v>100</v>
      </c>
      <c r="W98" s="19">
        <v>53</v>
      </c>
      <c r="X98" s="23">
        <v>87</v>
      </c>
      <c r="Y98" s="20">
        <f t="shared" si="49"/>
        <v>61</v>
      </c>
      <c r="Z98" s="42">
        <f t="shared" si="50"/>
        <v>81</v>
      </c>
      <c r="AA98" s="20">
        <f t="shared" si="51"/>
        <v>81</v>
      </c>
      <c r="AB98" s="19">
        <v>20</v>
      </c>
      <c r="AC98" s="19">
        <v>4</v>
      </c>
      <c r="AD98" s="19">
        <f t="shared" si="52"/>
        <v>80</v>
      </c>
      <c r="AE98" s="19">
        <v>20</v>
      </c>
      <c r="AF98" s="19">
        <v>6</v>
      </c>
      <c r="AG98" s="19">
        <f t="shared" si="53"/>
        <v>100</v>
      </c>
      <c r="AH98" s="19">
        <v>1</v>
      </c>
      <c r="AI98" s="19">
        <v>2</v>
      </c>
      <c r="AJ98" s="20">
        <f t="shared" si="54"/>
        <v>50</v>
      </c>
      <c r="AK98" s="42">
        <f t="shared" si="55"/>
        <v>79</v>
      </c>
      <c r="AL98" s="19">
        <v>83</v>
      </c>
      <c r="AM98" s="19">
        <v>87</v>
      </c>
      <c r="AN98" s="20">
        <f t="shared" si="56"/>
        <v>95</v>
      </c>
      <c r="AO98" s="19">
        <v>80</v>
      </c>
      <c r="AP98" s="19">
        <v>87</v>
      </c>
      <c r="AQ98" s="20">
        <f t="shared" si="57"/>
        <v>92</v>
      </c>
      <c r="AR98" s="19">
        <v>61</v>
      </c>
      <c r="AS98" s="19">
        <v>67</v>
      </c>
      <c r="AT98" s="20">
        <f t="shared" si="58"/>
        <v>91</v>
      </c>
      <c r="AU98" s="20">
        <f t="shared" si="59"/>
        <v>93</v>
      </c>
      <c r="AV98" s="19">
        <v>86</v>
      </c>
      <c r="AW98" s="19">
        <v>87</v>
      </c>
      <c r="AX98" s="20">
        <f t="shared" si="60"/>
        <v>99</v>
      </c>
      <c r="AY98" s="19">
        <v>77</v>
      </c>
      <c r="AZ98" s="19">
        <v>87</v>
      </c>
      <c r="BA98" s="20">
        <f t="shared" si="61"/>
        <v>89</v>
      </c>
      <c r="BB98" s="19">
        <v>85</v>
      </c>
      <c r="BC98" s="19">
        <v>87</v>
      </c>
      <c r="BD98" s="20">
        <f t="shared" si="62"/>
        <v>98</v>
      </c>
      <c r="BE98" s="20">
        <f t="shared" si="63"/>
        <v>97</v>
      </c>
      <c r="BF98" s="20">
        <f t="shared" si="64"/>
        <v>88</v>
      </c>
      <c r="BG98" s="24"/>
      <c r="BH98" s="19">
        <f t="shared" si="65"/>
        <v>3</v>
      </c>
      <c r="BI98" s="19">
        <f t="shared" si="66"/>
        <v>2</v>
      </c>
      <c r="BJ98" s="19">
        <f t="shared" si="67"/>
        <v>12</v>
      </c>
      <c r="BK98" s="19">
        <f t="shared" si="68"/>
        <v>1</v>
      </c>
      <c r="BL98" s="19">
        <f t="shared" si="69"/>
        <v>20</v>
      </c>
      <c r="BM98" s="19">
        <f t="shared" si="70"/>
        <v>37</v>
      </c>
      <c r="BN98" s="19">
        <f t="shared" si="71"/>
        <v>2</v>
      </c>
      <c r="BO98" s="19">
        <f t="shared" si="72"/>
        <v>1</v>
      </c>
      <c r="BP98" s="19">
        <f t="shared" si="73"/>
        <v>36</v>
      </c>
      <c r="BQ98" s="19">
        <f t="shared" si="74"/>
        <v>6</v>
      </c>
      <c r="BR98" s="19">
        <f t="shared" si="75"/>
        <v>9</v>
      </c>
      <c r="BS98" s="19">
        <f t="shared" si="76"/>
        <v>10</v>
      </c>
      <c r="BT98" s="19">
        <f t="shared" si="77"/>
        <v>2</v>
      </c>
      <c r="BU98" s="19">
        <f t="shared" si="78"/>
        <v>12</v>
      </c>
      <c r="BV98" s="19">
        <f t="shared" si="79"/>
        <v>3</v>
      </c>
      <c r="BW98" s="19">
        <f t="shared" si="80"/>
        <v>9</v>
      </c>
      <c r="BX98" s="19">
        <f t="shared" si="81"/>
        <v>20</v>
      </c>
      <c r="BY98" s="19">
        <f t="shared" si="82"/>
        <v>15</v>
      </c>
      <c r="BZ98" s="19">
        <f t="shared" si="83"/>
        <v>8</v>
      </c>
      <c r="CA98" s="19">
        <f t="shared" si="84"/>
        <v>4</v>
      </c>
      <c r="CB98" s="18">
        <f t="shared" si="85"/>
        <v>88</v>
      </c>
      <c r="CC98" s="19">
        <f t="shared" si="86"/>
        <v>10</v>
      </c>
    </row>
    <row r="99" spans="1:81" ht="31.5">
      <c r="A99" s="21">
        <v>204</v>
      </c>
      <c r="B99" s="34">
        <v>6651002908</v>
      </c>
      <c r="C99" s="6" t="s">
        <v>436</v>
      </c>
      <c r="D99" s="5" t="s">
        <v>240</v>
      </c>
      <c r="E99" s="5"/>
      <c r="F99" s="19">
        <v>8</v>
      </c>
      <c r="G99" s="19">
        <v>35</v>
      </c>
      <c r="H99" s="22">
        <v>9</v>
      </c>
      <c r="I99" s="22">
        <v>36</v>
      </c>
      <c r="J99" s="22">
        <f t="shared" si="44"/>
        <v>93</v>
      </c>
      <c r="K99" s="19">
        <v>30</v>
      </c>
      <c r="L99" s="19">
        <v>4</v>
      </c>
      <c r="M99" s="19">
        <f t="shared" si="45"/>
        <v>100</v>
      </c>
      <c r="N99" s="19">
        <v>26</v>
      </c>
      <c r="O99" s="19">
        <v>23</v>
      </c>
      <c r="P99" s="19">
        <v>30</v>
      </c>
      <c r="Q99" s="19">
        <v>27</v>
      </c>
      <c r="R99" s="19">
        <f t="shared" si="46"/>
        <v>86</v>
      </c>
      <c r="S99" s="19">
        <f t="shared" si="47"/>
        <v>92</v>
      </c>
      <c r="T99" s="19">
        <v>20</v>
      </c>
      <c r="U99" s="19">
        <v>5</v>
      </c>
      <c r="V99" s="19">
        <f t="shared" si="48"/>
        <v>100</v>
      </c>
      <c r="W99" s="19">
        <v>28</v>
      </c>
      <c r="X99" s="23">
        <v>32</v>
      </c>
      <c r="Y99" s="20">
        <f t="shared" si="49"/>
        <v>88</v>
      </c>
      <c r="Z99" s="42">
        <f t="shared" si="50"/>
        <v>94</v>
      </c>
      <c r="AA99" s="20">
        <f t="shared" si="51"/>
        <v>94</v>
      </c>
      <c r="AB99" s="19">
        <v>20</v>
      </c>
      <c r="AC99" s="19">
        <v>2</v>
      </c>
      <c r="AD99" s="19">
        <f t="shared" si="52"/>
        <v>40</v>
      </c>
      <c r="AE99" s="19">
        <v>20</v>
      </c>
      <c r="AF99" s="19">
        <v>5</v>
      </c>
      <c r="AG99" s="19">
        <f t="shared" si="53"/>
        <v>100</v>
      </c>
      <c r="AH99" s="19">
        <v>2</v>
      </c>
      <c r="AI99" s="19">
        <v>2</v>
      </c>
      <c r="AJ99" s="20">
        <f t="shared" si="54"/>
        <v>100</v>
      </c>
      <c r="AK99" s="42">
        <f t="shared" si="55"/>
        <v>82</v>
      </c>
      <c r="AL99" s="19">
        <v>17</v>
      </c>
      <c r="AM99" s="19">
        <v>32</v>
      </c>
      <c r="AN99" s="20">
        <f t="shared" si="56"/>
        <v>53</v>
      </c>
      <c r="AO99" s="19">
        <v>29</v>
      </c>
      <c r="AP99" s="19">
        <v>32</v>
      </c>
      <c r="AQ99" s="20">
        <f t="shared" si="57"/>
        <v>91</v>
      </c>
      <c r="AR99" s="19">
        <v>26</v>
      </c>
      <c r="AS99" s="19">
        <v>30</v>
      </c>
      <c r="AT99" s="20">
        <f t="shared" si="58"/>
        <v>87</v>
      </c>
      <c r="AU99" s="20">
        <f t="shared" si="59"/>
        <v>75</v>
      </c>
      <c r="AV99" s="19">
        <v>32</v>
      </c>
      <c r="AW99" s="19">
        <v>32</v>
      </c>
      <c r="AX99" s="20">
        <f t="shared" si="60"/>
        <v>100</v>
      </c>
      <c r="AY99" s="19">
        <v>26</v>
      </c>
      <c r="AZ99" s="19">
        <v>32</v>
      </c>
      <c r="BA99" s="20">
        <f t="shared" si="61"/>
        <v>81</v>
      </c>
      <c r="BB99" s="19">
        <v>31</v>
      </c>
      <c r="BC99" s="19">
        <v>32</v>
      </c>
      <c r="BD99" s="20">
        <f t="shared" si="62"/>
        <v>97</v>
      </c>
      <c r="BE99" s="20">
        <f t="shared" si="63"/>
        <v>95</v>
      </c>
      <c r="BF99" s="20">
        <f t="shared" si="64"/>
        <v>88</v>
      </c>
      <c r="BG99" s="24"/>
      <c r="BH99" s="19">
        <f t="shared" si="65"/>
        <v>7</v>
      </c>
      <c r="BI99" s="19">
        <f t="shared" si="66"/>
        <v>1</v>
      </c>
      <c r="BJ99" s="19">
        <f t="shared" si="67"/>
        <v>15</v>
      </c>
      <c r="BK99" s="19">
        <f t="shared" si="68"/>
        <v>1</v>
      </c>
      <c r="BL99" s="19">
        <f t="shared" si="69"/>
        <v>7</v>
      </c>
      <c r="BM99" s="19">
        <f t="shared" si="70"/>
        <v>13</v>
      </c>
      <c r="BN99" s="19">
        <f t="shared" si="71"/>
        <v>4</v>
      </c>
      <c r="BO99" s="19">
        <f t="shared" si="72"/>
        <v>1</v>
      </c>
      <c r="BP99" s="19">
        <f t="shared" si="73"/>
        <v>1</v>
      </c>
      <c r="BQ99" s="19">
        <f t="shared" si="74"/>
        <v>48</v>
      </c>
      <c r="BR99" s="19">
        <f t="shared" si="75"/>
        <v>10</v>
      </c>
      <c r="BS99" s="19">
        <f t="shared" si="76"/>
        <v>14</v>
      </c>
      <c r="BT99" s="19">
        <f t="shared" si="77"/>
        <v>1</v>
      </c>
      <c r="BU99" s="19">
        <f t="shared" si="78"/>
        <v>19</v>
      </c>
      <c r="BV99" s="19">
        <f t="shared" si="79"/>
        <v>4</v>
      </c>
      <c r="BW99" s="19">
        <f t="shared" si="80"/>
        <v>9</v>
      </c>
      <c r="BX99" s="19">
        <f t="shared" si="81"/>
        <v>7</v>
      </c>
      <c r="BY99" s="19">
        <f t="shared" si="82"/>
        <v>12</v>
      </c>
      <c r="BZ99" s="19">
        <f t="shared" si="83"/>
        <v>26</v>
      </c>
      <c r="CA99" s="19">
        <f t="shared" si="84"/>
        <v>6</v>
      </c>
      <c r="CB99" s="18">
        <f t="shared" si="85"/>
        <v>88</v>
      </c>
      <c r="CC99" s="19">
        <f t="shared" si="86"/>
        <v>10</v>
      </c>
    </row>
    <row r="100" spans="1:81" ht="31.5">
      <c r="A100" s="21">
        <v>209</v>
      </c>
      <c r="B100" s="34">
        <v>6634006050</v>
      </c>
      <c r="C100" s="5" t="s">
        <v>437</v>
      </c>
      <c r="D100" s="5" t="s">
        <v>245</v>
      </c>
      <c r="E100" s="5"/>
      <c r="F100" s="19">
        <v>8</v>
      </c>
      <c r="G100" s="19">
        <v>36</v>
      </c>
      <c r="H100" s="22">
        <v>11</v>
      </c>
      <c r="I100" s="22">
        <v>38</v>
      </c>
      <c r="J100" s="22">
        <f t="shared" si="44"/>
        <v>84</v>
      </c>
      <c r="K100" s="19">
        <v>30</v>
      </c>
      <c r="L100" s="19">
        <v>4</v>
      </c>
      <c r="M100" s="19">
        <f t="shared" si="45"/>
        <v>100</v>
      </c>
      <c r="N100" s="19">
        <v>63</v>
      </c>
      <c r="O100" s="19">
        <v>66</v>
      </c>
      <c r="P100" s="19">
        <v>63</v>
      </c>
      <c r="Q100" s="19">
        <v>66</v>
      </c>
      <c r="R100" s="19">
        <f t="shared" si="46"/>
        <v>100</v>
      </c>
      <c r="S100" s="19">
        <f t="shared" si="47"/>
        <v>95</v>
      </c>
      <c r="T100" s="19">
        <v>20</v>
      </c>
      <c r="U100" s="19">
        <v>3</v>
      </c>
      <c r="V100" s="19">
        <f t="shared" si="48"/>
        <v>60</v>
      </c>
      <c r="W100" s="19">
        <v>76</v>
      </c>
      <c r="X100" s="23">
        <v>78</v>
      </c>
      <c r="Y100" s="20">
        <f t="shared" si="49"/>
        <v>97</v>
      </c>
      <c r="Z100" s="42">
        <f t="shared" si="50"/>
        <v>79</v>
      </c>
      <c r="AA100" s="20">
        <f t="shared" si="51"/>
        <v>79</v>
      </c>
      <c r="AB100" s="19">
        <v>20</v>
      </c>
      <c r="AC100" s="19">
        <v>2</v>
      </c>
      <c r="AD100" s="19">
        <f t="shared" si="52"/>
        <v>40</v>
      </c>
      <c r="AE100" s="19">
        <v>20</v>
      </c>
      <c r="AF100" s="19">
        <v>4</v>
      </c>
      <c r="AG100" s="19">
        <f t="shared" si="53"/>
        <v>80</v>
      </c>
      <c r="AH100" s="19">
        <v>6</v>
      </c>
      <c r="AI100" s="19">
        <v>7</v>
      </c>
      <c r="AJ100" s="20">
        <f t="shared" si="54"/>
        <v>86</v>
      </c>
      <c r="AK100" s="42">
        <f t="shared" si="55"/>
        <v>70</v>
      </c>
      <c r="AL100" s="19">
        <v>75</v>
      </c>
      <c r="AM100" s="19">
        <v>78</v>
      </c>
      <c r="AN100" s="20">
        <f t="shared" si="56"/>
        <v>96</v>
      </c>
      <c r="AO100" s="19">
        <v>78</v>
      </c>
      <c r="AP100" s="19">
        <v>78</v>
      </c>
      <c r="AQ100" s="20">
        <f t="shared" si="57"/>
        <v>100</v>
      </c>
      <c r="AR100" s="19">
        <v>73</v>
      </c>
      <c r="AS100" s="19">
        <v>73</v>
      </c>
      <c r="AT100" s="20">
        <f t="shared" si="58"/>
        <v>100</v>
      </c>
      <c r="AU100" s="20">
        <f t="shared" si="59"/>
        <v>98</v>
      </c>
      <c r="AV100" s="19">
        <v>78</v>
      </c>
      <c r="AW100" s="19">
        <v>78</v>
      </c>
      <c r="AX100" s="20">
        <f t="shared" si="60"/>
        <v>100</v>
      </c>
      <c r="AY100" s="19">
        <v>78</v>
      </c>
      <c r="AZ100" s="19">
        <v>78</v>
      </c>
      <c r="BA100" s="20">
        <f t="shared" si="61"/>
        <v>100</v>
      </c>
      <c r="BB100" s="19">
        <v>78</v>
      </c>
      <c r="BC100" s="19">
        <v>78</v>
      </c>
      <c r="BD100" s="20">
        <f t="shared" si="62"/>
        <v>100</v>
      </c>
      <c r="BE100" s="20">
        <f t="shared" si="63"/>
        <v>100</v>
      </c>
      <c r="BF100" s="20">
        <f t="shared" si="64"/>
        <v>88</v>
      </c>
      <c r="BG100" s="24"/>
      <c r="BH100" s="19">
        <f t="shared" si="65"/>
        <v>16</v>
      </c>
      <c r="BI100" s="19">
        <f t="shared" si="66"/>
        <v>1</v>
      </c>
      <c r="BJ100" s="19">
        <f t="shared" si="67"/>
        <v>1</v>
      </c>
      <c r="BK100" s="19">
        <f t="shared" si="68"/>
        <v>3</v>
      </c>
      <c r="BL100" s="19">
        <f t="shared" si="69"/>
        <v>22</v>
      </c>
      <c r="BM100" s="19">
        <f t="shared" si="70"/>
        <v>4</v>
      </c>
      <c r="BN100" s="19">
        <f t="shared" si="71"/>
        <v>4</v>
      </c>
      <c r="BO100" s="19">
        <f t="shared" si="72"/>
        <v>2</v>
      </c>
      <c r="BP100" s="19">
        <f t="shared" si="73"/>
        <v>14</v>
      </c>
      <c r="BQ100" s="19">
        <f t="shared" si="74"/>
        <v>5</v>
      </c>
      <c r="BR100" s="19">
        <f t="shared" si="75"/>
        <v>1</v>
      </c>
      <c r="BS100" s="19">
        <f t="shared" si="76"/>
        <v>1</v>
      </c>
      <c r="BT100" s="19">
        <f t="shared" si="77"/>
        <v>1</v>
      </c>
      <c r="BU100" s="19">
        <f t="shared" si="78"/>
        <v>1</v>
      </c>
      <c r="BV100" s="19">
        <f t="shared" si="79"/>
        <v>1</v>
      </c>
      <c r="BW100" s="19">
        <f t="shared" si="80"/>
        <v>6</v>
      </c>
      <c r="BX100" s="19">
        <f t="shared" si="81"/>
        <v>22</v>
      </c>
      <c r="BY100" s="19">
        <f t="shared" si="82"/>
        <v>23</v>
      </c>
      <c r="BZ100" s="19">
        <f t="shared" si="83"/>
        <v>3</v>
      </c>
      <c r="CA100" s="19">
        <f t="shared" si="84"/>
        <v>1</v>
      </c>
      <c r="CB100" s="18">
        <f t="shared" si="85"/>
        <v>88</v>
      </c>
      <c r="CC100" s="19">
        <f t="shared" si="86"/>
        <v>10</v>
      </c>
    </row>
    <row r="101" spans="1:81" ht="31.5">
      <c r="A101" s="21">
        <v>220</v>
      </c>
      <c r="B101" s="35">
        <v>6652012497</v>
      </c>
      <c r="C101" s="5" t="s">
        <v>438</v>
      </c>
      <c r="D101" s="5" t="s">
        <v>255</v>
      </c>
      <c r="E101" s="5"/>
      <c r="F101" s="19">
        <v>10</v>
      </c>
      <c r="G101" s="19">
        <v>35</v>
      </c>
      <c r="H101" s="22">
        <v>11</v>
      </c>
      <c r="I101" s="22">
        <v>38</v>
      </c>
      <c r="J101" s="22">
        <f t="shared" si="44"/>
        <v>92</v>
      </c>
      <c r="K101" s="19">
        <v>30</v>
      </c>
      <c r="L101" s="19">
        <v>3</v>
      </c>
      <c r="M101" s="19">
        <f t="shared" si="45"/>
        <v>90</v>
      </c>
      <c r="N101" s="19">
        <v>203</v>
      </c>
      <c r="O101" s="19">
        <v>185</v>
      </c>
      <c r="P101" s="19">
        <v>213</v>
      </c>
      <c r="Q101" s="19">
        <v>200</v>
      </c>
      <c r="R101" s="19">
        <f t="shared" si="46"/>
        <v>94</v>
      </c>
      <c r="S101" s="19">
        <f t="shared" si="47"/>
        <v>92</v>
      </c>
      <c r="T101" s="19">
        <v>20</v>
      </c>
      <c r="U101" s="19">
        <v>4</v>
      </c>
      <c r="V101" s="19">
        <f t="shared" si="48"/>
        <v>80</v>
      </c>
      <c r="W101" s="19">
        <v>212</v>
      </c>
      <c r="X101" s="23">
        <v>255</v>
      </c>
      <c r="Y101" s="20">
        <f t="shared" si="49"/>
        <v>83</v>
      </c>
      <c r="Z101" s="42">
        <f t="shared" si="50"/>
        <v>82</v>
      </c>
      <c r="AA101" s="20">
        <f t="shared" si="51"/>
        <v>82</v>
      </c>
      <c r="AB101" s="19">
        <v>20</v>
      </c>
      <c r="AC101" s="19">
        <v>3</v>
      </c>
      <c r="AD101" s="19">
        <f t="shared" si="52"/>
        <v>60</v>
      </c>
      <c r="AE101" s="19">
        <v>20</v>
      </c>
      <c r="AF101" s="19">
        <v>4</v>
      </c>
      <c r="AG101" s="19">
        <f t="shared" si="53"/>
        <v>80</v>
      </c>
      <c r="AH101" s="19">
        <v>21</v>
      </c>
      <c r="AI101" s="19">
        <v>26</v>
      </c>
      <c r="AJ101" s="20">
        <f t="shared" si="54"/>
        <v>81</v>
      </c>
      <c r="AK101" s="42">
        <f t="shared" si="55"/>
        <v>74</v>
      </c>
      <c r="AL101" s="19">
        <v>237</v>
      </c>
      <c r="AM101" s="19">
        <v>255</v>
      </c>
      <c r="AN101" s="20">
        <f t="shared" si="56"/>
        <v>93</v>
      </c>
      <c r="AO101" s="19">
        <v>247</v>
      </c>
      <c r="AP101" s="19">
        <v>255</v>
      </c>
      <c r="AQ101" s="20">
        <f t="shared" si="57"/>
        <v>97</v>
      </c>
      <c r="AR101" s="19">
        <v>174</v>
      </c>
      <c r="AS101" s="19">
        <v>181</v>
      </c>
      <c r="AT101" s="20">
        <f t="shared" si="58"/>
        <v>96</v>
      </c>
      <c r="AU101" s="20">
        <f t="shared" si="59"/>
        <v>95</v>
      </c>
      <c r="AV101" s="19">
        <v>246</v>
      </c>
      <c r="AW101" s="19">
        <v>255</v>
      </c>
      <c r="AX101" s="20">
        <f t="shared" si="60"/>
        <v>96</v>
      </c>
      <c r="AY101" s="19">
        <v>242</v>
      </c>
      <c r="AZ101" s="19">
        <v>255</v>
      </c>
      <c r="BA101" s="20">
        <f t="shared" si="61"/>
        <v>95</v>
      </c>
      <c r="BB101" s="19">
        <v>244</v>
      </c>
      <c r="BC101" s="19">
        <v>255</v>
      </c>
      <c r="BD101" s="20">
        <f t="shared" si="62"/>
        <v>96</v>
      </c>
      <c r="BE101" s="20">
        <f t="shared" si="63"/>
        <v>96</v>
      </c>
      <c r="BF101" s="20">
        <f t="shared" si="64"/>
        <v>88</v>
      </c>
      <c r="BG101" s="24"/>
      <c r="BH101" s="19">
        <f t="shared" si="65"/>
        <v>8</v>
      </c>
      <c r="BI101" s="19">
        <f t="shared" si="66"/>
        <v>2</v>
      </c>
      <c r="BJ101" s="19">
        <f t="shared" si="67"/>
        <v>7</v>
      </c>
      <c r="BK101" s="19">
        <f t="shared" si="68"/>
        <v>2</v>
      </c>
      <c r="BL101" s="19">
        <f t="shared" si="69"/>
        <v>19</v>
      </c>
      <c r="BM101" s="19">
        <f t="shared" si="70"/>
        <v>18</v>
      </c>
      <c r="BN101" s="19">
        <f t="shared" si="71"/>
        <v>3</v>
      </c>
      <c r="BO101" s="19">
        <f t="shared" si="72"/>
        <v>2</v>
      </c>
      <c r="BP101" s="19">
        <f t="shared" si="73"/>
        <v>19</v>
      </c>
      <c r="BQ101" s="19">
        <f t="shared" si="74"/>
        <v>8</v>
      </c>
      <c r="BR101" s="19">
        <f t="shared" si="75"/>
        <v>4</v>
      </c>
      <c r="BS101" s="19">
        <f t="shared" si="76"/>
        <v>5</v>
      </c>
      <c r="BT101" s="19">
        <f t="shared" si="77"/>
        <v>5</v>
      </c>
      <c r="BU101" s="19">
        <f t="shared" si="78"/>
        <v>6</v>
      </c>
      <c r="BV101" s="19">
        <f t="shared" si="79"/>
        <v>5</v>
      </c>
      <c r="BW101" s="19">
        <f t="shared" si="80"/>
        <v>9</v>
      </c>
      <c r="BX101" s="19">
        <f t="shared" si="81"/>
        <v>19</v>
      </c>
      <c r="BY101" s="19">
        <f t="shared" si="82"/>
        <v>20</v>
      </c>
      <c r="BZ101" s="19">
        <f t="shared" si="83"/>
        <v>6</v>
      </c>
      <c r="CA101" s="19">
        <f t="shared" si="84"/>
        <v>5</v>
      </c>
      <c r="CB101" s="18">
        <f t="shared" si="85"/>
        <v>88</v>
      </c>
      <c r="CC101" s="19">
        <f t="shared" si="86"/>
        <v>10</v>
      </c>
    </row>
    <row r="102" spans="1:81" ht="31.5">
      <c r="A102" s="21">
        <v>226</v>
      </c>
      <c r="B102" s="34">
        <v>6639005500</v>
      </c>
      <c r="C102" s="39" t="s">
        <v>488</v>
      </c>
      <c r="D102" s="5" t="s">
        <v>261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 t="shared" si="44"/>
        <v>96</v>
      </c>
      <c r="K102" s="19">
        <v>30</v>
      </c>
      <c r="L102" s="19">
        <v>4</v>
      </c>
      <c r="M102" s="19">
        <f t="shared" si="45"/>
        <v>100</v>
      </c>
      <c r="N102" s="19">
        <v>44</v>
      </c>
      <c r="O102" s="19">
        <v>39</v>
      </c>
      <c r="P102" s="19">
        <v>44</v>
      </c>
      <c r="Q102" s="19">
        <v>40</v>
      </c>
      <c r="R102" s="19">
        <f t="shared" si="46"/>
        <v>99</v>
      </c>
      <c r="S102" s="19">
        <f t="shared" si="47"/>
        <v>98</v>
      </c>
      <c r="T102" s="19">
        <v>20</v>
      </c>
      <c r="U102" s="19">
        <v>5</v>
      </c>
      <c r="V102" s="19">
        <f t="shared" si="48"/>
        <v>100</v>
      </c>
      <c r="W102" s="19">
        <v>52</v>
      </c>
      <c r="X102" s="23">
        <v>58</v>
      </c>
      <c r="Y102" s="20">
        <f t="shared" si="49"/>
        <v>90</v>
      </c>
      <c r="Z102" s="42">
        <f t="shared" si="50"/>
        <v>95</v>
      </c>
      <c r="AA102" s="20">
        <f t="shared" si="51"/>
        <v>95</v>
      </c>
      <c r="AB102" s="19">
        <v>20</v>
      </c>
      <c r="AC102" s="19">
        <v>0</v>
      </c>
      <c r="AD102" s="19">
        <f t="shared" si="52"/>
        <v>0</v>
      </c>
      <c r="AE102" s="19">
        <v>20</v>
      </c>
      <c r="AF102" s="19">
        <v>3</v>
      </c>
      <c r="AG102" s="19">
        <f t="shared" si="53"/>
        <v>60</v>
      </c>
      <c r="AH102" s="19">
        <v>5</v>
      </c>
      <c r="AI102" s="19">
        <v>5</v>
      </c>
      <c r="AJ102" s="20">
        <f t="shared" si="54"/>
        <v>100</v>
      </c>
      <c r="AK102" s="42">
        <f t="shared" si="55"/>
        <v>54</v>
      </c>
      <c r="AL102" s="19">
        <v>55</v>
      </c>
      <c r="AM102" s="19">
        <v>58</v>
      </c>
      <c r="AN102" s="20">
        <f t="shared" si="56"/>
        <v>95</v>
      </c>
      <c r="AO102" s="19">
        <v>57</v>
      </c>
      <c r="AP102" s="19">
        <v>58</v>
      </c>
      <c r="AQ102" s="20">
        <f t="shared" si="57"/>
        <v>98</v>
      </c>
      <c r="AR102" s="19">
        <v>45</v>
      </c>
      <c r="AS102" s="19">
        <v>45</v>
      </c>
      <c r="AT102" s="20">
        <f t="shared" si="58"/>
        <v>100</v>
      </c>
      <c r="AU102" s="20">
        <f t="shared" si="59"/>
        <v>97</v>
      </c>
      <c r="AV102" s="19">
        <v>57</v>
      </c>
      <c r="AW102" s="19">
        <v>58</v>
      </c>
      <c r="AX102" s="20">
        <f t="shared" si="60"/>
        <v>98</v>
      </c>
      <c r="AY102" s="19">
        <v>53</v>
      </c>
      <c r="AZ102" s="19">
        <v>58</v>
      </c>
      <c r="BA102" s="20">
        <f t="shared" si="61"/>
        <v>91</v>
      </c>
      <c r="BB102" s="19">
        <v>57</v>
      </c>
      <c r="BC102" s="19">
        <v>58</v>
      </c>
      <c r="BD102" s="20">
        <f t="shared" si="62"/>
        <v>98</v>
      </c>
      <c r="BE102" s="20">
        <f t="shared" si="63"/>
        <v>97</v>
      </c>
      <c r="BF102" s="20">
        <f t="shared" si="64"/>
        <v>88</v>
      </c>
      <c r="BG102" s="24"/>
      <c r="BH102" s="19">
        <f t="shared" si="65"/>
        <v>4</v>
      </c>
      <c r="BI102" s="19">
        <f t="shared" si="66"/>
        <v>1</v>
      </c>
      <c r="BJ102" s="19">
        <f t="shared" si="67"/>
        <v>2</v>
      </c>
      <c r="BK102" s="19">
        <f t="shared" si="68"/>
        <v>1</v>
      </c>
      <c r="BL102" s="19">
        <f t="shared" si="69"/>
        <v>6</v>
      </c>
      <c r="BM102" s="19">
        <f t="shared" si="70"/>
        <v>11</v>
      </c>
      <c r="BN102" s="19">
        <f t="shared" si="71"/>
        <v>6</v>
      </c>
      <c r="BO102" s="19">
        <f t="shared" si="72"/>
        <v>3</v>
      </c>
      <c r="BP102" s="19">
        <f t="shared" si="73"/>
        <v>1</v>
      </c>
      <c r="BQ102" s="19">
        <f t="shared" si="74"/>
        <v>6</v>
      </c>
      <c r="BR102" s="19">
        <f t="shared" si="75"/>
        <v>3</v>
      </c>
      <c r="BS102" s="19">
        <f t="shared" si="76"/>
        <v>1</v>
      </c>
      <c r="BT102" s="19">
        <f t="shared" si="77"/>
        <v>3</v>
      </c>
      <c r="BU102" s="19">
        <f t="shared" si="78"/>
        <v>10</v>
      </c>
      <c r="BV102" s="19">
        <f t="shared" si="79"/>
        <v>3</v>
      </c>
      <c r="BW102" s="19">
        <f t="shared" si="80"/>
        <v>3</v>
      </c>
      <c r="BX102" s="19">
        <f t="shared" si="81"/>
        <v>6</v>
      </c>
      <c r="BY102" s="19">
        <f t="shared" si="82"/>
        <v>39</v>
      </c>
      <c r="BZ102" s="19">
        <f t="shared" si="83"/>
        <v>4</v>
      </c>
      <c r="CA102" s="19">
        <f t="shared" si="84"/>
        <v>4</v>
      </c>
      <c r="CB102" s="18">
        <f t="shared" si="85"/>
        <v>88</v>
      </c>
      <c r="CC102" s="19">
        <f t="shared" si="86"/>
        <v>10</v>
      </c>
    </row>
    <row r="103" spans="1:81" ht="15.75">
      <c r="A103" s="21">
        <v>228</v>
      </c>
      <c r="B103" s="34">
        <v>6639005370</v>
      </c>
      <c r="C103" s="39" t="s">
        <v>488</v>
      </c>
      <c r="D103" s="5" t="s">
        <v>263</v>
      </c>
      <c r="E103" s="5"/>
      <c r="F103" s="19">
        <v>8</v>
      </c>
      <c r="G103" s="19">
        <v>33</v>
      </c>
      <c r="H103" s="22">
        <v>9</v>
      </c>
      <c r="I103" s="22">
        <v>36</v>
      </c>
      <c r="J103" s="22">
        <f t="shared" si="44"/>
        <v>90</v>
      </c>
      <c r="K103" s="19">
        <v>30</v>
      </c>
      <c r="L103" s="19">
        <v>3</v>
      </c>
      <c r="M103" s="19">
        <f t="shared" si="45"/>
        <v>90</v>
      </c>
      <c r="N103" s="19">
        <v>138</v>
      </c>
      <c r="O103" s="19">
        <v>133</v>
      </c>
      <c r="P103" s="19">
        <v>147</v>
      </c>
      <c r="Q103" s="19">
        <v>147</v>
      </c>
      <c r="R103" s="19">
        <f t="shared" si="46"/>
        <v>92</v>
      </c>
      <c r="S103" s="19">
        <f t="shared" si="47"/>
        <v>91</v>
      </c>
      <c r="T103" s="19">
        <v>20</v>
      </c>
      <c r="U103" s="19">
        <v>5</v>
      </c>
      <c r="V103" s="19">
        <f t="shared" si="48"/>
        <v>100</v>
      </c>
      <c r="W103" s="19">
        <v>146</v>
      </c>
      <c r="X103" s="23">
        <v>170</v>
      </c>
      <c r="Y103" s="20">
        <f t="shared" si="49"/>
        <v>86</v>
      </c>
      <c r="Z103" s="42">
        <f t="shared" si="50"/>
        <v>93</v>
      </c>
      <c r="AA103" s="20">
        <f t="shared" si="51"/>
        <v>93</v>
      </c>
      <c r="AB103" s="19">
        <v>20</v>
      </c>
      <c r="AC103" s="19">
        <v>0</v>
      </c>
      <c r="AD103" s="19">
        <f t="shared" si="52"/>
        <v>0</v>
      </c>
      <c r="AE103" s="19">
        <v>20</v>
      </c>
      <c r="AF103" s="19">
        <v>5</v>
      </c>
      <c r="AG103" s="19">
        <f t="shared" si="53"/>
        <v>100</v>
      </c>
      <c r="AH103" s="19">
        <v>1</v>
      </c>
      <c r="AI103" s="19">
        <v>1</v>
      </c>
      <c r="AJ103" s="20">
        <f t="shared" si="54"/>
        <v>100</v>
      </c>
      <c r="AK103" s="42">
        <f t="shared" si="55"/>
        <v>70</v>
      </c>
      <c r="AL103" s="19">
        <v>160</v>
      </c>
      <c r="AM103" s="19">
        <v>170</v>
      </c>
      <c r="AN103" s="20">
        <f t="shared" si="56"/>
        <v>94</v>
      </c>
      <c r="AO103" s="19">
        <v>161</v>
      </c>
      <c r="AP103" s="19">
        <v>170</v>
      </c>
      <c r="AQ103" s="20">
        <f t="shared" si="57"/>
        <v>95</v>
      </c>
      <c r="AR103" s="19">
        <v>129</v>
      </c>
      <c r="AS103" s="19">
        <v>138</v>
      </c>
      <c r="AT103" s="20">
        <f t="shared" si="58"/>
        <v>93</v>
      </c>
      <c r="AU103" s="20">
        <f t="shared" si="59"/>
        <v>94</v>
      </c>
      <c r="AV103" s="19">
        <v>157</v>
      </c>
      <c r="AW103" s="19">
        <v>170</v>
      </c>
      <c r="AX103" s="20">
        <f t="shared" si="60"/>
        <v>92</v>
      </c>
      <c r="AY103" s="19">
        <v>156</v>
      </c>
      <c r="AZ103" s="19">
        <v>170</v>
      </c>
      <c r="BA103" s="20">
        <f t="shared" si="61"/>
        <v>92</v>
      </c>
      <c r="BB103" s="19">
        <v>161</v>
      </c>
      <c r="BC103" s="19">
        <v>170</v>
      </c>
      <c r="BD103" s="20">
        <f t="shared" si="62"/>
        <v>95</v>
      </c>
      <c r="BE103" s="20">
        <f t="shared" si="63"/>
        <v>94</v>
      </c>
      <c r="BF103" s="20">
        <f t="shared" si="64"/>
        <v>88</v>
      </c>
      <c r="BG103" s="24"/>
      <c r="BH103" s="19">
        <f t="shared" si="65"/>
        <v>10</v>
      </c>
      <c r="BI103" s="19">
        <f t="shared" si="66"/>
        <v>2</v>
      </c>
      <c r="BJ103" s="19">
        <f t="shared" si="67"/>
        <v>9</v>
      </c>
      <c r="BK103" s="19">
        <f t="shared" si="68"/>
        <v>1</v>
      </c>
      <c r="BL103" s="19">
        <f t="shared" si="69"/>
        <v>8</v>
      </c>
      <c r="BM103" s="19">
        <f t="shared" si="70"/>
        <v>15</v>
      </c>
      <c r="BN103" s="19">
        <f t="shared" si="71"/>
        <v>6</v>
      </c>
      <c r="BO103" s="19">
        <f t="shared" si="72"/>
        <v>1</v>
      </c>
      <c r="BP103" s="19">
        <f t="shared" si="73"/>
        <v>1</v>
      </c>
      <c r="BQ103" s="19">
        <f t="shared" si="74"/>
        <v>7</v>
      </c>
      <c r="BR103" s="19">
        <f t="shared" si="75"/>
        <v>6</v>
      </c>
      <c r="BS103" s="19">
        <f t="shared" si="76"/>
        <v>8</v>
      </c>
      <c r="BT103" s="19">
        <f t="shared" si="77"/>
        <v>9</v>
      </c>
      <c r="BU103" s="19">
        <f t="shared" si="78"/>
        <v>9</v>
      </c>
      <c r="BV103" s="19">
        <f t="shared" si="79"/>
        <v>6</v>
      </c>
      <c r="BW103" s="19">
        <f t="shared" si="80"/>
        <v>10</v>
      </c>
      <c r="BX103" s="19">
        <f t="shared" si="81"/>
        <v>8</v>
      </c>
      <c r="BY103" s="19">
        <f t="shared" si="82"/>
        <v>23</v>
      </c>
      <c r="BZ103" s="19">
        <f t="shared" si="83"/>
        <v>7</v>
      </c>
      <c r="CA103" s="19">
        <f t="shared" si="84"/>
        <v>7</v>
      </c>
      <c r="CB103" s="18">
        <f t="shared" si="85"/>
        <v>88</v>
      </c>
      <c r="CC103" s="19">
        <f t="shared" si="86"/>
        <v>10</v>
      </c>
    </row>
    <row r="104" spans="1:81" ht="30">
      <c r="A104" s="21">
        <v>238</v>
      </c>
      <c r="B104" s="34">
        <v>6606015020</v>
      </c>
      <c r="C104" s="39" t="s">
        <v>502</v>
      </c>
      <c r="D104" s="5" t="s">
        <v>273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 t="shared" si="44"/>
        <v>93</v>
      </c>
      <c r="K104" s="19">
        <v>30</v>
      </c>
      <c r="L104" s="19">
        <v>2</v>
      </c>
      <c r="M104" s="19">
        <f t="shared" si="45"/>
        <v>60</v>
      </c>
      <c r="N104" s="19">
        <v>97</v>
      </c>
      <c r="O104" s="19">
        <v>116</v>
      </c>
      <c r="P104" s="19">
        <v>112</v>
      </c>
      <c r="Q104" s="19">
        <v>134</v>
      </c>
      <c r="R104" s="19">
        <f t="shared" si="46"/>
        <v>87</v>
      </c>
      <c r="S104" s="19">
        <f t="shared" si="47"/>
        <v>81</v>
      </c>
      <c r="T104" s="19">
        <v>20</v>
      </c>
      <c r="U104" s="19">
        <v>5</v>
      </c>
      <c r="V104" s="19">
        <f t="shared" si="48"/>
        <v>100</v>
      </c>
      <c r="W104" s="19">
        <v>131</v>
      </c>
      <c r="X104" s="23">
        <v>150</v>
      </c>
      <c r="Y104" s="20">
        <f t="shared" si="49"/>
        <v>87</v>
      </c>
      <c r="Z104" s="42">
        <f t="shared" si="50"/>
        <v>94</v>
      </c>
      <c r="AA104" s="20">
        <f t="shared" si="51"/>
        <v>94</v>
      </c>
      <c r="AB104" s="19">
        <v>20</v>
      </c>
      <c r="AC104" s="19">
        <v>3</v>
      </c>
      <c r="AD104" s="19">
        <f t="shared" si="52"/>
        <v>60</v>
      </c>
      <c r="AE104" s="19">
        <v>20</v>
      </c>
      <c r="AF104" s="19">
        <v>5</v>
      </c>
      <c r="AG104" s="19">
        <f t="shared" si="53"/>
        <v>100</v>
      </c>
      <c r="AH104" s="19">
        <v>4</v>
      </c>
      <c r="AI104" s="19">
        <v>4</v>
      </c>
      <c r="AJ104" s="20">
        <f t="shared" si="54"/>
        <v>100</v>
      </c>
      <c r="AK104" s="42">
        <f t="shared" si="55"/>
        <v>88</v>
      </c>
      <c r="AL104" s="19">
        <v>104</v>
      </c>
      <c r="AM104" s="19">
        <v>150</v>
      </c>
      <c r="AN104" s="20">
        <f t="shared" si="56"/>
        <v>69</v>
      </c>
      <c r="AO104" s="19">
        <v>140</v>
      </c>
      <c r="AP104" s="19">
        <v>150</v>
      </c>
      <c r="AQ104" s="20">
        <f t="shared" si="57"/>
        <v>93</v>
      </c>
      <c r="AR104" s="19">
        <v>101</v>
      </c>
      <c r="AS104" s="19">
        <v>112</v>
      </c>
      <c r="AT104" s="20">
        <f t="shared" si="58"/>
        <v>90</v>
      </c>
      <c r="AU104" s="20">
        <f t="shared" si="59"/>
        <v>83</v>
      </c>
      <c r="AV104" s="19">
        <v>136</v>
      </c>
      <c r="AW104" s="19">
        <v>150</v>
      </c>
      <c r="AX104" s="20">
        <f t="shared" si="60"/>
        <v>91</v>
      </c>
      <c r="AY104" s="19">
        <v>134</v>
      </c>
      <c r="AZ104" s="19">
        <v>150</v>
      </c>
      <c r="BA104" s="20">
        <f t="shared" si="61"/>
        <v>89</v>
      </c>
      <c r="BB104" s="19">
        <v>148</v>
      </c>
      <c r="BC104" s="19">
        <v>150</v>
      </c>
      <c r="BD104" s="20">
        <f t="shared" si="62"/>
        <v>99</v>
      </c>
      <c r="BE104" s="20">
        <f t="shared" si="63"/>
        <v>95</v>
      </c>
      <c r="BF104" s="20">
        <f t="shared" si="64"/>
        <v>88</v>
      </c>
      <c r="BG104" s="24"/>
      <c r="BH104" s="19">
        <f t="shared" si="65"/>
        <v>7</v>
      </c>
      <c r="BI104" s="19">
        <f t="shared" si="66"/>
        <v>3</v>
      </c>
      <c r="BJ104" s="19">
        <f t="shared" si="67"/>
        <v>14</v>
      </c>
      <c r="BK104" s="19">
        <f t="shared" si="68"/>
        <v>1</v>
      </c>
      <c r="BL104" s="19">
        <f t="shared" si="69"/>
        <v>7</v>
      </c>
      <c r="BM104" s="19">
        <f t="shared" si="70"/>
        <v>14</v>
      </c>
      <c r="BN104" s="19">
        <f t="shared" si="71"/>
        <v>3</v>
      </c>
      <c r="BO104" s="19">
        <f t="shared" si="72"/>
        <v>1</v>
      </c>
      <c r="BP104" s="19">
        <f t="shared" si="73"/>
        <v>1</v>
      </c>
      <c r="BQ104" s="19">
        <f t="shared" si="74"/>
        <v>32</v>
      </c>
      <c r="BR104" s="19">
        <f t="shared" si="75"/>
        <v>8</v>
      </c>
      <c r="BS104" s="19">
        <f t="shared" si="76"/>
        <v>11</v>
      </c>
      <c r="BT104" s="19">
        <f t="shared" si="77"/>
        <v>10</v>
      </c>
      <c r="BU104" s="19">
        <f t="shared" si="78"/>
        <v>12</v>
      </c>
      <c r="BV104" s="19">
        <f t="shared" si="79"/>
        <v>2</v>
      </c>
      <c r="BW104" s="19">
        <f t="shared" si="80"/>
        <v>20</v>
      </c>
      <c r="BX104" s="19">
        <f t="shared" si="81"/>
        <v>7</v>
      </c>
      <c r="BY104" s="19">
        <f t="shared" si="82"/>
        <v>7</v>
      </c>
      <c r="BZ104" s="19">
        <f t="shared" si="83"/>
        <v>18</v>
      </c>
      <c r="CA104" s="19">
        <f t="shared" si="84"/>
        <v>6</v>
      </c>
      <c r="CB104" s="18">
        <f t="shared" si="85"/>
        <v>88</v>
      </c>
      <c r="CC104" s="19">
        <f t="shared" si="86"/>
        <v>10</v>
      </c>
    </row>
    <row r="105" spans="1:81" ht="31.5">
      <c r="A105" s="21">
        <v>243</v>
      </c>
      <c r="B105" s="34">
        <v>6629007900</v>
      </c>
      <c r="C105" s="6" t="s">
        <v>440</v>
      </c>
      <c r="D105" s="5" t="s">
        <v>278</v>
      </c>
      <c r="E105" s="5"/>
      <c r="F105" s="19">
        <v>10</v>
      </c>
      <c r="G105" s="19">
        <v>35</v>
      </c>
      <c r="H105" s="22">
        <v>11</v>
      </c>
      <c r="I105" s="22">
        <v>38</v>
      </c>
      <c r="J105" s="22">
        <f t="shared" si="44"/>
        <v>92</v>
      </c>
      <c r="K105" s="19">
        <v>30</v>
      </c>
      <c r="L105" s="19">
        <v>4</v>
      </c>
      <c r="M105" s="19">
        <f t="shared" si="45"/>
        <v>100</v>
      </c>
      <c r="N105" s="19">
        <v>165</v>
      </c>
      <c r="O105" s="19">
        <v>147</v>
      </c>
      <c r="P105" s="19">
        <v>169</v>
      </c>
      <c r="Q105" s="19">
        <v>152</v>
      </c>
      <c r="R105" s="19">
        <f t="shared" si="46"/>
        <v>97</v>
      </c>
      <c r="S105" s="19">
        <f t="shared" si="47"/>
        <v>96</v>
      </c>
      <c r="T105" s="19">
        <v>20</v>
      </c>
      <c r="U105" s="19">
        <v>5</v>
      </c>
      <c r="V105" s="19">
        <f t="shared" si="48"/>
        <v>100</v>
      </c>
      <c r="W105" s="19">
        <v>171</v>
      </c>
      <c r="X105" s="23">
        <v>197</v>
      </c>
      <c r="Y105" s="20">
        <f t="shared" si="49"/>
        <v>87</v>
      </c>
      <c r="Z105" s="42">
        <f t="shared" si="50"/>
        <v>94</v>
      </c>
      <c r="AA105" s="20">
        <f t="shared" si="51"/>
        <v>94</v>
      </c>
      <c r="AB105" s="19">
        <v>20</v>
      </c>
      <c r="AC105" s="19">
        <v>1</v>
      </c>
      <c r="AD105" s="19">
        <f t="shared" si="52"/>
        <v>20</v>
      </c>
      <c r="AE105" s="19">
        <v>20</v>
      </c>
      <c r="AF105" s="19">
        <v>3</v>
      </c>
      <c r="AG105" s="19">
        <f t="shared" si="53"/>
        <v>60</v>
      </c>
      <c r="AH105" s="19">
        <v>26</v>
      </c>
      <c r="AI105" s="19">
        <v>26</v>
      </c>
      <c r="AJ105" s="20">
        <f t="shared" si="54"/>
        <v>100</v>
      </c>
      <c r="AK105" s="42">
        <f t="shared" si="55"/>
        <v>60</v>
      </c>
      <c r="AL105" s="19">
        <v>186</v>
      </c>
      <c r="AM105" s="19">
        <v>197</v>
      </c>
      <c r="AN105" s="20">
        <f t="shared" si="56"/>
        <v>94</v>
      </c>
      <c r="AO105" s="19">
        <v>192</v>
      </c>
      <c r="AP105" s="19">
        <v>197</v>
      </c>
      <c r="AQ105" s="20">
        <f t="shared" si="57"/>
        <v>97</v>
      </c>
      <c r="AR105" s="19">
        <v>152</v>
      </c>
      <c r="AS105" s="19">
        <v>156</v>
      </c>
      <c r="AT105" s="20">
        <f t="shared" si="58"/>
        <v>97</v>
      </c>
      <c r="AU105" s="20">
        <f t="shared" si="59"/>
        <v>96</v>
      </c>
      <c r="AV105" s="19">
        <v>190</v>
      </c>
      <c r="AW105" s="19">
        <v>197</v>
      </c>
      <c r="AX105" s="20">
        <f t="shared" si="60"/>
        <v>96</v>
      </c>
      <c r="AY105" s="19">
        <v>189</v>
      </c>
      <c r="AZ105" s="19">
        <v>197</v>
      </c>
      <c r="BA105" s="20">
        <f t="shared" si="61"/>
        <v>96</v>
      </c>
      <c r="BB105" s="19">
        <v>189</v>
      </c>
      <c r="BC105" s="19">
        <v>197</v>
      </c>
      <c r="BD105" s="20">
        <f t="shared" si="62"/>
        <v>96</v>
      </c>
      <c r="BE105" s="20">
        <f t="shared" si="63"/>
        <v>96</v>
      </c>
      <c r="BF105" s="20">
        <f t="shared" si="64"/>
        <v>88</v>
      </c>
      <c r="BG105" s="24"/>
      <c r="BH105" s="19">
        <f t="shared" si="65"/>
        <v>8</v>
      </c>
      <c r="BI105" s="19">
        <f t="shared" si="66"/>
        <v>1</v>
      </c>
      <c r="BJ105" s="19">
        <f t="shared" si="67"/>
        <v>4</v>
      </c>
      <c r="BK105" s="19">
        <f t="shared" si="68"/>
        <v>1</v>
      </c>
      <c r="BL105" s="19">
        <f t="shared" si="69"/>
        <v>7</v>
      </c>
      <c r="BM105" s="19">
        <f t="shared" si="70"/>
        <v>14</v>
      </c>
      <c r="BN105" s="19">
        <f t="shared" si="71"/>
        <v>5</v>
      </c>
      <c r="BO105" s="19">
        <f t="shared" si="72"/>
        <v>3</v>
      </c>
      <c r="BP105" s="19">
        <f t="shared" si="73"/>
        <v>1</v>
      </c>
      <c r="BQ105" s="19">
        <f t="shared" si="74"/>
        <v>7</v>
      </c>
      <c r="BR105" s="19">
        <f t="shared" si="75"/>
        <v>4</v>
      </c>
      <c r="BS105" s="19">
        <f t="shared" si="76"/>
        <v>4</v>
      </c>
      <c r="BT105" s="19">
        <f t="shared" si="77"/>
        <v>5</v>
      </c>
      <c r="BU105" s="19">
        <f t="shared" si="78"/>
        <v>5</v>
      </c>
      <c r="BV105" s="19">
        <f t="shared" si="79"/>
        <v>5</v>
      </c>
      <c r="BW105" s="19">
        <f t="shared" si="80"/>
        <v>5</v>
      </c>
      <c r="BX105" s="19">
        <f t="shared" si="81"/>
        <v>7</v>
      </c>
      <c r="BY105" s="19">
        <f t="shared" si="82"/>
        <v>33</v>
      </c>
      <c r="BZ105" s="19">
        <f t="shared" si="83"/>
        <v>5</v>
      </c>
      <c r="CA105" s="19">
        <f t="shared" si="84"/>
        <v>5</v>
      </c>
      <c r="CB105" s="18">
        <f t="shared" si="85"/>
        <v>88</v>
      </c>
      <c r="CC105" s="19">
        <f t="shared" si="86"/>
        <v>10</v>
      </c>
    </row>
    <row r="106" spans="1:81" ht="31.5">
      <c r="A106" s="21">
        <v>247</v>
      </c>
      <c r="B106" s="34">
        <v>6616002983</v>
      </c>
      <c r="C106" s="5" t="s">
        <v>441</v>
      </c>
      <c r="D106" s="5" t="s">
        <v>282</v>
      </c>
      <c r="E106" s="5"/>
      <c r="F106" s="19">
        <v>7</v>
      </c>
      <c r="G106" s="19">
        <v>31</v>
      </c>
      <c r="H106" s="22">
        <v>9</v>
      </c>
      <c r="I106" s="22">
        <v>36</v>
      </c>
      <c r="J106" s="22">
        <f t="shared" si="44"/>
        <v>82</v>
      </c>
      <c r="K106" s="19">
        <v>30</v>
      </c>
      <c r="L106" s="19">
        <v>4</v>
      </c>
      <c r="M106" s="19">
        <f t="shared" si="45"/>
        <v>100</v>
      </c>
      <c r="N106" s="19">
        <v>182</v>
      </c>
      <c r="O106" s="19">
        <v>152</v>
      </c>
      <c r="P106" s="19">
        <v>191</v>
      </c>
      <c r="Q106" s="19">
        <v>171</v>
      </c>
      <c r="R106" s="19">
        <f t="shared" si="46"/>
        <v>92</v>
      </c>
      <c r="S106" s="19">
        <f t="shared" si="47"/>
        <v>91</v>
      </c>
      <c r="T106" s="19">
        <v>20</v>
      </c>
      <c r="U106" s="19">
        <v>5</v>
      </c>
      <c r="V106" s="19">
        <f t="shared" si="48"/>
        <v>100</v>
      </c>
      <c r="W106" s="19">
        <v>194</v>
      </c>
      <c r="X106" s="23">
        <v>218</v>
      </c>
      <c r="Y106" s="20">
        <f t="shared" si="49"/>
        <v>89</v>
      </c>
      <c r="Z106" s="42">
        <f t="shared" si="50"/>
        <v>95</v>
      </c>
      <c r="AA106" s="20">
        <f t="shared" si="51"/>
        <v>95</v>
      </c>
      <c r="AB106" s="19">
        <v>20</v>
      </c>
      <c r="AC106" s="19">
        <v>1</v>
      </c>
      <c r="AD106" s="19">
        <f t="shared" si="52"/>
        <v>20</v>
      </c>
      <c r="AE106" s="19">
        <v>20</v>
      </c>
      <c r="AF106" s="19">
        <v>4</v>
      </c>
      <c r="AG106" s="19">
        <f t="shared" si="53"/>
        <v>80</v>
      </c>
      <c r="AH106" s="19">
        <v>8</v>
      </c>
      <c r="AI106" s="19">
        <v>10</v>
      </c>
      <c r="AJ106" s="20">
        <f t="shared" si="54"/>
        <v>80</v>
      </c>
      <c r="AK106" s="42">
        <f t="shared" si="55"/>
        <v>62</v>
      </c>
      <c r="AL106" s="19">
        <v>209</v>
      </c>
      <c r="AM106" s="19">
        <v>218</v>
      </c>
      <c r="AN106" s="20">
        <f t="shared" si="56"/>
        <v>96</v>
      </c>
      <c r="AO106" s="19">
        <v>208</v>
      </c>
      <c r="AP106" s="19">
        <v>218</v>
      </c>
      <c r="AQ106" s="20">
        <f t="shared" si="57"/>
        <v>95</v>
      </c>
      <c r="AR106" s="19">
        <v>155</v>
      </c>
      <c r="AS106" s="19">
        <v>162</v>
      </c>
      <c r="AT106" s="20">
        <f t="shared" si="58"/>
        <v>96</v>
      </c>
      <c r="AU106" s="20">
        <f t="shared" si="59"/>
        <v>96</v>
      </c>
      <c r="AV106" s="19">
        <v>209</v>
      </c>
      <c r="AW106" s="19">
        <v>218</v>
      </c>
      <c r="AX106" s="20">
        <f t="shared" si="60"/>
        <v>96</v>
      </c>
      <c r="AY106" s="19">
        <v>211</v>
      </c>
      <c r="AZ106" s="19">
        <v>218</v>
      </c>
      <c r="BA106" s="20">
        <f t="shared" si="61"/>
        <v>97</v>
      </c>
      <c r="BB106" s="19">
        <v>210</v>
      </c>
      <c r="BC106" s="19">
        <v>218</v>
      </c>
      <c r="BD106" s="20">
        <f t="shared" si="62"/>
        <v>96</v>
      </c>
      <c r="BE106" s="20">
        <f t="shared" si="63"/>
        <v>96</v>
      </c>
      <c r="BF106" s="20">
        <f t="shared" si="64"/>
        <v>88</v>
      </c>
      <c r="BG106" s="24"/>
      <c r="BH106" s="19">
        <f t="shared" si="65"/>
        <v>18</v>
      </c>
      <c r="BI106" s="19">
        <f t="shared" si="66"/>
        <v>1</v>
      </c>
      <c r="BJ106" s="19">
        <f t="shared" si="67"/>
        <v>9</v>
      </c>
      <c r="BK106" s="19">
        <f t="shared" si="68"/>
        <v>1</v>
      </c>
      <c r="BL106" s="19">
        <f t="shared" si="69"/>
        <v>6</v>
      </c>
      <c r="BM106" s="19">
        <f t="shared" si="70"/>
        <v>12</v>
      </c>
      <c r="BN106" s="19">
        <f t="shared" si="71"/>
        <v>5</v>
      </c>
      <c r="BO106" s="19">
        <f t="shared" si="72"/>
        <v>2</v>
      </c>
      <c r="BP106" s="19">
        <f t="shared" si="73"/>
        <v>20</v>
      </c>
      <c r="BQ106" s="19">
        <f t="shared" si="74"/>
        <v>5</v>
      </c>
      <c r="BR106" s="19">
        <f t="shared" si="75"/>
        <v>6</v>
      </c>
      <c r="BS106" s="19">
        <f t="shared" si="76"/>
        <v>5</v>
      </c>
      <c r="BT106" s="19">
        <f t="shared" si="77"/>
        <v>5</v>
      </c>
      <c r="BU106" s="19">
        <f t="shared" si="78"/>
        <v>4</v>
      </c>
      <c r="BV106" s="19">
        <f t="shared" si="79"/>
        <v>5</v>
      </c>
      <c r="BW106" s="19">
        <f t="shared" si="80"/>
        <v>10</v>
      </c>
      <c r="BX106" s="19">
        <f t="shared" si="81"/>
        <v>6</v>
      </c>
      <c r="BY106" s="19">
        <f t="shared" si="82"/>
        <v>31</v>
      </c>
      <c r="BZ106" s="19">
        <f t="shared" si="83"/>
        <v>5</v>
      </c>
      <c r="CA106" s="19">
        <f t="shared" si="84"/>
        <v>5</v>
      </c>
      <c r="CB106" s="18">
        <f t="shared" si="85"/>
        <v>88</v>
      </c>
      <c r="CC106" s="19">
        <f t="shared" si="86"/>
        <v>10</v>
      </c>
    </row>
    <row r="107" spans="1:81" ht="15.75">
      <c r="A107" s="21">
        <v>264</v>
      </c>
      <c r="B107" s="34">
        <v>6630006806</v>
      </c>
      <c r="C107" s="39" t="s">
        <v>509</v>
      </c>
      <c r="D107" s="5" t="s">
        <v>298</v>
      </c>
      <c r="E107" s="5"/>
      <c r="F107" s="19">
        <v>10</v>
      </c>
      <c r="G107" s="19">
        <v>35</v>
      </c>
      <c r="H107" s="22">
        <v>11</v>
      </c>
      <c r="I107" s="22">
        <v>38</v>
      </c>
      <c r="J107" s="22">
        <f t="shared" si="44"/>
        <v>92</v>
      </c>
      <c r="K107" s="19">
        <v>30</v>
      </c>
      <c r="L107" s="19">
        <v>3</v>
      </c>
      <c r="M107" s="19">
        <f t="shared" si="45"/>
        <v>90</v>
      </c>
      <c r="N107" s="19">
        <v>364</v>
      </c>
      <c r="O107" s="19">
        <v>335</v>
      </c>
      <c r="P107" s="19">
        <v>371</v>
      </c>
      <c r="Q107" s="19">
        <v>341</v>
      </c>
      <c r="R107" s="19">
        <f t="shared" si="46"/>
        <v>98</v>
      </c>
      <c r="S107" s="19">
        <f t="shared" si="47"/>
        <v>94</v>
      </c>
      <c r="T107" s="19">
        <v>20</v>
      </c>
      <c r="U107" s="19">
        <v>5</v>
      </c>
      <c r="V107" s="19">
        <f t="shared" si="48"/>
        <v>100</v>
      </c>
      <c r="W107" s="19">
        <v>403</v>
      </c>
      <c r="X107" s="23">
        <v>435</v>
      </c>
      <c r="Y107" s="20">
        <f t="shared" si="49"/>
        <v>93</v>
      </c>
      <c r="Z107" s="42">
        <f t="shared" si="50"/>
        <v>97</v>
      </c>
      <c r="AA107" s="20">
        <f t="shared" si="51"/>
        <v>97</v>
      </c>
      <c r="AB107" s="19">
        <v>20</v>
      </c>
      <c r="AC107" s="19">
        <v>1</v>
      </c>
      <c r="AD107" s="19">
        <f t="shared" si="52"/>
        <v>20</v>
      </c>
      <c r="AE107" s="19">
        <v>20</v>
      </c>
      <c r="AF107" s="19">
        <v>2</v>
      </c>
      <c r="AG107" s="19">
        <f t="shared" si="53"/>
        <v>40</v>
      </c>
      <c r="AH107" s="19">
        <v>37</v>
      </c>
      <c r="AI107" s="19">
        <v>41</v>
      </c>
      <c r="AJ107" s="20">
        <f t="shared" si="54"/>
        <v>90</v>
      </c>
      <c r="AK107" s="42">
        <f t="shared" si="55"/>
        <v>49</v>
      </c>
      <c r="AL107" s="19">
        <v>425</v>
      </c>
      <c r="AM107" s="19">
        <v>435</v>
      </c>
      <c r="AN107" s="20">
        <f t="shared" si="56"/>
        <v>98</v>
      </c>
      <c r="AO107" s="19">
        <v>430</v>
      </c>
      <c r="AP107" s="19">
        <v>435</v>
      </c>
      <c r="AQ107" s="20">
        <f t="shared" si="57"/>
        <v>99</v>
      </c>
      <c r="AR107" s="19">
        <v>309</v>
      </c>
      <c r="AS107" s="19">
        <v>313</v>
      </c>
      <c r="AT107" s="20">
        <f t="shared" si="58"/>
        <v>99</v>
      </c>
      <c r="AU107" s="20">
        <f t="shared" si="59"/>
        <v>99</v>
      </c>
      <c r="AV107" s="19">
        <v>430</v>
      </c>
      <c r="AW107" s="19">
        <v>435</v>
      </c>
      <c r="AX107" s="20">
        <f t="shared" si="60"/>
        <v>99</v>
      </c>
      <c r="AY107" s="19">
        <v>425</v>
      </c>
      <c r="AZ107" s="19">
        <v>435</v>
      </c>
      <c r="BA107" s="20">
        <f t="shared" si="61"/>
        <v>98</v>
      </c>
      <c r="BB107" s="19">
        <v>433</v>
      </c>
      <c r="BC107" s="19">
        <v>435</v>
      </c>
      <c r="BD107" s="20">
        <f t="shared" si="62"/>
        <v>100</v>
      </c>
      <c r="BE107" s="20">
        <f t="shared" si="63"/>
        <v>99</v>
      </c>
      <c r="BF107" s="20">
        <f t="shared" si="64"/>
        <v>88</v>
      </c>
      <c r="BG107" s="24"/>
      <c r="BH107" s="19">
        <f t="shared" si="65"/>
        <v>8</v>
      </c>
      <c r="BI107" s="19">
        <f t="shared" si="66"/>
        <v>2</v>
      </c>
      <c r="BJ107" s="19">
        <f t="shared" si="67"/>
        <v>3</v>
      </c>
      <c r="BK107" s="19">
        <f t="shared" si="68"/>
        <v>1</v>
      </c>
      <c r="BL107" s="19">
        <f t="shared" si="69"/>
        <v>4</v>
      </c>
      <c r="BM107" s="19">
        <f t="shared" si="70"/>
        <v>8</v>
      </c>
      <c r="BN107" s="19">
        <f t="shared" si="71"/>
        <v>5</v>
      </c>
      <c r="BO107" s="19">
        <f t="shared" si="72"/>
        <v>4</v>
      </c>
      <c r="BP107" s="19">
        <f t="shared" si="73"/>
        <v>10</v>
      </c>
      <c r="BQ107" s="19">
        <f t="shared" si="74"/>
        <v>3</v>
      </c>
      <c r="BR107" s="19">
        <f t="shared" si="75"/>
        <v>2</v>
      </c>
      <c r="BS107" s="19">
        <f t="shared" si="76"/>
        <v>2</v>
      </c>
      <c r="BT107" s="19">
        <f t="shared" si="77"/>
        <v>2</v>
      </c>
      <c r="BU107" s="19">
        <f t="shared" si="78"/>
        <v>3</v>
      </c>
      <c r="BV107" s="19">
        <f t="shared" si="79"/>
        <v>1</v>
      </c>
      <c r="BW107" s="19">
        <f t="shared" si="80"/>
        <v>7</v>
      </c>
      <c r="BX107" s="19">
        <f t="shared" si="81"/>
        <v>4</v>
      </c>
      <c r="BY107" s="19">
        <f t="shared" si="82"/>
        <v>44</v>
      </c>
      <c r="BZ107" s="19">
        <f t="shared" si="83"/>
        <v>2</v>
      </c>
      <c r="CA107" s="19">
        <f t="shared" si="84"/>
        <v>2</v>
      </c>
      <c r="CB107" s="18">
        <f t="shared" si="85"/>
        <v>88</v>
      </c>
      <c r="CC107" s="19">
        <f t="shared" si="86"/>
        <v>10</v>
      </c>
    </row>
    <row r="108" spans="1:81" ht="15.75">
      <c r="A108" s="21">
        <v>266</v>
      </c>
      <c r="B108" s="34">
        <v>6630007711</v>
      </c>
      <c r="C108" s="39" t="s">
        <v>509</v>
      </c>
      <c r="D108" s="6" t="s">
        <v>300</v>
      </c>
      <c r="E108" s="6"/>
      <c r="F108" s="19">
        <v>10</v>
      </c>
      <c r="G108" s="19">
        <v>34</v>
      </c>
      <c r="H108" s="22">
        <v>11</v>
      </c>
      <c r="I108" s="22">
        <v>38</v>
      </c>
      <c r="J108" s="22">
        <f t="shared" si="44"/>
        <v>90</v>
      </c>
      <c r="K108" s="19">
        <v>30</v>
      </c>
      <c r="L108" s="19">
        <v>4</v>
      </c>
      <c r="M108" s="19">
        <f t="shared" si="45"/>
        <v>100</v>
      </c>
      <c r="N108" s="19">
        <v>107</v>
      </c>
      <c r="O108" s="19">
        <v>108</v>
      </c>
      <c r="P108" s="19">
        <v>108</v>
      </c>
      <c r="Q108" s="19">
        <v>109</v>
      </c>
      <c r="R108" s="19">
        <f t="shared" si="46"/>
        <v>99</v>
      </c>
      <c r="S108" s="19">
        <f t="shared" si="47"/>
        <v>97</v>
      </c>
      <c r="T108" s="19">
        <v>20</v>
      </c>
      <c r="U108" s="19">
        <v>5</v>
      </c>
      <c r="V108" s="19">
        <f t="shared" si="48"/>
        <v>100</v>
      </c>
      <c r="W108" s="19">
        <v>117</v>
      </c>
      <c r="X108" s="23">
        <v>119</v>
      </c>
      <c r="Y108" s="20">
        <f t="shared" si="49"/>
        <v>98</v>
      </c>
      <c r="Z108" s="42">
        <f t="shared" si="50"/>
        <v>99</v>
      </c>
      <c r="AA108" s="20">
        <f t="shared" si="51"/>
        <v>99</v>
      </c>
      <c r="AB108" s="19">
        <v>20</v>
      </c>
      <c r="AC108" s="19">
        <v>1</v>
      </c>
      <c r="AD108" s="19">
        <f t="shared" si="52"/>
        <v>20</v>
      </c>
      <c r="AE108" s="19">
        <v>20</v>
      </c>
      <c r="AF108" s="19">
        <v>2</v>
      </c>
      <c r="AG108" s="19">
        <f t="shared" si="53"/>
        <v>40</v>
      </c>
      <c r="AH108" s="19">
        <v>74</v>
      </c>
      <c r="AI108" s="19">
        <v>81</v>
      </c>
      <c r="AJ108" s="20">
        <f t="shared" si="54"/>
        <v>91</v>
      </c>
      <c r="AK108" s="42">
        <f t="shared" si="55"/>
        <v>49</v>
      </c>
      <c r="AL108" s="19">
        <v>118</v>
      </c>
      <c r="AM108" s="19">
        <v>119</v>
      </c>
      <c r="AN108" s="20">
        <f t="shared" si="56"/>
        <v>99</v>
      </c>
      <c r="AO108" s="19">
        <v>119</v>
      </c>
      <c r="AP108" s="19">
        <v>119</v>
      </c>
      <c r="AQ108" s="20">
        <f t="shared" si="57"/>
        <v>100</v>
      </c>
      <c r="AR108" s="19">
        <v>43</v>
      </c>
      <c r="AS108" s="19">
        <v>44</v>
      </c>
      <c r="AT108" s="20">
        <f t="shared" si="58"/>
        <v>98</v>
      </c>
      <c r="AU108" s="20">
        <f t="shared" si="59"/>
        <v>99</v>
      </c>
      <c r="AV108" s="19">
        <v>117</v>
      </c>
      <c r="AW108" s="19">
        <v>119</v>
      </c>
      <c r="AX108" s="20">
        <f t="shared" si="60"/>
        <v>98</v>
      </c>
      <c r="AY108" s="19">
        <v>119</v>
      </c>
      <c r="AZ108" s="19">
        <v>119</v>
      </c>
      <c r="BA108" s="20">
        <f t="shared" si="61"/>
        <v>100</v>
      </c>
      <c r="BB108" s="19">
        <v>117</v>
      </c>
      <c r="BC108" s="19">
        <v>119</v>
      </c>
      <c r="BD108" s="20">
        <f t="shared" si="62"/>
        <v>98</v>
      </c>
      <c r="BE108" s="20">
        <f t="shared" si="63"/>
        <v>98</v>
      </c>
      <c r="BF108" s="20">
        <f t="shared" si="64"/>
        <v>88</v>
      </c>
      <c r="BG108" s="24"/>
      <c r="BH108" s="19">
        <f t="shared" si="65"/>
        <v>10</v>
      </c>
      <c r="BI108" s="19">
        <f t="shared" si="66"/>
        <v>1</v>
      </c>
      <c r="BJ108" s="19">
        <f t="shared" si="67"/>
        <v>2</v>
      </c>
      <c r="BK108" s="19">
        <f t="shared" si="68"/>
        <v>1</v>
      </c>
      <c r="BL108" s="19">
        <f t="shared" si="69"/>
        <v>2</v>
      </c>
      <c r="BM108" s="19">
        <f t="shared" si="70"/>
        <v>3</v>
      </c>
      <c r="BN108" s="19">
        <f t="shared" si="71"/>
        <v>5</v>
      </c>
      <c r="BO108" s="19">
        <f t="shared" si="72"/>
        <v>4</v>
      </c>
      <c r="BP108" s="19">
        <f t="shared" si="73"/>
        <v>9</v>
      </c>
      <c r="BQ108" s="19">
        <f t="shared" si="74"/>
        <v>2</v>
      </c>
      <c r="BR108" s="19">
        <f t="shared" si="75"/>
        <v>1</v>
      </c>
      <c r="BS108" s="19">
        <f t="shared" si="76"/>
        <v>3</v>
      </c>
      <c r="BT108" s="19">
        <f t="shared" si="77"/>
        <v>3</v>
      </c>
      <c r="BU108" s="19">
        <f t="shared" si="78"/>
        <v>1</v>
      </c>
      <c r="BV108" s="19">
        <f t="shared" si="79"/>
        <v>3</v>
      </c>
      <c r="BW108" s="19">
        <f t="shared" si="80"/>
        <v>4</v>
      </c>
      <c r="BX108" s="19">
        <f t="shared" si="81"/>
        <v>2</v>
      </c>
      <c r="BY108" s="19">
        <f t="shared" si="82"/>
        <v>44</v>
      </c>
      <c r="BZ108" s="19">
        <f t="shared" si="83"/>
        <v>2</v>
      </c>
      <c r="CA108" s="19">
        <f t="shared" si="84"/>
        <v>3</v>
      </c>
      <c r="CB108" s="18">
        <f t="shared" si="85"/>
        <v>88</v>
      </c>
      <c r="CC108" s="19">
        <f t="shared" si="86"/>
        <v>10</v>
      </c>
    </row>
    <row r="109" spans="1:81" ht="47.25">
      <c r="A109" s="21">
        <v>302</v>
      </c>
      <c r="B109" s="34">
        <v>6617003370</v>
      </c>
      <c r="C109" s="39" t="s">
        <v>508</v>
      </c>
      <c r="D109" s="6" t="s">
        <v>336</v>
      </c>
      <c r="E109" s="6"/>
      <c r="F109" s="19">
        <v>10</v>
      </c>
      <c r="G109" s="19">
        <v>38</v>
      </c>
      <c r="H109" s="22">
        <v>11</v>
      </c>
      <c r="I109" s="22">
        <v>38</v>
      </c>
      <c r="J109" s="22">
        <f t="shared" si="44"/>
        <v>95</v>
      </c>
      <c r="K109" s="19">
        <v>30</v>
      </c>
      <c r="L109" s="19">
        <v>4</v>
      </c>
      <c r="M109" s="19">
        <f t="shared" si="45"/>
        <v>100</v>
      </c>
      <c r="N109" s="19">
        <v>87</v>
      </c>
      <c r="O109" s="19">
        <v>80</v>
      </c>
      <c r="P109" s="19">
        <v>87</v>
      </c>
      <c r="Q109" s="19">
        <v>81</v>
      </c>
      <c r="R109" s="19">
        <f t="shared" si="46"/>
        <v>99</v>
      </c>
      <c r="S109" s="19">
        <f t="shared" si="47"/>
        <v>98</v>
      </c>
      <c r="T109" s="19">
        <v>20</v>
      </c>
      <c r="U109" s="19">
        <v>5</v>
      </c>
      <c r="V109" s="19">
        <f t="shared" si="48"/>
        <v>100</v>
      </c>
      <c r="W109" s="19">
        <v>91</v>
      </c>
      <c r="X109" s="23">
        <v>91</v>
      </c>
      <c r="Y109" s="20">
        <f t="shared" si="49"/>
        <v>100</v>
      </c>
      <c r="Z109" s="42">
        <f t="shared" si="50"/>
        <v>100</v>
      </c>
      <c r="AA109" s="20">
        <f t="shared" si="51"/>
        <v>100</v>
      </c>
      <c r="AB109" s="19">
        <v>20</v>
      </c>
      <c r="AC109" s="19">
        <v>0</v>
      </c>
      <c r="AD109" s="19">
        <f t="shared" si="52"/>
        <v>0</v>
      </c>
      <c r="AE109" s="19">
        <v>20</v>
      </c>
      <c r="AF109" s="19">
        <v>3</v>
      </c>
      <c r="AG109" s="19">
        <f t="shared" si="53"/>
        <v>60</v>
      </c>
      <c r="AH109" s="19">
        <v>26</v>
      </c>
      <c r="AI109" s="19">
        <v>26</v>
      </c>
      <c r="AJ109" s="20">
        <f t="shared" si="54"/>
        <v>100</v>
      </c>
      <c r="AK109" s="42">
        <f t="shared" si="55"/>
        <v>54</v>
      </c>
      <c r="AL109" s="19">
        <v>64</v>
      </c>
      <c r="AM109" s="19">
        <v>91</v>
      </c>
      <c r="AN109" s="20">
        <f t="shared" si="56"/>
        <v>70</v>
      </c>
      <c r="AO109" s="19">
        <v>91</v>
      </c>
      <c r="AP109" s="19">
        <v>91</v>
      </c>
      <c r="AQ109" s="20">
        <f t="shared" si="57"/>
        <v>100</v>
      </c>
      <c r="AR109" s="19">
        <v>78</v>
      </c>
      <c r="AS109" s="19">
        <v>78</v>
      </c>
      <c r="AT109" s="20">
        <f t="shared" si="58"/>
        <v>100</v>
      </c>
      <c r="AU109" s="20">
        <f t="shared" si="59"/>
        <v>88</v>
      </c>
      <c r="AV109" s="19">
        <v>84</v>
      </c>
      <c r="AW109" s="19">
        <v>91</v>
      </c>
      <c r="AX109" s="20">
        <f t="shared" si="60"/>
        <v>92</v>
      </c>
      <c r="AY109" s="19">
        <v>91</v>
      </c>
      <c r="AZ109" s="19">
        <v>91</v>
      </c>
      <c r="BA109" s="20">
        <f t="shared" si="61"/>
        <v>100</v>
      </c>
      <c r="BB109" s="19">
        <v>91</v>
      </c>
      <c r="BC109" s="19">
        <v>91</v>
      </c>
      <c r="BD109" s="20">
        <f t="shared" si="62"/>
        <v>100</v>
      </c>
      <c r="BE109" s="20">
        <f t="shared" si="63"/>
        <v>98</v>
      </c>
      <c r="BF109" s="20">
        <f t="shared" si="64"/>
        <v>88</v>
      </c>
      <c r="BG109" s="24"/>
      <c r="BH109" s="19">
        <f t="shared" si="65"/>
        <v>5</v>
      </c>
      <c r="BI109" s="19">
        <f t="shared" si="66"/>
        <v>1</v>
      </c>
      <c r="BJ109" s="19">
        <f t="shared" si="67"/>
        <v>2</v>
      </c>
      <c r="BK109" s="19">
        <f t="shared" si="68"/>
        <v>1</v>
      </c>
      <c r="BL109" s="19">
        <f t="shared" si="69"/>
        <v>1</v>
      </c>
      <c r="BM109" s="19">
        <f t="shared" si="70"/>
        <v>1</v>
      </c>
      <c r="BN109" s="19">
        <f t="shared" si="71"/>
        <v>6</v>
      </c>
      <c r="BO109" s="19">
        <f t="shared" si="72"/>
        <v>3</v>
      </c>
      <c r="BP109" s="19">
        <f t="shared" si="73"/>
        <v>1</v>
      </c>
      <c r="BQ109" s="19">
        <f t="shared" si="74"/>
        <v>31</v>
      </c>
      <c r="BR109" s="19">
        <f t="shared" si="75"/>
        <v>1</v>
      </c>
      <c r="BS109" s="19">
        <f t="shared" si="76"/>
        <v>1</v>
      </c>
      <c r="BT109" s="19">
        <f t="shared" si="77"/>
        <v>9</v>
      </c>
      <c r="BU109" s="19">
        <f t="shared" si="78"/>
        <v>1</v>
      </c>
      <c r="BV109" s="19">
        <f t="shared" si="79"/>
        <v>1</v>
      </c>
      <c r="BW109" s="19">
        <f t="shared" si="80"/>
        <v>3</v>
      </c>
      <c r="BX109" s="19">
        <f t="shared" si="81"/>
        <v>1</v>
      </c>
      <c r="BY109" s="19">
        <f t="shared" si="82"/>
        <v>39</v>
      </c>
      <c r="BZ109" s="19">
        <f t="shared" si="83"/>
        <v>13</v>
      </c>
      <c r="CA109" s="19">
        <f t="shared" si="84"/>
        <v>3</v>
      </c>
      <c r="CB109" s="18">
        <f t="shared" si="85"/>
        <v>88</v>
      </c>
      <c r="CC109" s="19">
        <f t="shared" si="86"/>
        <v>10</v>
      </c>
    </row>
    <row r="110" spans="1:81" ht="31.5">
      <c r="A110" s="21">
        <v>306</v>
      </c>
      <c r="B110" s="34">
        <v>6631004960</v>
      </c>
      <c r="C110" s="39" t="s">
        <v>510</v>
      </c>
      <c r="D110" s="5" t="s">
        <v>339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 t="shared" si="44"/>
        <v>93</v>
      </c>
      <c r="K110" s="19">
        <v>30</v>
      </c>
      <c r="L110" s="19">
        <v>4</v>
      </c>
      <c r="M110" s="19">
        <f t="shared" si="45"/>
        <v>100</v>
      </c>
      <c r="N110" s="19">
        <v>43</v>
      </c>
      <c r="O110" s="19">
        <v>45</v>
      </c>
      <c r="P110" s="19">
        <v>43</v>
      </c>
      <c r="Q110" s="19">
        <v>45</v>
      </c>
      <c r="R110" s="19">
        <f t="shared" si="46"/>
        <v>100</v>
      </c>
      <c r="S110" s="19">
        <f t="shared" si="47"/>
        <v>98</v>
      </c>
      <c r="T110" s="19">
        <v>20</v>
      </c>
      <c r="U110" s="19">
        <v>5</v>
      </c>
      <c r="V110" s="19">
        <f t="shared" si="48"/>
        <v>100</v>
      </c>
      <c r="W110" s="19">
        <v>45</v>
      </c>
      <c r="X110" s="23">
        <v>45</v>
      </c>
      <c r="Y110" s="20">
        <f t="shared" si="49"/>
        <v>100</v>
      </c>
      <c r="Z110" s="42">
        <f t="shared" si="50"/>
        <v>100</v>
      </c>
      <c r="AA110" s="20">
        <f t="shared" si="51"/>
        <v>100</v>
      </c>
      <c r="AB110" s="19">
        <v>20</v>
      </c>
      <c r="AC110" s="19">
        <v>0</v>
      </c>
      <c r="AD110" s="19">
        <f t="shared" si="52"/>
        <v>0</v>
      </c>
      <c r="AE110" s="19">
        <v>20</v>
      </c>
      <c r="AF110" s="19">
        <v>2</v>
      </c>
      <c r="AG110" s="19">
        <f t="shared" si="53"/>
        <v>40</v>
      </c>
      <c r="AH110" s="19">
        <v>1</v>
      </c>
      <c r="AI110" s="19">
        <v>1</v>
      </c>
      <c r="AJ110" s="20">
        <f t="shared" si="54"/>
        <v>100</v>
      </c>
      <c r="AK110" s="42">
        <f t="shared" si="55"/>
        <v>46</v>
      </c>
      <c r="AL110" s="19">
        <v>45</v>
      </c>
      <c r="AM110" s="19">
        <v>45</v>
      </c>
      <c r="AN110" s="20">
        <f t="shared" si="56"/>
        <v>100</v>
      </c>
      <c r="AO110" s="19">
        <v>45</v>
      </c>
      <c r="AP110" s="19">
        <v>45</v>
      </c>
      <c r="AQ110" s="20">
        <f t="shared" si="57"/>
        <v>100</v>
      </c>
      <c r="AR110" s="19">
        <v>37</v>
      </c>
      <c r="AS110" s="19">
        <v>38</v>
      </c>
      <c r="AT110" s="20">
        <f t="shared" si="58"/>
        <v>97</v>
      </c>
      <c r="AU110" s="20">
        <f t="shared" si="59"/>
        <v>99</v>
      </c>
      <c r="AV110" s="19">
        <v>43</v>
      </c>
      <c r="AW110" s="19">
        <v>45</v>
      </c>
      <c r="AX110" s="20">
        <f t="shared" si="60"/>
        <v>96</v>
      </c>
      <c r="AY110" s="19">
        <v>44</v>
      </c>
      <c r="AZ110" s="19">
        <v>45</v>
      </c>
      <c r="BA110" s="20">
        <f t="shared" si="61"/>
        <v>98</v>
      </c>
      <c r="BB110" s="19">
        <v>45</v>
      </c>
      <c r="BC110" s="19">
        <v>45</v>
      </c>
      <c r="BD110" s="20">
        <f t="shared" si="62"/>
        <v>100</v>
      </c>
      <c r="BE110" s="20">
        <f t="shared" si="63"/>
        <v>98</v>
      </c>
      <c r="BF110" s="20">
        <f t="shared" si="64"/>
        <v>88</v>
      </c>
      <c r="BG110" s="24"/>
      <c r="BH110" s="19">
        <f t="shared" si="65"/>
        <v>7</v>
      </c>
      <c r="BI110" s="19">
        <f t="shared" si="66"/>
        <v>1</v>
      </c>
      <c r="BJ110" s="19">
        <f t="shared" si="67"/>
        <v>1</v>
      </c>
      <c r="BK110" s="19">
        <f t="shared" si="68"/>
        <v>1</v>
      </c>
      <c r="BL110" s="19">
        <f t="shared" si="69"/>
        <v>1</v>
      </c>
      <c r="BM110" s="19">
        <f t="shared" si="70"/>
        <v>1</v>
      </c>
      <c r="BN110" s="19">
        <f t="shared" si="71"/>
        <v>6</v>
      </c>
      <c r="BO110" s="19">
        <f t="shared" si="72"/>
        <v>4</v>
      </c>
      <c r="BP110" s="19">
        <f t="shared" si="73"/>
        <v>1</v>
      </c>
      <c r="BQ110" s="19">
        <f t="shared" si="74"/>
        <v>1</v>
      </c>
      <c r="BR110" s="19">
        <f t="shared" si="75"/>
        <v>1</v>
      </c>
      <c r="BS110" s="19">
        <f t="shared" si="76"/>
        <v>4</v>
      </c>
      <c r="BT110" s="19">
        <f t="shared" si="77"/>
        <v>5</v>
      </c>
      <c r="BU110" s="19">
        <f t="shared" si="78"/>
        <v>3</v>
      </c>
      <c r="BV110" s="19">
        <f t="shared" si="79"/>
        <v>1</v>
      </c>
      <c r="BW110" s="19">
        <f t="shared" si="80"/>
        <v>3</v>
      </c>
      <c r="BX110" s="19">
        <f t="shared" si="81"/>
        <v>1</v>
      </c>
      <c r="BY110" s="19">
        <f t="shared" si="82"/>
        <v>47</v>
      </c>
      <c r="BZ110" s="19">
        <f t="shared" si="83"/>
        <v>2</v>
      </c>
      <c r="CA110" s="19">
        <f t="shared" si="84"/>
        <v>3</v>
      </c>
      <c r="CB110" s="18">
        <f t="shared" si="85"/>
        <v>88</v>
      </c>
      <c r="CC110" s="19">
        <f t="shared" si="86"/>
        <v>10</v>
      </c>
    </row>
    <row r="111" spans="1:81" ht="31.5">
      <c r="A111" s="21">
        <v>312</v>
      </c>
      <c r="B111" s="34">
        <v>6631004953</v>
      </c>
      <c r="C111" s="39" t="s">
        <v>510</v>
      </c>
      <c r="D111" s="5" t="s">
        <v>344</v>
      </c>
      <c r="E111" s="5"/>
      <c r="F111" s="19">
        <v>9</v>
      </c>
      <c r="G111" s="19">
        <v>35</v>
      </c>
      <c r="H111" s="22">
        <v>11</v>
      </c>
      <c r="I111" s="22">
        <v>38</v>
      </c>
      <c r="J111" s="22">
        <f t="shared" si="44"/>
        <v>87</v>
      </c>
      <c r="K111" s="19">
        <v>30</v>
      </c>
      <c r="L111" s="19">
        <v>3</v>
      </c>
      <c r="M111" s="19">
        <f t="shared" si="45"/>
        <v>90</v>
      </c>
      <c r="N111" s="19">
        <v>54</v>
      </c>
      <c r="O111" s="19">
        <v>43</v>
      </c>
      <c r="P111" s="19">
        <v>57</v>
      </c>
      <c r="Q111" s="19">
        <v>45</v>
      </c>
      <c r="R111" s="19">
        <f t="shared" si="46"/>
        <v>95</v>
      </c>
      <c r="S111" s="19">
        <f t="shared" si="47"/>
        <v>91</v>
      </c>
      <c r="T111" s="19">
        <v>20</v>
      </c>
      <c r="U111" s="19">
        <v>5</v>
      </c>
      <c r="V111" s="19">
        <f t="shared" si="48"/>
        <v>100</v>
      </c>
      <c r="W111" s="19">
        <v>63</v>
      </c>
      <c r="X111" s="23">
        <v>66</v>
      </c>
      <c r="Y111" s="20">
        <f t="shared" si="49"/>
        <v>95</v>
      </c>
      <c r="Z111" s="42">
        <f t="shared" si="50"/>
        <v>98</v>
      </c>
      <c r="AA111" s="20">
        <f t="shared" si="51"/>
        <v>98</v>
      </c>
      <c r="AB111" s="19">
        <v>20</v>
      </c>
      <c r="AC111" s="19">
        <v>2</v>
      </c>
      <c r="AD111" s="19">
        <f t="shared" si="52"/>
        <v>40</v>
      </c>
      <c r="AE111" s="19">
        <v>20</v>
      </c>
      <c r="AF111" s="19">
        <v>3</v>
      </c>
      <c r="AG111" s="19">
        <f t="shared" si="53"/>
        <v>60</v>
      </c>
      <c r="AH111" s="19">
        <v>8</v>
      </c>
      <c r="AI111" s="19">
        <v>8</v>
      </c>
      <c r="AJ111" s="20">
        <f t="shared" si="54"/>
        <v>100</v>
      </c>
      <c r="AK111" s="42">
        <f t="shared" si="55"/>
        <v>66</v>
      </c>
      <c r="AL111" s="19">
        <v>50</v>
      </c>
      <c r="AM111" s="19">
        <v>66</v>
      </c>
      <c r="AN111" s="20">
        <f t="shared" si="56"/>
        <v>76</v>
      </c>
      <c r="AO111" s="19">
        <v>65</v>
      </c>
      <c r="AP111" s="19">
        <v>66</v>
      </c>
      <c r="AQ111" s="20">
        <f t="shared" si="57"/>
        <v>98</v>
      </c>
      <c r="AR111" s="19">
        <v>43</v>
      </c>
      <c r="AS111" s="19">
        <v>43</v>
      </c>
      <c r="AT111" s="20">
        <f t="shared" si="58"/>
        <v>100</v>
      </c>
      <c r="AU111" s="20">
        <f t="shared" si="59"/>
        <v>90</v>
      </c>
      <c r="AV111" s="19">
        <v>55</v>
      </c>
      <c r="AW111" s="19">
        <v>66</v>
      </c>
      <c r="AX111" s="20">
        <f t="shared" si="60"/>
        <v>83</v>
      </c>
      <c r="AY111" s="19">
        <v>63</v>
      </c>
      <c r="AZ111" s="19">
        <v>66</v>
      </c>
      <c r="BA111" s="20">
        <f t="shared" si="61"/>
        <v>95</v>
      </c>
      <c r="BB111" s="19">
        <v>66</v>
      </c>
      <c r="BC111" s="19">
        <v>66</v>
      </c>
      <c r="BD111" s="20">
        <f t="shared" si="62"/>
        <v>100</v>
      </c>
      <c r="BE111" s="20">
        <f t="shared" si="63"/>
        <v>94</v>
      </c>
      <c r="BF111" s="20">
        <f t="shared" si="64"/>
        <v>88</v>
      </c>
      <c r="BG111" s="24"/>
      <c r="BH111" s="19">
        <f t="shared" si="65"/>
        <v>13</v>
      </c>
      <c r="BI111" s="19">
        <f t="shared" si="66"/>
        <v>2</v>
      </c>
      <c r="BJ111" s="19">
        <f t="shared" si="67"/>
        <v>6</v>
      </c>
      <c r="BK111" s="19">
        <f t="shared" si="68"/>
        <v>1</v>
      </c>
      <c r="BL111" s="19">
        <f t="shared" si="69"/>
        <v>3</v>
      </c>
      <c r="BM111" s="19">
        <f t="shared" si="70"/>
        <v>6</v>
      </c>
      <c r="BN111" s="19">
        <f t="shared" si="71"/>
        <v>4</v>
      </c>
      <c r="BO111" s="19">
        <f t="shared" si="72"/>
        <v>3</v>
      </c>
      <c r="BP111" s="19">
        <f t="shared" si="73"/>
        <v>1</v>
      </c>
      <c r="BQ111" s="19">
        <f t="shared" si="74"/>
        <v>25</v>
      </c>
      <c r="BR111" s="19">
        <f t="shared" si="75"/>
        <v>3</v>
      </c>
      <c r="BS111" s="19">
        <f t="shared" si="76"/>
        <v>1</v>
      </c>
      <c r="BT111" s="19">
        <f t="shared" si="77"/>
        <v>18</v>
      </c>
      <c r="BU111" s="19">
        <f t="shared" si="78"/>
        <v>6</v>
      </c>
      <c r="BV111" s="19">
        <f t="shared" si="79"/>
        <v>1</v>
      </c>
      <c r="BW111" s="19">
        <f t="shared" si="80"/>
        <v>10</v>
      </c>
      <c r="BX111" s="19">
        <f t="shared" si="81"/>
        <v>3</v>
      </c>
      <c r="BY111" s="19">
        <f t="shared" si="82"/>
        <v>27</v>
      </c>
      <c r="BZ111" s="19">
        <f t="shared" si="83"/>
        <v>11</v>
      </c>
      <c r="CA111" s="19">
        <f t="shared" si="84"/>
        <v>7</v>
      </c>
      <c r="CB111" s="18">
        <f t="shared" si="85"/>
        <v>88</v>
      </c>
      <c r="CC111" s="19">
        <f t="shared" si="86"/>
        <v>10</v>
      </c>
    </row>
    <row r="112" spans="1:81" ht="31.5">
      <c r="A112" s="21">
        <v>319</v>
      </c>
      <c r="B112" s="34">
        <v>6601006992</v>
      </c>
      <c r="C112" s="39" t="s">
        <v>498</v>
      </c>
      <c r="D112" s="5" t="s">
        <v>350</v>
      </c>
      <c r="E112" s="5"/>
      <c r="F112" s="19">
        <v>9</v>
      </c>
      <c r="G112" s="19">
        <v>37</v>
      </c>
      <c r="H112" s="22">
        <v>11</v>
      </c>
      <c r="I112" s="22">
        <v>38</v>
      </c>
      <c r="J112" s="22">
        <f t="shared" si="44"/>
        <v>90</v>
      </c>
      <c r="K112" s="19">
        <v>30</v>
      </c>
      <c r="L112" s="19">
        <v>4</v>
      </c>
      <c r="M112" s="19">
        <f t="shared" si="45"/>
        <v>100</v>
      </c>
      <c r="N112" s="19">
        <v>64</v>
      </c>
      <c r="O112" s="19">
        <v>51</v>
      </c>
      <c r="P112" s="19">
        <v>66</v>
      </c>
      <c r="Q112" s="19">
        <v>51</v>
      </c>
      <c r="R112" s="19">
        <f t="shared" si="46"/>
        <v>98</v>
      </c>
      <c r="S112" s="19">
        <f t="shared" si="47"/>
        <v>96</v>
      </c>
      <c r="T112" s="19">
        <v>20</v>
      </c>
      <c r="U112" s="19">
        <v>5</v>
      </c>
      <c r="V112" s="19">
        <f t="shared" si="48"/>
        <v>100</v>
      </c>
      <c r="W112" s="19">
        <v>70</v>
      </c>
      <c r="X112" s="23">
        <v>72</v>
      </c>
      <c r="Y112" s="20">
        <f t="shared" si="49"/>
        <v>97</v>
      </c>
      <c r="Z112" s="42">
        <f t="shared" si="50"/>
        <v>99</v>
      </c>
      <c r="AA112" s="20">
        <f t="shared" si="51"/>
        <v>99</v>
      </c>
      <c r="AB112" s="19">
        <v>20</v>
      </c>
      <c r="AC112" s="19">
        <v>1</v>
      </c>
      <c r="AD112" s="19">
        <f t="shared" si="52"/>
        <v>20</v>
      </c>
      <c r="AE112" s="19">
        <v>20</v>
      </c>
      <c r="AF112" s="19">
        <v>2</v>
      </c>
      <c r="AG112" s="19">
        <f t="shared" si="53"/>
        <v>40</v>
      </c>
      <c r="AH112" s="19">
        <v>5</v>
      </c>
      <c r="AI112" s="19">
        <v>5</v>
      </c>
      <c r="AJ112" s="20">
        <f t="shared" si="54"/>
        <v>100</v>
      </c>
      <c r="AK112" s="42">
        <f t="shared" si="55"/>
        <v>52</v>
      </c>
      <c r="AL112" s="19">
        <v>70</v>
      </c>
      <c r="AM112" s="19">
        <v>72</v>
      </c>
      <c r="AN112" s="20">
        <f t="shared" si="56"/>
        <v>97</v>
      </c>
      <c r="AO112" s="19">
        <v>70</v>
      </c>
      <c r="AP112" s="19">
        <v>72</v>
      </c>
      <c r="AQ112" s="20">
        <f t="shared" si="57"/>
        <v>97</v>
      </c>
      <c r="AR112" s="19">
        <v>62</v>
      </c>
      <c r="AS112" s="19">
        <v>62</v>
      </c>
      <c r="AT112" s="20">
        <f t="shared" si="58"/>
        <v>100</v>
      </c>
      <c r="AU112" s="20">
        <f t="shared" si="59"/>
        <v>98</v>
      </c>
      <c r="AV112" s="19">
        <v>69</v>
      </c>
      <c r="AW112" s="19">
        <v>72</v>
      </c>
      <c r="AX112" s="20">
        <f t="shared" si="60"/>
        <v>96</v>
      </c>
      <c r="AY112" s="19">
        <v>70</v>
      </c>
      <c r="AZ112" s="19">
        <v>72</v>
      </c>
      <c r="BA112" s="20">
        <f t="shared" si="61"/>
        <v>97</v>
      </c>
      <c r="BB112" s="19">
        <v>70</v>
      </c>
      <c r="BC112" s="19">
        <v>72</v>
      </c>
      <c r="BD112" s="20">
        <f t="shared" si="62"/>
        <v>97</v>
      </c>
      <c r="BE112" s="20">
        <f t="shared" si="63"/>
        <v>97</v>
      </c>
      <c r="BF112" s="20">
        <f t="shared" si="64"/>
        <v>88</v>
      </c>
      <c r="BG112" s="24"/>
      <c r="BH112" s="19">
        <f t="shared" si="65"/>
        <v>10</v>
      </c>
      <c r="BI112" s="19">
        <f t="shared" si="66"/>
        <v>1</v>
      </c>
      <c r="BJ112" s="19">
        <f t="shared" si="67"/>
        <v>3</v>
      </c>
      <c r="BK112" s="19">
        <f t="shared" si="68"/>
        <v>1</v>
      </c>
      <c r="BL112" s="19">
        <f t="shared" si="69"/>
        <v>2</v>
      </c>
      <c r="BM112" s="19">
        <f t="shared" si="70"/>
        <v>4</v>
      </c>
      <c r="BN112" s="19">
        <f t="shared" si="71"/>
        <v>5</v>
      </c>
      <c r="BO112" s="19">
        <f t="shared" si="72"/>
        <v>4</v>
      </c>
      <c r="BP112" s="19">
        <f t="shared" si="73"/>
        <v>1</v>
      </c>
      <c r="BQ112" s="19">
        <f t="shared" si="74"/>
        <v>4</v>
      </c>
      <c r="BR112" s="19">
        <f t="shared" si="75"/>
        <v>4</v>
      </c>
      <c r="BS112" s="19">
        <f t="shared" si="76"/>
        <v>1</v>
      </c>
      <c r="BT112" s="19">
        <f t="shared" si="77"/>
        <v>5</v>
      </c>
      <c r="BU112" s="19">
        <f t="shared" si="78"/>
        <v>4</v>
      </c>
      <c r="BV112" s="19">
        <f t="shared" si="79"/>
        <v>4</v>
      </c>
      <c r="BW112" s="19">
        <f t="shared" si="80"/>
        <v>5</v>
      </c>
      <c r="BX112" s="19">
        <f t="shared" si="81"/>
        <v>2</v>
      </c>
      <c r="BY112" s="19">
        <f t="shared" si="82"/>
        <v>41</v>
      </c>
      <c r="BZ112" s="19">
        <f t="shared" si="83"/>
        <v>3</v>
      </c>
      <c r="CA112" s="19">
        <f t="shared" si="84"/>
        <v>4</v>
      </c>
      <c r="CB112" s="18">
        <f t="shared" si="85"/>
        <v>88</v>
      </c>
      <c r="CC112" s="19">
        <f t="shared" si="86"/>
        <v>10</v>
      </c>
    </row>
    <row r="113" spans="1:81" ht="31.5">
      <c r="A113" s="21">
        <v>323</v>
      </c>
      <c r="B113" s="34">
        <v>6635006415</v>
      </c>
      <c r="C113" s="39" t="s">
        <v>485</v>
      </c>
      <c r="D113" s="5" t="s">
        <v>354</v>
      </c>
      <c r="E113" s="5"/>
      <c r="F113" s="19">
        <v>8</v>
      </c>
      <c r="G113" s="19">
        <v>33</v>
      </c>
      <c r="H113" s="22">
        <v>9</v>
      </c>
      <c r="I113" s="22">
        <v>36</v>
      </c>
      <c r="J113" s="22">
        <f t="shared" si="44"/>
        <v>90</v>
      </c>
      <c r="K113" s="19">
        <v>30</v>
      </c>
      <c r="L113" s="19">
        <v>4</v>
      </c>
      <c r="M113" s="19">
        <f t="shared" si="45"/>
        <v>100</v>
      </c>
      <c r="N113" s="19">
        <v>23</v>
      </c>
      <c r="O113" s="19">
        <v>16</v>
      </c>
      <c r="P113" s="19">
        <v>24</v>
      </c>
      <c r="Q113" s="19">
        <v>17</v>
      </c>
      <c r="R113" s="19">
        <f t="shared" si="46"/>
        <v>95</v>
      </c>
      <c r="S113" s="19">
        <f t="shared" si="47"/>
        <v>95</v>
      </c>
      <c r="T113" s="19">
        <v>20</v>
      </c>
      <c r="U113" s="19">
        <v>5</v>
      </c>
      <c r="V113" s="19">
        <f t="shared" si="48"/>
        <v>100</v>
      </c>
      <c r="W113" s="19">
        <v>22</v>
      </c>
      <c r="X113" s="23">
        <v>27</v>
      </c>
      <c r="Y113" s="20">
        <f t="shared" si="49"/>
        <v>81</v>
      </c>
      <c r="Z113" s="42">
        <f t="shared" si="50"/>
        <v>91</v>
      </c>
      <c r="AA113" s="20">
        <f t="shared" si="51"/>
        <v>91</v>
      </c>
      <c r="AB113" s="19">
        <v>20</v>
      </c>
      <c r="AC113" s="19">
        <v>3</v>
      </c>
      <c r="AD113" s="19">
        <f t="shared" si="52"/>
        <v>60</v>
      </c>
      <c r="AE113" s="19">
        <v>20</v>
      </c>
      <c r="AF113" s="19">
        <v>3</v>
      </c>
      <c r="AG113" s="19">
        <f t="shared" si="53"/>
        <v>60</v>
      </c>
      <c r="AH113" s="19">
        <v>7</v>
      </c>
      <c r="AI113" s="19">
        <v>8</v>
      </c>
      <c r="AJ113" s="20">
        <f t="shared" si="54"/>
        <v>88</v>
      </c>
      <c r="AK113" s="42">
        <f t="shared" si="55"/>
        <v>68</v>
      </c>
      <c r="AL113" s="19">
        <v>26</v>
      </c>
      <c r="AM113" s="19">
        <v>27</v>
      </c>
      <c r="AN113" s="20">
        <f t="shared" si="56"/>
        <v>96</v>
      </c>
      <c r="AO113" s="19">
        <v>26</v>
      </c>
      <c r="AP113" s="19">
        <v>27</v>
      </c>
      <c r="AQ113" s="20">
        <f t="shared" si="57"/>
        <v>96</v>
      </c>
      <c r="AR113" s="19">
        <v>24</v>
      </c>
      <c r="AS113" s="19">
        <v>26</v>
      </c>
      <c r="AT113" s="20">
        <f t="shared" si="58"/>
        <v>92</v>
      </c>
      <c r="AU113" s="20">
        <f t="shared" si="59"/>
        <v>95</v>
      </c>
      <c r="AV113" s="19">
        <v>26</v>
      </c>
      <c r="AW113" s="19">
        <v>27</v>
      </c>
      <c r="AX113" s="20">
        <f t="shared" si="60"/>
        <v>96</v>
      </c>
      <c r="AY113" s="19">
        <v>23</v>
      </c>
      <c r="AZ113" s="19">
        <v>27</v>
      </c>
      <c r="BA113" s="20">
        <f t="shared" si="61"/>
        <v>85</v>
      </c>
      <c r="BB113" s="19">
        <v>25</v>
      </c>
      <c r="BC113" s="19">
        <v>27</v>
      </c>
      <c r="BD113" s="20">
        <f t="shared" si="62"/>
        <v>93</v>
      </c>
      <c r="BE113" s="20">
        <f t="shared" si="63"/>
        <v>92</v>
      </c>
      <c r="BF113" s="20">
        <f t="shared" si="64"/>
        <v>88</v>
      </c>
      <c r="BG113" s="24"/>
      <c r="BH113" s="19">
        <f t="shared" si="65"/>
        <v>10</v>
      </c>
      <c r="BI113" s="19">
        <f t="shared" si="66"/>
        <v>1</v>
      </c>
      <c r="BJ113" s="19">
        <f t="shared" si="67"/>
        <v>6</v>
      </c>
      <c r="BK113" s="19">
        <f t="shared" si="68"/>
        <v>1</v>
      </c>
      <c r="BL113" s="19">
        <f t="shared" si="69"/>
        <v>10</v>
      </c>
      <c r="BM113" s="19">
        <f t="shared" si="70"/>
        <v>20</v>
      </c>
      <c r="BN113" s="19">
        <f t="shared" si="71"/>
        <v>3</v>
      </c>
      <c r="BO113" s="19">
        <f t="shared" si="72"/>
        <v>3</v>
      </c>
      <c r="BP113" s="19">
        <f t="shared" si="73"/>
        <v>12</v>
      </c>
      <c r="BQ113" s="19">
        <f t="shared" si="74"/>
        <v>5</v>
      </c>
      <c r="BR113" s="19">
        <f t="shared" si="75"/>
        <v>5</v>
      </c>
      <c r="BS113" s="19">
        <f t="shared" si="76"/>
        <v>9</v>
      </c>
      <c r="BT113" s="19">
        <f t="shared" si="77"/>
        <v>5</v>
      </c>
      <c r="BU113" s="19">
        <f t="shared" si="78"/>
        <v>16</v>
      </c>
      <c r="BV113" s="19">
        <f t="shared" si="79"/>
        <v>8</v>
      </c>
      <c r="BW113" s="19">
        <f t="shared" si="80"/>
        <v>6</v>
      </c>
      <c r="BX113" s="19">
        <f t="shared" si="81"/>
        <v>10</v>
      </c>
      <c r="BY113" s="19">
        <f t="shared" si="82"/>
        <v>25</v>
      </c>
      <c r="BZ113" s="19">
        <f t="shared" si="83"/>
        <v>6</v>
      </c>
      <c r="CA113" s="19">
        <f t="shared" si="84"/>
        <v>9</v>
      </c>
      <c r="CB113" s="18">
        <f t="shared" si="85"/>
        <v>88</v>
      </c>
      <c r="CC113" s="19">
        <f t="shared" si="86"/>
        <v>10</v>
      </c>
    </row>
    <row r="114" spans="1:81" ht="31.5">
      <c r="A114" s="21">
        <v>326</v>
      </c>
      <c r="B114" s="34">
        <v>6622002950</v>
      </c>
      <c r="C114" s="6" t="s">
        <v>453</v>
      </c>
      <c r="D114" s="6" t="s">
        <v>136</v>
      </c>
      <c r="E114" s="6"/>
      <c r="F114" s="19">
        <v>8.5</v>
      </c>
      <c r="G114" s="19">
        <v>38</v>
      </c>
      <c r="H114" s="22">
        <v>11</v>
      </c>
      <c r="I114" s="22">
        <v>38</v>
      </c>
      <c r="J114" s="22">
        <f t="shared" si="44"/>
        <v>89</v>
      </c>
      <c r="K114" s="19">
        <v>30</v>
      </c>
      <c r="L114" s="19">
        <v>3</v>
      </c>
      <c r="M114" s="19">
        <f t="shared" si="45"/>
        <v>90</v>
      </c>
      <c r="N114" s="19">
        <v>91</v>
      </c>
      <c r="O114" s="19">
        <v>85</v>
      </c>
      <c r="P114" s="19">
        <v>91</v>
      </c>
      <c r="Q114" s="19">
        <v>86</v>
      </c>
      <c r="R114" s="19">
        <f t="shared" si="46"/>
        <v>99</v>
      </c>
      <c r="S114" s="19">
        <f t="shared" si="47"/>
        <v>93</v>
      </c>
      <c r="T114" s="19">
        <v>20</v>
      </c>
      <c r="U114" s="19">
        <v>5</v>
      </c>
      <c r="V114" s="19">
        <f t="shared" si="48"/>
        <v>100</v>
      </c>
      <c r="W114" s="19">
        <v>90</v>
      </c>
      <c r="X114" s="23">
        <v>96</v>
      </c>
      <c r="Y114" s="20">
        <f t="shared" si="49"/>
        <v>94</v>
      </c>
      <c r="Z114" s="42">
        <f t="shared" si="50"/>
        <v>97</v>
      </c>
      <c r="AA114" s="20">
        <f t="shared" si="51"/>
        <v>97</v>
      </c>
      <c r="AB114" s="19">
        <v>20</v>
      </c>
      <c r="AC114" s="19">
        <v>0</v>
      </c>
      <c r="AD114" s="19">
        <f t="shared" si="52"/>
        <v>0</v>
      </c>
      <c r="AE114" s="19">
        <v>20</v>
      </c>
      <c r="AF114" s="19">
        <v>3</v>
      </c>
      <c r="AG114" s="19">
        <f t="shared" si="53"/>
        <v>60</v>
      </c>
      <c r="AH114" s="19">
        <v>63</v>
      </c>
      <c r="AI114" s="19">
        <v>65</v>
      </c>
      <c r="AJ114" s="20">
        <f t="shared" si="54"/>
        <v>97</v>
      </c>
      <c r="AK114" s="42">
        <f t="shared" si="55"/>
        <v>53</v>
      </c>
      <c r="AL114" s="19">
        <v>96</v>
      </c>
      <c r="AM114" s="19">
        <v>96</v>
      </c>
      <c r="AN114" s="20">
        <f t="shared" si="56"/>
        <v>100</v>
      </c>
      <c r="AO114" s="19">
        <v>94</v>
      </c>
      <c r="AP114" s="19">
        <v>96</v>
      </c>
      <c r="AQ114" s="20">
        <f t="shared" si="57"/>
        <v>98</v>
      </c>
      <c r="AR114" s="19">
        <v>84</v>
      </c>
      <c r="AS114" s="19">
        <v>85</v>
      </c>
      <c r="AT114" s="20">
        <f t="shared" si="58"/>
        <v>99</v>
      </c>
      <c r="AU114" s="20">
        <f t="shared" si="59"/>
        <v>99</v>
      </c>
      <c r="AV114" s="19">
        <v>95</v>
      </c>
      <c r="AW114" s="19">
        <v>96</v>
      </c>
      <c r="AX114" s="20">
        <f t="shared" si="60"/>
        <v>99</v>
      </c>
      <c r="AY114" s="19">
        <v>91</v>
      </c>
      <c r="AZ114" s="19">
        <v>96</v>
      </c>
      <c r="BA114" s="20">
        <f t="shared" si="61"/>
        <v>95</v>
      </c>
      <c r="BB114" s="19">
        <v>90</v>
      </c>
      <c r="BC114" s="19">
        <v>96</v>
      </c>
      <c r="BD114" s="20">
        <f t="shared" si="62"/>
        <v>94</v>
      </c>
      <c r="BE114" s="20">
        <f t="shared" si="63"/>
        <v>96</v>
      </c>
      <c r="BF114" s="20">
        <f t="shared" si="64"/>
        <v>88</v>
      </c>
      <c r="BG114" s="24"/>
      <c r="BH114" s="19">
        <f t="shared" si="65"/>
        <v>11</v>
      </c>
      <c r="BI114" s="19">
        <f t="shared" si="66"/>
        <v>2</v>
      </c>
      <c r="BJ114" s="19">
        <f t="shared" si="67"/>
        <v>2</v>
      </c>
      <c r="BK114" s="19">
        <f t="shared" si="68"/>
        <v>1</v>
      </c>
      <c r="BL114" s="19">
        <f t="shared" si="69"/>
        <v>4</v>
      </c>
      <c r="BM114" s="19">
        <f t="shared" si="70"/>
        <v>7</v>
      </c>
      <c r="BN114" s="19">
        <f t="shared" si="71"/>
        <v>6</v>
      </c>
      <c r="BO114" s="19">
        <f t="shared" si="72"/>
        <v>3</v>
      </c>
      <c r="BP114" s="19">
        <f t="shared" si="73"/>
        <v>3</v>
      </c>
      <c r="BQ114" s="19">
        <f t="shared" si="74"/>
        <v>1</v>
      </c>
      <c r="BR114" s="19">
        <f t="shared" si="75"/>
        <v>3</v>
      </c>
      <c r="BS114" s="19">
        <f t="shared" si="76"/>
        <v>2</v>
      </c>
      <c r="BT114" s="19">
        <f t="shared" si="77"/>
        <v>2</v>
      </c>
      <c r="BU114" s="19">
        <f t="shared" si="78"/>
        <v>6</v>
      </c>
      <c r="BV114" s="19">
        <f t="shared" si="79"/>
        <v>7</v>
      </c>
      <c r="BW114" s="19">
        <f t="shared" si="80"/>
        <v>8</v>
      </c>
      <c r="BX114" s="19">
        <f t="shared" si="81"/>
        <v>4</v>
      </c>
      <c r="BY114" s="19">
        <f t="shared" si="82"/>
        <v>40</v>
      </c>
      <c r="BZ114" s="19">
        <f t="shared" si="83"/>
        <v>2</v>
      </c>
      <c r="CA114" s="19">
        <f t="shared" si="84"/>
        <v>5</v>
      </c>
      <c r="CB114" s="18">
        <f t="shared" si="85"/>
        <v>88</v>
      </c>
      <c r="CC114" s="19">
        <f t="shared" si="86"/>
        <v>10</v>
      </c>
    </row>
    <row r="115" spans="1:81" ht="15.75">
      <c r="A115" s="21">
        <v>332</v>
      </c>
      <c r="B115" s="34">
        <v>6607009622</v>
      </c>
      <c r="C115" s="39" t="s">
        <v>495</v>
      </c>
      <c r="D115" s="5" t="s">
        <v>361</v>
      </c>
      <c r="E115" s="5"/>
      <c r="F115" s="19">
        <v>10</v>
      </c>
      <c r="G115" s="19">
        <v>37</v>
      </c>
      <c r="H115" s="22">
        <v>11</v>
      </c>
      <c r="I115" s="22">
        <v>38</v>
      </c>
      <c r="J115" s="22">
        <f t="shared" si="44"/>
        <v>94</v>
      </c>
      <c r="K115" s="19">
        <v>30</v>
      </c>
      <c r="L115" s="19">
        <v>4</v>
      </c>
      <c r="M115" s="19">
        <f t="shared" si="45"/>
        <v>100</v>
      </c>
      <c r="N115" s="19">
        <v>33</v>
      </c>
      <c r="O115" s="19">
        <v>30</v>
      </c>
      <c r="P115" s="19">
        <v>33</v>
      </c>
      <c r="Q115" s="19">
        <v>30</v>
      </c>
      <c r="R115" s="19">
        <f t="shared" si="46"/>
        <v>100</v>
      </c>
      <c r="S115" s="19">
        <f t="shared" si="47"/>
        <v>98</v>
      </c>
      <c r="T115" s="19">
        <v>20</v>
      </c>
      <c r="U115" s="19">
        <v>5</v>
      </c>
      <c r="V115" s="19">
        <f t="shared" si="48"/>
        <v>100</v>
      </c>
      <c r="W115" s="19">
        <v>32</v>
      </c>
      <c r="X115" s="23">
        <v>34</v>
      </c>
      <c r="Y115" s="20">
        <f t="shared" si="49"/>
        <v>94</v>
      </c>
      <c r="Z115" s="42">
        <f t="shared" si="50"/>
        <v>97</v>
      </c>
      <c r="AA115" s="20">
        <f t="shared" si="51"/>
        <v>97</v>
      </c>
      <c r="AB115" s="19">
        <v>20</v>
      </c>
      <c r="AC115" s="19">
        <v>1</v>
      </c>
      <c r="AD115" s="19">
        <f t="shared" si="52"/>
        <v>20</v>
      </c>
      <c r="AE115" s="19">
        <v>20</v>
      </c>
      <c r="AF115" s="19">
        <v>5</v>
      </c>
      <c r="AG115" s="19">
        <f t="shared" si="53"/>
        <v>100</v>
      </c>
      <c r="AH115" s="19">
        <v>1</v>
      </c>
      <c r="AI115" s="19">
        <v>1</v>
      </c>
      <c r="AJ115" s="20">
        <f t="shared" si="54"/>
        <v>100</v>
      </c>
      <c r="AK115" s="42">
        <f t="shared" si="55"/>
        <v>76</v>
      </c>
      <c r="AL115" s="19">
        <v>18</v>
      </c>
      <c r="AM115" s="19">
        <v>34</v>
      </c>
      <c r="AN115" s="20">
        <f t="shared" si="56"/>
        <v>53</v>
      </c>
      <c r="AO115" s="19">
        <v>33</v>
      </c>
      <c r="AP115" s="19">
        <v>34</v>
      </c>
      <c r="AQ115" s="20">
        <f t="shared" si="57"/>
        <v>97</v>
      </c>
      <c r="AR115" s="19">
        <v>26</v>
      </c>
      <c r="AS115" s="19">
        <v>26</v>
      </c>
      <c r="AT115" s="20">
        <f t="shared" si="58"/>
        <v>100</v>
      </c>
      <c r="AU115" s="20">
        <f t="shared" si="59"/>
        <v>80</v>
      </c>
      <c r="AV115" s="19">
        <v>27</v>
      </c>
      <c r="AW115" s="19">
        <v>34</v>
      </c>
      <c r="AX115" s="20">
        <f t="shared" si="60"/>
        <v>79</v>
      </c>
      <c r="AY115" s="19">
        <v>32</v>
      </c>
      <c r="AZ115" s="19">
        <v>34</v>
      </c>
      <c r="BA115" s="20">
        <f t="shared" si="61"/>
        <v>94</v>
      </c>
      <c r="BB115" s="19">
        <v>33</v>
      </c>
      <c r="BC115" s="19">
        <v>34</v>
      </c>
      <c r="BD115" s="20">
        <f t="shared" si="62"/>
        <v>97</v>
      </c>
      <c r="BE115" s="20">
        <f t="shared" si="63"/>
        <v>91</v>
      </c>
      <c r="BF115" s="20">
        <f t="shared" si="64"/>
        <v>88</v>
      </c>
      <c r="BG115" s="24"/>
      <c r="BH115" s="19">
        <f t="shared" si="65"/>
        <v>6</v>
      </c>
      <c r="BI115" s="19">
        <f t="shared" si="66"/>
        <v>1</v>
      </c>
      <c r="BJ115" s="19">
        <f t="shared" si="67"/>
        <v>1</v>
      </c>
      <c r="BK115" s="19">
        <f t="shared" si="68"/>
        <v>1</v>
      </c>
      <c r="BL115" s="19">
        <f t="shared" si="69"/>
        <v>4</v>
      </c>
      <c r="BM115" s="19">
        <f t="shared" si="70"/>
        <v>7</v>
      </c>
      <c r="BN115" s="19">
        <f t="shared" si="71"/>
        <v>5</v>
      </c>
      <c r="BO115" s="19">
        <f t="shared" si="72"/>
        <v>1</v>
      </c>
      <c r="BP115" s="19">
        <f t="shared" si="73"/>
        <v>1</v>
      </c>
      <c r="BQ115" s="19">
        <f t="shared" si="74"/>
        <v>48</v>
      </c>
      <c r="BR115" s="19">
        <f t="shared" si="75"/>
        <v>4</v>
      </c>
      <c r="BS115" s="19">
        <f t="shared" si="76"/>
        <v>1</v>
      </c>
      <c r="BT115" s="19">
        <f t="shared" si="77"/>
        <v>22</v>
      </c>
      <c r="BU115" s="19">
        <f t="shared" si="78"/>
        <v>7</v>
      </c>
      <c r="BV115" s="19">
        <f t="shared" si="79"/>
        <v>4</v>
      </c>
      <c r="BW115" s="19">
        <f t="shared" si="80"/>
        <v>3</v>
      </c>
      <c r="BX115" s="19">
        <f t="shared" si="81"/>
        <v>4</v>
      </c>
      <c r="BY115" s="19">
        <f t="shared" si="82"/>
        <v>18</v>
      </c>
      <c r="BZ115" s="19">
        <f t="shared" si="83"/>
        <v>21</v>
      </c>
      <c r="CA115" s="19">
        <f t="shared" si="84"/>
        <v>10</v>
      </c>
      <c r="CB115" s="18">
        <f t="shared" si="85"/>
        <v>88</v>
      </c>
      <c r="CC115" s="19">
        <f t="shared" si="86"/>
        <v>10</v>
      </c>
    </row>
    <row r="116" spans="1:81" ht="31.5">
      <c r="A116" s="21">
        <v>351</v>
      </c>
      <c r="B116" s="34">
        <v>6617027035</v>
      </c>
      <c r="C116" s="6" t="s">
        <v>457</v>
      </c>
      <c r="D116" s="6" t="s">
        <v>379</v>
      </c>
      <c r="E116" s="6"/>
      <c r="F116" s="19">
        <v>8</v>
      </c>
      <c r="G116" s="19">
        <v>33</v>
      </c>
      <c r="H116" s="22">
        <v>9</v>
      </c>
      <c r="I116" s="22">
        <v>36</v>
      </c>
      <c r="J116" s="22">
        <f t="shared" si="44"/>
        <v>90</v>
      </c>
      <c r="K116" s="19">
        <v>30</v>
      </c>
      <c r="L116" s="19">
        <v>4</v>
      </c>
      <c r="M116" s="19">
        <f t="shared" si="45"/>
        <v>100</v>
      </c>
      <c r="N116" s="19">
        <v>48</v>
      </c>
      <c r="O116" s="19">
        <v>47</v>
      </c>
      <c r="P116" s="19">
        <v>48</v>
      </c>
      <c r="Q116" s="19">
        <v>48</v>
      </c>
      <c r="R116" s="19">
        <f t="shared" si="46"/>
        <v>99</v>
      </c>
      <c r="S116" s="19">
        <f t="shared" si="47"/>
        <v>97</v>
      </c>
      <c r="T116" s="19">
        <v>20</v>
      </c>
      <c r="U116" s="19">
        <v>5</v>
      </c>
      <c r="V116" s="19">
        <f t="shared" si="48"/>
        <v>100</v>
      </c>
      <c r="W116" s="19">
        <v>52</v>
      </c>
      <c r="X116" s="23">
        <v>60</v>
      </c>
      <c r="Y116" s="20">
        <f t="shared" si="49"/>
        <v>87</v>
      </c>
      <c r="Z116" s="42">
        <f t="shared" si="50"/>
        <v>94</v>
      </c>
      <c r="AA116" s="20">
        <f t="shared" si="51"/>
        <v>94</v>
      </c>
      <c r="AB116" s="19">
        <v>20</v>
      </c>
      <c r="AC116" s="19">
        <v>2</v>
      </c>
      <c r="AD116" s="19">
        <f t="shared" si="52"/>
        <v>40</v>
      </c>
      <c r="AE116" s="19">
        <v>20</v>
      </c>
      <c r="AF116" s="19">
        <v>4</v>
      </c>
      <c r="AG116" s="19">
        <f t="shared" si="53"/>
        <v>80</v>
      </c>
      <c r="AH116" s="19">
        <v>5</v>
      </c>
      <c r="AI116" s="19">
        <v>5</v>
      </c>
      <c r="AJ116" s="20">
        <f t="shared" si="54"/>
        <v>100</v>
      </c>
      <c r="AK116" s="42">
        <f t="shared" si="55"/>
        <v>74</v>
      </c>
      <c r="AL116" s="19">
        <v>29</v>
      </c>
      <c r="AM116" s="19">
        <v>60</v>
      </c>
      <c r="AN116" s="20">
        <f t="shared" si="56"/>
        <v>48</v>
      </c>
      <c r="AO116" s="19">
        <v>60</v>
      </c>
      <c r="AP116" s="19">
        <v>60</v>
      </c>
      <c r="AQ116" s="20">
        <f t="shared" si="57"/>
        <v>100</v>
      </c>
      <c r="AR116" s="19">
        <v>43</v>
      </c>
      <c r="AS116" s="19">
        <v>43</v>
      </c>
      <c r="AT116" s="20">
        <f t="shared" si="58"/>
        <v>100</v>
      </c>
      <c r="AU116" s="20">
        <f t="shared" si="59"/>
        <v>79</v>
      </c>
      <c r="AV116" s="19">
        <v>52</v>
      </c>
      <c r="AW116" s="19">
        <v>60</v>
      </c>
      <c r="AX116" s="20">
        <f t="shared" si="60"/>
        <v>87</v>
      </c>
      <c r="AY116" s="19">
        <v>55</v>
      </c>
      <c r="AZ116" s="19">
        <v>60</v>
      </c>
      <c r="BA116" s="20">
        <f t="shared" si="61"/>
        <v>92</v>
      </c>
      <c r="BB116" s="19">
        <v>59</v>
      </c>
      <c r="BC116" s="19">
        <v>60</v>
      </c>
      <c r="BD116" s="20">
        <f t="shared" si="62"/>
        <v>98</v>
      </c>
      <c r="BE116" s="20">
        <f t="shared" si="63"/>
        <v>94</v>
      </c>
      <c r="BF116" s="20">
        <f t="shared" si="64"/>
        <v>88</v>
      </c>
      <c r="BG116" s="24"/>
      <c r="BH116" s="19">
        <f t="shared" si="65"/>
        <v>10</v>
      </c>
      <c r="BI116" s="19">
        <f t="shared" si="66"/>
        <v>1</v>
      </c>
      <c r="BJ116" s="19">
        <f t="shared" si="67"/>
        <v>2</v>
      </c>
      <c r="BK116" s="19">
        <f t="shared" si="68"/>
        <v>1</v>
      </c>
      <c r="BL116" s="19">
        <f t="shared" si="69"/>
        <v>7</v>
      </c>
      <c r="BM116" s="19">
        <f t="shared" si="70"/>
        <v>14</v>
      </c>
      <c r="BN116" s="19">
        <f t="shared" si="71"/>
        <v>4</v>
      </c>
      <c r="BO116" s="19">
        <f t="shared" si="72"/>
        <v>2</v>
      </c>
      <c r="BP116" s="19">
        <f t="shared" si="73"/>
        <v>1</v>
      </c>
      <c r="BQ116" s="19">
        <f t="shared" si="74"/>
        <v>52</v>
      </c>
      <c r="BR116" s="19">
        <f t="shared" si="75"/>
        <v>1</v>
      </c>
      <c r="BS116" s="19">
        <f t="shared" si="76"/>
        <v>1</v>
      </c>
      <c r="BT116" s="19">
        <f t="shared" si="77"/>
        <v>14</v>
      </c>
      <c r="BU116" s="19">
        <f t="shared" si="78"/>
        <v>9</v>
      </c>
      <c r="BV116" s="19">
        <f t="shared" si="79"/>
        <v>3</v>
      </c>
      <c r="BW116" s="19">
        <f t="shared" si="80"/>
        <v>4</v>
      </c>
      <c r="BX116" s="19">
        <f t="shared" si="81"/>
        <v>7</v>
      </c>
      <c r="BY116" s="19">
        <f t="shared" si="82"/>
        <v>20</v>
      </c>
      <c r="BZ116" s="19">
        <f t="shared" si="83"/>
        <v>22</v>
      </c>
      <c r="CA116" s="19">
        <f t="shared" si="84"/>
        <v>7</v>
      </c>
      <c r="CB116" s="18">
        <f t="shared" si="85"/>
        <v>88</v>
      </c>
      <c r="CC116" s="19">
        <f t="shared" si="86"/>
        <v>10</v>
      </c>
    </row>
    <row r="117" spans="1:81" ht="47.25">
      <c r="A117" s="21">
        <v>18</v>
      </c>
      <c r="B117" s="34">
        <v>6659059864</v>
      </c>
      <c r="C117" s="5" t="s">
        <v>504</v>
      </c>
      <c r="D117" s="5" t="s">
        <v>55</v>
      </c>
      <c r="E117" s="5"/>
      <c r="F117" s="19">
        <v>9</v>
      </c>
      <c r="G117" s="19">
        <v>38</v>
      </c>
      <c r="H117" s="22">
        <v>11</v>
      </c>
      <c r="I117" s="22">
        <v>38</v>
      </c>
      <c r="J117" s="22">
        <f t="shared" si="44"/>
        <v>91</v>
      </c>
      <c r="K117" s="19">
        <v>30</v>
      </c>
      <c r="L117" s="19">
        <v>4</v>
      </c>
      <c r="M117" s="19">
        <f t="shared" si="45"/>
        <v>100</v>
      </c>
      <c r="N117" s="19">
        <v>359</v>
      </c>
      <c r="O117" s="19">
        <v>335</v>
      </c>
      <c r="P117" s="19">
        <v>366</v>
      </c>
      <c r="Q117" s="19">
        <v>353</v>
      </c>
      <c r="R117" s="19">
        <f t="shared" si="46"/>
        <v>96</v>
      </c>
      <c r="S117" s="19">
        <f t="shared" si="47"/>
        <v>96</v>
      </c>
      <c r="T117" s="19">
        <v>20</v>
      </c>
      <c r="U117" s="19">
        <v>5</v>
      </c>
      <c r="V117" s="19">
        <f t="shared" si="48"/>
        <v>100</v>
      </c>
      <c r="W117" s="19">
        <v>525</v>
      </c>
      <c r="X117" s="23">
        <v>600</v>
      </c>
      <c r="Y117" s="20">
        <f t="shared" si="49"/>
        <v>88</v>
      </c>
      <c r="Z117" s="42">
        <f t="shared" si="50"/>
        <v>94</v>
      </c>
      <c r="AA117" s="20">
        <f t="shared" si="51"/>
        <v>94</v>
      </c>
      <c r="AB117" s="19">
        <v>20</v>
      </c>
      <c r="AC117" s="19">
        <v>0</v>
      </c>
      <c r="AD117" s="19">
        <f t="shared" si="52"/>
        <v>0</v>
      </c>
      <c r="AE117" s="19">
        <v>20</v>
      </c>
      <c r="AF117" s="19">
        <v>3</v>
      </c>
      <c r="AG117" s="19">
        <f t="shared" si="53"/>
        <v>60</v>
      </c>
      <c r="AH117" s="19">
        <v>32</v>
      </c>
      <c r="AI117" s="19">
        <v>38</v>
      </c>
      <c r="AJ117" s="20">
        <f t="shared" si="54"/>
        <v>84</v>
      </c>
      <c r="AK117" s="42">
        <f t="shared" si="55"/>
        <v>49</v>
      </c>
      <c r="AL117" s="19">
        <v>583</v>
      </c>
      <c r="AM117" s="19">
        <v>600</v>
      </c>
      <c r="AN117" s="20">
        <f t="shared" si="56"/>
        <v>97</v>
      </c>
      <c r="AO117" s="19">
        <v>593</v>
      </c>
      <c r="AP117" s="19">
        <v>600</v>
      </c>
      <c r="AQ117" s="20">
        <f t="shared" si="57"/>
        <v>99</v>
      </c>
      <c r="AR117" s="19">
        <v>459</v>
      </c>
      <c r="AS117" s="19">
        <v>474</v>
      </c>
      <c r="AT117" s="20">
        <f t="shared" si="58"/>
        <v>97</v>
      </c>
      <c r="AU117" s="20">
        <f t="shared" si="59"/>
        <v>98</v>
      </c>
      <c r="AV117" s="19">
        <v>586</v>
      </c>
      <c r="AW117" s="19">
        <v>600</v>
      </c>
      <c r="AX117" s="20">
        <f t="shared" si="60"/>
        <v>98</v>
      </c>
      <c r="AY117" s="19">
        <v>576</v>
      </c>
      <c r="AZ117" s="19">
        <v>600</v>
      </c>
      <c r="BA117" s="20">
        <f t="shared" si="61"/>
        <v>96</v>
      </c>
      <c r="BB117" s="19">
        <v>580</v>
      </c>
      <c r="BC117" s="19">
        <v>600</v>
      </c>
      <c r="BD117" s="20">
        <f t="shared" si="62"/>
        <v>97</v>
      </c>
      <c r="BE117" s="20">
        <f t="shared" si="63"/>
        <v>97</v>
      </c>
      <c r="BF117" s="20">
        <f t="shared" si="64"/>
        <v>87</v>
      </c>
      <c r="BG117" s="24"/>
      <c r="BH117" s="19">
        <f t="shared" si="65"/>
        <v>9</v>
      </c>
      <c r="BI117" s="19">
        <f t="shared" si="66"/>
        <v>1</v>
      </c>
      <c r="BJ117" s="19">
        <f t="shared" si="67"/>
        <v>5</v>
      </c>
      <c r="BK117" s="19">
        <f t="shared" si="68"/>
        <v>1</v>
      </c>
      <c r="BL117" s="19">
        <f t="shared" si="69"/>
        <v>7</v>
      </c>
      <c r="BM117" s="19">
        <f t="shared" si="70"/>
        <v>13</v>
      </c>
      <c r="BN117" s="19">
        <f t="shared" si="71"/>
        <v>6</v>
      </c>
      <c r="BO117" s="19">
        <f t="shared" si="72"/>
        <v>3</v>
      </c>
      <c r="BP117" s="19">
        <f t="shared" si="73"/>
        <v>16</v>
      </c>
      <c r="BQ117" s="19">
        <f t="shared" si="74"/>
        <v>4</v>
      </c>
      <c r="BR117" s="19">
        <f t="shared" si="75"/>
        <v>2</v>
      </c>
      <c r="BS117" s="19">
        <f t="shared" si="76"/>
        <v>4</v>
      </c>
      <c r="BT117" s="19">
        <f t="shared" si="77"/>
        <v>3</v>
      </c>
      <c r="BU117" s="19">
        <f t="shared" si="78"/>
        <v>5</v>
      </c>
      <c r="BV117" s="19">
        <f t="shared" si="79"/>
        <v>4</v>
      </c>
      <c r="BW117" s="19">
        <f t="shared" si="80"/>
        <v>5</v>
      </c>
      <c r="BX117" s="19">
        <f t="shared" si="81"/>
        <v>7</v>
      </c>
      <c r="BY117" s="19">
        <f t="shared" si="82"/>
        <v>44</v>
      </c>
      <c r="BZ117" s="19">
        <f t="shared" si="83"/>
        <v>3</v>
      </c>
      <c r="CA117" s="19">
        <f t="shared" si="84"/>
        <v>4</v>
      </c>
      <c r="CB117" s="18">
        <f t="shared" si="85"/>
        <v>87</v>
      </c>
      <c r="CC117" s="19">
        <f t="shared" si="86"/>
        <v>11</v>
      </c>
    </row>
    <row r="118" spans="1:81" ht="47.25">
      <c r="A118" s="21">
        <v>31</v>
      </c>
      <c r="B118" s="34">
        <v>6662056567</v>
      </c>
      <c r="C118" s="5" t="s">
        <v>504</v>
      </c>
      <c r="D118" s="5" t="s">
        <v>68</v>
      </c>
      <c r="E118" s="5"/>
      <c r="F118" s="19">
        <v>11</v>
      </c>
      <c r="G118" s="19">
        <v>34</v>
      </c>
      <c r="H118" s="22">
        <v>11</v>
      </c>
      <c r="I118" s="22">
        <v>38</v>
      </c>
      <c r="J118" s="22">
        <f t="shared" si="44"/>
        <v>95</v>
      </c>
      <c r="K118" s="19">
        <v>30</v>
      </c>
      <c r="L118" s="19">
        <v>3</v>
      </c>
      <c r="M118" s="19">
        <f t="shared" si="45"/>
        <v>90</v>
      </c>
      <c r="N118" s="19">
        <v>428</v>
      </c>
      <c r="O118" s="19">
        <v>474</v>
      </c>
      <c r="P118" s="19">
        <v>445</v>
      </c>
      <c r="Q118" s="19">
        <v>504</v>
      </c>
      <c r="R118" s="19">
        <f t="shared" si="46"/>
        <v>95</v>
      </c>
      <c r="S118" s="19">
        <f t="shared" si="47"/>
        <v>94</v>
      </c>
      <c r="T118" s="19">
        <v>20</v>
      </c>
      <c r="U118" s="19">
        <v>5</v>
      </c>
      <c r="V118" s="19">
        <f t="shared" si="48"/>
        <v>100</v>
      </c>
      <c r="W118" s="19">
        <v>510</v>
      </c>
      <c r="X118" s="23">
        <v>600</v>
      </c>
      <c r="Y118" s="20">
        <f t="shared" si="49"/>
        <v>85</v>
      </c>
      <c r="Z118" s="42">
        <f t="shared" si="50"/>
        <v>93</v>
      </c>
      <c r="AA118" s="20">
        <f t="shared" si="51"/>
        <v>93</v>
      </c>
      <c r="AB118" s="19">
        <v>20</v>
      </c>
      <c r="AC118" s="19">
        <v>2</v>
      </c>
      <c r="AD118" s="19">
        <f t="shared" si="52"/>
        <v>40</v>
      </c>
      <c r="AE118" s="19">
        <v>20</v>
      </c>
      <c r="AF118" s="19">
        <v>3</v>
      </c>
      <c r="AG118" s="19">
        <f t="shared" si="53"/>
        <v>60</v>
      </c>
      <c r="AH118" s="19">
        <v>15</v>
      </c>
      <c r="AI118" s="19">
        <v>18</v>
      </c>
      <c r="AJ118" s="20">
        <f t="shared" si="54"/>
        <v>83</v>
      </c>
      <c r="AK118" s="42">
        <f t="shared" si="55"/>
        <v>61</v>
      </c>
      <c r="AL118" s="19">
        <v>558</v>
      </c>
      <c r="AM118" s="19">
        <v>600</v>
      </c>
      <c r="AN118" s="20">
        <f t="shared" si="56"/>
        <v>93</v>
      </c>
      <c r="AO118" s="19">
        <v>573</v>
      </c>
      <c r="AP118" s="19">
        <v>600</v>
      </c>
      <c r="AQ118" s="20">
        <f t="shared" si="57"/>
        <v>96</v>
      </c>
      <c r="AR118" s="19">
        <v>404</v>
      </c>
      <c r="AS118" s="19">
        <v>419</v>
      </c>
      <c r="AT118" s="20">
        <f t="shared" si="58"/>
        <v>96</v>
      </c>
      <c r="AU118" s="20">
        <f t="shared" si="59"/>
        <v>95</v>
      </c>
      <c r="AV118" s="19">
        <v>549</v>
      </c>
      <c r="AW118" s="19">
        <v>600</v>
      </c>
      <c r="AX118" s="20">
        <f t="shared" si="60"/>
        <v>92</v>
      </c>
      <c r="AY118" s="19">
        <v>548</v>
      </c>
      <c r="AZ118" s="19">
        <v>600</v>
      </c>
      <c r="BA118" s="20">
        <f t="shared" si="61"/>
        <v>91</v>
      </c>
      <c r="BB118" s="19">
        <v>566</v>
      </c>
      <c r="BC118" s="19">
        <v>600</v>
      </c>
      <c r="BD118" s="20">
        <f t="shared" si="62"/>
        <v>94</v>
      </c>
      <c r="BE118" s="20">
        <f t="shared" si="63"/>
        <v>93</v>
      </c>
      <c r="BF118" s="20">
        <f t="shared" si="64"/>
        <v>87</v>
      </c>
      <c r="BG118" s="24"/>
      <c r="BH118" s="19">
        <f t="shared" si="65"/>
        <v>5</v>
      </c>
      <c r="BI118" s="19">
        <f t="shared" si="66"/>
        <v>2</v>
      </c>
      <c r="BJ118" s="19">
        <f t="shared" si="67"/>
        <v>6</v>
      </c>
      <c r="BK118" s="19">
        <f t="shared" si="68"/>
        <v>1</v>
      </c>
      <c r="BL118" s="19">
        <f t="shared" si="69"/>
        <v>8</v>
      </c>
      <c r="BM118" s="19">
        <f t="shared" si="70"/>
        <v>16</v>
      </c>
      <c r="BN118" s="19">
        <f t="shared" si="71"/>
        <v>4</v>
      </c>
      <c r="BO118" s="19">
        <f t="shared" si="72"/>
        <v>3</v>
      </c>
      <c r="BP118" s="19">
        <f t="shared" si="73"/>
        <v>17</v>
      </c>
      <c r="BQ118" s="19">
        <f t="shared" si="74"/>
        <v>8</v>
      </c>
      <c r="BR118" s="19">
        <f t="shared" si="75"/>
        <v>5</v>
      </c>
      <c r="BS118" s="19">
        <f t="shared" si="76"/>
        <v>5</v>
      </c>
      <c r="BT118" s="19">
        <f t="shared" si="77"/>
        <v>9</v>
      </c>
      <c r="BU118" s="19">
        <f t="shared" si="78"/>
        <v>10</v>
      </c>
      <c r="BV118" s="19">
        <f t="shared" si="79"/>
        <v>7</v>
      </c>
      <c r="BW118" s="19">
        <f t="shared" si="80"/>
        <v>7</v>
      </c>
      <c r="BX118" s="19">
        <f t="shared" si="81"/>
        <v>8</v>
      </c>
      <c r="BY118" s="19">
        <f t="shared" si="82"/>
        <v>32</v>
      </c>
      <c r="BZ118" s="19">
        <f t="shared" si="83"/>
        <v>6</v>
      </c>
      <c r="CA118" s="19">
        <f t="shared" si="84"/>
        <v>8</v>
      </c>
      <c r="CB118" s="18">
        <f t="shared" si="85"/>
        <v>87</v>
      </c>
      <c r="CC118" s="19">
        <f t="shared" si="86"/>
        <v>11</v>
      </c>
    </row>
    <row r="119" spans="1:81" ht="47.25">
      <c r="A119" s="21">
        <v>37</v>
      </c>
      <c r="B119" s="34">
        <v>6662056430</v>
      </c>
      <c r="C119" s="5" t="s">
        <v>504</v>
      </c>
      <c r="D119" s="5" t="s">
        <v>74</v>
      </c>
      <c r="E119" s="5"/>
      <c r="F119" s="19">
        <v>10</v>
      </c>
      <c r="G119" s="19">
        <v>34</v>
      </c>
      <c r="H119" s="22">
        <v>11</v>
      </c>
      <c r="I119" s="22">
        <v>38</v>
      </c>
      <c r="J119" s="22">
        <f t="shared" si="44"/>
        <v>90</v>
      </c>
      <c r="K119" s="19">
        <v>30</v>
      </c>
      <c r="L119" s="19">
        <v>3</v>
      </c>
      <c r="M119" s="19">
        <f t="shared" si="45"/>
        <v>90</v>
      </c>
      <c r="N119" s="19">
        <v>100</v>
      </c>
      <c r="O119" s="19">
        <v>122</v>
      </c>
      <c r="P119" s="19">
        <v>101</v>
      </c>
      <c r="Q119" s="19">
        <v>127</v>
      </c>
      <c r="R119" s="19">
        <f t="shared" si="46"/>
        <v>98</v>
      </c>
      <c r="S119" s="19">
        <f t="shared" si="47"/>
        <v>93</v>
      </c>
      <c r="T119" s="19">
        <v>20</v>
      </c>
      <c r="U119" s="19">
        <v>5</v>
      </c>
      <c r="V119" s="19">
        <f t="shared" si="48"/>
        <v>100</v>
      </c>
      <c r="W119" s="19">
        <v>117</v>
      </c>
      <c r="X119" s="23">
        <v>134</v>
      </c>
      <c r="Y119" s="20">
        <f t="shared" si="49"/>
        <v>87</v>
      </c>
      <c r="Z119" s="42">
        <f t="shared" si="50"/>
        <v>94</v>
      </c>
      <c r="AA119" s="20">
        <f t="shared" si="51"/>
        <v>94</v>
      </c>
      <c r="AB119" s="19">
        <v>20</v>
      </c>
      <c r="AC119" s="19">
        <v>0</v>
      </c>
      <c r="AD119" s="19">
        <f t="shared" si="52"/>
        <v>0</v>
      </c>
      <c r="AE119" s="19">
        <v>20</v>
      </c>
      <c r="AF119" s="19">
        <v>4</v>
      </c>
      <c r="AG119" s="19">
        <f t="shared" si="53"/>
        <v>80</v>
      </c>
      <c r="AH119" s="19">
        <v>5</v>
      </c>
      <c r="AI119" s="19">
        <v>6</v>
      </c>
      <c r="AJ119" s="20">
        <f t="shared" si="54"/>
        <v>83</v>
      </c>
      <c r="AK119" s="42">
        <f t="shared" si="55"/>
        <v>57</v>
      </c>
      <c r="AL119" s="19">
        <v>114</v>
      </c>
      <c r="AM119" s="19">
        <v>134</v>
      </c>
      <c r="AN119" s="20">
        <f t="shared" si="56"/>
        <v>85</v>
      </c>
      <c r="AO119" s="19">
        <v>133</v>
      </c>
      <c r="AP119" s="19">
        <v>134</v>
      </c>
      <c r="AQ119" s="20">
        <f t="shared" si="57"/>
        <v>99</v>
      </c>
      <c r="AR119" s="19">
        <v>100</v>
      </c>
      <c r="AS119" s="19">
        <v>106</v>
      </c>
      <c r="AT119" s="20">
        <f t="shared" si="58"/>
        <v>94</v>
      </c>
      <c r="AU119" s="20">
        <f t="shared" si="59"/>
        <v>92</v>
      </c>
      <c r="AV119" s="19">
        <v>133</v>
      </c>
      <c r="AW119" s="19">
        <v>134</v>
      </c>
      <c r="AX119" s="20">
        <f t="shared" si="60"/>
        <v>99</v>
      </c>
      <c r="AY119" s="19">
        <v>127</v>
      </c>
      <c r="AZ119" s="19">
        <v>134</v>
      </c>
      <c r="BA119" s="20">
        <f t="shared" si="61"/>
        <v>95</v>
      </c>
      <c r="BB119" s="19">
        <v>132</v>
      </c>
      <c r="BC119" s="19">
        <v>134</v>
      </c>
      <c r="BD119" s="20">
        <f t="shared" si="62"/>
        <v>99</v>
      </c>
      <c r="BE119" s="20">
        <f t="shared" si="63"/>
        <v>98</v>
      </c>
      <c r="BF119" s="20">
        <f t="shared" si="64"/>
        <v>87</v>
      </c>
      <c r="BG119" s="24"/>
      <c r="BH119" s="19">
        <f t="shared" si="65"/>
        <v>10</v>
      </c>
      <c r="BI119" s="19">
        <f t="shared" si="66"/>
        <v>2</v>
      </c>
      <c r="BJ119" s="19">
        <f t="shared" si="67"/>
        <v>3</v>
      </c>
      <c r="BK119" s="19">
        <f t="shared" si="68"/>
        <v>1</v>
      </c>
      <c r="BL119" s="19">
        <f t="shared" si="69"/>
        <v>7</v>
      </c>
      <c r="BM119" s="19">
        <f t="shared" si="70"/>
        <v>14</v>
      </c>
      <c r="BN119" s="19">
        <f t="shared" si="71"/>
        <v>6</v>
      </c>
      <c r="BO119" s="19">
        <f t="shared" si="72"/>
        <v>2</v>
      </c>
      <c r="BP119" s="19">
        <f t="shared" si="73"/>
        <v>17</v>
      </c>
      <c r="BQ119" s="19">
        <f t="shared" si="74"/>
        <v>16</v>
      </c>
      <c r="BR119" s="19">
        <f t="shared" si="75"/>
        <v>2</v>
      </c>
      <c r="BS119" s="19">
        <f t="shared" si="76"/>
        <v>7</v>
      </c>
      <c r="BT119" s="19">
        <f t="shared" si="77"/>
        <v>2</v>
      </c>
      <c r="BU119" s="19">
        <f t="shared" si="78"/>
        <v>6</v>
      </c>
      <c r="BV119" s="19">
        <f t="shared" si="79"/>
        <v>2</v>
      </c>
      <c r="BW119" s="19">
        <f t="shared" si="80"/>
        <v>8</v>
      </c>
      <c r="BX119" s="19">
        <f t="shared" si="81"/>
        <v>7</v>
      </c>
      <c r="BY119" s="19">
        <f t="shared" si="82"/>
        <v>36</v>
      </c>
      <c r="BZ119" s="19">
        <f t="shared" si="83"/>
        <v>9</v>
      </c>
      <c r="CA119" s="19">
        <f t="shared" si="84"/>
        <v>3</v>
      </c>
      <c r="CB119" s="18">
        <f t="shared" si="85"/>
        <v>87</v>
      </c>
      <c r="CC119" s="19">
        <f t="shared" si="86"/>
        <v>11</v>
      </c>
    </row>
    <row r="120" spans="1:81" ht="47.25">
      <c r="A120" s="21">
        <v>39</v>
      </c>
      <c r="B120" s="36">
        <v>6662074750</v>
      </c>
      <c r="C120" s="5" t="s">
        <v>504</v>
      </c>
      <c r="D120" s="5" t="s">
        <v>76</v>
      </c>
      <c r="E120" s="5"/>
      <c r="F120" s="19">
        <v>10</v>
      </c>
      <c r="G120" s="19">
        <v>35</v>
      </c>
      <c r="H120" s="22">
        <v>11</v>
      </c>
      <c r="I120" s="22">
        <v>38</v>
      </c>
      <c r="J120" s="22">
        <f t="shared" si="44"/>
        <v>92</v>
      </c>
      <c r="K120" s="19">
        <v>30</v>
      </c>
      <c r="L120" s="19">
        <v>3</v>
      </c>
      <c r="M120" s="19">
        <f t="shared" si="45"/>
        <v>90</v>
      </c>
      <c r="N120" s="19">
        <v>346</v>
      </c>
      <c r="O120" s="19">
        <v>326</v>
      </c>
      <c r="P120" s="19">
        <v>346</v>
      </c>
      <c r="Q120" s="19">
        <v>346</v>
      </c>
      <c r="R120" s="19">
        <f t="shared" si="46"/>
        <v>97</v>
      </c>
      <c r="S120" s="19">
        <f t="shared" si="47"/>
        <v>93</v>
      </c>
      <c r="T120" s="19">
        <v>20</v>
      </c>
      <c r="U120" s="19">
        <v>5</v>
      </c>
      <c r="V120" s="19">
        <f t="shared" si="48"/>
        <v>100</v>
      </c>
      <c r="W120" s="19">
        <v>346</v>
      </c>
      <c r="X120" s="23">
        <v>346</v>
      </c>
      <c r="Y120" s="20">
        <f t="shared" si="49"/>
        <v>100</v>
      </c>
      <c r="Z120" s="42">
        <f t="shared" si="50"/>
        <v>100</v>
      </c>
      <c r="AA120" s="20">
        <f t="shared" si="51"/>
        <v>100</v>
      </c>
      <c r="AB120" s="19">
        <v>20</v>
      </c>
      <c r="AC120" s="19">
        <v>0</v>
      </c>
      <c r="AD120" s="19">
        <f t="shared" si="52"/>
        <v>0</v>
      </c>
      <c r="AE120" s="19">
        <v>20</v>
      </c>
      <c r="AF120" s="19">
        <v>2</v>
      </c>
      <c r="AG120" s="19">
        <f t="shared" si="53"/>
        <v>40</v>
      </c>
      <c r="AH120" s="19">
        <v>129</v>
      </c>
      <c r="AI120" s="19">
        <v>129</v>
      </c>
      <c r="AJ120" s="20">
        <f t="shared" si="54"/>
        <v>100</v>
      </c>
      <c r="AK120" s="42">
        <f t="shared" si="55"/>
        <v>46</v>
      </c>
      <c r="AL120" s="19">
        <v>307</v>
      </c>
      <c r="AM120" s="19">
        <v>346</v>
      </c>
      <c r="AN120" s="20">
        <f t="shared" si="56"/>
        <v>89</v>
      </c>
      <c r="AO120" s="19">
        <v>346</v>
      </c>
      <c r="AP120" s="19">
        <v>346</v>
      </c>
      <c r="AQ120" s="20">
        <f t="shared" si="57"/>
        <v>100</v>
      </c>
      <c r="AR120" s="19">
        <v>346</v>
      </c>
      <c r="AS120" s="19">
        <v>346</v>
      </c>
      <c r="AT120" s="20">
        <f t="shared" si="58"/>
        <v>100</v>
      </c>
      <c r="AU120" s="20">
        <f t="shared" si="59"/>
        <v>96</v>
      </c>
      <c r="AV120" s="19">
        <v>346</v>
      </c>
      <c r="AW120" s="19">
        <v>346</v>
      </c>
      <c r="AX120" s="20">
        <f t="shared" si="60"/>
        <v>100</v>
      </c>
      <c r="AY120" s="19">
        <v>346</v>
      </c>
      <c r="AZ120" s="19">
        <v>346</v>
      </c>
      <c r="BA120" s="20">
        <f t="shared" si="61"/>
        <v>100</v>
      </c>
      <c r="BB120" s="19">
        <v>331</v>
      </c>
      <c r="BC120" s="19">
        <v>346</v>
      </c>
      <c r="BD120" s="20">
        <f t="shared" si="62"/>
        <v>96</v>
      </c>
      <c r="BE120" s="20">
        <f t="shared" si="63"/>
        <v>98</v>
      </c>
      <c r="BF120" s="20">
        <f t="shared" si="64"/>
        <v>87</v>
      </c>
      <c r="BG120" s="24"/>
      <c r="BH120" s="19">
        <f t="shared" si="65"/>
        <v>8</v>
      </c>
      <c r="BI120" s="19">
        <f t="shared" si="66"/>
        <v>2</v>
      </c>
      <c r="BJ120" s="19">
        <f t="shared" si="67"/>
        <v>4</v>
      </c>
      <c r="BK120" s="19">
        <f t="shared" si="68"/>
        <v>1</v>
      </c>
      <c r="BL120" s="19">
        <f t="shared" si="69"/>
        <v>1</v>
      </c>
      <c r="BM120" s="19">
        <f t="shared" si="70"/>
        <v>1</v>
      </c>
      <c r="BN120" s="19">
        <f t="shared" si="71"/>
        <v>6</v>
      </c>
      <c r="BO120" s="19">
        <f t="shared" si="72"/>
        <v>4</v>
      </c>
      <c r="BP120" s="19">
        <f t="shared" si="73"/>
        <v>1</v>
      </c>
      <c r="BQ120" s="19">
        <f t="shared" si="74"/>
        <v>12</v>
      </c>
      <c r="BR120" s="19">
        <f t="shared" si="75"/>
        <v>1</v>
      </c>
      <c r="BS120" s="19">
        <f t="shared" si="76"/>
        <v>1</v>
      </c>
      <c r="BT120" s="19">
        <f t="shared" si="77"/>
        <v>1</v>
      </c>
      <c r="BU120" s="19">
        <f t="shared" si="78"/>
        <v>1</v>
      </c>
      <c r="BV120" s="19">
        <f t="shared" si="79"/>
        <v>5</v>
      </c>
      <c r="BW120" s="19">
        <f t="shared" si="80"/>
        <v>8</v>
      </c>
      <c r="BX120" s="19">
        <f t="shared" si="81"/>
        <v>1</v>
      </c>
      <c r="BY120" s="19">
        <f t="shared" si="82"/>
        <v>47</v>
      </c>
      <c r="BZ120" s="19">
        <f t="shared" si="83"/>
        <v>5</v>
      </c>
      <c r="CA120" s="19">
        <f t="shared" si="84"/>
        <v>3</v>
      </c>
      <c r="CB120" s="18">
        <f t="shared" si="85"/>
        <v>87</v>
      </c>
      <c r="CC120" s="19">
        <f t="shared" si="86"/>
        <v>11</v>
      </c>
    </row>
    <row r="121" spans="1:81" ht="47.25">
      <c r="A121" s="21">
        <v>50</v>
      </c>
      <c r="B121" s="34">
        <v>6658035638</v>
      </c>
      <c r="C121" s="5" t="s">
        <v>504</v>
      </c>
      <c r="D121" s="5" t="s">
        <v>87</v>
      </c>
      <c r="E121" s="5"/>
      <c r="F121" s="19">
        <v>10</v>
      </c>
      <c r="G121" s="19">
        <v>38</v>
      </c>
      <c r="H121" s="22">
        <v>11</v>
      </c>
      <c r="I121" s="22">
        <v>38</v>
      </c>
      <c r="J121" s="22">
        <f t="shared" si="44"/>
        <v>95</v>
      </c>
      <c r="K121" s="19">
        <v>30</v>
      </c>
      <c r="L121" s="19">
        <v>3</v>
      </c>
      <c r="M121" s="19">
        <f t="shared" si="45"/>
        <v>90</v>
      </c>
      <c r="N121" s="19">
        <v>155</v>
      </c>
      <c r="O121" s="19">
        <v>136</v>
      </c>
      <c r="P121" s="19">
        <v>156</v>
      </c>
      <c r="Q121" s="19">
        <v>137</v>
      </c>
      <c r="R121" s="19">
        <f t="shared" si="46"/>
        <v>99</v>
      </c>
      <c r="S121" s="19">
        <f t="shared" si="47"/>
        <v>95</v>
      </c>
      <c r="T121" s="19">
        <v>20</v>
      </c>
      <c r="U121" s="19">
        <v>5</v>
      </c>
      <c r="V121" s="19">
        <f t="shared" si="48"/>
        <v>100</v>
      </c>
      <c r="W121" s="19">
        <v>153</v>
      </c>
      <c r="X121" s="23">
        <v>168</v>
      </c>
      <c r="Y121" s="20">
        <f t="shared" si="49"/>
        <v>91</v>
      </c>
      <c r="Z121" s="42">
        <f t="shared" si="50"/>
        <v>96</v>
      </c>
      <c r="AA121" s="20">
        <f t="shared" si="51"/>
        <v>96</v>
      </c>
      <c r="AB121" s="19">
        <v>20</v>
      </c>
      <c r="AC121" s="19">
        <v>0</v>
      </c>
      <c r="AD121" s="19">
        <f t="shared" si="52"/>
        <v>0</v>
      </c>
      <c r="AE121" s="19">
        <v>20</v>
      </c>
      <c r="AF121" s="19">
        <v>2</v>
      </c>
      <c r="AG121" s="19">
        <f t="shared" si="53"/>
        <v>40</v>
      </c>
      <c r="AH121" s="19">
        <v>17</v>
      </c>
      <c r="AI121" s="19">
        <v>18</v>
      </c>
      <c r="AJ121" s="20">
        <f t="shared" si="54"/>
        <v>94</v>
      </c>
      <c r="AK121" s="42">
        <f t="shared" si="55"/>
        <v>44</v>
      </c>
      <c r="AL121" s="19">
        <v>161</v>
      </c>
      <c r="AM121" s="19">
        <v>168</v>
      </c>
      <c r="AN121" s="20">
        <f t="shared" si="56"/>
        <v>96</v>
      </c>
      <c r="AO121" s="19">
        <v>165</v>
      </c>
      <c r="AP121" s="19">
        <v>168</v>
      </c>
      <c r="AQ121" s="20">
        <f t="shared" si="57"/>
        <v>98</v>
      </c>
      <c r="AR121" s="19">
        <v>141</v>
      </c>
      <c r="AS121" s="19">
        <v>141</v>
      </c>
      <c r="AT121" s="20">
        <f t="shared" si="58"/>
        <v>100</v>
      </c>
      <c r="AU121" s="20">
        <f t="shared" si="59"/>
        <v>98</v>
      </c>
      <c r="AV121" s="19">
        <v>167</v>
      </c>
      <c r="AW121" s="19">
        <v>168</v>
      </c>
      <c r="AX121" s="20">
        <f t="shared" si="60"/>
        <v>99</v>
      </c>
      <c r="AY121" s="19">
        <v>166</v>
      </c>
      <c r="AZ121" s="19">
        <v>168</v>
      </c>
      <c r="BA121" s="20">
        <f t="shared" si="61"/>
        <v>99</v>
      </c>
      <c r="BB121" s="19">
        <v>168</v>
      </c>
      <c r="BC121" s="19">
        <v>168</v>
      </c>
      <c r="BD121" s="20">
        <f t="shared" si="62"/>
        <v>100</v>
      </c>
      <c r="BE121" s="20">
        <f t="shared" si="63"/>
        <v>100</v>
      </c>
      <c r="BF121" s="20">
        <f t="shared" si="64"/>
        <v>87</v>
      </c>
      <c r="BG121" s="24"/>
      <c r="BH121" s="19">
        <f t="shared" si="65"/>
        <v>5</v>
      </c>
      <c r="BI121" s="19">
        <f t="shared" si="66"/>
        <v>2</v>
      </c>
      <c r="BJ121" s="19">
        <f t="shared" si="67"/>
        <v>2</v>
      </c>
      <c r="BK121" s="19">
        <f t="shared" si="68"/>
        <v>1</v>
      </c>
      <c r="BL121" s="19">
        <f t="shared" si="69"/>
        <v>5</v>
      </c>
      <c r="BM121" s="19">
        <f t="shared" si="70"/>
        <v>10</v>
      </c>
      <c r="BN121" s="19">
        <f t="shared" si="71"/>
        <v>6</v>
      </c>
      <c r="BO121" s="19">
        <f t="shared" si="72"/>
        <v>4</v>
      </c>
      <c r="BP121" s="19">
        <f t="shared" si="73"/>
        <v>6</v>
      </c>
      <c r="BQ121" s="19">
        <f t="shared" si="74"/>
        <v>5</v>
      </c>
      <c r="BR121" s="19">
        <f t="shared" si="75"/>
        <v>3</v>
      </c>
      <c r="BS121" s="19">
        <f t="shared" si="76"/>
        <v>1</v>
      </c>
      <c r="BT121" s="19">
        <f t="shared" si="77"/>
        <v>2</v>
      </c>
      <c r="BU121" s="19">
        <f t="shared" si="78"/>
        <v>2</v>
      </c>
      <c r="BV121" s="19">
        <f t="shared" si="79"/>
        <v>1</v>
      </c>
      <c r="BW121" s="19">
        <f t="shared" si="80"/>
        <v>6</v>
      </c>
      <c r="BX121" s="19">
        <f t="shared" si="81"/>
        <v>5</v>
      </c>
      <c r="BY121" s="19">
        <f t="shared" si="82"/>
        <v>49</v>
      </c>
      <c r="BZ121" s="19">
        <f t="shared" si="83"/>
        <v>3</v>
      </c>
      <c r="CA121" s="19">
        <f t="shared" si="84"/>
        <v>1</v>
      </c>
      <c r="CB121" s="18">
        <f t="shared" si="85"/>
        <v>87</v>
      </c>
      <c r="CC121" s="19">
        <f t="shared" si="86"/>
        <v>11</v>
      </c>
    </row>
    <row r="122" spans="1:81" ht="47.25">
      <c r="A122" s="21">
        <v>78</v>
      </c>
      <c r="B122" s="34">
        <v>6659072047</v>
      </c>
      <c r="C122" s="5" t="s">
        <v>504</v>
      </c>
      <c r="D122" s="5" t="s">
        <v>115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 t="shared" si="44"/>
        <v>95</v>
      </c>
      <c r="K122" s="19">
        <v>30</v>
      </c>
      <c r="L122" s="19">
        <v>4</v>
      </c>
      <c r="M122" s="19">
        <f t="shared" si="45"/>
        <v>100</v>
      </c>
      <c r="N122" s="19">
        <v>23</v>
      </c>
      <c r="O122" s="19">
        <v>22</v>
      </c>
      <c r="P122" s="19">
        <v>24</v>
      </c>
      <c r="Q122" s="19">
        <v>22</v>
      </c>
      <c r="R122" s="19">
        <f t="shared" si="46"/>
        <v>98</v>
      </c>
      <c r="S122" s="19">
        <f t="shared" si="47"/>
        <v>98</v>
      </c>
      <c r="T122" s="19">
        <v>20</v>
      </c>
      <c r="U122" s="19">
        <v>5</v>
      </c>
      <c r="V122" s="19">
        <f t="shared" si="48"/>
        <v>100</v>
      </c>
      <c r="W122" s="19">
        <v>22</v>
      </c>
      <c r="X122" s="23">
        <v>24</v>
      </c>
      <c r="Y122" s="20">
        <f t="shared" si="49"/>
        <v>92</v>
      </c>
      <c r="Z122" s="42">
        <f t="shared" si="50"/>
        <v>96</v>
      </c>
      <c r="AA122" s="20">
        <f t="shared" si="51"/>
        <v>96</v>
      </c>
      <c r="AB122" s="19">
        <v>20</v>
      </c>
      <c r="AC122" s="19">
        <v>1</v>
      </c>
      <c r="AD122" s="19">
        <f t="shared" si="52"/>
        <v>20</v>
      </c>
      <c r="AE122" s="19">
        <v>20</v>
      </c>
      <c r="AF122" s="19">
        <v>1</v>
      </c>
      <c r="AG122" s="19">
        <f t="shared" si="53"/>
        <v>20</v>
      </c>
      <c r="AH122" s="19">
        <v>1</v>
      </c>
      <c r="AI122" s="19">
        <v>1</v>
      </c>
      <c r="AJ122" s="20">
        <f t="shared" si="54"/>
        <v>100</v>
      </c>
      <c r="AK122" s="42">
        <f t="shared" si="55"/>
        <v>44</v>
      </c>
      <c r="AL122" s="19">
        <v>23</v>
      </c>
      <c r="AM122" s="19">
        <v>24</v>
      </c>
      <c r="AN122" s="20">
        <f t="shared" si="56"/>
        <v>96</v>
      </c>
      <c r="AO122" s="19">
        <v>24</v>
      </c>
      <c r="AP122" s="19">
        <v>24</v>
      </c>
      <c r="AQ122" s="20">
        <f t="shared" si="57"/>
        <v>100</v>
      </c>
      <c r="AR122" s="19">
        <v>22</v>
      </c>
      <c r="AS122" s="19">
        <v>22</v>
      </c>
      <c r="AT122" s="20">
        <f t="shared" si="58"/>
        <v>100</v>
      </c>
      <c r="AU122" s="20">
        <f t="shared" si="59"/>
        <v>98</v>
      </c>
      <c r="AV122" s="19">
        <v>24</v>
      </c>
      <c r="AW122" s="19">
        <v>24</v>
      </c>
      <c r="AX122" s="20">
        <f t="shared" si="60"/>
        <v>100</v>
      </c>
      <c r="AY122" s="19">
        <v>24</v>
      </c>
      <c r="AZ122" s="19">
        <v>24</v>
      </c>
      <c r="BA122" s="20">
        <f t="shared" si="61"/>
        <v>100</v>
      </c>
      <c r="BB122" s="19">
        <v>24</v>
      </c>
      <c r="BC122" s="19">
        <v>24</v>
      </c>
      <c r="BD122" s="20">
        <f t="shared" si="62"/>
        <v>100</v>
      </c>
      <c r="BE122" s="20">
        <f t="shared" si="63"/>
        <v>100</v>
      </c>
      <c r="BF122" s="20">
        <f t="shared" si="64"/>
        <v>87</v>
      </c>
      <c r="BG122" s="24"/>
      <c r="BH122" s="19">
        <f t="shared" si="65"/>
        <v>5</v>
      </c>
      <c r="BI122" s="19">
        <f t="shared" si="66"/>
        <v>1</v>
      </c>
      <c r="BJ122" s="19">
        <f t="shared" si="67"/>
        <v>3</v>
      </c>
      <c r="BK122" s="19">
        <f t="shared" si="68"/>
        <v>1</v>
      </c>
      <c r="BL122" s="19">
        <f t="shared" si="69"/>
        <v>5</v>
      </c>
      <c r="BM122" s="19">
        <f t="shared" si="70"/>
        <v>9</v>
      </c>
      <c r="BN122" s="19">
        <f t="shared" si="71"/>
        <v>5</v>
      </c>
      <c r="BO122" s="19">
        <f t="shared" si="72"/>
        <v>5</v>
      </c>
      <c r="BP122" s="19">
        <f t="shared" si="73"/>
        <v>1</v>
      </c>
      <c r="BQ122" s="19">
        <f t="shared" si="74"/>
        <v>5</v>
      </c>
      <c r="BR122" s="19">
        <f t="shared" si="75"/>
        <v>1</v>
      </c>
      <c r="BS122" s="19">
        <f t="shared" si="76"/>
        <v>1</v>
      </c>
      <c r="BT122" s="19">
        <f t="shared" si="77"/>
        <v>1</v>
      </c>
      <c r="BU122" s="19">
        <f t="shared" si="78"/>
        <v>1</v>
      </c>
      <c r="BV122" s="19">
        <f t="shared" si="79"/>
        <v>1</v>
      </c>
      <c r="BW122" s="19">
        <f t="shared" si="80"/>
        <v>3</v>
      </c>
      <c r="BX122" s="19">
        <f t="shared" si="81"/>
        <v>5</v>
      </c>
      <c r="BY122" s="19">
        <f t="shared" si="82"/>
        <v>49</v>
      </c>
      <c r="BZ122" s="19">
        <f t="shared" si="83"/>
        <v>3</v>
      </c>
      <c r="CA122" s="19">
        <f t="shared" si="84"/>
        <v>1</v>
      </c>
      <c r="CB122" s="18">
        <f t="shared" si="85"/>
        <v>87</v>
      </c>
      <c r="CC122" s="19">
        <f t="shared" si="86"/>
        <v>11</v>
      </c>
    </row>
    <row r="123" spans="1:81" ht="15.75">
      <c r="A123" s="21">
        <v>89</v>
      </c>
      <c r="B123" s="34">
        <v>6668017660</v>
      </c>
      <c r="C123" s="5" t="s">
        <v>418</v>
      </c>
      <c r="D123" s="5" t="s">
        <v>126</v>
      </c>
      <c r="E123" s="5"/>
      <c r="F123" s="19">
        <v>10</v>
      </c>
      <c r="G123" s="19">
        <v>30</v>
      </c>
      <c r="H123" s="22">
        <v>11</v>
      </c>
      <c r="I123" s="22">
        <v>38</v>
      </c>
      <c r="J123" s="22">
        <f t="shared" si="44"/>
        <v>85</v>
      </c>
      <c r="K123" s="19">
        <v>30</v>
      </c>
      <c r="L123" s="19">
        <v>3</v>
      </c>
      <c r="M123" s="19">
        <f t="shared" si="45"/>
        <v>90</v>
      </c>
      <c r="N123" s="19">
        <v>121</v>
      </c>
      <c r="O123" s="19">
        <v>94</v>
      </c>
      <c r="P123" s="19">
        <v>126</v>
      </c>
      <c r="Q123" s="19">
        <v>100</v>
      </c>
      <c r="R123" s="19">
        <f t="shared" si="46"/>
        <v>95</v>
      </c>
      <c r="S123" s="19">
        <f t="shared" si="47"/>
        <v>91</v>
      </c>
      <c r="T123" s="19">
        <v>20</v>
      </c>
      <c r="U123" s="19">
        <v>4</v>
      </c>
      <c r="V123" s="19">
        <f t="shared" si="48"/>
        <v>80</v>
      </c>
      <c r="W123" s="19">
        <v>123</v>
      </c>
      <c r="X123" s="23">
        <v>137</v>
      </c>
      <c r="Y123" s="20">
        <f t="shared" si="49"/>
        <v>90</v>
      </c>
      <c r="Z123" s="42">
        <f t="shared" si="50"/>
        <v>85</v>
      </c>
      <c r="AA123" s="20">
        <f t="shared" si="51"/>
        <v>85</v>
      </c>
      <c r="AB123" s="19">
        <v>20</v>
      </c>
      <c r="AC123" s="19">
        <v>2</v>
      </c>
      <c r="AD123" s="19">
        <f t="shared" si="52"/>
        <v>40</v>
      </c>
      <c r="AE123" s="19">
        <v>20</v>
      </c>
      <c r="AF123" s="19">
        <v>4</v>
      </c>
      <c r="AG123" s="19">
        <f t="shared" si="53"/>
        <v>80</v>
      </c>
      <c r="AH123" s="19">
        <v>8</v>
      </c>
      <c r="AI123" s="19">
        <v>8</v>
      </c>
      <c r="AJ123" s="20">
        <f t="shared" si="54"/>
        <v>100</v>
      </c>
      <c r="AK123" s="42">
        <f t="shared" si="55"/>
        <v>74</v>
      </c>
      <c r="AL123" s="19">
        <v>99</v>
      </c>
      <c r="AM123" s="19">
        <v>137</v>
      </c>
      <c r="AN123" s="20">
        <f t="shared" si="56"/>
        <v>72</v>
      </c>
      <c r="AO123" s="19">
        <v>133</v>
      </c>
      <c r="AP123" s="19">
        <v>137</v>
      </c>
      <c r="AQ123" s="20">
        <f t="shared" si="57"/>
        <v>97</v>
      </c>
      <c r="AR123" s="19">
        <v>103</v>
      </c>
      <c r="AS123" s="19">
        <v>105</v>
      </c>
      <c r="AT123" s="20">
        <f t="shared" si="58"/>
        <v>98</v>
      </c>
      <c r="AU123" s="20">
        <f t="shared" si="59"/>
        <v>87</v>
      </c>
      <c r="AV123" s="19">
        <v>129</v>
      </c>
      <c r="AW123" s="19">
        <v>137</v>
      </c>
      <c r="AX123" s="20">
        <f t="shared" si="60"/>
        <v>94</v>
      </c>
      <c r="AY123" s="19">
        <v>122</v>
      </c>
      <c r="AZ123" s="19">
        <v>137</v>
      </c>
      <c r="BA123" s="20">
        <f t="shared" si="61"/>
        <v>89</v>
      </c>
      <c r="BB123" s="19">
        <v>137</v>
      </c>
      <c r="BC123" s="19">
        <v>137</v>
      </c>
      <c r="BD123" s="20">
        <f t="shared" si="62"/>
        <v>100</v>
      </c>
      <c r="BE123" s="20">
        <f t="shared" si="63"/>
        <v>96</v>
      </c>
      <c r="BF123" s="20">
        <f t="shared" si="64"/>
        <v>87</v>
      </c>
      <c r="BG123" s="24"/>
      <c r="BH123" s="19">
        <f t="shared" si="65"/>
        <v>15</v>
      </c>
      <c r="BI123" s="19">
        <f t="shared" si="66"/>
        <v>2</v>
      </c>
      <c r="BJ123" s="19">
        <f t="shared" si="67"/>
        <v>6</v>
      </c>
      <c r="BK123" s="19">
        <f t="shared" si="68"/>
        <v>2</v>
      </c>
      <c r="BL123" s="19">
        <f t="shared" si="69"/>
        <v>16</v>
      </c>
      <c r="BM123" s="19">
        <f t="shared" si="70"/>
        <v>11</v>
      </c>
      <c r="BN123" s="19">
        <f t="shared" si="71"/>
        <v>4</v>
      </c>
      <c r="BO123" s="19">
        <f t="shared" si="72"/>
        <v>2</v>
      </c>
      <c r="BP123" s="19">
        <f t="shared" si="73"/>
        <v>1</v>
      </c>
      <c r="BQ123" s="19">
        <f t="shared" si="74"/>
        <v>29</v>
      </c>
      <c r="BR123" s="19">
        <f t="shared" si="75"/>
        <v>4</v>
      </c>
      <c r="BS123" s="19">
        <f t="shared" si="76"/>
        <v>3</v>
      </c>
      <c r="BT123" s="19">
        <f t="shared" si="77"/>
        <v>7</v>
      </c>
      <c r="BU123" s="19">
        <f t="shared" si="78"/>
        <v>12</v>
      </c>
      <c r="BV123" s="19">
        <f t="shared" si="79"/>
        <v>1</v>
      </c>
      <c r="BW123" s="19">
        <f t="shared" si="80"/>
        <v>10</v>
      </c>
      <c r="BX123" s="19">
        <f t="shared" si="81"/>
        <v>16</v>
      </c>
      <c r="BY123" s="19">
        <f t="shared" si="82"/>
        <v>20</v>
      </c>
      <c r="BZ123" s="19">
        <f t="shared" si="83"/>
        <v>14</v>
      </c>
      <c r="CA123" s="19">
        <f t="shared" si="84"/>
        <v>5</v>
      </c>
      <c r="CB123" s="18">
        <f t="shared" si="85"/>
        <v>87</v>
      </c>
      <c r="CC123" s="19">
        <f t="shared" si="86"/>
        <v>11</v>
      </c>
    </row>
    <row r="124" spans="1:81" ht="31.5">
      <c r="A124" s="21">
        <v>92</v>
      </c>
      <c r="B124" s="34">
        <v>6668017010</v>
      </c>
      <c r="C124" s="5" t="s">
        <v>418</v>
      </c>
      <c r="D124" s="5" t="s">
        <v>129</v>
      </c>
      <c r="E124" s="5"/>
      <c r="F124" s="19">
        <v>9</v>
      </c>
      <c r="G124" s="19">
        <v>34</v>
      </c>
      <c r="H124" s="22">
        <v>11</v>
      </c>
      <c r="I124" s="22">
        <v>38</v>
      </c>
      <c r="J124" s="22">
        <f t="shared" si="44"/>
        <v>86</v>
      </c>
      <c r="K124" s="19">
        <v>30</v>
      </c>
      <c r="L124" s="19">
        <v>4</v>
      </c>
      <c r="M124" s="19">
        <f t="shared" si="45"/>
        <v>100</v>
      </c>
      <c r="N124" s="19">
        <v>127</v>
      </c>
      <c r="O124" s="19">
        <v>122</v>
      </c>
      <c r="P124" s="19">
        <v>129</v>
      </c>
      <c r="Q124" s="19">
        <v>123</v>
      </c>
      <c r="R124" s="19">
        <f t="shared" si="46"/>
        <v>99</v>
      </c>
      <c r="S124" s="19">
        <f t="shared" si="47"/>
        <v>95</v>
      </c>
      <c r="T124" s="19">
        <v>20</v>
      </c>
      <c r="U124" s="19">
        <v>5</v>
      </c>
      <c r="V124" s="19">
        <f t="shared" si="48"/>
        <v>100</v>
      </c>
      <c r="W124" s="19">
        <v>135</v>
      </c>
      <c r="X124" s="23">
        <v>136</v>
      </c>
      <c r="Y124" s="20">
        <f t="shared" si="49"/>
        <v>99</v>
      </c>
      <c r="Z124" s="42">
        <f t="shared" si="50"/>
        <v>100</v>
      </c>
      <c r="AA124" s="20">
        <f t="shared" si="51"/>
        <v>100</v>
      </c>
      <c r="AB124" s="19">
        <v>20</v>
      </c>
      <c r="AC124" s="19">
        <v>0</v>
      </c>
      <c r="AD124" s="19">
        <f t="shared" si="52"/>
        <v>0</v>
      </c>
      <c r="AE124" s="19">
        <v>20</v>
      </c>
      <c r="AF124" s="19">
        <v>2</v>
      </c>
      <c r="AG124" s="19">
        <f t="shared" si="53"/>
        <v>40</v>
      </c>
      <c r="AH124" s="19">
        <v>6</v>
      </c>
      <c r="AI124" s="19">
        <v>6</v>
      </c>
      <c r="AJ124" s="20">
        <f t="shared" si="54"/>
        <v>100</v>
      </c>
      <c r="AK124" s="42">
        <f t="shared" si="55"/>
        <v>46</v>
      </c>
      <c r="AL124" s="19">
        <v>127</v>
      </c>
      <c r="AM124" s="19">
        <v>136</v>
      </c>
      <c r="AN124" s="20">
        <f t="shared" si="56"/>
        <v>93</v>
      </c>
      <c r="AO124" s="19">
        <v>136</v>
      </c>
      <c r="AP124" s="19">
        <v>136</v>
      </c>
      <c r="AQ124" s="20">
        <f t="shared" si="57"/>
        <v>100</v>
      </c>
      <c r="AR124" s="19">
        <v>114</v>
      </c>
      <c r="AS124" s="19">
        <v>115</v>
      </c>
      <c r="AT124" s="20">
        <f t="shared" si="58"/>
        <v>99</v>
      </c>
      <c r="AU124" s="20">
        <f t="shared" si="59"/>
        <v>97</v>
      </c>
      <c r="AV124" s="19">
        <v>132</v>
      </c>
      <c r="AW124" s="19">
        <v>136</v>
      </c>
      <c r="AX124" s="20">
        <f t="shared" si="60"/>
        <v>97</v>
      </c>
      <c r="AY124" s="19">
        <v>133</v>
      </c>
      <c r="AZ124" s="19">
        <v>136</v>
      </c>
      <c r="BA124" s="20">
        <f t="shared" si="61"/>
        <v>98</v>
      </c>
      <c r="BB124" s="19">
        <v>135</v>
      </c>
      <c r="BC124" s="19">
        <v>136</v>
      </c>
      <c r="BD124" s="20">
        <f t="shared" si="62"/>
        <v>99</v>
      </c>
      <c r="BE124" s="20">
        <f t="shared" si="63"/>
        <v>98</v>
      </c>
      <c r="BF124" s="20">
        <f t="shared" si="64"/>
        <v>87</v>
      </c>
      <c r="BG124" s="24"/>
      <c r="BH124" s="19">
        <f t="shared" si="65"/>
        <v>14</v>
      </c>
      <c r="BI124" s="19">
        <f t="shared" si="66"/>
        <v>1</v>
      </c>
      <c r="BJ124" s="19">
        <f t="shared" si="67"/>
        <v>2</v>
      </c>
      <c r="BK124" s="19">
        <f t="shared" si="68"/>
        <v>1</v>
      </c>
      <c r="BL124" s="19">
        <f t="shared" si="69"/>
        <v>1</v>
      </c>
      <c r="BM124" s="19">
        <f t="shared" si="70"/>
        <v>2</v>
      </c>
      <c r="BN124" s="19">
        <f t="shared" si="71"/>
        <v>6</v>
      </c>
      <c r="BO124" s="19">
        <f t="shared" si="72"/>
        <v>4</v>
      </c>
      <c r="BP124" s="19">
        <f t="shared" si="73"/>
        <v>1</v>
      </c>
      <c r="BQ124" s="19">
        <f t="shared" si="74"/>
        <v>8</v>
      </c>
      <c r="BR124" s="19">
        <f t="shared" si="75"/>
        <v>1</v>
      </c>
      <c r="BS124" s="19">
        <f t="shared" si="76"/>
        <v>2</v>
      </c>
      <c r="BT124" s="19">
        <f t="shared" si="77"/>
        <v>4</v>
      </c>
      <c r="BU124" s="19">
        <f t="shared" si="78"/>
        <v>3</v>
      </c>
      <c r="BV124" s="19">
        <f t="shared" si="79"/>
        <v>2</v>
      </c>
      <c r="BW124" s="19">
        <f t="shared" si="80"/>
        <v>6</v>
      </c>
      <c r="BX124" s="19">
        <f t="shared" si="81"/>
        <v>1</v>
      </c>
      <c r="BY124" s="19">
        <f t="shared" si="82"/>
        <v>47</v>
      </c>
      <c r="BZ124" s="19">
        <f t="shared" si="83"/>
        <v>4</v>
      </c>
      <c r="CA124" s="19">
        <f t="shared" si="84"/>
        <v>3</v>
      </c>
      <c r="CB124" s="18">
        <f t="shared" si="85"/>
        <v>87</v>
      </c>
      <c r="CC124" s="19">
        <f t="shared" si="86"/>
        <v>11</v>
      </c>
    </row>
    <row r="125" spans="1:81" ht="15.75">
      <c r="A125" s="21">
        <v>105</v>
      </c>
      <c r="B125" s="34">
        <v>6657003560</v>
      </c>
      <c r="C125" s="5" t="s">
        <v>420</v>
      </c>
      <c r="D125" s="6" t="s">
        <v>142</v>
      </c>
      <c r="E125" s="6"/>
      <c r="F125" s="19">
        <v>9</v>
      </c>
      <c r="G125" s="19">
        <v>32</v>
      </c>
      <c r="H125" s="22">
        <v>9</v>
      </c>
      <c r="I125" s="22">
        <v>36</v>
      </c>
      <c r="J125" s="22">
        <f t="shared" si="44"/>
        <v>94</v>
      </c>
      <c r="K125" s="19">
        <v>30</v>
      </c>
      <c r="L125" s="19">
        <v>4</v>
      </c>
      <c r="M125" s="19">
        <f t="shared" si="45"/>
        <v>100</v>
      </c>
      <c r="N125" s="19">
        <v>259</v>
      </c>
      <c r="O125" s="19">
        <v>234</v>
      </c>
      <c r="P125" s="19">
        <v>260</v>
      </c>
      <c r="Q125" s="19">
        <v>236</v>
      </c>
      <c r="R125" s="19">
        <f t="shared" si="46"/>
        <v>99</v>
      </c>
      <c r="S125" s="19">
        <f t="shared" si="47"/>
        <v>98</v>
      </c>
      <c r="T125" s="19">
        <v>20</v>
      </c>
      <c r="U125" s="19">
        <v>5</v>
      </c>
      <c r="V125" s="19">
        <f t="shared" si="48"/>
        <v>100</v>
      </c>
      <c r="W125" s="19">
        <v>272</v>
      </c>
      <c r="X125" s="23">
        <v>284</v>
      </c>
      <c r="Y125" s="20">
        <f t="shared" si="49"/>
        <v>96</v>
      </c>
      <c r="Z125" s="42">
        <f t="shared" si="50"/>
        <v>98</v>
      </c>
      <c r="AA125" s="20">
        <f t="shared" si="51"/>
        <v>98</v>
      </c>
      <c r="AB125" s="19">
        <v>20</v>
      </c>
      <c r="AC125" s="19">
        <v>0</v>
      </c>
      <c r="AD125" s="19">
        <f t="shared" si="52"/>
        <v>0</v>
      </c>
      <c r="AE125" s="19">
        <v>20</v>
      </c>
      <c r="AF125" s="19">
        <v>1</v>
      </c>
      <c r="AG125" s="19">
        <f t="shared" si="53"/>
        <v>20</v>
      </c>
      <c r="AH125" s="19">
        <v>4</v>
      </c>
      <c r="AI125" s="19">
        <v>4</v>
      </c>
      <c r="AJ125" s="20">
        <f t="shared" si="54"/>
        <v>100</v>
      </c>
      <c r="AK125" s="42">
        <f t="shared" si="55"/>
        <v>38</v>
      </c>
      <c r="AL125" s="19">
        <v>282</v>
      </c>
      <c r="AM125" s="19">
        <v>284</v>
      </c>
      <c r="AN125" s="20">
        <f t="shared" si="56"/>
        <v>99</v>
      </c>
      <c r="AO125" s="19">
        <v>283</v>
      </c>
      <c r="AP125" s="19">
        <v>284</v>
      </c>
      <c r="AQ125" s="20">
        <f t="shared" si="57"/>
        <v>100</v>
      </c>
      <c r="AR125" s="19">
        <v>227</v>
      </c>
      <c r="AS125" s="19">
        <v>227</v>
      </c>
      <c r="AT125" s="20">
        <f t="shared" si="58"/>
        <v>100</v>
      </c>
      <c r="AU125" s="20">
        <f t="shared" si="59"/>
        <v>100</v>
      </c>
      <c r="AV125" s="19">
        <v>283</v>
      </c>
      <c r="AW125" s="19">
        <v>284</v>
      </c>
      <c r="AX125" s="20">
        <f t="shared" si="60"/>
        <v>100</v>
      </c>
      <c r="AY125" s="19">
        <v>278</v>
      </c>
      <c r="AZ125" s="19">
        <v>284</v>
      </c>
      <c r="BA125" s="20">
        <f t="shared" si="61"/>
        <v>98</v>
      </c>
      <c r="BB125" s="19">
        <v>282</v>
      </c>
      <c r="BC125" s="19">
        <v>284</v>
      </c>
      <c r="BD125" s="20">
        <f t="shared" si="62"/>
        <v>99</v>
      </c>
      <c r="BE125" s="20">
        <f t="shared" si="63"/>
        <v>99</v>
      </c>
      <c r="BF125" s="20">
        <f t="shared" si="64"/>
        <v>87</v>
      </c>
      <c r="BG125" s="24"/>
      <c r="BH125" s="19">
        <f t="shared" si="65"/>
        <v>6</v>
      </c>
      <c r="BI125" s="19">
        <f t="shared" si="66"/>
        <v>1</v>
      </c>
      <c r="BJ125" s="19">
        <f t="shared" si="67"/>
        <v>2</v>
      </c>
      <c r="BK125" s="19">
        <f t="shared" si="68"/>
        <v>1</v>
      </c>
      <c r="BL125" s="19">
        <f t="shared" si="69"/>
        <v>3</v>
      </c>
      <c r="BM125" s="19">
        <f t="shared" si="70"/>
        <v>5</v>
      </c>
      <c r="BN125" s="19">
        <f t="shared" si="71"/>
        <v>6</v>
      </c>
      <c r="BO125" s="19">
        <f t="shared" si="72"/>
        <v>5</v>
      </c>
      <c r="BP125" s="19">
        <f t="shared" si="73"/>
        <v>1</v>
      </c>
      <c r="BQ125" s="19">
        <f t="shared" si="74"/>
        <v>2</v>
      </c>
      <c r="BR125" s="19">
        <f t="shared" si="75"/>
        <v>1</v>
      </c>
      <c r="BS125" s="19">
        <f t="shared" si="76"/>
        <v>1</v>
      </c>
      <c r="BT125" s="19">
        <f t="shared" si="77"/>
        <v>1</v>
      </c>
      <c r="BU125" s="19">
        <f t="shared" si="78"/>
        <v>3</v>
      </c>
      <c r="BV125" s="19">
        <f t="shared" si="79"/>
        <v>2</v>
      </c>
      <c r="BW125" s="19">
        <f t="shared" si="80"/>
        <v>3</v>
      </c>
      <c r="BX125" s="19">
        <f t="shared" si="81"/>
        <v>3</v>
      </c>
      <c r="BY125" s="19">
        <f t="shared" si="82"/>
        <v>55</v>
      </c>
      <c r="BZ125" s="19">
        <f t="shared" si="83"/>
        <v>1</v>
      </c>
      <c r="CA125" s="19">
        <f t="shared" si="84"/>
        <v>2</v>
      </c>
      <c r="CB125" s="18">
        <f t="shared" si="85"/>
        <v>87</v>
      </c>
      <c r="CC125" s="19">
        <f t="shared" si="86"/>
        <v>11</v>
      </c>
    </row>
    <row r="126" spans="1:81" ht="31.5">
      <c r="A126" s="21">
        <v>111</v>
      </c>
      <c r="B126" s="34">
        <v>6646009111</v>
      </c>
      <c r="C126" s="5" t="s">
        <v>492</v>
      </c>
      <c r="D126" s="5" t="s">
        <v>148</v>
      </c>
      <c r="E126" s="5"/>
      <c r="F126" s="19">
        <v>10</v>
      </c>
      <c r="G126" s="19">
        <v>38</v>
      </c>
      <c r="H126" s="22">
        <v>11</v>
      </c>
      <c r="I126" s="22">
        <v>38</v>
      </c>
      <c r="J126" s="22">
        <f t="shared" si="44"/>
        <v>95</v>
      </c>
      <c r="K126" s="19">
        <v>30</v>
      </c>
      <c r="L126" s="19">
        <v>4</v>
      </c>
      <c r="M126" s="19">
        <f t="shared" si="45"/>
        <v>100</v>
      </c>
      <c r="N126" s="19">
        <v>20</v>
      </c>
      <c r="O126" s="19">
        <v>26</v>
      </c>
      <c r="P126" s="19">
        <v>22</v>
      </c>
      <c r="Q126" s="19">
        <v>26</v>
      </c>
      <c r="R126" s="19">
        <f t="shared" si="46"/>
        <v>95</v>
      </c>
      <c r="S126" s="19">
        <f t="shared" si="47"/>
        <v>97</v>
      </c>
      <c r="T126" s="19">
        <v>20</v>
      </c>
      <c r="U126" s="19">
        <v>5</v>
      </c>
      <c r="V126" s="19">
        <f t="shared" si="48"/>
        <v>100</v>
      </c>
      <c r="W126" s="19">
        <v>26</v>
      </c>
      <c r="X126" s="23">
        <v>28</v>
      </c>
      <c r="Y126" s="20">
        <f t="shared" si="49"/>
        <v>93</v>
      </c>
      <c r="Z126" s="42">
        <f t="shared" si="50"/>
        <v>97</v>
      </c>
      <c r="AA126" s="20">
        <f t="shared" si="51"/>
        <v>97</v>
      </c>
      <c r="AB126" s="19">
        <v>20</v>
      </c>
      <c r="AC126" s="19">
        <v>0</v>
      </c>
      <c r="AD126" s="19">
        <f t="shared" si="52"/>
        <v>0</v>
      </c>
      <c r="AE126" s="19">
        <v>20</v>
      </c>
      <c r="AF126" s="19">
        <v>2</v>
      </c>
      <c r="AG126" s="19">
        <f t="shared" si="53"/>
        <v>40</v>
      </c>
      <c r="AH126" s="19">
        <v>1</v>
      </c>
      <c r="AI126" s="19">
        <v>1</v>
      </c>
      <c r="AJ126" s="20">
        <f t="shared" si="54"/>
        <v>100</v>
      </c>
      <c r="AK126" s="42">
        <f t="shared" si="55"/>
        <v>46</v>
      </c>
      <c r="AL126" s="19">
        <v>28</v>
      </c>
      <c r="AM126" s="19">
        <v>28</v>
      </c>
      <c r="AN126" s="20">
        <f t="shared" si="56"/>
        <v>100</v>
      </c>
      <c r="AO126" s="19">
        <v>28</v>
      </c>
      <c r="AP126" s="19">
        <v>28</v>
      </c>
      <c r="AQ126" s="20">
        <f t="shared" si="57"/>
        <v>100</v>
      </c>
      <c r="AR126" s="19">
        <v>21</v>
      </c>
      <c r="AS126" s="19">
        <v>21</v>
      </c>
      <c r="AT126" s="20">
        <f t="shared" si="58"/>
        <v>100</v>
      </c>
      <c r="AU126" s="20">
        <f t="shared" si="59"/>
        <v>100</v>
      </c>
      <c r="AV126" s="19">
        <v>28</v>
      </c>
      <c r="AW126" s="19">
        <v>28</v>
      </c>
      <c r="AX126" s="20">
        <f t="shared" si="60"/>
        <v>100</v>
      </c>
      <c r="AY126" s="19">
        <v>25</v>
      </c>
      <c r="AZ126" s="19">
        <v>28</v>
      </c>
      <c r="BA126" s="20">
        <f t="shared" si="61"/>
        <v>89</v>
      </c>
      <c r="BB126" s="19">
        <v>27</v>
      </c>
      <c r="BC126" s="19">
        <v>28</v>
      </c>
      <c r="BD126" s="20">
        <f t="shared" si="62"/>
        <v>96</v>
      </c>
      <c r="BE126" s="20">
        <f t="shared" si="63"/>
        <v>96</v>
      </c>
      <c r="BF126" s="20">
        <f t="shared" si="64"/>
        <v>87</v>
      </c>
      <c r="BG126" s="24"/>
      <c r="BH126" s="19">
        <f t="shared" si="65"/>
        <v>5</v>
      </c>
      <c r="BI126" s="19">
        <f t="shared" si="66"/>
        <v>1</v>
      </c>
      <c r="BJ126" s="19">
        <f t="shared" si="67"/>
        <v>6</v>
      </c>
      <c r="BK126" s="19">
        <f t="shared" si="68"/>
        <v>1</v>
      </c>
      <c r="BL126" s="19">
        <f t="shared" si="69"/>
        <v>4</v>
      </c>
      <c r="BM126" s="19">
        <f t="shared" si="70"/>
        <v>8</v>
      </c>
      <c r="BN126" s="19">
        <f t="shared" si="71"/>
        <v>6</v>
      </c>
      <c r="BO126" s="19">
        <f t="shared" si="72"/>
        <v>4</v>
      </c>
      <c r="BP126" s="19">
        <f t="shared" si="73"/>
        <v>1</v>
      </c>
      <c r="BQ126" s="19">
        <f t="shared" si="74"/>
        <v>1</v>
      </c>
      <c r="BR126" s="19">
        <f t="shared" si="75"/>
        <v>1</v>
      </c>
      <c r="BS126" s="19">
        <f t="shared" si="76"/>
        <v>1</v>
      </c>
      <c r="BT126" s="19">
        <f t="shared" si="77"/>
        <v>1</v>
      </c>
      <c r="BU126" s="19">
        <f t="shared" si="78"/>
        <v>12</v>
      </c>
      <c r="BV126" s="19">
        <f t="shared" si="79"/>
        <v>5</v>
      </c>
      <c r="BW126" s="19">
        <f t="shared" si="80"/>
        <v>4</v>
      </c>
      <c r="BX126" s="19">
        <f t="shared" si="81"/>
        <v>4</v>
      </c>
      <c r="BY126" s="19">
        <f t="shared" si="82"/>
        <v>47</v>
      </c>
      <c r="BZ126" s="19">
        <f t="shared" si="83"/>
        <v>1</v>
      </c>
      <c r="CA126" s="19">
        <f t="shared" si="84"/>
        <v>5</v>
      </c>
      <c r="CB126" s="18">
        <f t="shared" si="85"/>
        <v>87</v>
      </c>
      <c r="CC126" s="19">
        <f t="shared" si="86"/>
        <v>11</v>
      </c>
    </row>
    <row r="127" spans="1:81" ht="15.75">
      <c r="A127" s="21">
        <v>125</v>
      </c>
      <c r="B127" s="34">
        <v>6627012863</v>
      </c>
      <c r="C127" s="5" t="s">
        <v>424</v>
      </c>
      <c r="D127" s="5" t="s">
        <v>162</v>
      </c>
      <c r="E127" s="5"/>
      <c r="F127" s="19">
        <v>7</v>
      </c>
      <c r="G127" s="19">
        <v>34</v>
      </c>
      <c r="H127" s="22">
        <v>11</v>
      </c>
      <c r="I127" s="22">
        <v>38</v>
      </c>
      <c r="J127" s="22">
        <f t="shared" si="44"/>
        <v>77</v>
      </c>
      <c r="K127" s="19">
        <v>30</v>
      </c>
      <c r="L127" s="19">
        <v>4</v>
      </c>
      <c r="M127" s="19">
        <f t="shared" si="45"/>
        <v>100</v>
      </c>
      <c r="N127" s="19">
        <v>80</v>
      </c>
      <c r="O127" s="19">
        <v>64</v>
      </c>
      <c r="P127" s="19">
        <v>80</v>
      </c>
      <c r="Q127" s="19">
        <v>64</v>
      </c>
      <c r="R127" s="19">
        <f t="shared" si="46"/>
        <v>100</v>
      </c>
      <c r="S127" s="19">
        <f t="shared" si="47"/>
        <v>93</v>
      </c>
      <c r="T127" s="19">
        <v>20</v>
      </c>
      <c r="U127" s="19">
        <v>4</v>
      </c>
      <c r="V127" s="19">
        <f t="shared" si="48"/>
        <v>80</v>
      </c>
      <c r="W127" s="19">
        <v>80</v>
      </c>
      <c r="X127" s="23">
        <v>91</v>
      </c>
      <c r="Y127" s="20">
        <f t="shared" si="49"/>
        <v>88</v>
      </c>
      <c r="Z127" s="42">
        <f t="shared" si="50"/>
        <v>84</v>
      </c>
      <c r="AA127" s="20">
        <f t="shared" si="51"/>
        <v>84</v>
      </c>
      <c r="AB127" s="19">
        <v>20</v>
      </c>
      <c r="AC127" s="19">
        <v>1</v>
      </c>
      <c r="AD127" s="19">
        <f t="shared" si="52"/>
        <v>20</v>
      </c>
      <c r="AE127" s="19">
        <v>20</v>
      </c>
      <c r="AF127" s="19">
        <v>3</v>
      </c>
      <c r="AG127" s="19">
        <f t="shared" si="53"/>
        <v>60</v>
      </c>
      <c r="AH127" s="19">
        <v>7</v>
      </c>
      <c r="AI127" s="19">
        <v>7</v>
      </c>
      <c r="AJ127" s="20">
        <f t="shared" si="54"/>
        <v>100</v>
      </c>
      <c r="AK127" s="42">
        <f t="shared" si="55"/>
        <v>60</v>
      </c>
      <c r="AL127" s="19">
        <v>91</v>
      </c>
      <c r="AM127" s="19">
        <v>91</v>
      </c>
      <c r="AN127" s="20">
        <f t="shared" si="56"/>
        <v>100</v>
      </c>
      <c r="AO127" s="19">
        <v>91</v>
      </c>
      <c r="AP127" s="19">
        <v>91</v>
      </c>
      <c r="AQ127" s="20">
        <f t="shared" si="57"/>
        <v>100</v>
      </c>
      <c r="AR127" s="19">
        <v>65</v>
      </c>
      <c r="AS127" s="19">
        <v>65</v>
      </c>
      <c r="AT127" s="20">
        <f t="shared" si="58"/>
        <v>100</v>
      </c>
      <c r="AU127" s="20">
        <f t="shared" si="59"/>
        <v>100</v>
      </c>
      <c r="AV127" s="19">
        <v>88</v>
      </c>
      <c r="AW127" s="19">
        <v>91</v>
      </c>
      <c r="AX127" s="20">
        <f t="shared" si="60"/>
        <v>97</v>
      </c>
      <c r="AY127" s="19">
        <v>85</v>
      </c>
      <c r="AZ127" s="19">
        <v>91</v>
      </c>
      <c r="BA127" s="20">
        <f t="shared" si="61"/>
        <v>93</v>
      </c>
      <c r="BB127" s="19">
        <v>88</v>
      </c>
      <c r="BC127" s="19">
        <v>91</v>
      </c>
      <c r="BD127" s="20">
        <f t="shared" si="62"/>
        <v>97</v>
      </c>
      <c r="BE127" s="20">
        <f t="shared" si="63"/>
        <v>96</v>
      </c>
      <c r="BF127" s="20">
        <f t="shared" si="64"/>
        <v>87</v>
      </c>
      <c r="BG127" s="24"/>
      <c r="BH127" s="19">
        <f t="shared" si="65"/>
        <v>23</v>
      </c>
      <c r="BI127" s="19">
        <f t="shared" si="66"/>
        <v>1</v>
      </c>
      <c r="BJ127" s="19">
        <f t="shared" si="67"/>
        <v>1</v>
      </c>
      <c r="BK127" s="19">
        <f t="shared" si="68"/>
        <v>2</v>
      </c>
      <c r="BL127" s="19">
        <f t="shared" si="69"/>
        <v>17</v>
      </c>
      <c r="BM127" s="19">
        <f t="shared" si="70"/>
        <v>13</v>
      </c>
      <c r="BN127" s="19">
        <f t="shared" si="71"/>
        <v>5</v>
      </c>
      <c r="BO127" s="19">
        <f t="shared" si="72"/>
        <v>3</v>
      </c>
      <c r="BP127" s="19">
        <f t="shared" si="73"/>
        <v>1</v>
      </c>
      <c r="BQ127" s="19">
        <f t="shared" si="74"/>
        <v>1</v>
      </c>
      <c r="BR127" s="19">
        <f t="shared" si="75"/>
        <v>1</v>
      </c>
      <c r="BS127" s="19">
        <f t="shared" si="76"/>
        <v>1</v>
      </c>
      <c r="BT127" s="19">
        <f t="shared" si="77"/>
        <v>4</v>
      </c>
      <c r="BU127" s="19">
        <f t="shared" si="78"/>
        <v>8</v>
      </c>
      <c r="BV127" s="19">
        <f t="shared" si="79"/>
        <v>4</v>
      </c>
      <c r="BW127" s="19">
        <f t="shared" si="80"/>
        <v>8</v>
      </c>
      <c r="BX127" s="19">
        <f t="shared" si="81"/>
        <v>17</v>
      </c>
      <c r="BY127" s="19">
        <f t="shared" si="82"/>
        <v>33</v>
      </c>
      <c r="BZ127" s="19">
        <f t="shared" si="83"/>
        <v>1</v>
      </c>
      <c r="CA127" s="19">
        <f t="shared" si="84"/>
        <v>5</v>
      </c>
      <c r="CB127" s="18">
        <f t="shared" si="85"/>
        <v>87</v>
      </c>
      <c r="CC127" s="19">
        <f t="shared" si="86"/>
        <v>11</v>
      </c>
    </row>
    <row r="128" spans="1:81" ht="31.5">
      <c r="A128" s="21">
        <v>165</v>
      </c>
      <c r="B128" s="34">
        <v>6649002555</v>
      </c>
      <c r="C128" s="6" t="s">
        <v>431</v>
      </c>
      <c r="D128" s="6" t="s">
        <v>202</v>
      </c>
      <c r="E128" s="6"/>
      <c r="F128" s="19">
        <v>10</v>
      </c>
      <c r="G128" s="19">
        <v>38</v>
      </c>
      <c r="H128" s="22">
        <v>11</v>
      </c>
      <c r="I128" s="22">
        <v>38</v>
      </c>
      <c r="J128" s="22">
        <f t="shared" si="44"/>
        <v>95</v>
      </c>
      <c r="K128" s="19">
        <v>30</v>
      </c>
      <c r="L128" s="19">
        <v>4</v>
      </c>
      <c r="M128" s="19">
        <f t="shared" si="45"/>
        <v>100</v>
      </c>
      <c r="N128" s="19">
        <v>146</v>
      </c>
      <c r="O128" s="19">
        <v>104</v>
      </c>
      <c r="P128" s="19">
        <v>151</v>
      </c>
      <c r="Q128" s="19">
        <v>107</v>
      </c>
      <c r="R128" s="19">
        <f t="shared" si="46"/>
        <v>97</v>
      </c>
      <c r="S128" s="19">
        <f t="shared" si="47"/>
        <v>97</v>
      </c>
      <c r="T128" s="19">
        <v>20</v>
      </c>
      <c r="U128" s="19">
        <v>5</v>
      </c>
      <c r="V128" s="19">
        <f t="shared" si="48"/>
        <v>100</v>
      </c>
      <c r="W128" s="19">
        <v>165</v>
      </c>
      <c r="X128" s="23">
        <v>189</v>
      </c>
      <c r="Y128" s="20">
        <f t="shared" si="49"/>
        <v>87</v>
      </c>
      <c r="Z128" s="42">
        <f t="shared" si="50"/>
        <v>94</v>
      </c>
      <c r="AA128" s="20">
        <f t="shared" si="51"/>
        <v>94</v>
      </c>
      <c r="AB128" s="19">
        <v>20</v>
      </c>
      <c r="AC128" s="19">
        <v>1</v>
      </c>
      <c r="AD128" s="19">
        <f t="shared" si="52"/>
        <v>20</v>
      </c>
      <c r="AE128" s="19">
        <v>20</v>
      </c>
      <c r="AF128" s="19">
        <v>6</v>
      </c>
      <c r="AG128" s="19">
        <f t="shared" si="53"/>
        <v>100</v>
      </c>
      <c r="AH128" s="19">
        <v>9</v>
      </c>
      <c r="AI128" s="19">
        <v>9</v>
      </c>
      <c r="AJ128" s="20">
        <f t="shared" si="54"/>
        <v>100</v>
      </c>
      <c r="AK128" s="42">
        <f t="shared" si="55"/>
        <v>76</v>
      </c>
      <c r="AL128" s="19">
        <v>92</v>
      </c>
      <c r="AM128" s="19">
        <v>189</v>
      </c>
      <c r="AN128" s="20">
        <f t="shared" si="56"/>
        <v>49</v>
      </c>
      <c r="AO128" s="19">
        <v>183</v>
      </c>
      <c r="AP128" s="19">
        <v>189</v>
      </c>
      <c r="AQ128" s="20">
        <f t="shared" si="57"/>
        <v>97</v>
      </c>
      <c r="AR128" s="19">
        <v>123</v>
      </c>
      <c r="AS128" s="19">
        <v>125</v>
      </c>
      <c r="AT128" s="20">
        <f t="shared" si="58"/>
        <v>98</v>
      </c>
      <c r="AU128" s="20">
        <f t="shared" si="59"/>
        <v>78</v>
      </c>
      <c r="AV128" s="19">
        <v>147</v>
      </c>
      <c r="AW128" s="19">
        <v>189</v>
      </c>
      <c r="AX128" s="20">
        <f t="shared" si="60"/>
        <v>78</v>
      </c>
      <c r="AY128" s="19">
        <v>176</v>
      </c>
      <c r="AZ128" s="19">
        <v>189</v>
      </c>
      <c r="BA128" s="20">
        <f t="shared" si="61"/>
        <v>93</v>
      </c>
      <c r="BB128" s="19">
        <v>183</v>
      </c>
      <c r="BC128" s="19">
        <v>189</v>
      </c>
      <c r="BD128" s="20">
        <f t="shared" si="62"/>
        <v>97</v>
      </c>
      <c r="BE128" s="20">
        <f t="shared" si="63"/>
        <v>91</v>
      </c>
      <c r="BF128" s="20">
        <f t="shared" si="64"/>
        <v>87</v>
      </c>
      <c r="BG128" s="24"/>
      <c r="BH128" s="19">
        <f t="shared" si="65"/>
        <v>5</v>
      </c>
      <c r="BI128" s="19">
        <f t="shared" si="66"/>
        <v>1</v>
      </c>
      <c r="BJ128" s="19">
        <f t="shared" si="67"/>
        <v>4</v>
      </c>
      <c r="BK128" s="19">
        <f t="shared" si="68"/>
        <v>1</v>
      </c>
      <c r="BL128" s="19">
        <f t="shared" si="69"/>
        <v>7</v>
      </c>
      <c r="BM128" s="19">
        <f t="shared" si="70"/>
        <v>14</v>
      </c>
      <c r="BN128" s="19">
        <f t="shared" si="71"/>
        <v>5</v>
      </c>
      <c r="BO128" s="19">
        <f t="shared" si="72"/>
        <v>1</v>
      </c>
      <c r="BP128" s="19">
        <f t="shared" si="73"/>
        <v>1</v>
      </c>
      <c r="BQ128" s="19">
        <f t="shared" si="74"/>
        <v>51</v>
      </c>
      <c r="BR128" s="19">
        <f t="shared" si="75"/>
        <v>4</v>
      </c>
      <c r="BS128" s="19">
        <f t="shared" si="76"/>
        <v>3</v>
      </c>
      <c r="BT128" s="19">
        <f t="shared" si="77"/>
        <v>23</v>
      </c>
      <c r="BU128" s="19">
        <f t="shared" si="78"/>
        <v>8</v>
      </c>
      <c r="BV128" s="19">
        <f t="shared" si="79"/>
        <v>4</v>
      </c>
      <c r="BW128" s="19">
        <f t="shared" si="80"/>
        <v>4</v>
      </c>
      <c r="BX128" s="19">
        <f t="shared" si="81"/>
        <v>7</v>
      </c>
      <c r="BY128" s="19">
        <f t="shared" si="82"/>
        <v>18</v>
      </c>
      <c r="BZ128" s="19">
        <f t="shared" si="83"/>
        <v>23</v>
      </c>
      <c r="CA128" s="19">
        <f t="shared" si="84"/>
        <v>10</v>
      </c>
      <c r="CB128" s="18">
        <f t="shared" si="85"/>
        <v>87</v>
      </c>
      <c r="CC128" s="19">
        <f t="shared" si="86"/>
        <v>11</v>
      </c>
    </row>
    <row r="129" spans="1:81" ht="31.5">
      <c r="A129" s="21">
        <v>193</v>
      </c>
      <c r="B129" s="34">
        <v>6611001714</v>
      </c>
      <c r="C129" s="39" t="s">
        <v>505</v>
      </c>
      <c r="D129" s="5" t="s">
        <v>229</v>
      </c>
      <c r="E129" s="5"/>
      <c r="F129" s="19">
        <v>10</v>
      </c>
      <c r="G129" s="19">
        <v>36</v>
      </c>
      <c r="H129" s="22">
        <v>11</v>
      </c>
      <c r="I129" s="22">
        <v>38</v>
      </c>
      <c r="J129" s="22">
        <f t="shared" si="44"/>
        <v>93</v>
      </c>
      <c r="K129" s="19">
        <v>30</v>
      </c>
      <c r="L129" s="19">
        <v>4</v>
      </c>
      <c r="M129" s="19">
        <f t="shared" si="45"/>
        <v>100</v>
      </c>
      <c r="N129" s="19">
        <v>85</v>
      </c>
      <c r="O129" s="19">
        <v>61</v>
      </c>
      <c r="P129" s="19">
        <v>86</v>
      </c>
      <c r="Q129" s="19">
        <v>65</v>
      </c>
      <c r="R129" s="19">
        <f t="shared" si="46"/>
        <v>96</v>
      </c>
      <c r="S129" s="19">
        <f t="shared" si="47"/>
        <v>96</v>
      </c>
      <c r="T129" s="19">
        <v>20</v>
      </c>
      <c r="U129" s="19">
        <v>5</v>
      </c>
      <c r="V129" s="19">
        <f t="shared" si="48"/>
        <v>100</v>
      </c>
      <c r="W129" s="19">
        <v>89</v>
      </c>
      <c r="X129" s="23">
        <v>107</v>
      </c>
      <c r="Y129" s="20">
        <f t="shared" si="49"/>
        <v>83</v>
      </c>
      <c r="Z129" s="42">
        <f t="shared" si="50"/>
        <v>92</v>
      </c>
      <c r="AA129" s="20">
        <f t="shared" si="51"/>
        <v>92</v>
      </c>
      <c r="AB129" s="19">
        <v>20</v>
      </c>
      <c r="AC129" s="19">
        <v>3</v>
      </c>
      <c r="AD129" s="19">
        <f t="shared" si="52"/>
        <v>60</v>
      </c>
      <c r="AE129" s="19">
        <v>20</v>
      </c>
      <c r="AF129" s="19">
        <v>4</v>
      </c>
      <c r="AG129" s="19">
        <f t="shared" si="53"/>
        <v>80</v>
      </c>
      <c r="AH129" s="19">
        <v>4</v>
      </c>
      <c r="AI129" s="19">
        <v>7</v>
      </c>
      <c r="AJ129" s="20">
        <f t="shared" si="54"/>
        <v>57</v>
      </c>
      <c r="AK129" s="42">
        <f t="shared" si="55"/>
        <v>67</v>
      </c>
      <c r="AL129" s="19">
        <v>71</v>
      </c>
      <c r="AM129" s="19">
        <v>107</v>
      </c>
      <c r="AN129" s="20">
        <f t="shared" si="56"/>
        <v>66</v>
      </c>
      <c r="AO129" s="19">
        <v>106</v>
      </c>
      <c r="AP129" s="19">
        <v>107</v>
      </c>
      <c r="AQ129" s="20">
        <f t="shared" si="57"/>
        <v>99</v>
      </c>
      <c r="AR129" s="19">
        <v>68</v>
      </c>
      <c r="AS129" s="19">
        <v>71</v>
      </c>
      <c r="AT129" s="20">
        <f t="shared" si="58"/>
        <v>96</v>
      </c>
      <c r="AU129" s="20">
        <f t="shared" si="59"/>
        <v>85</v>
      </c>
      <c r="AV129" s="19">
        <v>95</v>
      </c>
      <c r="AW129" s="19">
        <v>107</v>
      </c>
      <c r="AX129" s="20">
        <f t="shared" si="60"/>
        <v>89</v>
      </c>
      <c r="AY129" s="19">
        <v>102</v>
      </c>
      <c r="AZ129" s="19">
        <v>107</v>
      </c>
      <c r="BA129" s="20">
        <f t="shared" si="61"/>
        <v>95</v>
      </c>
      <c r="BB129" s="19">
        <v>104</v>
      </c>
      <c r="BC129" s="19">
        <v>107</v>
      </c>
      <c r="BD129" s="20">
        <f t="shared" si="62"/>
        <v>97</v>
      </c>
      <c r="BE129" s="20">
        <f t="shared" si="63"/>
        <v>94</v>
      </c>
      <c r="BF129" s="20">
        <f t="shared" si="64"/>
        <v>87</v>
      </c>
      <c r="BG129" s="24"/>
      <c r="BH129" s="19">
        <f t="shared" si="65"/>
        <v>7</v>
      </c>
      <c r="BI129" s="19">
        <f t="shared" si="66"/>
        <v>1</v>
      </c>
      <c r="BJ129" s="19">
        <f t="shared" si="67"/>
        <v>5</v>
      </c>
      <c r="BK129" s="19">
        <f t="shared" si="68"/>
        <v>1</v>
      </c>
      <c r="BL129" s="19">
        <f t="shared" si="69"/>
        <v>9</v>
      </c>
      <c r="BM129" s="19">
        <f t="shared" si="70"/>
        <v>18</v>
      </c>
      <c r="BN129" s="19">
        <f t="shared" si="71"/>
        <v>3</v>
      </c>
      <c r="BO129" s="19">
        <f t="shared" si="72"/>
        <v>2</v>
      </c>
      <c r="BP129" s="19">
        <f t="shared" si="73"/>
        <v>33</v>
      </c>
      <c r="BQ129" s="19">
        <f t="shared" si="74"/>
        <v>35</v>
      </c>
      <c r="BR129" s="19">
        <f t="shared" si="75"/>
        <v>2</v>
      </c>
      <c r="BS129" s="19">
        <f t="shared" si="76"/>
        <v>5</v>
      </c>
      <c r="BT129" s="19">
        <f t="shared" si="77"/>
        <v>12</v>
      </c>
      <c r="BU129" s="19">
        <f t="shared" si="78"/>
        <v>6</v>
      </c>
      <c r="BV129" s="19">
        <f t="shared" si="79"/>
        <v>4</v>
      </c>
      <c r="BW129" s="19">
        <f t="shared" si="80"/>
        <v>5</v>
      </c>
      <c r="BX129" s="19">
        <f t="shared" si="81"/>
        <v>9</v>
      </c>
      <c r="BY129" s="19">
        <f t="shared" si="82"/>
        <v>26</v>
      </c>
      <c r="BZ129" s="19">
        <f t="shared" si="83"/>
        <v>16</v>
      </c>
      <c r="CA129" s="19">
        <f t="shared" si="84"/>
        <v>7</v>
      </c>
      <c r="CB129" s="18">
        <f t="shared" si="85"/>
        <v>87</v>
      </c>
      <c r="CC129" s="19">
        <f t="shared" si="86"/>
        <v>11</v>
      </c>
    </row>
    <row r="130" spans="1:81" ht="31.5">
      <c r="A130" s="21">
        <v>211</v>
      </c>
      <c r="B130" s="34">
        <v>6653002075</v>
      </c>
      <c r="C130" s="39" t="s">
        <v>493</v>
      </c>
      <c r="D130" s="5" t="s">
        <v>247</v>
      </c>
      <c r="E130" s="5"/>
      <c r="F130" s="19">
        <v>8</v>
      </c>
      <c r="G130" s="19">
        <v>33</v>
      </c>
      <c r="H130" s="22">
        <v>9</v>
      </c>
      <c r="I130" s="22">
        <v>36</v>
      </c>
      <c r="J130" s="22">
        <f t="shared" si="44"/>
        <v>90</v>
      </c>
      <c r="K130" s="19">
        <v>30</v>
      </c>
      <c r="L130" s="19">
        <v>3</v>
      </c>
      <c r="M130" s="19">
        <f t="shared" si="45"/>
        <v>90</v>
      </c>
      <c r="N130" s="19">
        <v>70</v>
      </c>
      <c r="O130" s="19">
        <v>47</v>
      </c>
      <c r="P130" s="19">
        <v>79</v>
      </c>
      <c r="Q130" s="19">
        <v>54</v>
      </c>
      <c r="R130" s="19">
        <f t="shared" si="46"/>
        <v>88</v>
      </c>
      <c r="S130" s="19">
        <f t="shared" si="47"/>
        <v>89</v>
      </c>
      <c r="T130" s="19">
        <v>20</v>
      </c>
      <c r="U130" s="19">
        <v>5</v>
      </c>
      <c r="V130" s="19">
        <f t="shared" si="48"/>
        <v>100</v>
      </c>
      <c r="W130" s="19">
        <v>90</v>
      </c>
      <c r="X130" s="23">
        <v>101</v>
      </c>
      <c r="Y130" s="20">
        <f t="shared" si="49"/>
        <v>89</v>
      </c>
      <c r="Z130" s="42">
        <f t="shared" si="50"/>
        <v>95</v>
      </c>
      <c r="AA130" s="20">
        <f t="shared" si="51"/>
        <v>95</v>
      </c>
      <c r="AB130" s="19">
        <v>20</v>
      </c>
      <c r="AC130" s="19">
        <v>2</v>
      </c>
      <c r="AD130" s="19">
        <f t="shared" si="52"/>
        <v>40</v>
      </c>
      <c r="AE130" s="19">
        <v>20</v>
      </c>
      <c r="AF130" s="19">
        <v>3</v>
      </c>
      <c r="AG130" s="19">
        <f t="shared" si="53"/>
        <v>60</v>
      </c>
      <c r="AH130" s="19">
        <v>6</v>
      </c>
      <c r="AI130" s="19">
        <v>6</v>
      </c>
      <c r="AJ130" s="20">
        <f t="shared" si="54"/>
        <v>100</v>
      </c>
      <c r="AK130" s="42">
        <f t="shared" si="55"/>
        <v>66</v>
      </c>
      <c r="AL130" s="19">
        <v>92</v>
      </c>
      <c r="AM130" s="19">
        <v>101</v>
      </c>
      <c r="AN130" s="20">
        <f t="shared" si="56"/>
        <v>91</v>
      </c>
      <c r="AO130" s="19">
        <v>93</v>
      </c>
      <c r="AP130" s="19">
        <v>101</v>
      </c>
      <c r="AQ130" s="20">
        <f t="shared" si="57"/>
        <v>92</v>
      </c>
      <c r="AR130" s="19">
        <v>77</v>
      </c>
      <c r="AS130" s="19">
        <v>80</v>
      </c>
      <c r="AT130" s="20">
        <f t="shared" si="58"/>
        <v>96</v>
      </c>
      <c r="AU130" s="20">
        <f t="shared" si="59"/>
        <v>92</v>
      </c>
      <c r="AV130" s="19">
        <v>92</v>
      </c>
      <c r="AW130" s="19">
        <v>101</v>
      </c>
      <c r="AX130" s="20">
        <f t="shared" si="60"/>
        <v>91</v>
      </c>
      <c r="AY130" s="19">
        <v>86</v>
      </c>
      <c r="AZ130" s="19">
        <v>101</v>
      </c>
      <c r="BA130" s="20">
        <f t="shared" si="61"/>
        <v>85</v>
      </c>
      <c r="BB130" s="19">
        <v>97</v>
      </c>
      <c r="BC130" s="19">
        <v>101</v>
      </c>
      <c r="BD130" s="20">
        <f t="shared" si="62"/>
        <v>96</v>
      </c>
      <c r="BE130" s="20">
        <f t="shared" si="63"/>
        <v>92</v>
      </c>
      <c r="BF130" s="20">
        <f t="shared" si="64"/>
        <v>87</v>
      </c>
      <c r="BG130" s="24"/>
      <c r="BH130" s="19">
        <f t="shared" si="65"/>
        <v>10</v>
      </c>
      <c r="BI130" s="19">
        <f t="shared" si="66"/>
        <v>2</v>
      </c>
      <c r="BJ130" s="19">
        <f t="shared" si="67"/>
        <v>13</v>
      </c>
      <c r="BK130" s="19">
        <f t="shared" si="68"/>
        <v>1</v>
      </c>
      <c r="BL130" s="19">
        <f t="shared" si="69"/>
        <v>6</v>
      </c>
      <c r="BM130" s="19">
        <f t="shared" si="70"/>
        <v>12</v>
      </c>
      <c r="BN130" s="19">
        <f t="shared" si="71"/>
        <v>4</v>
      </c>
      <c r="BO130" s="19">
        <f t="shared" si="72"/>
        <v>3</v>
      </c>
      <c r="BP130" s="19">
        <f t="shared" si="73"/>
        <v>1</v>
      </c>
      <c r="BQ130" s="19">
        <f t="shared" si="74"/>
        <v>10</v>
      </c>
      <c r="BR130" s="19">
        <f t="shared" si="75"/>
        <v>9</v>
      </c>
      <c r="BS130" s="19">
        <f t="shared" si="76"/>
        <v>5</v>
      </c>
      <c r="BT130" s="19">
        <f t="shared" si="77"/>
        <v>10</v>
      </c>
      <c r="BU130" s="19">
        <f t="shared" si="78"/>
        <v>16</v>
      </c>
      <c r="BV130" s="19">
        <f t="shared" si="79"/>
        <v>5</v>
      </c>
      <c r="BW130" s="19">
        <f t="shared" si="80"/>
        <v>12</v>
      </c>
      <c r="BX130" s="19">
        <f t="shared" si="81"/>
        <v>6</v>
      </c>
      <c r="BY130" s="19">
        <f t="shared" si="82"/>
        <v>27</v>
      </c>
      <c r="BZ130" s="19">
        <f t="shared" si="83"/>
        <v>9</v>
      </c>
      <c r="CA130" s="19">
        <f t="shared" si="84"/>
        <v>9</v>
      </c>
      <c r="CB130" s="18">
        <f t="shared" si="85"/>
        <v>87</v>
      </c>
      <c r="CC130" s="19">
        <f t="shared" si="86"/>
        <v>11</v>
      </c>
    </row>
    <row r="131" spans="1:81" ht="31.5">
      <c r="A131" s="21">
        <v>218</v>
      </c>
      <c r="B131" s="34">
        <v>6652008892</v>
      </c>
      <c r="C131" s="5" t="s">
        <v>438</v>
      </c>
      <c r="D131" s="5" t="s">
        <v>253</v>
      </c>
      <c r="E131" s="5"/>
      <c r="F131" s="19">
        <v>10</v>
      </c>
      <c r="G131" s="19">
        <v>35</v>
      </c>
      <c r="H131" s="22">
        <v>11</v>
      </c>
      <c r="I131" s="22">
        <v>38</v>
      </c>
      <c r="J131" s="22">
        <f t="shared" si="44"/>
        <v>92</v>
      </c>
      <c r="K131" s="19">
        <v>30</v>
      </c>
      <c r="L131" s="19">
        <v>4</v>
      </c>
      <c r="M131" s="19">
        <f t="shared" si="45"/>
        <v>100</v>
      </c>
      <c r="N131" s="19">
        <v>43</v>
      </c>
      <c r="O131" s="19">
        <v>37</v>
      </c>
      <c r="P131" s="19">
        <v>43</v>
      </c>
      <c r="Q131" s="19">
        <v>37</v>
      </c>
      <c r="R131" s="19">
        <f t="shared" si="46"/>
        <v>100</v>
      </c>
      <c r="S131" s="19">
        <f t="shared" si="47"/>
        <v>98</v>
      </c>
      <c r="T131" s="19">
        <v>20</v>
      </c>
      <c r="U131" s="19">
        <v>5</v>
      </c>
      <c r="V131" s="19">
        <f t="shared" si="48"/>
        <v>100</v>
      </c>
      <c r="W131" s="19">
        <v>41</v>
      </c>
      <c r="X131" s="23">
        <v>48</v>
      </c>
      <c r="Y131" s="20">
        <f t="shared" si="49"/>
        <v>85</v>
      </c>
      <c r="Z131" s="42">
        <f t="shared" si="50"/>
        <v>93</v>
      </c>
      <c r="AA131" s="20">
        <f t="shared" si="51"/>
        <v>93</v>
      </c>
      <c r="AB131" s="19">
        <v>20</v>
      </c>
      <c r="AC131" s="19">
        <v>1</v>
      </c>
      <c r="AD131" s="19">
        <f t="shared" si="52"/>
        <v>20</v>
      </c>
      <c r="AE131" s="19">
        <v>20</v>
      </c>
      <c r="AF131" s="19">
        <v>1</v>
      </c>
      <c r="AG131" s="19">
        <f t="shared" si="53"/>
        <v>20</v>
      </c>
      <c r="AH131" s="19">
        <v>1</v>
      </c>
      <c r="AI131" s="19">
        <v>1</v>
      </c>
      <c r="AJ131" s="20">
        <f t="shared" si="54"/>
        <v>100</v>
      </c>
      <c r="AK131" s="42">
        <f t="shared" si="55"/>
        <v>44</v>
      </c>
      <c r="AL131" s="19">
        <v>48</v>
      </c>
      <c r="AM131" s="19">
        <v>48</v>
      </c>
      <c r="AN131" s="20">
        <f t="shared" si="56"/>
        <v>100</v>
      </c>
      <c r="AO131" s="19">
        <v>47</v>
      </c>
      <c r="AP131" s="19">
        <v>48</v>
      </c>
      <c r="AQ131" s="20">
        <f t="shared" si="57"/>
        <v>98</v>
      </c>
      <c r="AR131" s="19">
        <v>40</v>
      </c>
      <c r="AS131" s="19">
        <v>40</v>
      </c>
      <c r="AT131" s="20">
        <f t="shared" si="58"/>
        <v>100</v>
      </c>
      <c r="AU131" s="20">
        <f t="shared" si="59"/>
        <v>99</v>
      </c>
      <c r="AV131" s="19">
        <v>48</v>
      </c>
      <c r="AW131" s="19">
        <v>48</v>
      </c>
      <c r="AX131" s="20">
        <f t="shared" si="60"/>
        <v>100</v>
      </c>
      <c r="AY131" s="19">
        <v>45</v>
      </c>
      <c r="AZ131" s="19">
        <v>48</v>
      </c>
      <c r="BA131" s="20">
        <f t="shared" si="61"/>
        <v>94</v>
      </c>
      <c r="BB131" s="19">
        <v>48</v>
      </c>
      <c r="BC131" s="19">
        <v>48</v>
      </c>
      <c r="BD131" s="20">
        <f t="shared" si="62"/>
        <v>100</v>
      </c>
      <c r="BE131" s="20">
        <f t="shared" si="63"/>
        <v>99</v>
      </c>
      <c r="BF131" s="20">
        <f t="shared" si="64"/>
        <v>87</v>
      </c>
      <c r="BG131" s="24"/>
      <c r="BH131" s="19">
        <f t="shared" si="65"/>
        <v>8</v>
      </c>
      <c r="BI131" s="19">
        <f t="shared" si="66"/>
        <v>1</v>
      </c>
      <c r="BJ131" s="19">
        <f t="shared" si="67"/>
        <v>1</v>
      </c>
      <c r="BK131" s="19">
        <f t="shared" si="68"/>
        <v>1</v>
      </c>
      <c r="BL131" s="19">
        <f t="shared" si="69"/>
        <v>8</v>
      </c>
      <c r="BM131" s="19">
        <f t="shared" si="70"/>
        <v>16</v>
      </c>
      <c r="BN131" s="19">
        <f t="shared" si="71"/>
        <v>5</v>
      </c>
      <c r="BO131" s="19">
        <f t="shared" si="72"/>
        <v>5</v>
      </c>
      <c r="BP131" s="19">
        <f t="shared" si="73"/>
        <v>1</v>
      </c>
      <c r="BQ131" s="19">
        <f t="shared" si="74"/>
        <v>1</v>
      </c>
      <c r="BR131" s="19">
        <f t="shared" si="75"/>
        <v>3</v>
      </c>
      <c r="BS131" s="19">
        <f t="shared" si="76"/>
        <v>1</v>
      </c>
      <c r="BT131" s="19">
        <f t="shared" si="77"/>
        <v>1</v>
      </c>
      <c r="BU131" s="19">
        <f t="shared" si="78"/>
        <v>7</v>
      </c>
      <c r="BV131" s="19">
        <f t="shared" si="79"/>
        <v>1</v>
      </c>
      <c r="BW131" s="19">
        <f t="shared" si="80"/>
        <v>3</v>
      </c>
      <c r="BX131" s="19">
        <f t="shared" si="81"/>
        <v>8</v>
      </c>
      <c r="BY131" s="19">
        <f t="shared" si="82"/>
        <v>49</v>
      </c>
      <c r="BZ131" s="19">
        <f t="shared" si="83"/>
        <v>2</v>
      </c>
      <c r="CA131" s="19">
        <f t="shared" si="84"/>
        <v>2</v>
      </c>
      <c r="CB131" s="18">
        <f t="shared" si="85"/>
        <v>87</v>
      </c>
      <c r="CC131" s="19">
        <f t="shared" si="86"/>
        <v>11</v>
      </c>
    </row>
    <row r="132" spans="1:81" ht="31.5">
      <c r="A132" s="21">
        <v>255</v>
      </c>
      <c r="B132" s="34">
        <v>6621007024</v>
      </c>
      <c r="C132" s="6" t="s">
        <v>444</v>
      </c>
      <c r="D132" s="5" t="s">
        <v>289</v>
      </c>
      <c r="E132" s="5"/>
      <c r="F132" s="19">
        <v>8.5</v>
      </c>
      <c r="G132" s="19">
        <v>37</v>
      </c>
      <c r="H132" s="22">
        <v>11</v>
      </c>
      <c r="I132" s="22">
        <v>38</v>
      </c>
      <c r="J132" s="22">
        <f t="shared" ref="J132:J195" si="87">ROUND((0.5*(F132/H132+G132/I132)*100),0)</f>
        <v>87</v>
      </c>
      <c r="K132" s="19">
        <v>30</v>
      </c>
      <c r="L132" s="19">
        <v>3</v>
      </c>
      <c r="M132" s="19">
        <f t="shared" ref="M132:M195" si="88">IF(L132&gt;3,100,K132*L132)</f>
        <v>90</v>
      </c>
      <c r="N132" s="19">
        <v>34</v>
      </c>
      <c r="O132" s="19">
        <v>32</v>
      </c>
      <c r="P132" s="19">
        <v>36</v>
      </c>
      <c r="Q132" s="19">
        <v>34</v>
      </c>
      <c r="R132" s="19">
        <f t="shared" ref="R132:R195" si="89">ROUND((0.5*((N132/P132)+(O132/Q132))*100),0)</f>
        <v>94</v>
      </c>
      <c r="S132" s="19">
        <f t="shared" ref="S132:S195" si="90">ROUND(((0.3*J132)+(0.3*M132)+(0.4*R132)),0)</f>
        <v>91</v>
      </c>
      <c r="T132" s="19">
        <v>20</v>
      </c>
      <c r="U132" s="19">
        <v>5</v>
      </c>
      <c r="V132" s="19">
        <f t="shared" ref="V132:V195" si="91">IF(U132&gt;5,100,T132*U132)</f>
        <v>100</v>
      </c>
      <c r="W132" s="19">
        <v>40</v>
      </c>
      <c r="X132" s="23">
        <v>47</v>
      </c>
      <c r="Y132" s="20">
        <f t="shared" ref="Y132:Y195" si="92">ROUND(W132/X132*100,0)</f>
        <v>85</v>
      </c>
      <c r="Z132" s="42">
        <f t="shared" ref="Z132:Z195" si="93">ROUND((V132+Y132)/2,0)</f>
        <v>93</v>
      </c>
      <c r="AA132" s="20">
        <f t="shared" ref="AA132:AA195" si="94">ROUND((0.3*V132+0.4*Z132+0.3*Y132),0)</f>
        <v>93</v>
      </c>
      <c r="AB132" s="19">
        <v>20</v>
      </c>
      <c r="AC132" s="19">
        <v>0</v>
      </c>
      <c r="AD132" s="19">
        <f t="shared" ref="AD132:AD195" si="95">IF(AC132&gt;5,100,AB132*AC132)</f>
        <v>0</v>
      </c>
      <c r="AE132" s="19">
        <v>20</v>
      </c>
      <c r="AF132" s="19">
        <v>3</v>
      </c>
      <c r="AG132" s="19">
        <f t="shared" ref="AG132:AG195" si="96">IF(AF132&gt;5,100,AE132*AF132)</f>
        <v>60</v>
      </c>
      <c r="AH132" s="19">
        <v>1</v>
      </c>
      <c r="AI132" s="19">
        <v>1</v>
      </c>
      <c r="AJ132" s="20">
        <f t="shared" ref="AJ132:AJ195" si="97">ROUND((AH132/AI132*100),0)</f>
        <v>100</v>
      </c>
      <c r="AK132" s="42">
        <f t="shared" ref="AK132:AK195" si="98">ROUND((0.3*AD132+0.4*AG132+0.3*AJ132),0)</f>
        <v>54</v>
      </c>
      <c r="AL132" s="19">
        <v>46</v>
      </c>
      <c r="AM132" s="19">
        <v>47</v>
      </c>
      <c r="AN132" s="20">
        <f t="shared" ref="AN132:AN195" si="99">ROUND((AL132/AM132)*100,)</f>
        <v>98</v>
      </c>
      <c r="AO132" s="19">
        <v>46</v>
      </c>
      <c r="AP132" s="19">
        <v>47</v>
      </c>
      <c r="AQ132" s="20">
        <f t="shared" ref="AQ132:AQ195" si="100">ROUND((AO132/AP132)*100,0)</f>
        <v>98</v>
      </c>
      <c r="AR132" s="19">
        <v>39</v>
      </c>
      <c r="AS132" s="19">
        <v>40</v>
      </c>
      <c r="AT132" s="20">
        <f t="shared" ref="AT132:AT195" si="101">ROUND((AR132/AS132)*100,0)</f>
        <v>98</v>
      </c>
      <c r="AU132" s="20">
        <f t="shared" ref="AU132:AU195" si="102">ROUND((0.4*AN132+0.4*AQ132+0.2*AT132),0)</f>
        <v>98</v>
      </c>
      <c r="AV132" s="19">
        <v>47</v>
      </c>
      <c r="AW132" s="19">
        <v>47</v>
      </c>
      <c r="AX132" s="20">
        <f t="shared" ref="AX132:AX195" si="103">ROUND((AV132/AW132)*100,0)</f>
        <v>100</v>
      </c>
      <c r="AY132" s="19">
        <v>45</v>
      </c>
      <c r="AZ132" s="19">
        <v>47</v>
      </c>
      <c r="BA132" s="20">
        <f t="shared" ref="BA132:BA195" si="104">ROUND((AY132/AZ132)*100,0)</f>
        <v>96</v>
      </c>
      <c r="BB132" s="19">
        <v>47</v>
      </c>
      <c r="BC132" s="19">
        <v>47</v>
      </c>
      <c r="BD132" s="20">
        <f t="shared" ref="BD132:BD195" si="105">ROUND((BB132/BC132)*100,0)</f>
        <v>100</v>
      </c>
      <c r="BE132" s="20">
        <f t="shared" ref="BE132:BE195" si="106">ROUND((0.3*AX132+0.2*BA132+0.5*BD132),0)</f>
        <v>99</v>
      </c>
      <c r="BF132" s="20">
        <f t="shared" ref="BF132:BF195" si="107">ROUND(((S132+AA132+AK132+AU132+BE132)/5),0)</f>
        <v>87</v>
      </c>
      <c r="BG132" s="24"/>
      <c r="BH132" s="19">
        <f t="shared" ref="BH132:BH195" si="108">SUM(N(FREQUENCY((J$4:J$382&gt;J132)*J$4:J$382,J$4:J$382)&gt;0))</f>
        <v>13</v>
      </c>
      <c r="BI132" s="19">
        <f t="shared" ref="BI132:BI195" si="109">SUM(N(FREQUENCY((M$4:M$382&gt;M132)*M$4:M$382,M$4:M$382)&gt;0))</f>
        <v>2</v>
      </c>
      <c r="BJ132" s="19">
        <f t="shared" ref="BJ132:BJ195" si="110">SUM(N(FREQUENCY((R$4:R$382&gt;R132)*R$4:R$382,R$4:R$382)&gt;0))</f>
        <v>7</v>
      </c>
      <c r="BK132" s="19">
        <f t="shared" ref="BK132:BK195" si="111">SUM(N(FREQUENCY((V$4:V$382&gt;V132)*V$4:V$382,V$4:V$382)&gt;0))</f>
        <v>1</v>
      </c>
      <c r="BL132" s="19">
        <f t="shared" ref="BL132:BL195" si="112">SUM(N(FREQUENCY((Z$4:Z$382&gt;Z132)*Z$4:Z$382,Z$4:Z$382)&gt;0))</f>
        <v>8</v>
      </c>
      <c r="BM132" s="19">
        <f t="shared" ref="BM132:BM195" si="113">SUM(N(FREQUENCY((Y$4:Y$382&gt;Y132)*Y$4:Y$382,Y$4:Y$382)&gt;0))</f>
        <v>16</v>
      </c>
      <c r="BN132" s="19">
        <f t="shared" ref="BN132:BN195" si="114">SUM(N(FREQUENCY((AD$4:AD$382&gt;AD132)*AD$4:AD$382,AD$4:AD$382)&gt;0))</f>
        <v>6</v>
      </c>
      <c r="BO132" s="19">
        <f t="shared" ref="BO132:BO195" si="115">SUM(N(FREQUENCY((AG$4:AG$382&gt;AG132)*AG$4:AG$382,AG$4:AG$382)&gt;0))</f>
        <v>3</v>
      </c>
      <c r="BP132" s="19">
        <f t="shared" ref="BP132:BP195" si="116">SUM(N(FREQUENCY((AJ$4:AJ$382&gt;AJ132)*AJ$4:AJ$382,AJ$4:AJ$382)&gt;0))</f>
        <v>1</v>
      </c>
      <c r="BQ132" s="19">
        <f t="shared" ref="BQ132:BQ195" si="117">SUM(N(FREQUENCY((AN$4:AN$382&gt;AN132)*AN$4:AN$382,AN$4:AN$382)&gt;0))</f>
        <v>3</v>
      </c>
      <c r="BR132" s="19">
        <f t="shared" ref="BR132:BR195" si="118">SUM(N(FREQUENCY((AQ$4:AQ$382&gt;AQ132)*AQ$4:AQ$382,AQ$4:AQ$382)&gt;0))</f>
        <v>3</v>
      </c>
      <c r="BS132" s="19">
        <f t="shared" ref="BS132:BS195" si="119">SUM(N(FREQUENCY((AT$4:AT$382&gt;AT132)*AT$4:AT$382,AT$4:AT$382)&gt;0))</f>
        <v>3</v>
      </c>
      <c r="BT132" s="19">
        <f t="shared" ref="BT132:BT195" si="120">SUM(N(FREQUENCY((AX$4:AX$382&gt;AX132)*AX$4:AX$382,AX$4:AX$382)&gt;0))</f>
        <v>1</v>
      </c>
      <c r="BU132" s="19">
        <f t="shared" ref="BU132:BU195" si="121">SUM(N(FREQUENCY((BA$4:BA$382&gt;BA132)*BA$4:BA$382,BA$4:BA$382)&gt;0))</f>
        <v>5</v>
      </c>
      <c r="BV132" s="19">
        <f t="shared" ref="BV132:BV195" si="122">SUM(N(FREQUENCY((BD$4:BD$382&gt;BD132)*BD$4:BD$382,BD$4:BD$382)&gt;0))</f>
        <v>1</v>
      </c>
      <c r="BW132" s="19">
        <f t="shared" ref="BW132:BW195" si="123">SUM(N(FREQUENCY((S$4:S$382&gt;S132)*S$4:S$382,S$4:S$382)&gt;0))</f>
        <v>10</v>
      </c>
      <c r="BX132" s="19">
        <f t="shared" ref="BX132:BX195" si="124">SUM(N(FREQUENCY((AA$4:AA$382&gt;AA132)*AA$4:AA$382,AA$4:AA$382)&gt;0))</f>
        <v>8</v>
      </c>
      <c r="BY132" s="19">
        <f t="shared" ref="BY132:BY195" si="125">SUM(N(FREQUENCY((AK$4:AK$382&gt;AK132)*AK$4:AK$382,AK$4:AK$382)&gt;0))</f>
        <v>39</v>
      </c>
      <c r="BZ132" s="19">
        <f t="shared" ref="BZ132:BZ195" si="126">SUM(N(FREQUENCY((AU$4:AU$382&gt;AU132)*AU$4:AU$382,AU$4:AU$382)&gt;0))</f>
        <v>3</v>
      </c>
      <c r="CA132" s="19">
        <f t="shared" ref="CA132:CA195" si="127">SUM(N(FREQUENCY((BE$4:BE$382&gt;BE132)*BE$4:BE$382,BE$4:BE$382)&gt;0))</f>
        <v>2</v>
      </c>
      <c r="CB132" s="18">
        <f t="shared" ref="CB132:CB195" si="128">BF132</f>
        <v>87</v>
      </c>
      <c r="CC132" s="19">
        <f t="shared" ref="CC132:CC195" si="129">SUM(N(FREQUENCY((CB$4:CB$382&gt;CB132)*CB$4:CB$382,CB$4:CB$382)&gt;0))</f>
        <v>11</v>
      </c>
    </row>
    <row r="133" spans="1:81" ht="31.5">
      <c r="A133" s="21">
        <v>256</v>
      </c>
      <c r="B133" s="34">
        <v>6621008860</v>
      </c>
      <c r="C133" s="6" t="s">
        <v>444</v>
      </c>
      <c r="D133" s="5" t="s">
        <v>290</v>
      </c>
      <c r="E133" s="5"/>
      <c r="F133" s="19">
        <v>7.5</v>
      </c>
      <c r="G133" s="19">
        <v>37</v>
      </c>
      <c r="H133" s="22">
        <v>11</v>
      </c>
      <c r="I133" s="22">
        <v>38</v>
      </c>
      <c r="J133" s="22">
        <f t="shared" si="87"/>
        <v>83</v>
      </c>
      <c r="K133" s="19">
        <v>30</v>
      </c>
      <c r="L133" s="19">
        <v>4</v>
      </c>
      <c r="M133" s="19">
        <f t="shared" si="88"/>
        <v>100</v>
      </c>
      <c r="N133" s="19">
        <v>68</v>
      </c>
      <c r="O133" s="19">
        <v>68</v>
      </c>
      <c r="P133" s="19">
        <v>68</v>
      </c>
      <c r="Q133" s="19">
        <v>68</v>
      </c>
      <c r="R133" s="19">
        <f t="shared" si="89"/>
        <v>100</v>
      </c>
      <c r="S133" s="19">
        <f t="shared" si="90"/>
        <v>95</v>
      </c>
      <c r="T133" s="19">
        <v>20</v>
      </c>
      <c r="U133" s="19">
        <v>5</v>
      </c>
      <c r="V133" s="19">
        <f t="shared" si="91"/>
        <v>100</v>
      </c>
      <c r="W133" s="19">
        <v>68</v>
      </c>
      <c r="X133" s="23">
        <v>68</v>
      </c>
      <c r="Y133" s="20">
        <f t="shared" si="92"/>
        <v>100</v>
      </c>
      <c r="Z133" s="42">
        <f t="shared" si="93"/>
        <v>100</v>
      </c>
      <c r="AA133" s="20">
        <f t="shared" si="94"/>
        <v>100</v>
      </c>
      <c r="AB133" s="19">
        <v>20</v>
      </c>
      <c r="AC133" s="19">
        <v>0</v>
      </c>
      <c r="AD133" s="19">
        <f t="shared" si="95"/>
        <v>0</v>
      </c>
      <c r="AE133" s="19">
        <v>20</v>
      </c>
      <c r="AF133" s="19">
        <v>1</v>
      </c>
      <c r="AG133" s="19">
        <f t="shared" si="96"/>
        <v>20</v>
      </c>
      <c r="AH133" s="19">
        <v>1</v>
      </c>
      <c r="AI133" s="19">
        <v>1</v>
      </c>
      <c r="AJ133" s="20">
        <f t="shared" si="97"/>
        <v>100</v>
      </c>
      <c r="AK133" s="42">
        <f t="shared" si="98"/>
        <v>38</v>
      </c>
      <c r="AL133" s="19">
        <v>68</v>
      </c>
      <c r="AM133" s="19">
        <v>68</v>
      </c>
      <c r="AN133" s="20">
        <f t="shared" si="99"/>
        <v>100</v>
      </c>
      <c r="AO133" s="19">
        <v>68</v>
      </c>
      <c r="AP133" s="19">
        <v>68</v>
      </c>
      <c r="AQ133" s="20">
        <f t="shared" si="100"/>
        <v>100</v>
      </c>
      <c r="AR133" s="19">
        <v>68</v>
      </c>
      <c r="AS133" s="19">
        <v>68</v>
      </c>
      <c r="AT133" s="20">
        <f t="shared" si="101"/>
        <v>100</v>
      </c>
      <c r="AU133" s="20">
        <f t="shared" si="102"/>
        <v>100</v>
      </c>
      <c r="AV133" s="19">
        <v>68</v>
      </c>
      <c r="AW133" s="19">
        <v>68</v>
      </c>
      <c r="AX133" s="20">
        <f t="shared" si="103"/>
        <v>100</v>
      </c>
      <c r="AY133" s="19">
        <v>68</v>
      </c>
      <c r="AZ133" s="19">
        <v>68</v>
      </c>
      <c r="BA133" s="20">
        <f t="shared" si="104"/>
        <v>100</v>
      </c>
      <c r="BB133" s="19">
        <v>68</v>
      </c>
      <c r="BC133" s="19">
        <v>68</v>
      </c>
      <c r="BD133" s="20">
        <f t="shared" si="105"/>
        <v>100</v>
      </c>
      <c r="BE133" s="20">
        <f t="shared" si="106"/>
        <v>100</v>
      </c>
      <c r="BF133" s="20">
        <f t="shared" si="107"/>
        <v>87</v>
      </c>
      <c r="BG133" s="24"/>
      <c r="BH133" s="19">
        <f t="shared" si="108"/>
        <v>17</v>
      </c>
      <c r="BI133" s="19">
        <f t="shared" si="109"/>
        <v>1</v>
      </c>
      <c r="BJ133" s="19">
        <f t="shared" si="110"/>
        <v>1</v>
      </c>
      <c r="BK133" s="19">
        <f t="shared" si="111"/>
        <v>1</v>
      </c>
      <c r="BL133" s="19">
        <f t="shared" si="112"/>
        <v>1</v>
      </c>
      <c r="BM133" s="19">
        <f t="shared" si="113"/>
        <v>1</v>
      </c>
      <c r="BN133" s="19">
        <f t="shared" si="114"/>
        <v>6</v>
      </c>
      <c r="BO133" s="19">
        <f t="shared" si="115"/>
        <v>5</v>
      </c>
      <c r="BP133" s="19">
        <f t="shared" si="116"/>
        <v>1</v>
      </c>
      <c r="BQ133" s="19">
        <f t="shared" si="117"/>
        <v>1</v>
      </c>
      <c r="BR133" s="19">
        <f t="shared" si="118"/>
        <v>1</v>
      </c>
      <c r="BS133" s="19">
        <f t="shared" si="119"/>
        <v>1</v>
      </c>
      <c r="BT133" s="19">
        <f t="shared" si="120"/>
        <v>1</v>
      </c>
      <c r="BU133" s="19">
        <f t="shared" si="121"/>
        <v>1</v>
      </c>
      <c r="BV133" s="19">
        <f t="shared" si="122"/>
        <v>1</v>
      </c>
      <c r="BW133" s="19">
        <f t="shared" si="123"/>
        <v>6</v>
      </c>
      <c r="BX133" s="19">
        <f t="shared" si="124"/>
        <v>1</v>
      </c>
      <c r="BY133" s="19">
        <f t="shared" si="125"/>
        <v>55</v>
      </c>
      <c r="BZ133" s="19">
        <f t="shared" si="126"/>
        <v>1</v>
      </c>
      <c r="CA133" s="19">
        <f t="shared" si="127"/>
        <v>1</v>
      </c>
      <c r="CB133" s="18">
        <f t="shared" si="128"/>
        <v>87</v>
      </c>
      <c r="CC133" s="19">
        <f t="shared" si="129"/>
        <v>11</v>
      </c>
    </row>
    <row r="134" spans="1:81" ht="31.5">
      <c r="A134" s="21">
        <v>257</v>
      </c>
      <c r="B134" s="34">
        <v>6621003083</v>
      </c>
      <c r="C134" s="6" t="s">
        <v>444</v>
      </c>
      <c r="D134" s="5" t="s">
        <v>291</v>
      </c>
      <c r="E134" s="5"/>
      <c r="F134" s="19">
        <v>9</v>
      </c>
      <c r="G134" s="19">
        <v>35</v>
      </c>
      <c r="H134" s="22">
        <v>11</v>
      </c>
      <c r="I134" s="22">
        <v>38</v>
      </c>
      <c r="J134" s="22">
        <f t="shared" si="87"/>
        <v>87</v>
      </c>
      <c r="K134" s="19">
        <v>30</v>
      </c>
      <c r="L134" s="19">
        <v>4</v>
      </c>
      <c r="M134" s="19">
        <f t="shared" si="88"/>
        <v>100</v>
      </c>
      <c r="N134" s="19">
        <v>5</v>
      </c>
      <c r="O134" s="19">
        <v>5</v>
      </c>
      <c r="P134" s="19">
        <v>5</v>
      </c>
      <c r="Q134" s="19">
        <v>5</v>
      </c>
      <c r="R134" s="19">
        <f t="shared" si="89"/>
        <v>100</v>
      </c>
      <c r="S134" s="19">
        <f t="shared" si="90"/>
        <v>96</v>
      </c>
      <c r="T134" s="19">
        <v>20</v>
      </c>
      <c r="U134" s="19">
        <v>5</v>
      </c>
      <c r="V134" s="19">
        <f t="shared" si="91"/>
        <v>100</v>
      </c>
      <c r="W134" s="19">
        <v>5</v>
      </c>
      <c r="X134" s="23">
        <v>5</v>
      </c>
      <c r="Y134" s="20">
        <f t="shared" si="92"/>
        <v>100</v>
      </c>
      <c r="Z134" s="42">
        <f t="shared" si="93"/>
        <v>100</v>
      </c>
      <c r="AA134" s="20">
        <f t="shared" si="94"/>
        <v>100</v>
      </c>
      <c r="AB134" s="19">
        <v>20</v>
      </c>
      <c r="AC134" s="19">
        <v>0</v>
      </c>
      <c r="AD134" s="19">
        <f t="shared" si="95"/>
        <v>0</v>
      </c>
      <c r="AE134" s="19">
        <v>20</v>
      </c>
      <c r="AF134" s="19">
        <v>1</v>
      </c>
      <c r="AG134" s="19">
        <f t="shared" si="96"/>
        <v>20</v>
      </c>
      <c r="AH134" s="19">
        <v>1</v>
      </c>
      <c r="AI134" s="19">
        <v>1</v>
      </c>
      <c r="AJ134" s="20">
        <f t="shared" si="97"/>
        <v>100</v>
      </c>
      <c r="AK134" s="42">
        <f t="shared" si="98"/>
        <v>38</v>
      </c>
      <c r="AL134" s="19">
        <v>5</v>
      </c>
      <c r="AM134" s="19">
        <v>5</v>
      </c>
      <c r="AN134" s="20">
        <f t="shared" si="99"/>
        <v>100</v>
      </c>
      <c r="AO134" s="19">
        <v>5</v>
      </c>
      <c r="AP134" s="19">
        <v>5</v>
      </c>
      <c r="AQ134" s="20">
        <f t="shared" si="100"/>
        <v>100</v>
      </c>
      <c r="AR134" s="19">
        <v>5</v>
      </c>
      <c r="AS134" s="19">
        <v>5</v>
      </c>
      <c r="AT134" s="20">
        <f t="shared" si="101"/>
        <v>100</v>
      </c>
      <c r="AU134" s="20">
        <f t="shared" si="102"/>
        <v>100</v>
      </c>
      <c r="AV134" s="19">
        <v>5</v>
      </c>
      <c r="AW134" s="19">
        <v>5</v>
      </c>
      <c r="AX134" s="20">
        <f t="shared" si="103"/>
        <v>100</v>
      </c>
      <c r="AY134" s="19">
        <v>5</v>
      </c>
      <c r="AZ134" s="19">
        <v>5</v>
      </c>
      <c r="BA134" s="20">
        <f t="shared" si="104"/>
        <v>100</v>
      </c>
      <c r="BB134" s="19">
        <v>5</v>
      </c>
      <c r="BC134" s="19">
        <v>5</v>
      </c>
      <c r="BD134" s="20">
        <f t="shared" si="105"/>
        <v>100</v>
      </c>
      <c r="BE134" s="20">
        <f t="shared" si="106"/>
        <v>100</v>
      </c>
      <c r="BF134" s="20">
        <f t="shared" si="107"/>
        <v>87</v>
      </c>
      <c r="BG134" s="24"/>
      <c r="BH134" s="19">
        <f t="shared" si="108"/>
        <v>13</v>
      </c>
      <c r="BI134" s="19">
        <f t="shared" si="109"/>
        <v>1</v>
      </c>
      <c r="BJ134" s="19">
        <f t="shared" si="110"/>
        <v>1</v>
      </c>
      <c r="BK134" s="19">
        <f t="shared" si="111"/>
        <v>1</v>
      </c>
      <c r="BL134" s="19">
        <f t="shared" si="112"/>
        <v>1</v>
      </c>
      <c r="BM134" s="19">
        <f t="shared" si="113"/>
        <v>1</v>
      </c>
      <c r="BN134" s="19">
        <f t="shared" si="114"/>
        <v>6</v>
      </c>
      <c r="BO134" s="19">
        <f t="shared" si="115"/>
        <v>5</v>
      </c>
      <c r="BP134" s="19">
        <f t="shared" si="116"/>
        <v>1</v>
      </c>
      <c r="BQ134" s="19">
        <f t="shared" si="117"/>
        <v>1</v>
      </c>
      <c r="BR134" s="19">
        <f t="shared" si="118"/>
        <v>1</v>
      </c>
      <c r="BS134" s="19">
        <f t="shared" si="119"/>
        <v>1</v>
      </c>
      <c r="BT134" s="19">
        <f t="shared" si="120"/>
        <v>1</v>
      </c>
      <c r="BU134" s="19">
        <f t="shared" si="121"/>
        <v>1</v>
      </c>
      <c r="BV134" s="19">
        <f t="shared" si="122"/>
        <v>1</v>
      </c>
      <c r="BW134" s="19">
        <f t="shared" si="123"/>
        <v>5</v>
      </c>
      <c r="BX134" s="19">
        <f t="shared" si="124"/>
        <v>1</v>
      </c>
      <c r="BY134" s="19">
        <f t="shared" si="125"/>
        <v>55</v>
      </c>
      <c r="BZ134" s="19">
        <f t="shared" si="126"/>
        <v>1</v>
      </c>
      <c r="CA134" s="19">
        <f t="shared" si="127"/>
        <v>1</v>
      </c>
      <c r="CB134" s="18">
        <f t="shared" si="128"/>
        <v>87</v>
      </c>
      <c r="CC134" s="19">
        <f t="shared" si="129"/>
        <v>11</v>
      </c>
    </row>
    <row r="135" spans="1:81" ht="30">
      <c r="A135" s="21">
        <v>289</v>
      </c>
      <c r="B135" s="34">
        <v>6620013307</v>
      </c>
      <c r="C135" s="39" t="s">
        <v>503</v>
      </c>
      <c r="D135" s="5" t="s">
        <v>323</v>
      </c>
      <c r="E135" s="5"/>
      <c r="F135" s="19">
        <v>8</v>
      </c>
      <c r="G135" s="19">
        <v>34</v>
      </c>
      <c r="H135" s="22">
        <v>9</v>
      </c>
      <c r="I135" s="22">
        <v>36</v>
      </c>
      <c r="J135" s="22">
        <f t="shared" si="87"/>
        <v>92</v>
      </c>
      <c r="K135" s="19">
        <v>30</v>
      </c>
      <c r="L135" s="19">
        <v>4</v>
      </c>
      <c r="M135" s="19">
        <f t="shared" si="88"/>
        <v>100</v>
      </c>
      <c r="N135" s="19">
        <v>5</v>
      </c>
      <c r="O135" s="19">
        <v>5</v>
      </c>
      <c r="P135" s="19">
        <v>5</v>
      </c>
      <c r="Q135" s="19">
        <v>5</v>
      </c>
      <c r="R135" s="19">
        <f t="shared" si="89"/>
        <v>100</v>
      </c>
      <c r="S135" s="19">
        <f t="shared" si="90"/>
        <v>98</v>
      </c>
      <c r="T135" s="19">
        <v>20</v>
      </c>
      <c r="U135" s="19">
        <v>3</v>
      </c>
      <c r="V135" s="19">
        <f t="shared" si="91"/>
        <v>60</v>
      </c>
      <c r="W135" s="19">
        <v>5</v>
      </c>
      <c r="X135" s="23">
        <v>5</v>
      </c>
      <c r="Y135" s="20">
        <f t="shared" si="92"/>
        <v>100</v>
      </c>
      <c r="Z135" s="42">
        <f t="shared" si="93"/>
        <v>80</v>
      </c>
      <c r="AA135" s="20">
        <f t="shared" si="94"/>
        <v>80</v>
      </c>
      <c r="AB135" s="19">
        <v>20</v>
      </c>
      <c r="AC135" s="19">
        <v>2</v>
      </c>
      <c r="AD135" s="19">
        <f t="shared" si="95"/>
        <v>40</v>
      </c>
      <c r="AE135" s="19">
        <v>20</v>
      </c>
      <c r="AF135" s="19">
        <v>2</v>
      </c>
      <c r="AG135" s="19">
        <f t="shared" si="96"/>
        <v>40</v>
      </c>
      <c r="AH135" s="19">
        <v>1</v>
      </c>
      <c r="AI135" s="19">
        <v>1</v>
      </c>
      <c r="AJ135" s="20">
        <f t="shared" si="97"/>
        <v>100</v>
      </c>
      <c r="AK135" s="42">
        <f t="shared" si="98"/>
        <v>58</v>
      </c>
      <c r="AL135" s="19">
        <v>5</v>
      </c>
      <c r="AM135" s="19">
        <v>5</v>
      </c>
      <c r="AN135" s="20">
        <f t="shared" si="99"/>
        <v>100</v>
      </c>
      <c r="AO135" s="19">
        <v>5</v>
      </c>
      <c r="AP135" s="19">
        <v>5</v>
      </c>
      <c r="AQ135" s="20">
        <f t="shared" si="100"/>
        <v>100</v>
      </c>
      <c r="AR135" s="19">
        <v>5</v>
      </c>
      <c r="AS135" s="19">
        <v>5</v>
      </c>
      <c r="AT135" s="20">
        <f t="shared" si="101"/>
        <v>100</v>
      </c>
      <c r="AU135" s="20">
        <f t="shared" si="102"/>
        <v>100</v>
      </c>
      <c r="AV135" s="19">
        <v>5</v>
      </c>
      <c r="AW135" s="19">
        <v>5</v>
      </c>
      <c r="AX135" s="20">
        <f t="shared" si="103"/>
        <v>100</v>
      </c>
      <c r="AY135" s="19">
        <v>5</v>
      </c>
      <c r="AZ135" s="19">
        <v>5</v>
      </c>
      <c r="BA135" s="20">
        <f t="shared" si="104"/>
        <v>100</v>
      </c>
      <c r="BB135" s="19">
        <v>5</v>
      </c>
      <c r="BC135" s="19">
        <v>5</v>
      </c>
      <c r="BD135" s="20">
        <f t="shared" si="105"/>
        <v>100</v>
      </c>
      <c r="BE135" s="20">
        <f t="shared" si="106"/>
        <v>100</v>
      </c>
      <c r="BF135" s="20">
        <f t="shared" si="107"/>
        <v>87</v>
      </c>
      <c r="BG135" s="24"/>
      <c r="BH135" s="19">
        <f t="shared" si="108"/>
        <v>8</v>
      </c>
      <c r="BI135" s="19">
        <f t="shared" si="109"/>
        <v>1</v>
      </c>
      <c r="BJ135" s="19">
        <f t="shared" si="110"/>
        <v>1</v>
      </c>
      <c r="BK135" s="19">
        <f t="shared" si="111"/>
        <v>3</v>
      </c>
      <c r="BL135" s="19">
        <f t="shared" si="112"/>
        <v>21</v>
      </c>
      <c r="BM135" s="19">
        <f t="shared" si="113"/>
        <v>1</v>
      </c>
      <c r="BN135" s="19">
        <f t="shared" si="114"/>
        <v>4</v>
      </c>
      <c r="BO135" s="19">
        <f t="shared" si="115"/>
        <v>4</v>
      </c>
      <c r="BP135" s="19">
        <f t="shared" si="116"/>
        <v>1</v>
      </c>
      <c r="BQ135" s="19">
        <f t="shared" si="117"/>
        <v>1</v>
      </c>
      <c r="BR135" s="19">
        <f t="shared" si="118"/>
        <v>1</v>
      </c>
      <c r="BS135" s="19">
        <f t="shared" si="119"/>
        <v>1</v>
      </c>
      <c r="BT135" s="19">
        <f t="shared" si="120"/>
        <v>1</v>
      </c>
      <c r="BU135" s="19">
        <f t="shared" si="121"/>
        <v>1</v>
      </c>
      <c r="BV135" s="19">
        <f t="shared" si="122"/>
        <v>1</v>
      </c>
      <c r="BW135" s="19">
        <f t="shared" si="123"/>
        <v>3</v>
      </c>
      <c r="BX135" s="19">
        <f t="shared" si="124"/>
        <v>21</v>
      </c>
      <c r="BY135" s="19">
        <f t="shared" si="125"/>
        <v>35</v>
      </c>
      <c r="BZ135" s="19">
        <f t="shared" si="126"/>
        <v>1</v>
      </c>
      <c r="CA135" s="19">
        <f t="shared" si="127"/>
        <v>1</v>
      </c>
      <c r="CB135" s="18">
        <f t="shared" si="128"/>
        <v>87</v>
      </c>
      <c r="CC135" s="19">
        <f t="shared" si="129"/>
        <v>11</v>
      </c>
    </row>
    <row r="136" spans="1:81" ht="30">
      <c r="A136" s="21">
        <v>293</v>
      </c>
      <c r="B136" s="34">
        <v>6640002800</v>
      </c>
      <c r="C136" s="39" t="s">
        <v>489</v>
      </c>
      <c r="D136" s="6" t="s">
        <v>327</v>
      </c>
      <c r="E136" s="6"/>
      <c r="F136" s="19">
        <v>8</v>
      </c>
      <c r="G136" s="19">
        <v>36</v>
      </c>
      <c r="H136" s="22">
        <v>11</v>
      </c>
      <c r="I136" s="22">
        <v>38</v>
      </c>
      <c r="J136" s="22">
        <f t="shared" si="87"/>
        <v>84</v>
      </c>
      <c r="K136" s="19">
        <v>30</v>
      </c>
      <c r="L136" s="19">
        <v>3</v>
      </c>
      <c r="M136" s="19">
        <f t="shared" si="88"/>
        <v>90</v>
      </c>
      <c r="N136" s="19">
        <v>115</v>
      </c>
      <c r="O136" s="19">
        <v>113</v>
      </c>
      <c r="P136" s="19">
        <v>119</v>
      </c>
      <c r="Q136" s="19">
        <v>117</v>
      </c>
      <c r="R136" s="19">
        <f t="shared" si="89"/>
        <v>97</v>
      </c>
      <c r="S136" s="19">
        <f t="shared" si="90"/>
        <v>91</v>
      </c>
      <c r="T136" s="19">
        <v>20</v>
      </c>
      <c r="U136" s="19">
        <v>4</v>
      </c>
      <c r="V136" s="19">
        <f t="shared" si="91"/>
        <v>80</v>
      </c>
      <c r="W136" s="19">
        <v>116</v>
      </c>
      <c r="X136" s="23">
        <v>126</v>
      </c>
      <c r="Y136" s="20">
        <f t="shared" si="92"/>
        <v>92</v>
      </c>
      <c r="Z136" s="42">
        <f t="shared" si="93"/>
        <v>86</v>
      </c>
      <c r="AA136" s="20">
        <f t="shared" si="94"/>
        <v>86</v>
      </c>
      <c r="AB136" s="19">
        <v>20</v>
      </c>
      <c r="AC136" s="19">
        <v>2</v>
      </c>
      <c r="AD136" s="19">
        <f t="shared" si="95"/>
        <v>40</v>
      </c>
      <c r="AE136" s="19">
        <v>20</v>
      </c>
      <c r="AF136" s="19">
        <v>3</v>
      </c>
      <c r="AG136" s="19">
        <f t="shared" si="96"/>
        <v>60</v>
      </c>
      <c r="AH136" s="19">
        <v>23</v>
      </c>
      <c r="AI136" s="19">
        <v>24</v>
      </c>
      <c r="AJ136" s="20">
        <f t="shared" si="97"/>
        <v>96</v>
      </c>
      <c r="AK136" s="42">
        <f t="shared" si="98"/>
        <v>65</v>
      </c>
      <c r="AL136" s="19">
        <v>120</v>
      </c>
      <c r="AM136" s="19">
        <v>126</v>
      </c>
      <c r="AN136" s="20">
        <f t="shared" si="99"/>
        <v>95</v>
      </c>
      <c r="AO136" s="19">
        <v>125</v>
      </c>
      <c r="AP136" s="19">
        <v>126</v>
      </c>
      <c r="AQ136" s="20">
        <f t="shared" si="100"/>
        <v>99</v>
      </c>
      <c r="AR136" s="19">
        <v>107</v>
      </c>
      <c r="AS136" s="19">
        <v>109</v>
      </c>
      <c r="AT136" s="20">
        <f t="shared" si="101"/>
        <v>98</v>
      </c>
      <c r="AU136" s="20">
        <f t="shared" si="102"/>
        <v>97</v>
      </c>
      <c r="AV136" s="19">
        <v>124</v>
      </c>
      <c r="AW136" s="19">
        <v>126</v>
      </c>
      <c r="AX136" s="20">
        <f t="shared" si="103"/>
        <v>98</v>
      </c>
      <c r="AY136" s="19">
        <v>124</v>
      </c>
      <c r="AZ136" s="19">
        <v>126</v>
      </c>
      <c r="BA136" s="20">
        <f t="shared" si="104"/>
        <v>98</v>
      </c>
      <c r="BB136" s="19">
        <v>123</v>
      </c>
      <c r="BC136" s="19">
        <v>126</v>
      </c>
      <c r="BD136" s="20">
        <f t="shared" si="105"/>
        <v>98</v>
      </c>
      <c r="BE136" s="20">
        <f t="shared" si="106"/>
        <v>98</v>
      </c>
      <c r="BF136" s="20">
        <f t="shared" si="107"/>
        <v>87</v>
      </c>
      <c r="BG136" s="24"/>
      <c r="BH136" s="19">
        <f t="shared" si="108"/>
        <v>16</v>
      </c>
      <c r="BI136" s="19">
        <f t="shared" si="109"/>
        <v>2</v>
      </c>
      <c r="BJ136" s="19">
        <f t="shared" si="110"/>
        <v>4</v>
      </c>
      <c r="BK136" s="19">
        <f t="shared" si="111"/>
        <v>2</v>
      </c>
      <c r="BL136" s="19">
        <f t="shared" si="112"/>
        <v>15</v>
      </c>
      <c r="BM136" s="19">
        <f t="shared" si="113"/>
        <v>9</v>
      </c>
      <c r="BN136" s="19">
        <f t="shared" si="114"/>
        <v>4</v>
      </c>
      <c r="BO136" s="19">
        <f t="shared" si="115"/>
        <v>3</v>
      </c>
      <c r="BP136" s="19">
        <f t="shared" si="116"/>
        <v>4</v>
      </c>
      <c r="BQ136" s="19">
        <f t="shared" si="117"/>
        <v>6</v>
      </c>
      <c r="BR136" s="19">
        <f t="shared" si="118"/>
        <v>2</v>
      </c>
      <c r="BS136" s="19">
        <f t="shared" si="119"/>
        <v>3</v>
      </c>
      <c r="BT136" s="19">
        <f t="shared" si="120"/>
        <v>3</v>
      </c>
      <c r="BU136" s="19">
        <f t="shared" si="121"/>
        <v>3</v>
      </c>
      <c r="BV136" s="19">
        <f t="shared" si="122"/>
        <v>3</v>
      </c>
      <c r="BW136" s="19">
        <f t="shared" si="123"/>
        <v>10</v>
      </c>
      <c r="BX136" s="19">
        <f t="shared" si="124"/>
        <v>15</v>
      </c>
      <c r="BY136" s="19">
        <f t="shared" si="125"/>
        <v>28</v>
      </c>
      <c r="BZ136" s="19">
        <f t="shared" si="126"/>
        <v>4</v>
      </c>
      <c r="CA136" s="19">
        <f t="shared" si="127"/>
        <v>3</v>
      </c>
      <c r="CB136" s="18">
        <f t="shared" si="128"/>
        <v>87</v>
      </c>
      <c r="CC136" s="19">
        <f t="shared" si="129"/>
        <v>11</v>
      </c>
    </row>
    <row r="137" spans="1:81" ht="30">
      <c r="A137" s="21">
        <v>308</v>
      </c>
      <c r="B137" s="34">
        <v>6631006164</v>
      </c>
      <c r="C137" s="39" t="s">
        <v>510</v>
      </c>
      <c r="D137" s="5" t="s">
        <v>341</v>
      </c>
      <c r="E137" s="5"/>
      <c r="F137" s="19">
        <v>10</v>
      </c>
      <c r="G137" s="19">
        <v>36</v>
      </c>
      <c r="H137" s="22">
        <v>11</v>
      </c>
      <c r="I137" s="22">
        <v>38</v>
      </c>
      <c r="J137" s="22">
        <f t="shared" si="87"/>
        <v>93</v>
      </c>
      <c r="K137" s="19">
        <v>30</v>
      </c>
      <c r="L137" s="19">
        <v>4</v>
      </c>
      <c r="M137" s="19">
        <f t="shared" si="88"/>
        <v>100</v>
      </c>
      <c r="N137" s="19">
        <v>231</v>
      </c>
      <c r="O137" s="19">
        <v>162</v>
      </c>
      <c r="P137" s="19">
        <v>236</v>
      </c>
      <c r="Q137" s="19">
        <v>170</v>
      </c>
      <c r="R137" s="19">
        <f t="shared" si="89"/>
        <v>97</v>
      </c>
      <c r="S137" s="19">
        <f t="shared" si="90"/>
        <v>97</v>
      </c>
      <c r="T137" s="19">
        <v>20</v>
      </c>
      <c r="U137" s="19">
        <v>5</v>
      </c>
      <c r="V137" s="19">
        <f t="shared" si="91"/>
        <v>100</v>
      </c>
      <c r="W137" s="19">
        <v>264</v>
      </c>
      <c r="X137" s="23">
        <v>298</v>
      </c>
      <c r="Y137" s="20">
        <f t="shared" si="92"/>
        <v>89</v>
      </c>
      <c r="Z137" s="42">
        <f t="shared" si="93"/>
        <v>95</v>
      </c>
      <c r="AA137" s="20">
        <f t="shared" si="94"/>
        <v>95</v>
      </c>
      <c r="AB137" s="19">
        <v>20</v>
      </c>
      <c r="AC137" s="19">
        <v>1</v>
      </c>
      <c r="AD137" s="19">
        <f t="shared" si="95"/>
        <v>20</v>
      </c>
      <c r="AE137" s="19">
        <v>20</v>
      </c>
      <c r="AF137" s="19">
        <v>2</v>
      </c>
      <c r="AG137" s="19">
        <f t="shared" si="96"/>
        <v>40</v>
      </c>
      <c r="AH137" s="19">
        <v>16</v>
      </c>
      <c r="AI137" s="19">
        <v>17</v>
      </c>
      <c r="AJ137" s="20">
        <f t="shared" si="97"/>
        <v>94</v>
      </c>
      <c r="AK137" s="42">
        <f t="shared" si="98"/>
        <v>50</v>
      </c>
      <c r="AL137" s="19">
        <v>285</v>
      </c>
      <c r="AM137" s="19">
        <v>298</v>
      </c>
      <c r="AN137" s="20">
        <f t="shared" si="99"/>
        <v>96</v>
      </c>
      <c r="AO137" s="19">
        <v>293</v>
      </c>
      <c r="AP137" s="19">
        <v>298</v>
      </c>
      <c r="AQ137" s="20">
        <f t="shared" si="100"/>
        <v>98</v>
      </c>
      <c r="AR137" s="19">
        <v>183</v>
      </c>
      <c r="AS137" s="19">
        <v>186</v>
      </c>
      <c r="AT137" s="20">
        <f t="shared" si="101"/>
        <v>98</v>
      </c>
      <c r="AU137" s="20">
        <f t="shared" si="102"/>
        <v>97</v>
      </c>
      <c r="AV137" s="19">
        <v>292</v>
      </c>
      <c r="AW137" s="19">
        <v>298</v>
      </c>
      <c r="AX137" s="20">
        <f t="shared" si="103"/>
        <v>98</v>
      </c>
      <c r="AY137" s="19">
        <v>282</v>
      </c>
      <c r="AZ137" s="19">
        <v>298</v>
      </c>
      <c r="BA137" s="20">
        <f t="shared" si="104"/>
        <v>95</v>
      </c>
      <c r="BB137" s="19">
        <v>288</v>
      </c>
      <c r="BC137" s="19">
        <v>298</v>
      </c>
      <c r="BD137" s="20">
        <f t="shared" si="105"/>
        <v>97</v>
      </c>
      <c r="BE137" s="20">
        <f t="shared" si="106"/>
        <v>97</v>
      </c>
      <c r="BF137" s="20">
        <f t="shared" si="107"/>
        <v>87</v>
      </c>
      <c r="BG137" s="24"/>
      <c r="BH137" s="19">
        <f t="shared" si="108"/>
        <v>7</v>
      </c>
      <c r="BI137" s="19">
        <f t="shared" si="109"/>
        <v>1</v>
      </c>
      <c r="BJ137" s="19">
        <f t="shared" si="110"/>
        <v>4</v>
      </c>
      <c r="BK137" s="19">
        <f t="shared" si="111"/>
        <v>1</v>
      </c>
      <c r="BL137" s="19">
        <f t="shared" si="112"/>
        <v>6</v>
      </c>
      <c r="BM137" s="19">
        <f t="shared" si="113"/>
        <v>12</v>
      </c>
      <c r="BN137" s="19">
        <f t="shared" si="114"/>
        <v>5</v>
      </c>
      <c r="BO137" s="19">
        <f t="shared" si="115"/>
        <v>4</v>
      </c>
      <c r="BP137" s="19">
        <f t="shared" si="116"/>
        <v>6</v>
      </c>
      <c r="BQ137" s="19">
        <f t="shared" si="117"/>
        <v>5</v>
      </c>
      <c r="BR137" s="19">
        <f t="shared" si="118"/>
        <v>3</v>
      </c>
      <c r="BS137" s="19">
        <f t="shared" si="119"/>
        <v>3</v>
      </c>
      <c r="BT137" s="19">
        <f t="shared" si="120"/>
        <v>3</v>
      </c>
      <c r="BU137" s="19">
        <f t="shared" si="121"/>
        <v>6</v>
      </c>
      <c r="BV137" s="19">
        <f t="shared" si="122"/>
        <v>4</v>
      </c>
      <c r="BW137" s="19">
        <f t="shared" si="123"/>
        <v>4</v>
      </c>
      <c r="BX137" s="19">
        <f t="shared" si="124"/>
        <v>6</v>
      </c>
      <c r="BY137" s="19">
        <f t="shared" si="125"/>
        <v>43</v>
      </c>
      <c r="BZ137" s="19">
        <f t="shared" si="126"/>
        <v>4</v>
      </c>
      <c r="CA137" s="19">
        <f t="shared" si="127"/>
        <v>4</v>
      </c>
      <c r="CB137" s="18">
        <f t="shared" si="128"/>
        <v>87</v>
      </c>
      <c r="CC137" s="19">
        <f t="shared" si="129"/>
        <v>11</v>
      </c>
    </row>
    <row r="138" spans="1:81" ht="31.5">
      <c r="A138" s="21">
        <v>315</v>
      </c>
      <c r="B138" s="34">
        <v>6610003229</v>
      </c>
      <c r="C138" s="5" t="s">
        <v>452</v>
      </c>
      <c r="D138" s="5" t="s">
        <v>347</v>
      </c>
      <c r="E138" s="5"/>
      <c r="F138" s="19">
        <v>8</v>
      </c>
      <c r="G138" s="19">
        <v>36</v>
      </c>
      <c r="H138" s="22">
        <v>11</v>
      </c>
      <c r="I138" s="22">
        <v>38</v>
      </c>
      <c r="J138" s="22">
        <f t="shared" si="87"/>
        <v>84</v>
      </c>
      <c r="K138" s="19">
        <v>30</v>
      </c>
      <c r="L138" s="19">
        <v>3</v>
      </c>
      <c r="M138" s="19">
        <f t="shared" si="88"/>
        <v>90</v>
      </c>
      <c r="N138" s="19">
        <v>85</v>
      </c>
      <c r="O138" s="19">
        <v>78</v>
      </c>
      <c r="P138" s="19">
        <v>88</v>
      </c>
      <c r="Q138" s="19">
        <v>79</v>
      </c>
      <c r="R138" s="19">
        <f t="shared" si="89"/>
        <v>98</v>
      </c>
      <c r="S138" s="19">
        <f t="shared" si="90"/>
        <v>91</v>
      </c>
      <c r="T138" s="19">
        <v>20</v>
      </c>
      <c r="U138" s="19">
        <v>5</v>
      </c>
      <c r="V138" s="19">
        <f t="shared" si="91"/>
        <v>100</v>
      </c>
      <c r="W138" s="19">
        <v>84</v>
      </c>
      <c r="X138" s="23">
        <v>90</v>
      </c>
      <c r="Y138" s="20">
        <f t="shared" si="92"/>
        <v>93</v>
      </c>
      <c r="Z138" s="42">
        <f t="shared" si="93"/>
        <v>97</v>
      </c>
      <c r="AA138" s="20">
        <f t="shared" si="94"/>
        <v>97</v>
      </c>
      <c r="AB138" s="19">
        <v>20</v>
      </c>
      <c r="AC138" s="19">
        <v>1</v>
      </c>
      <c r="AD138" s="19">
        <f t="shared" si="95"/>
        <v>20</v>
      </c>
      <c r="AE138" s="19">
        <v>20</v>
      </c>
      <c r="AF138" s="19">
        <v>2</v>
      </c>
      <c r="AG138" s="19">
        <f t="shared" si="96"/>
        <v>40</v>
      </c>
      <c r="AH138" s="19">
        <v>17</v>
      </c>
      <c r="AI138" s="19">
        <v>18</v>
      </c>
      <c r="AJ138" s="20">
        <f t="shared" si="97"/>
        <v>94</v>
      </c>
      <c r="AK138" s="42">
        <f t="shared" si="98"/>
        <v>50</v>
      </c>
      <c r="AL138" s="19">
        <v>87</v>
      </c>
      <c r="AM138" s="19">
        <v>90</v>
      </c>
      <c r="AN138" s="20">
        <f t="shared" si="99"/>
        <v>97</v>
      </c>
      <c r="AO138" s="19">
        <v>86</v>
      </c>
      <c r="AP138" s="19">
        <v>90</v>
      </c>
      <c r="AQ138" s="20">
        <f t="shared" si="100"/>
        <v>96</v>
      </c>
      <c r="AR138" s="19">
        <v>80</v>
      </c>
      <c r="AS138" s="19">
        <v>80</v>
      </c>
      <c r="AT138" s="20">
        <f t="shared" si="101"/>
        <v>100</v>
      </c>
      <c r="AU138" s="20">
        <f t="shared" si="102"/>
        <v>97</v>
      </c>
      <c r="AV138" s="19">
        <v>89</v>
      </c>
      <c r="AW138" s="19">
        <v>90</v>
      </c>
      <c r="AX138" s="20">
        <f t="shared" si="103"/>
        <v>99</v>
      </c>
      <c r="AY138" s="19">
        <v>87</v>
      </c>
      <c r="AZ138" s="19">
        <v>90</v>
      </c>
      <c r="BA138" s="20">
        <f t="shared" si="104"/>
        <v>97</v>
      </c>
      <c r="BB138" s="19">
        <v>89</v>
      </c>
      <c r="BC138" s="19">
        <v>90</v>
      </c>
      <c r="BD138" s="20">
        <f t="shared" si="105"/>
        <v>99</v>
      </c>
      <c r="BE138" s="20">
        <f t="shared" si="106"/>
        <v>99</v>
      </c>
      <c r="BF138" s="20">
        <f t="shared" si="107"/>
        <v>87</v>
      </c>
      <c r="BG138" s="24"/>
      <c r="BH138" s="19">
        <f t="shared" si="108"/>
        <v>16</v>
      </c>
      <c r="BI138" s="19">
        <f t="shared" si="109"/>
        <v>2</v>
      </c>
      <c r="BJ138" s="19">
        <f t="shared" si="110"/>
        <v>3</v>
      </c>
      <c r="BK138" s="19">
        <f t="shared" si="111"/>
        <v>1</v>
      </c>
      <c r="BL138" s="19">
        <f t="shared" si="112"/>
        <v>4</v>
      </c>
      <c r="BM138" s="19">
        <f t="shared" si="113"/>
        <v>8</v>
      </c>
      <c r="BN138" s="19">
        <f t="shared" si="114"/>
        <v>5</v>
      </c>
      <c r="BO138" s="19">
        <f t="shared" si="115"/>
        <v>4</v>
      </c>
      <c r="BP138" s="19">
        <f t="shared" si="116"/>
        <v>6</v>
      </c>
      <c r="BQ138" s="19">
        <f t="shared" si="117"/>
        <v>4</v>
      </c>
      <c r="BR138" s="19">
        <f t="shared" si="118"/>
        <v>5</v>
      </c>
      <c r="BS138" s="19">
        <f t="shared" si="119"/>
        <v>1</v>
      </c>
      <c r="BT138" s="19">
        <f t="shared" si="120"/>
        <v>2</v>
      </c>
      <c r="BU138" s="19">
        <f t="shared" si="121"/>
        <v>4</v>
      </c>
      <c r="BV138" s="19">
        <f t="shared" si="122"/>
        <v>2</v>
      </c>
      <c r="BW138" s="19">
        <f t="shared" si="123"/>
        <v>10</v>
      </c>
      <c r="BX138" s="19">
        <f t="shared" si="124"/>
        <v>4</v>
      </c>
      <c r="BY138" s="19">
        <f t="shared" si="125"/>
        <v>43</v>
      </c>
      <c r="BZ138" s="19">
        <f t="shared" si="126"/>
        <v>4</v>
      </c>
      <c r="CA138" s="19">
        <f t="shared" si="127"/>
        <v>2</v>
      </c>
      <c r="CB138" s="18">
        <f t="shared" si="128"/>
        <v>87</v>
      </c>
      <c r="CC138" s="19">
        <f t="shared" si="129"/>
        <v>11</v>
      </c>
    </row>
    <row r="139" spans="1:81" ht="31.5">
      <c r="A139" s="21">
        <v>327</v>
      </c>
      <c r="B139" s="34">
        <v>6607010603</v>
      </c>
      <c r="C139" s="5" t="s">
        <v>454</v>
      </c>
      <c r="D139" s="6" t="s">
        <v>356</v>
      </c>
      <c r="E139" s="6"/>
      <c r="F139" s="19">
        <v>10</v>
      </c>
      <c r="G139" s="19">
        <v>38</v>
      </c>
      <c r="H139" s="22">
        <v>11</v>
      </c>
      <c r="I139" s="22">
        <v>38</v>
      </c>
      <c r="J139" s="22">
        <f t="shared" si="87"/>
        <v>95</v>
      </c>
      <c r="K139" s="19">
        <v>30</v>
      </c>
      <c r="L139" s="19">
        <v>4</v>
      </c>
      <c r="M139" s="19">
        <f t="shared" si="88"/>
        <v>100</v>
      </c>
      <c r="N139" s="19">
        <v>30</v>
      </c>
      <c r="O139" s="19">
        <v>25</v>
      </c>
      <c r="P139" s="19">
        <v>30</v>
      </c>
      <c r="Q139" s="19">
        <v>25</v>
      </c>
      <c r="R139" s="19">
        <f t="shared" si="89"/>
        <v>100</v>
      </c>
      <c r="S139" s="19">
        <f t="shared" si="90"/>
        <v>99</v>
      </c>
      <c r="T139" s="19">
        <v>20</v>
      </c>
      <c r="U139" s="19">
        <v>4</v>
      </c>
      <c r="V139" s="19">
        <f t="shared" si="91"/>
        <v>80</v>
      </c>
      <c r="W139" s="19">
        <v>28</v>
      </c>
      <c r="X139" s="23">
        <v>30</v>
      </c>
      <c r="Y139" s="20">
        <f t="shared" si="92"/>
        <v>93</v>
      </c>
      <c r="Z139" s="42">
        <f t="shared" si="93"/>
        <v>87</v>
      </c>
      <c r="AA139" s="20">
        <f t="shared" si="94"/>
        <v>87</v>
      </c>
      <c r="AB139" s="19">
        <v>20</v>
      </c>
      <c r="AC139" s="19">
        <v>1</v>
      </c>
      <c r="AD139" s="19">
        <f t="shared" si="95"/>
        <v>20</v>
      </c>
      <c r="AE139" s="19">
        <v>20</v>
      </c>
      <c r="AF139" s="19">
        <v>2</v>
      </c>
      <c r="AG139" s="19">
        <f t="shared" si="96"/>
        <v>40</v>
      </c>
      <c r="AH139" s="19">
        <v>3</v>
      </c>
      <c r="AI139" s="19">
        <v>3</v>
      </c>
      <c r="AJ139" s="20">
        <f t="shared" si="97"/>
        <v>100</v>
      </c>
      <c r="AK139" s="42">
        <f t="shared" si="98"/>
        <v>52</v>
      </c>
      <c r="AL139" s="19">
        <v>29</v>
      </c>
      <c r="AM139" s="19">
        <v>30</v>
      </c>
      <c r="AN139" s="20">
        <f t="shared" si="99"/>
        <v>97</v>
      </c>
      <c r="AO139" s="19">
        <v>30</v>
      </c>
      <c r="AP139" s="19">
        <v>30</v>
      </c>
      <c r="AQ139" s="20">
        <f t="shared" si="100"/>
        <v>100</v>
      </c>
      <c r="AR139" s="19">
        <v>28</v>
      </c>
      <c r="AS139" s="19">
        <v>28</v>
      </c>
      <c r="AT139" s="20">
        <f t="shared" si="101"/>
        <v>100</v>
      </c>
      <c r="AU139" s="20">
        <f t="shared" si="102"/>
        <v>99</v>
      </c>
      <c r="AV139" s="19">
        <v>30</v>
      </c>
      <c r="AW139" s="19">
        <v>30</v>
      </c>
      <c r="AX139" s="20">
        <f t="shared" si="103"/>
        <v>100</v>
      </c>
      <c r="AY139" s="19">
        <v>30</v>
      </c>
      <c r="AZ139" s="19">
        <v>30</v>
      </c>
      <c r="BA139" s="20">
        <f t="shared" si="104"/>
        <v>100</v>
      </c>
      <c r="BB139" s="19">
        <v>30</v>
      </c>
      <c r="BC139" s="19">
        <v>30</v>
      </c>
      <c r="BD139" s="20">
        <f t="shared" si="105"/>
        <v>100</v>
      </c>
      <c r="BE139" s="20">
        <f t="shared" si="106"/>
        <v>100</v>
      </c>
      <c r="BF139" s="20">
        <f t="shared" si="107"/>
        <v>87</v>
      </c>
      <c r="BG139" s="24"/>
      <c r="BH139" s="19">
        <f t="shared" si="108"/>
        <v>5</v>
      </c>
      <c r="BI139" s="19">
        <f t="shared" si="109"/>
        <v>1</v>
      </c>
      <c r="BJ139" s="19">
        <f t="shared" si="110"/>
        <v>1</v>
      </c>
      <c r="BK139" s="19">
        <f t="shared" si="111"/>
        <v>2</v>
      </c>
      <c r="BL139" s="19">
        <f t="shared" si="112"/>
        <v>14</v>
      </c>
      <c r="BM139" s="19">
        <f t="shared" si="113"/>
        <v>8</v>
      </c>
      <c r="BN139" s="19">
        <f t="shared" si="114"/>
        <v>5</v>
      </c>
      <c r="BO139" s="19">
        <f t="shared" si="115"/>
        <v>4</v>
      </c>
      <c r="BP139" s="19">
        <f t="shared" si="116"/>
        <v>1</v>
      </c>
      <c r="BQ139" s="19">
        <f t="shared" si="117"/>
        <v>4</v>
      </c>
      <c r="BR139" s="19">
        <f t="shared" si="118"/>
        <v>1</v>
      </c>
      <c r="BS139" s="19">
        <f t="shared" si="119"/>
        <v>1</v>
      </c>
      <c r="BT139" s="19">
        <f t="shared" si="120"/>
        <v>1</v>
      </c>
      <c r="BU139" s="19">
        <f t="shared" si="121"/>
        <v>1</v>
      </c>
      <c r="BV139" s="19">
        <f t="shared" si="122"/>
        <v>1</v>
      </c>
      <c r="BW139" s="19">
        <f t="shared" si="123"/>
        <v>2</v>
      </c>
      <c r="BX139" s="19">
        <f t="shared" si="124"/>
        <v>14</v>
      </c>
      <c r="BY139" s="19">
        <f t="shared" si="125"/>
        <v>41</v>
      </c>
      <c r="BZ139" s="19">
        <f t="shared" si="126"/>
        <v>2</v>
      </c>
      <c r="CA139" s="19">
        <f t="shared" si="127"/>
        <v>1</v>
      </c>
      <c r="CB139" s="18">
        <f t="shared" si="128"/>
        <v>87</v>
      </c>
      <c r="CC139" s="19">
        <f t="shared" si="129"/>
        <v>11</v>
      </c>
    </row>
    <row r="140" spans="1:81" ht="15.75">
      <c r="A140" s="21">
        <v>353</v>
      </c>
      <c r="B140" s="34">
        <v>6614004992</v>
      </c>
      <c r="C140" s="5" t="s">
        <v>457</v>
      </c>
      <c r="D140" s="6" t="s">
        <v>238</v>
      </c>
      <c r="E140" s="6"/>
      <c r="F140" s="19">
        <v>11</v>
      </c>
      <c r="G140" s="19">
        <v>35</v>
      </c>
      <c r="H140" s="22">
        <v>11</v>
      </c>
      <c r="I140" s="22">
        <v>38</v>
      </c>
      <c r="J140" s="22">
        <f t="shared" si="87"/>
        <v>96</v>
      </c>
      <c r="K140" s="19">
        <v>30</v>
      </c>
      <c r="L140" s="19">
        <v>4</v>
      </c>
      <c r="M140" s="19">
        <f t="shared" si="88"/>
        <v>100</v>
      </c>
      <c r="N140" s="19">
        <v>130</v>
      </c>
      <c r="O140" s="19">
        <v>131</v>
      </c>
      <c r="P140" s="19">
        <v>130</v>
      </c>
      <c r="Q140" s="19">
        <v>132</v>
      </c>
      <c r="R140" s="19">
        <f t="shared" si="89"/>
        <v>100</v>
      </c>
      <c r="S140" s="19">
        <f t="shared" si="90"/>
        <v>99</v>
      </c>
      <c r="T140" s="19">
        <v>20</v>
      </c>
      <c r="U140" s="19">
        <v>5</v>
      </c>
      <c r="V140" s="19">
        <f t="shared" si="91"/>
        <v>100</v>
      </c>
      <c r="W140" s="19">
        <v>141</v>
      </c>
      <c r="X140" s="23">
        <v>156</v>
      </c>
      <c r="Y140" s="20">
        <f t="shared" si="92"/>
        <v>90</v>
      </c>
      <c r="Z140" s="42">
        <f t="shared" si="93"/>
        <v>95</v>
      </c>
      <c r="AA140" s="20">
        <f t="shared" si="94"/>
        <v>95</v>
      </c>
      <c r="AB140" s="19">
        <v>20</v>
      </c>
      <c r="AC140" s="19">
        <v>0</v>
      </c>
      <c r="AD140" s="19">
        <f t="shared" si="95"/>
        <v>0</v>
      </c>
      <c r="AE140" s="19">
        <v>20</v>
      </c>
      <c r="AF140" s="19">
        <v>3</v>
      </c>
      <c r="AG140" s="19">
        <f t="shared" si="96"/>
        <v>60</v>
      </c>
      <c r="AH140" s="19">
        <v>4</v>
      </c>
      <c r="AI140" s="19">
        <v>4</v>
      </c>
      <c r="AJ140" s="20">
        <f t="shared" si="97"/>
        <v>100</v>
      </c>
      <c r="AK140" s="42">
        <f t="shared" si="98"/>
        <v>54</v>
      </c>
      <c r="AL140" s="19">
        <v>123</v>
      </c>
      <c r="AM140" s="19">
        <v>156</v>
      </c>
      <c r="AN140" s="20">
        <f t="shared" si="99"/>
        <v>79</v>
      </c>
      <c r="AO140" s="19">
        <v>154</v>
      </c>
      <c r="AP140" s="19">
        <v>156</v>
      </c>
      <c r="AQ140" s="20">
        <f t="shared" si="100"/>
        <v>99</v>
      </c>
      <c r="AR140" s="19">
        <v>131</v>
      </c>
      <c r="AS140" s="19">
        <v>131</v>
      </c>
      <c r="AT140" s="20">
        <f t="shared" si="101"/>
        <v>100</v>
      </c>
      <c r="AU140" s="20">
        <f t="shared" si="102"/>
        <v>91</v>
      </c>
      <c r="AV140" s="19">
        <v>148</v>
      </c>
      <c r="AW140" s="19">
        <v>156</v>
      </c>
      <c r="AX140" s="20">
        <f t="shared" si="103"/>
        <v>95</v>
      </c>
      <c r="AY140" s="19">
        <v>151</v>
      </c>
      <c r="AZ140" s="19">
        <v>156</v>
      </c>
      <c r="BA140" s="20">
        <f t="shared" si="104"/>
        <v>97</v>
      </c>
      <c r="BB140" s="19">
        <v>156</v>
      </c>
      <c r="BC140" s="19">
        <v>156</v>
      </c>
      <c r="BD140" s="20">
        <f t="shared" si="105"/>
        <v>100</v>
      </c>
      <c r="BE140" s="20">
        <f t="shared" si="106"/>
        <v>98</v>
      </c>
      <c r="BF140" s="20">
        <f t="shared" si="107"/>
        <v>87</v>
      </c>
      <c r="BG140" s="24"/>
      <c r="BH140" s="19">
        <f t="shared" si="108"/>
        <v>4</v>
      </c>
      <c r="BI140" s="19">
        <f t="shared" si="109"/>
        <v>1</v>
      </c>
      <c r="BJ140" s="19">
        <f t="shared" si="110"/>
        <v>1</v>
      </c>
      <c r="BK140" s="19">
        <f t="shared" si="111"/>
        <v>1</v>
      </c>
      <c r="BL140" s="19">
        <f t="shared" si="112"/>
        <v>6</v>
      </c>
      <c r="BM140" s="19">
        <f t="shared" si="113"/>
        <v>11</v>
      </c>
      <c r="BN140" s="19">
        <f t="shared" si="114"/>
        <v>6</v>
      </c>
      <c r="BO140" s="19">
        <f t="shared" si="115"/>
        <v>3</v>
      </c>
      <c r="BP140" s="19">
        <f t="shared" si="116"/>
        <v>1</v>
      </c>
      <c r="BQ140" s="19">
        <f t="shared" si="117"/>
        <v>22</v>
      </c>
      <c r="BR140" s="19">
        <f t="shared" si="118"/>
        <v>2</v>
      </c>
      <c r="BS140" s="19">
        <f t="shared" si="119"/>
        <v>1</v>
      </c>
      <c r="BT140" s="19">
        <f t="shared" si="120"/>
        <v>6</v>
      </c>
      <c r="BU140" s="19">
        <f t="shared" si="121"/>
        <v>4</v>
      </c>
      <c r="BV140" s="19">
        <f t="shared" si="122"/>
        <v>1</v>
      </c>
      <c r="BW140" s="19">
        <f t="shared" si="123"/>
        <v>2</v>
      </c>
      <c r="BX140" s="19">
        <f t="shared" si="124"/>
        <v>6</v>
      </c>
      <c r="BY140" s="19">
        <f t="shared" si="125"/>
        <v>39</v>
      </c>
      <c r="BZ140" s="19">
        <f t="shared" si="126"/>
        <v>10</v>
      </c>
      <c r="CA140" s="19">
        <f t="shared" si="127"/>
        <v>3</v>
      </c>
      <c r="CB140" s="18">
        <f t="shared" si="128"/>
        <v>87</v>
      </c>
      <c r="CC140" s="19">
        <f t="shared" si="129"/>
        <v>11</v>
      </c>
    </row>
    <row r="141" spans="1:81" ht="31.5">
      <c r="A141" s="21">
        <v>362</v>
      </c>
      <c r="B141" s="34">
        <v>6632012643</v>
      </c>
      <c r="C141" s="6" t="s">
        <v>460</v>
      </c>
      <c r="D141" s="6" t="s">
        <v>388</v>
      </c>
      <c r="E141" s="6"/>
      <c r="F141" s="19">
        <v>10</v>
      </c>
      <c r="G141" s="19">
        <v>37</v>
      </c>
      <c r="H141" s="22">
        <v>11</v>
      </c>
      <c r="I141" s="22">
        <v>38</v>
      </c>
      <c r="J141" s="22">
        <f t="shared" si="87"/>
        <v>94</v>
      </c>
      <c r="K141" s="19">
        <v>30</v>
      </c>
      <c r="L141" s="19">
        <v>4</v>
      </c>
      <c r="M141" s="19">
        <f t="shared" si="88"/>
        <v>100</v>
      </c>
      <c r="N141" s="19">
        <v>529</v>
      </c>
      <c r="O141" s="19">
        <v>514</v>
      </c>
      <c r="P141" s="19">
        <v>532</v>
      </c>
      <c r="Q141" s="19">
        <v>518</v>
      </c>
      <c r="R141" s="19">
        <f t="shared" si="89"/>
        <v>99</v>
      </c>
      <c r="S141" s="19">
        <f t="shared" si="90"/>
        <v>98</v>
      </c>
      <c r="T141" s="19">
        <v>20</v>
      </c>
      <c r="U141" s="19">
        <v>5</v>
      </c>
      <c r="V141" s="19">
        <f t="shared" si="91"/>
        <v>100</v>
      </c>
      <c r="W141" s="19">
        <v>564</v>
      </c>
      <c r="X141" s="23">
        <v>600</v>
      </c>
      <c r="Y141" s="20">
        <f t="shared" si="92"/>
        <v>94</v>
      </c>
      <c r="Z141" s="42">
        <f t="shared" si="93"/>
        <v>97</v>
      </c>
      <c r="AA141" s="20">
        <f t="shared" si="94"/>
        <v>97</v>
      </c>
      <c r="AB141" s="19">
        <v>20</v>
      </c>
      <c r="AC141" s="19">
        <v>0</v>
      </c>
      <c r="AD141" s="19">
        <f t="shared" si="95"/>
        <v>0</v>
      </c>
      <c r="AE141" s="19">
        <v>20</v>
      </c>
      <c r="AF141" s="19">
        <v>3</v>
      </c>
      <c r="AG141" s="19">
        <f t="shared" si="96"/>
        <v>60</v>
      </c>
      <c r="AH141" s="19">
        <v>44</v>
      </c>
      <c r="AI141" s="19">
        <v>52</v>
      </c>
      <c r="AJ141" s="20">
        <f t="shared" si="97"/>
        <v>85</v>
      </c>
      <c r="AK141" s="42">
        <f t="shared" si="98"/>
        <v>50</v>
      </c>
      <c r="AL141" s="19">
        <v>475</v>
      </c>
      <c r="AM141" s="19">
        <v>600</v>
      </c>
      <c r="AN141" s="20">
        <f t="shared" si="99"/>
        <v>79</v>
      </c>
      <c r="AO141" s="19">
        <v>598</v>
      </c>
      <c r="AP141" s="19">
        <v>600</v>
      </c>
      <c r="AQ141" s="20">
        <f t="shared" si="100"/>
        <v>100</v>
      </c>
      <c r="AR141" s="19">
        <v>513</v>
      </c>
      <c r="AS141" s="19">
        <v>518</v>
      </c>
      <c r="AT141" s="20">
        <f t="shared" si="101"/>
        <v>99</v>
      </c>
      <c r="AU141" s="20">
        <f t="shared" si="102"/>
        <v>91</v>
      </c>
      <c r="AV141" s="19">
        <v>567</v>
      </c>
      <c r="AW141" s="19">
        <v>600</v>
      </c>
      <c r="AX141" s="20">
        <f t="shared" si="103"/>
        <v>95</v>
      </c>
      <c r="AY141" s="19">
        <v>590</v>
      </c>
      <c r="AZ141" s="19">
        <v>600</v>
      </c>
      <c r="BA141" s="20">
        <f t="shared" si="104"/>
        <v>98</v>
      </c>
      <c r="BB141" s="19">
        <v>594</v>
      </c>
      <c r="BC141" s="19">
        <v>600</v>
      </c>
      <c r="BD141" s="20">
        <f t="shared" si="105"/>
        <v>99</v>
      </c>
      <c r="BE141" s="20">
        <f t="shared" si="106"/>
        <v>98</v>
      </c>
      <c r="BF141" s="20">
        <f t="shared" si="107"/>
        <v>87</v>
      </c>
      <c r="BG141" s="24"/>
      <c r="BH141" s="19">
        <f t="shared" si="108"/>
        <v>6</v>
      </c>
      <c r="BI141" s="19">
        <f t="shared" si="109"/>
        <v>1</v>
      </c>
      <c r="BJ141" s="19">
        <f t="shared" si="110"/>
        <v>2</v>
      </c>
      <c r="BK141" s="19">
        <f t="shared" si="111"/>
        <v>1</v>
      </c>
      <c r="BL141" s="19">
        <f t="shared" si="112"/>
        <v>4</v>
      </c>
      <c r="BM141" s="19">
        <f t="shared" si="113"/>
        <v>7</v>
      </c>
      <c r="BN141" s="19">
        <f t="shared" si="114"/>
        <v>6</v>
      </c>
      <c r="BO141" s="19">
        <f t="shared" si="115"/>
        <v>3</v>
      </c>
      <c r="BP141" s="19">
        <f t="shared" si="116"/>
        <v>15</v>
      </c>
      <c r="BQ141" s="19">
        <f t="shared" si="117"/>
        <v>22</v>
      </c>
      <c r="BR141" s="19">
        <f t="shared" si="118"/>
        <v>1</v>
      </c>
      <c r="BS141" s="19">
        <f t="shared" si="119"/>
        <v>2</v>
      </c>
      <c r="BT141" s="19">
        <f t="shared" si="120"/>
        <v>6</v>
      </c>
      <c r="BU141" s="19">
        <f t="shared" si="121"/>
        <v>3</v>
      </c>
      <c r="BV141" s="19">
        <f t="shared" si="122"/>
        <v>2</v>
      </c>
      <c r="BW141" s="19">
        <f t="shared" si="123"/>
        <v>3</v>
      </c>
      <c r="BX141" s="19">
        <f t="shared" si="124"/>
        <v>4</v>
      </c>
      <c r="BY141" s="19">
        <f t="shared" si="125"/>
        <v>43</v>
      </c>
      <c r="BZ141" s="19">
        <f t="shared" si="126"/>
        <v>10</v>
      </c>
      <c r="CA141" s="19">
        <f t="shared" si="127"/>
        <v>3</v>
      </c>
      <c r="CB141" s="18">
        <f t="shared" si="128"/>
        <v>87</v>
      </c>
      <c r="CC141" s="19">
        <f t="shared" si="129"/>
        <v>11</v>
      </c>
    </row>
    <row r="142" spans="1:81" ht="31.5">
      <c r="A142" s="21">
        <v>365</v>
      </c>
      <c r="B142" s="34">
        <v>6620005715</v>
      </c>
      <c r="C142" s="39" t="s">
        <v>503</v>
      </c>
      <c r="D142" s="5" t="s">
        <v>391</v>
      </c>
      <c r="E142" s="5"/>
      <c r="F142" s="19">
        <v>10</v>
      </c>
      <c r="G142" s="19">
        <v>37</v>
      </c>
      <c r="H142" s="22">
        <v>11</v>
      </c>
      <c r="I142" s="22">
        <v>38</v>
      </c>
      <c r="J142" s="22">
        <f t="shared" si="87"/>
        <v>94</v>
      </c>
      <c r="K142" s="19">
        <v>30</v>
      </c>
      <c r="L142" s="19">
        <v>4</v>
      </c>
      <c r="M142" s="19">
        <f t="shared" si="88"/>
        <v>100</v>
      </c>
      <c r="N142" s="19">
        <v>92</v>
      </c>
      <c r="O142" s="19">
        <v>92</v>
      </c>
      <c r="P142" s="19">
        <v>92</v>
      </c>
      <c r="Q142" s="19">
        <v>92</v>
      </c>
      <c r="R142" s="19">
        <f t="shared" si="89"/>
        <v>100</v>
      </c>
      <c r="S142" s="19">
        <f t="shared" si="90"/>
        <v>98</v>
      </c>
      <c r="T142" s="19">
        <v>20</v>
      </c>
      <c r="U142" s="19">
        <v>5</v>
      </c>
      <c r="V142" s="19">
        <f t="shared" si="91"/>
        <v>100</v>
      </c>
      <c r="W142" s="19">
        <v>92</v>
      </c>
      <c r="X142" s="23">
        <v>92</v>
      </c>
      <c r="Y142" s="20">
        <f t="shared" si="92"/>
        <v>100</v>
      </c>
      <c r="Z142" s="42">
        <f t="shared" si="93"/>
        <v>100</v>
      </c>
      <c r="AA142" s="20">
        <f t="shared" si="94"/>
        <v>100</v>
      </c>
      <c r="AB142" s="19">
        <v>20</v>
      </c>
      <c r="AC142" s="19">
        <v>0</v>
      </c>
      <c r="AD142" s="19">
        <f t="shared" si="95"/>
        <v>0</v>
      </c>
      <c r="AE142" s="19">
        <v>20</v>
      </c>
      <c r="AF142" s="19">
        <v>1</v>
      </c>
      <c r="AG142" s="19">
        <f t="shared" si="96"/>
        <v>20</v>
      </c>
      <c r="AH142" s="19">
        <v>1</v>
      </c>
      <c r="AI142" s="19">
        <v>1</v>
      </c>
      <c r="AJ142" s="20">
        <f t="shared" si="97"/>
        <v>100</v>
      </c>
      <c r="AK142" s="42">
        <f t="shared" si="98"/>
        <v>38</v>
      </c>
      <c r="AL142" s="19">
        <v>92</v>
      </c>
      <c r="AM142" s="19">
        <v>92</v>
      </c>
      <c r="AN142" s="20">
        <f t="shared" si="99"/>
        <v>100</v>
      </c>
      <c r="AO142" s="19">
        <v>92</v>
      </c>
      <c r="AP142" s="19">
        <v>92</v>
      </c>
      <c r="AQ142" s="20">
        <f t="shared" si="100"/>
        <v>100</v>
      </c>
      <c r="AR142" s="19">
        <v>92</v>
      </c>
      <c r="AS142" s="19">
        <v>92</v>
      </c>
      <c r="AT142" s="20">
        <f t="shared" si="101"/>
        <v>100</v>
      </c>
      <c r="AU142" s="20">
        <f t="shared" si="102"/>
        <v>100</v>
      </c>
      <c r="AV142" s="19">
        <v>92</v>
      </c>
      <c r="AW142" s="19">
        <v>92</v>
      </c>
      <c r="AX142" s="20">
        <f t="shared" si="103"/>
        <v>100</v>
      </c>
      <c r="AY142" s="19">
        <v>92</v>
      </c>
      <c r="AZ142" s="19">
        <v>92</v>
      </c>
      <c r="BA142" s="20">
        <f t="shared" si="104"/>
        <v>100</v>
      </c>
      <c r="BB142" s="19">
        <v>92</v>
      </c>
      <c r="BC142" s="19">
        <v>92</v>
      </c>
      <c r="BD142" s="20">
        <f t="shared" si="105"/>
        <v>100</v>
      </c>
      <c r="BE142" s="20">
        <f t="shared" si="106"/>
        <v>100</v>
      </c>
      <c r="BF142" s="20">
        <f t="shared" si="107"/>
        <v>87</v>
      </c>
      <c r="BG142" s="24"/>
      <c r="BH142" s="19">
        <f t="shared" si="108"/>
        <v>6</v>
      </c>
      <c r="BI142" s="19">
        <f t="shared" si="109"/>
        <v>1</v>
      </c>
      <c r="BJ142" s="19">
        <f t="shared" si="110"/>
        <v>1</v>
      </c>
      <c r="BK142" s="19">
        <f t="shared" si="111"/>
        <v>1</v>
      </c>
      <c r="BL142" s="19">
        <f t="shared" si="112"/>
        <v>1</v>
      </c>
      <c r="BM142" s="19">
        <f t="shared" si="113"/>
        <v>1</v>
      </c>
      <c r="BN142" s="19">
        <f t="shared" si="114"/>
        <v>6</v>
      </c>
      <c r="BO142" s="19">
        <f t="shared" si="115"/>
        <v>5</v>
      </c>
      <c r="BP142" s="19">
        <f t="shared" si="116"/>
        <v>1</v>
      </c>
      <c r="BQ142" s="19">
        <f t="shared" si="117"/>
        <v>1</v>
      </c>
      <c r="BR142" s="19">
        <f t="shared" si="118"/>
        <v>1</v>
      </c>
      <c r="BS142" s="19">
        <f t="shared" si="119"/>
        <v>1</v>
      </c>
      <c r="BT142" s="19">
        <f t="shared" si="120"/>
        <v>1</v>
      </c>
      <c r="BU142" s="19">
        <f t="shared" si="121"/>
        <v>1</v>
      </c>
      <c r="BV142" s="19">
        <f t="shared" si="122"/>
        <v>1</v>
      </c>
      <c r="BW142" s="19">
        <f t="shared" si="123"/>
        <v>3</v>
      </c>
      <c r="BX142" s="19">
        <f t="shared" si="124"/>
        <v>1</v>
      </c>
      <c r="BY142" s="19">
        <f t="shared" si="125"/>
        <v>55</v>
      </c>
      <c r="BZ142" s="19">
        <f t="shared" si="126"/>
        <v>1</v>
      </c>
      <c r="CA142" s="19">
        <f t="shared" si="127"/>
        <v>1</v>
      </c>
      <c r="CB142" s="18">
        <f t="shared" si="128"/>
        <v>87</v>
      </c>
      <c r="CC142" s="19">
        <f t="shared" si="129"/>
        <v>11</v>
      </c>
    </row>
    <row r="143" spans="1:81" ht="47.25">
      <c r="A143" s="21">
        <v>8</v>
      </c>
      <c r="B143" s="34">
        <v>6671119710</v>
      </c>
      <c r="C143" s="5" t="s">
        <v>504</v>
      </c>
      <c r="D143" s="5" t="s">
        <v>45</v>
      </c>
      <c r="E143" s="5"/>
      <c r="F143" s="19">
        <v>7.5</v>
      </c>
      <c r="G143" s="19">
        <v>29</v>
      </c>
      <c r="H143" s="22">
        <v>9</v>
      </c>
      <c r="I143" s="22">
        <v>36</v>
      </c>
      <c r="J143" s="22">
        <f t="shared" si="87"/>
        <v>82</v>
      </c>
      <c r="K143" s="19">
        <v>30</v>
      </c>
      <c r="L143" s="19">
        <v>3</v>
      </c>
      <c r="M143" s="19">
        <f t="shared" si="88"/>
        <v>90</v>
      </c>
      <c r="N143" s="19">
        <v>513</v>
      </c>
      <c r="O143" s="19">
        <v>443</v>
      </c>
      <c r="P143" s="19">
        <v>519</v>
      </c>
      <c r="Q143" s="19">
        <v>458</v>
      </c>
      <c r="R143" s="19">
        <f t="shared" si="89"/>
        <v>98</v>
      </c>
      <c r="S143" s="19">
        <f t="shared" si="90"/>
        <v>91</v>
      </c>
      <c r="T143" s="19">
        <v>20</v>
      </c>
      <c r="U143" s="22">
        <v>5</v>
      </c>
      <c r="V143" s="19">
        <f t="shared" si="91"/>
        <v>100</v>
      </c>
      <c r="W143" s="19">
        <v>529</v>
      </c>
      <c r="X143" s="23">
        <v>600</v>
      </c>
      <c r="Y143" s="20">
        <f t="shared" si="92"/>
        <v>88</v>
      </c>
      <c r="Z143" s="42">
        <f t="shared" si="93"/>
        <v>94</v>
      </c>
      <c r="AA143" s="20">
        <f t="shared" si="94"/>
        <v>94</v>
      </c>
      <c r="AB143" s="19">
        <v>20</v>
      </c>
      <c r="AC143" s="22">
        <v>3</v>
      </c>
      <c r="AD143" s="19">
        <f t="shared" si="95"/>
        <v>60</v>
      </c>
      <c r="AE143" s="19">
        <v>20</v>
      </c>
      <c r="AF143" s="22">
        <v>1</v>
      </c>
      <c r="AG143" s="19">
        <f t="shared" si="96"/>
        <v>20</v>
      </c>
      <c r="AH143" s="19">
        <v>38</v>
      </c>
      <c r="AI143" s="19">
        <v>49</v>
      </c>
      <c r="AJ143" s="20">
        <f t="shared" si="97"/>
        <v>78</v>
      </c>
      <c r="AK143" s="42">
        <f t="shared" si="98"/>
        <v>49</v>
      </c>
      <c r="AL143" s="19">
        <v>573</v>
      </c>
      <c r="AM143" s="19">
        <v>600</v>
      </c>
      <c r="AN143" s="20">
        <f t="shared" si="99"/>
        <v>96</v>
      </c>
      <c r="AO143" s="19">
        <v>596</v>
      </c>
      <c r="AP143" s="19">
        <v>600</v>
      </c>
      <c r="AQ143" s="20">
        <f t="shared" si="100"/>
        <v>99</v>
      </c>
      <c r="AR143" s="19">
        <v>435</v>
      </c>
      <c r="AS143" s="19">
        <v>444</v>
      </c>
      <c r="AT143" s="20">
        <f t="shared" si="101"/>
        <v>98</v>
      </c>
      <c r="AU143" s="20">
        <f t="shared" si="102"/>
        <v>98</v>
      </c>
      <c r="AV143" s="19">
        <v>592</v>
      </c>
      <c r="AW143" s="19">
        <v>600</v>
      </c>
      <c r="AX143" s="20">
        <f t="shared" si="103"/>
        <v>99</v>
      </c>
      <c r="AY143" s="19">
        <v>590</v>
      </c>
      <c r="AZ143" s="19">
        <v>600</v>
      </c>
      <c r="BA143" s="20">
        <f t="shared" si="104"/>
        <v>98</v>
      </c>
      <c r="BB143" s="19">
        <v>589</v>
      </c>
      <c r="BC143" s="19">
        <v>600</v>
      </c>
      <c r="BD143" s="20">
        <f t="shared" si="105"/>
        <v>98</v>
      </c>
      <c r="BE143" s="20">
        <f t="shared" si="106"/>
        <v>98</v>
      </c>
      <c r="BF143" s="20">
        <f t="shared" si="107"/>
        <v>86</v>
      </c>
      <c r="BG143" s="24"/>
      <c r="BH143" s="19">
        <f t="shared" si="108"/>
        <v>18</v>
      </c>
      <c r="BI143" s="19">
        <f t="shared" si="109"/>
        <v>2</v>
      </c>
      <c r="BJ143" s="19">
        <f t="shared" si="110"/>
        <v>3</v>
      </c>
      <c r="BK143" s="19">
        <f t="shared" si="111"/>
        <v>1</v>
      </c>
      <c r="BL143" s="19">
        <f t="shared" si="112"/>
        <v>7</v>
      </c>
      <c r="BM143" s="19">
        <f t="shared" si="113"/>
        <v>13</v>
      </c>
      <c r="BN143" s="19">
        <f t="shared" si="114"/>
        <v>3</v>
      </c>
      <c r="BO143" s="19">
        <f t="shared" si="115"/>
        <v>5</v>
      </c>
      <c r="BP143" s="19">
        <f t="shared" si="116"/>
        <v>22</v>
      </c>
      <c r="BQ143" s="19">
        <f t="shared" si="117"/>
        <v>5</v>
      </c>
      <c r="BR143" s="19">
        <f t="shared" si="118"/>
        <v>2</v>
      </c>
      <c r="BS143" s="19">
        <f t="shared" si="119"/>
        <v>3</v>
      </c>
      <c r="BT143" s="19">
        <f t="shared" si="120"/>
        <v>2</v>
      </c>
      <c r="BU143" s="19">
        <f t="shared" si="121"/>
        <v>3</v>
      </c>
      <c r="BV143" s="19">
        <f t="shared" si="122"/>
        <v>3</v>
      </c>
      <c r="BW143" s="19">
        <f t="shared" si="123"/>
        <v>10</v>
      </c>
      <c r="BX143" s="19">
        <f t="shared" si="124"/>
        <v>7</v>
      </c>
      <c r="BY143" s="19">
        <f t="shared" si="125"/>
        <v>44</v>
      </c>
      <c r="BZ143" s="19">
        <f t="shared" si="126"/>
        <v>3</v>
      </c>
      <c r="CA143" s="19">
        <f t="shared" si="127"/>
        <v>3</v>
      </c>
      <c r="CB143" s="18">
        <f t="shared" si="128"/>
        <v>86</v>
      </c>
      <c r="CC143" s="19">
        <f t="shared" si="129"/>
        <v>12</v>
      </c>
    </row>
    <row r="144" spans="1:81" ht="47.25">
      <c r="A144" s="21">
        <v>20</v>
      </c>
      <c r="B144" s="34">
        <v>6658032002</v>
      </c>
      <c r="C144" s="5" t="s">
        <v>504</v>
      </c>
      <c r="D144" s="5" t="s">
        <v>57</v>
      </c>
      <c r="E144" s="5"/>
      <c r="F144" s="19">
        <v>10</v>
      </c>
      <c r="G144" s="19">
        <v>36</v>
      </c>
      <c r="H144" s="22">
        <v>11</v>
      </c>
      <c r="I144" s="22">
        <v>38</v>
      </c>
      <c r="J144" s="22">
        <f t="shared" si="87"/>
        <v>93</v>
      </c>
      <c r="K144" s="19">
        <v>30</v>
      </c>
      <c r="L144" s="19">
        <v>3</v>
      </c>
      <c r="M144" s="19">
        <f t="shared" si="88"/>
        <v>90</v>
      </c>
      <c r="N144" s="19">
        <v>160</v>
      </c>
      <c r="O144" s="19">
        <v>141</v>
      </c>
      <c r="P144" s="19">
        <v>160</v>
      </c>
      <c r="Q144" s="19">
        <v>154</v>
      </c>
      <c r="R144" s="19">
        <f t="shared" si="89"/>
        <v>96</v>
      </c>
      <c r="S144" s="19">
        <f t="shared" si="90"/>
        <v>93</v>
      </c>
      <c r="T144" s="19">
        <v>20</v>
      </c>
      <c r="U144" s="19">
        <v>5</v>
      </c>
      <c r="V144" s="19">
        <f t="shared" si="91"/>
        <v>100</v>
      </c>
      <c r="W144" s="19">
        <v>166</v>
      </c>
      <c r="X144" s="23">
        <v>195</v>
      </c>
      <c r="Y144" s="20">
        <f t="shared" si="92"/>
        <v>85</v>
      </c>
      <c r="Z144" s="42">
        <f t="shared" si="93"/>
        <v>93</v>
      </c>
      <c r="AA144" s="20">
        <f t="shared" si="94"/>
        <v>93</v>
      </c>
      <c r="AB144" s="19">
        <v>20</v>
      </c>
      <c r="AC144" s="19">
        <v>0</v>
      </c>
      <c r="AD144" s="19">
        <f t="shared" si="95"/>
        <v>0</v>
      </c>
      <c r="AE144" s="19">
        <v>20</v>
      </c>
      <c r="AF144" s="19">
        <v>2</v>
      </c>
      <c r="AG144" s="19">
        <f t="shared" si="96"/>
        <v>40</v>
      </c>
      <c r="AH144" s="19">
        <v>1</v>
      </c>
      <c r="AI144" s="19">
        <v>1</v>
      </c>
      <c r="AJ144" s="20">
        <f t="shared" si="97"/>
        <v>100</v>
      </c>
      <c r="AK144" s="42">
        <f t="shared" si="98"/>
        <v>46</v>
      </c>
      <c r="AL144" s="19">
        <v>183</v>
      </c>
      <c r="AM144" s="19">
        <v>195</v>
      </c>
      <c r="AN144" s="20">
        <f t="shared" si="99"/>
        <v>94</v>
      </c>
      <c r="AO144" s="19">
        <v>195</v>
      </c>
      <c r="AP144" s="19">
        <v>195</v>
      </c>
      <c r="AQ144" s="20">
        <f t="shared" si="100"/>
        <v>100</v>
      </c>
      <c r="AR144" s="19">
        <v>119</v>
      </c>
      <c r="AS144" s="19">
        <v>119</v>
      </c>
      <c r="AT144" s="20">
        <f t="shared" si="101"/>
        <v>100</v>
      </c>
      <c r="AU144" s="20">
        <f t="shared" si="102"/>
        <v>98</v>
      </c>
      <c r="AV144" s="19">
        <v>195</v>
      </c>
      <c r="AW144" s="19">
        <v>195</v>
      </c>
      <c r="AX144" s="20">
        <f t="shared" si="103"/>
        <v>100</v>
      </c>
      <c r="AY144" s="19">
        <v>193</v>
      </c>
      <c r="AZ144" s="19">
        <v>195</v>
      </c>
      <c r="BA144" s="20">
        <f t="shared" si="104"/>
        <v>99</v>
      </c>
      <c r="BB144" s="19">
        <v>195</v>
      </c>
      <c r="BC144" s="19">
        <v>195</v>
      </c>
      <c r="BD144" s="20">
        <f t="shared" si="105"/>
        <v>100</v>
      </c>
      <c r="BE144" s="20">
        <f t="shared" si="106"/>
        <v>100</v>
      </c>
      <c r="BF144" s="20">
        <f t="shared" si="107"/>
        <v>86</v>
      </c>
      <c r="BG144" s="24"/>
      <c r="BH144" s="19">
        <f t="shared" si="108"/>
        <v>7</v>
      </c>
      <c r="BI144" s="19">
        <f t="shared" si="109"/>
        <v>2</v>
      </c>
      <c r="BJ144" s="19">
        <f t="shared" si="110"/>
        <v>5</v>
      </c>
      <c r="BK144" s="19">
        <f t="shared" si="111"/>
        <v>1</v>
      </c>
      <c r="BL144" s="19">
        <f t="shared" si="112"/>
        <v>8</v>
      </c>
      <c r="BM144" s="19">
        <f t="shared" si="113"/>
        <v>16</v>
      </c>
      <c r="BN144" s="19">
        <f t="shared" si="114"/>
        <v>6</v>
      </c>
      <c r="BO144" s="19">
        <f t="shared" si="115"/>
        <v>4</v>
      </c>
      <c r="BP144" s="19">
        <f t="shared" si="116"/>
        <v>1</v>
      </c>
      <c r="BQ144" s="19">
        <f t="shared" si="117"/>
        <v>7</v>
      </c>
      <c r="BR144" s="19">
        <f t="shared" si="118"/>
        <v>1</v>
      </c>
      <c r="BS144" s="19">
        <f t="shared" si="119"/>
        <v>1</v>
      </c>
      <c r="BT144" s="19">
        <f t="shared" si="120"/>
        <v>1</v>
      </c>
      <c r="BU144" s="19">
        <f t="shared" si="121"/>
        <v>2</v>
      </c>
      <c r="BV144" s="19">
        <f t="shared" si="122"/>
        <v>1</v>
      </c>
      <c r="BW144" s="19">
        <f t="shared" si="123"/>
        <v>8</v>
      </c>
      <c r="BX144" s="19">
        <f t="shared" si="124"/>
        <v>8</v>
      </c>
      <c r="BY144" s="19">
        <f t="shared" si="125"/>
        <v>47</v>
      </c>
      <c r="BZ144" s="19">
        <f t="shared" si="126"/>
        <v>3</v>
      </c>
      <c r="CA144" s="19">
        <f t="shared" si="127"/>
        <v>1</v>
      </c>
      <c r="CB144" s="18">
        <f t="shared" si="128"/>
        <v>86</v>
      </c>
      <c r="CC144" s="19">
        <f t="shared" si="129"/>
        <v>12</v>
      </c>
    </row>
    <row r="145" spans="1:81" ht="47.25">
      <c r="A145" s="21">
        <v>22</v>
      </c>
      <c r="B145" s="34">
        <v>6658075510</v>
      </c>
      <c r="C145" s="5" t="s">
        <v>504</v>
      </c>
      <c r="D145" s="5" t="s">
        <v>59</v>
      </c>
      <c r="E145" s="5"/>
      <c r="F145" s="19">
        <v>10</v>
      </c>
      <c r="G145" s="19">
        <v>24.5</v>
      </c>
      <c r="H145" s="22">
        <v>11</v>
      </c>
      <c r="I145" s="22">
        <v>38</v>
      </c>
      <c r="J145" s="22">
        <f t="shared" si="87"/>
        <v>78</v>
      </c>
      <c r="K145" s="19">
        <v>30</v>
      </c>
      <c r="L145" s="19">
        <v>4</v>
      </c>
      <c r="M145" s="19">
        <f t="shared" si="88"/>
        <v>100</v>
      </c>
      <c r="N145" s="19">
        <v>335</v>
      </c>
      <c r="O145" s="19">
        <v>348</v>
      </c>
      <c r="P145" s="19">
        <v>337</v>
      </c>
      <c r="Q145" s="19">
        <v>351</v>
      </c>
      <c r="R145" s="19">
        <f t="shared" si="89"/>
        <v>99</v>
      </c>
      <c r="S145" s="19">
        <f t="shared" si="90"/>
        <v>93</v>
      </c>
      <c r="T145" s="19">
        <v>20</v>
      </c>
      <c r="U145" s="19">
        <v>5</v>
      </c>
      <c r="V145" s="19">
        <f t="shared" si="91"/>
        <v>100</v>
      </c>
      <c r="W145" s="19">
        <v>384</v>
      </c>
      <c r="X145" s="23">
        <v>402</v>
      </c>
      <c r="Y145" s="20">
        <f t="shared" si="92"/>
        <v>96</v>
      </c>
      <c r="Z145" s="42">
        <f t="shared" si="93"/>
        <v>98</v>
      </c>
      <c r="AA145" s="20">
        <f t="shared" si="94"/>
        <v>98</v>
      </c>
      <c r="AB145" s="19">
        <v>20</v>
      </c>
      <c r="AC145" s="19">
        <v>2</v>
      </c>
      <c r="AD145" s="19">
        <f t="shared" si="95"/>
        <v>40</v>
      </c>
      <c r="AE145" s="19">
        <v>20</v>
      </c>
      <c r="AF145" s="19">
        <v>0</v>
      </c>
      <c r="AG145" s="19">
        <f t="shared" si="96"/>
        <v>0</v>
      </c>
      <c r="AH145" s="19">
        <v>68</v>
      </c>
      <c r="AI145" s="19">
        <v>71</v>
      </c>
      <c r="AJ145" s="20">
        <f t="shared" si="97"/>
        <v>96</v>
      </c>
      <c r="AK145" s="42">
        <f t="shared" si="98"/>
        <v>41</v>
      </c>
      <c r="AL145" s="19">
        <v>394</v>
      </c>
      <c r="AM145" s="19">
        <v>402</v>
      </c>
      <c r="AN145" s="20">
        <f t="shared" si="99"/>
        <v>98</v>
      </c>
      <c r="AO145" s="19">
        <v>401</v>
      </c>
      <c r="AP145" s="19">
        <v>402</v>
      </c>
      <c r="AQ145" s="20">
        <f t="shared" si="100"/>
        <v>100</v>
      </c>
      <c r="AR145" s="19">
        <v>357</v>
      </c>
      <c r="AS145" s="19">
        <v>359</v>
      </c>
      <c r="AT145" s="20">
        <f t="shared" si="101"/>
        <v>99</v>
      </c>
      <c r="AU145" s="20">
        <f t="shared" si="102"/>
        <v>99</v>
      </c>
      <c r="AV145" s="19">
        <v>400</v>
      </c>
      <c r="AW145" s="19">
        <v>402</v>
      </c>
      <c r="AX145" s="20">
        <f t="shared" si="103"/>
        <v>100</v>
      </c>
      <c r="AY145" s="19">
        <v>399</v>
      </c>
      <c r="AZ145" s="19">
        <v>402</v>
      </c>
      <c r="BA145" s="20">
        <f t="shared" si="104"/>
        <v>99</v>
      </c>
      <c r="BB145" s="19">
        <v>400</v>
      </c>
      <c r="BC145" s="19">
        <v>402</v>
      </c>
      <c r="BD145" s="20">
        <f t="shared" si="105"/>
        <v>100</v>
      </c>
      <c r="BE145" s="20">
        <f t="shared" si="106"/>
        <v>100</v>
      </c>
      <c r="BF145" s="20">
        <f t="shared" si="107"/>
        <v>86</v>
      </c>
      <c r="BG145" s="24"/>
      <c r="BH145" s="19">
        <f t="shared" si="108"/>
        <v>22</v>
      </c>
      <c r="BI145" s="19">
        <f t="shared" si="109"/>
        <v>1</v>
      </c>
      <c r="BJ145" s="19">
        <f t="shared" si="110"/>
        <v>2</v>
      </c>
      <c r="BK145" s="19">
        <f t="shared" si="111"/>
        <v>1</v>
      </c>
      <c r="BL145" s="19">
        <f t="shared" si="112"/>
        <v>3</v>
      </c>
      <c r="BM145" s="19">
        <f t="shared" si="113"/>
        <v>5</v>
      </c>
      <c r="BN145" s="19">
        <f t="shared" si="114"/>
        <v>4</v>
      </c>
      <c r="BO145" s="19">
        <f t="shared" si="115"/>
        <v>6</v>
      </c>
      <c r="BP145" s="19">
        <f t="shared" si="116"/>
        <v>4</v>
      </c>
      <c r="BQ145" s="19">
        <f t="shared" si="117"/>
        <v>3</v>
      </c>
      <c r="BR145" s="19">
        <f t="shared" si="118"/>
        <v>1</v>
      </c>
      <c r="BS145" s="19">
        <f t="shared" si="119"/>
        <v>2</v>
      </c>
      <c r="BT145" s="19">
        <f t="shared" si="120"/>
        <v>1</v>
      </c>
      <c r="BU145" s="19">
        <f t="shared" si="121"/>
        <v>2</v>
      </c>
      <c r="BV145" s="19">
        <f t="shared" si="122"/>
        <v>1</v>
      </c>
      <c r="BW145" s="19">
        <f t="shared" si="123"/>
        <v>8</v>
      </c>
      <c r="BX145" s="19">
        <f t="shared" si="124"/>
        <v>3</v>
      </c>
      <c r="BY145" s="19">
        <f t="shared" si="125"/>
        <v>52</v>
      </c>
      <c r="BZ145" s="19">
        <f t="shared" si="126"/>
        <v>2</v>
      </c>
      <c r="CA145" s="19">
        <f t="shared" si="127"/>
        <v>1</v>
      </c>
      <c r="CB145" s="18">
        <f t="shared" si="128"/>
        <v>86</v>
      </c>
      <c r="CC145" s="19">
        <f t="shared" si="129"/>
        <v>12</v>
      </c>
    </row>
    <row r="146" spans="1:81" ht="47.25">
      <c r="A146" s="21">
        <v>44</v>
      </c>
      <c r="B146" s="34">
        <v>6660013416</v>
      </c>
      <c r="C146" s="5" t="s">
        <v>504</v>
      </c>
      <c r="D146" s="5" t="s">
        <v>81</v>
      </c>
      <c r="E146" s="5"/>
      <c r="F146" s="19">
        <v>10</v>
      </c>
      <c r="G146" s="19">
        <v>38</v>
      </c>
      <c r="H146" s="22">
        <v>11</v>
      </c>
      <c r="I146" s="22">
        <v>38</v>
      </c>
      <c r="J146" s="22">
        <f t="shared" si="87"/>
        <v>95</v>
      </c>
      <c r="K146" s="19">
        <v>30</v>
      </c>
      <c r="L146" s="19">
        <v>3</v>
      </c>
      <c r="M146" s="19">
        <f t="shared" si="88"/>
        <v>90</v>
      </c>
      <c r="N146" s="19">
        <v>339</v>
      </c>
      <c r="O146" s="19">
        <v>344</v>
      </c>
      <c r="P146" s="19">
        <v>353</v>
      </c>
      <c r="Q146" s="19">
        <v>373</v>
      </c>
      <c r="R146" s="19">
        <f t="shared" si="89"/>
        <v>94</v>
      </c>
      <c r="S146" s="19">
        <f t="shared" si="90"/>
        <v>93</v>
      </c>
      <c r="T146" s="19">
        <v>20</v>
      </c>
      <c r="U146" s="19">
        <v>5</v>
      </c>
      <c r="V146" s="19">
        <f t="shared" si="91"/>
        <v>100</v>
      </c>
      <c r="W146" s="19">
        <v>395</v>
      </c>
      <c r="X146" s="23">
        <v>504</v>
      </c>
      <c r="Y146" s="20">
        <f t="shared" si="92"/>
        <v>78</v>
      </c>
      <c r="Z146" s="42">
        <f t="shared" si="93"/>
        <v>89</v>
      </c>
      <c r="AA146" s="20">
        <f t="shared" si="94"/>
        <v>89</v>
      </c>
      <c r="AB146" s="19">
        <v>20</v>
      </c>
      <c r="AC146" s="19">
        <v>0</v>
      </c>
      <c r="AD146" s="19">
        <f t="shared" si="95"/>
        <v>0</v>
      </c>
      <c r="AE146" s="19">
        <v>20</v>
      </c>
      <c r="AF146" s="19">
        <v>4</v>
      </c>
      <c r="AG146" s="19">
        <f t="shared" si="96"/>
        <v>80</v>
      </c>
      <c r="AH146" s="19">
        <v>9</v>
      </c>
      <c r="AI146" s="19">
        <v>12</v>
      </c>
      <c r="AJ146" s="20">
        <f t="shared" si="97"/>
        <v>75</v>
      </c>
      <c r="AK146" s="42">
        <f t="shared" si="98"/>
        <v>55</v>
      </c>
      <c r="AL146" s="19">
        <v>471</v>
      </c>
      <c r="AM146" s="19">
        <v>504</v>
      </c>
      <c r="AN146" s="20">
        <f t="shared" si="99"/>
        <v>93</v>
      </c>
      <c r="AO146" s="19">
        <v>499</v>
      </c>
      <c r="AP146" s="19">
        <v>504</v>
      </c>
      <c r="AQ146" s="20">
        <f t="shared" si="100"/>
        <v>99</v>
      </c>
      <c r="AR146" s="19">
        <v>293</v>
      </c>
      <c r="AS146" s="19">
        <v>307</v>
      </c>
      <c r="AT146" s="20">
        <f t="shared" si="101"/>
        <v>95</v>
      </c>
      <c r="AU146" s="20">
        <f t="shared" si="102"/>
        <v>96</v>
      </c>
      <c r="AV146" s="19">
        <v>502</v>
      </c>
      <c r="AW146" s="19">
        <v>504</v>
      </c>
      <c r="AX146" s="20">
        <f t="shared" si="103"/>
        <v>100</v>
      </c>
      <c r="AY146" s="19">
        <v>473</v>
      </c>
      <c r="AZ146" s="19">
        <v>504</v>
      </c>
      <c r="BA146" s="20">
        <f t="shared" si="104"/>
        <v>94</v>
      </c>
      <c r="BB146" s="19">
        <v>501</v>
      </c>
      <c r="BC146" s="19">
        <v>504</v>
      </c>
      <c r="BD146" s="20">
        <f t="shared" si="105"/>
        <v>99</v>
      </c>
      <c r="BE146" s="20">
        <f t="shared" si="106"/>
        <v>98</v>
      </c>
      <c r="BF146" s="20">
        <f t="shared" si="107"/>
        <v>86</v>
      </c>
      <c r="BG146" s="24"/>
      <c r="BH146" s="19">
        <f t="shared" si="108"/>
        <v>5</v>
      </c>
      <c r="BI146" s="19">
        <f t="shared" si="109"/>
        <v>2</v>
      </c>
      <c r="BJ146" s="19">
        <f t="shared" si="110"/>
        <v>7</v>
      </c>
      <c r="BK146" s="19">
        <f t="shared" si="111"/>
        <v>1</v>
      </c>
      <c r="BL146" s="19">
        <f t="shared" si="112"/>
        <v>12</v>
      </c>
      <c r="BM146" s="19">
        <f t="shared" si="113"/>
        <v>23</v>
      </c>
      <c r="BN146" s="19">
        <f t="shared" si="114"/>
        <v>6</v>
      </c>
      <c r="BO146" s="19">
        <f t="shared" si="115"/>
        <v>2</v>
      </c>
      <c r="BP146" s="19">
        <f t="shared" si="116"/>
        <v>24</v>
      </c>
      <c r="BQ146" s="19">
        <f t="shared" si="117"/>
        <v>8</v>
      </c>
      <c r="BR146" s="19">
        <f t="shared" si="118"/>
        <v>2</v>
      </c>
      <c r="BS146" s="19">
        <f t="shared" si="119"/>
        <v>6</v>
      </c>
      <c r="BT146" s="19">
        <f t="shared" si="120"/>
        <v>1</v>
      </c>
      <c r="BU146" s="19">
        <f t="shared" si="121"/>
        <v>7</v>
      </c>
      <c r="BV146" s="19">
        <f t="shared" si="122"/>
        <v>2</v>
      </c>
      <c r="BW146" s="19">
        <f t="shared" si="123"/>
        <v>8</v>
      </c>
      <c r="BX146" s="19">
        <f t="shared" si="124"/>
        <v>12</v>
      </c>
      <c r="BY146" s="19">
        <f t="shared" si="125"/>
        <v>38</v>
      </c>
      <c r="BZ146" s="19">
        <f t="shared" si="126"/>
        <v>5</v>
      </c>
      <c r="CA146" s="19">
        <f t="shared" si="127"/>
        <v>3</v>
      </c>
      <c r="CB146" s="18">
        <f t="shared" si="128"/>
        <v>86</v>
      </c>
      <c r="CC146" s="19">
        <f t="shared" si="129"/>
        <v>12</v>
      </c>
    </row>
    <row r="147" spans="1:81" ht="31.5">
      <c r="A147" s="21">
        <v>101</v>
      </c>
      <c r="B147" s="34">
        <v>6648010232</v>
      </c>
      <c r="C147" s="5" t="s">
        <v>419</v>
      </c>
      <c r="D147" s="5" t="s">
        <v>138</v>
      </c>
      <c r="E147" s="5"/>
      <c r="F147" s="19">
        <v>10</v>
      </c>
      <c r="G147" s="19">
        <v>38</v>
      </c>
      <c r="H147" s="22">
        <v>11</v>
      </c>
      <c r="I147" s="22">
        <v>38</v>
      </c>
      <c r="J147" s="22">
        <f t="shared" si="87"/>
        <v>95</v>
      </c>
      <c r="K147" s="19">
        <v>30</v>
      </c>
      <c r="L147" s="19">
        <v>4</v>
      </c>
      <c r="M147" s="19">
        <f t="shared" si="88"/>
        <v>100</v>
      </c>
      <c r="N147" s="19">
        <v>82</v>
      </c>
      <c r="O147" s="19">
        <v>70</v>
      </c>
      <c r="P147" s="19">
        <v>83</v>
      </c>
      <c r="Q147" s="19">
        <v>70</v>
      </c>
      <c r="R147" s="19">
        <f t="shared" si="89"/>
        <v>99</v>
      </c>
      <c r="S147" s="19">
        <f t="shared" si="90"/>
        <v>98</v>
      </c>
      <c r="T147" s="19">
        <v>20</v>
      </c>
      <c r="U147" s="19">
        <v>4</v>
      </c>
      <c r="V147" s="19">
        <f t="shared" si="91"/>
        <v>80</v>
      </c>
      <c r="W147" s="19">
        <v>84</v>
      </c>
      <c r="X147" s="23">
        <v>87</v>
      </c>
      <c r="Y147" s="20">
        <f t="shared" si="92"/>
        <v>97</v>
      </c>
      <c r="Z147" s="42">
        <f t="shared" si="93"/>
        <v>89</v>
      </c>
      <c r="AA147" s="20">
        <f t="shared" si="94"/>
        <v>89</v>
      </c>
      <c r="AB147" s="19">
        <v>20</v>
      </c>
      <c r="AC147" s="19">
        <v>0</v>
      </c>
      <c r="AD147" s="19">
        <f t="shared" si="95"/>
        <v>0</v>
      </c>
      <c r="AE147" s="19">
        <v>20</v>
      </c>
      <c r="AF147" s="19">
        <v>3</v>
      </c>
      <c r="AG147" s="19">
        <f t="shared" si="96"/>
        <v>60</v>
      </c>
      <c r="AH147" s="19">
        <v>3</v>
      </c>
      <c r="AI147" s="19">
        <v>3</v>
      </c>
      <c r="AJ147" s="20">
        <f t="shared" si="97"/>
        <v>100</v>
      </c>
      <c r="AK147" s="42">
        <f t="shared" si="98"/>
        <v>54</v>
      </c>
      <c r="AL147" s="19">
        <v>70</v>
      </c>
      <c r="AM147" s="19">
        <v>87</v>
      </c>
      <c r="AN147" s="20">
        <f t="shared" si="99"/>
        <v>80</v>
      </c>
      <c r="AO147" s="19">
        <v>87</v>
      </c>
      <c r="AP147" s="19">
        <v>87</v>
      </c>
      <c r="AQ147" s="20">
        <f t="shared" si="100"/>
        <v>100</v>
      </c>
      <c r="AR147" s="19">
        <v>79</v>
      </c>
      <c r="AS147" s="19">
        <v>79</v>
      </c>
      <c r="AT147" s="20">
        <f t="shared" si="101"/>
        <v>100</v>
      </c>
      <c r="AU147" s="20">
        <f t="shared" si="102"/>
        <v>92</v>
      </c>
      <c r="AV147" s="19">
        <v>81</v>
      </c>
      <c r="AW147" s="19">
        <v>87</v>
      </c>
      <c r="AX147" s="20">
        <f t="shared" si="103"/>
        <v>93</v>
      </c>
      <c r="AY147" s="19">
        <v>85</v>
      </c>
      <c r="AZ147" s="19">
        <v>87</v>
      </c>
      <c r="BA147" s="20">
        <f t="shared" si="104"/>
        <v>98</v>
      </c>
      <c r="BB147" s="19">
        <v>86</v>
      </c>
      <c r="BC147" s="19">
        <v>87</v>
      </c>
      <c r="BD147" s="20">
        <f t="shared" si="105"/>
        <v>99</v>
      </c>
      <c r="BE147" s="20">
        <f t="shared" si="106"/>
        <v>97</v>
      </c>
      <c r="BF147" s="20">
        <f t="shared" si="107"/>
        <v>86</v>
      </c>
      <c r="BG147" s="24"/>
      <c r="BH147" s="19">
        <f t="shared" si="108"/>
        <v>5</v>
      </c>
      <c r="BI147" s="19">
        <f t="shared" si="109"/>
        <v>1</v>
      </c>
      <c r="BJ147" s="19">
        <f t="shared" si="110"/>
        <v>2</v>
      </c>
      <c r="BK147" s="19">
        <f t="shared" si="111"/>
        <v>2</v>
      </c>
      <c r="BL147" s="19">
        <f t="shared" si="112"/>
        <v>12</v>
      </c>
      <c r="BM147" s="19">
        <f t="shared" si="113"/>
        <v>4</v>
      </c>
      <c r="BN147" s="19">
        <f t="shared" si="114"/>
        <v>6</v>
      </c>
      <c r="BO147" s="19">
        <f t="shared" si="115"/>
        <v>3</v>
      </c>
      <c r="BP147" s="19">
        <f t="shared" si="116"/>
        <v>1</v>
      </c>
      <c r="BQ147" s="19">
        <f t="shared" si="117"/>
        <v>21</v>
      </c>
      <c r="BR147" s="19">
        <f t="shared" si="118"/>
        <v>1</v>
      </c>
      <c r="BS147" s="19">
        <f t="shared" si="119"/>
        <v>1</v>
      </c>
      <c r="BT147" s="19">
        <f t="shared" si="120"/>
        <v>8</v>
      </c>
      <c r="BU147" s="19">
        <f t="shared" si="121"/>
        <v>3</v>
      </c>
      <c r="BV147" s="19">
        <f t="shared" si="122"/>
        <v>2</v>
      </c>
      <c r="BW147" s="19">
        <f t="shared" si="123"/>
        <v>3</v>
      </c>
      <c r="BX147" s="19">
        <f t="shared" si="124"/>
        <v>12</v>
      </c>
      <c r="BY147" s="19">
        <f t="shared" si="125"/>
        <v>39</v>
      </c>
      <c r="BZ147" s="19">
        <f t="shared" si="126"/>
        <v>9</v>
      </c>
      <c r="CA147" s="19">
        <f t="shared" si="127"/>
        <v>4</v>
      </c>
      <c r="CB147" s="18">
        <f t="shared" si="128"/>
        <v>86</v>
      </c>
      <c r="CC147" s="19">
        <f t="shared" si="129"/>
        <v>12</v>
      </c>
    </row>
    <row r="148" spans="1:81" ht="31.5">
      <c r="A148" s="21">
        <v>114</v>
      </c>
      <c r="B148" s="34">
        <v>6646009312</v>
      </c>
      <c r="C148" s="5" t="s">
        <v>492</v>
      </c>
      <c r="D148" s="5" t="s">
        <v>151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 t="shared" si="87"/>
        <v>93</v>
      </c>
      <c r="K148" s="19">
        <v>30</v>
      </c>
      <c r="L148" s="19">
        <v>4</v>
      </c>
      <c r="M148" s="19">
        <f t="shared" si="88"/>
        <v>100</v>
      </c>
      <c r="N148" s="19">
        <v>133</v>
      </c>
      <c r="O148" s="19">
        <v>65</v>
      </c>
      <c r="P148" s="19">
        <v>135</v>
      </c>
      <c r="Q148" s="19">
        <v>65</v>
      </c>
      <c r="R148" s="19">
        <f t="shared" si="89"/>
        <v>99</v>
      </c>
      <c r="S148" s="19">
        <f t="shared" si="90"/>
        <v>98</v>
      </c>
      <c r="T148" s="19">
        <v>20</v>
      </c>
      <c r="U148" s="19">
        <v>5</v>
      </c>
      <c r="V148" s="19">
        <f t="shared" si="91"/>
        <v>100</v>
      </c>
      <c r="W148" s="19">
        <v>132</v>
      </c>
      <c r="X148" s="23">
        <v>163</v>
      </c>
      <c r="Y148" s="20">
        <f t="shared" si="92"/>
        <v>81</v>
      </c>
      <c r="Z148" s="42">
        <f t="shared" si="93"/>
        <v>91</v>
      </c>
      <c r="AA148" s="20">
        <f t="shared" si="94"/>
        <v>91</v>
      </c>
      <c r="AB148" s="19">
        <v>20</v>
      </c>
      <c r="AC148" s="19">
        <v>0</v>
      </c>
      <c r="AD148" s="19">
        <f t="shared" si="95"/>
        <v>0</v>
      </c>
      <c r="AE148" s="19">
        <v>20</v>
      </c>
      <c r="AF148" s="19">
        <v>2</v>
      </c>
      <c r="AG148" s="19">
        <f t="shared" si="96"/>
        <v>40</v>
      </c>
      <c r="AH148" s="19">
        <v>6</v>
      </c>
      <c r="AI148" s="19">
        <v>6</v>
      </c>
      <c r="AJ148" s="20">
        <f t="shared" si="97"/>
        <v>100</v>
      </c>
      <c r="AK148" s="42">
        <f t="shared" si="98"/>
        <v>46</v>
      </c>
      <c r="AL148" s="19">
        <v>153</v>
      </c>
      <c r="AM148" s="19">
        <v>163</v>
      </c>
      <c r="AN148" s="20">
        <f t="shared" si="99"/>
        <v>94</v>
      </c>
      <c r="AO148" s="19">
        <v>163</v>
      </c>
      <c r="AP148" s="19">
        <v>163</v>
      </c>
      <c r="AQ148" s="20">
        <f t="shared" si="100"/>
        <v>100</v>
      </c>
      <c r="AR148" s="19">
        <v>104</v>
      </c>
      <c r="AS148" s="19">
        <v>109</v>
      </c>
      <c r="AT148" s="20">
        <f t="shared" si="101"/>
        <v>95</v>
      </c>
      <c r="AU148" s="20">
        <f t="shared" si="102"/>
        <v>97</v>
      </c>
      <c r="AV148" s="19">
        <v>158</v>
      </c>
      <c r="AW148" s="19">
        <v>163</v>
      </c>
      <c r="AX148" s="20">
        <f t="shared" si="103"/>
        <v>97</v>
      </c>
      <c r="AY148" s="19">
        <v>161</v>
      </c>
      <c r="AZ148" s="19">
        <v>163</v>
      </c>
      <c r="BA148" s="20">
        <f t="shared" si="104"/>
        <v>99</v>
      </c>
      <c r="BB148" s="19">
        <v>155</v>
      </c>
      <c r="BC148" s="19">
        <v>163</v>
      </c>
      <c r="BD148" s="20">
        <f t="shared" si="105"/>
        <v>95</v>
      </c>
      <c r="BE148" s="20">
        <f t="shared" si="106"/>
        <v>96</v>
      </c>
      <c r="BF148" s="20">
        <f t="shared" si="107"/>
        <v>86</v>
      </c>
      <c r="BG148" s="24"/>
      <c r="BH148" s="19">
        <f t="shared" si="108"/>
        <v>7</v>
      </c>
      <c r="BI148" s="19">
        <f t="shared" si="109"/>
        <v>1</v>
      </c>
      <c r="BJ148" s="19">
        <f t="shared" si="110"/>
        <v>2</v>
      </c>
      <c r="BK148" s="19">
        <f t="shared" si="111"/>
        <v>1</v>
      </c>
      <c r="BL148" s="19">
        <f t="shared" si="112"/>
        <v>10</v>
      </c>
      <c r="BM148" s="19">
        <f t="shared" si="113"/>
        <v>20</v>
      </c>
      <c r="BN148" s="19">
        <f t="shared" si="114"/>
        <v>6</v>
      </c>
      <c r="BO148" s="19">
        <f t="shared" si="115"/>
        <v>4</v>
      </c>
      <c r="BP148" s="19">
        <f t="shared" si="116"/>
        <v>1</v>
      </c>
      <c r="BQ148" s="19">
        <f t="shared" si="117"/>
        <v>7</v>
      </c>
      <c r="BR148" s="19">
        <f t="shared" si="118"/>
        <v>1</v>
      </c>
      <c r="BS148" s="19">
        <f t="shared" si="119"/>
        <v>6</v>
      </c>
      <c r="BT148" s="19">
        <f t="shared" si="120"/>
        <v>4</v>
      </c>
      <c r="BU148" s="19">
        <f t="shared" si="121"/>
        <v>2</v>
      </c>
      <c r="BV148" s="19">
        <f t="shared" si="122"/>
        <v>6</v>
      </c>
      <c r="BW148" s="19">
        <f t="shared" si="123"/>
        <v>3</v>
      </c>
      <c r="BX148" s="19">
        <f t="shared" si="124"/>
        <v>10</v>
      </c>
      <c r="BY148" s="19">
        <f t="shared" si="125"/>
        <v>47</v>
      </c>
      <c r="BZ148" s="19">
        <f t="shared" si="126"/>
        <v>4</v>
      </c>
      <c r="CA148" s="19">
        <f t="shared" si="127"/>
        <v>5</v>
      </c>
      <c r="CB148" s="18">
        <f t="shared" si="128"/>
        <v>86</v>
      </c>
      <c r="CC148" s="19">
        <f t="shared" si="129"/>
        <v>12</v>
      </c>
    </row>
    <row r="149" spans="1:81" ht="15.75">
      <c r="A149" s="21">
        <v>127</v>
      </c>
      <c r="B149" s="34">
        <v>6627013521</v>
      </c>
      <c r="C149" s="5" t="s">
        <v>424</v>
      </c>
      <c r="D149" s="5" t="s">
        <v>164</v>
      </c>
      <c r="E149" s="5"/>
      <c r="F149" s="19">
        <v>10</v>
      </c>
      <c r="G149" s="19">
        <v>36</v>
      </c>
      <c r="H149" s="22">
        <v>11</v>
      </c>
      <c r="I149" s="22">
        <v>38</v>
      </c>
      <c r="J149" s="22">
        <f t="shared" si="87"/>
        <v>93</v>
      </c>
      <c r="K149" s="19">
        <v>30</v>
      </c>
      <c r="L149" s="19">
        <v>4</v>
      </c>
      <c r="M149" s="19">
        <f t="shared" si="88"/>
        <v>100</v>
      </c>
      <c r="N149" s="19">
        <v>33</v>
      </c>
      <c r="O149" s="19">
        <v>31</v>
      </c>
      <c r="P149" s="19">
        <v>35</v>
      </c>
      <c r="Q149" s="19">
        <v>33</v>
      </c>
      <c r="R149" s="19">
        <f t="shared" si="89"/>
        <v>94</v>
      </c>
      <c r="S149" s="19">
        <f t="shared" si="90"/>
        <v>96</v>
      </c>
      <c r="T149" s="19">
        <v>20</v>
      </c>
      <c r="U149" s="19">
        <v>5</v>
      </c>
      <c r="V149" s="19">
        <f t="shared" si="91"/>
        <v>100</v>
      </c>
      <c r="W149" s="19">
        <v>44</v>
      </c>
      <c r="X149" s="23">
        <v>56</v>
      </c>
      <c r="Y149" s="20">
        <f t="shared" si="92"/>
        <v>79</v>
      </c>
      <c r="Z149" s="42">
        <f t="shared" si="93"/>
        <v>90</v>
      </c>
      <c r="AA149" s="20">
        <f t="shared" si="94"/>
        <v>90</v>
      </c>
      <c r="AB149" s="19">
        <v>20</v>
      </c>
      <c r="AC149" s="19">
        <v>0</v>
      </c>
      <c r="AD149" s="19">
        <f t="shared" si="95"/>
        <v>0</v>
      </c>
      <c r="AE149" s="19">
        <v>20</v>
      </c>
      <c r="AF149" s="19">
        <v>3</v>
      </c>
      <c r="AG149" s="19">
        <f t="shared" si="96"/>
        <v>60</v>
      </c>
      <c r="AH149" s="19">
        <v>2</v>
      </c>
      <c r="AI149" s="19">
        <v>2</v>
      </c>
      <c r="AJ149" s="20">
        <f t="shared" si="97"/>
        <v>100</v>
      </c>
      <c r="AK149" s="42">
        <f t="shared" si="98"/>
        <v>54</v>
      </c>
      <c r="AL149" s="19">
        <v>51</v>
      </c>
      <c r="AM149" s="19">
        <v>56</v>
      </c>
      <c r="AN149" s="20">
        <f t="shared" si="99"/>
        <v>91</v>
      </c>
      <c r="AO149" s="19">
        <v>55</v>
      </c>
      <c r="AP149" s="19">
        <v>56</v>
      </c>
      <c r="AQ149" s="20">
        <f t="shared" si="100"/>
        <v>98</v>
      </c>
      <c r="AR149" s="19">
        <v>36</v>
      </c>
      <c r="AS149" s="19">
        <v>37</v>
      </c>
      <c r="AT149" s="20">
        <f t="shared" si="101"/>
        <v>97</v>
      </c>
      <c r="AU149" s="20">
        <f t="shared" si="102"/>
        <v>95</v>
      </c>
      <c r="AV149" s="19">
        <v>54</v>
      </c>
      <c r="AW149" s="19">
        <v>56</v>
      </c>
      <c r="AX149" s="20">
        <f t="shared" si="103"/>
        <v>96</v>
      </c>
      <c r="AY149" s="19">
        <v>52</v>
      </c>
      <c r="AZ149" s="19">
        <v>56</v>
      </c>
      <c r="BA149" s="20">
        <f t="shared" si="104"/>
        <v>93</v>
      </c>
      <c r="BB149" s="19">
        <v>52</v>
      </c>
      <c r="BC149" s="19">
        <v>56</v>
      </c>
      <c r="BD149" s="20">
        <f t="shared" si="105"/>
        <v>93</v>
      </c>
      <c r="BE149" s="20">
        <f t="shared" si="106"/>
        <v>94</v>
      </c>
      <c r="BF149" s="20">
        <f t="shared" si="107"/>
        <v>86</v>
      </c>
      <c r="BG149" s="24"/>
      <c r="BH149" s="19">
        <f t="shared" si="108"/>
        <v>7</v>
      </c>
      <c r="BI149" s="19">
        <f t="shared" si="109"/>
        <v>1</v>
      </c>
      <c r="BJ149" s="19">
        <f t="shared" si="110"/>
        <v>7</v>
      </c>
      <c r="BK149" s="19">
        <f t="shared" si="111"/>
        <v>1</v>
      </c>
      <c r="BL149" s="19">
        <f t="shared" si="112"/>
        <v>11</v>
      </c>
      <c r="BM149" s="19">
        <f t="shared" si="113"/>
        <v>22</v>
      </c>
      <c r="BN149" s="19">
        <f t="shared" si="114"/>
        <v>6</v>
      </c>
      <c r="BO149" s="19">
        <f t="shared" si="115"/>
        <v>3</v>
      </c>
      <c r="BP149" s="19">
        <f t="shared" si="116"/>
        <v>1</v>
      </c>
      <c r="BQ149" s="19">
        <f t="shared" si="117"/>
        <v>10</v>
      </c>
      <c r="BR149" s="19">
        <f t="shared" si="118"/>
        <v>3</v>
      </c>
      <c r="BS149" s="19">
        <f t="shared" si="119"/>
        <v>4</v>
      </c>
      <c r="BT149" s="19">
        <f t="shared" si="120"/>
        <v>5</v>
      </c>
      <c r="BU149" s="19">
        <f t="shared" si="121"/>
        <v>8</v>
      </c>
      <c r="BV149" s="19">
        <f t="shared" si="122"/>
        <v>8</v>
      </c>
      <c r="BW149" s="19">
        <f t="shared" si="123"/>
        <v>5</v>
      </c>
      <c r="BX149" s="19">
        <f t="shared" si="124"/>
        <v>11</v>
      </c>
      <c r="BY149" s="19">
        <f t="shared" si="125"/>
        <v>39</v>
      </c>
      <c r="BZ149" s="19">
        <f t="shared" si="126"/>
        <v>6</v>
      </c>
      <c r="CA149" s="19">
        <f t="shared" si="127"/>
        <v>7</v>
      </c>
      <c r="CB149" s="18">
        <f t="shared" si="128"/>
        <v>86</v>
      </c>
      <c r="CC149" s="19">
        <f t="shared" si="129"/>
        <v>12</v>
      </c>
    </row>
    <row r="150" spans="1:81" ht="31.5">
      <c r="A150" s="21">
        <v>166</v>
      </c>
      <c r="B150" s="34">
        <v>6654009193</v>
      </c>
      <c r="C150" s="6" t="s">
        <v>432</v>
      </c>
      <c r="D150" s="6" t="s">
        <v>203</v>
      </c>
      <c r="E150" s="6"/>
      <c r="F150" s="19">
        <v>8</v>
      </c>
      <c r="G150" s="19">
        <v>38</v>
      </c>
      <c r="H150" s="22">
        <v>11</v>
      </c>
      <c r="I150" s="22">
        <v>38</v>
      </c>
      <c r="J150" s="22">
        <f t="shared" si="87"/>
        <v>86</v>
      </c>
      <c r="K150" s="19">
        <v>30</v>
      </c>
      <c r="L150" s="19">
        <v>3</v>
      </c>
      <c r="M150" s="19">
        <f t="shared" si="88"/>
        <v>90</v>
      </c>
      <c r="N150" s="19">
        <v>462</v>
      </c>
      <c r="O150" s="19">
        <v>402</v>
      </c>
      <c r="P150" s="19">
        <v>468</v>
      </c>
      <c r="Q150" s="19">
        <v>419</v>
      </c>
      <c r="R150" s="19">
        <f t="shared" si="89"/>
        <v>97</v>
      </c>
      <c r="S150" s="19">
        <f t="shared" si="90"/>
        <v>92</v>
      </c>
      <c r="T150" s="19">
        <v>20</v>
      </c>
      <c r="U150" s="19">
        <v>4</v>
      </c>
      <c r="V150" s="19">
        <f t="shared" si="91"/>
        <v>80</v>
      </c>
      <c r="W150" s="19">
        <v>515</v>
      </c>
      <c r="X150" s="23">
        <v>600</v>
      </c>
      <c r="Y150" s="20">
        <f t="shared" si="92"/>
        <v>86</v>
      </c>
      <c r="Z150" s="42">
        <f t="shared" si="93"/>
        <v>83</v>
      </c>
      <c r="AA150" s="20">
        <f t="shared" si="94"/>
        <v>83</v>
      </c>
      <c r="AB150" s="19">
        <v>20</v>
      </c>
      <c r="AC150" s="19">
        <v>1</v>
      </c>
      <c r="AD150" s="19">
        <f t="shared" si="95"/>
        <v>20</v>
      </c>
      <c r="AE150" s="19">
        <v>20</v>
      </c>
      <c r="AF150" s="19">
        <v>3</v>
      </c>
      <c r="AG150" s="19">
        <f t="shared" si="96"/>
        <v>60</v>
      </c>
      <c r="AH150" s="19">
        <v>52</v>
      </c>
      <c r="AI150" s="19">
        <v>54</v>
      </c>
      <c r="AJ150" s="20">
        <f t="shared" si="97"/>
        <v>96</v>
      </c>
      <c r="AK150" s="42">
        <f t="shared" si="98"/>
        <v>59</v>
      </c>
      <c r="AL150" s="19">
        <v>567</v>
      </c>
      <c r="AM150" s="19">
        <v>600</v>
      </c>
      <c r="AN150" s="20">
        <f t="shared" si="99"/>
        <v>95</v>
      </c>
      <c r="AO150" s="19">
        <v>590</v>
      </c>
      <c r="AP150" s="19">
        <v>600</v>
      </c>
      <c r="AQ150" s="20">
        <f t="shared" si="100"/>
        <v>98</v>
      </c>
      <c r="AR150" s="19">
        <v>441</v>
      </c>
      <c r="AS150" s="19">
        <v>448</v>
      </c>
      <c r="AT150" s="20">
        <f t="shared" si="101"/>
        <v>98</v>
      </c>
      <c r="AU150" s="20">
        <f t="shared" si="102"/>
        <v>97</v>
      </c>
      <c r="AV150" s="19">
        <v>593</v>
      </c>
      <c r="AW150" s="19">
        <v>600</v>
      </c>
      <c r="AX150" s="20">
        <f t="shared" si="103"/>
        <v>99</v>
      </c>
      <c r="AY150" s="19">
        <v>584</v>
      </c>
      <c r="AZ150" s="19">
        <v>600</v>
      </c>
      <c r="BA150" s="20">
        <f t="shared" si="104"/>
        <v>97</v>
      </c>
      <c r="BB150" s="19">
        <v>585</v>
      </c>
      <c r="BC150" s="19">
        <v>600</v>
      </c>
      <c r="BD150" s="20">
        <f t="shared" si="105"/>
        <v>98</v>
      </c>
      <c r="BE150" s="20">
        <f t="shared" si="106"/>
        <v>98</v>
      </c>
      <c r="BF150" s="20">
        <f t="shared" si="107"/>
        <v>86</v>
      </c>
      <c r="BG150" s="24"/>
      <c r="BH150" s="19">
        <f t="shared" si="108"/>
        <v>14</v>
      </c>
      <c r="BI150" s="19">
        <f t="shared" si="109"/>
        <v>2</v>
      </c>
      <c r="BJ150" s="19">
        <f t="shared" si="110"/>
        <v>4</v>
      </c>
      <c r="BK150" s="19">
        <f t="shared" si="111"/>
        <v>2</v>
      </c>
      <c r="BL150" s="19">
        <f t="shared" si="112"/>
        <v>18</v>
      </c>
      <c r="BM150" s="19">
        <f t="shared" si="113"/>
        <v>15</v>
      </c>
      <c r="BN150" s="19">
        <f t="shared" si="114"/>
        <v>5</v>
      </c>
      <c r="BO150" s="19">
        <f t="shared" si="115"/>
        <v>3</v>
      </c>
      <c r="BP150" s="19">
        <f t="shared" si="116"/>
        <v>4</v>
      </c>
      <c r="BQ150" s="19">
        <f t="shared" si="117"/>
        <v>6</v>
      </c>
      <c r="BR150" s="19">
        <f t="shared" si="118"/>
        <v>3</v>
      </c>
      <c r="BS150" s="19">
        <f t="shared" si="119"/>
        <v>3</v>
      </c>
      <c r="BT150" s="19">
        <f t="shared" si="120"/>
        <v>2</v>
      </c>
      <c r="BU150" s="19">
        <f t="shared" si="121"/>
        <v>4</v>
      </c>
      <c r="BV150" s="19">
        <f t="shared" si="122"/>
        <v>3</v>
      </c>
      <c r="BW150" s="19">
        <f t="shared" si="123"/>
        <v>9</v>
      </c>
      <c r="BX150" s="19">
        <f t="shared" si="124"/>
        <v>18</v>
      </c>
      <c r="BY150" s="19">
        <f t="shared" si="125"/>
        <v>34</v>
      </c>
      <c r="BZ150" s="19">
        <f t="shared" si="126"/>
        <v>4</v>
      </c>
      <c r="CA150" s="19">
        <f t="shared" si="127"/>
        <v>3</v>
      </c>
      <c r="CB150" s="18">
        <f t="shared" si="128"/>
        <v>86</v>
      </c>
      <c r="CC150" s="19">
        <f t="shared" si="129"/>
        <v>12</v>
      </c>
    </row>
    <row r="151" spans="1:81" ht="15.75">
      <c r="A151" s="21">
        <v>185</v>
      </c>
      <c r="B151" s="34">
        <v>6602008223</v>
      </c>
      <c r="C151" s="39" t="s">
        <v>486</v>
      </c>
      <c r="D151" s="6" t="s">
        <v>221</v>
      </c>
      <c r="E151" s="6"/>
      <c r="F151" s="19">
        <v>9</v>
      </c>
      <c r="G151" s="19">
        <v>35</v>
      </c>
      <c r="H151" s="22">
        <v>11</v>
      </c>
      <c r="I151" s="22">
        <v>38</v>
      </c>
      <c r="J151" s="22">
        <f t="shared" si="87"/>
        <v>87</v>
      </c>
      <c r="K151" s="19">
        <v>30</v>
      </c>
      <c r="L151" s="19">
        <v>3</v>
      </c>
      <c r="M151" s="19">
        <f t="shared" si="88"/>
        <v>90</v>
      </c>
      <c r="N151" s="19">
        <v>132</v>
      </c>
      <c r="O151" s="19">
        <v>123</v>
      </c>
      <c r="P151" s="19">
        <v>133</v>
      </c>
      <c r="Q151" s="19">
        <v>127</v>
      </c>
      <c r="R151" s="19">
        <f t="shared" si="89"/>
        <v>98</v>
      </c>
      <c r="S151" s="19">
        <f t="shared" si="90"/>
        <v>92</v>
      </c>
      <c r="T151" s="19">
        <v>20</v>
      </c>
      <c r="U151" s="19">
        <v>4</v>
      </c>
      <c r="V151" s="19">
        <f t="shared" si="91"/>
        <v>80</v>
      </c>
      <c r="W151" s="19">
        <v>148</v>
      </c>
      <c r="X151" s="23">
        <v>161</v>
      </c>
      <c r="Y151" s="20">
        <f t="shared" si="92"/>
        <v>92</v>
      </c>
      <c r="Z151" s="42">
        <f t="shared" si="93"/>
        <v>86</v>
      </c>
      <c r="AA151" s="20">
        <f t="shared" si="94"/>
        <v>86</v>
      </c>
      <c r="AB151" s="19">
        <v>20</v>
      </c>
      <c r="AC151" s="19">
        <v>0</v>
      </c>
      <c r="AD151" s="19">
        <f t="shared" si="95"/>
        <v>0</v>
      </c>
      <c r="AE151" s="19">
        <v>20</v>
      </c>
      <c r="AF151" s="19">
        <v>3</v>
      </c>
      <c r="AG151" s="19">
        <f t="shared" si="96"/>
        <v>60</v>
      </c>
      <c r="AH151" s="19">
        <v>2</v>
      </c>
      <c r="AI151" s="19">
        <v>2</v>
      </c>
      <c r="AJ151" s="20">
        <f t="shared" si="97"/>
        <v>100</v>
      </c>
      <c r="AK151" s="42">
        <f t="shared" si="98"/>
        <v>54</v>
      </c>
      <c r="AL151" s="19">
        <v>154</v>
      </c>
      <c r="AM151" s="19">
        <v>161</v>
      </c>
      <c r="AN151" s="20">
        <f t="shared" si="99"/>
        <v>96</v>
      </c>
      <c r="AO151" s="19">
        <v>160</v>
      </c>
      <c r="AP151" s="19">
        <v>161</v>
      </c>
      <c r="AQ151" s="20">
        <f t="shared" si="100"/>
        <v>99</v>
      </c>
      <c r="AR151" s="19">
        <v>114</v>
      </c>
      <c r="AS151" s="19">
        <v>114</v>
      </c>
      <c r="AT151" s="20">
        <f t="shared" si="101"/>
        <v>100</v>
      </c>
      <c r="AU151" s="20">
        <f t="shared" si="102"/>
        <v>98</v>
      </c>
      <c r="AV151" s="19">
        <v>160</v>
      </c>
      <c r="AW151" s="19">
        <v>161</v>
      </c>
      <c r="AX151" s="20">
        <f t="shared" si="103"/>
        <v>99</v>
      </c>
      <c r="AY151" s="19">
        <v>154</v>
      </c>
      <c r="AZ151" s="19">
        <v>161</v>
      </c>
      <c r="BA151" s="20">
        <f t="shared" si="104"/>
        <v>96</v>
      </c>
      <c r="BB151" s="19">
        <v>158</v>
      </c>
      <c r="BC151" s="19">
        <v>161</v>
      </c>
      <c r="BD151" s="20">
        <f t="shared" si="105"/>
        <v>98</v>
      </c>
      <c r="BE151" s="20">
        <f t="shared" si="106"/>
        <v>98</v>
      </c>
      <c r="BF151" s="20">
        <f t="shared" si="107"/>
        <v>86</v>
      </c>
      <c r="BG151" s="24"/>
      <c r="BH151" s="19">
        <f t="shared" si="108"/>
        <v>13</v>
      </c>
      <c r="BI151" s="19">
        <f t="shared" si="109"/>
        <v>2</v>
      </c>
      <c r="BJ151" s="19">
        <f t="shared" si="110"/>
        <v>3</v>
      </c>
      <c r="BK151" s="19">
        <f t="shared" si="111"/>
        <v>2</v>
      </c>
      <c r="BL151" s="19">
        <f t="shared" si="112"/>
        <v>15</v>
      </c>
      <c r="BM151" s="19">
        <f t="shared" si="113"/>
        <v>9</v>
      </c>
      <c r="BN151" s="19">
        <f t="shared" si="114"/>
        <v>6</v>
      </c>
      <c r="BO151" s="19">
        <f t="shared" si="115"/>
        <v>3</v>
      </c>
      <c r="BP151" s="19">
        <f t="shared" si="116"/>
        <v>1</v>
      </c>
      <c r="BQ151" s="19">
        <f t="shared" si="117"/>
        <v>5</v>
      </c>
      <c r="BR151" s="19">
        <f t="shared" si="118"/>
        <v>2</v>
      </c>
      <c r="BS151" s="19">
        <f t="shared" si="119"/>
        <v>1</v>
      </c>
      <c r="BT151" s="19">
        <f t="shared" si="120"/>
        <v>2</v>
      </c>
      <c r="BU151" s="19">
        <f t="shared" si="121"/>
        <v>5</v>
      </c>
      <c r="BV151" s="19">
        <f t="shared" si="122"/>
        <v>3</v>
      </c>
      <c r="BW151" s="19">
        <f t="shared" si="123"/>
        <v>9</v>
      </c>
      <c r="BX151" s="19">
        <f t="shared" si="124"/>
        <v>15</v>
      </c>
      <c r="BY151" s="19">
        <f t="shared" si="125"/>
        <v>39</v>
      </c>
      <c r="BZ151" s="19">
        <f t="shared" si="126"/>
        <v>3</v>
      </c>
      <c r="CA151" s="19">
        <f t="shared" si="127"/>
        <v>3</v>
      </c>
      <c r="CB151" s="18">
        <f t="shared" si="128"/>
        <v>86</v>
      </c>
      <c r="CC151" s="19">
        <f t="shared" si="129"/>
        <v>12</v>
      </c>
    </row>
    <row r="152" spans="1:81" ht="31.5">
      <c r="A152" s="21">
        <v>199</v>
      </c>
      <c r="B152" s="34">
        <v>6638002169</v>
      </c>
      <c r="C152" s="39" t="s">
        <v>487</v>
      </c>
      <c r="D152" s="6" t="s">
        <v>235</v>
      </c>
      <c r="E152" s="6"/>
      <c r="F152" s="19">
        <v>7</v>
      </c>
      <c r="G152" s="19">
        <v>32</v>
      </c>
      <c r="H152" s="22">
        <v>9</v>
      </c>
      <c r="I152" s="22">
        <v>36</v>
      </c>
      <c r="J152" s="22">
        <f t="shared" si="87"/>
        <v>83</v>
      </c>
      <c r="K152" s="19">
        <v>30</v>
      </c>
      <c r="L152" s="19">
        <v>3</v>
      </c>
      <c r="M152" s="19">
        <f t="shared" si="88"/>
        <v>90</v>
      </c>
      <c r="N152" s="19">
        <v>257</v>
      </c>
      <c r="O152" s="19">
        <v>166</v>
      </c>
      <c r="P152" s="19">
        <v>275</v>
      </c>
      <c r="Q152" s="19">
        <v>175</v>
      </c>
      <c r="R152" s="19">
        <f t="shared" si="89"/>
        <v>94</v>
      </c>
      <c r="S152" s="19">
        <f t="shared" si="90"/>
        <v>90</v>
      </c>
      <c r="T152" s="19">
        <v>20</v>
      </c>
      <c r="U152" s="19">
        <v>5</v>
      </c>
      <c r="V152" s="19">
        <f t="shared" si="91"/>
        <v>100</v>
      </c>
      <c r="W152" s="19">
        <v>388</v>
      </c>
      <c r="X152" s="23">
        <v>473</v>
      </c>
      <c r="Y152" s="20">
        <f t="shared" si="92"/>
        <v>82</v>
      </c>
      <c r="Z152" s="42">
        <f t="shared" si="93"/>
        <v>91</v>
      </c>
      <c r="AA152" s="20">
        <f t="shared" si="94"/>
        <v>91</v>
      </c>
      <c r="AB152" s="19">
        <v>20</v>
      </c>
      <c r="AC152" s="19">
        <v>2</v>
      </c>
      <c r="AD152" s="19">
        <f t="shared" si="95"/>
        <v>40</v>
      </c>
      <c r="AE152" s="19">
        <v>20</v>
      </c>
      <c r="AF152" s="19">
        <v>4</v>
      </c>
      <c r="AG152" s="19">
        <f t="shared" si="96"/>
        <v>80</v>
      </c>
      <c r="AH152" s="19">
        <v>11</v>
      </c>
      <c r="AI152" s="19">
        <v>18</v>
      </c>
      <c r="AJ152" s="20">
        <f t="shared" si="97"/>
        <v>61</v>
      </c>
      <c r="AK152" s="42">
        <f t="shared" si="98"/>
        <v>62</v>
      </c>
      <c r="AL152" s="19">
        <v>439</v>
      </c>
      <c r="AM152" s="19">
        <v>473</v>
      </c>
      <c r="AN152" s="20">
        <f t="shared" si="99"/>
        <v>93</v>
      </c>
      <c r="AO152" s="19">
        <v>449</v>
      </c>
      <c r="AP152" s="19">
        <v>473</v>
      </c>
      <c r="AQ152" s="20">
        <f t="shared" si="100"/>
        <v>95</v>
      </c>
      <c r="AR152" s="19">
        <v>310</v>
      </c>
      <c r="AS152" s="19">
        <v>322</v>
      </c>
      <c r="AT152" s="20">
        <f t="shared" si="101"/>
        <v>96</v>
      </c>
      <c r="AU152" s="20">
        <f t="shared" si="102"/>
        <v>94</v>
      </c>
      <c r="AV152" s="19">
        <v>438</v>
      </c>
      <c r="AW152" s="19">
        <v>473</v>
      </c>
      <c r="AX152" s="20">
        <f t="shared" si="103"/>
        <v>93</v>
      </c>
      <c r="AY152" s="19">
        <v>430</v>
      </c>
      <c r="AZ152" s="19">
        <v>473</v>
      </c>
      <c r="BA152" s="20">
        <f t="shared" si="104"/>
        <v>91</v>
      </c>
      <c r="BB152" s="19">
        <v>444</v>
      </c>
      <c r="BC152" s="19">
        <v>473</v>
      </c>
      <c r="BD152" s="20">
        <f t="shared" si="105"/>
        <v>94</v>
      </c>
      <c r="BE152" s="20">
        <f t="shared" si="106"/>
        <v>93</v>
      </c>
      <c r="BF152" s="20">
        <f t="shared" si="107"/>
        <v>86</v>
      </c>
      <c r="BG152" s="24"/>
      <c r="BH152" s="19">
        <f t="shared" si="108"/>
        <v>17</v>
      </c>
      <c r="BI152" s="19">
        <f t="shared" si="109"/>
        <v>2</v>
      </c>
      <c r="BJ152" s="19">
        <f t="shared" si="110"/>
        <v>7</v>
      </c>
      <c r="BK152" s="19">
        <f t="shared" si="111"/>
        <v>1</v>
      </c>
      <c r="BL152" s="19">
        <f t="shared" si="112"/>
        <v>10</v>
      </c>
      <c r="BM152" s="19">
        <f t="shared" si="113"/>
        <v>19</v>
      </c>
      <c r="BN152" s="19">
        <f t="shared" si="114"/>
        <v>4</v>
      </c>
      <c r="BO152" s="19">
        <f t="shared" si="115"/>
        <v>2</v>
      </c>
      <c r="BP152" s="19">
        <f t="shared" si="116"/>
        <v>31</v>
      </c>
      <c r="BQ152" s="19">
        <f t="shared" si="117"/>
        <v>8</v>
      </c>
      <c r="BR152" s="19">
        <f t="shared" si="118"/>
        <v>6</v>
      </c>
      <c r="BS152" s="19">
        <f t="shared" si="119"/>
        <v>5</v>
      </c>
      <c r="BT152" s="19">
        <f t="shared" si="120"/>
        <v>8</v>
      </c>
      <c r="BU152" s="19">
        <f t="shared" si="121"/>
        <v>10</v>
      </c>
      <c r="BV152" s="19">
        <f t="shared" si="122"/>
        <v>7</v>
      </c>
      <c r="BW152" s="19">
        <f t="shared" si="123"/>
        <v>11</v>
      </c>
      <c r="BX152" s="19">
        <f t="shared" si="124"/>
        <v>10</v>
      </c>
      <c r="BY152" s="19">
        <f t="shared" si="125"/>
        <v>31</v>
      </c>
      <c r="BZ152" s="19">
        <f t="shared" si="126"/>
        <v>7</v>
      </c>
      <c r="CA152" s="19">
        <f t="shared" si="127"/>
        <v>8</v>
      </c>
      <c r="CB152" s="18">
        <f t="shared" si="128"/>
        <v>86</v>
      </c>
      <c r="CC152" s="19">
        <f t="shared" si="129"/>
        <v>12</v>
      </c>
    </row>
    <row r="153" spans="1:81" ht="30">
      <c r="A153" s="21">
        <v>234</v>
      </c>
      <c r="B153" s="34">
        <v>6606004244</v>
      </c>
      <c r="C153" s="39" t="s">
        <v>502</v>
      </c>
      <c r="D153" s="5" t="s">
        <v>269</v>
      </c>
      <c r="E153" s="5"/>
      <c r="F153" s="19">
        <v>10</v>
      </c>
      <c r="G153" s="19">
        <v>35</v>
      </c>
      <c r="H153" s="22">
        <v>11</v>
      </c>
      <c r="I153" s="22">
        <v>38</v>
      </c>
      <c r="J153" s="22">
        <f t="shared" si="87"/>
        <v>92</v>
      </c>
      <c r="K153" s="19">
        <v>30</v>
      </c>
      <c r="L153" s="19">
        <v>4</v>
      </c>
      <c r="M153" s="19">
        <f t="shared" si="88"/>
        <v>100</v>
      </c>
      <c r="N153" s="19">
        <v>263</v>
      </c>
      <c r="O153" s="19">
        <v>315</v>
      </c>
      <c r="P153" s="19">
        <v>302</v>
      </c>
      <c r="Q153" s="19">
        <v>367</v>
      </c>
      <c r="R153" s="19">
        <f t="shared" si="89"/>
        <v>86</v>
      </c>
      <c r="S153" s="19">
        <f t="shared" si="90"/>
        <v>92</v>
      </c>
      <c r="T153" s="19">
        <v>20</v>
      </c>
      <c r="U153" s="19">
        <v>5</v>
      </c>
      <c r="V153" s="19">
        <f t="shared" si="91"/>
        <v>100</v>
      </c>
      <c r="W153" s="19">
        <v>340</v>
      </c>
      <c r="X153" s="23">
        <v>432</v>
      </c>
      <c r="Y153" s="20">
        <f t="shared" si="92"/>
        <v>79</v>
      </c>
      <c r="Z153" s="42">
        <f t="shared" si="93"/>
        <v>90</v>
      </c>
      <c r="AA153" s="20">
        <f t="shared" si="94"/>
        <v>90</v>
      </c>
      <c r="AB153" s="19">
        <v>20</v>
      </c>
      <c r="AC153" s="19">
        <v>4</v>
      </c>
      <c r="AD153" s="19">
        <f t="shared" si="95"/>
        <v>80</v>
      </c>
      <c r="AE153" s="19">
        <v>20</v>
      </c>
      <c r="AF153" s="19">
        <v>0</v>
      </c>
      <c r="AG153" s="19">
        <f t="shared" si="96"/>
        <v>0</v>
      </c>
      <c r="AH153" s="19">
        <v>1</v>
      </c>
      <c r="AI153" s="19">
        <v>1</v>
      </c>
      <c r="AJ153" s="20">
        <f t="shared" si="97"/>
        <v>100</v>
      </c>
      <c r="AK153" s="42">
        <f t="shared" si="98"/>
        <v>54</v>
      </c>
      <c r="AL153" s="19">
        <v>419</v>
      </c>
      <c r="AM153" s="19">
        <v>432</v>
      </c>
      <c r="AN153" s="20">
        <f t="shared" si="99"/>
        <v>97</v>
      </c>
      <c r="AO153" s="19">
        <v>432</v>
      </c>
      <c r="AP153" s="19">
        <v>432</v>
      </c>
      <c r="AQ153" s="20">
        <f t="shared" si="100"/>
        <v>100</v>
      </c>
      <c r="AR153" s="19">
        <v>328</v>
      </c>
      <c r="AS153" s="19">
        <v>354</v>
      </c>
      <c r="AT153" s="20">
        <f t="shared" si="101"/>
        <v>93</v>
      </c>
      <c r="AU153" s="20">
        <f t="shared" si="102"/>
        <v>97</v>
      </c>
      <c r="AV153" s="19">
        <v>432</v>
      </c>
      <c r="AW153" s="19">
        <v>432</v>
      </c>
      <c r="AX153" s="20">
        <f t="shared" si="103"/>
        <v>100</v>
      </c>
      <c r="AY153" s="19">
        <v>406</v>
      </c>
      <c r="AZ153" s="19">
        <v>432</v>
      </c>
      <c r="BA153" s="20">
        <f t="shared" si="104"/>
        <v>94</v>
      </c>
      <c r="BB153" s="19">
        <v>432</v>
      </c>
      <c r="BC153" s="19">
        <v>432</v>
      </c>
      <c r="BD153" s="20">
        <f t="shared" si="105"/>
        <v>100</v>
      </c>
      <c r="BE153" s="20">
        <f t="shared" si="106"/>
        <v>99</v>
      </c>
      <c r="BF153" s="20">
        <f t="shared" si="107"/>
        <v>86</v>
      </c>
      <c r="BG153" s="24"/>
      <c r="BH153" s="19">
        <f t="shared" si="108"/>
        <v>8</v>
      </c>
      <c r="BI153" s="19">
        <f t="shared" si="109"/>
        <v>1</v>
      </c>
      <c r="BJ153" s="19">
        <f t="shared" si="110"/>
        <v>15</v>
      </c>
      <c r="BK153" s="19">
        <f t="shared" si="111"/>
        <v>1</v>
      </c>
      <c r="BL153" s="19">
        <f t="shared" si="112"/>
        <v>11</v>
      </c>
      <c r="BM153" s="19">
        <f t="shared" si="113"/>
        <v>22</v>
      </c>
      <c r="BN153" s="19">
        <f t="shared" si="114"/>
        <v>2</v>
      </c>
      <c r="BO153" s="19">
        <f t="shared" si="115"/>
        <v>6</v>
      </c>
      <c r="BP153" s="19">
        <f t="shared" si="116"/>
        <v>1</v>
      </c>
      <c r="BQ153" s="19">
        <f t="shared" si="117"/>
        <v>4</v>
      </c>
      <c r="BR153" s="19">
        <f t="shared" si="118"/>
        <v>1</v>
      </c>
      <c r="BS153" s="19">
        <f t="shared" si="119"/>
        <v>8</v>
      </c>
      <c r="BT153" s="19">
        <f t="shared" si="120"/>
        <v>1</v>
      </c>
      <c r="BU153" s="19">
        <f t="shared" si="121"/>
        <v>7</v>
      </c>
      <c r="BV153" s="19">
        <f t="shared" si="122"/>
        <v>1</v>
      </c>
      <c r="BW153" s="19">
        <f t="shared" si="123"/>
        <v>9</v>
      </c>
      <c r="BX153" s="19">
        <f t="shared" si="124"/>
        <v>11</v>
      </c>
      <c r="BY153" s="19">
        <f t="shared" si="125"/>
        <v>39</v>
      </c>
      <c r="BZ153" s="19">
        <f t="shared" si="126"/>
        <v>4</v>
      </c>
      <c r="CA153" s="19">
        <f t="shared" si="127"/>
        <v>2</v>
      </c>
      <c r="CB153" s="18">
        <f t="shared" si="128"/>
        <v>86</v>
      </c>
      <c r="CC153" s="19">
        <f t="shared" si="129"/>
        <v>12</v>
      </c>
    </row>
    <row r="154" spans="1:81" ht="31.5">
      <c r="A154" s="21">
        <v>262</v>
      </c>
      <c r="B154" s="34">
        <v>6621008236</v>
      </c>
      <c r="C154" s="6" t="s">
        <v>444</v>
      </c>
      <c r="D154" s="5" t="s">
        <v>296</v>
      </c>
      <c r="E154" s="5"/>
      <c r="F154" s="19">
        <v>10</v>
      </c>
      <c r="G154" s="19">
        <v>36</v>
      </c>
      <c r="H154" s="22">
        <v>11</v>
      </c>
      <c r="I154" s="22">
        <v>38</v>
      </c>
      <c r="J154" s="22">
        <f t="shared" si="87"/>
        <v>93</v>
      </c>
      <c r="K154" s="19">
        <v>30</v>
      </c>
      <c r="L154" s="19">
        <v>4</v>
      </c>
      <c r="M154" s="19">
        <f t="shared" si="88"/>
        <v>100</v>
      </c>
      <c r="N154" s="19">
        <v>382</v>
      </c>
      <c r="O154" s="19">
        <v>289</v>
      </c>
      <c r="P154" s="19">
        <v>392</v>
      </c>
      <c r="Q154" s="19">
        <v>295</v>
      </c>
      <c r="R154" s="19">
        <f t="shared" si="89"/>
        <v>98</v>
      </c>
      <c r="S154" s="19">
        <f t="shared" si="90"/>
        <v>97</v>
      </c>
      <c r="T154" s="19">
        <v>20</v>
      </c>
      <c r="U154" s="19">
        <v>5</v>
      </c>
      <c r="V154" s="19">
        <f t="shared" si="91"/>
        <v>100</v>
      </c>
      <c r="W154" s="19">
        <v>423</v>
      </c>
      <c r="X154" s="23">
        <v>456</v>
      </c>
      <c r="Y154" s="20">
        <f t="shared" si="92"/>
        <v>93</v>
      </c>
      <c r="Z154" s="42">
        <f t="shared" si="93"/>
        <v>97</v>
      </c>
      <c r="AA154" s="20">
        <f t="shared" si="94"/>
        <v>97</v>
      </c>
      <c r="AB154" s="19">
        <v>20</v>
      </c>
      <c r="AC154" s="19">
        <v>0</v>
      </c>
      <c r="AD154" s="19">
        <f t="shared" si="95"/>
        <v>0</v>
      </c>
      <c r="AE154" s="19">
        <v>20</v>
      </c>
      <c r="AF154" s="19">
        <v>3</v>
      </c>
      <c r="AG154" s="19">
        <f t="shared" si="96"/>
        <v>60</v>
      </c>
      <c r="AH154" s="19">
        <v>16</v>
      </c>
      <c r="AI154" s="19">
        <v>18</v>
      </c>
      <c r="AJ154" s="20">
        <f t="shared" si="97"/>
        <v>89</v>
      </c>
      <c r="AK154" s="42">
        <f t="shared" si="98"/>
        <v>51</v>
      </c>
      <c r="AL154" s="19">
        <v>346</v>
      </c>
      <c r="AM154" s="19">
        <v>456</v>
      </c>
      <c r="AN154" s="20">
        <f t="shared" si="99"/>
        <v>76</v>
      </c>
      <c r="AO154" s="19">
        <v>451</v>
      </c>
      <c r="AP154" s="19">
        <v>456</v>
      </c>
      <c r="AQ154" s="20">
        <f t="shared" si="100"/>
        <v>99</v>
      </c>
      <c r="AR154" s="19">
        <v>317</v>
      </c>
      <c r="AS154" s="19">
        <v>324</v>
      </c>
      <c r="AT154" s="20">
        <f t="shared" si="101"/>
        <v>98</v>
      </c>
      <c r="AU154" s="20">
        <f t="shared" si="102"/>
        <v>90</v>
      </c>
      <c r="AV154" s="19">
        <v>412</v>
      </c>
      <c r="AW154" s="19">
        <v>456</v>
      </c>
      <c r="AX154" s="20">
        <f t="shared" si="103"/>
        <v>90</v>
      </c>
      <c r="AY154" s="19">
        <v>443</v>
      </c>
      <c r="AZ154" s="19">
        <v>456</v>
      </c>
      <c r="BA154" s="20">
        <f t="shared" si="104"/>
        <v>97</v>
      </c>
      <c r="BB154" s="19">
        <v>452</v>
      </c>
      <c r="BC154" s="19">
        <v>456</v>
      </c>
      <c r="BD154" s="20">
        <f t="shared" si="105"/>
        <v>99</v>
      </c>
      <c r="BE154" s="20">
        <f t="shared" si="106"/>
        <v>96</v>
      </c>
      <c r="BF154" s="20">
        <f t="shared" si="107"/>
        <v>86</v>
      </c>
      <c r="BG154" s="24"/>
      <c r="BH154" s="19">
        <f t="shared" si="108"/>
        <v>7</v>
      </c>
      <c r="BI154" s="19">
        <f t="shared" si="109"/>
        <v>1</v>
      </c>
      <c r="BJ154" s="19">
        <f t="shared" si="110"/>
        <v>3</v>
      </c>
      <c r="BK154" s="19">
        <f t="shared" si="111"/>
        <v>1</v>
      </c>
      <c r="BL154" s="19">
        <f t="shared" si="112"/>
        <v>4</v>
      </c>
      <c r="BM154" s="19">
        <f t="shared" si="113"/>
        <v>8</v>
      </c>
      <c r="BN154" s="19">
        <f t="shared" si="114"/>
        <v>6</v>
      </c>
      <c r="BO154" s="19">
        <f t="shared" si="115"/>
        <v>3</v>
      </c>
      <c r="BP154" s="19">
        <f t="shared" si="116"/>
        <v>11</v>
      </c>
      <c r="BQ154" s="19">
        <f t="shared" si="117"/>
        <v>25</v>
      </c>
      <c r="BR154" s="19">
        <f t="shared" si="118"/>
        <v>2</v>
      </c>
      <c r="BS154" s="19">
        <f t="shared" si="119"/>
        <v>3</v>
      </c>
      <c r="BT154" s="19">
        <f t="shared" si="120"/>
        <v>11</v>
      </c>
      <c r="BU154" s="19">
        <f t="shared" si="121"/>
        <v>4</v>
      </c>
      <c r="BV154" s="19">
        <f t="shared" si="122"/>
        <v>2</v>
      </c>
      <c r="BW154" s="19">
        <f t="shared" si="123"/>
        <v>4</v>
      </c>
      <c r="BX154" s="19">
        <f t="shared" si="124"/>
        <v>4</v>
      </c>
      <c r="BY154" s="19">
        <f t="shared" si="125"/>
        <v>42</v>
      </c>
      <c r="BZ154" s="19">
        <f t="shared" si="126"/>
        <v>11</v>
      </c>
      <c r="CA154" s="19">
        <f t="shared" si="127"/>
        <v>5</v>
      </c>
      <c r="CB154" s="18">
        <f t="shared" si="128"/>
        <v>86</v>
      </c>
      <c r="CC154" s="19">
        <f t="shared" si="129"/>
        <v>12</v>
      </c>
    </row>
    <row r="155" spans="1:81" ht="15.75">
      <c r="A155" s="21">
        <v>265</v>
      </c>
      <c r="B155" s="34">
        <v>6630006676</v>
      </c>
      <c r="C155" s="39" t="s">
        <v>509</v>
      </c>
      <c r="D155" s="6" t="s">
        <v>299</v>
      </c>
      <c r="E155" s="6"/>
      <c r="F155" s="19">
        <v>9</v>
      </c>
      <c r="G155" s="19">
        <v>36</v>
      </c>
      <c r="H155" s="22">
        <v>11</v>
      </c>
      <c r="I155" s="22">
        <v>38</v>
      </c>
      <c r="J155" s="22">
        <f t="shared" si="87"/>
        <v>88</v>
      </c>
      <c r="K155" s="19">
        <v>30</v>
      </c>
      <c r="L155" s="19">
        <v>4</v>
      </c>
      <c r="M155" s="19">
        <f t="shared" si="88"/>
        <v>100</v>
      </c>
      <c r="N155" s="19">
        <v>126</v>
      </c>
      <c r="O155" s="19">
        <v>122</v>
      </c>
      <c r="P155" s="19">
        <v>129</v>
      </c>
      <c r="Q155" s="19">
        <v>125</v>
      </c>
      <c r="R155" s="19">
        <f t="shared" si="89"/>
        <v>98</v>
      </c>
      <c r="S155" s="19">
        <f t="shared" si="90"/>
        <v>96</v>
      </c>
      <c r="T155" s="19">
        <v>20</v>
      </c>
      <c r="U155" s="19">
        <v>4</v>
      </c>
      <c r="V155" s="19">
        <f t="shared" si="91"/>
        <v>80</v>
      </c>
      <c r="W155" s="19">
        <v>131</v>
      </c>
      <c r="X155" s="23">
        <v>150</v>
      </c>
      <c r="Y155" s="20">
        <f t="shared" si="92"/>
        <v>87</v>
      </c>
      <c r="Z155" s="42">
        <f t="shared" si="93"/>
        <v>84</v>
      </c>
      <c r="AA155" s="20">
        <f t="shared" si="94"/>
        <v>84</v>
      </c>
      <c r="AB155" s="19">
        <v>20</v>
      </c>
      <c r="AC155" s="19">
        <v>3</v>
      </c>
      <c r="AD155" s="19">
        <f t="shared" si="95"/>
        <v>60</v>
      </c>
      <c r="AE155" s="19">
        <v>20</v>
      </c>
      <c r="AF155" s="19">
        <v>3</v>
      </c>
      <c r="AG155" s="19">
        <f t="shared" si="96"/>
        <v>60</v>
      </c>
      <c r="AH155" s="19">
        <v>4</v>
      </c>
      <c r="AI155" s="19">
        <v>12</v>
      </c>
      <c r="AJ155" s="20">
        <f t="shared" si="97"/>
        <v>33</v>
      </c>
      <c r="AK155" s="42">
        <f t="shared" si="98"/>
        <v>52</v>
      </c>
      <c r="AL155" s="19">
        <v>147</v>
      </c>
      <c r="AM155" s="19">
        <v>150</v>
      </c>
      <c r="AN155" s="20">
        <f t="shared" si="99"/>
        <v>98</v>
      </c>
      <c r="AO155" s="19">
        <v>148</v>
      </c>
      <c r="AP155" s="19">
        <v>150</v>
      </c>
      <c r="AQ155" s="20">
        <f t="shared" si="100"/>
        <v>99</v>
      </c>
      <c r="AR155" s="19">
        <v>117</v>
      </c>
      <c r="AS155" s="19">
        <v>117</v>
      </c>
      <c r="AT155" s="20">
        <f t="shared" si="101"/>
        <v>100</v>
      </c>
      <c r="AU155" s="20">
        <f t="shared" si="102"/>
        <v>99</v>
      </c>
      <c r="AV155" s="19">
        <v>149</v>
      </c>
      <c r="AW155" s="19">
        <v>150</v>
      </c>
      <c r="AX155" s="20">
        <f t="shared" si="103"/>
        <v>99</v>
      </c>
      <c r="AY155" s="19">
        <v>144</v>
      </c>
      <c r="AZ155" s="19">
        <v>150</v>
      </c>
      <c r="BA155" s="20">
        <f t="shared" si="104"/>
        <v>96</v>
      </c>
      <c r="BB155" s="19">
        <v>150</v>
      </c>
      <c r="BC155" s="19">
        <v>150</v>
      </c>
      <c r="BD155" s="20">
        <f t="shared" si="105"/>
        <v>100</v>
      </c>
      <c r="BE155" s="20">
        <f t="shared" si="106"/>
        <v>99</v>
      </c>
      <c r="BF155" s="20">
        <f t="shared" si="107"/>
        <v>86</v>
      </c>
      <c r="BG155" s="24"/>
      <c r="BH155" s="19">
        <f t="shared" si="108"/>
        <v>12</v>
      </c>
      <c r="BI155" s="19">
        <f t="shared" si="109"/>
        <v>1</v>
      </c>
      <c r="BJ155" s="19">
        <f t="shared" si="110"/>
        <v>3</v>
      </c>
      <c r="BK155" s="19">
        <f t="shared" si="111"/>
        <v>2</v>
      </c>
      <c r="BL155" s="19">
        <f t="shared" si="112"/>
        <v>17</v>
      </c>
      <c r="BM155" s="19">
        <f t="shared" si="113"/>
        <v>14</v>
      </c>
      <c r="BN155" s="19">
        <f t="shared" si="114"/>
        <v>3</v>
      </c>
      <c r="BO155" s="19">
        <f t="shared" si="115"/>
        <v>3</v>
      </c>
      <c r="BP155" s="19">
        <f t="shared" si="116"/>
        <v>39</v>
      </c>
      <c r="BQ155" s="19">
        <f t="shared" si="117"/>
        <v>3</v>
      </c>
      <c r="BR155" s="19">
        <f t="shared" si="118"/>
        <v>2</v>
      </c>
      <c r="BS155" s="19">
        <f t="shared" si="119"/>
        <v>1</v>
      </c>
      <c r="BT155" s="19">
        <f t="shared" si="120"/>
        <v>2</v>
      </c>
      <c r="BU155" s="19">
        <f t="shared" si="121"/>
        <v>5</v>
      </c>
      <c r="BV155" s="19">
        <f t="shared" si="122"/>
        <v>1</v>
      </c>
      <c r="BW155" s="19">
        <f t="shared" si="123"/>
        <v>5</v>
      </c>
      <c r="BX155" s="19">
        <f t="shared" si="124"/>
        <v>17</v>
      </c>
      <c r="BY155" s="19">
        <f t="shared" si="125"/>
        <v>41</v>
      </c>
      <c r="BZ155" s="19">
        <f t="shared" si="126"/>
        <v>2</v>
      </c>
      <c r="CA155" s="19">
        <f t="shared" si="127"/>
        <v>2</v>
      </c>
      <c r="CB155" s="18">
        <f t="shared" si="128"/>
        <v>86</v>
      </c>
      <c r="CC155" s="19">
        <f t="shared" si="129"/>
        <v>12</v>
      </c>
    </row>
    <row r="156" spans="1:81" ht="31.5">
      <c r="A156" s="21">
        <v>281</v>
      </c>
      <c r="B156" s="36">
        <v>6603015801</v>
      </c>
      <c r="C156" s="6" t="s">
        <v>447</v>
      </c>
      <c r="D156" s="6" t="s">
        <v>315</v>
      </c>
      <c r="E156" s="6"/>
      <c r="F156" s="19">
        <v>10</v>
      </c>
      <c r="G156" s="19">
        <v>33</v>
      </c>
      <c r="H156" s="22">
        <v>11</v>
      </c>
      <c r="I156" s="22">
        <v>38</v>
      </c>
      <c r="J156" s="22">
        <f t="shared" si="87"/>
        <v>89</v>
      </c>
      <c r="K156" s="19">
        <v>30</v>
      </c>
      <c r="L156" s="19">
        <v>4</v>
      </c>
      <c r="M156" s="19">
        <f t="shared" si="88"/>
        <v>100</v>
      </c>
      <c r="N156" s="19">
        <v>95</v>
      </c>
      <c r="O156" s="19">
        <v>83</v>
      </c>
      <c r="P156" s="19">
        <v>100</v>
      </c>
      <c r="Q156" s="19">
        <v>90</v>
      </c>
      <c r="R156" s="19">
        <f t="shared" si="89"/>
        <v>94</v>
      </c>
      <c r="S156" s="19">
        <f t="shared" si="90"/>
        <v>94</v>
      </c>
      <c r="T156" s="19">
        <v>20</v>
      </c>
      <c r="U156" s="19">
        <v>5</v>
      </c>
      <c r="V156" s="19">
        <f t="shared" si="91"/>
        <v>100</v>
      </c>
      <c r="W156" s="19">
        <v>102</v>
      </c>
      <c r="X156" s="23">
        <v>136</v>
      </c>
      <c r="Y156" s="20">
        <f t="shared" si="92"/>
        <v>75</v>
      </c>
      <c r="Z156" s="42">
        <f t="shared" si="93"/>
        <v>88</v>
      </c>
      <c r="AA156" s="20">
        <f t="shared" si="94"/>
        <v>88</v>
      </c>
      <c r="AB156" s="19">
        <v>20</v>
      </c>
      <c r="AC156" s="19">
        <v>2</v>
      </c>
      <c r="AD156" s="19">
        <f t="shared" si="95"/>
        <v>40</v>
      </c>
      <c r="AE156" s="19">
        <v>20</v>
      </c>
      <c r="AF156" s="19">
        <v>2</v>
      </c>
      <c r="AG156" s="19">
        <f t="shared" si="96"/>
        <v>40</v>
      </c>
      <c r="AH156" s="19">
        <v>5</v>
      </c>
      <c r="AI156" s="19">
        <v>5</v>
      </c>
      <c r="AJ156" s="20">
        <f t="shared" si="97"/>
        <v>100</v>
      </c>
      <c r="AK156" s="42">
        <f t="shared" si="98"/>
        <v>58</v>
      </c>
      <c r="AL156" s="19">
        <v>119</v>
      </c>
      <c r="AM156" s="19">
        <v>136</v>
      </c>
      <c r="AN156" s="20">
        <f t="shared" si="99"/>
        <v>88</v>
      </c>
      <c r="AO156" s="19">
        <v>131</v>
      </c>
      <c r="AP156" s="19">
        <v>136</v>
      </c>
      <c r="AQ156" s="20">
        <f t="shared" si="100"/>
        <v>96</v>
      </c>
      <c r="AR156" s="19">
        <v>82</v>
      </c>
      <c r="AS156" s="19">
        <v>85</v>
      </c>
      <c r="AT156" s="20">
        <f t="shared" si="101"/>
        <v>96</v>
      </c>
      <c r="AU156" s="20">
        <f t="shared" si="102"/>
        <v>93</v>
      </c>
      <c r="AV156" s="19">
        <v>135</v>
      </c>
      <c r="AW156" s="19">
        <v>136</v>
      </c>
      <c r="AX156" s="20">
        <f t="shared" si="103"/>
        <v>99</v>
      </c>
      <c r="AY156" s="19">
        <v>123</v>
      </c>
      <c r="AZ156" s="19">
        <v>136</v>
      </c>
      <c r="BA156" s="20">
        <f t="shared" si="104"/>
        <v>90</v>
      </c>
      <c r="BB156" s="19">
        <v>129</v>
      </c>
      <c r="BC156" s="19">
        <v>136</v>
      </c>
      <c r="BD156" s="20">
        <f t="shared" si="105"/>
        <v>95</v>
      </c>
      <c r="BE156" s="20">
        <f t="shared" si="106"/>
        <v>95</v>
      </c>
      <c r="BF156" s="20">
        <f t="shared" si="107"/>
        <v>86</v>
      </c>
      <c r="BG156" s="24"/>
      <c r="BH156" s="19">
        <f t="shared" si="108"/>
        <v>11</v>
      </c>
      <c r="BI156" s="19">
        <f t="shared" si="109"/>
        <v>1</v>
      </c>
      <c r="BJ156" s="19">
        <f t="shared" si="110"/>
        <v>7</v>
      </c>
      <c r="BK156" s="19">
        <f t="shared" si="111"/>
        <v>1</v>
      </c>
      <c r="BL156" s="19">
        <f t="shared" si="112"/>
        <v>13</v>
      </c>
      <c r="BM156" s="19">
        <f t="shared" si="113"/>
        <v>26</v>
      </c>
      <c r="BN156" s="19">
        <f t="shared" si="114"/>
        <v>4</v>
      </c>
      <c r="BO156" s="19">
        <f t="shared" si="115"/>
        <v>4</v>
      </c>
      <c r="BP156" s="19">
        <f t="shared" si="116"/>
        <v>1</v>
      </c>
      <c r="BQ156" s="19">
        <f t="shared" si="117"/>
        <v>13</v>
      </c>
      <c r="BR156" s="19">
        <f t="shared" si="118"/>
        <v>5</v>
      </c>
      <c r="BS156" s="19">
        <f t="shared" si="119"/>
        <v>5</v>
      </c>
      <c r="BT156" s="19">
        <f t="shared" si="120"/>
        <v>2</v>
      </c>
      <c r="BU156" s="19">
        <f t="shared" si="121"/>
        <v>11</v>
      </c>
      <c r="BV156" s="19">
        <f t="shared" si="122"/>
        <v>6</v>
      </c>
      <c r="BW156" s="19">
        <f t="shared" si="123"/>
        <v>7</v>
      </c>
      <c r="BX156" s="19">
        <f t="shared" si="124"/>
        <v>13</v>
      </c>
      <c r="BY156" s="19">
        <f t="shared" si="125"/>
        <v>35</v>
      </c>
      <c r="BZ156" s="19">
        <f t="shared" si="126"/>
        <v>8</v>
      </c>
      <c r="CA156" s="19">
        <f t="shared" si="127"/>
        <v>6</v>
      </c>
      <c r="CB156" s="18">
        <f t="shared" si="128"/>
        <v>86</v>
      </c>
      <c r="CC156" s="19">
        <f t="shared" si="129"/>
        <v>12</v>
      </c>
    </row>
    <row r="157" spans="1:81" ht="31.5">
      <c r="A157" s="21">
        <v>294</v>
      </c>
      <c r="B157" s="34">
        <v>6640003184</v>
      </c>
      <c r="C157" s="39" t="s">
        <v>489</v>
      </c>
      <c r="D157" s="6" t="s">
        <v>328</v>
      </c>
      <c r="E157" s="6"/>
      <c r="F157" s="19">
        <v>10</v>
      </c>
      <c r="G157" s="19">
        <v>37</v>
      </c>
      <c r="H157" s="22">
        <v>11</v>
      </c>
      <c r="I157" s="22">
        <v>38</v>
      </c>
      <c r="J157" s="22">
        <f t="shared" si="87"/>
        <v>94</v>
      </c>
      <c r="K157" s="19">
        <v>30</v>
      </c>
      <c r="L157" s="19">
        <v>4</v>
      </c>
      <c r="M157" s="19">
        <f t="shared" si="88"/>
        <v>100</v>
      </c>
      <c r="N157" s="19">
        <v>39</v>
      </c>
      <c r="O157" s="19">
        <v>33</v>
      </c>
      <c r="P157" s="19">
        <v>40</v>
      </c>
      <c r="Q157" s="19">
        <v>34</v>
      </c>
      <c r="R157" s="19">
        <f t="shared" si="89"/>
        <v>97</v>
      </c>
      <c r="S157" s="19">
        <f t="shared" si="90"/>
        <v>97</v>
      </c>
      <c r="T157" s="19">
        <v>20</v>
      </c>
      <c r="U157" s="19">
        <v>5</v>
      </c>
      <c r="V157" s="19">
        <f t="shared" si="91"/>
        <v>100</v>
      </c>
      <c r="W157" s="19">
        <v>55</v>
      </c>
      <c r="X157" s="23">
        <v>59</v>
      </c>
      <c r="Y157" s="20">
        <f t="shared" si="92"/>
        <v>93</v>
      </c>
      <c r="Z157" s="42">
        <f t="shared" si="93"/>
        <v>97</v>
      </c>
      <c r="AA157" s="20">
        <f t="shared" si="94"/>
        <v>97</v>
      </c>
      <c r="AB157" s="19">
        <v>20</v>
      </c>
      <c r="AC157" s="19">
        <v>0</v>
      </c>
      <c r="AD157" s="19">
        <f t="shared" si="95"/>
        <v>0</v>
      </c>
      <c r="AE157" s="19">
        <v>20</v>
      </c>
      <c r="AF157" s="19">
        <v>1</v>
      </c>
      <c r="AG157" s="19">
        <f t="shared" si="96"/>
        <v>20</v>
      </c>
      <c r="AH157" s="19">
        <v>4</v>
      </c>
      <c r="AI157" s="19">
        <v>4</v>
      </c>
      <c r="AJ157" s="20">
        <f t="shared" si="97"/>
        <v>100</v>
      </c>
      <c r="AK157" s="42">
        <f t="shared" si="98"/>
        <v>38</v>
      </c>
      <c r="AL157" s="19">
        <v>58</v>
      </c>
      <c r="AM157" s="19">
        <v>59</v>
      </c>
      <c r="AN157" s="20">
        <f t="shared" si="99"/>
        <v>98</v>
      </c>
      <c r="AO157" s="19">
        <v>59</v>
      </c>
      <c r="AP157" s="19">
        <v>59</v>
      </c>
      <c r="AQ157" s="20">
        <f t="shared" si="100"/>
        <v>100</v>
      </c>
      <c r="AR157" s="19">
        <v>38</v>
      </c>
      <c r="AS157" s="19">
        <v>38</v>
      </c>
      <c r="AT157" s="20">
        <f t="shared" si="101"/>
        <v>100</v>
      </c>
      <c r="AU157" s="20">
        <f t="shared" si="102"/>
        <v>99</v>
      </c>
      <c r="AV157" s="19">
        <v>58</v>
      </c>
      <c r="AW157" s="19">
        <v>59</v>
      </c>
      <c r="AX157" s="20">
        <f t="shared" si="103"/>
        <v>98</v>
      </c>
      <c r="AY157" s="19">
        <v>58</v>
      </c>
      <c r="AZ157" s="19">
        <v>59</v>
      </c>
      <c r="BA157" s="20">
        <f t="shared" si="104"/>
        <v>98</v>
      </c>
      <c r="BB157" s="19">
        <v>59</v>
      </c>
      <c r="BC157" s="19">
        <v>59</v>
      </c>
      <c r="BD157" s="20">
        <f t="shared" si="105"/>
        <v>100</v>
      </c>
      <c r="BE157" s="20">
        <f t="shared" si="106"/>
        <v>99</v>
      </c>
      <c r="BF157" s="20">
        <f t="shared" si="107"/>
        <v>86</v>
      </c>
      <c r="BG157" s="24"/>
      <c r="BH157" s="19">
        <f t="shared" si="108"/>
        <v>6</v>
      </c>
      <c r="BI157" s="19">
        <f t="shared" si="109"/>
        <v>1</v>
      </c>
      <c r="BJ157" s="19">
        <f t="shared" si="110"/>
        <v>4</v>
      </c>
      <c r="BK157" s="19">
        <f t="shared" si="111"/>
        <v>1</v>
      </c>
      <c r="BL157" s="19">
        <f t="shared" si="112"/>
        <v>4</v>
      </c>
      <c r="BM157" s="19">
        <f t="shared" si="113"/>
        <v>8</v>
      </c>
      <c r="BN157" s="19">
        <f t="shared" si="114"/>
        <v>6</v>
      </c>
      <c r="BO157" s="19">
        <f t="shared" si="115"/>
        <v>5</v>
      </c>
      <c r="BP157" s="19">
        <f t="shared" si="116"/>
        <v>1</v>
      </c>
      <c r="BQ157" s="19">
        <f t="shared" si="117"/>
        <v>3</v>
      </c>
      <c r="BR157" s="19">
        <f t="shared" si="118"/>
        <v>1</v>
      </c>
      <c r="BS157" s="19">
        <f t="shared" si="119"/>
        <v>1</v>
      </c>
      <c r="BT157" s="19">
        <f t="shared" si="120"/>
        <v>3</v>
      </c>
      <c r="BU157" s="19">
        <f t="shared" si="121"/>
        <v>3</v>
      </c>
      <c r="BV157" s="19">
        <f t="shared" si="122"/>
        <v>1</v>
      </c>
      <c r="BW157" s="19">
        <f t="shared" si="123"/>
        <v>4</v>
      </c>
      <c r="BX157" s="19">
        <f t="shared" si="124"/>
        <v>4</v>
      </c>
      <c r="BY157" s="19">
        <f t="shared" si="125"/>
        <v>55</v>
      </c>
      <c r="BZ157" s="19">
        <f t="shared" si="126"/>
        <v>2</v>
      </c>
      <c r="CA157" s="19">
        <f t="shared" si="127"/>
        <v>2</v>
      </c>
      <c r="CB157" s="18">
        <f t="shared" si="128"/>
        <v>86</v>
      </c>
      <c r="CC157" s="19">
        <f t="shared" si="129"/>
        <v>12</v>
      </c>
    </row>
    <row r="158" spans="1:81" ht="31.5">
      <c r="A158" s="21">
        <v>296</v>
      </c>
      <c r="B158" s="36">
        <v>6647003056</v>
      </c>
      <c r="C158" s="6" t="s">
        <v>450</v>
      </c>
      <c r="D158" s="5" t="s">
        <v>330</v>
      </c>
      <c r="E158" s="5"/>
      <c r="F158" s="19">
        <v>8</v>
      </c>
      <c r="G158" s="19">
        <v>35</v>
      </c>
      <c r="H158" s="22">
        <v>9</v>
      </c>
      <c r="I158" s="22">
        <v>36</v>
      </c>
      <c r="J158" s="22">
        <f t="shared" si="87"/>
        <v>93</v>
      </c>
      <c r="K158" s="19">
        <v>30</v>
      </c>
      <c r="L158" s="19">
        <v>3</v>
      </c>
      <c r="M158" s="19">
        <f t="shared" si="88"/>
        <v>90</v>
      </c>
      <c r="N158" s="19">
        <v>207</v>
      </c>
      <c r="O158" s="19">
        <v>180</v>
      </c>
      <c r="P158" s="19">
        <v>217</v>
      </c>
      <c r="Q158" s="19">
        <v>189</v>
      </c>
      <c r="R158" s="19">
        <f t="shared" si="89"/>
        <v>95</v>
      </c>
      <c r="S158" s="19">
        <f t="shared" si="90"/>
        <v>93</v>
      </c>
      <c r="T158" s="19">
        <v>20</v>
      </c>
      <c r="U158" s="19">
        <v>4</v>
      </c>
      <c r="V158" s="19">
        <f t="shared" si="91"/>
        <v>80</v>
      </c>
      <c r="W158" s="19">
        <v>258</v>
      </c>
      <c r="X158" s="23">
        <v>305</v>
      </c>
      <c r="Y158" s="20">
        <f t="shared" si="92"/>
        <v>85</v>
      </c>
      <c r="Z158" s="42">
        <f t="shared" si="93"/>
        <v>83</v>
      </c>
      <c r="AA158" s="20">
        <f t="shared" si="94"/>
        <v>83</v>
      </c>
      <c r="AB158" s="19">
        <v>20</v>
      </c>
      <c r="AC158" s="19">
        <v>1</v>
      </c>
      <c r="AD158" s="19">
        <f t="shared" si="95"/>
        <v>20</v>
      </c>
      <c r="AE158" s="19">
        <v>20</v>
      </c>
      <c r="AF158" s="19">
        <v>4</v>
      </c>
      <c r="AG158" s="19">
        <f t="shared" si="96"/>
        <v>80</v>
      </c>
      <c r="AH158" s="19">
        <v>14</v>
      </c>
      <c r="AI158" s="19">
        <v>18</v>
      </c>
      <c r="AJ158" s="20">
        <f t="shared" si="97"/>
        <v>78</v>
      </c>
      <c r="AK158" s="42">
        <f t="shared" si="98"/>
        <v>61</v>
      </c>
      <c r="AL158" s="19">
        <v>289</v>
      </c>
      <c r="AM158" s="19">
        <v>305</v>
      </c>
      <c r="AN158" s="20">
        <f t="shared" si="99"/>
        <v>95</v>
      </c>
      <c r="AO158" s="19">
        <v>294</v>
      </c>
      <c r="AP158" s="19">
        <v>305</v>
      </c>
      <c r="AQ158" s="20">
        <f t="shared" si="100"/>
        <v>96</v>
      </c>
      <c r="AR158" s="19">
        <v>176</v>
      </c>
      <c r="AS158" s="19">
        <v>177</v>
      </c>
      <c r="AT158" s="20">
        <f t="shared" si="101"/>
        <v>99</v>
      </c>
      <c r="AU158" s="20">
        <f t="shared" si="102"/>
        <v>96</v>
      </c>
      <c r="AV158" s="19">
        <v>292</v>
      </c>
      <c r="AW158" s="19">
        <v>305</v>
      </c>
      <c r="AX158" s="20">
        <f t="shared" si="103"/>
        <v>96</v>
      </c>
      <c r="AY158" s="19">
        <v>286</v>
      </c>
      <c r="AZ158" s="19">
        <v>305</v>
      </c>
      <c r="BA158" s="20">
        <f t="shared" si="104"/>
        <v>94</v>
      </c>
      <c r="BB158" s="19">
        <v>294</v>
      </c>
      <c r="BC158" s="19">
        <v>305</v>
      </c>
      <c r="BD158" s="20">
        <f t="shared" si="105"/>
        <v>96</v>
      </c>
      <c r="BE158" s="20">
        <f t="shared" si="106"/>
        <v>96</v>
      </c>
      <c r="BF158" s="20">
        <f t="shared" si="107"/>
        <v>86</v>
      </c>
      <c r="BG158" s="24"/>
      <c r="BH158" s="19">
        <f t="shared" si="108"/>
        <v>7</v>
      </c>
      <c r="BI158" s="19">
        <f t="shared" si="109"/>
        <v>2</v>
      </c>
      <c r="BJ158" s="19">
        <f t="shared" si="110"/>
        <v>6</v>
      </c>
      <c r="BK158" s="19">
        <f t="shared" si="111"/>
        <v>2</v>
      </c>
      <c r="BL158" s="19">
        <f t="shared" si="112"/>
        <v>18</v>
      </c>
      <c r="BM158" s="19">
        <f t="shared" si="113"/>
        <v>16</v>
      </c>
      <c r="BN158" s="19">
        <f t="shared" si="114"/>
        <v>5</v>
      </c>
      <c r="BO158" s="19">
        <f t="shared" si="115"/>
        <v>2</v>
      </c>
      <c r="BP158" s="19">
        <f t="shared" si="116"/>
        <v>22</v>
      </c>
      <c r="BQ158" s="19">
        <f t="shared" si="117"/>
        <v>6</v>
      </c>
      <c r="BR158" s="19">
        <f t="shared" si="118"/>
        <v>5</v>
      </c>
      <c r="BS158" s="19">
        <f t="shared" si="119"/>
        <v>2</v>
      </c>
      <c r="BT158" s="19">
        <f t="shared" si="120"/>
        <v>5</v>
      </c>
      <c r="BU158" s="19">
        <f t="shared" si="121"/>
        <v>7</v>
      </c>
      <c r="BV158" s="19">
        <f t="shared" si="122"/>
        <v>5</v>
      </c>
      <c r="BW158" s="19">
        <f t="shared" si="123"/>
        <v>8</v>
      </c>
      <c r="BX158" s="19">
        <f t="shared" si="124"/>
        <v>18</v>
      </c>
      <c r="BY158" s="19">
        <f t="shared" si="125"/>
        <v>32</v>
      </c>
      <c r="BZ158" s="19">
        <f t="shared" si="126"/>
        <v>5</v>
      </c>
      <c r="CA158" s="19">
        <f t="shared" si="127"/>
        <v>5</v>
      </c>
      <c r="CB158" s="18">
        <f t="shared" si="128"/>
        <v>86</v>
      </c>
      <c r="CC158" s="19">
        <f t="shared" si="129"/>
        <v>12</v>
      </c>
    </row>
    <row r="159" spans="1:81" ht="47.25">
      <c r="A159" s="21">
        <v>304</v>
      </c>
      <c r="B159" s="34">
        <v>6617005803</v>
      </c>
      <c r="C159" s="39" t="s">
        <v>508</v>
      </c>
      <c r="D159" s="5" t="s">
        <v>337</v>
      </c>
      <c r="E159" s="5"/>
      <c r="F159" s="19">
        <v>10</v>
      </c>
      <c r="G159" s="19">
        <v>36</v>
      </c>
      <c r="H159" s="22">
        <v>11</v>
      </c>
      <c r="I159" s="22">
        <v>38</v>
      </c>
      <c r="J159" s="22">
        <f t="shared" si="87"/>
        <v>93</v>
      </c>
      <c r="K159" s="19">
        <v>30</v>
      </c>
      <c r="L159" s="19">
        <v>4</v>
      </c>
      <c r="M159" s="19">
        <f t="shared" si="88"/>
        <v>100</v>
      </c>
      <c r="N159" s="19">
        <v>79</v>
      </c>
      <c r="O159" s="19">
        <v>70</v>
      </c>
      <c r="P159" s="19">
        <v>81</v>
      </c>
      <c r="Q159" s="19">
        <v>71</v>
      </c>
      <c r="R159" s="19">
        <f t="shared" si="89"/>
        <v>98</v>
      </c>
      <c r="S159" s="19">
        <f t="shared" si="90"/>
        <v>97</v>
      </c>
      <c r="T159" s="19">
        <v>20</v>
      </c>
      <c r="U159" s="19">
        <v>4</v>
      </c>
      <c r="V159" s="19">
        <f t="shared" si="91"/>
        <v>80</v>
      </c>
      <c r="W159" s="19">
        <v>86</v>
      </c>
      <c r="X159" s="23">
        <v>89</v>
      </c>
      <c r="Y159" s="20">
        <f t="shared" si="92"/>
        <v>97</v>
      </c>
      <c r="Z159" s="42">
        <f t="shared" si="93"/>
        <v>89</v>
      </c>
      <c r="AA159" s="20">
        <f t="shared" si="94"/>
        <v>89</v>
      </c>
      <c r="AB159" s="19">
        <v>20</v>
      </c>
      <c r="AC159" s="19">
        <v>0</v>
      </c>
      <c r="AD159" s="19">
        <f t="shared" si="95"/>
        <v>0</v>
      </c>
      <c r="AE159" s="19">
        <v>20</v>
      </c>
      <c r="AF159" s="19">
        <v>3</v>
      </c>
      <c r="AG159" s="19">
        <f t="shared" si="96"/>
        <v>60</v>
      </c>
      <c r="AH159" s="19">
        <v>9</v>
      </c>
      <c r="AI159" s="19">
        <v>10</v>
      </c>
      <c r="AJ159" s="20">
        <f t="shared" si="97"/>
        <v>90</v>
      </c>
      <c r="AK159" s="42">
        <f t="shared" si="98"/>
        <v>51</v>
      </c>
      <c r="AL159" s="19">
        <v>74</v>
      </c>
      <c r="AM159" s="19">
        <v>89</v>
      </c>
      <c r="AN159" s="20">
        <f t="shared" si="99"/>
        <v>83</v>
      </c>
      <c r="AO159" s="19">
        <v>89</v>
      </c>
      <c r="AP159" s="19">
        <v>89</v>
      </c>
      <c r="AQ159" s="20">
        <f t="shared" si="100"/>
        <v>100</v>
      </c>
      <c r="AR159" s="19">
        <v>75</v>
      </c>
      <c r="AS159" s="19">
        <v>76</v>
      </c>
      <c r="AT159" s="20">
        <f t="shared" si="101"/>
        <v>99</v>
      </c>
      <c r="AU159" s="20">
        <f t="shared" si="102"/>
        <v>93</v>
      </c>
      <c r="AV159" s="19">
        <v>83</v>
      </c>
      <c r="AW159" s="19">
        <v>89</v>
      </c>
      <c r="AX159" s="20">
        <f t="shared" si="103"/>
        <v>93</v>
      </c>
      <c r="AY159" s="19">
        <v>89</v>
      </c>
      <c r="AZ159" s="19">
        <v>89</v>
      </c>
      <c r="BA159" s="20">
        <f t="shared" si="104"/>
        <v>100</v>
      </c>
      <c r="BB159" s="19">
        <v>89</v>
      </c>
      <c r="BC159" s="19">
        <v>89</v>
      </c>
      <c r="BD159" s="20">
        <f t="shared" si="105"/>
        <v>100</v>
      </c>
      <c r="BE159" s="20">
        <f t="shared" si="106"/>
        <v>98</v>
      </c>
      <c r="BF159" s="20">
        <f t="shared" si="107"/>
        <v>86</v>
      </c>
      <c r="BG159" s="24"/>
      <c r="BH159" s="19">
        <f t="shared" si="108"/>
        <v>7</v>
      </c>
      <c r="BI159" s="19">
        <f t="shared" si="109"/>
        <v>1</v>
      </c>
      <c r="BJ159" s="19">
        <f t="shared" si="110"/>
        <v>3</v>
      </c>
      <c r="BK159" s="19">
        <f t="shared" si="111"/>
        <v>2</v>
      </c>
      <c r="BL159" s="19">
        <f t="shared" si="112"/>
        <v>12</v>
      </c>
      <c r="BM159" s="19">
        <f t="shared" si="113"/>
        <v>4</v>
      </c>
      <c r="BN159" s="19">
        <f t="shared" si="114"/>
        <v>6</v>
      </c>
      <c r="BO159" s="19">
        <f t="shared" si="115"/>
        <v>3</v>
      </c>
      <c r="BP159" s="19">
        <f t="shared" si="116"/>
        <v>10</v>
      </c>
      <c r="BQ159" s="19">
        <f t="shared" si="117"/>
        <v>18</v>
      </c>
      <c r="BR159" s="19">
        <f t="shared" si="118"/>
        <v>1</v>
      </c>
      <c r="BS159" s="19">
        <f t="shared" si="119"/>
        <v>2</v>
      </c>
      <c r="BT159" s="19">
        <f t="shared" si="120"/>
        <v>8</v>
      </c>
      <c r="BU159" s="19">
        <f t="shared" si="121"/>
        <v>1</v>
      </c>
      <c r="BV159" s="19">
        <f t="shared" si="122"/>
        <v>1</v>
      </c>
      <c r="BW159" s="19">
        <f t="shared" si="123"/>
        <v>4</v>
      </c>
      <c r="BX159" s="19">
        <f t="shared" si="124"/>
        <v>12</v>
      </c>
      <c r="BY159" s="19">
        <f t="shared" si="125"/>
        <v>42</v>
      </c>
      <c r="BZ159" s="19">
        <f t="shared" si="126"/>
        <v>8</v>
      </c>
      <c r="CA159" s="19">
        <f t="shared" si="127"/>
        <v>3</v>
      </c>
      <c r="CB159" s="18">
        <f t="shared" si="128"/>
        <v>86</v>
      </c>
      <c r="CC159" s="19">
        <f t="shared" si="129"/>
        <v>12</v>
      </c>
    </row>
    <row r="160" spans="1:81" ht="31.5">
      <c r="A160" s="21">
        <v>310</v>
      </c>
      <c r="B160" s="34">
        <v>6631004946</v>
      </c>
      <c r="C160" s="39" t="s">
        <v>510</v>
      </c>
      <c r="D160" s="5" t="s">
        <v>342</v>
      </c>
      <c r="E160" s="5"/>
      <c r="F160" s="19">
        <v>11</v>
      </c>
      <c r="G160" s="19">
        <v>37</v>
      </c>
      <c r="H160" s="22">
        <v>11</v>
      </c>
      <c r="I160" s="22">
        <v>38</v>
      </c>
      <c r="J160" s="22">
        <f t="shared" si="87"/>
        <v>99</v>
      </c>
      <c r="K160" s="19">
        <v>30</v>
      </c>
      <c r="L160" s="19">
        <v>2</v>
      </c>
      <c r="M160" s="19">
        <f t="shared" si="88"/>
        <v>60</v>
      </c>
      <c r="N160" s="19">
        <v>78</v>
      </c>
      <c r="O160" s="19">
        <v>71</v>
      </c>
      <c r="P160" s="19">
        <v>80</v>
      </c>
      <c r="Q160" s="19">
        <v>75</v>
      </c>
      <c r="R160" s="19">
        <f t="shared" si="89"/>
        <v>96</v>
      </c>
      <c r="S160" s="19">
        <f t="shared" si="90"/>
        <v>86</v>
      </c>
      <c r="T160" s="19">
        <v>20</v>
      </c>
      <c r="U160" s="19">
        <v>5</v>
      </c>
      <c r="V160" s="19">
        <f t="shared" si="91"/>
        <v>100</v>
      </c>
      <c r="W160" s="19">
        <v>76</v>
      </c>
      <c r="X160" s="23">
        <v>87</v>
      </c>
      <c r="Y160" s="20">
        <f t="shared" si="92"/>
        <v>87</v>
      </c>
      <c r="Z160" s="42">
        <f t="shared" si="93"/>
        <v>94</v>
      </c>
      <c r="AA160" s="20">
        <f t="shared" si="94"/>
        <v>94</v>
      </c>
      <c r="AB160" s="19">
        <v>20</v>
      </c>
      <c r="AC160" s="19">
        <v>1</v>
      </c>
      <c r="AD160" s="19">
        <f t="shared" si="95"/>
        <v>20</v>
      </c>
      <c r="AE160" s="19">
        <v>20</v>
      </c>
      <c r="AF160" s="19">
        <v>3</v>
      </c>
      <c r="AG160" s="19">
        <f t="shared" si="96"/>
        <v>60</v>
      </c>
      <c r="AH160" s="19">
        <v>6</v>
      </c>
      <c r="AI160" s="19">
        <v>8</v>
      </c>
      <c r="AJ160" s="20">
        <f t="shared" si="97"/>
        <v>75</v>
      </c>
      <c r="AK160" s="42">
        <f t="shared" si="98"/>
        <v>53</v>
      </c>
      <c r="AL160" s="19">
        <v>84</v>
      </c>
      <c r="AM160" s="19">
        <v>87</v>
      </c>
      <c r="AN160" s="20">
        <f t="shared" si="99"/>
        <v>97</v>
      </c>
      <c r="AO160" s="19">
        <v>84</v>
      </c>
      <c r="AP160" s="19">
        <v>87</v>
      </c>
      <c r="AQ160" s="20">
        <f t="shared" si="100"/>
        <v>97</v>
      </c>
      <c r="AR160" s="19">
        <v>71</v>
      </c>
      <c r="AS160" s="19">
        <v>72</v>
      </c>
      <c r="AT160" s="20">
        <f t="shared" si="101"/>
        <v>99</v>
      </c>
      <c r="AU160" s="20">
        <f t="shared" si="102"/>
        <v>97</v>
      </c>
      <c r="AV160" s="19">
        <v>84</v>
      </c>
      <c r="AW160" s="19">
        <v>87</v>
      </c>
      <c r="AX160" s="20">
        <f t="shared" si="103"/>
        <v>97</v>
      </c>
      <c r="AY160" s="19">
        <v>84</v>
      </c>
      <c r="AZ160" s="19">
        <v>87</v>
      </c>
      <c r="BA160" s="20">
        <f t="shared" si="104"/>
        <v>97</v>
      </c>
      <c r="BB160" s="19">
        <v>86</v>
      </c>
      <c r="BC160" s="19">
        <v>87</v>
      </c>
      <c r="BD160" s="20">
        <f t="shared" si="105"/>
        <v>99</v>
      </c>
      <c r="BE160" s="20">
        <f t="shared" si="106"/>
        <v>98</v>
      </c>
      <c r="BF160" s="20">
        <f t="shared" si="107"/>
        <v>86</v>
      </c>
      <c r="BG160" s="24"/>
      <c r="BH160" s="19">
        <f t="shared" si="108"/>
        <v>2</v>
      </c>
      <c r="BI160" s="19">
        <f t="shared" si="109"/>
        <v>3</v>
      </c>
      <c r="BJ160" s="19">
        <f t="shared" si="110"/>
        <v>5</v>
      </c>
      <c r="BK160" s="19">
        <f t="shared" si="111"/>
        <v>1</v>
      </c>
      <c r="BL160" s="19">
        <f t="shared" si="112"/>
        <v>7</v>
      </c>
      <c r="BM160" s="19">
        <f t="shared" si="113"/>
        <v>14</v>
      </c>
      <c r="BN160" s="19">
        <f t="shared" si="114"/>
        <v>5</v>
      </c>
      <c r="BO160" s="19">
        <f t="shared" si="115"/>
        <v>3</v>
      </c>
      <c r="BP160" s="19">
        <f t="shared" si="116"/>
        <v>24</v>
      </c>
      <c r="BQ160" s="19">
        <f t="shared" si="117"/>
        <v>4</v>
      </c>
      <c r="BR160" s="19">
        <f t="shared" si="118"/>
        <v>4</v>
      </c>
      <c r="BS160" s="19">
        <f t="shared" si="119"/>
        <v>2</v>
      </c>
      <c r="BT160" s="19">
        <f t="shared" si="120"/>
        <v>4</v>
      </c>
      <c r="BU160" s="19">
        <f t="shared" si="121"/>
        <v>4</v>
      </c>
      <c r="BV160" s="19">
        <f t="shared" si="122"/>
        <v>2</v>
      </c>
      <c r="BW160" s="19">
        <f t="shared" si="123"/>
        <v>15</v>
      </c>
      <c r="BX160" s="19">
        <f t="shared" si="124"/>
        <v>7</v>
      </c>
      <c r="BY160" s="19">
        <f t="shared" si="125"/>
        <v>40</v>
      </c>
      <c r="BZ160" s="19">
        <f t="shared" si="126"/>
        <v>4</v>
      </c>
      <c r="CA160" s="19">
        <f t="shared" si="127"/>
        <v>3</v>
      </c>
      <c r="CB160" s="18">
        <f t="shared" si="128"/>
        <v>86</v>
      </c>
      <c r="CC160" s="19">
        <f t="shared" si="129"/>
        <v>12</v>
      </c>
    </row>
    <row r="161" spans="1:81" ht="15.75">
      <c r="A161" s="21">
        <v>335</v>
      </c>
      <c r="B161" s="34">
        <v>6607010508</v>
      </c>
      <c r="C161" s="39" t="s">
        <v>495</v>
      </c>
      <c r="D161" s="5" t="s">
        <v>136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 t="shared" si="87"/>
        <v>93</v>
      </c>
      <c r="K161" s="19">
        <v>30</v>
      </c>
      <c r="L161" s="19">
        <v>4</v>
      </c>
      <c r="M161" s="19">
        <f t="shared" si="88"/>
        <v>100</v>
      </c>
      <c r="N161" s="19">
        <v>7</v>
      </c>
      <c r="O161" s="19">
        <v>4</v>
      </c>
      <c r="P161" s="19">
        <v>7</v>
      </c>
      <c r="Q161" s="19">
        <v>4</v>
      </c>
      <c r="R161" s="19">
        <f t="shared" si="89"/>
        <v>100</v>
      </c>
      <c r="S161" s="19">
        <f t="shared" si="90"/>
        <v>98</v>
      </c>
      <c r="T161" s="19">
        <v>20</v>
      </c>
      <c r="U161" s="19">
        <v>5</v>
      </c>
      <c r="V161" s="19">
        <f t="shared" si="91"/>
        <v>100</v>
      </c>
      <c r="W161" s="19">
        <v>8</v>
      </c>
      <c r="X161" s="23">
        <v>9</v>
      </c>
      <c r="Y161" s="20">
        <f t="shared" si="92"/>
        <v>89</v>
      </c>
      <c r="Z161" s="42">
        <f t="shared" si="93"/>
        <v>95</v>
      </c>
      <c r="AA161" s="20">
        <f t="shared" si="94"/>
        <v>95</v>
      </c>
      <c r="AB161" s="19">
        <v>20</v>
      </c>
      <c r="AC161" s="19">
        <v>1</v>
      </c>
      <c r="AD161" s="19">
        <f t="shared" si="95"/>
        <v>20</v>
      </c>
      <c r="AE161" s="19">
        <v>20</v>
      </c>
      <c r="AF161" s="19">
        <v>1</v>
      </c>
      <c r="AG161" s="19">
        <f t="shared" si="96"/>
        <v>20</v>
      </c>
      <c r="AH161" s="19">
        <v>1</v>
      </c>
      <c r="AI161" s="19">
        <v>1</v>
      </c>
      <c r="AJ161" s="20">
        <f t="shared" si="97"/>
        <v>100</v>
      </c>
      <c r="AK161" s="42">
        <f t="shared" si="98"/>
        <v>44</v>
      </c>
      <c r="AL161" s="19">
        <v>8</v>
      </c>
      <c r="AM161" s="19">
        <v>9</v>
      </c>
      <c r="AN161" s="20">
        <f t="shared" si="99"/>
        <v>89</v>
      </c>
      <c r="AO161" s="19">
        <v>9</v>
      </c>
      <c r="AP161" s="19">
        <v>9</v>
      </c>
      <c r="AQ161" s="20">
        <f t="shared" si="100"/>
        <v>100</v>
      </c>
      <c r="AR161" s="19">
        <v>7</v>
      </c>
      <c r="AS161" s="19">
        <v>7</v>
      </c>
      <c r="AT161" s="20">
        <f t="shared" si="101"/>
        <v>100</v>
      </c>
      <c r="AU161" s="20">
        <f t="shared" si="102"/>
        <v>96</v>
      </c>
      <c r="AV161" s="19">
        <v>9</v>
      </c>
      <c r="AW161" s="19">
        <v>9</v>
      </c>
      <c r="AX161" s="20">
        <f t="shared" si="103"/>
        <v>100</v>
      </c>
      <c r="AY161" s="19">
        <v>9</v>
      </c>
      <c r="AZ161" s="19">
        <v>9</v>
      </c>
      <c r="BA161" s="20">
        <f t="shared" si="104"/>
        <v>100</v>
      </c>
      <c r="BB161" s="19">
        <v>8</v>
      </c>
      <c r="BC161" s="19">
        <v>9</v>
      </c>
      <c r="BD161" s="20">
        <f t="shared" si="105"/>
        <v>89</v>
      </c>
      <c r="BE161" s="20">
        <f t="shared" si="106"/>
        <v>95</v>
      </c>
      <c r="BF161" s="20">
        <f t="shared" si="107"/>
        <v>86</v>
      </c>
      <c r="BG161" s="24"/>
      <c r="BH161" s="19">
        <f t="shared" si="108"/>
        <v>7</v>
      </c>
      <c r="BI161" s="19">
        <f t="shared" si="109"/>
        <v>1</v>
      </c>
      <c r="BJ161" s="19">
        <f t="shared" si="110"/>
        <v>1</v>
      </c>
      <c r="BK161" s="19">
        <f t="shared" si="111"/>
        <v>1</v>
      </c>
      <c r="BL161" s="19">
        <f t="shared" si="112"/>
        <v>6</v>
      </c>
      <c r="BM161" s="19">
        <f t="shared" si="113"/>
        <v>12</v>
      </c>
      <c r="BN161" s="19">
        <f t="shared" si="114"/>
        <v>5</v>
      </c>
      <c r="BO161" s="19">
        <f t="shared" si="115"/>
        <v>5</v>
      </c>
      <c r="BP161" s="19">
        <f t="shared" si="116"/>
        <v>1</v>
      </c>
      <c r="BQ161" s="19">
        <f t="shared" si="117"/>
        <v>12</v>
      </c>
      <c r="BR161" s="19">
        <f t="shared" si="118"/>
        <v>1</v>
      </c>
      <c r="BS161" s="19">
        <f t="shared" si="119"/>
        <v>1</v>
      </c>
      <c r="BT161" s="19">
        <f t="shared" si="120"/>
        <v>1</v>
      </c>
      <c r="BU161" s="19">
        <f t="shared" si="121"/>
        <v>1</v>
      </c>
      <c r="BV161" s="19">
        <f t="shared" si="122"/>
        <v>12</v>
      </c>
      <c r="BW161" s="19">
        <f t="shared" si="123"/>
        <v>3</v>
      </c>
      <c r="BX161" s="19">
        <f t="shared" si="124"/>
        <v>6</v>
      </c>
      <c r="BY161" s="19">
        <f t="shared" si="125"/>
        <v>49</v>
      </c>
      <c r="BZ161" s="19">
        <f t="shared" si="126"/>
        <v>5</v>
      </c>
      <c r="CA161" s="19">
        <f t="shared" si="127"/>
        <v>6</v>
      </c>
      <c r="CB161" s="18">
        <f t="shared" si="128"/>
        <v>86</v>
      </c>
      <c r="CC161" s="19">
        <f t="shared" si="129"/>
        <v>12</v>
      </c>
    </row>
    <row r="162" spans="1:81" ht="30">
      <c r="A162" s="21">
        <v>344</v>
      </c>
      <c r="B162" s="34">
        <v>6613001692</v>
      </c>
      <c r="C162" s="39" t="s">
        <v>507</v>
      </c>
      <c r="D162" s="5" t="s">
        <v>372</v>
      </c>
      <c r="E162" s="5"/>
      <c r="F162" s="19">
        <v>11</v>
      </c>
      <c r="G162" s="19">
        <v>36</v>
      </c>
      <c r="H162" s="22">
        <v>11</v>
      </c>
      <c r="I162" s="22">
        <v>38</v>
      </c>
      <c r="J162" s="22">
        <f t="shared" si="87"/>
        <v>97</v>
      </c>
      <c r="K162" s="19">
        <v>30</v>
      </c>
      <c r="L162" s="19">
        <v>3</v>
      </c>
      <c r="M162" s="19">
        <f t="shared" si="88"/>
        <v>90</v>
      </c>
      <c r="N162" s="19">
        <v>53</v>
      </c>
      <c r="O162" s="19">
        <v>37</v>
      </c>
      <c r="P162" s="19">
        <v>53</v>
      </c>
      <c r="Q162" s="19">
        <v>40</v>
      </c>
      <c r="R162" s="19">
        <f t="shared" si="89"/>
        <v>96</v>
      </c>
      <c r="S162" s="19">
        <f t="shared" si="90"/>
        <v>95</v>
      </c>
      <c r="T162" s="19">
        <v>20</v>
      </c>
      <c r="U162" s="19">
        <v>5</v>
      </c>
      <c r="V162" s="19">
        <f t="shared" si="91"/>
        <v>100</v>
      </c>
      <c r="W162" s="19">
        <v>50</v>
      </c>
      <c r="X162" s="23">
        <v>57</v>
      </c>
      <c r="Y162" s="20">
        <f t="shared" si="92"/>
        <v>88</v>
      </c>
      <c r="Z162" s="42">
        <f t="shared" si="93"/>
        <v>94</v>
      </c>
      <c r="AA162" s="20">
        <f t="shared" si="94"/>
        <v>94</v>
      </c>
      <c r="AB162" s="19">
        <v>20</v>
      </c>
      <c r="AC162" s="19">
        <v>0</v>
      </c>
      <c r="AD162" s="19">
        <f t="shared" si="95"/>
        <v>0</v>
      </c>
      <c r="AE162" s="19">
        <v>20</v>
      </c>
      <c r="AF162" s="19">
        <v>2</v>
      </c>
      <c r="AG162" s="19">
        <f t="shared" si="96"/>
        <v>40</v>
      </c>
      <c r="AH162" s="19">
        <v>6</v>
      </c>
      <c r="AI162" s="19">
        <v>6</v>
      </c>
      <c r="AJ162" s="20">
        <f t="shared" si="97"/>
        <v>100</v>
      </c>
      <c r="AK162" s="42">
        <f t="shared" si="98"/>
        <v>46</v>
      </c>
      <c r="AL162" s="19">
        <v>57</v>
      </c>
      <c r="AM162" s="19">
        <v>57</v>
      </c>
      <c r="AN162" s="20">
        <f t="shared" si="99"/>
        <v>100</v>
      </c>
      <c r="AO162" s="19">
        <v>57</v>
      </c>
      <c r="AP162" s="19">
        <v>57</v>
      </c>
      <c r="AQ162" s="20">
        <f t="shared" si="100"/>
        <v>100</v>
      </c>
      <c r="AR162" s="19">
        <v>49</v>
      </c>
      <c r="AS162" s="19">
        <v>50</v>
      </c>
      <c r="AT162" s="20">
        <f t="shared" si="101"/>
        <v>98</v>
      </c>
      <c r="AU162" s="20">
        <f t="shared" si="102"/>
        <v>100</v>
      </c>
      <c r="AV162" s="19">
        <v>56</v>
      </c>
      <c r="AW162" s="19">
        <v>57</v>
      </c>
      <c r="AX162" s="20">
        <f t="shared" si="103"/>
        <v>98</v>
      </c>
      <c r="AY162" s="19">
        <v>55</v>
      </c>
      <c r="AZ162" s="19">
        <v>57</v>
      </c>
      <c r="BA162" s="20">
        <f t="shared" si="104"/>
        <v>96</v>
      </c>
      <c r="BB162" s="19">
        <v>55</v>
      </c>
      <c r="BC162" s="19">
        <v>57</v>
      </c>
      <c r="BD162" s="20">
        <f t="shared" si="105"/>
        <v>96</v>
      </c>
      <c r="BE162" s="20">
        <f t="shared" si="106"/>
        <v>97</v>
      </c>
      <c r="BF162" s="20">
        <f t="shared" si="107"/>
        <v>86</v>
      </c>
      <c r="BG162" s="24"/>
      <c r="BH162" s="19">
        <f t="shared" si="108"/>
        <v>3</v>
      </c>
      <c r="BI162" s="19">
        <f t="shared" si="109"/>
        <v>2</v>
      </c>
      <c r="BJ162" s="19">
        <f t="shared" si="110"/>
        <v>5</v>
      </c>
      <c r="BK162" s="19">
        <f t="shared" si="111"/>
        <v>1</v>
      </c>
      <c r="BL162" s="19">
        <f t="shared" si="112"/>
        <v>7</v>
      </c>
      <c r="BM162" s="19">
        <f t="shared" si="113"/>
        <v>13</v>
      </c>
      <c r="BN162" s="19">
        <f t="shared" si="114"/>
        <v>6</v>
      </c>
      <c r="BO162" s="19">
        <f t="shared" si="115"/>
        <v>4</v>
      </c>
      <c r="BP162" s="19">
        <f t="shared" si="116"/>
        <v>1</v>
      </c>
      <c r="BQ162" s="19">
        <f t="shared" si="117"/>
        <v>1</v>
      </c>
      <c r="BR162" s="19">
        <f t="shared" si="118"/>
        <v>1</v>
      </c>
      <c r="BS162" s="19">
        <f t="shared" si="119"/>
        <v>3</v>
      </c>
      <c r="BT162" s="19">
        <f t="shared" si="120"/>
        <v>3</v>
      </c>
      <c r="BU162" s="19">
        <f t="shared" si="121"/>
        <v>5</v>
      </c>
      <c r="BV162" s="19">
        <f t="shared" si="122"/>
        <v>5</v>
      </c>
      <c r="BW162" s="19">
        <f t="shared" si="123"/>
        <v>6</v>
      </c>
      <c r="BX162" s="19">
        <f t="shared" si="124"/>
        <v>7</v>
      </c>
      <c r="BY162" s="19">
        <f t="shared" si="125"/>
        <v>47</v>
      </c>
      <c r="BZ162" s="19">
        <f t="shared" si="126"/>
        <v>1</v>
      </c>
      <c r="CA162" s="19">
        <f t="shared" si="127"/>
        <v>4</v>
      </c>
      <c r="CB162" s="18">
        <f t="shared" si="128"/>
        <v>86</v>
      </c>
      <c r="CC162" s="19">
        <f t="shared" si="129"/>
        <v>12</v>
      </c>
    </row>
    <row r="163" spans="1:81" ht="15.75">
      <c r="A163" s="21">
        <v>352</v>
      </c>
      <c r="B163" s="34">
        <v>6614004167</v>
      </c>
      <c r="C163" s="6" t="s">
        <v>457</v>
      </c>
      <c r="D163" s="5" t="s">
        <v>380</v>
      </c>
      <c r="E163" s="5"/>
      <c r="F163" s="19">
        <v>9</v>
      </c>
      <c r="G163" s="19">
        <v>36</v>
      </c>
      <c r="H163" s="22">
        <v>11</v>
      </c>
      <c r="I163" s="22">
        <v>38</v>
      </c>
      <c r="J163" s="22">
        <f t="shared" si="87"/>
        <v>88</v>
      </c>
      <c r="K163" s="19">
        <v>30</v>
      </c>
      <c r="L163" s="19">
        <v>4</v>
      </c>
      <c r="M163" s="19">
        <f t="shared" si="88"/>
        <v>100</v>
      </c>
      <c r="N163" s="19">
        <v>77</v>
      </c>
      <c r="O163" s="19">
        <v>71</v>
      </c>
      <c r="P163" s="19">
        <v>78</v>
      </c>
      <c r="Q163" s="19">
        <v>72</v>
      </c>
      <c r="R163" s="19">
        <f t="shared" si="89"/>
        <v>99</v>
      </c>
      <c r="S163" s="19">
        <f t="shared" si="90"/>
        <v>96</v>
      </c>
      <c r="T163" s="19">
        <v>20</v>
      </c>
      <c r="U163" s="19">
        <v>5</v>
      </c>
      <c r="V163" s="19">
        <f t="shared" si="91"/>
        <v>100</v>
      </c>
      <c r="W163" s="19">
        <v>68</v>
      </c>
      <c r="X163" s="23">
        <v>84</v>
      </c>
      <c r="Y163" s="20">
        <f t="shared" si="92"/>
        <v>81</v>
      </c>
      <c r="Z163" s="42">
        <f t="shared" si="93"/>
        <v>91</v>
      </c>
      <c r="AA163" s="20">
        <f t="shared" si="94"/>
        <v>91</v>
      </c>
      <c r="AB163" s="19">
        <v>20</v>
      </c>
      <c r="AC163" s="19">
        <v>0</v>
      </c>
      <c r="AD163" s="19">
        <f t="shared" si="95"/>
        <v>0</v>
      </c>
      <c r="AE163" s="19">
        <v>20</v>
      </c>
      <c r="AF163" s="19">
        <v>3</v>
      </c>
      <c r="AG163" s="19">
        <f t="shared" si="96"/>
        <v>60</v>
      </c>
      <c r="AH163" s="19">
        <v>3</v>
      </c>
      <c r="AI163" s="19">
        <v>4</v>
      </c>
      <c r="AJ163" s="20">
        <f t="shared" si="97"/>
        <v>75</v>
      </c>
      <c r="AK163" s="42">
        <f t="shared" si="98"/>
        <v>47</v>
      </c>
      <c r="AL163" s="19">
        <v>82</v>
      </c>
      <c r="AM163" s="19">
        <v>84</v>
      </c>
      <c r="AN163" s="20">
        <f t="shared" si="99"/>
        <v>98</v>
      </c>
      <c r="AO163" s="19">
        <v>82</v>
      </c>
      <c r="AP163" s="19">
        <v>84</v>
      </c>
      <c r="AQ163" s="20">
        <f t="shared" si="100"/>
        <v>98</v>
      </c>
      <c r="AR163" s="19">
        <v>67</v>
      </c>
      <c r="AS163" s="19">
        <v>68</v>
      </c>
      <c r="AT163" s="20">
        <f t="shared" si="101"/>
        <v>99</v>
      </c>
      <c r="AU163" s="20">
        <f t="shared" si="102"/>
        <v>98</v>
      </c>
      <c r="AV163" s="19">
        <v>82</v>
      </c>
      <c r="AW163" s="19">
        <v>84</v>
      </c>
      <c r="AX163" s="20">
        <f t="shared" si="103"/>
        <v>98</v>
      </c>
      <c r="AY163" s="19">
        <v>82</v>
      </c>
      <c r="AZ163" s="19">
        <v>84</v>
      </c>
      <c r="BA163" s="20">
        <f t="shared" si="104"/>
        <v>98</v>
      </c>
      <c r="BB163" s="19">
        <v>83</v>
      </c>
      <c r="BC163" s="19">
        <v>84</v>
      </c>
      <c r="BD163" s="20">
        <f t="shared" si="105"/>
        <v>99</v>
      </c>
      <c r="BE163" s="20">
        <f t="shared" si="106"/>
        <v>99</v>
      </c>
      <c r="BF163" s="20">
        <f t="shared" si="107"/>
        <v>86</v>
      </c>
      <c r="BG163" s="24"/>
      <c r="BH163" s="19">
        <f t="shared" si="108"/>
        <v>12</v>
      </c>
      <c r="BI163" s="19">
        <f t="shared" si="109"/>
        <v>1</v>
      </c>
      <c r="BJ163" s="19">
        <f t="shared" si="110"/>
        <v>2</v>
      </c>
      <c r="BK163" s="19">
        <f t="shared" si="111"/>
        <v>1</v>
      </c>
      <c r="BL163" s="19">
        <f t="shared" si="112"/>
        <v>10</v>
      </c>
      <c r="BM163" s="19">
        <f t="shared" si="113"/>
        <v>20</v>
      </c>
      <c r="BN163" s="19">
        <f t="shared" si="114"/>
        <v>6</v>
      </c>
      <c r="BO163" s="19">
        <f t="shared" si="115"/>
        <v>3</v>
      </c>
      <c r="BP163" s="19">
        <f t="shared" si="116"/>
        <v>24</v>
      </c>
      <c r="BQ163" s="19">
        <f t="shared" si="117"/>
        <v>3</v>
      </c>
      <c r="BR163" s="19">
        <f t="shared" si="118"/>
        <v>3</v>
      </c>
      <c r="BS163" s="19">
        <f t="shared" si="119"/>
        <v>2</v>
      </c>
      <c r="BT163" s="19">
        <f t="shared" si="120"/>
        <v>3</v>
      </c>
      <c r="BU163" s="19">
        <f t="shared" si="121"/>
        <v>3</v>
      </c>
      <c r="BV163" s="19">
        <f t="shared" si="122"/>
        <v>2</v>
      </c>
      <c r="BW163" s="19">
        <f t="shared" si="123"/>
        <v>5</v>
      </c>
      <c r="BX163" s="19">
        <f t="shared" si="124"/>
        <v>10</v>
      </c>
      <c r="BY163" s="19">
        <f t="shared" si="125"/>
        <v>46</v>
      </c>
      <c r="BZ163" s="19">
        <f t="shared" si="126"/>
        <v>3</v>
      </c>
      <c r="CA163" s="19">
        <f t="shared" si="127"/>
        <v>2</v>
      </c>
      <c r="CB163" s="18">
        <f t="shared" si="128"/>
        <v>86</v>
      </c>
      <c r="CC163" s="19">
        <f t="shared" si="129"/>
        <v>12</v>
      </c>
    </row>
    <row r="164" spans="1:81" ht="47.25">
      <c r="A164" s="21">
        <v>40</v>
      </c>
      <c r="B164" s="34">
        <v>6672137039</v>
      </c>
      <c r="C164" s="5" t="s">
        <v>504</v>
      </c>
      <c r="D164" s="5" t="s">
        <v>77</v>
      </c>
      <c r="E164" s="5"/>
      <c r="F164" s="19">
        <v>9.5</v>
      </c>
      <c r="G164" s="19">
        <v>38</v>
      </c>
      <c r="H164" s="22">
        <v>11</v>
      </c>
      <c r="I164" s="22">
        <v>38</v>
      </c>
      <c r="J164" s="22">
        <f t="shared" si="87"/>
        <v>93</v>
      </c>
      <c r="K164" s="19">
        <v>30</v>
      </c>
      <c r="L164" s="19">
        <v>3</v>
      </c>
      <c r="M164" s="19">
        <f t="shared" si="88"/>
        <v>90</v>
      </c>
      <c r="N164" s="19">
        <v>142</v>
      </c>
      <c r="O164" s="19">
        <v>165</v>
      </c>
      <c r="P164" s="19">
        <v>143</v>
      </c>
      <c r="Q164" s="19">
        <v>167</v>
      </c>
      <c r="R164" s="19">
        <f t="shared" si="89"/>
        <v>99</v>
      </c>
      <c r="S164" s="19">
        <f t="shared" si="90"/>
        <v>95</v>
      </c>
      <c r="T164" s="19">
        <v>20</v>
      </c>
      <c r="U164" s="19">
        <v>5</v>
      </c>
      <c r="V164" s="19">
        <f t="shared" si="91"/>
        <v>100</v>
      </c>
      <c r="W164" s="19">
        <v>157</v>
      </c>
      <c r="X164" s="23">
        <v>173</v>
      </c>
      <c r="Y164" s="20">
        <f t="shared" si="92"/>
        <v>91</v>
      </c>
      <c r="Z164" s="42">
        <f t="shared" si="93"/>
        <v>96</v>
      </c>
      <c r="AA164" s="20">
        <f t="shared" si="94"/>
        <v>96</v>
      </c>
      <c r="AB164" s="19">
        <v>20</v>
      </c>
      <c r="AC164" s="19">
        <v>0</v>
      </c>
      <c r="AD164" s="19">
        <f t="shared" si="95"/>
        <v>0</v>
      </c>
      <c r="AE164" s="19">
        <v>20</v>
      </c>
      <c r="AF164" s="19">
        <v>2</v>
      </c>
      <c r="AG164" s="19">
        <f t="shared" si="96"/>
        <v>40</v>
      </c>
      <c r="AH164" s="19">
        <v>2</v>
      </c>
      <c r="AI164" s="19">
        <v>3</v>
      </c>
      <c r="AJ164" s="20">
        <f t="shared" si="97"/>
        <v>67</v>
      </c>
      <c r="AK164" s="42">
        <f t="shared" si="98"/>
        <v>36</v>
      </c>
      <c r="AL164" s="19">
        <v>170</v>
      </c>
      <c r="AM164" s="19">
        <v>173</v>
      </c>
      <c r="AN164" s="20">
        <f t="shared" si="99"/>
        <v>98</v>
      </c>
      <c r="AO164" s="19">
        <v>172</v>
      </c>
      <c r="AP164" s="19">
        <v>173</v>
      </c>
      <c r="AQ164" s="20">
        <f t="shared" si="100"/>
        <v>99</v>
      </c>
      <c r="AR164" s="19">
        <v>142</v>
      </c>
      <c r="AS164" s="19">
        <v>150</v>
      </c>
      <c r="AT164" s="20">
        <f t="shared" si="101"/>
        <v>95</v>
      </c>
      <c r="AU164" s="20">
        <f t="shared" si="102"/>
        <v>98</v>
      </c>
      <c r="AV164" s="19">
        <v>173</v>
      </c>
      <c r="AW164" s="19">
        <v>173</v>
      </c>
      <c r="AX164" s="20">
        <f t="shared" si="103"/>
        <v>100</v>
      </c>
      <c r="AY164" s="19">
        <v>170</v>
      </c>
      <c r="AZ164" s="19">
        <v>173</v>
      </c>
      <c r="BA164" s="20">
        <f t="shared" si="104"/>
        <v>98</v>
      </c>
      <c r="BB164" s="19">
        <v>173</v>
      </c>
      <c r="BC164" s="19">
        <v>173</v>
      </c>
      <c r="BD164" s="20">
        <f t="shared" si="105"/>
        <v>100</v>
      </c>
      <c r="BE164" s="20">
        <f t="shared" si="106"/>
        <v>100</v>
      </c>
      <c r="BF164" s="20">
        <f t="shared" si="107"/>
        <v>85</v>
      </c>
      <c r="BG164" s="24"/>
      <c r="BH164" s="19">
        <f t="shared" si="108"/>
        <v>7</v>
      </c>
      <c r="BI164" s="19">
        <f t="shared" si="109"/>
        <v>2</v>
      </c>
      <c r="BJ164" s="19">
        <f t="shared" si="110"/>
        <v>2</v>
      </c>
      <c r="BK164" s="19">
        <f t="shared" si="111"/>
        <v>1</v>
      </c>
      <c r="BL164" s="19">
        <f t="shared" si="112"/>
        <v>5</v>
      </c>
      <c r="BM164" s="19">
        <f t="shared" si="113"/>
        <v>10</v>
      </c>
      <c r="BN164" s="19">
        <f t="shared" si="114"/>
        <v>6</v>
      </c>
      <c r="BO164" s="19">
        <f t="shared" si="115"/>
        <v>4</v>
      </c>
      <c r="BP164" s="19">
        <f t="shared" si="116"/>
        <v>29</v>
      </c>
      <c r="BQ164" s="19">
        <f t="shared" si="117"/>
        <v>3</v>
      </c>
      <c r="BR164" s="19">
        <f t="shared" si="118"/>
        <v>2</v>
      </c>
      <c r="BS164" s="19">
        <f t="shared" si="119"/>
        <v>6</v>
      </c>
      <c r="BT164" s="19">
        <f t="shared" si="120"/>
        <v>1</v>
      </c>
      <c r="BU164" s="19">
        <f t="shared" si="121"/>
        <v>3</v>
      </c>
      <c r="BV164" s="19">
        <f t="shared" si="122"/>
        <v>1</v>
      </c>
      <c r="BW164" s="19">
        <f t="shared" si="123"/>
        <v>6</v>
      </c>
      <c r="BX164" s="19">
        <f t="shared" si="124"/>
        <v>5</v>
      </c>
      <c r="BY164" s="19">
        <f t="shared" si="125"/>
        <v>57</v>
      </c>
      <c r="BZ164" s="19">
        <f t="shared" si="126"/>
        <v>3</v>
      </c>
      <c r="CA164" s="19">
        <f t="shared" si="127"/>
        <v>1</v>
      </c>
      <c r="CB164" s="18">
        <f t="shared" si="128"/>
        <v>85</v>
      </c>
      <c r="CC164" s="19">
        <f t="shared" si="129"/>
        <v>13</v>
      </c>
    </row>
    <row r="165" spans="1:81" ht="47.25">
      <c r="A165" s="21">
        <v>56</v>
      </c>
      <c r="B165" s="34">
        <v>6658068351</v>
      </c>
      <c r="C165" s="5" t="s">
        <v>504</v>
      </c>
      <c r="D165" s="5" t="s">
        <v>93</v>
      </c>
      <c r="E165" s="5"/>
      <c r="F165" s="19">
        <v>11</v>
      </c>
      <c r="G165" s="19">
        <v>38</v>
      </c>
      <c r="H165" s="22">
        <v>11</v>
      </c>
      <c r="I165" s="22">
        <v>38</v>
      </c>
      <c r="J165" s="22">
        <f t="shared" si="87"/>
        <v>100</v>
      </c>
      <c r="K165" s="19">
        <v>30</v>
      </c>
      <c r="L165" s="19">
        <v>4</v>
      </c>
      <c r="M165" s="19">
        <f t="shared" si="88"/>
        <v>100</v>
      </c>
      <c r="N165" s="19">
        <v>109</v>
      </c>
      <c r="O165" s="19">
        <v>110</v>
      </c>
      <c r="P165" s="19">
        <v>123</v>
      </c>
      <c r="Q165" s="19">
        <v>126</v>
      </c>
      <c r="R165" s="19">
        <f t="shared" si="89"/>
        <v>88</v>
      </c>
      <c r="S165" s="19">
        <f t="shared" si="90"/>
        <v>95</v>
      </c>
      <c r="T165" s="19">
        <v>20</v>
      </c>
      <c r="U165" s="19">
        <v>5</v>
      </c>
      <c r="V165" s="19">
        <f t="shared" si="91"/>
        <v>100</v>
      </c>
      <c r="W165" s="19">
        <v>111</v>
      </c>
      <c r="X165" s="23">
        <v>133</v>
      </c>
      <c r="Y165" s="20">
        <f t="shared" si="92"/>
        <v>83</v>
      </c>
      <c r="Z165" s="42">
        <f t="shared" si="93"/>
        <v>92</v>
      </c>
      <c r="AA165" s="20">
        <f t="shared" si="94"/>
        <v>92</v>
      </c>
      <c r="AB165" s="19">
        <v>20</v>
      </c>
      <c r="AC165" s="19">
        <v>0</v>
      </c>
      <c r="AD165" s="19">
        <f t="shared" si="95"/>
        <v>0</v>
      </c>
      <c r="AE165" s="19">
        <v>20</v>
      </c>
      <c r="AF165" s="19">
        <v>3</v>
      </c>
      <c r="AG165" s="19">
        <f t="shared" si="96"/>
        <v>60</v>
      </c>
      <c r="AH165" s="19">
        <v>3</v>
      </c>
      <c r="AI165" s="19">
        <v>3</v>
      </c>
      <c r="AJ165" s="20">
        <f t="shared" si="97"/>
        <v>100</v>
      </c>
      <c r="AK165" s="42">
        <f t="shared" si="98"/>
        <v>54</v>
      </c>
      <c r="AL165" s="19">
        <v>105</v>
      </c>
      <c r="AM165" s="19">
        <v>133</v>
      </c>
      <c r="AN165" s="20">
        <f t="shared" si="99"/>
        <v>79</v>
      </c>
      <c r="AO165" s="19">
        <v>127</v>
      </c>
      <c r="AP165" s="19">
        <v>133</v>
      </c>
      <c r="AQ165" s="20">
        <f t="shared" si="100"/>
        <v>95</v>
      </c>
      <c r="AR165" s="19">
        <v>110</v>
      </c>
      <c r="AS165" s="19">
        <v>118</v>
      </c>
      <c r="AT165" s="20">
        <f t="shared" si="101"/>
        <v>93</v>
      </c>
      <c r="AU165" s="20">
        <f t="shared" si="102"/>
        <v>88</v>
      </c>
      <c r="AV165" s="19">
        <v>125</v>
      </c>
      <c r="AW165" s="19">
        <v>133</v>
      </c>
      <c r="AX165" s="20">
        <f t="shared" si="103"/>
        <v>94</v>
      </c>
      <c r="AY165" s="19">
        <v>117</v>
      </c>
      <c r="AZ165" s="19">
        <v>133</v>
      </c>
      <c r="BA165" s="20">
        <f t="shared" si="104"/>
        <v>88</v>
      </c>
      <c r="BB165" s="19">
        <v>128</v>
      </c>
      <c r="BC165" s="19">
        <v>133</v>
      </c>
      <c r="BD165" s="20">
        <f t="shared" si="105"/>
        <v>96</v>
      </c>
      <c r="BE165" s="20">
        <f t="shared" si="106"/>
        <v>94</v>
      </c>
      <c r="BF165" s="20">
        <f t="shared" si="107"/>
        <v>85</v>
      </c>
      <c r="BG165" s="24"/>
      <c r="BH165" s="19">
        <f t="shared" si="108"/>
        <v>1</v>
      </c>
      <c r="BI165" s="19">
        <f t="shared" si="109"/>
        <v>1</v>
      </c>
      <c r="BJ165" s="19">
        <f t="shared" si="110"/>
        <v>13</v>
      </c>
      <c r="BK165" s="19">
        <f t="shared" si="111"/>
        <v>1</v>
      </c>
      <c r="BL165" s="19">
        <f t="shared" si="112"/>
        <v>9</v>
      </c>
      <c r="BM165" s="19">
        <f t="shared" si="113"/>
        <v>18</v>
      </c>
      <c r="BN165" s="19">
        <f t="shared" si="114"/>
        <v>6</v>
      </c>
      <c r="BO165" s="19">
        <f t="shared" si="115"/>
        <v>3</v>
      </c>
      <c r="BP165" s="19">
        <f t="shared" si="116"/>
        <v>1</v>
      </c>
      <c r="BQ165" s="19">
        <f t="shared" si="117"/>
        <v>22</v>
      </c>
      <c r="BR165" s="19">
        <f t="shared" si="118"/>
        <v>6</v>
      </c>
      <c r="BS165" s="19">
        <f t="shared" si="119"/>
        <v>8</v>
      </c>
      <c r="BT165" s="19">
        <f t="shared" si="120"/>
        <v>7</v>
      </c>
      <c r="BU165" s="19">
        <f t="shared" si="121"/>
        <v>13</v>
      </c>
      <c r="BV165" s="19">
        <f t="shared" si="122"/>
        <v>5</v>
      </c>
      <c r="BW165" s="19">
        <f t="shared" si="123"/>
        <v>6</v>
      </c>
      <c r="BX165" s="19">
        <f t="shared" si="124"/>
        <v>9</v>
      </c>
      <c r="BY165" s="19">
        <f t="shared" si="125"/>
        <v>39</v>
      </c>
      <c r="BZ165" s="19">
        <f t="shared" si="126"/>
        <v>13</v>
      </c>
      <c r="CA165" s="19">
        <f t="shared" si="127"/>
        <v>7</v>
      </c>
      <c r="CB165" s="18">
        <f t="shared" si="128"/>
        <v>85</v>
      </c>
      <c r="CC165" s="19">
        <f t="shared" si="129"/>
        <v>13</v>
      </c>
    </row>
    <row r="166" spans="1:81" ht="47.25">
      <c r="A166" s="21">
        <v>66</v>
      </c>
      <c r="B166" s="34">
        <v>6659053541</v>
      </c>
      <c r="C166" s="5" t="s">
        <v>504</v>
      </c>
      <c r="D166" s="5" t="s">
        <v>103</v>
      </c>
      <c r="E166" s="5"/>
      <c r="F166" s="19">
        <v>9</v>
      </c>
      <c r="G166" s="19">
        <v>38</v>
      </c>
      <c r="H166" s="22">
        <v>11</v>
      </c>
      <c r="I166" s="22">
        <v>38</v>
      </c>
      <c r="J166" s="22">
        <f t="shared" si="87"/>
        <v>91</v>
      </c>
      <c r="K166" s="19">
        <v>30</v>
      </c>
      <c r="L166" s="19">
        <v>4</v>
      </c>
      <c r="M166" s="19">
        <f t="shared" si="88"/>
        <v>100</v>
      </c>
      <c r="N166" s="19">
        <v>126</v>
      </c>
      <c r="O166" s="19">
        <v>126</v>
      </c>
      <c r="P166" s="19">
        <v>126</v>
      </c>
      <c r="Q166" s="19">
        <v>126</v>
      </c>
      <c r="R166" s="19">
        <f t="shared" si="89"/>
        <v>100</v>
      </c>
      <c r="S166" s="19">
        <f t="shared" si="90"/>
        <v>97</v>
      </c>
      <c r="T166" s="19">
        <v>20</v>
      </c>
      <c r="U166" s="19">
        <v>3</v>
      </c>
      <c r="V166" s="19">
        <f t="shared" si="91"/>
        <v>60</v>
      </c>
      <c r="W166" s="19">
        <v>126</v>
      </c>
      <c r="X166" s="23">
        <v>126</v>
      </c>
      <c r="Y166" s="20">
        <f t="shared" si="92"/>
        <v>100</v>
      </c>
      <c r="Z166" s="42">
        <f t="shared" si="93"/>
        <v>80</v>
      </c>
      <c r="AA166" s="20">
        <f t="shared" si="94"/>
        <v>80</v>
      </c>
      <c r="AB166" s="19">
        <v>20</v>
      </c>
      <c r="AC166" s="19">
        <v>0</v>
      </c>
      <c r="AD166" s="19">
        <f t="shared" si="95"/>
        <v>0</v>
      </c>
      <c r="AE166" s="19">
        <v>20</v>
      </c>
      <c r="AF166" s="19">
        <v>2</v>
      </c>
      <c r="AG166" s="19">
        <f t="shared" si="96"/>
        <v>40</v>
      </c>
      <c r="AH166" s="19">
        <v>99</v>
      </c>
      <c r="AI166" s="19">
        <v>99</v>
      </c>
      <c r="AJ166" s="20">
        <f t="shared" si="97"/>
        <v>100</v>
      </c>
      <c r="AK166" s="42">
        <f t="shared" si="98"/>
        <v>46</v>
      </c>
      <c r="AL166" s="19">
        <v>126</v>
      </c>
      <c r="AM166" s="19">
        <v>126</v>
      </c>
      <c r="AN166" s="20">
        <f t="shared" si="99"/>
        <v>100</v>
      </c>
      <c r="AO166" s="19">
        <v>126</v>
      </c>
      <c r="AP166" s="19">
        <v>126</v>
      </c>
      <c r="AQ166" s="20">
        <f t="shared" si="100"/>
        <v>100</v>
      </c>
      <c r="AR166" s="19">
        <v>126</v>
      </c>
      <c r="AS166" s="19">
        <v>126</v>
      </c>
      <c r="AT166" s="20">
        <f t="shared" si="101"/>
        <v>100</v>
      </c>
      <c r="AU166" s="20">
        <f t="shared" si="102"/>
        <v>100</v>
      </c>
      <c r="AV166" s="19">
        <v>126</v>
      </c>
      <c r="AW166" s="19">
        <v>126</v>
      </c>
      <c r="AX166" s="20">
        <f t="shared" si="103"/>
        <v>100</v>
      </c>
      <c r="AY166" s="19">
        <v>126</v>
      </c>
      <c r="AZ166" s="19">
        <v>126</v>
      </c>
      <c r="BA166" s="20">
        <f t="shared" si="104"/>
        <v>100</v>
      </c>
      <c r="BB166" s="19">
        <v>126</v>
      </c>
      <c r="BC166" s="19">
        <v>126</v>
      </c>
      <c r="BD166" s="20">
        <f t="shared" si="105"/>
        <v>100</v>
      </c>
      <c r="BE166" s="20">
        <f t="shared" si="106"/>
        <v>100</v>
      </c>
      <c r="BF166" s="20">
        <f t="shared" si="107"/>
        <v>85</v>
      </c>
      <c r="BG166" s="24"/>
      <c r="BH166" s="19">
        <f t="shared" si="108"/>
        <v>9</v>
      </c>
      <c r="BI166" s="19">
        <f t="shared" si="109"/>
        <v>1</v>
      </c>
      <c r="BJ166" s="19">
        <f t="shared" si="110"/>
        <v>1</v>
      </c>
      <c r="BK166" s="19">
        <f t="shared" si="111"/>
        <v>3</v>
      </c>
      <c r="BL166" s="19">
        <f t="shared" si="112"/>
        <v>21</v>
      </c>
      <c r="BM166" s="19">
        <f t="shared" si="113"/>
        <v>1</v>
      </c>
      <c r="BN166" s="19">
        <f t="shared" si="114"/>
        <v>6</v>
      </c>
      <c r="BO166" s="19">
        <f t="shared" si="115"/>
        <v>4</v>
      </c>
      <c r="BP166" s="19">
        <f t="shared" si="116"/>
        <v>1</v>
      </c>
      <c r="BQ166" s="19">
        <f t="shared" si="117"/>
        <v>1</v>
      </c>
      <c r="BR166" s="19">
        <f t="shared" si="118"/>
        <v>1</v>
      </c>
      <c r="BS166" s="19">
        <f t="shared" si="119"/>
        <v>1</v>
      </c>
      <c r="BT166" s="19">
        <f t="shared" si="120"/>
        <v>1</v>
      </c>
      <c r="BU166" s="19">
        <f t="shared" si="121"/>
        <v>1</v>
      </c>
      <c r="BV166" s="19">
        <f t="shared" si="122"/>
        <v>1</v>
      </c>
      <c r="BW166" s="19">
        <f t="shared" si="123"/>
        <v>4</v>
      </c>
      <c r="BX166" s="19">
        <f t="shared" si="124"/>
        <v>21</v>
      </c>
      <c r="BY166" s="19">
        <f t="shared" si="125"/>
        <v>47</v>
      </c>
      <c r="BZ166" s="19">
        <f t="shared" si="126"/>
        <v>1</v>
      </c>
      <c r="CA166" s="19">
        <f t="shared" si="127"/>
        <v>1</v>
      </c>
      <c r="CB166" s="18">
        <f t="shared" si="128"/>
        <v>85</v>
      </c>
      <c r="CC166" s="19">
        <f t="shared" si="129"/>
        <v>13</v>
      </c>
    </row>
    <row r="167" spans="1:81" ht="47.25">
      <c r="A167" s="21">
        <v>69</v>
      </c>
      <c r="B167" s="34">
        <v>6661057092</v>
      </c>
      <c r="C167" s="5" t="s">
        <v>504</v>
      </c>
      <c r="D167" s="5" t="s">
        <v>106</v>
      </c>
      <c r="E167" s="5"/>
      <c r="F167" s="19">
        <v>10</v>
      </c>
      <c r="G167" s="19">
        <v>38</v>
      </c>
      <c r="H167" s="22">
        <v>11</v>
      </c>
      <c r="I167" s="22">
        <v>38</v>
      </c>
      <c r="J167" s="22">
        <f t="shared" si="87"/>
        <v>95</v>
      </c>
      <c r="K167" s="19">
        <v>30</v>
      </c>
      <c r="L167" s="19">
        <v>3</v>
      </c>
      <c r="M167" s="19">
        <f t="shared" si="88"/>
        <v>90</v>
      </c>
      <c r="N167" s="19">
        <v>231</v>
      </c>
      <c r="O167" s="19">
        <v>233</v>
      </c>
      <c r="P167" s="19">
        <v>238</v>
      </c>
      <c r="Q167" s="19">
        <v>249</v>
      </c>
      <c r="R167" s="19">
        <f t="shared" si="89"/>
        <v>95</v>
      </c>
      <c r="S167" s="19">
        <f t="shared" si="90"/>
        <v>94</v>
      </c>
      <c r="T167" s="19">
        <v>20</v>
      </c>
      <c r="U167" s="19">
        <v>5</v>
      </c>
      <c r="V167" s="19">
        <f t="shared" si="91"/>
        <v>100</v>
      </c>
      <c r="W167" s="19">
        <v>258</v>
      </c>
      <c r="X167" s="23">
        <v>278</v>
      </c>
      <c r="Y167" s="20">
        <f t="shared" si="92"/>
        <v>93</v>
      </c>
      <c r="Z167" s="42">
        <f t="shared" si="93"/>
        <v>97</v>
      </c>
      <c r="AA167" s="20">
        <f t="shared" si="94"/>
        <v>97</v>
      </c>
      <c r="AB167" s="19">
        <v>20</v>
      </c>
      <c r="AC167" s="19">
        <v>0</v>
      </c>
      <c r="AD167" s="19">
        <f t="shared" si="95"/>
        <v>0</v>
      </c>
      <c r="AE167" s="19">
        <v>20</v>
      </c>
      <c r="AF167" s="19">
        <v>1</v>
      </c>
      <c r="AG167" s="19">
        <f t="shared" si="96"/>
        <v>20</v>
      </c>
      <c r="AH167" s="19">
        <v>7</v>
      </c>
      <c r="AI167" s="19">
        <v>7</v>
      </c>
      <c r="AJ167" s="20">
        <f t="shared" si="97"/>
        <v>100</v>
      </c>
      <c r="AK167" s="42">
        <f t="shared" si="98"/>
        <v>38</v>
      </c>
      <c r="AL167" s="19">
        <v>268</v>
      </c>
      <c r="AM167" s="19">
        <v>278</v>
      </c>
      <c r="AN167" s="20">
        <f t="shared" si="99"/>
        <v>96</v>
      </c>
      <c r="AO167" s="19">
        <v>275</v>
      </c>
      <c r="AP167" s="19">
        <v>278</v>
      </c>
      <c r="AQ167" s="20">
        <f t="shared" si="100"/>
        <v>99</v>
      </c>
      <c r="AR167" s="19">
        <v>193</v>
      </c>
      <c r="AS167" s="19">
        <v>195</v>
      </c>
      <c r="AT167" s="20">
        <f t="shared" si="101"/>
        <v>99</v>
      </c>
      <c r="AU167" s="20">
        <f t="shared" si="102"/>
        <v>98</v>
      </c>
      <c r="AV167" s="19">
        <v>277</v>
      </c>
      <c r="AW167" s="19">
        <v>278</v>
      </c>
      <c r="AX167" s="20">
        <f t="shared" si="103"/>
        <v>100</v>
      </c>
      <c r="AY167" s="19">
        <v>273</v>
      </c>
      <c r="AZ167" s="19">
        <v>278</v>
      </c>
      <c r="BA167" s="20">
        <f t="shared" si="104"/>
        <v>98</v>
      </c>
      <c r="BB167" s="19">
        <v>278</v>
      </c>
      <c r="BC167" s="19">
        <v>278</v>
      </c>
      <c r="BD167" s="20">
        <f t="shared" si="105"/>
        <v>100</v>
      </c>
      <c r="BE167" s="20">
        <f t="shared" si="106"/>
        <v>100</v>
      </c>
      <c r="BF167" s="20">
        <f t="shared" si="107"/>
        <v>85</v>
      </c>
      <c r="BG167" s="24"/>
      <c r="BH167" s="19">
        <f t="shared" si="108"/>
        <v>5</v>
      </c>
      <c r="BI167" s="19">
        <f t="shared" si="109"/>
        <v>2</v>
      </c>
      <c r="BJ167" s="19">
        <f t="shared" si="110"/>
        <v>6</v>
      </c>
      <c r="BK167" s="19">
        <f t="shared" si="111"/>
        <v>1</v>
      </c>
      <c r="BL167" s="19">
        <f t="shared" si="112"/>
        <v>4</v>
      </c>
      <c r="BM167" s="19">
        <f t="shared" si="113"/>
        <v>8</v>
      </c>
      <c r="BN167" s="19">
        <f t="shared" si="114"/>
        <v>6</v>
      </c>
      <c r="BO167" s="19">
        <f t="shared" si="115"/>
        <v>5</v>
      </c>
      <c r="BP167" s="19">
        <f t="shared" si="116"/>
        <v>1</v>
      </c>
      <c r="BQ167" s="19">
        <f t="shared" si="117"/>
        <v>5</v>
      </c>
      <c r="BR167" s="19">
        <f t="shared" si="118"/>
        <v>2</v>
      </c>
      <c r="BS167" s="19">
        <f t="shared" si="119"/>
        <v>2</v>
      </c>
      <c r="BT167" s="19">
        <f t="shared" si="120"/>
        <v>1</v>
      </c>
      <c r="BU167" s="19">
        <f t="shared" si="121"/>
        <v>3</v>
      </c>
      <c r="BV167" s="19">
        <f t="shared" si="122"/>
        <v>1</v>
      </c>
      <c r="BW167" s="19">
        <f t="shared" si="123"/>
        <v>7</v>
      </c>
      <c r="BX167" s="19">
        <f t="shared" si="124"/>
        <v>4</v>
      </c>
      <c r="BY167" s="19">
        <f t="shared" si="125"/>
        <v>55</v>
      </c>
      <c r="BZ167" s="19">
        <f t="shared" si="126"/>
        <v>3</v>
      </c>
      <c r="CA167" s="19">
        <f t="shared" si="127"/>
        <v>1</v>
      </c>
      <c r="CB167" s="18">
        <f t="shared" si="128"/>
        <v>85</v>
      </c>
      <c r="CC167" s="19">
        <f t="shared" si="129"/>
        <v>13</v>
      </c>
    </row>
    <row r="168" spans="1:81" ht="47.25">
      <c r="A168" s="21">
        <v>74</v>
      </c>
      <c r="B168" s="34">
        <v>6661060923</v>
      </c>
      <c r="C168" s="5" t="s">
        <v>504</v>
      </c>
      <c r="D168" s="6" t="s">
        <v>111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 t="shared" si="87"/>
        <v>95</v>
      </c>
      <c r="K168" s="19">
        <v>30</v>
      </c>
      <c r="L168" s="19">
        <v>4</v>
      </c>
      <c r="M168" s="19">
        <f t="shared" si="88"/>
        <v>100</v>
      </c>
      <c r="N168" s="19">
        <v>156</v>
      </c>
      <c r="O168" s="19">
        <v>158</v>
      </c>
      <c r="P168" s="19">
        <v>157</v>
      </c>
      <c r="Q168" s="19">
        <v>163</v>
      </c>
      <c r="R168" s="19">
        <f t="shared" si="89"/>
        <v>98</v>
      </c>
      <c r="S168" s="19">
        <f t="shared" si="90"/>
        <v>98</v>
      </c>
      <c r="T168" s="19">
        <v>20</v>
      </c>
      <c r="U168" s="19">
        <v>5</v>
      </c>
      <c r="V168" s="19">
        <f t="shared" si="91"/>
        <v>100</v>
      </c>
      <c r="W168" s="19">
        <v>155</v>
      </c>
      <c r="X168" s="23">
        <v>173</v>
      </c>
      <c r="Y168" s="20">
        <f t="shared" si="92"/>
        <v>90</v>
      </c>
      <c r="Z168" s="42">
        <f t="shared" si="93"/>
        <v>95</v>
      </c>
      <c r="AA168" s="20">
        <f t="shared" si="94"/>
        <v>95</v>
      </c>
      <c r="AB168" s="19">
        <v>20</v>
      </c>
      <c r="AC168" s="19">
        <v>0</v>
      </c>
      <c r="AD168" s="19">
        <f t="shared" si="95"/>
        <v>0</v>
      </c>
      <c r="AE168" s="19">
        <v>20</v>
      </c>
      <c r="AF168" s="19">
        <v>1</v>
      </c>
      <c r="AG168" s="19">
        <f t="shared" si="96"/>
        <v>20</v>
      </c>
      <c r="AH168" s="19">
        <v>4</v>
      </c>
      <c r="AI168" s="19">
        <v>4</v>
      </c>
      <c r="AJ168" s="20">
        <f t="shared" si="97"/>
        <v>100</v>
      </c>
      <c r="AK168" s="42">
        <f t="shared" si="98"/>
        <v>38</v>
      </c>
      <c r="AL168" s="19">
        <v>153</v>
      </c>
      <c r="AM168" s="19">
        <v>173</v>
      </c>
      <c r="AN168" s="20">
        <f t="shared" si="99"/>
        <v>88</v>
      </c>
      <c r="AO168" s="19">
        <v>167</v>
      </c>
      <c r="AP168" s="19">
        <v>173</v>
      </c>
      <c r="AQ168" s="20">
        <f t="shared" si="100"/>
        <v>97</v>
      </c>
      <c r="AR168" s="19">
        <v>134</v>
      </c>
      <c r="AS168" s="19">
        <v>134</v>
      </c>
      <c r="AT168" s="20">
        <f t="shared" si="101"/>
        <v>100</v>
      </c>
      <c r="AU168" s="20">
        <f t="shared" si="102"/>
        <v>94</v>
      </c>
      <c r="AV168" s="19">
        <v>172</v>
      </c>
      <c r="AW168" s="19">
        <v>173</v>
      </c>
      <c r="AX168" s="20">
        <f t="shared" si="103"/>
        <v>99</v>
      </c>
      <c r="AY168" s="19">
        <v>167</v>
      </c>
      <c r="AZ168" s="19">
        <v>173</v>
      </c>
      <c r="BA168" s="20">
        <f t="shared" si="104"/>
        <v>97</v>
      </c>
      <c r="BB168" s="19">
        <v>169</v>
      </c>
      <c r="BC168" s="19">
        <v>173</v>
      </c>
      <c r="BD168" s="20">
        <f t="shared" si="105"/>
        <v>98</v>
      </c>
      <c r="BE168" s="20">
        <f t="shared" si="106"/>
        <v>98</v>
      </c>
      <c r="BF168" s="20">
        <f t="shared" si="107"/>
        <v>85</v>
      </c>
      <c r="BG168" s="24"/>
      <c r="BH168" s="19">
        <f t="shared" si="108"/>
        <v>5</v>
      </c>
      <c r="BI168" s="19">
        <f t="shared" si="109"/>
        <v>1</v>
      </c>
      <c r="BJ168" s="19">
        <f t="shared" si="110"/>
        <v>3</v>
      </c>
      <c r="BK168" s="19">
        <f t="shared" si="111"/>
        <v>1</v>
      </c>
      <c r="BL168" s="19">
        <f t="shared" si="112"/>
        <v>6</v>
      </c>
      <c r="BM168" s="19">
        <f t="shared" si="113"/>
        <v>11</v>
      </c>
      <c r="BN168" s="19">
        <f t="shared" si="114"/>
        <v>6</v>
      </c>
      <c r="BO168" s="19">
        <f t="shared" si="115"/>
        <v>5</v>
      </c>
      <c r="BP168" s="19">
        <f t="shared" si="116"/>
        <v>1</v>
      </c>
      <c r="BQ168" s="19">
        <f t="shared" si="117"/>
        <v>13</v>
      </c>
      <c r="BR168" s="19">
        <f t="shared" si="118"/>
        <v>4</v>
      </c>
      <c r="BS168" s="19">
        <f t="shared" si="119"/>
        <v>1</v>
      </c>
      <c r="BT168" s="19">
        <f t="shared" si="120"/>
        <v>2</v>
      </c>
      <c r="BU168" s="19">
        <f t="shared" si="121"/>
        <v>4</v>
      </c>
      <c r="BV168" s="19">
        <f t="shared" si="122"/>
        <v>3</v>
      </c>
      <c r="BW168" s="19">
        <f t="shared" si="123"/>
        <v>3</v>
      </c>
      <c r="BX168" s="19">
        <f t="shared" si="124"/>
        <v>6</v>
      </c>
      <c r="BY168" s="19">
        <f t="shared" si="125"/>
        <v>55</v>
      </c>
      <c r="BZ168" s="19">
        <f t="shared" si="126"/>
        <v>7</v>
      </c>
      <c r="CA168" s="19">
        <f t="shared" si="127"/>
        <v>3</v>
      </c>
      <c r="CB168" s="18">
        <f t="shared" si="128"/>
        <v>85</v>
      </c>
      <c r="CC168" s="19">
        <f t="shared" si="129"/>
        <v>13</v>
      </c>
    </row>
    <row r="169" spans="1:81" ht="15.75">
      <c r="A169" s="21">
        <v>83</v>
      </c>
      <c r="B169" s="34">
        <v>6669014887</v>
      </c>
      <c r="C169" s="5" t="s">
        <v>418</v>
      </c>
      <c r="D169" s="5" t="s">
        <v>120</v>
      </c>
      <c r="E169" s="5"/>
      <c r="F169" s="19">
        <v>10</v>
      </c>
      <c r="G169" s="19">
        <v>36</v>
      </c>
      <c r="H169" s="22">
        <v>11</v>
      </c>
      <c r="I169" s="22">
        <v>37</v>
      </c>
      <c r="J169" s="22">
        <f t="shared" si="87"/>
        <v>94</v>
      </c>
      <c r="K169" s="19">
        <v>30</v>
      </c>
      <c r="L169" s="19">
        <v>3</v>
      </c>
      <c r="M169" s="19">
        <f t="shared" si="88"/>
        <v>90</v>
      </c>
      <c r="N169" s="19">
        <v>429</v>
      </c>
      <c r="O169" s="19">
        <v>391</v>
      </c>
      <c r="P169" s="19">
        <v>460</v>
      </c>
      <c r="Q169" s="19">
        <v>412</v>
      </c>
      <c r="R169" s="19">
        <f t="shared" si="89"/>
        <v>94</v>
      </c>
      <c r="S169" s="19">
        <f t="shared" si="90"/>
        <v>93</v>
      </c>
      <c r="T169" s="19">
        <v>20</v>
      </c>
      <c r="U169" s="19">
        <v>5</v>
      </c>
      <c r="V169" s="19">
        <f t="shared" si="91"/>
        <v>100</v>
      </c>
      <c r="W169" s="19">
        <v>476</v>
      </c>
      <c r="X169" s="23">
        <v>600</v>
      </c>
      <c r="Y169" s="20">
        <f t="shared" si="92"/>
        <v>79</v>
      </c>
      <c r="Z169" s="42">
        <f t="shared" si="93"/>
        <v>90</v>
      </c>
      <c r="AA169" s="20">
        <f t="shared" si="94"/>
        <v>90</v>
      </c>
      <c r="AB169" s="19">
        <v>20</v>
      </c>
      <c r="AC169" s="19">
        <v>0</v>
      </c>
      <c r="AD169" s="19">
        <f t="shared" si="95"/>
        <v>0</v>
      </c>
      <c r="AE169" s="19">
        <v>20</v>
      </c>
      <c r="AF169" s="19">
        <v>3</v>
      </c>
      <c r="AG169" s="19">
        <f t="shared" si="96"/>
        <v>60</v>
      </c>
      <c r="AH169" s="19">
        <v>21</v>
      </c>
      <c r="AI169" s="19">
        <v>23</v>
      </c>
      <c r="AJ169" s="20">
        <f t="shared" si="97"/>
        <v>91</v>
      </c>
      <c r="AK169" s="42">
        <f t="shared" si="98"/>
        <v>51</v>
      </c>
      <c r="AL169" s="19">
        <v>485</v>
      </c>
      <c r="AM169" s="19">
        <v>600</v>
      </c>
      <c r="AN169" s="20">
        <f t="shared" si="99"/>
        <v>81</v>
      </c>
      <c r="AO169" s="19">
        <v>591</v>
      </c>
      <c r="AP169" s="19">
        <v>600</v>
      </c>
      <c r="AQ169" s="20">
        <f t="shared" si="100"/>
        <v>99</v>
      </c>
      <c r="AR169" s="19">
        <v>446</v>
      </c>
      <c r="AS169" s="19">
        <v>454</v>
      </c>
      <c r="AT169" s="20">
        <f t="shared" si="101"/>
        <v>98</v>
      </c>
      <c r="AU169" s="20">
        <f t="shared" si="102"/>
        <v>92</v>
      </c>
      <c r="AV169" s="19">
        <v>576</v>
      </c>
      <c r="AW169" s="19">
        <v>600</v>
      </c>
      <c r="AX169" s="20">
        <f t="shared" si="103"/>
        <v>96</v>
      </c>
      <c r="AY169" s="19">
        <v>577</v>
      </c>
      <c r="AZ169" s="19">
        <v>600</v>
      </c>
      <c r="BA169" s="20">
        <f t="shared" si="104"/>
        <v>96</v>
      </c>
      <c r="BB169" s="19">
        <v>592</v>
      </c>
      <c r="BC169" s="19">
        <v>600</v>
      </c>
      <c r="BD169" s="20">
        <f t="shared" si="105"/>
        <v>99</v>
      </c>
      <c r="BE169" s="20">
        <f t="shared" si="106"/>
        <v>98</v>
      </c>
      <c r="BF169" s="20">
        <f t="shared" si="107"/>
        <v>85</v>
      </c>
      <c r="BG169" s="24"/>
      <c r="BH169" s="19">
        <f t="shared" si="108"/>
        <v>6</v>
      </c>
      <c r="BI169" s="19">
        <f t="shared" si="109"/>
        <v>2</v>
      </c>
      <c r="BJ169" s="19">
        <f t="shared" si="110"/>
        <v>7</v>
      </c>
      <c r="BK169" s="19">
        <f t="shared" si="111"/>
        <v>1</v>
      </c>
      <c r="BL169" s="19">
        <f t="shared" si="112"/>
        <v>11</v>
      </c>
      <c r="BM169" s="19">
        <f t="shared" si="113"/>
        <v>22</v>
      </c>
      <c r="BN169" s="19">
        <f t="shared" si="114"/>
        <v>6</v>
      </c>
      <c r="BO169" s="19">
        <f t="shared" si="115"/>
        <v>3</v>
      </c>
      <c r="BP169" s="19">
        <f t="shared" si="116"/>
        <v>9</v>
      </c>
      <c r="BQ169" s="19">
        <f t="shared" si="117"/>
        <v>20</v>
      </c>
      <c r="BR169" s="19">
        <f t="shared" si="118"/>
        <v>2</v>
      </c>
      <c r="BS169" s="19">
        <f t="shared" si="119"/>
        <v>3</v>
      </c>
      <c r="BT169" s="19">
        <f t="shared" si="120"/>
        <v>5</v>
      </c>
      <c r="BU169" s="19">
        <f t="shared" si="121"/>
        <v>5</v>
      </c>
      <c r="BV169" s="19">
        <f t="shared" si="122"/>
        <v>2</v>
      </c>
      <c r="BW169" s="19">
        <f t="shared" si="123"/>
        <v>8</v>
      </c>
      <c r="BX169" s="19">
        <f t="shared" si="124"/>
        <v>11</v>
      </c>
      <c r="BY169" s="19">
        <f t="shared" si="125"/>
        <v>42</v>
      </c>
      <c r="BZ169" s="19">
        <f t="shared" si="126"/>
        <v>9</v>
      </c>
      <c r="CA169" s="19">
        <f t="shared" si="127"/>
        <v>3</v>
      </c>
      <c r="CB169" s="18">
        <f t="shared" si="128"/>
        <v>85</v>
      </c>
      <c r="CC169" s="19">
        <f t="shared" si="129"/>
        <v>13</v>
      </c>
    </row>
    <row r="170" spans="1:81" ht="15.75">
      <c r="A170" s="21">
        <v>91</v>
      </c>
      <c r="B170" s="34">
        <v>6667008528</v>
      </c>
      <c r="C170" s="5" t="s">
        <v>418</v>
      </c>
      <c r="D170" s="5" t="s">
        <v>128</v>
      </c>
      <c r="E170" s="5"/>
      <c r="F170" s="19">
        <v>10</v>
      </c>
      <c r="G170" s="19">
        <v>34</v>
      </c>
      <c r="H170" s="22">
        <v>11</v>
      </c>
      <c r="I170" s="22">
        <v>37</v>
      </c>
      <c r="J170" s="22">
        <f t="shared" si="87"/>
        <v>91</v>
      </c>
      <c r="K170" s="19">
        <v>30</v>
      </c>
      <c r="L170" s="19">
        <v>3</v>
      </c>
      <c r="M170" s="19">
        <f t="shared" si="88"/>
        <v>90</v>
      </c>
      <c r="N170" s="19">
        <v>101</v>
      </c>
      <c r="O170" s="19">
        <v>97</v>
      </c>
      <c r="P170" s="19">
        <v>104</v>
      </c>
      <c r="Q170" s="19">
        <v>102</v>
      </c>
      <c r="R170" s="19">
        <f t="shared" si="89"/>
        <v>96</v>
      </c>
      <c r="S170" s="19">
        <f t="shared" si="90"/>
        <v>93</v>
      </c>
      <c r="T170" s="19">
        <v>20</v>
      </c>
      <c r="U170" s="19">
        <v>4</v>
      </c>
      <c r="V170" s="19">
        <f t="shared" si="91"/>
        <v>80</v>
      </c>
      <c r="W170" s="19">
        <v>99</v>
      </c>
      <c r="X170" s="23">
        <v>112</v>
      </c>
      <c r="Y170" s="20">
        <f t="shared" si="92"/>
        <v>88</v>
      </c>
      <c r="Z170" s="42">
        <f t="shared" si="93"/>
        <v>84</v>
      </c>
      <c r="AA170" s="20">
        <f t="shared" si="94"/>
        <v>84</v>
      </c>
      <c r="AB170" s="19">
        <v>20</v>
      </c>
      <c r="AC170" s="19">
        <v>2</v>
      </c>
      <c r="AD170" s="19">
        <f t="shared" si="95"/>
        <v>40</v>
      </c>
      <c r="AE170" s="19">
        <v>20</v>
      </c>
      <c r="AF170" s="19">
        <v>3</v>
      </c>
      <c r="AG170" s="19">
        <f t="shared" si="96"/>
        <v>60</v>
      </c>
      <c r="AH170" s="19">
        <v>4</v>
      </c>
      <c r="AI170" s="19">
        <v>4</v>
      </c>
      <c r="AJ170" s="20">
        <f t="shared" si="97"/>
        <v>100</v>
      </c>
      <c r="AK170" s="42">
        <f t="shared" si="98"/>
        <v>66</v>
      </c>
      <c r="AL170" s="19">
        <v>83</v>
      </c>
      <c r="AM170" s="19">
        <v>112</v>
      </c>
      <c r="AN170" s="20">
        <f t="shared" si="99"/>
        <v>74</v>
      </c>
      <c r="AO170" s="19">
        <v>109</v>
      </c>
      <c r="AP170" s="19">
        <v>112</v>
      </c>
      <c r="AQ170" s="20">
        <f t="shared" si="100"/>
        <v>97</v>
      </c>
      <c r="AR170" s="19">
        <v>99</v>
      </c>
      <c r="AS170" s="19">
        <v>100</v>
      </c>
      <c r="AT170" s="20">
        <f t="shared" si="101"/>
        <v>99</v>
      </c>
      <c r="AU170" s="20">
        <f t="shared" si="102"/>
        <v>88</v>
      </c>
      <c r="AV170" s="19">
        <v>104</v>
      </c>
      <c r="AW170" s="19">
        <v>112</v>
      </c>
      <c r="AX170" s="20">
        <f t="shared" si="103"/>
        <v>93</v>
      </c>
      <c r="AY170" s="19">
        <v>106</v>
      </c>
      <c r="AZ170" s="19">
        <v>112</v>
      </c>
      <c r="BA170" s="20">
        <f t="shared" si="104"/>
        <v>95</v>
      </c>
      <c r="BB170" s="19">
        <v>111</v>
      </c>
      <c r="BC170" s="19">
        <v>112</v>
      </c>
      <c r="BD170" s="20">
        <f t="shared" si="105"/>
        <v>99</v>
      </c>
      <c r="BE170" s="20">
        <f t="shared" si="106"/>
        <v>96</v>
      </c>
      <c r="BF170" s="20">
        <f t="shared" si="107"/>
        <v>85</v>
      </c>
      <c r="BG170" s="24"/>
      <c r="BH170" s="19">
        <f t="shared" si="108"/>
        <v>9</v>
      </c>
      <c r="BI170" s="19">
        <f t="shared" si="109"/>
        <v>2</v>
      </c>
      <c r="BJ170" s="19">
        <f t="shared" si="110"/>
        <v>5</v>
      </c>
      <c r="BK170" s="19">
        <f t="shared" si="111"/>
        <v>2</v>
      </c>
      <c r="BL170" s="19">
        <f t="shared" si="112"/>
        <v>17</v>
      </c>
      <c r="BM170" s="19">
        <f t="shared" si="113"/>
        <v>13</v>
      </c>
      <c r="BN170" s="19">
        <f t="shared" si="114"/>
        <v>4</v>
      </c>
      <c r="BO170" s="19">
        <f t="shared" si="115"/>
        <v>3</v>
      </c>
      <c r="BP170" s="19">
        <f t="shared" si="116"/>
        <v>1</v>
      </c>
      <c r="BQ170" s="19">
        <f t="shared" si="117"/>
        <v>27</v>
      </c>
      <c r="BR170" s="19">
        <f t="shared" si="118"/>
        <v>4</v>
      </c>
      <c r="BS170" s="19">
        <f t="shared" si="119"/>
        <v>2</v>
      </c>
      <c r="BT170" s="19">
        <f t="shared" si="120"/>
        <v>8</v>
      </c>
      <c r="BU170" s="19">
        <f t="shared" si="121"/>
        <v>6</v>
      </c>
      <c r="BV170" s="19">
        <f t="shared" si="122"/>
        <v>2</v>
      </c>
      <c r="BW170" s="19">
        <f t="shared" si="123"/>
        <v>8</v>
      </c>
      <c r="BX170" s="19">
        <f t="shared" si="124"/>
        <v>17</v>
      </c>
      <c r="BY170" s="19">
        <f t="shared" si="125"/>
        <v>27</v>
      </c>
      <c r="BZ170" s="19">
        <f t="shared" si="126"/>
        <v>13</v>
      </c>
      <c r="CA170" s="19">
        <f t="shared" si="127"/>
        <v>5</v>
      </c>
      <c r="CB170" s="18">
        <f t="shared" si="128"/>
        <v>85</v>
      </c>
      <c r="CC170" s="19">
        <f t="shared" si="129"/>
        <v>13</v>
      </c>
    </row>
    <row r="171" spans="1:81" ht="15.75">
      <c r="A171" s="21">
        <v>94</v>
      </c>
      <c r="B171" s="34">
        <v>6623004710</v>
      </c>
      <c r="C171" s="5" t="s">
        <v>418</v>
      </c>
      <c r="D171" s="5" t="s">
        <v>131</v>
      </c>
      <c r="E171" s="5"/>
      <c r="F171" s="19">
        <v>10</v>
      </c>
      <c r="G171" s="19">
        <v>33</v>
      </c>
      <c r="H171" s="22">
        <v>11</v>
      </c>
      <c r="I171" s="22">
        <v>38</v>
      </c>
      <c r="J171" s="22">
        <f t="shared" si="87"/>
        <v>89</v>
      </c>
      <c r="K171" s="19">
        <v>30</v>
      </c>
      <c r="L171" s="19">
        <v>3</v>
      </c>
      <c r="M171" s="19">
        <f t="shared" si="88"/>
        <v>90</v>
      </c>
      <c r="N171" s="19">
        <v>318</v>
      </c>
      <c r="O171" s="19">
        <v>246</v>
      </c>
      <c r="P171" s="19">
        <v>329</v>
      </c>
      <c r="Q171" s="19">
        <v>269</v>
      </c>
      <c r="R171" s="19">
        <f t="shared" si="89"/>
        <v>94</v>
      </c>
      <c r="S171" s="19">
        <f t="shared" si="90"/>
        <v>91</v>
      </c>
      <c r="T171" s="19">
        <v>20</v>
      </c>
      <c r="U171" s="19">
        <v>4</v>
      </c>
      <c r="V171" s="19">
        <f t="shared" si="91"/>
        <v>80</v>
      </c>
      <c r="W171" s="19">
        <v>354</v>
      </c>
      <c r="X171" s="23">
        <v>379</v>
      </c>
      <c r="Y171" s="20">
        <f t="shared" si="92"/>
        <v>93</v>
      </c>
      <c r="Z171" s="42">
        <f t="shared" si="93"/>
        <v>87</v>
      </c>
      <c r="AA171" s="20">
        <f t="shared" si="94"/>
        <v>87</v>
      </c>
      <c r="AB171" s="19">
        <v>20</v>
      </c>
      <c r="AC171" s="19">
        <v>0</v>
      </c>
      <c r="AD171" s="19">
        <f t="shared" si="95"/>
        <v>0</v>
      </c>
      <c r="AE171" s="19">
        <v>20</v>
      </c>
      <c r="AF171" s="19">
        <v>3</v>
      </c>
      <c r="AG171" s="19">
        <f t="shared" si="96"/>
        <v>60</v>
      </c>
      <c r="AH171" s="19">
        <v>12</v>
      </c>
      <c r="AI171" s="19">
        <v>12</v>
      </c>
      <c r="AJ171" s="20">
        <f t="shared" si="97"/>
        <v>100</v>
      </c>
      <c r="AK171" s="42">
        <f t="shared" si="98"/>
        <v>54</v>
      </c>
      <c r="AL171" s="19">
        <v>323</v>
      </c>
      <c r="AM171" s="19">
        <v>379</v>
      </c>
      <c r="AN171" s="20">
        <f t="shared" si="99"/>
        <v>85</v>
      </c>
      <c r="AO171" s="19">
        <v>373</v>
      </c>
      <c r="AP171" s="19">
        <v>379</v>
      </c>
      <c r="AQ171" s="20">
        <f t="shared" si="100"/>
        <v>98</v>
      </c>
      <c r="AR171" s="19">
        <v>282</v>
      </c>
      <c r="AS171" s="19">
        <v>286</v>
      </c>
      <c r="AT171" s="20">
        <f t="shared" si="101"/>
        <v>99</v>
      </c>
      <c r="AU171" s="20">
        <f t="shared" si="102"/>
        <v>93</v>
      </c>
      <c r="AV171" s="19">
        <v>360</v>
      </c>
      <c r="AW171" s="19">
        <v>379</v>
      </c>
      <c r="AX171" s="20">
        <f t="shared" si="103"/>
        <v>95</v>
      </c>
      <c r="AY171" s="19">
        <v>375</v>
      </c>
      <c r="AZ171" s="19">
        <v>379</v>
      </c>
      <c r="BA171" s="20">
        <f t="shared" si="104"/>
        <v>99</v>
      </c>
      <c r="BB171" s="19">
        <v>379</v>
      </c>
      <c r="BC171" s="19">
        <v>379</v>
      </c>
      <c r="BD171" s="20">
        <f t="shared" si="105"/>
        <v>100</v>
      </c>
      <c r="BE171" s="20">
        <f t="shared" si="106"/>
        <v>98</v>
      </c>
      <c r="BF171" s="20">
        <f t="shared" si="107"/>
        <v>85</v>
      </c>
      <c r="BG171" s="24"/>
      <c r="BH171" s="19">
        <f t="shared" si="108"/>
        <v>11</v>
      </c>
      <c r="BI171" s="19">
        <f t="shared" si="109"/>
        <v>2</v>
      </c>
      <c r="BJ171" s="19">
        <f t="shared" si="110"/>
        <v>7</v>
      </c>
      <c r="BK171" s="19">
        <f t="shared" si="111"/>
        <v>2</v>
      </c>
      <c r="BL171" s="19">
        <f t="shared" si="112"/>
        <v>14</v>
      </c>
      <c r="BM171" s="19">
        <f t="shared" si="113"/>
        <v>8</v>
      </c>
      <c r="BN171" s="19">
        <f t="shared" si="114"/>
        <v>6</v>
      </c>
      <c r="BO171" s="19">
        <f t="shared" si="115"/>
        <v>3</v>
      </c>
      <c r="BP171" s="19">
        <f t="shared" si="116"/>
        <v>1</v>
      </c>
      <c r="BQ171" s="19">
        <f t="shared" si="117"/>
        <v>16</v>
      </c>
      <c r="BR171" s="19">
        <f t="shared" si="118"/>
        <v>3</v>
      </c>
      <c r="BS171" s="19">
        <f t="shared" si="119"/>
        <v>2</v>
      </c>
      <c r="BT171" s="19">
        <f t="shared" si="120"/>
        <v>6</v>
      </c>
      <c r="BU171" s="19">
        <f t="shared" si="121"/>
        <v>2</v>
      </c>
      <c r="BV171" s="19">
        <f t="shared" si="122"/>
        <v>1</v>
      </c>
      <c r="BW171" s="19">
        <f t="shared" si="123"/>
        <v>10</v>
      </c>
      <c r="BX171" s="19">
        <f t="shared" si="124"/>
        <v>14</v>
      </c>
      <c r="BY171" s="19">
        <f t="shared" si="125"/>
        <v>39</v>
      </c>
      <c r="BZ171" s="19">
        <f t="shared" si="126"/>
        <v>8</v>
      </c>
      <c r="CA171" s="19">
        <f t="shared" si="127"/>
        <v>3</v>
      </c>
      <c r="CB171" s="18">
        <f t="shared" si="128"/>
        <v>85</v>
      </c>
      <c r="CC171" s="19">
        <f t="shared" si="129"/>
        <v>13</v>
      </c>
    </row>
    <row r="172" spans="1:81" ht="31.5">
      <c r="A172" s="21">
        <v>112</v>
      </c>
      <c r="B172" s="34">
        <v>6646008372</v>
      </c>
      <c r="C172" s="5" t="s">
        <v>492</v>
      </c>
      <c r="D172" s="5" t="s">
        <v>149</v>
      </c>
      <c r="E172" s="5"/>
      <c r="F172" s="19">
        <v>10</v>
      </c>
      <c r="G172" s="19">
        <v>38</v>
      </c>
      <c r="H172" s="22">
        <v>11</v>
      </c>
      <c r="I172" s="22">
        <v>38</v>
      </c>
      <c r="J172" s="22">
        <f t="shared" si="87"/>
        <v>95</v>
      </c>
      <c r="K172" s="19">
        <v>30</v>
      </c>
      <c r="L172" s="19">
        <v>4</v>
      </c>
      <c r="M172" s="19">
        <f t="shared" si="88"/>
        <v>100</v>
      </c>
      <c r="N172" s="19">
        <v>178</v>
      </c>
      <c r="O172" s="19">
        <v>131</v>
      </c>
      <c r="P172" s="19">
        <v>178</v>
      </c>
      <c r="Q172" s="19">
        <v>133</v>
      </c>
      <c r="R172" s="19">
        <f t="shared" si="89"/>
        <v>99</v>
      </c>
      <c r="S172" s="19">
        <f t="shared" si="90"/>
        <v>98</v>
      </c>
      <c r="T172" s="19">
        <v>20</v>
      </c>
      <c r="U172" s="19">
        <v>4</v>
      </c>
      <c r="V172" s="19">
        <f t="shared" si="91"/>
        <v>80</v>
      </c>
      <c r="W172" s="19">
        <v>184</v>
      </c>
      <c r="X172" s="23">
        <v>198</v>
      </c>
      <c r="Y172" s="20">
        <f t="shared" si="92"/>
        <v>93</v>
      </c>
      <c r="Z172" s="42">
        <f t="shared" si="93"/>
        <v>87</v>
      </c>
      <c r="AA172" s="20">
        <f t="shared" si="94"/>
        <v>87</v>
      </c>
      <c r="AB172" s="19">
        <v>20</v>
      </c>
      <c r="AC172" s="19">
        <v>0</v>
      </c>
      <c r="AD172" s="19">
        <f t="shared" si="95"/>
        <v>0</v>
      </c>
      <c r="AE172" s="19">
        <v>20</v>
      </c>
      <c r="AF172" s="19">
        <v>3</v>
      </c>
      <c r="AG172" s="19">
        <f t="shared" si="96"/>
        <v>60</v>
      </c>
      <c r="AH172" s="19">
        <v>6</v>
      </c>
      <c r="AI172" s="19">
        <v>8</v>
      </c>
      <c r="AJ172" s="20">
        <f t="shared" si="97"/>
        <v>75</v>
      </c>
      <c r="AK172" s="42">
        <f t="shared" si="98"/>
        <v>47</v>
      </c>
      <c r="AL172" s="19">
        <v>188</v>
      </c>
      <c r="AM172" s="19">
        <v>198</v>
      </c>
      <c r="AN172" s="20">
        <f t="shared" si="99"/>
        <v>95</v>
      </c>
      <c r="AO172" s="19">
        <v>194</v>
      </c>
      <c r="AP172" s="19">
        <v>198</v>
      </c>
      <c r="AQ172" s="20">
        <f t="shared" si="100"/>
        <v>98</v>
      </c>
      <c r="AR172" s="19">
        <v>128</v>
      </c>
      <c r="AS172" s="19">
        <v>132</v>
      </c>
      <c r="AT172" s="20">
        <f t="shared" si="101"/>
        <v>97</v>
      </c>
      <c r="AU172" s="20">
        <f t="shared" si="102"/>
        <v>97</v>
      </c>
      <c r="AV172" s="19">
        <v>197</v>
      </c>
      <c r="AW172" s="19">
        <v>198</v>
      </c>
      <c r="AX172" s="20">
        <f t="shared" si="103"/>
        <v>99</v>
      </c>
      <c r="AY172" s="19">
        <v>191</v>
      </c>
      <c r="AZ172" s="19">
        <v>198</v>
      </c>
      <c r="BA172" s="20">
        <f t="shared" si="104"/>
        <v>96</v>
      </c>
      <c r="BB172" s="19">
        <v>194</v>
      </c>
      <c r="BC172" s="19">
        <v>198</v>
      </c>
      <c r="BD172" s="20">
        <f t="shared" si="105"/>
        <v>98</v>
      </c>
      <c r="BE172" s="20">
        <f t="shared" si="106"/>
        <v>98</v>
      </c>
      <c r="BF172" s="20">
        <f t="shared" si="107"/>
        <v>85</v>
      </c>
      <c r="BG172" s="24"/>
      <c r="BH172" s="19">
        <f t="shared" si="108"/>
        <v>5</v>
      </c>
      <c r="BI172" s="19">
        <f t="shared" si="109"/>
        <v>1</v>
      </c>
      <c r="BJ172" s="19">
        <f t="shared" si="110"/>
        <v>2</v>
      </c>
      <c r="BK172" s="19">
        <f t="shared" si="111"/>
        <v>2</v>
      </c>
      <c r="BL172" s="19">
        <f t="shared" si="112"/>
        <v>14</v>
      </c>
      <c r="BM172" s="19">
        <f t="shared" si="113"/>
        <v>8</v>
      </c>
      <c r="BN172" s="19">
        <f t="shared" si="114"/>
        <v>6</v>
      </c>
      <c r="BO172" s="19">
        <f t="shared" si="115"/>
        <v>3</v>
      </c>
      <c r="BP172" s="19">
        <f t="shared" si="116"/>
        <v>24</v>
      </c>
      <c r="BQ172" s="19">
        <f t="shared" si="117"/>
        <v>6</v>
      </c>
      <c r="BR172" s="19">
        <f t="shared" si="118"/>
        <v>3</v>
      </c>
      <c r="BS172" s="19">
        <f t="shared" si="119"/>
        <v>4</v>
      </c>
      <c r="BT172" s="19">
        <f t="shared" si="120"/>
        <v>2</v>
      </c>
      <c r="BU172" s="19">
        <f t="shared" si="121"/>
        <v>5</v>
      </c>
      <c r="BV172" s="19">
        <f t="shared" si="122"/>
        <v>3</v>
      </c>
      <c r="BW172" s="19">
        <f t="shared" si="123"/>
        <v>3</v>
      </c>
      <c r="BX172" s="19">
        <f t="shared" si="124"/>
        <v>14</v>
      </c>
      <c r="BY172" s="19">
        <f t="shared" si="125"/>
        <v>46</v>
      </c>
      <c r="BZ172" s="19">
        <f t="shared" si="126"/>
        <v>4</v>
      </c>
      <c r="CA172" s="19">
        <f t="shared" si="127"/>
        <v>3</v>
      </c>
      <c r="CB172" s="18">
        <f t="shared" si="128"/>
        <v>85</v>
      </c>
      <c r="CC172" s="19">
        <f t="shared" si="129"/>
        <v>13</v>
      </c>
    </row>
    <row r="173" spans="1:81" ht="31.5">
      <c r="A173" s="21">
        <v>124</v>
      </c>
      <c r="B173" s="34">
        <v>6637003145</v>
      </c>
      <c r="C173" s="5" t="s">
        <v>423</v>
      </c>
      <c r="D173" s="6" t="s">
        <v>161</v>
      </c>
      <c r="E173" s="6"/>
      <c r="F173" s="19">
        <v>8</v>
      </c>
      <c r="G173" s="19">
        <v>36</v>
      </c>
      <c r="H173" s="22">
        <v>9</v>
      </c>
      <c r="I173" s="22">
        <v>36</v>
      </c>
      <c r="J173" s="22">
        <f t="shared" si="87"/>
        <v>94</v>
      </c>
      <c r="K173" s="19">
        <v>30</v>
      </c>
      <c r="L173" s="19">
        <v>4</v>
      </c>
      <c r="M173" s="19">
        <f t="shared" si="88"/>
        <v>100</v>
      </c>
      <c r="N173" s="19">
        <v>143</v>
      </c>
      <c r="O173" s="19">
        <v>131</v>
      </c>
      <c r="P173" s="19">
        <v>145</v>
      </c>
      <c r="Q173" s="19">
        <v>135</v>
      </c>
      <c r="R173" s="19">
        <f t="shared" si="89"/>
        <v>98</v>
      </c>
      <c r="S173" s="19">
        <f t="shared" si="90"/>
        <v>97</v>
      </c>
      <c r="T173" s="19">
        <v>20</v>
      </c>
      <c r="U173" s="19">
        <v>0</v>
      </c>
      <c r="V173" s="19">
        <f t="shared" si="91"/>
        <v>0</v>
      </c>
      <c r="W173" s="19">
        <v>148</v>
      </c>
      <c r="X173" s="23">
        <v>159</v>
      </c>
      <c r="Y173" s="20">
        <f t="shared" si="92"/>
        <v>93</v>
      </c>
      <c r="Z173" s="42">
        <f t="shared" si="93"/>
        <v>47</v>
      </c>
      <c r="AA173" s="20">
        <f t="shared" si="94"/>
        <v>47</v>
      </c>
      <c r="AB173" s="19">
        <v>20</v>
      </c>
      <c r="AC173" s="19">
        <v>4</v>
      </c>
      <c r="AD173" s="19">
        <f t="shared" si="95"/>
        <v>80</v>
      </c>
      <c r="AE173" s="19">
        <v>20</v>
      </c>
      <c r="AF173" s="19">
        <v>4</v>
      </c>
      <c r="AG173" s="19">
        <f t="shared" si="96"/>
        <v>80</v>
      </c>
      <c r="AH173" s="19">
        <v>15</v>
      </c>
      <c r="AI173" s="19">
        <v>18</v>
      </c>
      <c r="AJ173" s="20">
        <f t="shared" si="97"/>
        <v>83</v>
      </c>
      <c r="AK173" s="42">
        <f t="shared" si="98"/>
        <v>81</v>
      </c>
      <c r="AL173" s="19">
        <v>157</v>
      </c>
      <c r="AM173" s="19">
        <v>159</v>
      </c>
      <c r="AN173" s="20">
        <f t="shared" si="99"/>
        <v>99</v>
      </c>
      <c r="AO173" s="19">
        <v>158</v>
      </c>
      <c r="AP173" s="19">
        <v>159</v>
      </c>
      <c r="AQ173" s="20">
        <f t="shared" si="100"/>
        <v>99</v>
      </c>
      <c r="AR173" s="19">
        <v>132</v>
      </c>
      <c r="AS173" s="19">
        <v>133</v>
      </c>
      <c r="AT173" s="20">
        <f t="shared" si="101"/>
        <v>99</v>
      </c>
      <c r="AU173" s="20">
        <f t="shared" si="102"/>
        <v>99</v>
      </c>
      <c r="AV173" s="19">
        <v>156</v>
      </c>
      <c r="AW173" s="19">
        <v>159</v>
      </c>
      <c r="AX173" s="20">
        <f t="shared" si="103"/>
        <v>98</v>
      </c>
      <c r="AY173" s="19">
        <v>156</v>
      </c>
      <c r="AZ173" s="19">
        <v>159</v>
      </c>
      <c r="BA173" s="20">
        <f t="shared" si="104"/>
        <v>98</v>
      </c>
      <c r="BB173" s="19">
        <v>157</v>
      </c>
      <c r="BC173" s="19">
        <v>159</v>
      </c>
      <c r="BD173" s="20">
        <f t="shared" si="105"/>
        <v>99</v>
      </c>
      <c r="BE173" s="20">
        <f t="shared" si="106"/>
        <v>99</v>
      </c>
      <c r="BF173" s="20">
        <f t="shared" si="107"/>
        <v>85</v>
      </c>
      <c r="BG173" s="24"/>
      <c r="BH173" s="19">
        <f t="shared" si="108"/>
        <v>6</v>
      </c>
      <c r="BI173" s="19">
        <f t="shared" si="109"/>
        <v>1</v>
      </c>
      <c r="BJ173" s="19">
        <f t="shared" si="110"/>
        <v>3</v>
      </c>
      <c r="BK173" s="19">
        <f t="shared" si="111"/>
        <v>6</v>
      </c>
      <c r="BL173" s="19">
        <f t="shared" si="112"/>
        <v>47</v>
      </c>
      <c r="BM173" s="19">
        <f t="shared" si="113"/>
        <v>8</v>
      </c>
      <c r="BN173" s="19">
        <f t="shared" si="114"/>
        <v>2</v>
      </c>
      <c r="BO173" s="19">
        <f t="shared" si="115"/>
        <v>2</v>
      </c>
      <c r="BP173" s="19">
        <f t="shared" si="116"/>
        <v>17</v>
      </c>
      <c r="BQ173" s="19">
        <f t="shared" si="117"/>
        <v>2</v>
      </c>
      <c r="BR173" s="19">
        <f t="shared" si="118"/>
        <v>2</v>
      </c>
      <c r="BS173" s="19">
        <f t="shared" si="119"/>
        <v>2</v>
      </c>
      <c r="BT173" s="19">
        <f t="shared" si="120"/>
        <v>3</v>
      </c>
      <c r="BU173" s="19">
        <f t="shared" si="121"/>
        <v>3</v>
      </c>
      <c r="BV173" s="19">
        <f t="shared" si="122"/>
        <v>2</v>
      </c>
      <c r="BW173" s="19">
        <f t="shared" si="123"/>
        <v>4</v>
      </c>
      <c r="BX173" s="19">
        <f t="shared" si="124"/>
        <v>47</v>
      </c>
      <c r="BY173" s="19">
        <f t="shared" si="125"/>
        <v>13</v>
      </c>
      <c r="BZ173" s="19">
        <f t="shared" si="126"/>
        <v>2</v>
      </c>
      <c r="CA173" s="19">
        <f t="shared" si="127"/>
        <v>2</v>
      </c>
      <c r="CB173" s="18">
        <f t="shared" si="128"/>
        <v>85</v>
      </c>
      <c r="CC173" s="19">
        <f t="shared" si="129"/>
        <v>13</v>
      </c>
    </row>
    <row r="174" spans="1:81" ht="47.25">
      <c r="A174" s="21">
        <v>132</v>
      </c>
      <c r="B174" s="34">
        <v>6645003220</v>
      </c>
      <c r="C174" s="5" t="s">
        <v>426</v>
      </c>
      <c r="D174" s="5" t="s">
        <v>169</v>
      </c>
      <c r="E174" s="5"/>
      <c r="F174" s="19">
        <v>10</v>
      </c>
      <c r="G174" s="19">
        <v>28</v>
      </c>
      <c r="H174" s="22">
        <v>11</v>
      </c>
      <c r="I174" s="22">
        <v>38</v>
      </c>
      <c r="J174" s="22">
        <f t="shared" si="87"/>
        <v>82</v>
      </c>
      <c r="K174" s="19">
        <v>30</v>
      </c>
      <c r="L174" s="19">
        <v>4</v>
      </c>
      <c r="M174" s="19">
        <f t="shared" si="88"/>
        <v>100</v>
      </c>
      <c r="N174" s="19">
        <v>96</v>
      </c>
      <c r="O174" s="19">
        <v>96</v>
      </c>
      <c r="P174" s="19">
        <v>96</v>
      </c>
      <c r="Q174" s="19">
        <v>96</v>
      </c>
      <c r="R174" s="19">
        <f t="shared" si="89"/>
        <v>100</v>
      </c>
      <c r="S174" s="19">
        <f t="shared" si="90"/>
        <v>95</v>
      </c>
      <c r="T174" s="19">
        <v>20</v>
      </c>
      <c r="U174" s="19">
        <v>5</v>
      </c>
      <c r="V174" s="19">
        <f t="shared" si="91"/>
        <v>100</v>
      </c>
      <c r="W174" s="19">
        <v>96</v>
      </c>
      <c r="X174" s="23">
        <v>96</v>
      </c>
      <c r="Y174" s="20">
        <f t="shared" si="92"/>
        <v>100</v>
      </c>
      <c r="Z174" s="42">
        <f t="shared" si="93"/>
        <v>100</v>
      </c>
      <c r="AA174" s="20">
        <f t="shared" si="94"/>
        <v>100</v>
      </c>
      <c r="AB174" s="19">
        <v>20</v>
      </c>
      <c r="AC174" s="19">
        <v>0</v>
      </c>
      <c r="AD174" s="19">
        <f t="shared" si="95"/>
        <v>0</v>
      </c>
      <c r="AE174" s="19">
        <v>20</v>
      </c>
      <c r="AF174" s="19">
        <v>0</v>
      </c>
      <c r="AG174" s="19">
        <f t="shared" si="96"/>
        <v>0</v>
      </c>
      <c r="AH174" s="19">
        <v>1</v>
      </c>
      <c r="AI174" s="19">
        <v>1</v>
      </c>
      <c r="AJ174" s="20">
        <f t="shared" si="97"/>
        <v>100</v>
      </c>
      <c r="AK174" s="42">
        <f t="shared" si="98"/>
        <v>30</v>
      </c>
      <c r="AL174" s="19">
        <v>96</v>
      </c>
      <c r="AM174" s="19">
        <v>96</v>
      </c>
      <c r="AN174" s="20">
        <f t="shared" si="99"/>
        <v>100</v>
      </c>
      <c r="AO174" s="19">
        <v>96</v>
      </c>
      <c r="AP174" s="19">
        <v>96</v>
      </c>
      <c r="AQ174" s="20">
        <f t="shared" si="100"/>
        <v>100</v>
      </c>
      <c r="AR174" s="19">
        <v>96</v>
      </c>
      <c r="AS174" s="19">
        <v>96</v>
      </c>
      <c r="AT174" s="20">
        <f t="shared" si="101"/>
        <v>100</v>
      </c>
      <c r="AU174" s="20">
        <f t="shared" si="102"/>
        <v>100</v>
      </c>
      <c r="AV174" s="19">
        <v>96</v>
      </c>
      <c r="AW174" s="19">
        <v>96</v>
      </c>
      <c r="AX174" s="20">
        <f t="shared" si="103"/>
        <v>100</v>
      </c>
      <c r="AY174" s="19">
        <v>96</v>
      </c>
      <c r="AZ174" s="19">
        <v>96</v>
      </c>
      <c r="BA174" s="20">
        <f t="shared" si="104"/>
        <v>100</v>
      </c>
      <c r="BB174" s="19">
        <v>96</v>
      </c>
      <c r="BC174" s="19">
        <v>96</v>
      </c>
      <c r="BD174" s="20">
        <f t="shared" si="105"/>
        <v>100</v>
      </c>
      <c r="BE174" s="20">
        <f t="shared" si="106"/>
        <v>100</v>
      </c>
      <c r="BF174" s="20">
        <f t="shared" si="107"/>
        <v>85</v>
      </c>
      <c r="BG174" s="24"/>
      <c r="BH174" s="19">
        <f t="shared" si="108"/>
        <v>18</v>
      </c>
      <c r="BI174" s="19">
        <f t="shared" si="109"/>
        <v>1</v>
      </c>
      <c r="BJ174" s="19">
        <f t="shared" si="110"/>
        <v>1</v>
      </c>
      <c r="BK174" s="19">
        <f t="shared" si="111"/>
        <v>1</v>
      </c>
      <c r="BL174" s="19">
        <f t="shared" si="112"/>
        <v>1</v>
      </c>
      <c r="BM174" s="19">
        <f t="shared" si="113"/>
        <v>1</v>
      </c>
      <c r="BN174" s="19">
        <f t="shared" si="114"/>
        <v>6</v>
      </c>
      <c r="BO174" s="19">
        <f t="shared" si="115"/>
        <v>6</v>
      </c>
      <c r="BP174" s="19">
        <f t="shared" si="116"/>
        <v>1</v>
      </c>
      <c r="BQ174" s="19">
        <f t="shared" si="117"/>
        <v>1</v>
      </c>
      <c r="BR174" s="19">
        <f t="shared" si="118"/>
        <v>1</v>
      </c>
      <c r="BS174" s="19">
        <f t="shared" si="119"/>
        <v>1</v>
      </c>
      <c r="BT174" s="19">
        <f t="shared" si="120"/>
        <v>1</v>
      </c>
      <c r="BU174" s="19">
        <f t="shared" si="121"/>
        <v>1</v>
      </c>
      <c r="BV174" s="19">
        <f t="shared" si="122"/>
        <v>1</v>
      </c>
      <c r="BW174" s="19">
        <f t="shared" si="123"/>
        <v>6</v>
      </c>
      <c r="BX174" s="19">
        <f t="shared" si="124"/>
        <v>1</v>
      </c>
      <c r="BY174" s="19">
        <f t="shared" si="125"/>
        <v>63</v>
      </c>
      <c r="BZ174" s="19">
        <f t="shared" si="126"/>
        <v>1</v>
      </c>
      <c r="CA174" s="19">
        <f t="shared" si="127"/>
        <v>1</v>
      </c>
      <c r="CB174" s="18">
        <f t="shared" si="128"/>
        <v>85</v>
      </c>
      <c r="CC174" s="19">
        <f t="shared" si="129"/>
        <v>13</v>
      </c>
    </row>
    <row r="175" spans="1:81" ht="47.25">
      <c r="A175" s="21">
        <v>139</v>
      </c>
      <c r="B175" s="34">
        <v>6619014137</v>
      </c>
      <c r="C175" s="39" t="s">
        <v>491</v>
      </c>
      <c r="D175" s="6" t="s">
        <v>176</v>
      </c>
      <c r="E175" s="6"/>
      <c r="F175" s="19">
        <v>11</v>
      </c>
      <c r="G175" s="19">
        <v>38</v>
      </c>
      <c r="H175" s="22">
        <v>11</v>
      </c>
      <c r="I175" s="22">
        <v>38</v>
      </c>
      <c r="J175" s="22">
        <f t="shared" si="87"/>
        <v>100</v>
      </c>
      <c r="K175" s="19">
        <v>30</v>
      </c>
      <c r="L175" s="19">
        <v>4</v>
      </c>
      <c r="M175" s="19">
        <f t="shared" si="88"/>
        <v>100</v>
      </c>
      <c r="N175" s="19">
        <v>97</v>
      </c>
      <c r="O175" s="19">
        <v>84</v>
      </c>
      <c r="P175" s="19">
        <v>97</v>
      </c>
      <c r="Q175" s="19">
        <v>84</v>
      </c>
      <c r="R175" s="19">
        <f t="shared" si="89"/>
        <v>100</v>
      </c>
      <c r="S175" s="19">
        <f t="shared" si="90"/>
        <v>100</v>
      </c>
      <c r="T175" s="19">
        <v>20</v>
      </c>
      <c r="U175" s="19">
        <v>4</v>
      </c>
      <c r="V175" s="19">
        <f t="shared" si="91"/>
        <v>80</v>
      </c>
      <c r="W175" s="19">
        <v>103</v>
      </c>
      <c r="X175" s="23">
        <v>122</v>
      </c>
      <c r="Y175" s="20">
        <f t="shared" si="92"/>
        <v>84</v>
      </c>
      <c r="Z175" s="42">
        <f t="shared" si="93"/>
        <v>82</v>
      </c>
      <c r="AA175" s="20">
        <f t="shared" si="94"/>
        <v>82</v>
      </c>
      <c r="AB175" s="19">
        <v>20</v>
      </c>
      <c r="AC175" s="19">
        <v>0</v>
      </c>
      <c r="AD175" s="19">
        <f t="shared" si="95"/>
        <v>0</v>
      </c>
      <c r="AE175" s="19">
        <v>20</v>
      </c>
      <c r="AF175" s="19">
        <v>2</v>
      </c>
      <c r="AG175" s="19">
        <f t="shared" si="96"/>
        <v>40</v>
      </c>
      <c r="AH175" s="19">
        <v>3</v>
      </c>
      <c r="AI175" s="19">
        <v>3</v>
      </c>
      <c r="AJ175" s="20">
        <f t="shared" si="97"/>
        <v>100</v>
      </c>
      <c r="AK175" s="42">
        <f t="shared" si="98"/>
        <v>46</v>
      </c>
      <c r="AL175" s="19">
        <v>121</v>
      </c>
      <c r="AM175" s="19">
        <v>122</v>
      </c>
      <c r="AN175" s="20">
        <f t="shared" si="99"/>
        <v>99</v>
      </c>
      <c r="AO175" s="19">
        <v>120</v>
      </c>
      <c r="AP175" s="19">
        <v>122</v>
      </c>
      <c r="AQ175" s="20">
        <f t="shared" si="100"/>
        <v>98</v>
      </c>
      <c r="AR175" s="19">
        <v>100</v>
      </c>
      <c r="AS175" s="19">
        <v>101</v>
      </c>
      <c r="AT175" s="20">
        <f t="shared" si="101"/>
        <v>99</v>
      </c>
      <c r="AU175" s="20">
        <f t="shared" si="102"/>
        <v>99</v>
      </c>
      <c r="AV175" s="19">
        <v>122</v>
      </c>
      <c r="AW175" s="19">
        <v>122</v>
      </c>
      <c r="AX175" s="20">
        <f t="shared" si="103"/>
        <v>100</v>
      </c>
      <c r="AY175" s="19">
        <v>120</v>
      </c>
      <c r="AZ175" s="19">
        <v>122</v>
      </c>
      <c r="BA175" s="20">
        <f t="shared" si="104"/>
        <v>98</v>
      </c>
      <c r="BB175" s="19">
        <v>119</v>
      </c>
      <c r="BC175" s="19">
        <v>122</v>
      </c>
      <c r="BD175" s="20">
        <f t="shared" si="105"/>
        <v>98</v>
      </c>
      <c r="BE175" s="20">
        <f t="shared" si="106"/>
        <v>99</v>
      </c>
      <c r="BF175" s="20">
        <f t="shared" si="107"/>
        <v>85</v>
      </c>
      <c r="BG175" s="24"/>
      <c r="BH175" s="19">
        <f t="shared" si="108"/>
        <v>1</v>
      </c>
      <c r="BI175" s="19">
        <f t="shared" si="109"/>
        <v>1</v>
      </c>
      <c r="BJ175" s="19">
        <f t="shared" si="110"/>
        <v>1</v>
      </c>
      <c r="BK175" s="19">
        <f t="shared" si="111"/>
        <v>2</v>
      </c>
      <c r="BL175" s="19">
        <f t="shared" si="112"/>
        <v>19</v>
      </c>
      <c r="BM175" s="19">
        <f t="shared" si="113"/>
        <v>17</v>
      </c>
      <c r="BN175" s="19">
        <f t="shared" si="114"/>
        <v>6</v>
      </c>
      <c r="BO175" s="19">
        <f t="shared" si="115"/>
        <v>4</v>
      </c>
      <c r="BP175" s="19">
        <f t="shared" si="116"/>
        <v>1</v>
      </c>
      <c r="BQ175" s="19">
        <f t="shared" si="117"/>
        <v>2</v>
      </c>
      <c r="BR175" s="19">
        <f t="shared" si="118"/>
        <v>3</v>
      </c>
      <c r="BS175" s="19">
        <f t="shared" si="119"/>
        <v>2</v>
      </c>
      <c r="BT175" s="19">
        <f t="shared" si="120"/>
        <v>1</v>
      </c>
      <c r="BU175" s="19">
        <f t="shared" si="121"/>
        <v>3</v>
      </c>
      <c r="BV175" s="19">
        <f t="shared" si="122"/>
        <v>3</v>
      </c>
      <c r="BW175" s="19">
        <f t="shared" si="123"/>
        <v>1</v>
      </c>
      <c r="BX175" s="19">
        <f t="shared" si="124"/>
        <v>19</v>
      </c>
      <c r="BY175" s="19">
        <f t="shared" si="125"/>
        <v>47</v>
      </c>
      <c r="BZ175" s="19">
        <f t="shared" si="126"/>
        <v>2</v>
      </c>
      <c r="CA175" s="19">
        <f t="shared" si="127"/>
        <v>2</v>
      </c>
      <c r="CB175" s="18">
        <f t="shared" si="128"/>
        <v>85</v>
      </c>
      <c r="CC175" s="19">
        <f t="shared" si="129"/>
        <v>13</v>
      </c>
    </row>
    <row r="176" spans="1:81" ht="30">
      <c r="A176" s="21">
        <v>154</v>
      </c>
      <c r="B176" s="34">
        <v>6666008324</v>
      </c>
      <c r="C176" s="39" t="s">
        <v>506</v>
      </c>
      <c r="D176" s="6" t="s">
        <v>191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 t="shared" si="87"/>
        <v>95</v>
      </c>
      <c r="K176" s="19">
        <v>30</v>
      </c>
      <c r="L176" s="19">
        <v>3</v>
      </c>
      <c r="M176" s="19">
        <f t="shared" si="88"/>
        <v>90</v>
      </c>
      <c r="N176" s="19">
        <v>59</v>
      </c>
      <c r="O176" s="19">
        <v>48</v>
      </c>
      <c r="P176" s="19">
        <v>60</v>
      </c>
      <c r="Q176" s="19">
        <v>49</v>
      </c>
      <c r="R176" s="19">
        <f t="shared" si="89"/>
        <v>98</v>
      </c>
      <c r="S176" s="19">
        <f t="shared" si="90"/>
        <v>95</v>
      </c>
      <c r="T176" s="19">
        <v>20</v>
      </c>
      <c r="U176" s="19">
        <v>3</v>
      </c>
      <c r="V176" s="19">
        <f t="shared" si="91"/>
        <v>60</v>
      </c>
      <c r="W176" s="19">
        <v>51</v>
      </c>
      <c r="X176" s="23">
        <v>68</v>
      </c>
      <c r="Y176" s="20">
        <f t="shared" si="92"/>
        <v>75</v>
      </c>
      <c r="Z176" s="42">
        <f t="shared" si="93"/>
        <v>68</v>
      </c>
      <c r="AA176" s="20">
        <f t="shared" si="94"/>
        <v>68</v>
      </c>
      <c r="AB176" s="19">
        <v>20</v>
      </c>
      <c r="AC176" s="19">
        <v>1</v>
      </c>
      <c r="AD176" s="19">
        <f t="shared" si="95"/>
        <v>20</v>
      </c>
      <c r="AE176" s="19">
        <v>20</v>
      </c>
      <c r="AF176" s="19">
        <v>4</v>
      </c>
      <c r="AG176" s="19">
        <f t="shared" si="96"/>
        <v>80</v>
      </c>
      <c r="AH176" s="19">
        <v>2</v>
      </c>
      <c r="AI176" s="19">
        <v>2</v>
      </c>
      <c r="AJ176" s="20">
        <f t="shared" si="97"/>
        <v>100</v>
      </c>
      <c r="AK176" s="42">
        <f t="shared" si="98"/>
        <v>68</v>
      </c>
      <c r="AL176" s="19">
        <v>66</v>
      </c>
      <c r="AM176" s="19">
        <v>68</v>
      </c>
      <c r="AN176" s="20">
        <f t="shared" si="99"/>
        <v>97</v>
      </c>
      <c r="AO176" s="19">
        <v>66</v>
      </c>
      <c r="AP176" s="19">
        <v>68</v>
      </c>
      <c r="AQ176" s="20">
        <f t="shared" si="100"/>
        <v>97</v>
      </c>
      <c r="AR176" s="19">
        <v>49</v>
      </c>
      <c r="AS176" s="19">
        <v>53</v>
      </c>
      <c r="AT176" s="20">
        <f t="shared" si="101"/>
        <v>92</v>
      </c>
      <c r="AU176" s="20">
        <f t="shared" si="102"/>
        <v>96</v>
      </c>
      <c r="AV176" s="19">
        <v>67</v>
      </c>
      <c r="AW176" s="19">
        <v>68</v>
      </c>
      <c r="AX176" s="20">
        <f t="shared" si="103"/>
        <v>99</v>
      </c>
      <c r="AY176" s="19">
        <v>62</v>
      </c>
      <c r="AZ176" s="19">
        <v>68</v>
      </c>
      <c r="BA176" s="20">
        <f t="shared" si="104"/>
        <v>91</v>
      </c>
      <c r="BB176" s="19">
        <v>66</v>
      </c>
      <c r="BC176" s="19">
        <v>68</v>
      </c>
      <c r="BD176" s="20">
        <f t="shared" si="105"/>
        <v>97</v>
      </c>
      <c r="BE176" s="20">
        <f t="shared" si="106"/>
        <v>96</v>
      </c>
      <c r="BF176" s="20">
        <f t="shared" si="107"/>
        <v>85</v>
      </c>
      <c r="BG176" s="24"/>
      <c r="BH176" s="19">
        <f t="shared" si="108"/>
        <v>5</v>
      </c>
      <c r="BI176" s="19">
        <f t="shared" si="109"/>
        <v>2</v>
      </c>
      <c r="BJ176" s="19">
        <f t="shared" si="110"/>
        <v>3</v>
      </c>
      <c r="BK176" s="19">
        <f t="shared" si="111"/>
        <v>3</v>
      </c>
      <c r="BL176" s="19">
        <f t="shared" si="112"/>
        <v>33</v>
      </c>
      <c r="BM176" s="19">
        <f t="shared" si="113"/>
        <v>26</v>
      </c>
      <c r="BN176" s="19">
        <f t="shared" si="114"/>
        <v>5</v>
      </c>
      <c r="BO176" s="19">
        <f t="shared" si="115"/>
        <v>2</v>
      </c>
      <c r="BP176" s="19">
        <f t="shared" si="116"/>
        <v>1</v>
      </c>
      <c r="BQ176" s="19">
        <f t="shared" si="117"/>
        <v>4</v>
      </c>
      <c r="BR176" s="19">
        <f t="shared" si="118"/>
        <v>4</v>
      </c>
      <c r="BS176" s="19">
        <f t="shared" si="119"/>
        <v>9</v>
      </c>
      <c r="BT176" s="19">
        <f t="shared" si="120"/>
        <v>2</v>
      </c>
      <c r="BU176" s="19">
        <f t="shared" si="121"/>
        <v>10</v>
      </c>
      <c r="BV176" s="19">
        <f t="shared" si="122"/>
        <v>4</v>
      </c>
      <c r="BW176" s="19">
        <f t="shared" si="123"/>
        <v>6</v>
      </c>
      <c r="BX176" s="19">
        <f t="shared" si="124"/>
        <v>33</v>
      </c>
      <c r="BY176" s="19">
        <f t="shared" si="125"/>
        <v>25</v>
      </c>
      <c r="BZ176" s="19">
        <f t="shared" si="126"/>
        <v>5</v>
      </c>
      <c r="CA176" s="19">
        <f t="shared" si="127"/>
        <v>5</v>
      </c>
      <c r="CB176" s="18">
        <f t="shared" si="128"/>
        <v>85</v>
      </c>
      <c r="CC176" s="19">
        <f t="shared" si="129"/>
        <v>13</v>
      </c>
    </row>
    <row r="177" spans="1:81" ht="15.75">
      <c r="A177" s="21">
        <v>175</v>
      </c>
      <c r="B177" s="34">
        <v>6604010926</v>
      </c>
      <c r="C177" s="39" t="s">
        <v>501</v>
      </c>
      <c r="D177" s="6" t="s">
        <v>211</v>
      </c>
      <c r="E177" s="6"/>
      <c r="F177" s="19">
        <v>10</v>
      </c>
      <c r="G177" s="19">
        <v>38</v>
      </c>
      <c r="H177" s="22">
        <v>11</v>
      </c>
      <c r="I177" s="22">
        <v>38</v>
      </c>
      <c r="J177" s="22">
        <f t="shared" si="87"/>
        <v>95</v>
      </c>
      <c r="K177" s="19">
        <v>30</v>
      </c>
      <c r="L177" s="19">
        <v>4</v>
      </c>
      <c r="M177" s="19">
        <f t="shared" si="88"/>
        <v>100</v>
      </c>
      <c r="N177" s="19">
        <v>131</v>
      </c>
      <c r="O177" s="19">
        <v>107</v>
      </c>
      <c r="P177" s="19">
        <v>133</v>
      </c>
      <c r="Q177" s="19">
        <v>114</v>
      </c>
      <c r="R177" s="19">
        <f t="shared" si="89"/>
        <v>96</v>
      </c>
      <c r="S177" s="19">
        <f t="shared" si="90"/>
        <v>97</v>
      </c>
      <c r="T177" s="19">
        <v>20</v>
      </c>
      <c r="U177" s="19">
        <v>4</v>
      </c>
      <c r="V177" s="19">
        <f t="shared" si="91"/>
        <v>80</v>
      </c>
      <c r="W177" s="19">
        <v>105</v>
      </c>
      <c r="X177" s="23">
        <v>155</v>
      </c>
      <c r="Y177" s="20">
        <f t="shared" si="92"/>
        <v>68</v>
      </c>
      <c r="Z177" s="42">
        <f t="shared" si="93"/>
        <v>74</v>
      </c>
      <c r="AA177" s="20">
        <f t="shared" si="94"/>
        <v>74</v>
      </c>
      <c r="AB177" s="19">
        <v>20</v>
      </c>
      <c r="AC177" s="19">
        <v>3</v>
      </c>
      <c r="AD177" s="19">
        <f t="shared" si="95"/>
        <v>60</v>
      </c>
      <c r="AE177" s="19">
        <v>20</v>
      </c>
      <c r="AF177" s="19">
        <v>3</v>
      </c>
      <c r="AG177" s="19">
        <f t="shared" si="96"/>
        <v>60</v>
      </c>
      <c r="AH177" s="19">
        <v>5</v>
      </c>
      <c r="AI177" s="19">
        <v>7</v>
      </c>
      <c r="AJ177" s="20">
        <f t="shared" si="97"/>
        <v>71</v>
      </c>
      <c r="AK177" s="42">
        <f t="shared" si="98"/>
        <v>63</v>
      </c>
      <c r="AL177" s="19">
        <v>144</v>
      </c>
      <c r="AM177" s="19">
        <v>155</v>
      </c>
      <c r="AN177" s="20">
        <f t="shared" si="99"/>
        <v>93</v>
      </c>
      <c r="AO177" s="19">
        <v>155</v>
      </c>
      <c r="AP177" s="19">
        <v>155</v>
      </c>
      <c r="AQ177" s="20">
        <f t="shared" si="100"/>
        <v>100</v>
      </c>
      <c r="AR177" s="19">
        <v>125</v>
      </c>
      <c r="AS177" s="19">
        <v>127</v>
      </c>
      <c r="AT177" s="20">
        <f t="shared" si="101"/>
        <v>98</v>
      </c>
      <c r="AU177" s="20">
        <f t="shared" si="102"/>
        <v>97</v>
      </c>
      <c r="AV177" s="19">
        <v>153</v>
      </c>
      <c r="AW177" s="19">
        <v>155</v>
      </c>
      <c r="AX177" s="20">
        <f t="shared" si="103"/>
        <v>99</v>
      </c>
      <c r="AY177" s="19">
        <v>149</v>
      </c>
      <c r="AZ177" s="19">
        <v>155</v>
      </c>
      <c r="BA177" s="20">
        <f t="shared" si="104"/>
        <v>96</v>
      </c>
      <c r="BB177" s="19">
        <v>144</v>
      </c>
      <c r="BC177" s="19">
        <v>155</v>
      </c>
      <c r="BD177" s="20">
        <f t="shared" si="105"/>
        <v>93</v>
      </c>
      <c r="BE177" s="20">
        <f t="shared" si="106"/>
        <v>95</v>
      </c>
      <c r="BF177" s="20">
        <f t="shared" si="107"/>
        <v>85</v>
      </c>
      <c r="BG177" s="24"/>
      <c r="BH177" s="19">
        <f t="shared" si="108"/>
        <v>5</v>
      </c>
      <c r="BI177" s="19">
        <f t="shared" si="109"/>
        <v>1</v>
      </c>
      <c r="BJ177" s="19">
        <f t="shared" si="110"/>
        <v>5</v>
      </c>
      <c r="BK177" s="19">
        <f t="shared" si="111"/>
        <v>2</v>
      </c>
      <c r="BL177" s="19">
        <f t="shared" si="112"/>
        <v>27</v>
      </c>
      <c r="BM177" s="19">
        <f t="shared" si="113"/>
        <v>32</v>
      </c>
      <c r="BN177" s="19">
        <f t="shared" si="114"/>
        <v>3</v>
      </c>
      <c r="BO177" s="19">
        <f t="shared" si="115"/>
        <v>3</v>
      </c>
      <c r="BP177" s="19">
        <f t="shared" si="116"/>
        <v>26</v>
      </c>
      <c r="BQ177" s="19">
        <f t="shared" si="117"/>
        <v>8</v>
      </c>
      <c r="BR177" s="19">
        <f t="shared" si="118"/>
        <v>1</v>
      </c>
      <c r="BS177" s="19">
        <f t="shared" si="119"/>
        <v>3</v>
      </c>
      <c r="BT177" s="19">
        <f t="shared" si="120"/>
        <v>2</v>
      </c>
      <c r="BU177" s="19">
        <f t="shared" si="121"/>
        <v>5</v>
      </c>
      <c r="BV177" s="19">
        <f t="shared" si="122"/>
        <v>8</v>
      </c>
      <c r="BW177" s="19">
        <f t="shared" si="123"/>
        <v>4</v>
      </c>
      <c r="BX177" s="19">
        <f t="shared" si="124"/>
        <v>27</v>
      </c>
      <c r="BY177" s="19">
        <f t="shared" si="125"/>
        <v>30</v>
      </c>
      <c r="BZ177" s="19">
        <f t="shared" si="126"/>
        <v>4</v>
      </c>
      <c r="CA177" s="19">
        <f t="shared" si="127"/>
        <v>6</v>
      </c>
      <c r="CB177" s="18">
        <f t="shared" si="128"/>
        <v>85</v>
      </c>
      <c r="CC177" s="19">
        <f t="shared" si="129"/>
        <v>13</v>
      </c>
    </row>
    <row r="178" spans="1:81" ht="31.5">
      <c r="A178" s="21">
        <v>187</v>
      </c>
      <c r="B178" s="34">
        <v>6602008262</v>
      </c>
      <c r="C178" s="39" t="s">
        <v>486</v>
      </c>
      <c r="D178" s="6" t="s">
        <v>223</v>
      </c>
      <c r="E178" s="6"/>
      <c r="F178" s="19">
        <v>8</v>
      </c>
      <c r="G178" s="19">
        <v>33</v>
      </c>
      <c r="H178" s="22">
        <v>11</v>
      </c>
      <c r="I178" s="22">
        <v>38</v>
      </c>
      <c r="J178" s="22">
        <f t="shared" si="87"/>
        <v>80</v>
      </c>
      <c r="K178" s="19">
        <v>30</v>
      </c>
      <c r="L178" s="19">
        <v>3</v>
      </c>
      <c r="M178" s="19">
        <f t="shared" si="88"/>
        <v>90</v>
      </c>
      <c r="N178" s="19">
        <v>50</v>
      </c>
      <c r="O178" s="19">
        <v>36</v>
      </c>
      <c r="P178" s="19">
        <v>53</v>
      </c>
      <c r="Q178" s="19">
        <v>39</v>
      </c>
      <c r="R178" s="19">
        <f t="shared" si="89"/>
        <v>93</v>
      </c>
      <c r="S178" s="19">
        <f t="shared" si="90"/>
        <v>88</v>
      </c>
      <c r="T178" s="19">
        <v>20</v>
      </c>
      <c r="U178" s="19">
        <v>5</v>
      </c>
      <c r="V178" s="19">
        <f t="shared" si="91"/>
        <v>100</v>
      </c>
      <c r="W178" s="19">
        <v>55</v>
      </c>
      <c r="X178" s="23">
        <v>59</v>
      </c>
      <c r="Y178" s="20">
        <f t="shared" si="92"/>
        <v>93</v>
      </c>
      <c r="Z178" s="42">
        <f t="shared" si="93"/>
        <v>97</v>
      </c>
      <c r="AA178" s="20">
        <f t="shared" si="94"/>
        <v>97</v>
      </c>
      <c r="AB178" s="19">
        <v>20</v>
      </c>
      <c r="AC178" s="19">
        <v>2</v>
      </c>
      <c r="AD178" s="19">
        <f t="shared" si="95"/>
        <v>40</v>
      </c>
      <c r="AE178" s="19">
        <v>20</v>
      </c>
      <c r="AF178" s="19">
        <v>1</v>
      </c>
      <c r="AG178" s="19">
        <f t="shared" si="96"/>
        <v>20</v>
      </c>
      <c r="AH178" s="19">
        <v>2</v>
      </c>
      <c r="AI178" s="19">
        <v>2</v>
      </c>
      <c r="AJ178" s="20">
        <f t="shared" si="97"/>
        <v>100</v>
      </c>
      <c r="AK178" s="42">
        <f t="shared" si="98"/>
        <v>50</v>
      </c>
      <c r="AL178" s="19">
        <v>55</v>
      </c>
      <c r="AM178" s="19">
        <v>59</v>
      </c>
      <c r="AN178" s="20">
        <f t="shared" si="99"/>
        <v>93</v>
      </c>
      <c r="AO178" s="19">
        <v>56</v>
      </c>
      <c r="AP178" s="19">
        <v>59</v>
      </c>
      <c r="AQ178" s="20">
        <f t="shared" si="100"/>
        <v>95</v>
      </c>
      <c r="AR178" s="19">
        <v>44</v>
      </c>
      <c r="AS178" s="19">
        <v>47</v>
      </c>
      <c r="AT178" s="20">
        <f t="shared" si="101"/>
        <v>94</v>
      </c>
      <c r="AU178" s="20">
        <f t="shared" si="102"/>
        <v>94</v>
      </c>
      <c r="AV178" s="19">
        <v>58</v>
      </c>
      <c r="AW178" s="19">
        <v>59</v>
      </c>
      <c r="AX178" s="20">
        <f t="shared" si="103"/>
        <v>98</v>
      </c>
      <c r="AY178" s="19">
        <v>52</v>
      </c>
      <c r="AZ178" s="19">
        <v>59</v>
      </c>
      <c r="BA178" s="20">
        <f t="shared" si="104"/>
        <v>88</v>
      </c>
      <c r="BB178" s="19">
        <v>58</v>
      </c>
      <c r="BC178" s="19">
        <v>59</v>
      </c>
      <c r="BD178" s="20">
        <f t="shared" si="105"/>
        <v>98</v>
      </c>
      <c r="BE178" s="20">
        <f t="shared" si="106"/>
        <v>96</v>
      </c>
      <c r="BF178" s="20">
        <f t="shared" si="107"/>
        <v>85</v>
      </c>
      <c r="BG178" s="24"/>
      <c r="BH178" s="19">
        <f t="shared" si="108"/>
        <v>20</v>
      </c>
      <c r="BI178" s="19">
        <f t="shared" si="109"/>
        <v>2</v>
      </c>
      <c r="BJ178" s="19">
        <f t="shared" si="110"/>
        <v>8</v>
      </c>
      <c r="BK178" s="19">
        <f t="shared" si="111"/>
        <v>1</v>
      </c>
      <c r="BL178" s="19">
        <f t="shared" si="112"/>
        <v>4</v>
      </c>
      <c r="BM178" s="19">
        <f t="shared" si="113"/>
        <v>8</v>
      </c>
      <c r="BN178" s="19">
        <f t="shared" si="114"/>
        <v>4</v>
      </c>
      <c r="BO178" s="19">
        <f t="shared" si="115"/>
        <v>5</v>
      </c>
      <c r="BP178" s="19">
        <f t="shared" si="116"/>
        <v>1</v>
      </c>
      <c r="BQ178" s="19">
        <f t="shared" si="117"/>
        <v>8</v>
      </c>
      <c r="BR178" s="19">
        <f t="shared" si="118"/>
        <v>6</v>
      </c>
      <c r="BS178" s="19">
        <f t="shared" si="119"/>
        <v>7</v>
      </c>
      <c r="BT178" s="19">
        <f t="shared" si="120"/>
        <v>3</v>
      </c>
      <c r="BU178" s="19">
        <f t="shared" si="121"/>
        <v>13</v>
      </c>
      <c r="BV178" s="19">
        <f t="shared" si="122"/>
        <v>3</v>
      </c>
      <c r="BW178" s="19">
        <f t="shared" si="123"/>
        <v>13</v>
      </c>
      <c r="BX178" s="19">
        <f t="shared" si="124"/>
        <v>4</v>
      </c>
      <c r="BY178" s="19">
        <f t="shared" si="125"/>
        <v>43</v>
      </c>
      <c r="BZ178" s="19">
        <f t="shared" si="126"/>
        <v>7</v>
      </c>
      <c r="CA178" s="19">
        <f t="shared" si="127"/>
        <v>5</v>
      </c>
      <c r="CB178" s="18">
        <f t="shared" si="128"/>
        <v>85</v>
      </c>
      <c r="CC178" s="19">
        <f t="shared" si="129"/>
        <v>13</v>
      </c>
    </row>
    <row r="179" spans="1:81" ht="30">
      <c r="A179" s="21">
        <v>191</v>
      </c>
      <c r="B179" s="34">
        <v>6611007561</v>
      </c>
      <c r="C179" s="39" t="s">
        <v>490</v>
      </c>
      <c r="D179" s="5" t="s">
        <v>227</v>
      </c>
      <c r="E179" s="5"/>
      <c r="F179" s="19">
        <v>8</v>
      </c>
      <c r="G179" s="19">
        <v>35</v>
      </c>
      <c r="H179" s="22">
        <v>11</v>
      </c>
      <c r="I179" s="22">
        <v>38</v>
      </c>
      <c r="J179" s="22">
        <f t="shared" si="87"/>
        <v>82</v>
      </c>
      <c r="K179" s="19">
        <v>30</v>
      </c>
      <c r="L179" s="19">
        <v>4</v>
      </c>
      <c r="M179" s="19">
        <f t="shared" si="88"/>
        <v>100</v>
      </c>
      <c r="N179" s="19">
        <v>14</v>
      </c>
      <c r="O179" s="19">
        <v>15</v>
      </c>
      <c r="P179" s="19">
        <v>14</v>
      </c>
      <c r="Q179" s="19">
        <v>15</v>
      </c>
      <c r="R179" s="19">
        <f t="shared" si="89"/>
        <v>100</v>
      </c>
      <c r="S179" s="19">
        <f t="shared" si="90"/>
        <v>95</v>
      </c>
      <c r="T179" s="19">
        <v>20</v>
      </c>
      <c r="U179" s="19">
        <v>4</v>
      </c>
      <c r="V179" s="19">
        <f t="shared" si="91"/>
        <v>80</v>
      </c>
      <c r="W179" s="19">
        <v>17</v>
      </c>
      <c r="X179" s="23">
        <v>19</v>
      </c>
      <c r="Y179" s="20">
        <f t="shared" si="92"/>
        <v>89</v>
      </c>
      <c r="Z179" s="42">
        <f t="shared" si="93"/>
        <v>85</v>
      </c>
      <c r="AA179" s="20">
        <f t="shared" si="94"/>
        <v>85</v>
      </c>
      <c r="AB179" s="19">
        <v>20</v>
      </c>
      <c r="AC179" s="19">
        <v>3</v>
      </c>
      <c r="AD179" s="19">
        <f t="shared" si="95"/>
        <v>60</v>
      </c>
      <c r="AE179" s="19">
        <v>20</v>
      </c>
      <c r="AF179" s="19">
        <v>3</v>
      </c>
      <c r="AG179" s="19">
        <f t="shared" si="96"/>
        <v>60</v>
      </c>
      <c r="AH179" s="19">
        <v>1</v>
      </c>
      <c r="AI179" s="19">
        <v>1</v>
      </c>
      <c r="AJ179" s="20">
        <f t="shared" si="97"/>
        <v>100</v>
      </c>
      <c r="AK179" s="42">
        <f t="shared" si="98"/>
        <v>72</v>
      </c>
      <c r="AL179" s="19">
        <v>8</v>
      </c>
      <c r="AM179" s="19">
        <v>19</v>
      </c>
      <c r="AN179" s="20">
        <f t="shared" si="99"/>
        <v>42</v>
      </c>
      <c r="AO179" s="19">
        <v>19</v>
      </c>
      <c r="AP179" s="19">
        <v>19</v>
      </c>
      <c r="AQ179" s="20">
        <f t="shared" si="100"/>
        <v>100</v>
      </c>
      <c r="AR179" s="19">
        <v>17</v>
      </c>
      <c r="AS179" s="19">
        <v>17</v>
      </c>
      <c r="AT179" s="20">
        <f t="shared" si="101"/>
        <v>100</v>
      </c>
      <c r="AU179" s="20">
        <f t="shared" si="102"/>
        <v>77</v>
      </c>
      <c r="AV179" s="19">
        <v>19</v>
      </c>
      <c r="AW179" s="19">
        <v>19</v>
      </c>
      <c r="AX179" s="20">
        <f t="shared" si="103"/>
        <v>100</v>
      </c>
      <c r="AY179" s="19">
        <v>17</v>
      </c>
      <c r="AZ179" s="19">
        <v>19</v>
      </c>
      <c r="BA179" s="20">
        <f t="shared" si="104"/>
        <v>89</v>
      </c>
      <c r="BB179" s="19">
        <v>19</v>
      </c>
      <c r="BC179" s="19">
        <v>19</v>
      </c>
      <c r="BD179" s="20">
        <f t="shared" si="105"/>
        <v>100</v>
      </c>
      <c r="BE179" s="20">
        <f t="shared" si="106"/>
        <v>98</v>
      </c>
      <c r="BF179" s="20">
        <f t="shared" si="107"/>
        <v>85</v>
      </c>
      <c r="BG179" s="24"/>
      <c r="BH179" s="19">
        <f t="shared" si="108"/>
        <v>18</v>
      </c>
      <c r="BI179" s="19">
        <f t="shared" si="109"/>
        <v>1</v>
      </c>
      <c r="BJ179" s="19">
        <f t="shared" si="110"/>
        <v>1</v>
      </c>
      <c r="BK179" s="19">
        <f t="shared" si="111"/>
        <v>2</v>
      </c>
      <c r="BL179" s="19">
        <f t="shared" si="112"/>
        <v>16</v>
      </c>
      <c r="BM179" s="19">
        <f t="shared" si="113"/>
        <v>12</v>
      </c>
      <c r="BN179" s="19">
        <f t="shared" si="114"/>
        <v>3</v>
      </c>
      <c r="BO179" s="19">
        <f t="shared" si="115"/>
        <v>3</v>
      </c>
      <c r="BP179" s="19">
        <f t="shared" si="116"/>
        <v>1</v>
      </c>
      <c r="BQ179" s="19">
        <f t="shared" si="117"/>
        <v>58</v>
      </c>
      <c r="BR179" s="19">
        <f t="shared" si="118"/>
        <v>1</v>
      </c>
      <c r="BS179" s="19">
        <f t="shared" si="119"/>
        <v>1</v>
      </c>
      <c r="BT179" s="19">
        <f t="shared" si="120"/>
        <v>1</v>
      </c>
      <c r="BU179" s="19">
        <f t="shared" si="121"/>
        <v>12</v>
      </c>
      <c r="BV179" s="19">
        <f t="shared" si="122"/>
        <v>1</v>
      </c>
      <c r="BW179" s="19">
        <f t="shared" si="123"/>
        <v>6</v>
      </c>
      <c r="BX179" s="19">
        <f t="shared" si="124"/>
        <v>16</v>
      </c>
      <c r="BY179" s="19">
        <f t="shared" si="125"/>
        <v>22</v>
      </c>
      <c r="BZ179" s="19">
        <f t="shared" si="126"/>
        <v>24</v>
      </c>
      <c r="CA179" s="19">
        <f t="shared" si="127"/>
        <v>3</v>
      </c>
      <c r="CB179" s="18">
        <f t="shared" si="128"/>
        <v>85</v>
      </c>
      <c r="CC179" s="19">
        <f t="shared" si="129"/>
        <v>13</v>
      </c>
    </row>
    <row r="180" spans="1:81" ht="31.5">
      <c r="A180" s="21">
        <v>194</v>
      </c>
      <c r="B180" s="34">
        <v>6611005719</v>
      </c>
      <c r="C180" s="39" t="s">
        <v>505</v>
      </c>
      <c r="D180" s="5" t="s">
        <v>230</v>
      </c>
      <c r="E180" s="5"/>
      <c r="F180" s="19">
        <v>11</v>
      </c>
      <c r="G180" s="19">
        <v>34</v>
      </c>
      <c r="H180" s="22">
        <v>11</v>
      </c>
      <c r="I180" s="22">
        <v>38</v>
      </c>
      <c r="J180" s="22">
        <f t="shared" si="87"/>
        <v>95</v>
      </c>
      <c r="K180" s="19">
        <v>30</v>
      </c>
      <c r="L180" s="19">
        <v>4</v>
      </c>
      <c r="M180" s="19">
        <f t="shared" si="88"/>
        <v>100</v>
      </c>
      <c r="N180" s="19">
        <v>65</v>
      </c>
      <c r="O180" s="19">
        <v>70</v>
      </c>
      <c r="P180" s="19">
        <v>66</v>
      </c>
      <c r="Q180" s="19">
        <v>76</v>
      </c>
      <c r="R180" s="19">
        <f t="shared" si="89"/>
        <v>95</v>
      </c>
      <c r="S180" s="19">
        <f t="shared" si="90"/>
        <v>97</v>
      </c>
      <c r="T180" s="19">
        <v>20</v>
      </c>
      <c r="U180" s="19">
        <v>5</v>
      </c>
      <c r="V180" s="19">
        <f t="shared" si="91"/>
        <v>100</v>
      </c>
      <c r="W180" s="19">
        <v>78</v>
      </c>
      <c r="X180" s="23">
        <v>84</v>
      </c>
      <c r="Y180" s="20">
        <f t="shared" si="92"/>
        <v>93</v>
      </c>
      <c r="Z180" s="42">
        <f t="shared" si="93"/>
        <v>97</v>
      </c>
      <c r="AA180" s="20">
        <f t="shared" si="94"/>
        <v>97</v>
      </c>
      <c r="AB180" s="19">
        <v>20</v>
      </c>
      <c r="AC180" s="19">
        <v>0</v>
      </c>
      <c r="AD180" s="19">
        <f t="shared" si="95"/>
        <v>0</v>
      </c>
      <c r="AE180" s="19">
        <v>20</v>
      </c>
      <c r="AF180" s="19">
        <v>5</v>
      </c>
      <c r="AG180" s="19">
        <f t="shared" si="96"/>
        <v>100</v>
      </c>
      <c r="AH180" s="19">
        <v>0</v>
      </c>
      <c r="AI180" s="19">
        <v>1</v>
      </c>
      <c r="AJ180" s="20">
        <f t="shared" si="97"/>
        <v>0</v>
      </c>
      <c r="AK180" s="42">
        <f t="shared" si="98"/>
        <v>40</v>
      </c>
      <c r="AL180" s="19">
        <v>75</v>
      </c>
      <c r="AM180" s="19">
        <v>84</v>
      </c>
      <c r="AN180" s="20">
        <f t="shared" si="99"/>
        <v>89</v>
      </c>
      <c r="AO180" s="19">
        <v>81</v>
      </c>
      <c r="AP180" s="19">
        <v>84</v>
      </c>
      <c r="AQ180" s="20">
        <f t="shared" si="100"/>
        <v>96</v>
      </c>
      <c r="AR180" s="19">
        <v>66</v>
      </c>
      <c r="AS180" s="19">
        <v>67</v>
      </c>
      <c r="AT180" s="20">
        <f t="shared" si="101"/>
        <v>99</v>
      </c>
      <c r="AU180" s="20">
        <f t="shared" si="102"/>
        <v>94</v>
      </c>
      <c r="AV180" s="19">
        <v>79</v>
      </c>
      <c r="AW180" s="19">
        <v>84</v>
      </c>
      <c r="AX180" s="20">
        <f t="shared" si="103"/>
        <v>94</v>
      </c>
      <c r="AY180" s="19">
        <v>79</v>
      </c>
      <c r="AZ180" s="19">
        <v>84</v>
      </c>
      <c r="BA180" s="20">
        <f t="shared" si="104"/>
        <v>94</v>
      </c>
      <c r="BB180" s="19">
        <v>82</v>
      </c>
      <c r="BC180" s="19">
        <v>84</v>
      </c>
      <c r="BD180" s="20">
        <f t="shared" si="105"/>
        <v>98</v>
      </c>
      <c r="BE180" s="20">
        <f t="shared" si="106"/>
        <v>96</v>
      </c>
      <c r="BF180" s="20">
        <f t="shared" si="107"/>
        <v>85</v>
      </c>
      <c r="BG180" s="24"/>
      <c r="BH180" s="19">
        <f t="shared" si="108"/>
        <v>5</v>
      </c>
      <c r="BI180" s="19">
        <f t="shared" si="109"/>
        <v>1</v>
      </c>
      <c r="BJ180" s="19">
        <f t="shared" si="110"/>
        <v>6</v>
      </c>
      <c r="BK180" s="19">
        <f t="shared" si="111"/>
        <v>1</v>
      </c>
      <c r="BL180" s="19">
        <f t="shared" si="112"/>
        <v>4</v>
      </c>
      <c r="BM180" s="19">
        <f t="shared" si="113"/>
        <v>8</v>
      </c>
      <c r="BN180" s="19">
        <f t="shared" si="114"/>
        <v>6</v>
      </c>
      <c r="BO180" s="19">
        <f t="shared" si="115"/>
        <v>1</v>
      </c>
      <c r="BP180" s="19">
        <f t="shared" si="116"/>
        <v>41</v>
      </c>
      <c r="BQ180" s="19">
        <f t="shared" si="117"/>
        <v>12</v>
      </c>
      <c r="BR180" s="19">
        <f t="shared" si="118"/>
        <v>5</v>
      </c>
      <c r="BS180" s="19">
        <f t="shared" si="119"/>
        <v>2</v>
      </c>
      <c r="BT180" s="19">
        <f t="shared" si="120"/>
        <v>7</v>
      </c>
      <c r="BU180" s="19">
        <f t="shared" si="121"/>
        <v>7</v>
      </c>
      <c r="BV180" s="19">
        <f t="shared" si="122"/>
        <v>3</v>
      </c>
      <c r="BW180" s="19">
        <f t="shared" si="123"/>
        <v>4</v>
      </c>
      <c r="BX180" s="19">
        <f t="shared" si="124"/>
        <v>4</v>
      </c>
      <c r="BY180" s="19">
        <f t="shared" si="125"/>
        <v>53</v>
      </c>
      <c r="BZ180" s="19">
        <f t="shared" si="126"/>
        <v>7</v>
      </c>
      <c r="CA180" s="19">
        <f t="shared" si="127"/>
        <v>5</v>
      </c>
      <c r="CB180" s="18">
        <f t="shared" si="128"/>
        <v>85</v>
      </c>
      <c r="CC180" s="19">
        <f t="shared" si="129"/>
        <v>13</v>
      </c>
    </row>
    <row r="181" spans="1:81" ht="15.75">
      <c r="A181" s="21">
        <v>202</v>
      </c>
      <c r="B181" s="34">
        <v>6656004137</v>
      </c>
      <c r="C181" s="6" t="s">
        <v>435</v>
      </c>
      <c r="D181" s="5" t="s">
        <v>238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 t="shared" si="87"/>
        <v>88</v>
      </c>
      <c r="K181" s="19">
        <v>30</v>
      </c>
      <c r="L181" s="19">
        <v>3</v>
      </c>
      <c r="M181" s="19">
        <f t="shared" si="88"/>
        <v>90</v>
      </c>
      <c r="N181" s="19">
        <v>207</v>
      </c>
      <c r="O181" s="19">
        <v>148</v>
      </c>
      <c r="P181" s="19">
        <v>214</v>
      </c>
      <c r="Q181" s="19">
        <v>163</v>
      </c>
      <c r="R181" s="19">
        <f t="shared" si="89"/>
        <v>94</v>
      </c>
      <c r="S181" s="19">
        <f t="shared" si="90"/>
        <v>91</v>
      </c>
      <c r="T181" s="19">
        <v>20</v>
      </c>
      <c r="U181" s="19">
        <v>5</v>
      </c>
      <c r="V181" s="19">
        <f t="shared" si="91"/>
        <v>100</v>
      </c>
      <c r="W181" s="19">
        <v>213</v>
      </c>
      <c r="X181" s="23">
        <v>287</v>
      </c>
      <c r="Y181" s="20">
        <f t="shared" si="92"/>
        <v>74</v>
      </c>
      <c r="Z181" s="42">
        <f t="shared" si="93"/>
        <v>87</v>
      </c>
      <c r="AA181" s="20">
        <f t="shared" si="94"/>
        <v>87</v>
      </c>
      <c r="AB181" s="19">
        <v>20</v>
      </c>
      <c r="AC181" s="19">
        <v>0</v>
      </c>
      <c r="AD181" s="19">
        <f t="shared" si="95"/>
        <v>0</v>
      </c>
      <c r="AE181" s="19">
        <v>20</v>
      </c>
      <c r="AF181" s="19">
        <v>7</v>
      </c>
      <c r="AG181" s="19">
        <f t="shared" si="96"/>
        <v>100</v>
      </c>
      <c r="AH181" s="19">
        <v>5</v>
      </c>
      <c r="AI181" s="19">
        <v>7</v>
      </c>
      <c r="AJ181" s="20">
        <f t="shared" si="97"/>
        <v>71</v>
      </c>
      <c r="AK181" s="42">
        <f t="shared" si="98"/>
        <v>61</v>
      </c>
      <c r="AL181" s="19">
        <v>255</v>
      </c>
      <c r="AM181" s="19">
        <v>287</v>
      </c>
      <c r="AN181" s="20">
        <f t="shared" si="99"/>
        <v>89</v>
      </c>
      <c r="AO181" s="19">
        <v>267</v>
      </c>
      <c r="AP181" s="19">
        <v>287</v>
      </c>
      <c r="AQ181" s="20">
        <f t="shared" si="100"/>
        <v>93</v>
      </c>
      <c r="AR181" s="19">
        <v>181</v>
      </c>
      <c r="AS181" s="19">
        <v>190</v>
      </c>
      <c r="AT181" s="20">
        <f t="shared" si="101"/>
        <v>95</v>
      </c>
      <c r="AU181" s="20">
        <f t="shared" si="102"/>
        <v>92</v>
      </c>
      <c r="AV181" s="19">
        <v>273</v>
      </c>
      <c r="AW181" s="19">
        <v>287</v>
      </c>
      <c r="AX181" s="20">
        <f t="shared" si="103"/>
        <v>95</v>
      </c>
      <c r="AY181" s="19">
        <v>249</v>
      </c>
      <c r="AZ181" s="19">
        <v>287</v>
      </c>
      <c r="BA181" s="20">
        <f t="shared" si="104"/>
        <v>87</v>
      </c>
      <c r="BB181" s="19">
        <v>267</v>
      </c>
      <c r="BC181" s="19">
        <v>287</v>
      </c>
      <c r="BD181" s="20">
        <f t="shared" si="105"/>
        <v>93</v>
      </c>
      <c r="BE181" s="20">
        <f t="shared" si="106"/>
        <v>92</v>
      </c>
      <c r="BF181" s="20">
        <f t="shared" si="107"/>
        <v>85</v>
      </c>
      <c r="BG181" s="24"/>
      <c r="BH181" s="19">
        <f t="shared" si="108"/>
        <v>12</v>
      </c>
      <c r="BI181" s="19">
        <f t="shared" si="109"/>
        <v>2</v>
      </c>
      <c r="BJ181" s="19">
        <f t="shared" si="110"/>
        <v>7</v>
      </c>
      <c r="BK181" s="19">
        <f t="shared" si="111"/>
        <v>1</v>
      </c>
      <c r="BL181" s="19">
        <f t="shared" si="112"/>
        <v>14</v>
      </c>
      <c r="BM181" s="19">
        <f t="shared" si="113"/>
        <v>27</v>
      </c>
      <c r="BN181" s="19">
        <f t="shared" si="114"/>
        <v>6</v>
      </c>
      <c r="BO181" s="19">
        <f t="shared" si="115"/>
        <v>1</v>
      </c>
      <c r="BP181" s="19">
        <f t="shared" si="116"/>
        <v>26</v>
      </c>
      <c r="BQ181" s="19">
        <f t="shared" si="117"/>
        <v>12</v>
      </c>
      <c r="BR181" s="19">
        <f t="shared" si="118"/>
        <v>8</v>
      </c>
      <c r="BS181" s="19">
        <f t="shared" si="119"/>
        <v>6</v>
      </c>
      <c r="BT181" s="19">
        <f t="shared" si="120"/>
        <v>6</v>
      </c>
      <c r="BU181" s="19">
        <f t="shared" si="121"/>
        <v>14</v>
      </c>
      <c r="BV181" s="19">
        <f t="shared" si="122"/>
        <v>8</v>
      </c>
      <c r="BW181" s="19">
        <f t="shared" si="123"/>
        <v>10</v>
      </c>
      <c r="BX181" s="19">
        <f t="shared" si="124"/>
        <v>14</v>
      </c>
      <c r="BY181" s="19">
        <f t="shared" si="125"/>
        <v>32</v>
      </c>
      <c r="BZ181" s="19">
        <f t="shared" si="126"/>
        <v>9</v>
      </c>
      <c r="CA181" s="19">
        <f t="shared" si="127"/>
        <v>9</v>
      </c>
      <c r="CB181" s="18">
        <f t="shared" si="128"/>
        <v>85</v>
      </c>
      <c r="CC181" s="19">
        <f t="shared" si="129"/>
        <v>13</v>
      </c>
    </row>
    <row r="182" spans="1:81" ht="15.75">
      <c r="A182" s="21">
        <v>213</v>
      </c>
      <c r="B182" s="34">
        <v>6652004464</v>
      </c>
      <c r="C182" s="39" t="s">
        <v>499</v>
      </c>
      <c r="D182" s="5" t="s">
        <v>162</v>
      </c>
      <c r="E182" s="5"/>
      <c r="F182" s="19">
        <v>10</v>
      </c>
      <c r="G182" s="19">
        <v>35</v>
      </c>
      <c r="H182" s="22">
        <v>11</v>
      </c>
      <c r="I182" s="22">
        <v>38</v>
      </c>
      <c r="J182" s="22">
        <f t="shared" si="87"/>
        <v>92</v>
      </c>
      <c r="K182" s="19">
        <v>30</v>
      </c>
      <c r="L182" s="19">
        <v>3</v>
      </c>
      <c r="M182" s="19">
        <f t="shared" si="88"/>
        <v>90</v>
      </c>
      <c r="N182" s="19">
        <v>29</v>
      </c>
      <c r="O182" s="19">
        <v>21</v>
      </c>
      <c r="P182" s="19">
        <v>30</v>
      </c>
      <c r="Q182" s="19">
        <v>26</v>
      </c>
      <c r="R182" s="19">
        <f t="shared" si="89"/>
        <v>89</v>
      </c>
      <c r="S182" s="19">
        <f t="shared" si="90"/>
        <v>90</v>
      </c>
      <c r="T182" s="19">
        <v>20</v>
      </c>
      <c r="U182" s="19">
        <v>5</v>
      </c>
      <c r="V182" s="19">
        <f t="shared" si="91"/>
        <v>100</v>
      </c>
      <c r="W182" s="19">
        <v>24</v>
      </c>
      <c r="X182" s="23">
        <v>30</v>
      </c>
      <c r="Y182" s="20">
        <f t="shared" si="92"/>
        <v>80</v>
      </c>
      <c r="Z182" s="42">
        <f t="shared" si="93"/>
        <v>90</v>
      </c>
      <c r="AA182" s="20">
        <f t="shared" si="94"/>
        <v>90</v>
      </c>
      <c r="AB182" s="19">
        <v>20</v>
      </c>
      <c r="AC182" s="19">
        <v>0</v>
      </c>
      <c r="AD182" s="19">
        <f t="shared" si="95"/>
        <v>0</v>
      </c>
      <c r="AE182" s="19">
        <v>20</v>
      </c>
      <c r="AF182" s="19">
        <v>2</v>
      </c>
      <c r="AG182" s="19">
        <f t="shared" si="96"/>
        <v>40</v>
      </c>
      <c r="AH182" s="19">
        <v>2</v>
      </c>
      <c r="AI182" s="19">
        <v>2</v>
      </c>
      <c r="AJ182" s="20">
        <f t="shared" si="97"/>
        <v>100</v>
      </c>
      <c r="AK182" s="42">
        <f t="shared" si="98"/>
        <v>46</v>
      </c>
      <c r="AL182" s="19">
        <v>30</v>
      </c>
      <c r="AM182" s="19">
        <v>30</v>
      </c>
      <c r="AN182" s="20">
        <f t="shared" si="99"/>
        <v>100</v>
      </c>
      <c r="AO182" s="19">
        <v>30</v>
      </c>
      <c r="AP182" s="19">
        <v>30</v>
      </c>
      <c r="AQ182" s="20">
        <f t="shared" si="100"/>
        <v>100</v>
      </c>
      <c r="AR182" s="19">
        <v>25</v>
      </c>
      <c r="AS182" s="19">
        <v>25</v>
      </c>
      <c r="AT182" s="20">
        <f t="shared" si="101"/>
        <v>100</v>
      </c>
      <c r="AU182" s="20">
        <f t="shared" si="102"/>
        <v>100</v>
      </c>
      <c r="AV182" s="19">
        <v>29</v>
      </c>
      <c r="AW182" s="19">
        <v>30</v>
      </c>
      <c r="AX182" s="20">
        <f t="shared" si="103"/>
        <v>97</v>
      </c>
      <c r="AY182" s="19">
        <v>29</v>
      </c>
      <c r="AZ182" s="19">
        <v>30</v>
      </c>
      <c r="BA182" s="20">
        <f t="shared" si="104"/>
        <v>97</v>
      </c>
      <c r="BB182" s="19">
        <v>29</v>
      </c>
      <c r="BC182" s="19">
        <v>30</v>
      </c>
      <c r="BD182" s="20">
        <f t="shared" si="105"/>
        <v>97</v>
      </c>
      <c r="BE182" s="20">
        <f t="shared" si="106"/>
        <v>97</v>
      </c>
      <c r="BF182" s="20">
        <f t="shared" si="107"/>
        <v>85</v>
      </c>
      <c r="BG182" s="24"/>
      <c r="BH182" s="19">
        <f t="shared" si="108"/>
        <v>8</v>
      </c>
      <c r="BI182" s="19">
        <f t="shared" si="109"/>
        <v>2</v>
      </c>
      <c r="BJ182" s="19">
        <f t="shared" si="110"/>
        <v>12</v>
      </c>
      <c r="BK182" s="19">
        <f t="shared" si="111"/>
        <v>1</v>
      </c>
      <c r="BL182" s="19">
        <f t="shared" si="112"/>
        <v>11</v>
      </c>
      <c r="BM182" s="19">
        <f t="shared" si="113"/>
        <v>21</v>
      </c>
      <c r="BN182" s="19">
        <f t="shared" si="114"/>
        <v>6</v>
      </c>
      <c r="BO182" s="19">
        <f t="shared" si="115"/>
        <v>4</v>
      </c>
      <c r="BP182" s="19">
        <f t="shared" si="116"/>
        <v>1</v>
      </c>
      <c r="BQ182" s="19">
        <f t="shared" si="117"/>
        <v>1</v>
      </c>
      <c r="BR182" s="19">
        <f t="shared" si="118"/>
        <v>1</v>
      </c>
      <c r="BS182" s="19">
        <f t="shared" si="119"/>
        <v>1</v>
      </c>
      <c r="BT182" s="19">
        <f t="shared" si="120"/>
        <v>4</v>
      </c>
      <c r="BU182" s="19">
        <f t="shared" si="121"/>
        <v>4</v>
      </c>
      <c r="BV182" s="19">
        <f t="shared" si="122"/>
        <v>4</v>
      </c>
      <c r="BW182" s="19">
        <f t="shared" si="123"/>
        <v>11</v>
      </c>
      <c r="BX182" s="19">
        <f t="shared" si="124"/>
        <v>11</v>
      </c>
      <c r="BY182" s="19">
        <f t="shared" si="125"/>
        <v>47</v>
      </c>
      <c r="BZ182" s="19">
        <f t="shared" si="126"/>
        <v>1</v>
      </c>
      <c r="CA182" s="19">
        <f t="shared" si="127"/>
        <v>4</v>
      </c>
      <c r="CB182" s="18">
        <f t="shared" si="128"/>
        <v>85</v>
      </c>
      <c r="CC182" s="19">
        <f t="shared" si="129"/>
        <v>13</v>
      </c>
    </row>
    <row r="183" spans="1:81" ht="15.75">
      <c r="A183" s="21">
        <v>215</v>
      </c>
      <c r="B183" s="34">
        <v>6652011422</v>
      </c>
      <c r="C183" s="39" t="s">
        <v>499</v>
      </c>
      <c r="D183" s="5" t="s">
        <v>250</v>
      </c>
      <c r="E183" s="5"/>
      <c r="F183" s="19">
        <v>10</v>
      </c>
      <c r="G183" s="19">
        <v>36</v>
      </c>
      <c r="H183" s="22">
        <v>11</v>
      </c>
      <c r="I183" s="22">
        <v>38</v>
      </c>
      <c r="J183" s="22">
        <f t="shared" si="87"/>
        <v>93</v>
      </c>
      <c r="K183" s="19">
        <v>30</v>
      </c>
      <c r="L183" s="19">
        <v>4</v>
      </c>
      <c r="M183" s="19">
        <f t="shared" si="88"/>
        <v>100</v>
      </c>
      <c r="N183" s="19">
        <v>89</v>
      </c>
      <c r="O183" s="19">
        <v>78</v>
      </c>
      <c r="P183" s="19">
        <v>90</v>
      </c>
      <c r="Q183" s="19">
        <v>89</v>
      </c>
      <c r="R183" s="19">
        <f t="shared" si="89"/>
        <v>93</v>
      </c>
      <c r="S183" s="19">
        <f t="shared" si="90"/>
        <v>95</v>
      </c>
      <c r="T183" s="19">
        <v>20</v>
      </c>
      <c r="U183" s="19">
        <v>5</v>
      </c>
      <c r="V183" s="19">
        <f t="shared" si="91"/>
        <v>100</v>
      </c>
      <c r="W183" s="19">
        <v>88</v>
      </c>
      <c r="X183" s="23">
        <v>100</v>
      </c>
      <c r="Y183" s="20">
        <f t="shared" si="92"/>
        <v>88</v>
      </c>
      <c r="Z183" s="42">
        <f t="shared" si="93"/>
        <v>94</v>
      </c>
      <c r="AA183" s="20">
        <f t="shared" si="94"/>
        <v>94</v>
      </c>
      <c r="AB183" s="19">
        <v>20</v>
      </c>
      <c r="AC183" s="19">
        <v>0</v>
      </c>
      <c r="AD183" s="19">
        <f t="shared" si="95"/>
        <v>0</v>
      </c>
      <c r="AE183" s="19">
        <v>20</v>
      </c>
      <c r="AF183" s="19">
        <v>2</v>
      </c>
      <c r="AG183" s="19">
        <f t="shared" si="96"/>
        <v>40</v>
      </c>
      <c r="AH183" s="19">
        <v>10</v>
      </c>
      <c r="AI183" s="19">
        <v>14</v>
      </c>
      <c r="AJ183" s="20">
        <f t="shared" si="97"/>
        <v>71</v>
      </c>
      <c r="AK183" s="42">
        <f t="shared" si="98"/>
        <v>37</v>
      </c>
      <c r="AL183" s="19">
        <v>99</v>
      </c>
      <c r="AM183" s="19">
        <v>100</v>
      </c>
      <c r="AN183" s="20">
        <f t="shared" si="99"/>
        <v>99</v>
      </c>
      <c r="AO183" s="19">
        <v>100</v>
      </c>
      <c r="AP183" s="19">
        <v>100</v>
      </c>
      <c r="AQ183" s="20">
        <f t="shared" si="100"/>
        <v>100</v>
      </c>
      <c r="AR183" s="19">
        <v>73</v>
      </c>
      <c r="AS183" s="19">
        <v>74</v>
      </c>
      <c r="AT183" s="20">
        <f t="shared" si="101"/>
        <v>99</v>
      </c>
      <c r="AU183" s="20">
        <f t="shared" si="102"/>
        <v>99</v>
      </c>
      <c r="AV183" s="19">
        <v>100</v>
      </c>
      <c r="AW183" s="19">
        <v>100</v>
      </c>
      <c r="AX183" s="20">
        <f t="shared" si="103"/>
        <v>100</v>
      </c>
      <c r="AY183" s="19">
        <v>94</v>
      </c>
      <c r="AZ183" s="19">
        <v>100</v>
      </c>
      <c r="BA183" s="20">
        <f t="shared" si="104"/>
        <v>94</v>
      </c>
      <c r="BB183" s="19">
        <v>100</v>
      </c>
      <c r="BC183" s="19">
        <v>100</v>
      </c>
      <c r="BD183" s="20">
        <f t="shared" si="105"/>
        <v>100</v>
      </c>
      <c r="BE183" s="20">
        <f t="shared" si="106"/>
        <v>99</v>
      </c>
      <c r="BF183" s="20">
        <f t="shared" si="107"/>
        <v>85</v>
      </c>
      <c r="BG183" s="24"/>
      <c r="BH183" s="19">
        <f t="shared" si="108"/>
        <v>7</v>
      </c>
      <c r="BI183" s="19">
        <f t="shared" si="109"/>
        <v>1</v>
      </c>
      <c r="BJ183" s="19">
        <f t="shared" si="110"/>
        <v>8</v>
      </c>
      <c r="BK183" s="19">
        <f t="shared" si="111"/>
        <v>1</v>
      </c>
      <c r="BL183" s="19">
        <f t="shared" si="112"/>
        <v>7</v>
      </c>
      <c r="BM183" s="19">
        <f t="shared" si="113"/>
        <v>13</v>
      </c>
      <c r="BN183" s="19">
        <f t="shared" si="114"/>
        <v>6</v>
      </c>
      <c r="BO183" s="19">
        <f t="shared" si="115"/>
        <v>4</v>
      </c>
      <c r="BP183" s="19">
        <f t="shared" si="116"/>
        <v>26</v>
      </c>
      <c r="BQ183" s="19">
        <f t="shared" si="117"/>
        <v>2</v>
      </c>
      <c r="BR183" s="19">
        <f t="shared" si="118"/>
        <v>1</v>
      </c>
      <c r="BS183" s="19">
        <f t="shared" si="119"/>
        <v>2</v>
      </c>
      <c r="BT183" s="19">
        <f t="shared" si="120"/>
        <v>1</v>
      </c>
      <c r="BU183" s="19">
        <f t="shared" si="121"/>
        <v>7</v>
      </c>
      <c r="BV183" s="19">
        <f t="shared" si="122"/>
        <v>1</v>
      </c>
      <c r="BW183" s="19">
        <f t="shared" si="123"/>
        <v>6</v>
      </c>
      <c r="BX183" s="19">
        <f t="shared" si="124"/>
        <v>7</v>
      </c>
      <c r="BY183" s="19">
        <f t="shared" si="125"/>
        <v>56</v>
      </c>
      <c r="BZ183" s="19">
        <f t="shared" si="126"/>
        <v>2</v>
      </c>
      <c r="CA183" s="19">
        <f t="shared" si="127"/>
        <v>2</v>
      </c>
      <c r="CB183" s="18">
        <f t="shared" si="128"/>
        <v>85</v>
      </c>
      <c r="CC183" s="19">
        <f t="shared" si="129"/>
        <v>13</v>
      </c>
    </row>
    <row r="184" spans="1:81" ht="31.5">
      <c r="A184" s="21">
        <v>216</v>
      </c>
      <c r="B184" s="34">
        <v>6652008878</v>
      </c>
      <c r="C184" s="5" t="s">
        <v>438</v>
      </c>
      <c r="D184" s="5" t="s">
        <v>251</v>
      </c>
      <c r="E184" s="5"/>
      <c r="F184" s="19">
        <v>10</v>
      </c>
      <c r="G184" s="19">
        <v>34</v>
      </c>
      <c r="H184" s="22">
        <v>11</v>
      </c>
      <c r="I184" s="22">
        <v>38</v>
      </c>
      <c r="J184" s="22">
        <f t="shared" si="87"/>
        <v>90</v>
      </c>
      <c r="K184" s="19">
        <v>30</v>
      </c>
      <c r="L184" s="19">
        <v>4</v>
      </c>
      <c r="M184" s="19">
        <f t="shared" si="88"/>
        <v>100</v>
      </c>
      <c r="N184" s="19">
        <v>47</v>
      </c>
      <c r="O184" s="19">
        <v>39</v>
      </c>
      <c r="P184" s="19">
        <v>50</v>
      </c>
      <c r="Q184" s="19">
        <v>43</v>
      </c>
      <c r="R184" s="19">
        <f t="shared" si="89"/>
        <v>92</v>
      </c>
      <c r="S184" s="19">
        <f t="shared" si="90"/>
        <v>94</v>
      </c>
      <c r="T184" s="19">
        <v>20</v>
      </c>
      <c r="U184" s="19">
        <v>4</v>
      </c>
      <c r="V184" s="19">
        <f t="shared" si="91"/>
        <v>80</v>
      </c>
      <c r="W184" s="19">
        <v>38</v>
      </c>
      <c r="X184" s="23">
        <v>53</v>
      </c>
      <c r="Y184" s="20">
        <f t="shared" si="92"/>
        <v>72</v>
      </c>
      <c r="Z184" s="42">
        <f t="shared" si="93"/>
        <v>76</v>
      </c>
      <c r="AA184" s="20">
        <f t="shared" si="94"/>
        <v>76</v>
      </c>
      <c r="AB184" s="19">
        <v>20</v>
      </c>
      <c r="AC184" s="19">
        <v>1</v>
      </c>
      <c r="AD184" s="19">
        <f t="shared" si="95"/>
        <v>20</v>
      </c>
      <c r="AE184" s="19">
        <v>20</v>
      </c>
      <c r="AF184" s="19">
        <v>3</v>
      </c>
      <c r="AG184" s="19">
        <f t="shared" si="96"/>
        <v>60</v>
      </c>
      <c r="AH184" s="19">
        <v>2</v>
      </c>
      <c r="AI184" s="19">
        <v>2</v>
      </c>
      <c r="AJ184" s="20">
        <f t="shared" si="97"/>
        <v>100</v>
      </c>
      <c r="AK184" s="42">
        <f t="shared" si="98"/>
        <v>60</v>
      </c>
      <c r="AL184" s="19">
        <v>53</v>
      </c>
      <c r="AM184" s="19">
        <v>53</v>
      </c>
      <c r="AN184" s="20">
        <f t="shared" si="99"/>
        <v>100</v>
      </c>
      <c r="AO184" s="19">
        <v>53</v>
      </c>
      <c r="AP184" s="19">
        <v>53</v>
      </c>
      <c r="AQ184" s="20">
        <f t="shared" si="100"/>
        <v>100</v>
      </c>
      <c r="AR184" s="19">
        <v>35</v>
      </c>
      <c r="AS184" s="19">
        <v>39</v>
      </c>
      <c r="AT184" s="20">
        <f t="shared" si="101"/>
        <v>90</v>
      </c>
      <c r="AU184" s="20">
        <f t="shared" si="102"/>
        <v>98</v>
      </c>
      <c r="AV184" s="19">
        <v>53</v>
      </c>
      <c r="AW184" s="19">
        <v>53</v>
      </c>
      <c r="AX184" s="20">
        <f t="shared" si="103"/>
        <v>100</v>
      </c>
      <c r="AY184" s="19">
        <v>47</v>
      </c>
      <c r="AZ184" s="19">
        <v>53</v>
      </c>
      <c r="BA184" s="20">
        <f t="shared" si="104"/>
        <v>89</v>
      </c>
      <c r="BB184" s="19">
        <v>51</v>
      </c>
      <c r="BC184" s="19">
        <v>53</v>
      </c>
      <c r="BD184" s="20">
        <f t="shared" si="105"/>
        <v>96</v>
      </c>
      <c r="BE184" s="20">
        <f t="shared" si="106"/>
        <v>96</v>
      </c>
      <c r="BF184" s="20">
        <f t="shared" si="107"/>
        <v>85</v>
      </c>
      <c r="BG184" s="24"/>
      <c r="BH184" s="19">
        <f t="shared" si="108"/>
        <v>10</v>
      </c>
      <c r="BI184" s="19">
        <f t="shared" si="109"/>
        <v>1</v>
      </c>
      <c r="BJ184" s="19">
        <f t="shared" si="110"/>
        <v>9</v>
      </c>
      <c r="BK184" s="19">
        <f t="shared" si="111"/>
        <v>2</v>
      </c>
      <c r="BL184" s="19">
        <f t="shared" si="112"/>
        <v>25</v>
      </c>
      <c r="BM184" s="19">
        <f t="shared" si="113"/>
        <v>29</v>
      </c>
      <c r="BN184" s="19">
        <f t="shared" si="114"/>
        <v>5</v>
      </c>
      <c r="BO184" s="19">
        <f t="shared" si="115"/>
        <v>3</v>
      </c>
      <c r="BP184" s="19">
        <f t="shared" si="116"/>
        <v>1</v>
      </c>
      <c r="BQ184" s="19">
        <f t="shared" si="117"/>
        <v>1</v>
      </c>
      <c r="BR184" s="19">
        <f t="shared" si="118"/>
        <v>1</v>
      </c>
      <c r="BS184" s="19">
        <f t="shared" si="119"/>
        <v>11</v>
      </c>
      <c r="BT184" s="19">
        <f t="shared" si="120"/>
        <v>1</v>
      </c>
      <c r="BU184" s="19">
        <f t="shared" si="121"/>
        <v>12</v>
      </c>
      <c r="BV184" s="19">
        <f t="shared" si="122"/>
        <v>5</v>
      </c>
      <c r="BW184" s="19">
        <f t="shared" si="123"/>
        <v>7</v>
      </c>
      <c r="BX184" s="19">
        <f t="shared" si="124"/>
        <v>25</v>
      </c>
      <c r="BY184" s="19">
        <f t="shared" si="125"/>
        <v>33</v>
      </c>
      <c r="BZ184" s="19">
        <f t="shared" si="126"/>
        <v>3</v>
      </c>
      <c r="CA184" s="19">
        <f t="shared" si="127"/>
        <v>5</v>
      </c>
      <c r="CB184" s="18">
        <f t="shared" si="128"/>
        <v>85</v>
      </c>
      <c r="CC184" s="19">
        <f t="shared" si="129"/>
        <v>13</v>
      </c>
    </row>
    <row r="185" spans="1:81" ht="31.5">
      <c r="A185" s="21">
        <v>223</v>
      </c>
      <c r="B185" s="34">
        <v>6652009374</v>
      </c>
      <c r="C185" s="5" t="s">
        <v>438</v>
      </c>
      <c r="D185" s="5" t="s">
        <v>258</v>
      </c>
      <c r="E185" s="5"/>
      <c r="F185" s="19">
        <v>10</v>
      </c>
      <c r="G185" s="19">
        <v>35</v>
      </c>
      <c r="H185" s="22">
        <v>11</v>
      </c>
      <c r="I185" s="22">
        <v>38</v>
      </c>
      <c r="J185" s="22">
        <f t="shared" si="87"/>
        <v>92</v>
      </c>
      <c r="K185" s="19">
        <v>30</v>
      </c>
      <c r="L185" s="19">
        <v>3</v>
      </c>
      <c r="M185" s="19">
        <f t="shared" si="88"/>
        <v>90</v>
      </c>
      <c r="N185" s="19">
        <v>20</v>
      </c>
      <c r="O185" s="19">
        <v>17</v>
      </c>
      <c r="P185" s="19">
        <v>20</v>
      </c>
      <c r="Q185" s="19">
        <v>17</v>
      </c>
      <c r="R185" s="19">
        <f t="shared" si="89"/>
        <v>100</v>
      </c>
      <c r="S185" s="19">
        <f t="shared" si="90"/>
        <v>95</v>
      </c>
      <c r="T185" s="19">
        <v>20</v>
      </c>
      <c r="U185" s="19">
        <v>4</v>
      </c>
      <c r="V185" s="19">
        <f t="shared" si="91"/>
        <v>80</v>
      </c>
      <c r="W185" s="19">
        <v>21</v>
      </c>
      <c r="X185" s="23">
        <v>22</v>
      </c>
      <c r="Y185" s="20">
        <f t="shared" si="92"/>
        <v>95</v>
      </c>
      <c r="Z185" s="42">
        <f t="shared" si="93"/>
        <v>88</v>
      </c>
      <c r="AA185" s="20">
        <f t="shared" si="94"/>
        <v>88</v>
      </c>
      <c r="AB185" s="19">
        <v>20</v>
      </c>
      <c r="AC185" s="19">
        <v>1</v>
      </c>
      <c r="AD185" s="19">
        <f t="shared" si="95"/>
        <v>20</v>
      </c>
      <c r="AE185" s="19">
        <v>20</v>
      </c>
      <c r="AF185" s="19">
        <v>1</v>
      </c>
      <c r="AG185" s="19">
        <f t="shared" si="96"/>
        <v>20</v>
      </c>
      <c r="AH185" s="19">
        <v>1</v>
      </c>
      <c r="AI185" s="19">
        <v>1</v>
      </c>
      <c r="AJ185" s="20">
        <f t="shared" si="97"/>
        <v>100</v>
      </c>
      <c r="AK185" s="42">
        <f t="shared" si="98"/>
        <v>44</v>
      </c>
      <c r="AL185" s="19">
        <v>21</v>
      </c>
      <c r="AM185" s="19">
        <v>22</v>
      </c>
      <c r="AN185" s="20">
        <f t="shared" si="99"/>
        <v>95</v>
      </c>
      <c r="AO185" s="19">
        <v>22</v>
      </c>
      <c r="AP185" s="19">
        <v>22</v>
      </c>
      <c r="AQ185" s="20">
        <f t="shared" si="100"/>
        <v>100</v>
      </c>
      <c r="AR185" s="19">
        <v>17</v>
      </c>
      <c r="AS185" s="19">
        <v>17</v>
      </c>
      <c r="AT185" s="20">
        <f t="shared" si="101"/>
        <v>100</v>
      </c>
      <c r="AU185" s="20">
        <f t="shared" si="102"/>
        <v>98</v>
      </c>
      <c r="AV185" s="19">
        <v>21</v>
      </c>
      <c r="AW185" s="19">
        <v>22</v>
      </c>
      <c r="AX185" s="20">
        <f t="shared" si="103"/>
        <v>95</v>
      </c>
      <c r="AY185" s="19">
        <v>22</v>
      </c>
      <c r="AZ185" s="19">
        <v>22</v>
      </c>
      <c r="BA185" s="20">
        <f t="shared" si="104"/>
        <v>100</v>
      </c>
      <c r="BB185" s="19">
        <v>22</v>
      </c>
      <c r="BC185" s="19">
        <v>22</v>
      </c>
      <c r="BD185" s="20">
        <f t="shared" si="105"/>
        <v>100</v>
      </c>
      <c r="BE185" s="20">
        <f t="shared" si="106"/>
        <v>99</v>
      </c>
      <c r="BF185" s="20">
        <f t="shared" si="107"/>
        <v>85</v>
      </c>
      <c r="BG185" s="24"/>
      <c r="BH185" s="19">
        <f t="shared" si="108"/>
        <v>8</v>
      </c>
      <c r="BI185" s="19">
        <f t="shared" si="109"/>
        <v>2</v>
      </c>
      <c r="BJ185" s="19">
        <f t="shared" si="110"/>
        <v>1</v>
      </c>
      <c r="BK185" s="19">
        <f t="shared" si="111"/>
        <v>2</v>
      </c>
      <c r="BL185" s="19">
        <f t="shared" si="112"/>
        <v>13</v>
      </c>
      <c r="BM185" s="19">
        <f t="shared" si="113"/>
        <v>6</v>
      </c>
      <c r="BN185" s="19">
        <f t="shared" si="114"/>
        <v>5</v>
      </c>
      <c r="BO185" s="19">
        <f t="shared" si="115"/>
        <v>5</v>
      </c>
      <c r="BP185" s="19">
        <f t="shared" si="116"/>
        <v>1</v>
      </c>
      <c r="BQ185" s="19">
        <f t="shared" si="117"/>
        <v>6</v>
      </c>
      <c r="BR185" s="19">
        <f t="shared" si="118"/>
        <v>1</v>
      </c>
      <c r="BS185" s="19">
        <f t="shared" si="119"/>
        <v>1</v>
      </c>
      <c r="BT185" s="19">
        <f t="shared" si="120"/>
        <v>6</v>
      </c>
      <c r="BU185" s="19">
        <f t="shared" si="121"/>
        <v>1</v>
      </c>
      <c r="BV185" s="19">
        <f t="shared" si="122"/>
        <v>1</v>
      </c>
      <c r="BW185" s="19">
        <f t="shared" si="123"/>
        <v>6</v>
      </c>
      <c r="BX185" s="19">
        <f t="shared" si="124"/>
        <v>13</v>
      </c>
      <c r="BY185" s="19">
        <f t="shared" si="125"/>
        <v>49</v>
      </c>
      <c r="BZ185" s="19">
        <f t="shared" si="126"/>
        <v>3</v>
      </c>
      <c r="CA185" s="19">
        <f t="shared" si="127"/>
        <v>2</v>
      </c>
      <c r="CB185" s="18">
        <f t="shared" si="128"/>
        <v>85</v>
      </c>
      <c r="CC185" s="19">
        <f t="shared" si="129"/>
        <v>13</v>
      </c>
    </row>
    <row r="186" spans="1:81" ht="31.5">
      <c r="A186" s="21">
        <v>229</v>
      </c>
      <c r="B186" s="34">
        <v>6639008847</v>
      </c>
      <c r="C186" s="39" t="s">
        <v>496</v>
      </c>
      <c r="D186" s="5" t="s">
        <v>264</v>
      </c>
      <c r="E186" s="5"/>
      <c r="F186" s="19">
        <v>10</v>
      </c>
      <c r="G186" s="19">
        <v>36</v>
      </c>
      <c r="H186" s="22">
        <v>11</v>
      </c>
      <c r="I186" s="22">
        <v>38</v>
      </c>
      <c r="J186" s="22">
        <f t="shared" si="87"/>
        <v>93</v>
      </c>
      <c r="K186" s="19">
        <v>30</v>
      </c>
      <c r="L186" s="19">
        <v>4</v>
      </c>
      <c r="M186" s="19">
        <f t="shared" si="88"/>
        <v>100</v>
      </c>
      <c r="N186" s="19">
        <v>17</v>
      </c>
      <c r="O186" s="19">
        <v>17</v>
      </c>
      <c r="P186" s="19">
        <v>17</v>
      </c>
      <c r="Q186" s="19">
        <v>17</v>
      </c>
      <c r="R186" s="19">
        <f t="shared" si="89"/>
        <v>100</v>
      </c>
      <c r="S186" s="19">
        <f t="shared" si="90"/>
        <v>98</v>
      </c>
      <c r="T186" s="19">
        <v>20</v>
      </c>
      <c r="U186" s="19">
        <v>3</v>
      </c>
      <c r="V186" s="19">
        <f t="shared" si="91"/>
        <v>60</v>
      </c>
      <c r="W186" s="19">
        <v>17</v>
      </c>
      <c r="X186" s="23">
        <v>17</v>
      </c>
      <c r="Y186" s="20">
        <f t="shared" si="92"/>
        <v>100</v>
      </c>
      <c r="Z186" s="42">
        <f t="shared" si="93"/>
        <v>80</v>
      </c>
      <c r="AA186" s="20">
        <f t="shared" si="94"/>
        <v>80</v>
      </c>
      <c r="AB186" s="19">
        <v>20</v>
      </c>
      <c r="AC186" s="19">
        <v>0</v>
      </c>
      <c r="AD186" s="19">
        <f t="shared" si="95"/>
        <v>0</v>
      </c>
      <c r="AE186" s="19">
        <v>20</v>
      </c>
      <c r="AF186" s="19">
        <v>2</v>
      </c>
      <c r="AG186" s="19">
        <f t="shared" si="96"/>
        <v>40</v>
      </c>
      <c r="AH186" s="19">
        <v>1</v>
      </c>
      <c r="AI186" s="19">
        <v>1</v>
      </c>
      <c r="AJ186" s="20">
        <f t="shared" si="97"/>
        <v>100</v>
      </c>
      <c r="AK186" s="42">
        <f t="shared" si="98"/>
        <v>46</v>
      </c>
      <c r="AL186" s="19">
        <v>17</v>
      </c>
      <c r="AM186" s="19">
        <v>17</v>
      </c>
      <c r="AN186" s="20">
        <f t="shared" si="99"/>
        <v>100</v>
      </c>
      <c r="AO186" s="19">
        <v>17</v>
      </c>
      <c r="AP186" s="19">
        <v>17</v>
      </c>
      <c r="AQ186" s="20">
        <f t="shared" si="100"/>
        <v>100</v>
      </c>
      <c r="AR186" s="19">
        <v>17</v>
      </c>
      <c r="AS186" s="19">
        <v>17</v>
      </c>
      <c r="AT186" s="20">
        <f t="shared" si="101"/>
        <v>100</v>
      </c>
      <c r="AU186" s="20">
        <f t="shared" si="102"/>
        <v>100</v>
      </c>
      <c r="AV186" s="19">
        <v>17</v>
      </c>
      <c r="AW186" s="19">
        <v>17</v>
      </c>
      <c r="AX186" s="20">
        <f t="shared" si="103"/>
        <v>100</v>
      </c>
      <c r="AY186" s="19">
        <v>17</v>
      </c>
      <c r="AZ186" s="19">
        <v>17</v>
      </c>
      <c r="BA186" s="20">
        <f t="shared" si="104"/>
        <v>100</v>
      </c>
      <c r="BB186" s="19">
        <v>17</v>
      </c>
      <c r="BC186" s="19">
        <v>17</v>
      </c>
      <c r="BD186" s="20">
        <f t="shared" si="105"/>
        <v>100</v>
      </c>
      <c r="BE186" s="20">
        <f t="shared" si="106"/>
        <v>100</v>
      </c>
      <c r="BF186" s="20">
        <f t="shared" si="107"/>
        <v>85</v>
      </c>
      <c r="BG186" s="24"/>
      <c r="BH186" s="19">
        <f t="shared" si="108"/>
        <v>7</v>
      </c>
      <c r="BI186" s="19">
        <f t="shared" si="109"/>
        <v>1</v>
      </c>
      <c r="BJ186" s="19">
        <f t="shared" si="110"/>
        <v>1</v>
      </c>
      <c r="BK186" s="19">
        <f t="shared" si="111"/>
        <v>3</v>
      </c>
      <c r="BL186" s="19">
        <f t="shared" si="112"/>
        <v>21</v>
      </c>
      <c r="BM186" s="19">
        <f t="shared" si="113"/>
        <v>1</v>
      </c>
      <c r="BN186" s="19">
        <f t="shared" si="114"/>
        <v>6</v>
      </c>
      <c r="BO186" s="19">
        <f t="shared" si="115"/>
        <v>4</v>
      </c>
      <c r="BP186" s="19">
        <f t="shared" si="116"/>
        <v>1</v>
      </c>
      <c r="BQ186" s="19">
        <f t="shared" si="117"/>
        <v>1</v>
      </c>
      <c r="BR186" s="19">
        <f t="shared" si="118"/>
        <v>1</v>
      </c>
      <c r="BS186" s="19">
        <f t="shared" si="119"/>
        <v>1</v>
      </c>
      <c r="BT186" s="19">
        <f t="shared" si="120"/>
        <v>1</v>
      </c>
      <c r="BU186" s="19">
        <f t="shared" si="121"/>
        <v>1</v>
      </c>
      <c r="BV186" s="19">
        <f t="shared" si="122"/>
        <v>1</v>
      </c>
      <c r="BW186" s="19">
        <f t="shared" si="123"/>
        <v>3</v>
      </c>
      <c r="BX186" s="19">
        <f t="shared" si="124"/>
        <v>21</v>
      </c>
      <c r="BY186" s="19">
        <f t="shared" si="125"/>
        <v>47</v>
      </c>
      <c r="BZ186" s="19">
        <f t="shared" si="126"/>
        <v>1</v>
      </c>
      <c r="CA186" s="19">
        <f t="shared" si="127"/>
        <v>1</v>
      </c>
      <c r="CB186" s="18">
        <f t="shared" si="128"/>
        <v>85</v>
      </c>
      <c r="CC186" s="19">
        <f t="shared" si="129"/>
        <v>13</v>
      </c>
    </row>
    <row r="187" spans="1:81" ht="31.5">
      <c r="A187" s="21">
        <v>249</v>
      </c>
      <c r="B187" s="34">
        <v>6616003634</v>
      </c>
      <c r="C187" s="5" t="s">
        <v>441</v>
      </c>
      <c r="D187" s="5" t="s">
        <v>284</v>
      </c>
      <c r="E187" s="5"/>
      <c r="F187" s="19">
        <v>10</v>
      </c>
      <c r="G187" s="19">
        <v>33</v>
      </c>
      <c r="H187" s="22">
        <v>11</v>
      </c>
      <c r="I187" s="22">
        <v>38</v>
      </c>
      <c r="J187" s="22">
        <f t="shared" si="87"/>
        <v>89</v>
      </c>
      <c r="K187" s="19">
        <v>30</v>
      </c>
      <c r="L187" s="19">
        <v>4</v>
      </c>
      <c r="M187" s="19">
        <f t="shared" si="88"/>
        <v>100</v>
      </c>
      <c r="N187" s="19">
        <v>61</v>
      </c>
      <c r="O187" s="19">
        <v>45</v>
      </c>
      <c r="P187" s="19">
        <v>62</v>
      </c>
      <c r="Q187" s="19">
        <v>48</v>
      </c>
      <c r="R187" s="19">
        <f t="shared" si="89"/>
        <v>96</v>
      </c>
      <c r="S187" s="19">
        <f t="shared" si="90"/>
        <v>95</v>
      </c>
      <c r="T187" s="19">
        <v>20</v>
      </c>
      <c r="U187" s="19">
        <v>5</v>
      </c>
      <c r="V187" s="19">
        <f t="shared" si="91"/>
        <v>100</v>
      </c>
      <c r="W187" s="19">
        <v>66</v>
      </c>
      <c r="X187" s="23">
        <v>70</v>
      </c>
      <c r="Y187" s="20">
        <f t="shared" si="92"/>
        <v>94</v>
      </c>
      <c r="Z187" s="42">
        <f t="shared" si="93"/>
        <v>97</v>
      </c>
      <c r="AA187" s="20">
        <f t="shared" si="94"/>
        <v>97</v>
      </c>
      <c r="AB187" s="19">
        <v>20</v>
      </c>
      <c r="AC187" s="19">
        <v>1</v>
      </c>
      <c r="AD187" s="19">
        <f t="shared" si="95"/>
        <v>20</v>
      </c>
      <c r="AE187" s="19">
        <v>20</v>
      </c>
      <c r="AF187" s="19">
        <v>1</v>
      </c>
      <c r="AG187" s="19">
        <f t="shared" si="96"/>
        <v>20</v>
      </c>
      <c r="AH187" s="19">
        <v>5</v>
      </c>
      <c r="AI187" s="19">
        <v>5</v>
      </c>
      <c r="AJ187" s="20">
        <f t="shared" si="97"/>
        <v>100</v>
      </c>
      <c r="AK187" s="42">
        <f t="shared" si="98"/>
        <v>44</v>
      </c>
      <c r="AL187" s="19">
        <v>60</v>
      </c>
      <c r="AM187" s="19">
        <v>70</v>
      </c>
      <c r="AN187" s="20">
        <f t="shared" si="99"/>
        <v>86</v>
      </c>
      <c r="AO187" s="19">
        <v>69</v>
      </c>
      <c r="AP187" s="19">
        <v>70</v>
      </c>
      <c r="AQ187" s="20">
        <f t="shared" si="100"/>
        <v>99</v>
      </c>
      <c r="AR187" s="19">
        <v>54</v>
      </c>
      <c r="AS187" s="19">
        <v>54</v>
      </c>
      <c r="AT187" s="20">
        <f t="shared" si="101"/>
        <v>100</v>
      </c>
      <c r="AU187" s="20">
        <f t="shared" si="102"/>
        <v>94</v>
      </c>
      <c r="AV187" s="19">
        <v>69</v>
      </c>
      <c r="AW187" s="19">
        <v>70</v>
      </c>
      <c r="AX187" s="20">
        <f t="shared" si="103"/>
        <v>99</v>
      </c>
      <c r="AY187" s="19">
        <v>68</v>
      </c>
      <c r="AZ187" s="19">
        <v>70</v>
      </c>
      <c r="BA187" s="20">
        <f t="shared" si="104"/>
        <v>97</v>
      </c>
      <c r="BB187" s="19">
        <v>67</v>
      </c>
      <c r="BC187" s="19">
        <v>70</v>
      </c>
      <c r="BD187" s="20">
        <f t="shared" si="105"/>
        <v>96</v>
      </c>
      <c r="BE187" s="20">
        <f t="shared" si="106"/>
        <v>97</v>
      </c>
      <c r="BF187" s="20">
        <f t="shared" si="107"/>
        <v>85</v>
      </c>
      <c r="BG187" s="24"/>
      <c r="BH187" s="19">
        <f t="shared" si="108"/>
        <v>11</v>
      </c>
      <c r="BI187" s="19">
        <f t="shared" si="109"/>
        <v>1</v>
      </c>
      <c r="BJ187" s="19">
        <f t="shared" si="110"/>
        <v>5</v>
      </c>
      <c r="BK187" s="19">
        <f t="shared" si="111"/>
        <v>1</v>
      </c>
      <c r="BL187" s="19">
        <f t="shared" si="112"/>
        <v>4</v>
      </c>
      <c r="BM187" s="19">
        <f t="shared" si="113"/>
        <v>7</v>
      </c>
      <c r="BN187" s="19">
        <f t="shared" si="114"/>
        <v>5</v>
      </c>
      <c r="BO187" s="19">
        <f t="shared" si="115"/>
        <v>5</v>
      </c>
      <c r="BP187" s="19">
        <f t="shared" si="116"/>
        <v>1</v>
      </c>
      <c r="BQ187" s="19">
        <f t="shared" si="117"/>
        <v>15</v>
      </c>
      <c r="BR187" s="19">
        <f t="shared" si="118"/>
        <v>2</v>
      </c>
      <c r="BS187" s="19">
        <f t="shared" si="119"/>
        <v>1</v>
      </c>
      <c r="BT187" s="19">
        <f t="shared" si="120"/>
        <v>2</v>
      </c>
      <c r="BU187" s="19">
        <f t="shared" si="121"/>
        <v>4</v>
      </c>
      <c r="BV187" s="19">
        <f t="shared" si="122"/>
        <v>5</v>
      </c>
      <c r="BW187" s="19">
        <f t="shared" si="123"/>
        <v>6</v>
      </c>
      <c r="BX187" s="19">
        <f t="shared" si="124"/>
        <v>4</v>
      </c>
      <c r="BY187" s="19">
        <f t="shared" si="125"/>
        <v>49</v>
      </c>
      <c r="BZ187" s="19">
        <f t="shared" si="126"/>
        <v>7</v>
      </c>
      <c r="CA187" s="19">
        <f t="shared" si="127"/>
        <v>4</v>
      </c>
      <c r="CB187" s="18">
        <f t="shared" si="128"/>
        <v>85</v>
      </c>
      <c r="CC187" s="19">
        <f t="shared" si="129"/>
        <v>13</v>
      </c>
    </row>
    <row r="188" spans="1:81" ht="94.5">
      <c r="A188" s="21">
        <v>272</v>
      </c>
      <c r="B188" s="34">
        <v>6609009804</v>
      </c>
      <c r="C188" s="5" t="s">
        <v>446</v>
      </c>
      <c r="D188" s="6" t="s">
        <v>306</v>
      </c>
      <c r="E188" s="6"/>
      <c r="F188" s="19">
        <v>7.5</v>
      </c>
      <c r="G188" s="19">
        <v>33</v>
      </c>
      <c r="H188" s="22">
        <v>9</v>
      </c>
      <c r="I188" s="22">
        <v>36</v>
      </c>
      <c r="J188" s="22">
        <f t="shared" si="87"/>
        <v>88</v>
      </c>
      <c r="K188" s="19">
        <v>30</v>
      </c>
      <c r="L188" s="19">
        <v>4</v>
      </c>
      <c r="M188" s="19">
        <f t="shared" si="88"/>
        <v>100</v>
      </c>
      <c r="N188" s="19">
        <v>51</v>
      </c>
      <c r="O188" s="19">
        <v>46</v>
      </c>
      <c r="P188" s="19">
        <v>53</v>
      </c>
      <c r="Q188" s="19">
        <v>49</v>
      </c>
      <c r="R188" s="19">
        <f t="shared" si="89"/>
        <v>95</v>
      </c>
      <c r="S188" s="19">
        <f t="shared" si="90"/>
        <v>94</v>
      </c>
      <c r="T188" s="19">
        <v>20</v>
      </c>
      <c r="U188" s="19">
        <v>5</v>
      </c>
      <c r="V188" s="19">
        <f t="shared" si="91"/>
        <v>100</v>
      </c>
      <c r="W188" s="19">
        <v>52</v>
      </c>
      <c r="X188" s="23">
        <v>59</v>
      </c>
      <c r="Y188" s="20">
        <f t="shared" si="92"/>
        <v>88</v>
      </c>
      <c r="Z188" s="42">
        <f t="shared" si="93"/>
        <v>94</v>
      </c>
      <c r="AA188" s="20">
        <f t="shared" si="94"/>
        <v>94</v>
      </c>
      <c r="AB188" s="19">
        <v>20</v>
      </c>
      <c r="AC188" s="19">
        <v>2</v>
      </c>
      <c r="AD188" s="19">
        <f t="shared" si="95"/>
        <v>40</v>
      </c>
      <c r="AE188" s="19">
        <v>20</v>
      </c>
      <c r="AF188" s="19">
        <v>2</v>
      </c>
      <c r="AG188" s="19">
        <f t="shared" si="96"/>
        <v>40</v>
      </c>
      <c r="AH188" s="19">
        <v>8</v>
      </c>
      <c r="AI188" s="19">
        <v>9</v>
      </c>
      <c r="AJ188" s="20">
        <f t="shared" si="97"/>
        <v>89</v>
      </c>
      <c r="AK188" s="42">
        <f t="shared" si="98"/>
        <v>55</v>
      </c>
      <c r="AL188" s="19">
        <v>43</v>
      </c>
      <c r="AM188" s="19">
        <v>59</v>
      </c>
      <c r="AN188" s="20">
        <f t="shared" si="99"/>
        <v>73</v>
      </c>
      <c r="AO188" s="19">
        <v>59</v>
      </c>
      <c r="AP188" s="19">
        <v>59</v>
      </c>
      <c r="AQ188" s="20">
        <f t="shared" si="100"/>
        <v>100</v>
      </c>
      <c r="AR188" s="19">
        <v>49</v>
      </c>
      <c r="AS188" s="19">
        <v>51</v>
      </c>
      <c r="AT188" s="20">
        <f t="shared" si="101"/>
        <v>96</v>
      </c>
      <c r="AU188" s="20">
        <f t="shared" si="102"/>
        <v>88</v>
      </c>
      <c r="AV188" s="19">
        <v>54</v>
      </c>
      <c r="AW188" s="19">
        <v>59</v>
      </c>
      <c r="AX188" s="20">
        <f t="shared" si="103"/>
        <v>92</v>
      </c>
      <c r="AY188" s="19">
        <v>55</v>
      </c>
      <c r="AZ188" s="19">
        <v>59</v>
      </c>
      <c r="BA188" s="20">
        <f t="shared" si="104"/>
        <v>93</v>
      </c>
      <c r="BB188" s="19">
        <v>57</v>
      </c>
      <c r="BC188" s="19">
        <v>59</v>
      </c>
      <c r="BD188" s="20">
        <f t="shared" si="105"/>
        <v>97</v>
      </c>
      <c r="BE188" s="20">
        <f t="shared" si="106"/>
        <v>95</v>
      </c>
      <c r="BF188" s="20">
        <f t="shared" si="107"/>
        <v>85</v>
      </c>
      <c r="BG188" s="24"/>
      <c r="BH188" s="19">
        <f t="shared" si="108"/>
        <v>12</v>
      </c>
      <c r="BI188" s="19">
        <f t="shared" si="109"/>
        <v>1</v>
      </c>
      <c r="BJ188" s="19">
        <f t="shared" si="110"/>
        <v>6</v>
      </c>
      <c r="BK188" s="19">
        <f t="shared" si="111"/>
        <v>1</v>
      </c>
      <c r="BL188" s="19">
        <f t="shared" si="112"/>
        <v>7</v>
      </c>
      <c r="BM188" s="19">
        <f t="shared" si="113"/>
        <v>13</v>
      </c>
      <c r="BN188" s="19">
        <f t="shared" si="114"/>
        <v>4</v>
      </c>
      <c r="BO188" s="19">
        <f t="shared" si="115"/>
        <v>4</v>
      </c>
      <c r="BP188" s="19">
        <f t="shared" si="116"/>
        <v>11</v>
      </c>
      <c r="BQ188" s="19">
        <f t="shared" si="117"/>
        <v>28</v>
      </c>
      <c r="BR188" s="19">
        <f t="shared" si="118"/>
        <v>1</v>
      </c>
      <c r="BS188" s="19">
        <f t="shared" si="119"/>
        <v>5</v>
      </c>
      <c r="BT188" s="19">
        <f t="shared" si="120"/>
        <v>9</v>
      </c>
      <c r="BU188" s="19">
        <f t="shared" si="121"/>
        <v>8</v>
      </c>
      <c r="BV188" s="19">
        <f t="shared" si="122"/>
        <v>4</v>
      </c>
      <c r="BW188" s="19">
        <f t="shared" si="123"/>
        <v>7</v>
      </c>
      <c r="BX188" s="19">
        <f t="shared" si="124"/>
        <v>7</v>
      </c>
      <c r="BY188" s="19">
        <f t="shared" si="125"/>
        <v>38</v>
      </c>
      <c r="BZ188" s="19">
        <f t="shared" si="126"/>
        <v>13</v>
      </c>
      <c r="CA188" s="19">
        <f t="shared" si="127"/>
        <v>6</v>
      </c>
      <c r="CB188" s="18">
        <f t="shared" si="128"/>
        <v>85</v>
      </c>
      <c r="CC188" s="19">
        <f t="shared" si="129"/>
        <v>13</v>
      </c>
    </row>
    <row r="189" spans="1:81" ht="47.25">
      <c r="A189" s="21">
        <v>277</v>
      </c>
      <c r="B189" s="34">
        <v>6603008530</v>
      </c>
      <c r="C189" s="39" t="s">
        <v>500</v>
      </c>
      <c r="D189" s="5" t="s">
        <v>311</v>
      </c>
      <c r="E189" s="5"/>
      <c r="F189" s="19">
        <v>10</v>
      </c>
      <c r="G189" s="19">
        <v>35</v>
      </c>
      <c r="H189" s="22">
        <v>11</v>
      </c>
      <c r="I189" s="22">
        <v>38</v>
      </c>
      <c r="J189" s="22">
        <f t="shared" si="87"/>
        <v>92</v>
      </c>
      <c r="K189" s="19">
        <v>30</v>
      </c>
      <c r="L189" s="19">
        <v>4</v>
      </c>
      <c r="M189" s="19">
        <f t="shared" si="88"/>
        <v>100</v>
      </c>
      <c r="N189" s="19">
        <v>181</v>
      </c>
      <c r="O189" s="19">
        <v>183</v>
      </c>
      <c r="P189" s="19">
        <v>191</v>
      </c>
      <c r="Q189" s="19">
        <v>191</v>
      </c>
      <c r="R189" s="19">
        <f t="shared" si="89"/>
        <v>95</v>
      </c>
      <c r="S189" s="19">
        <f t="shared" si="90"/>
        <v>96</v>
      </c>
      <c r="T189" s="19">
        <v>20</v>
      </c>
      <c r="U189" s="19">
        <v>5</v>
      </c>
      <c r="V189" s="19">
        <f t="shared" si="91"/>
        <v>100</v>
      </c>
      <c r="W189" s="19">
        <v>174</v>
      </c>
      <c r="X189" s="23">
        <v>209</v>
      </c>
      <c r="Y189" s="20">
        <f t="shared" si="92"/>
        <v>83</v>
      </c>
      <c r="Z189" s="42">
        <f t="shared" si="93"/>
        <v>92</v>
      </c>
      <c r="AA189" s="20">
        <f t="shared" si="94"/>
        <v>92</v>
      </c>
      <c r="AB189" s="19">
        <v>20</v>
      </c>
      <c r="AC189" s="19">
        <v>1</v>
      </c>
      <c r="AD189" s="19">
        <f t="shared" si="95"/>
        <v>20</v>
      </c>
      <c r="AE189" s="19">
        <v>20</v>
      </c>
      <c r="AF189" s="19">
        <v>2</v>
      </c>
      <c r="AG189" s="19">
        <f t="shared" si="96"/>
        <v>40</v>
      </c>
      <c r="AH189" s="19">
        <v>2</v>
      </c>
      <c r="AI189" s="19">
        <v>3</v>
      </c>
      <c r="AJ189" s="20">
        <f t="shared" si="97"/>
        <v>67</v>
      </c>
      <c r="AK189" s="42">
        <f t="shared" si="98"/>
        <v>42</v>
      </c>
      <c r="AL189" s="19">
        <v>201</v>
      </c>
      <c r="AM189" s="19">
        <v>209</v>
      </c>
      <c r="AN189" s="20">
        <f t="shared" si="99"/>
        <v>96</v>
      </c>
      <c r="AO189" s="19">
        <v>206</v>
      </c>
      <c r="AP189" s="19">
        <v>209</v>
      </c>
      <c r="AQ189" s="20">
        <f t="shared" si="100"/>
        <v>99</v>
      </c>
      <c r="AR189" s="19">
        <v>159</v>
      </c>
      <c r="AS189" s="19">
        <v>165</v>
      </c>
      <c r="AT189" s="20">
        <f t="shared" si="101"/>
        <v>96</v>
      </c>
      <c r="AU189" s="20">
        <f t="shared" si="102"/>
        <v>97</v>
      </c>
      <c r="AV189" s="19">
        <v>204</v>
      </c>
      <c r="AW189" s="19">
        <v>209</v>
      </c>
      <c r="AX189" s="20">
        <f t="shared" si="103"/>
        <v>98</v>
      </c>
      <c r="AY189" s="19">
        <v>196</v>
      </c>
      <c r="AZ189" s="19">
        <v>209</v>
      </c>
      <c r="BA189" s="20">
        <f t="shared" si="104"/>
        <v>94</v>
      </c>
      <c r="BB189" s="19">
        <v>208</v>
      </c>
      <c r="BC189" s="19">
        <v>209</v>
      </c>
      <c r="BD189" s="20">
        <f t="shared" si="105"/>
        <v>100</v>
      </c>
      <c r="BE189" s="20">
        <f t="shared" si="106"/>
        <v>98</v>
      </c>
      <c r="BF189" s="20">
        <f t="shared" si="107"/>
        <v>85</v>
      </c>
      <c r="BG189" s="24"/>
      <c r="BH189" s="19">
        <f t="shared" si="108"/>
        <v>8</v>
      </c>
      <c r="BI189" s="19">
        <f t="shared" si="109"/>
        <v>1</v>
      </c>
      <c r="BJ189" s="19">
        <f t="shared" si="110"/>
        <v>6</v>
      </c>
      <c r="BK189" s="19">
        <f t="shared" si="111"/>
        <v>1</v>
      </c>
      <c r="BL189" s="19">
        <f t="shared" si="112"/>
        <v>9</v>
      </c>
      <c r="BM189" s="19">
        <f t="shared" si="113"/>
        <v>18</v>
      </c>
      <c r="BN189" s="19">
        <f t="shared" si="114"/>
        <v>5</v>
      </c>
      <c r="BO189" s="19">
        <f t="shared" si="115"/>
        <v>4</v>
      </c>
      <c r="BP189" s="19">
        <f t="shared" si="116"/>
        <v>29</v>
      </c>
      <c r="BQ189" s="19">
        <f t="shared" si="117"/>
        <v>5</v>
      </c>
      <c r="BR189" s="19">
        <f t="shared" si="118"/>
        <v>2</v>
      </c>
      <c r="BS189" s="19">
        <f t="shared" si="119"/>
        <v>5</v>
      </c>
      <c r="BT189" s="19">
        <f t="shared" si="120"/>
        <v>3</v>
      </c>
      <c r="BU189" s="19">
        <f t="shared" si="121"/>
        <v>7</v>
      </c>
      <c r="BV189" s="19">
        <f t="shared" si="122"/>
        <v>1</v>
      </c>
      <c r="BW189" s="19">
        <f t="shared" si="123"/>
        <v>5</v>
      </c>
      <c r="BX189" s="19">
        <f t="shared" si="124"/>
        <v>9</v>
      </c>
      <c r="BY189" s="19">
        <f t="shared" si="125"/>
        <v>51</v>
      </c>
      <c r="BZ189" s="19">
        <f t="shared" si="126"/>
        <v>4</v>
      </c>
      <c r="CA189" s="19">
        <f t="shared" si="127"/>
        <v>3</v>
      </c>
      <c r="CB189" s="18">
        <f t="shared" si="128"/>
        <v>85</v>
      </c>
      <c r="CC189" s="19">
        <f t="shared" si="129"/>
        <v>13</v>
      </c>
    </row>
    <row r="190" spans="1:81" ht="47.25">
      <c r="A190" s="21">
        <v>301</v>
      </c>
      <c r="B190" s="38">
        <v>6617005747</v>
      </c>
      <c r="C190" s="39" t="s">
        <v>508</v>
      </c>
      <c r="D190" s="5" t="s">
        <v>335</v>
      </c>
      <c r="E190" s="5"/>
      <c r="F190" s="19">
        <v>10</v>
      </c>
      <c r="G190" s="19">
        <v>36</v>
      </c>
      <c r="H190" s="22">
        <v>11</v>
      </c>
      <c r="I190" s="22">
        <v>38</v>
      </c>
      <c r="J190" s="22">
        <f t="shared" si="87"/>
        <v>93</v>
      </c>
      <c r="K190" s="19">
        <v>30</v>
      </c>
      <c r="L190" s="19">
        <v>3</v>
      </c>
      <c r="M190" s="19">
        <f t="shared" si="88"/>
        <v>90</v>
      </c>
      <c r="N190" s="59">
        <v>77</v>
      </c>
      <c r="O190" s="19">
        <v>72</v>
      </c>
      <c r="P190" s="59">
        <v>77</v>
      </c>
      <c r="Q190" s="59">
        <v>72</v>
      </c>
      <c r="R190" s="19">
        <f t="shared" si="89"/>
        <v>100</v>
      </c>
      <c r="S190" s="19">
        <f t="shared" si="90"/>
        <v>95</v>
      </c>
      <c r="T190" s="19">
        <v>20</v>
      </c>
      <c r="U190" s="19">
        <v>4</v>
      </c>
      <c r="V190" s="19">
        <f t="shared" si="91"/>
        <v>80</v>
      </c>
      <c r="W190" s="19">
        <v>77</v>
      </c>
      <c r="X190" s="31">
        <v>77</v>
      </c>
      <c r="Y190" s="20">
        <f t="shared" si="92"/>
        <v>100</v>
      </c>
      <c r="Z190" s="42">
        <f t="shared" si="93"/>
        <v>90</v>
      </c>
      <c r="AA190" s="20">
        <f t="shared" si="94"/>
        <v>90</v>
      </c>
      <c r="AB190" s="19">
        <v>20</v>
      </c>
      <c r="AC190" s="19">
        <v>0</v>
      </c>
      <c r="AD190" s="19">
        <f t="shared" si="95"/>
        <v>0</v>
      </c>
      <c r="AE190" s="19">
        <v>20</v>
      </c>
      <c r="AF190" s="19">
        <v>3</v>
      </c>
      <c r="AG190" s="19">
        <f t="shared" si="96"/>
        <v>60</v>
      </c>
      <c r="AH190" s="19">
        <v>12</v>
      </c>
      <c r="AI190" s="19">
        <v>12</v>
      </c>
      <c r="AJ190" s="20">
        <f t="shared" si="97"/>
        <v>100</v>
      </c>
      <c r="AK190" s="42">
        <f t="shared" si="98"/>
        <v>54</v>
      </c>
      <c r="AL190" s="19">
        <v>48</v>
      </c>
      <c r="AM190" s="59">
        <v>77</v>
      </c>
      <c r="AN190" s="20">
        <f t="shared" si="99"/>
        <v>62</v>
      </c>
      <c r="AO190" s="19">
        <v>77</v>
      </c>
      <c r="AP190" s="59">
        <v>77</v>
      </c>
      <c r="AQ190" s="20">
        <f t="shared" si="100"/>
        <v>100</v>
      </c>
      <c r="AR190" s="19">
        <v>71</v>
      </c>
      <c r="AS190" s="19">
        <v>71</v>
      </c>
      <c r="AT190" s="20">
        <f t="shared" si="101"/>
        <v>100</v>
      </c>
      <c r="AU190" s="20">
        <f t="shared" si="102"/>
        <v>85</v>
      </c>
      <c r="AV190" s="19">
        <v>73</v>
      </c>
      <c r="AW190" s="59">
        <v>77</v>
      </c>
      <c r="AX190" s="20">
        <f t="shared" si="103"/>
        <v>95</v>
      </c>
      <c r="AY190" s="19">
        <v>77</v>
      </c>
      <c r="AZ190" s="59">
        <v>77</v>
      </c>
      <c r="BA190" s="20">
        <f t="shared" si="104"/>
        <v>100</v>
      </c>
      <c r="BB190" s="19">
        <v>77</v>
      </c>
      <c r="BC190" s="59">
        <v>77</v>
      </c>
      <c r="BD190" s="20">
        <f t="shared" si="105"/>
        <v>100</v>
      </c>
      <c r="BE190" s="20">
        <f t="shared" si="106"/>
        <v>99</v>
      </c>
      <c r="BF190" s="20">
        <f t="shared" si="107"/>
        <v>85</v>
      </c>
      <c r="BG190" s="24"/>
      <c r="BH190" s="19">
        <f t="shared" si="108"/>
        <v>7</v>
      </c>
      <c r="BI190" s="19">
        <f t="shared" si="109"/>
        <v>2</v>
      </c>
      <c r="BJ190" s="19">
        <f t="shared" si="110"/>
        <v>1</v>
      </c>
      <c r="BK190" s="19">
        <f t="shared" si="111"/>
        <v>2</v>
      </c>
      <c r="BL190" s="19">
        <f t="shared" si="112"/>
        <v>11</v>
      </c>
      <c r="BM190" s="19">
        <f t="shared" si="113"/>
        <v>1</v>
      </c>
      <c r="BN190" s="19">
        <f t="shared" si="114"/>
        <v>6</v>
      </c>
      <c r="BO190" s="19">
        <f t="shared" si="115"/>
        <v>3</v>
      </c>
      <c r="BP190" s="19">
        <f t="shared" si="116"/>
        <v>1</v>
      </c>
      <c r="BQ190" s="19">
        <f t="shared" si="117"/>
        <v>39</v>
      </c>
      <c r="BR190" s="19">
        <f t="shared" si="118"/>
        <v>1</v>
      </c>
      <c r="BS190" s="19">
        <f t="shared" si="119"/>
        <v>1</v>
      </c>
      <c r="BT190" s="19">
        <f t="shared" si="120"/>
        <v>6</v>
      </c>
      <c r="BU190" s="19">
        <f t="shared" si="121"/>
        <v>1</v>
      </c>
      <c r="BV190" s="19">
        <f t="shared" si="122"/>
        <v>1</v>
      </c>
      <c r="BW190" s="19">
        <f t="shared" si="123"/>
        <v>6</v>
      </c>
      <c r="BX190" s="19">
        <f t="shared" si="124"/>
        <v>11</v>
      </c>
      <c r="BY190" s="19">
        <f t="shared" si="125"/>
        <v>39</v>
      </c>
      <c r="BZ190" s="19">
        <f t="shared" si="126"/>
        <v>16</v>
      </c>
      <c r="CA190" s="19">
        <f t="shared" si="127"/>
        <v>2</v>
      </c>
      <c r="CB190" s="18">
        <f t="shared" si="128"/>
        <v>85</v>
      </c>
      <c r="CC190" s="19">
        <f t="shared" si="129"/>
        <v>13</v>
      </c>
    </row>
    <row r="191" spans="1:81" ht="30">
      <c r="A191" s="21">
        <v>303</v>
      </c>
      <c r="B191" s="34">
        <v>6617006130</v>
      </c>
      <c r="C191" s="39" t="s">
        <v>508</v>
      </c>
      <c r="D191" s="5" t="s">
        <v>282</v>
      </c>
      <c r="E191" s="5"/>
      <c r="F191" s="19">
        <v>11</v>
      </c>
      <c r="G191" s="19">
        <v>37</v>
      </c>
      <c r="H191" s="22">
        <v>11</v>
      </c>
      <c r="I191" s="22">
        <v>38</v>
      </c>
      <c r="J191" s="22">
        <f t="shared" si="87"/>
        <v>99</v>
      </c>
      <c r="K191" s="19">
        <v>30</v>
      </c>
      <c r="L191" s="19">
        <v>4</v>
      </c>
      <c r="M191" s="19">
        <f t="shared" si="88"/>
        <v>100</v>
      </c>
      <c r="N191" s="19">
        <v>415</v>
      </c>
      <c r="O191" s="19">
        <v>343</v>
      </c>
      <c r="P191" s="19">
        <v>439</v>
      </c>
      <c r="Q191" s="19">
        <v>361</v>
      </c>
      <c r="R191" s="19">
        <f t="shared" si="89"/>
        <v>95</v>
      </c>
      <c r="S191" s="19">
        <f t="shared" si="90"/>
        <v>98</v>
      </c>
      <c r="T191" s="19">
        <v>20</v>
      </c>
      <c r="U191" s="19">
        <v>5</v>
      </c>
      <c r="V191" s="19">
        <f t="shared" si="91"/>
        <v>100</v>
      </c>
      <c r="W191" s="19">
        <v>459</v>
      </c>
      <c r="X191" s="23">
        <v>510</v>
      </c>
      <c r="Y191" s="20">
        <f t="shared" si="92"/>
        <v>90</v>
      </c>
      <c r="Z191" s="42">
        <f t="shared" si="93"/>
        <v>95</v>
      </c>
      <c r="AA191" s="20">
        <f t="shared" si="94"/>
        <v>95</v>
      </c>
      <c r="AB191" s="19">
        <v>20</v>
      </c>
      <c r="AC191" s="19">
        <v>0</v>
      </c>
      <c r="AD191" s="19">
        <f t="shared" si="95"/>
        <v>0</v>
      </c>
      <c r="AE191" s="19">
        <v>20</v>
      </c>
      <c r="AF191" s="19">
        <v>3</v>
      </c>
      <c r="AG191" s="19">
        <f t="shared" si="96"/>
        <v>60</v>
      </c>
      <c r="AH191" s="19">
        <v>39</v>
      </c>
      <c r="AI191" s="19">
        <v>43</v>
      </c>
      <c r="AJ191" s="20">
        <f t="shared" si="97"/>
        <v>91</v>
      </c>
      <c r="AK191" s="42">
        <f t="shared" si="98"/>
        <v>51</v>
      </c>
      <c r="AL191" s="19">
        <v>361</v>
      </c>
      <c r="AM191" s="19">
        <v>510</v>
      </c>
      <c r="AN191" s="20">
        <f t="shared" si="99"/>
        <v>71</v>
      </c>
      <c r="AO191" s="19">
        <v>506</v>
      </c>
      <c r="AP191" s="19">
        <v>510</v>
      </c>
      <c r="AQ191" s="20">
        <f t="shared" si="100"/>
        <v>99</v>
      </c>
      <c r="AR191" s="19">
        <v>327</v>
      </c>
      <c r="AS191" s="19">
        <v>332</v>
      </c>
      <c r="AT191" s="20">
        <f t="shared" si="101"/>
        <v>98</v>
      </c>
      <c r="AU191" s="20">
        <f t="shared" si="102"/>
        <v>88</v>
      </c>
      <c r="AV191" s="19">
        <v>452</v>
      </c>
      <c r="AW191" s="19">
        <v>510</v>
      </c>
      <c r="AX191" s="20">
        <f t="shared" si="103"/>
        <v>89</v>
      </c>
      <c r="AY191" s="19">
        <v>480</v>
      </c>
      <c r="AZ191" s="19">
        <v>510</v>
      </c>
      <c r="BA191" s="20">
        <f t="shared" si="104"/>
        <v>94</v>
      </c>
      <c r="BB191" s="19">
        <v>501</v>
      </c>
      <c r="BC191" s="19">
        <v>510</v>
      </c>
      <c r="BD191" s="20">
        <f t="shared" si="105"/>
        <v>98</v>
      </c>
      <c r="BE191" s="20">
        <f t="shared" si="106"/>
        <v>95</v>
      </c>
      <c r="BF191" s="20">
        <f t="shared" si="107"/>
        <v>85</v>
      </c>
      <c r="BG191" s="24"/>
      <c r="BH191" s="19">
        <f t="shared" si="108"/>
        <v>2</v>
      </c>
      <c r="BI191" s="19">
        <f t="shared" si="109"/>
        <v>1</v>
      </c>
      <c r="BJ191" s="19">
        <f t="shared" si="110"/>
        <v>6</v>
      </c>
      <c r="BK191" s="19">
        <f t="shared" si="111"/>
        <v>1</v>
      </c>
      <c r="BL191" s="19">
        <f t="shared" si="112"/>
        <v>6</v>
      </c>
      <c r="BM191" s="19">
        <f t="shared" si="113"/>
        <v>11</v>
      </c>
      <c r="BN191" s="19">
        <f t="shared" si="114"/>
        <v>6</v>
      </c>
      <c r="BO191" s="19">
        <f t="shared" si="115"/>
        <v>3</v>
      </c>
      <c r="BP191" s="19">
        <f t="shared" si="116"/>
        <v>9</v>
      </c>
      <c r="BQ191" s="19">
        <f t="shared" si="117"/>
        <v>30</v>
      </c>
      <c r="BR191" s="19">
        <f t="shared" si="118"/>
        <v>2</v>
      </c>
      <c r="BS191" s="19">
        <f t="shared" si="119"/>
        <v>3</v>
      </c>
      <c r="BT191" s="19">
        <f t="shared" si="120"/>
        <v>12</v>
      </c>
      <c r="BU191" s="19">
        <f t="shared" si="121"/>
        <v>7</v>
      </c>
      <c r="BV191" s="19">
        <f t="shared" si="122"/>
        <v>3</v>
      </c>
      <c r="BW191" s="19">
        <f t="shared" si="123"/>
        <v>3</v>
      </c>
      <c r="BX191" s="19">
        <f t="shared" si="124"/>
        <v>6</v>
      </c>
      <c r="BY191" s="19">
        <f t="shared" si="125"/>
        <v>42</v>
      </c>
      <c r="BZ191" s="19">
        <f t="shared" si="126"/>
        <v>13</v>
      </c>
      <c r="CA191" s="19">
        <f t="shared" si="127"/>
        <v>6</v>
      </c>
      <c r="CB191" s="18">
        <f t="shared" si="128"/>
        <v>85</v>
      </c>
      <c r="CC191" s="19">
        <f t="shared" si="129"/>
        <v>13</v>
      </c>
    </row>
    <row r="192" spans="1:81" ht="31.5">
      <c r="A192" s="21">
        <v>322</v>
      </c>
      <c r="B192" s="34">
        <v>6601006449</v>
      </c>
      <c r="C192" s="39" t="s">
        <v>485</v>
      </c>
      <c r="D192" s="5" t="s">
        <v>353</v>
      </c>
      <c r="E192" s="5"/>
      <c r="F192" s="19">
        <v>11</v>
      </c>
      <c r="G192" s="19">
        <v>36</v>
      </c>
      <c r="H192" s="22">
        <v>11</v>
      </c>
      <c r="I192" s="22">
        <v>38</v>
      </c>
      <c r="J192" s="22">
        <f t="shared" si="87"/>
        <v>97</v>
      </c>
      <c r="K192" s="19">
        <v>30</v>
      </c>
      <c r="L192" s="19">
        <v>3</v>
      </c>
      <c r="M192" s="19">
        <f t="shared" si="88"/>
        <v>90</v>
      </c>
      <c r="N192" s="19">
        <v>260</v>
      </c>
      <c r="O192" s="19">
        <v>249</v>
      </c>
      <c r="P192" s="19">
        <v>269</v>
      </c>
      <c r="Q192" s="19">
        <v>253</v>
      </c>
      <c r="R192" s="19">
        <f t="shared" si="89"/>
        <v>98</v>
      </c>
      <c r="S192" s="19">
        <f t="shared" si="90"/>
        <v>95</v>
      </c>
      <c r="T192" s="19">
        <v>20</v>
      </c>
      <c r="U192" s="19">
        <v>5</v>
      </c>
      <c r="V192" s="19">
        <f t="shared" si="91"/>
        <v>100</v>
      </c>
      <c r="W192" s="19">
        <v>270</v>
      </c>
      <c r="X192" s="23">
        <v>289</v>
      </c>
      <c r="Y192" s="20">
        <f t="shared" si="92"/>
        <v>93</v>
      </c>
      <c r="Z192" s="42">
        <f t="shared" si="93"/>
        <v>97</v>
      </c>
      <c r="AA192" s="20">
        <f t="shared" si="94"/>
        <v>97</v>
      </c>
      <c r="AB192" s="19">
        <v>20</v>
      </c>
      <c r="AC192" s="19">
        <v>0</v>
      </c>
      <c r="AD192" s="19">
        <f t="shared" si="95"/>
        <v>0</v>
      </c>
      <c r="AE192" s="19">
        <v>20</v>
      </c>
      <c r="AF192" s="19">
        <v>2</v>
      </c>
      <c r="AG192" s="19">
        <f t="shared" si="96"/>
        <v>40</v>
      </c>
      <c r="AH192" s="19">
        <v>31</v>
      </c>
      <c r="AI192" s="19">
        <v>37</v>
      </c>
      <c r="AJ192" s="20">
        <f t="shared" si="97"/>
        <v>84</v>
      </c>
      <c r="AK192" s="42">
        <f t="shared" si="98"/>
        <v>41</v>
      </c>
      <c r="AL192" s="19">
        <v>272</v>
      </c>
      <c r="AM192" s="19">
        <v>289</v>
      </c>
      <c r="AN192" s="20">
        <f t="shared" si="99"/>
        <v>94</v>
      </c>
      <c r="AO192" s="19">
        <v>278</v>
      </c>
      <c r="AP192" s="19">
        <v>289</v>
      </c>
      <c r="AQ192" s="20">
        <f t="shared" si="100"/>
        <v>96</v>
      </c>
      <c r="AR192" s="19">
        <v>249</v>
      </c>
      <c r="AS192" s="19">
        <v>255</v>
      </c>
      <c r="AT192" s="20">
        <f t="shared" si="101"/>
        <v>98</v>
      </c>
      <c r="AU192" s="20">
        <f t="shared" si="102"/>
        <v>96</v>
      </c>
      <c r="AV192" s="19">
        <v>277</v>
      </c>
      <c r="AW192" s="19">
        <v>289</v>
      </c>
      <c r="AX192" s="20">
        <f t="shared" si="103"/>
        <v>96</v>
      </c>
      <c r="AY192" s="19">
        <v>274</v>
      </c>
      <c r="AZ192" s="19">
        <v>289</v>
      </c>
      <c r="BA192" s="20">
        <f t="shared" si="104"/>
        <v>95</v>
      </c>
      <c r="BB192" s="19">
        <v>277</v>
      </c>
      <c r="BC192" s="19">
        <v>289</v>
      </c>
      <c r="BD192" s="20">
        <f t="shared" si="105"/>
        <v>96</v>
      </c>
      <c r="BE192" s="20">
        <f t="shared" si="106"/>
        <v>96</v>
      </c>
      <c r="BF192" s="20">
        <f t="shared" si="107"/>
        <v>85</v>
      </c>
      <c r="BG192" s="24"/>
      <c r="BH192" s="19">
        <f t="shared" si="108"/>
        <v>3</v>
      </c>
      <c r="BI192" s="19">
        <f t="shared" si="109"/>
        <v>2</v>
      </c>
      <c r="BJ192" s="19">
        <f t="shared" si="110"/>
        <v>3</v>
      </c>
      <c r="BK192" s="19">
        <f t="shared" si="111"/>
        <v>1</v>
      </c>
      <c r="BL192" s="19">
        <f t="shared" si="112"/>
        <v>4</v>
      </c>
      <c r="BM192" s="19">
        <f t="shared" si="113"/>
        <v>8</v>
      </c>
      <c r="BN192" s="19">
        <f t="shared" si="114"/>
        <v>6</v>
      </c>
      <c r="BO192" s="19">
        <f t="shared" si="115"/>
        <v>4</v>
      </c>
      <c r="BP192" s="19">
        <f t="shared" si="116"/>
        <v>16</v>
      </c>
      <c r="BQ192" s="19">
        <f t="shared" si="117"/>
        <v>7</v>
      </c>
      <c r="BR192" s="19">
        <f t="shared" si="118"/>
        <v>5</v>
      </c>
      <c r="BS192" s="19">
        <f t="shared" si="119"/>
        <v>3</v>
      </c>
      <c r="BT192" s="19">
        <f t="shared" si="120"/>
        <v>5</v>
      </c>
      <c r="BU192" s="19">
        <f t="shared" si="121"/>
        <v>6</v>
      </c>
      <c r="BV192" s="19">
        <f t="shared" si="122"/>
        <v>5</v>
      </c>
      <c r="BW192" s="19">
        <f t="shared" si="123"/>
        <v>6</v>
      </c>
      <c r="BX192" s="19">
        <f t="shared" si="124"/>
        <v>4</v>
      </c>
      <c r="BY192" s="19">
        <f t="shared" si="125"/>
        <v>52</v>
      </c>
      <c r="BZ192" s="19">
        <f t="shared" si="126"/>
        <v>5</v>
      </c>
      <c r="CA192" s="19">
        <f t="shared" si="127"/>
        <v>5</v>
      </c>
      <c r="CB192" s="18">
        <f t="shared" si="128"/>
        <v>85</v>
      </c>
      <c r="CC192" s="19">
        <f t="shared" si="129"/>
        <v>13</v>
      </c>
    </row>
    <row r="193" spans="1:81" ht="31.5">
      <c r="A193" s="21">
        <v>342</v>
      </c>
      <c r="B193" s="36">
        <v>6613005087</v>
      </c>
      <c r="C193" s="5" t="s">
        <v>455</v>
      </c>
      <c r="D193" s="5" t="s">
        <v>370</v>
      </c>
      <c r="E193" s="5"/>
      <c r="F193" s="19">
        <v>8</v>
      </c>
      <c r="G193" s="19">
        <v>35</v>
      </c>
      <c r="H193" s="22">
        <v>9</v>
      </c>
      <c r="I193" s="22">
        <v>36</v>
      </c>
      <c r="J193" s="22">
        <f t="shared" si="87"/>
        <v>93</v>
      </c>
      <c r="K193" s="19">
        <v>30</v>
      </c>
      <c r="L193" s="19">
        <v>4</v>
      </c>
      <c r="M193" s="19">
        <f t="shared" si="88"/>
        <v>100</v>
      </c>
      <c r="N193" s="19">
        <v>21</v>
      </c>
      <c r="O193" s="19">
        <v>20</v>
      </c>
      <c r="P193" s="19">
        <v>22</v>
      </c>
      <c r="Q193" s="19">
        <v>20</v>
      </c>
      <c r="R193" s="19">
        <f t="shared" si="89"/>
        <v>98</v>
      </c>
      <c r="S193" s="19">
        <f t="shared" si="90"/>
        <v>97</v>
      </c>
      <c r="T193" s="19">
        <v>20</v>
      </c>
      <c r="U193" s="19">
        <v>5</v>
      </c>
      <c r="V193" s="19">
        <f t="shared" si="91"/>
        <v>100</v>
      </c>
      <c r="W193" s="19">
        <v>23</v>
      </c>
      <c r="X193" s="23">
        <v>24</v>
      </c>
      <c r="Y193" s="20">
        <f t="shared" si="92"/>
        <v>96</v>
      </c>
      <c r="Z193" s="42">
        <f t="shared" si="93"/>
        <v>98</v>
      </c>
      <c r="AA193" s="20">
        <f t="shared" si="94"/>
        <v>98</v>
      </c>
      <c r="AB193" s="19">
        <v>20</v>
      </c>
      <c r="AC193" s="19">
        <v>1</v>
      </c>
      <c r="AD193" s="19">
        <f t="shared" si="95"/>
        <v>20</v>
      </c>
      <c r="AE193" s="19">
        <v>20</v>
      </c>
      <c r="AF193" s="19">
        <v>1</v>
      </c>
      <c r="AG193" s="19">
        <f t="shared" si="96"/>
        <v>20</v>
      </c>
      <c r="AH193" s="19">
        <v>2</v>
      </c>
      <c r="AI193" s="19">
        <v>2</v>
      </c>
      <c r="AJ193" s="20">
        <f t="shared" si="97"/>
        <v>100</v>
      </c>
      <c r="AK193" s="42">
        <f t="shared" si="98"/>
        <v>44</v>
      </c>
      <c r="AL193" s="19">
        <v>20</v>
      </c>
      <c r="AM193" s="19">
        <v>24</v>
      </c>
      <c r="AN193" s="20">
        <f t="shared" si="99"/>
        <v>83</v>
      </c>
      <c r="AO193" s="19">
        <v>23</v>
      </c>
      <c r="AP193" s="19">
        <v>24</v>
      </c>
      <c r="AQ193" s="20">
        <f t="shared" si="100"/>
        <v>96</v>
      </c>
      <c r="AR193" s="19">
        <v>20</v>
      </c>
      <c r="AS193" s="19">
        <v>20</v>
      </c>
      <c r="AT193" s="20">
        <f t="shared" si="101"/>
        <v>100</v>
      </c>
      <c r="AU193" s="20">
        <f t="shared" si="102"/>
        <v>92</v>
      </c>
      <c r="AV193" s="19">
        <v>24</v>
      </c>
      <c r="AW193" s="19">
        <v>24</v>
      </c>
      <c r="AX193" s="20">
        <f t="shared" si="103"/>
        <v>100</v>
      </c>
      <c r="AY193" s="19">
        <v>22</v>
      </c>
      <c r="AZ193" s="19">
        <v>24</v>
      </c>
      <c r="BA193" s="20">
        <f t="shared" si="104"/>
        <v>92</v>
      </c>
      <c r="BB193" s="19">
        <v>23</v>
      </c>
      <c r="BC193" s="19">
        <v>24</v>
      </c>
      <c r="BD193" s="20">
        <f t="shared" si="105"/>
        <v>96</v>
      </c>
      <c r="BE193" s="20">
        <f t="shared" si="106"/>
        <v>96</v>
      </c>
      <c r="BF193" s="20">
        <f t="shared" si="107"/>
        <v>85</v>
      </c>
      <c r="BG193" s="24"/>
      <c r="BH193" s="19">
        <f t="shared" si="108"/>
        <v>7</v>
      </c>
      <c r="BI193" s="19">
        <f t="shared" si="109"/>
        <v>1</v>
      </c>
      <c r="BJ193" s="19">
        <f t="shared" si="110"/>
        <v>3</v>
      </c>
      <c r="BK193" s="19">
        <f t="shared" si="111"/>
        <v>1</v>
      </c>
      <c r="BL193" s="19">
        <f t="shared" si="112"/>
        <v>3</v>
      </c>
      <c r="BM193" s="19">
        <f t="shared" si="113"/>
        <v>5</v>
      </c>
      <c r="BN193" s="19">
        <f t="shared" si="114"/>
        <v>5</v>
      </c>
      <c r="BO193" s="19">
        <f t="shared" si="115"/>
        <v>5</v>
      </c>
      <c r="BP193" s="19">
        <f t="shared" si="116"/>
        <v>1</v>
      </c>
      <c r="BQ193" s="19">
        <f t="shared" si="117"/>
        <v>18</v>
      </c>
      <c r="BR193" s="19">
        <f t="shared" si="118"/>
        <v>5</v>
      </c>
      <c r="BS193" s="19">
        <f t="shared" si="119"/>
        <v>1</v>
      </c>
      <c r="BT193" s="19">
        <f t="shared" si="120"/>
        <v>1</v>
      </c>
      <c r="BU193" s="19">
        <f t="shared" si="121"/>
        <v>9</v>
      </c>
      <c r="BV193" s="19">
        <f t="shared" si="122"/>
        <v>5</v>
      </c>
      <c r="BW193" s="19">
        <f t="shared" si="123"/>
        <v>4</v>
      </c>
      <c r="BX193" s="19">
        <f t="shared" si="124"/>
        <v>3</v>
      </c>
      <c r="BY193" s="19">
        <f t="shared" si="125"/>
        <v>49</v>
      </c>
      <c r="BZ193" s="19">
        <f t="shared" si="126"/>
        <v>9</v>
      </c>
      <c r="CA193" s="19">
        <f t="shared" si="127"/>
        <v>5</v>
      </c>
      <c r="CB193" s="18">
        <f t="shared" si="128"/>
        <v>85</v>
      </c>
      <c r="CC193" s="19">
        <f t="shared" si="129"/>
        <v>13</v>
      </c>
    </row>
    <row r="194" spans="1:81" ht="31.5">
      <c r="A194" s="21">
        <v>343</v>
      </c>
      <c r="B194" s="34">
        <v>6613004580</v>
      </c>
      <c r="C194" s="5" t="s">
        <v>455</v>
      </c>
      <c r="D194" s="5" t="s">
        <v>371</v>
      </c>
      <c r="E194" s="5"/>
      <c r="F194" s="19">
        <v>10</v>
      </c>
      <c r="G194" s="19">
        <v>36.5</v>
      </c>
      <c r="H194" s="22">
        <v>11</v>
      </c>
      <c r="I194" s="22">
        <v>38</v>
      </c>
      <c r="J194" s="22">
        <f t="shared" si="87"/>
        <v>93</v>
      </c>
      <c r="K194" s="19">
        <v>30</v>
      </c>
      <c r="L194" s="19">
        <v>3</v>
      </c>
      <c r="M194" s="19">
        <f t="shared" si="88"/>
        <v>90</v>
      </c>
      <c r="N194" s="19">
        <v>179</v>
      </c>
      <c r="O194" s="19">
        <v>169</v>
      </c>
      <c r="P194" s="19">
        <v>187</v>
      </c>
      <c r="Q194" s="19">
        <v>177</v>
      </c>
      <c r="R194" s="19">
        <f t="shared" si="89"/>
        <v>96</v>
      </c>
      <c r="S194" s="19">
        <f t="shared" si="90"/>
        <v>93</v>
      </c>
      <c r="T194" s="19">
        <v>20</v>
      </c>
      <c r="U194" s="19">
        <v>5</v>
      </c>
      <c r="V194" s="19">
        <f t="shared" si="91"/>
        <v>100</v>
      </c>
      <c r="W194" s="19">
        <v>195</v>
      </c>
      <c r="X194" s="23">
        <v>224</v>
      </c>
      <c r="Y194" s="20">
        <f t="shared" si="92"/>
        <v>87</v>
      </c>
      <c r="Z194" s="42">
        <f t="shared" si="93"/>
        <v>94</v>
      </c>
      <c r="AA194" s="20">
        <f t="shared" si="94"/>
        <v>94</v>
      </c>
      <c r="AB194" s="19">
        <v>20</v>
      </c>
      <c r="AC194" s="19">
        <v>0</v>
      </c>
      <c r="AD194" s="19">
        <f t="shared" si="95"/>
        <v>0</v>
      </c>
      <c r="AE194" s="19">
        <v>20</v>
      </c>
      <c r="AF194" s="19">
        <v>3</v>
      </c>
      <c r="AG194" s="19">
        <f t="shared" si="96"/>
        <v>60</v>
      </c>
      <c r="AH194" s="19">
        <v>11</v>
      </c>
      <c r="AI194" s="19">
        <v>14</v>
      </c>
      <c r="AJ194" s="20">
        <f t="shared" si="97"/>
        <v>79</v>
      </c>
      <c r="AK194" s="42">
        <f t="shared" si="98"/>
        <v>48</v>
      </c>
      <c r="AL194" s="19">
        <v>206</v>
      </c>
      <c r="AM194" s="19">
        <v>224</v>
      </c>
      <c r="AN194" s="20">
        <f t="shared" si="99"/>
        <v>92</v>
      </c>
      <c r="AO194" s="19">
        <v>215</v>
      </c>
      <c r="AP194" s="19">
        <v>224</v>
      </c>
      <c r="AQ194" s="20">
        <f t="shared" si="100"/>
        <v>96</v>
      </c>
      <c r="AR194" s="19">
        <v>131</v>
      </c>
      <c r="AS194" s="19">
        <v>135</v>
      </c>
      <c r="AT194" s="20">
        <f t="shared" si="101"/>
        <v>97</v>
      </c>
      <c r="AU194" s="20">
        <f t="shared" si="102"/>
        <v>95</v>
      </c>
      <c r="AV194" s="19">
        <v>210</v>
      </c>
      <c r="AW194" s="19">
        <v>224</v>
      </c>
      <c r="AX194" s="20">
        <f t="shared" si="103"/>
        <v>94</v>
      </c>
      <c r="AY194" s="19">
        <v>209</v>
      </c>
      <c r="AZ194" s="19">
        <v>224</v>
      </c>
      <c r="BA194" s="20">
        <f t="shared" si="104"/>
        <v>93</v>
      </c>
      <c r="BB194" s="19">
        <v>212</v>
      </c>
      <c r="BC194" s="19">
        <v>224</v>
      </c>
      <c r="BD194" s="20">
        <f t="shared" si="105"/>
        <v>95</v>
      </c>
      <c r="BE194" s="20">
        <f t="shared" si="106"/>
        <v>94</v>
      </c>
      <c r="BF194" s="20">
        <f t="shared" si="107"/>
        <v>85</v>
      </c>
      <c r="BG194" s="24"/>
      <c r="BH194" s="19">
        <f t="shared" si="108"/>
        <v>7</v>
      </c>
      <c r="BI194" s="19">
        <f t="shared" si="109"/>
        <v>2</v>
      </c>
      <c r="BJ194" s="19">
        <f t="shared" si="110"/>
        <v>5</v>
      </c>
      <c r="BK194" s="19">
        <f t="shared" si="111"/>
        <v>1</v>
      </c>
      <c r="BL194" s="19">
        <f t="shared" si="112"/>
        <v>7</v>
      </c>
      <c r="BM194" s="19">
        <f t="shared" si="113"/>
        <v>14</v>
      </c>
      <c r="BN194" s="19">
        <f t="shared" si="114"/>
        <v>6</v>
      </c>
      <c r="BO194" s="19">
        <f t="shared" si="115"/>
        <v>3</v>
      </c>
      <c r="BP194" s="19">
        <f t="shared" si="116"/>
        <v>21</v>
      </c>
      <c r="BQ194" s="19">
        <f t="shared" si="117"/>
        <v>9</v>
      </c>
      <c r="BR194" s="19">
        <f t="shared" si="118"/>
        <v>5</v>
      </c>
      <c r="BS194" s="19">
        <f t="shared" si="119"/>
        <v>4</v>
      </c>
      <c r="BT194" s="19">
        <f t="shared" si="120"/>
        <v>7</v>
      </c>
      <c r="BU194" s="19">
        <f t="shared" si="121"/>
        <v>8</v>
      </c>
      <c r="BV194" s="19">
        <f t="shared" si="122"/>
        <v>6</v>
      </c>
      <c r="BW194" s="19">
        <f t="shared" si="123"/>
        <v>8</v>
      </c>
      <c r="BX194" s="19">
        <f t="shared" si="124"/>
        <v>7</v>
      </c>
      <c r="BY194" s="19">
        <f t="shared" si="125"/>
        <v>45</v>
      </c>
      <c r="BZ194" s="19">
        <f t="shared" si="126"/>
        <v>6</v>
      </c>
      <c r="CA194" s="19">
        <f t="shared" si="127"/>
        <v>7</v>
      </c>
      <c r="CB194" s="18">
        <f t="shared" si="128"/>
        <v>85</v>
      </c>
      <c r="CC194" s="19">
        <f t="shared" si="129"/>
        <v>13</v>
      </c>
    </row>
    <row r="195" spans="1:81" ht="30">
      <c r="A195" s="21">
        <v>348</v>
      </c>
      <c r="B195" s="34">
        <v>6613002223</v>
      </c>
      <c r="C195" s="39" t="s">
        <v>507</v>
      </c>
      <c r="D195" s="5" t="s">
        <v>376</v>
      </c>
      <c r="E195" s="5"/>
      <c r="F195" s="19">
        <v>8</v>
      </c>
      <c r="G195" s="19">
        <v>35</v>
      </c>
      <c r="H195" s="22">
        <v>9</v>
      </c>
      <c r="I195" s="22">
        <v>36</v>
      </c>
      <c r="J195" s="22">
        <f t="shared" si="87"/>
        <v>93</v>
      </c>
      <c r="K195" s="19">
        <v>30</v>
      </c>
      <c r="L195" s="19">
        <v>4</v>
      </c>
      <c r="M195" s="19">
        <f t="shared" si="88"/>
        <v>100</v>
      </c>
      <c r="N195" s="19">
        <v>74</v>
      </c>
      <c r="O195" s="19">
        <v>69</v>
      </c>
      <c r="P195" s="19">
        <v>74</v>
      </c>
      <c r="Q195" s="19">
        <v>69</v>
      </c>
      <c r="R195" s="19">
        <f t="shared" si="89"/>
        <v>100</v>
      </c>
      <c r="S195" s="19">
        <f t="shared" si="90"/>
        <v>98</v>
      </c>
      <c r="T195" s="19">
        <v>20</v>
      </c>
      <c r="U195" s="19">
        <v>5</v>
      </c>
      <c r="V195" s="19">
        <f t="shared" si="91"/>
        <v>100</v>
      </c>
      <c r="W195" s="19">
        <v>74</v>
      </c>
      <c r="X195" s="23">
        <v>74</v>
      </c>
      <c r="Y195" s="20">
        <f t="shared" si="92"/>
        <v>100</v>
      </c>
      <c r="Z195" s="42">
        <f t="shared" si="93"/>
        <v>100</v>
      </c>
      <c r="AA195" s="20">
        <f t="shared" si="94"/>
        <v>100</v>
      </c>
      <c r="AB195" s="19">
        <v>20</v>
      </c>
      <c r="AC195" s="19">
        <v>0</v>
      </c>
      <c r="AD195" s="19">
        <f t="shared" si="95"/>
        <v>0</v>
      </c>
      <c r="AE195" s="19">
        <v>20</v>
      </c>
      <c r="AF195" s="19">
        <v>1</v>
      </c>
      <c r="AG195" s="19">
        <f t="shared" si="96"/>
        <v>20</v>
      </c>
      <c r="AH195" s="19">
        <v>7</v>
      </c>
      <c r="AI195" s="19">
        <v>9</v>
      </c>
      <c r="AJ195" s="20">
        <f t="shared" si="97"/>
        <v>78</v>
      </c>
      <c r="AK195" s="42">
        <f t="shared" si="98"/>
        <v>31</v>
      </c>
      <c r="AL195" s="19">
        <v>66</v>
      </c>
      <c r="AM195" s="19">
        <v>74</v>
      </c>
      <c r="AN195" s="20">
        <f t="shared" si="99"/>
        <v>89</v>
      </c>
      <c r="AO195" s="19">
        <v>74</v>
      </c>
      <c r="AP195" s="19">
        <v>74</v>
      </c>
      <c r="AQ195" s="20">
        <f t="shared" si="100"/>
        <v>100</v>
      </c>
      <c r="AR195" s="19">
        <v>69</v>
      </c>
      <c r="AS195" s="19">
        <v>69</v>
      </c>
      <c r="AT195" s="20">
        <f t="shared" si="101"/>
        <v>100</v>
      </c>
      <c r="AU195" s="20">
        <f t="shared" si="102"/>
        <v>96</v>
      </c>
      <c r="AV195" s="19">
        <v>71</v>
      </c>
      <c r="AW195" s="19">
        <v>74</v>
      </c>
      <c r="AX195" s="20">
        <f t="shared" si="103"/>
        <v>96</v>
      </c>
      <c r="AY195" s="19">
        <v>73</v>
      </c>
      <c r="AZ195" s="19">
        <v>74</v>
      </c>
      <c r="BA195" s="20">
        <f t="shared" si="104"/>
        <v>99</v>
      </c>
      <c r="BB195" s="19">
        <v>74</v>
      </c>
      <c r="BC195" s="19">
        <v>74</v>
      </c>
      <c r="BD195" s="20">
        <f t="shared" si="105"/>
        <v>100</v>
      </c>
      <c r="BE195" s="20">
        <f t="shared" si="106"/>
        <v>99</v>
      </c>
      <c r="BF195" s="20">
        <f t="shared" si="107"/>
        <v>85</v>
      </c>
      <c r="BG195" s="24"/>
      <c r="BH195" s="19">
        <f t="shared" si="108"/>
        <v>7</v>
      </c>
      <c r="BI195" s="19">
        <f t="shared" si="109"/>
        <v>1</v>
      </c>
      <c r="BJ195" s="19">
        <f t="shared" si="110"/>
        <v>1</v>
      </c>
      <c r="BK195" s="19">
        <f t="shared" si="111"/>
        <v>1</v>
      </c>
      <c r="BL195" s="19">
        <f t="shared" si="112"/>
        <v>1</v>
      </c>
      <c r="BM195" s="19">
        <f t="shared" si="113"/>
        <v>1</v>
      </c>
      <c r="BN195" s="19">
        <f t="shared" si="114"/>
        <v>6</v>
      </c>
      <c r="BO195" s="19">
        <f t="shared" si="115"/>
        <v>5</v>
      </c>
      <c r="BP195" s="19">
        <f t="shared" si="116"/>
        <v>22</v>
      </c>
      <c r="BQ195" s="19">
        <f t="shared" si="117"/>
        <v>12</v>
      </c>
      <c r="BR195" s="19">
        <f t="shared" si="118"/>
        <v>1</v>
      </c>
      <c r="BS195" s="19">
        <f t="shared" si="119"/>
        <v>1</v>
      </c>
      <c r="BT195" s="19">
        <f t="shared" si="120"/>
        <v>5</v>
      </c>
      <c r="BU195" s="19">
        <f t="shared" si="121"/>
        <v>2</v>
      </c>
      <c r="BV195" s="19">
        <f t="shared" si="122"/>
        <v>1</v>
      </c>
      <c r="BW195" s="19">
        <f t="shared" si="123"/>
        <v>3</v>
      </c>
      <c r="BX195" s="19">
        <f t="shared" si="124"/>
        <v>1</v>
      </c>
      <c r="BY195" s="19">
        <f t="shared" si="125"/>
        <v>62</v>
      </c>
      <c r="BZ195" s="19">
        <f t="shared" si="126"/>
        <v>5</v>
      </c>
      <c r="CA195" s="19">
        <f t="shared" si="127"/>
        <v>2</v>
      </c>
      <c r="CB195" s="18">
        <f t="shared" si="128"/>
        <v>85</v>
      </c>
      <c r="CC195" s="19">
        <f t="shared" si="129"/>
        <v>13</v>
      </c>
    </row>
    <row r="196" spans="1:81" ht="47.25">
      <c r="A196" s="21">
        <v>358</v>
      </c>
      <c r="B196" s="34">
        <v>6632014672</v>
      </c>
      <c r="C196" s="5" t="s">
        <v>459</v>
      </c>
      <c r="D196" s="5" t="s">
        <v>384</v>
      </c>
      <c r="E196" s="5"/>
      <c r="F196" s="19">
        <v>8</v>
      </c>
      <c r="G196" s="19">
        <v>35</v>
      </c>
      <c r="H196" s="22">
        <v>9</v>
      </c>
      <c r="I196" s="22">
        <v>36</v>
      </c>
      <c r="J196" s="22">
        <f t="shared" ref="J196:J259" si="130">ROUND((0.5*(F196/H196+G196/I196)*100),0)</f>
        <v>93</v>
      </c>
      <c r="K196" s="19">
        <v>30</v>
      </c>
      <c r="L196" s="19">
        <v>4</v>
      </c>
      <c r="M196" s="19">
        <f t="shared" ref="M196:M259" si="131">IF(L196&gt;3,100,K196*L196)</f>
        <v>100</v>
      </c>
      <c r="N196" s="19">
        <v>14</v>
      </c>
      <c r="O196" s="19">
        <v>13</v>
      </c>
      <c r="P196" s="19">
        <v>15</v>
      </c>
      <c r="Q196" s="19">
        <v>13</v>
      </c>
      <c r="R196" s="19">
        <f t="shared" ref="R196:R259" si="132">ROUND((0.5*((N196/P196)+(O196/Q196))*100),0)</f>
        <v>97</v>
      </c>
      <c r="S196" s="19">
        <f t="shared" ref="S196:S259" si="133">ROUND(((0.3*J196)+(0.3*M196)+(0.4*R196)),0)</f>
        <v>97</v>
      </c>
      <c r="T196" s="19">
        <v>20</v>
      </c>
      <c r="U196" s="19">
        <v>5</v>
      </c>
      <c r="V196" s="19">
        <f t="shared" ref="V196:V259" si="134">IF(U196&gt;5,100,T196*U196)</f>
        <v>100</v>
      </c>
      <c r="W196" s="19">
        <v>13</v>
      </c>
      <c r="X196" s="23">
        <v>20</v>
      </c>
      <c r="Y196" s="20">
        <f t="shared" ref="Y196:Y259" si="135">ROUND(W196/X196*100,0)</f>
        <v>65</v>
      </c>
      <c r="Z196" s="42">
        <f t="shared" ref="Z196:Z259" si="136">ROUND((V196+Y196)/2,0)</f>
        <v>83</v>
      </c>
      <c r="AA196" s="20">
        <f t="shared" ref="AA196:AA259" si="137">ROUND((0.3*V196+0.4*Z196+0.3*Y196),0)</f>
        <v>83</v>
      </c>
      <c r="AB196" s="19">
        <v>20</v>
      </c>
      <c r="AC196" s="19">
        <v>0</v>
      </c>
      <c r="AD196" s="19">
        <f t="shared" ref="AD196:AD259" si="138">IF(AC196&gt;5,100,AB196*AC196)</f>
        <v>0</v>
      </c>
      <c r="AE196" s="19">
        <v>20</v>
      </c>
      <c r="AF196" s="19">
        <v>4</v>
      </c>
      <c r="AG196" s="19">
        <f t="shared" ref="AG196:AG259" si="139">IF(AF196&gt;5,100,AE196*AF196)</f>
        <v>80</v>
      </c>
      <c r="AH196" s="19">
        <v>1</v>
      </c>
      <c r="AI196" s="19">
        <v>2</v>
      </c>
      <c r="AJ196" s="20">
        <f t="shared" ref="AJ196:AJ259" si="140">ROUND((AH196/AI196*100),0)</f>
        <v>50</v>
      </c>
      <c r="AK196" s="42">
        <f t="shared" ref="AK196:AK259" si="141">ROUND((0.3*AD196+0.4*AG196+0.3*AJ196),0)</f>
        <v>47</v>
      </c>
      <c r="AL196" s="19">
        <v>21</v>
      </c>
      <c r="AM196" s="19">
        <v>21</v>
      </c>
      <c r="AN196" s="20">
        <f t="shared" ref="AN196:AN259" si="142">ROUND((AL196/AM196)*100,)</f>
        <v>100</v>
      </c>
      <c r="AO196" s="19">
        <v>20</v>
      </c>
      <c r="AP196" s="19">
        <v>20</v>
      </c>
      <c r="AQ196" s="20">
        <f t="shared" ref="AQ196:AQ259" si="143">ROUND((AO196/AP196)*100,0)</f>
        <v>100</v>
      </c>
      <c r="AR196" s="19">
        <v>11</v>
      </c>
      <c r="AS196" s="19">
        <v>11</v>
      </c>
      <c r="AT196" s="20">
        <f t="shared" ref="AT196:AT259" si="144">ROUND((AR196/AS196)*100,0)</f>
        <v>100</v>
      </c>
      <c r="AU196" s="20">
        <f t="shared" ref="AU196:AU259" si="145">ROUND((0.4*AN196+0.4*AQ196+0.2*AT196),0)</f>
        <v>100</v>
      </c>
      <c r="AV196" s="19">
        <v>21</v>
      </c>
      <c r="AW196" s="19">
        <v>21</v>
      </c>
      <c r="AX196" s="20">
        <f t="shared" ref="AX196:AX259" si="146">ROUND((AV196/AW196)*100,0)</f>
        <v>100</v>
      </c>
      <c r="AY196" s="19">
        <v>21</v>
      </c>
      <c r="AZ196" s="19">
        <v>21</v>
      </c>
      <c r="BA196" s="20">
        <f t="shared" ref="BA196:BA259" si="147">ROUND((AY196/AZ196)*100,0)</f>
        <v>100</v>
      </c>
      <c r="BB196" s="19">
        <v>20</v>
      </c>
      <c r="BC196" s="19">
        <v>21</v>
      </c>
      <c r="BD196" s="20">
        <f t="shared" ref="BD196:BD259" si="148">ROUND((BB196/BC196)*100,0)</f>
        <v>95</v>
      </c>
      <c r="BE196" s="20">
        <f t="shared" ref="BE196:BE259" si="149">ROUND((0.3*AX196+0.2*BA196+0.5*BD196),0)</f>
        <v>98</v>
      </c>
      <c r="BF196" s="20">
        <f t="shared" ref="BF196:BF259" si="150">ROUND(((S196+AA196+AK196+AU196+BE196)/5),0)</f>
        <v>85</v>
      </c>
      <c r="BG196" s="24"/>
      <c r="BH196" s="19">
        <f t="shared" ref="BH196:BH259" si="151">SUM(N(FREQUENCY((J$4:J$382&gt;J196)*J$4:J$382,J$4:J$382)&gt;0))</f>
        <v>7</v>
      </c>
      <c r="BI196" s="19">
        <f t="shared" ref="BI196:BI259" si="152">SUM(N(FREQUENCY((M$4:M$382&gt;M196)*M$4:M$382,M$4:M$382)&gt;0))</f>
        <v>1</v>
      </c>
      <c r="BJ196" s="19">
        <f t="shared" ref="BJ196:BJ259" si="153">SUM(N(FREQUENCY((R$4:R$382&gt;R196)*R$4:R$382,R$4:R$382)&gt;0))</f>
        <v>4</v>
      </c>
      <c r="BK196" s="19">
        <f t="shared" ref="BK196:BK259" si="154">SUM(N(FREQUENCY((V$4:V$382&gt;V196)*V$4:V$382,V$4:V$382)&gt;0))</f>
        <v>1</v>
      </c>
      <c r="BL196" s="19">
        <f t="shared" ref="BL196:BL259" si="155">SUM(N(FREQUENCY((Z$4:Z$382&gt;Z196)*Z$4:Z$382,Z$4:Z$382)&gt;0))</f>
        <v>18</v>
      </c>
      <c r="BM196" s="19">
        <f t="shared" ref="BM196:BM259" si="156">SUM(N(FREQUENCY((Y$4:Y$382&gt;Y196)*Y$4:Y$382,Y$4:Y$382)&gt;0))</f>
        <v>34</v>
      </c>
      <c r="BN196" s="19">
        <f t="shared" ref="BN196:BN259" si="157">SUM(N(FREQUENCY((AD$4:AD$382&gt;AD196)*AD$4:AD$382,AD$4:AD$382)&gt;0))</f>
        <v>6</v>
      </c>
      <c r="BO196" s="19">
        <f t="shared" ref="BO196:BO259" si="158">SUM(N(FREQUENCY((AG$4:AG$382&gt;AG196)*AG$4:AG$382,AG$4:AG$382)&gt;0))</f>
        <v>2</v>
      </c>
      <c r="BP196" s="19">
        <f t="shared" ref="BP196:BP259" si="159">SUM(N(FREQUENCY((AJ$4:AJ$382&gt;AJ196)*AJ$4:AJ$382,AJ$4:AJ$382)&gt;0))</f>
        <v>36</v>
      </c>
      <c r="BQ196" s="19">
        <f t="shared" ref="BQ196:BQ259" si="160">SUM(N(FREQUENCY((AN$4:AN$382&gt;AN196)*AN$4:AN$382,AN$4:AN$382)&gt;0))</f>
        <v>1</v>
      </c>
      <c r="BR196" s="19">
        <f t="shared" ref="BR196:BR259" si="161">SUM(N(FREQUENCY((AQ$4:AQ$382&gt;AQ196)*AQ$4:AQ$382,AQ$4:AQ$382)&gt;0))</f>
        <v>1</v>
      </c>
      <c r="BS196" s="19">
        <f t="shared" ref="BS196:BS259" si="162">SUM(N(FREQUENCY((AT$4:AT$382&gt;AT196)*AT$4:AT$382,AT$4:AT$382)&gt;0))</f>
        <v>1</v>
      </c>
      <c r="BT196" s="19">
        <f t="shared" ref="BT196:BT259" si="163">SUM(N(FREQUENCY((AX$4:AX$382&gt;AX196)*AX$4:AX$382,AX$4:AX$382)&gt;0))</f>
        <v>1</v>
      </c>
      <c r="BU196" s="19">
        <f t="shared" ref="BU196:BU259" si="164">SUM(N(FREQUENCY((BA$4:BA$382&gt;BA196)*BA$4:BA$382,BA$4:BA$382)&gt;0))</f>
        <v>1</v>
      </c>
      <c r="BV196" s="19">
        <f t="shared" ref="BV196:BV259" si="165">SUM(N(FREQUENCY((BD$4:BD$382&gt;BD196)*BD$4:BD$382,BD$4:BD$382)&gt;0))</f>
        <v>6</v>
      </c>
      <c r="BW196" s="19">
        <f t="shared" ref="BW196:BW259" si="166">SUM(N(FREQUENCY((S$4:S$382&gt;S196)*S$4:S$382,S$4:S$382)&gt;0))</f>
        <v>4</v>
      </c>
      <c r="BX196" s="19">
        <f t="shared" ref="BX196:BX259" si="167">SUM(N(FREQUENCY((AA$4:AA$382&gt;AA196)*AA$4:AA$382,AA$4:AA$382)&gt;0))</f>
        <v>18</v>
      </c>
      <c r="BY196" s="19">
        <f t="shared" ref="BY196:BY259" si="168">SUM(N(FREQUENCY((AK$4:AK$382&gt;AK196)*AK$4:AK$382,AK$4:AK$382)&gt;0))</f>
        <v>46</v>
      </c>
      <c r="BZ196" s="19">
        <f t="shared" ref="BZ196:BZ259" si="169">SUM(N(FREQUENCY((AU$4:AU$382&gt;AU196)*AU$4:AU$382,AU$4:AU$382)&gt;0))</f>
        <v>1</v>
      </c>
      <c r="CA196" s="19">
        <f t="shared" ref="CA196:CA259" si="170">SUM(N(FREQUENCY((BE$4:BE$382&gt;BE196)*BE$4:BE$382,BE$4:BE$382)&gt;0))</f>
        <v>3</v>
      </c>
      <c r="CB196" s="18">
        <f t="shared" ref="CB196:CB259" si="171">BF196</f>
        <v>85</v>
      </c>
      <c r="CC196" s="19">
        <f t="shared" ref="CC196:CC259" si="172">SUM(N(FREQUENCY((CB$4:CB$382&gt;CB196)*CB$4:CB$382,CB$4:CB$382)&gt;0))</f>
        <v>13</v>
      </c>
    </row>
    <row r="197" spans="1:81" ht="31.5">
      <c r="A197" s="21">
        <v>374</v>
      </c>
      <c r="B197" s="34">
        <v>6615005519</v>
      </c>
      <c r="C197" s="5" t="s">
        <v>461</v>
      </c>
      <c r="D197" s="5" t="s">
        <v>400</v>
      </c>
      <c r="E197" s="5"/>
      <c r="F197" s="19">
        <v>11</v>
      </c>
      <c r="G197" s="19">
        <v>38</v>
      </c>
      <c r="H197" s="22">
        <v>11</v>
      </c>
      <c r="I197" s="22">
        <v>38</v>
      </c>
      <c r="J197" s="22">
        <f t="shared" si="130"/>
        <v>100</v>
      </c>
      <c r="K197" s="19">
        <v>30</v>
      </c>
      <c r="L197" s="19">
        <v>4</v>
      </c>
      <c r="M197" s="19">
        <f t="shared" si="131"/>
        <v>100</v>
      </c>
      <c r="N197" s="19">
        <v>47</v>
      </c>
      <c r="O197" s="19">
        <v>48</v>
      </c>
      <c r="P197" s="19">
        <v>47</v>
      </c>
      <c r="Q197" s="19">
        <v>48</v>
      </c>
      <c r="R197" s="19">
        <f t="shared" si="132"/>
        <v>100</v>
      </c>
      <c r="S197" s="19">
        <f t="shared" si="133"/>
        <v>100</v>
      </c>
      <c r="T197" s="19">
        <v>20</v>
      </c>
      <c r="U197" s="19">
        <v>4</v>
      </c>
      <c r="V197" s="19">
        <f t="shared" si="134"/>
        <v>80</v>
      </c>
      <c r="W197" s="19">
        <v>49</v>
      </c>
      <c r="X197" s="23">
        <v>49</v>
      </c>
      <c r="Y197" s="20">
        <f t="shared" si="135"/>
        <v>100</v>
      </c>
      <c r="Z197" s="42">
        <f t="shared" si="136"/>
        <v>90</v>
      </c>
      <c r="AA197" s="20">
        <f t="shared" si="137"/>
        <v>90</v>
      </c>
      <c r="AB197" s="19">
        <v>20</v>
      </c>
      <c r="AC197" s="19">
        <v>0</v>
      </c>
      <c r="AD197" s="19">
        <f t="shared" si="138"/>
        <v>0</v>
      </c>
      <c r="AE197" s="19">
        <v>20</v>
      </c>
      <c r="AF197" s="19">
        <v>1</v>
      </c>
      <c r="AG197" s="19">
        <f t="shared" si="139"/>
        <v>20</v>
      </c>
      <c r="AH197" s="19">
        <v>1</v>
      </c>
      <c r="AI197" s="19">
        <v>1</v>
      </c>
      <c r="AJ197" s="20">
        <f t="shared" si="140"/>
        <v>100</v>
      </c>
      <c r="AK197" s="42">
        <f t="shared" si="141"/>
        <v>38</v>
      </c>
      <c r="AL197" s="19">
        <v>45</v>
      </c>
      <c r="AM197" s="19">
        <v>49</v>
      </c>
      <c r="AN197" s="20">
        <f t="shared" si="142"/>
        <v>92</v>
      </c>
      <c r="AO197" s="19">
        <v>49</v>
      </c>
      <c r="AP197" s="19">
        <v>49</v>
      </c>
      <c r="AQ197" s="20">
        <f t="shared" si="143"/>
        <v>100</v>
      </c>
      <c r="AR197" s="19">
        <v>44</v>
      </c>
      <c r="AS197" s="19">
        <v>44</v>
      </c>
      <c r="AT197" s="20">
        <f t="shared" si="144"/>
        <v>100</v>
      </c>
      <c r="AU197" s="20">
        <f t="shared" si="145"/>
        <v>97</v>
      </c>
      <c r="AV197" s="19">
        <v>48</v>
      </c>
      <c r="AW197" s="19">
        <v>49</v>
      </c>
      <c r="AX197" s="20">
        <f t="shared" si="146"/>
        <v>98</v>
      </c>
      <c r="AY197" s="19">
        <v>48</v>
      </c>
      <c r="AZ197" s="19">
        <v>49</v>
      </c>
      <c r="BA197" s="20">
        <f t="shared" si="147"/>
        <v>98</v>
      </c>
      <c r="BB197" s="19">
        <v>48</v>
      </c>
      <c r="BC197" s="19">
        <v>49</v>
      </c>
      <c r="BD197" s="20">
        <f t="shared" si="148"/>
        <v>98</v>
      </c>
      <c r="BE197" s="20">
        <f t="shared" si="149"/>
        <v>98</v>
      </c>
      <c r="BF197" s="20">
        <f t="shared" si="150"/>
        <v>85</v>
      </c>
      <c r="BG197" s="24"/>
      <c r="BH197" s="19">
        <f t="shared" si="151"/>
        <v>1</v>
      </c>
      <c r="BI197" s="19">
        <f t="shared" si="152"/>
        <v>1</v>
      </c>
      <c r="BJ197" s="19">
        <f t="shared" si="153"/>
        <v>1</v>
      </c>
      <c r="BK197" s="19">
        <f t="shared" si="154"/>
        <v>2</v>
      </c>
      <c r="BL197" s="19">
        <f t="shared" si="155"/>
        <v>11</v>
      </c>
      <c r="BM197" s="19">
        <f t="shared" si="156"/>
        <v>1</v>
      </c>
      <c r="BN197" s="19">
        <f t="shared" si="157"/>
        <v>6</v>
      </c>
      <c r="BO197" s="19">
        <f t="shared" si="158"/>
        <v>5</v>
      </c>
      <c r="BP197" s="19">
        <f t="shared" si="159"/>
        <v>1</v>
      </c>
      <c r="BQ197" s="19">
        <f t="shared" si="160"/>
        <v>9</v>
      </c>
      <c r="BR197" s="19">
        <f t="shared" si="161"/>
        <v>1</v>
      </c>
      <c r="BS197" s="19">
        <f t="shared" si="162"/>
        <v>1</v>
      </c>
      <c r="BT197" s="19">
        <f t="shared" si="163"/>
        <v>3</v>
      </c>
      <c r="BU197" s="19">
        <f t="shared" si="164"/>
        <v>3</v>
      </c>
      <c r="BV197" s="19">
        <f t="shared" si="165"/>
        <v>3</v>
      </c>
      <c r="BW197" s="19">
        <f t="shared" si="166"/>
        <v>1</v>
      </c>
      <c r="BX197" s="19">
        <f t="shared" si="167"/>
        <v>11</v>
      </c>
      <c r="BY197" s="19">
        <f t="shared" si="168"/>
        <v>55</v>
      </c>
      <c r="BZ197" s="19">
        <f t="shared" si="169"/>
        <v>4</v>
      </c>
      <c r="CA197" s="19">
        <f t="shared" si="170"/>
        <v>3</v>
      </c>
      <c r="CB197" s="18">
        <f t="shared" si="171"/>
        <v>85</v>
      </c>
      <c r="CC197" s="19">
        <f t="shared" si="172"/>
        <v>13</v>
      </c>
    </row>
    <row r="198" spans="1:81" ht="31.5">
      <c r="A198" s="21">
        <v>376</v>
      </c>
      <c r="B198" s="34">
        <v>6615005501</v>
      </c>
      <c r="C198" s="5" t="s">
        <v>461</v>
      </c>
      <c r="D198" s="5" t="s">
        <v>402</v>
      </c>
      <c r="E198" s="5"/>
      <c r="F198" s="19">
        <v>10</v>
      </c>
      <c r="G198" s="19">
        <v>38</v>
      </c>
      <c r="H198" s="22">
        <v>11</v>
      </c>
      <c r="I198" s="22">
        <v>38</v>
      </c>
      <c r="J198" s="22">
        <f t="shared" si="130"/>
        <v>95</v>
      </c>
      <c r="K198" s="19">
        <v>30</v>
      </c>
      <c r="L198" s="19">
        <v>4</v>
      </c>
      <c r="M198" s="19">
        <f t="shared" si="131"/>
        <v>100</v>
      </c>
      <c r="N198" s="19">
        <v>52</v>
      </c>
      <c r="O198" s="19">
        <v>45</v>
      </c>
      <c r="P198" s="19">
        <v>52</v>
      </c>
      <c r="Q198" s="19">
        <v>50</v>
      </c>
      <c r="R198" s="19">
        <f t="shared" si="132"/>
        <v>95</v>
      </c>
      <c r="S198" s="19">
        <f t="shared" si="133"/>
        <v>97</v>
      </c>
      <c r="T198" s="19">
        <v>20</v>
      </c>
      <c r="U198" s="19">
        <v>5</v>
      </c>
      <c r="V198" s="19">
        <f t="shared" si="134"/>
        <v>100</v>
      </c>
      <c r="W198" s="19">
        <v>58</v>
      </c>
      <c r="X198" s="23">
        <v>69</v>
      </c>
      <c r="Y198" s="20">
        <f t="shared" si="135"/>
        <v>84</v>
      </c>
      <c r="Z198" s="42">
        <f t="shared" si="136"/>
        <v>92</v>
      </c>
      <c r="AA198" s="20">
        <f t="shared" si="137"/>
        <v>92</v>
      </c>
      <c r="AB198" s="19">
        <v>20</v>
      </c>
      <c r="AC198" s="19">
        <v>0</v>
      </c>
      <c r="AD198" s="19">
        <f t="shared" si="138"/>
        <v>0</v>
      </c>
      <c r="AE198" s="19">
        <v>20</v>
      </c>
      <c r="AF198" s="19">
        <v>3</v>
      </c>
      <c r="AG198" s="19">
        <f t="shared" si="139"/>
        <v>60</v>
      </c>
      <c r="AH198" s="19">
        <v>2</v>
      </c>
      <c r="AI198" s="19">
        <v>3</v>
      </c>
      <c r="AJ198" s="20">
        <f t="shared" si="140"/>
        <v>67</v>
      </c>
      <c r="AK198" s="42">
        <f t="shared" si="141"/>
        <v>44</v>
      </c>
      <c r="AL198" s="19">
        <v>68</v>
      </c>
      <c r="AM198" s="19">
        <v>69</v>
      </c>
      <c r="AN198" s="20">
        <f t="shared" si="142"/>
        <v>99</v>
      </c>
      <c r="AO198" s="19">
        <v>68</v>
      </c>
      <c r="AP198" s="19">
        <v>69</v>
      </c>
      <c r="AQ198" s="20">
        <f t="shared" si="143"/>
        <v>99</v>
      </c>
      <c r="AR198" s="19">
        <v>50</v>
      </c>
      <c r="AS198" s="19">
        <v>52</v>
      </c>
      <c r="AT198" s="20">
        <f t="shared" si="144"/>
        <v>96</v>
      </c>
      <c r="AU198" s="20">
        <f t="shared" si="145"/>
        <v>98</v>
      </c>
      <c r="AV198" s="19">
        <v>67</v>
      </c>
      <c r="AW198" s="19">
        <v>69</v>
      </c>
      <c r="AX198" s="20">
        <f t="shared" si="146"/>
        <v>97</v>
      </c>
      <c r="AY198" s="19">
        <v>65</v>
      </c>
      <c r="AZ198" s="19">
        <v>69</v>
      </c>
      <c r="BA198" s="20">
        <f t="shared" si="147"/>
        <v>94</v>
      </c>
      <c r="BB198" s="19">
        <v>67</v>
      </c>
      <c r="BC198" s="19">
        <v>69</v>
      </c>
      <c r="BD198" s="20">
        <f t="shared" si="148"/>
        <v>97</v>
      </c>
      <c r="BE198" s="20">
        <f t="shared" si="149"/>
        <v>96</v>
      </c>
      <c r="BF198" s="20">
        <f t="shared" si="150"/>
        <v>85</v>
      </c>
      <c r="BG198" s="24"/>
      <c r="BH198" s="19">
        <f t="shared" si="151"/>
        <v>5</v>
      </c>
      <c r="BI198" s="19">
        <f t="shared" si="152"/>
        <v>1</v>
      </c>
      <c r="BJ198" s="19">
        <f t="shared" si="153"/>
        <v>6</v>
      </c>
      <c r="BK198" s="19">
        <f t="shared" si="154"/>
        <v>1</v>
      </c>
      <c r="BL198" s="19">
        <f t="shared" si="155"/>
        <v>9</v>
      </c>
      <c r="BM198" s="19">
        <f t="shared" si="156"/>
        <v>17</v>
      </c>
      <c r="BN198" s="19">
        <f t="shared" si="157"/>
        <v>6</v>
      </c>
      <c r="BO198" s="19">
        <f t="shared" si="158"/>
        <v>3</v>
      </c>
      <c r="BP198" s="19">
        <f t="shared" si="159"/>
        <v>29</v>
      </c>
      <c r="BQ198" s="19">
        <f t="shared" si="160"/>
        <v>2</v>
      </c>
      <c r="BR198" s="19">
        <f t="shared" si="161"/>
        <v>2</v>
      </c>
      <c r="BS198" s="19">
        <f t="shared" si="162"/>
        <v>5</v>
      </c>
      <c r="BT198" s="19">
        <f t="shared" si="163"/>
        <v>4</v>
      </c>
      <c r="BU198" s="19">
        <f t="shared" si="164"/>
        <v>7</v>
      </c>
      <c r="BV198" s="19">
        <f t="shared" si="165"/>
        <v>4</v>
      </c>
      <c r="BW198" s="19">
        <f t="shared" si="166"/>
        <v>4</v>
      </c>
      <c r="BX198" s="19">
        <f t="shared" si="167"/>
        <v>9</v>
      </c>
      <c r="BY198" s="19">
        <f t="shared" si="168"/>
        <v>49</v>
      </c>
      <c r="BZ198" s="19">
        <f t="shared" si="169"/>
        <v>3</v>
      </c>
      <c r="CA198" s="19">
        <f t="shared" si="170"/>
        <v>5</v>
      </c>
      <c r="CB198" s="18">
        <f t="shared" si="171"/>
        <v>85</v>
      </c>
      <c r="CC198" s="19">
        <f t="shared" si="172"/>
        <v>13</v>
      </c>
    </row>
    <row r="199" spans="1:81" ht="47.25">
      <c r="A199" s="21">
        <v>10</v>
      </c>
      <c r="B199" s="34">
        <v>6663002606</v>
      </c>
      <c r="C199" s="5" t="s">
        <v>504</v>
      </c>
      <c r="D199" s="5" t="s">
        <v>47</v>
      </c>
      <c r="E199" s="5"/>
      <c r="F199" s="19">
        <v>10</v>
      </c>
      <c r="G199" s="19">
        <v>36.5</v>
      </c>
      <c r="H199" s="22">
        <v>11</v>
      </c>
      <c r="I199" s="22">
        <v>38</v>
      </c>
      <c r="J199" s="22">
        <f t="shared" si="130"/>
        <v>93</v>
      </c>
      <c r="K199" s="19">
        <v>30</v>
      </c>
      <c r="L199" s="19">
        <v>3</v>
      </c>
      <c r="M199" s="19">
        <f t="shared" si="131"/>
        <v>90</v>
      </c>
      <c r="N199" s="19">
        <v>313</v>
      </c>
      <c r="O199" s="19">
        <v>297</v>
      </c>
      <c r="P199" s="19">
        <v>314</v>
      </c>
      <c r="Q199" s="19">
        <v>298</v>
      </c>
      <c r="R199" s="19">
        <f t="shared" si="132"/>
        <v>100</v>
      </c>
      <c r="S199" s="19">
        <f t="shared" si="133"/>
        <v>95</v>
      </c>
      <c r="T199" s="19">
        <v>20</v>
      </c>
      <c r="U199" s="19">
        <v>4</v>
      </c>
      <c r="V199" s="19">
        <f t="shared" si="134"/>
        <v>80</v>
      </c>
      <c r="W199" s="19">
        <v>328</v>
      </c>
      <c r="X199" s="23">
        <v>360</v>
      </c>
      <c r="Y199" s="20">
        <f t="shared" si="135"/>
        <v>91</v>
      </c>
      <c r="Z199" s="42">
        <f t="shared" si="136"/>
        <v>86</v>
      </c>
      <c r="AA199" s="20">
        <f t="shared" si="137"/>
        <v>86</v>
      </c>
      <c r="AB199" s="19">
        <v>20</v>
      </c>
      <c r="AC199" s="19">
        <v>1</v>
      </c>
      <c r="AD199" s="19">
        <f t="shared" si="138"/>
        <v>20</v>
      </c>
      <c r="AE199" s="19">
        <v>20</v>
      </c>
      <c r="AF199" s="19">
        <v>1</v>
      </c>
      <c r="AG199" s="19">
        <f t="shared" si="139"/>
        <v>20</v>
      </c>
      <c r="AH199" s="19">
        <v>47</v>
      </c>
      <c r="AI199" s="19">
        <v>49</v>
      </c>
      <c r="AJ199" s="20">
        <f t="shared" si="140"/>
        <v>96</v>
      </c>
      <c r="AK199" s="42">
        <f t="shared" si="141"/>
        <v>43</v>
      </c>
      <c r="AL199" s="19">
        <v>354</v>
      </c>
      <c r="AM199" s="19">
        <v>360</v>
      </c>
      <c r="AN199" s="20">
        <f t="shared" si="142"/>
        <v>98</v>
      </c>
      <c r="AO199" s="19">
        <v>357</v>
      </c>
      <c r="AP199" s="19">
        <v>360</v>
      </c>
      <c r="AQ199" s="20">
        <f t="shared" si="143"/>
        <v>99</v>
      </c>
      <c r="AR199" s="19">
        <v>224</v>
      </c>
      <c r="AS199" s="19">
        <v>225</v>
      </c>
      <c r="AT199" s="20">
        <f t="shared" si="144"/>
        <v>100</v>
      </c>
      <c r="AU199" s="20">
        <f t="shared" si="145"/>
        <v>99</v>
      </c>
      <c r="AV199" s="19">
        <v>357</v>
      </c>
      <c r="AW199" s="19">
        <v>360</v>
      </c>
      <c r="AX199" s="20">
        <f t="shared" si="146"/>
        <v>99</v>
      </c>
      <c r="AY199" s="19">
        <v>359</v>
      </c>
      <c r="AZ199" s="19">
        <v>360</v>
      </c>
      <c r="BA199" s="20">
        <f t="shared" si="147"/>
        <v>100</v>
      </c>
      <c r="BB199" s="19">
        <v>358</v>
      </c>
      <c r="BC199" s="19">
        <v>360</v>
      </c>
      <c r="BD199" s="20">
        <f t="shared" si="148"/>
        <v>99</v>
      </c>
      <c r="BE199" s="20">
        <f t="shared" si="149"/>
        <v>99</v>
      </c>
      <c r="BF199" s="20">
        <f t="shared" si="150"/>
        <v>84</v>
      </c>
      <c r="BG199" s="24"/>
      <c r="BH199" s="19">
        <f t="shared" si="151"/>
        <v>7</v>
      </c>
      <c r="BI199" s="19">
        <f t="shared" si="152"/>
        <v>2</v>
      </c>
      <c r="BJ199" s="19">
        <f t="shared" si="153"/>
        <v>1</v>
      </c>
      <c r="BK199" s="19">
        <f t="shared" si="154"/>
        <v>2</v>
      </c>
      <c r="BL199" s="19">
        <f t="shared" si="155"/>
        <v>15</v>
      </c>
      <c r="BM199" s="19">
        <f t="shared" si="156"/>
        <v>10</v>
      </c>
      <c r="BN199" s="19">
        <f t="shared" si="157"/>
        <v>5</v>
      </c>
      <c r="BO199" s="19">
        <f t="shared" si="158"/>
        <v>5</v>
      </c>
      <c r="BP199" s="19">
        <f t="shared" si="159"/>
        <v>4</v>
      </c>
      <c r="BQ199" s="19">
        <f t="shared" si="160"/>
        <v>3</v>
      </c>
      <c r="BR199" s="19">
        <f t="shared" si="161"/>
        <v>2</v>
      </c>
      <c r="BS199" s="19">
        <f t="shared" si="162"/>
        <v>1</v>
      </c>
      <c r="BT199" s="19">
        <f t="shared" si="163"/>
        <v>2</v>
      </c>
      <c r="BU199" s="19">
        <f t="shared" si="164"/>
        <v>1</v>
      </c>
      <c r="BV199" s="19">
        <f t="shared" si="165"/>
        <v>2</v>
      </c>
      <c r="BW199" s="19">
        <f t="shared" si="166"/>
        <v>6</v>
      </c>
      <c r="BX199" s="19">
        <f t="shared" si="167"/>
        <v>15</v>
      </c>
      <c r="BY199" s="19">
        <f t="shared" si="168"/>
        <v>50</v>
      </c>
      <c r="BZ199" s="19">
        <f t="shared" si="169"/>
        <v>2</v>
      </c>
      <c r="CA199" s="19">
        <f t="shared" si="170"/>
        <v>2</v>
      </c>
      <c r="CB199" s="18">
        <f t="shared" si="171"/>
        <v>84</v>
      </c>
      <c r="CC199" s="19">
        <f t="shared" si="172"/>
        <v>14</v>
      </c>
    </row>
    <row r="200" spans="1:81" ht="47.25">
      <c r="A200" s="21">
        <v>13</v>
      </c>
      <c r="B200" s="34">
        <v>6672137462</v>
      </c>
      <c r="C200" s="5" t="s">
        <v>504</v>
      </c>
      <c r="D200" s="5" t="s">
        <v>50</v>
      </c>
      <c r="E200" s="5"/>
      <c r="F200" s="19">
        <v>10</v>
      </c>
      <c r="G200" s="19">
        <v>33.5</v>
      </c>
      <c r="H200" s="22">
        <v>11</v>
      </c>
      <c r="I200" s="22">
        <v>38</v>
      </c>
      <c r="J200" s="22">
        <f t="shared" si="130"/>
        <v>90</v>
      </c>
      <c r="K200" s="19">
        <v>30</v>
      </c>
      <c r="L200" s="19">
        <v>3</v>
      </c>
      <c r="M200" s="19">
        <f t="shared" si="131"/>
        <v>90</v>
      </c>
      <c r="N200" s="19">
        <v>92</v>
      </c>
      <c r="O200" s="19">
        <v>90</v>
      </c>
      <c r="P200" s="19">
        <v>97</v>
      </c>
      <c r="Q200" s="19">
        <v>97</v>
      </c>
      <c r="R200" s="19">
        <f t="shared" si="132"/>
        <v>94</v>
      </c>
      <c r="S200" s="19">
        <f t="shared" si="133"/>
        <v>92</v>
      </c>
      <c r="T200" s="19">
        <v>20</v>
      </c>
      <c r="U200" s="19">
        <v>5</v>
      </c>
      <c r="V200" s="19">
        <f t="shared" si="134"/>
        <v>100</v>
      </c>
      <c r="W200" s="19">
        <v>84</v>
      </c>
      <c r="X200" s="23">
        <v>113</v>
      </c>
      <c r="Y200" s="20">
        <f t="shared" si="135"/>
        <v>74</v>
      </c>
      <c r="Z200" s="42">
        <f t="shared" si="136"/>
        <v>87</v>
      </c>
      <c r="AA200" s="20">
        <f t="shared" si="137"/>
        <v>87</v>
      </c>
      <c r="AB200" s="19">
        <v>20</v>
      </c>
      <c r="AC200" s="19">
        <v>0</v>
      </c>
      <c r="AD200" s="19">
        <f t="shared" si="138"/>
        <v>0</v>
      </c>
      <c r="AE200" s="19">
        <v>20</v>
      </c>
      <c r="AF200" s="19">
        <v>3</v>
      </c>
      <c r="AG200" s="19">
        <f t="shared" si="139"/>
        <v>60</v>
      </c>
      <c r="AH200" s="19">
        <v>2</v>
      </c>
      <c r="AI200" s="19">
        <v>2</v>
      </c>
      <c r="AJ200" s="20">
        <f t="shared" si="140"/>
        <v>100</v>
      </c>
      <c r="AK200" s="42">
        <f t="shared" si="141"/>
        <v>54</v>
      </c>
      <c r="AL200" s="19">
        <v>99</v>
      </c>
      <c r="AM200" s="19">
        <v>113</v>
      </c>
      <c r="AN200" s="20">
        <f t="shared" si="142"/>
        <v>88</v>
      </c>
      <c r="AO200" s="19">
        <v>111</v>
      </c>
      <c r="AP200" s="19">
        <v>113</v>
      </c>
      <c r="AQ200" s="20">
        <f t="shared" si="143"/>
        <v>98</v>
      </c>
      <c r="AR200" s="19">
        <v>89</v>
      </c>
      <c r="AS200" s="19">
        <v>91</v>
      </c>
      <c r="AT200" s="20">
        <f t="shared" si="144"/>
        <v>98</v>
      </c>
      <c r="AU200" s="20">
        <f t="shared" si="145"/>
        <v>94</v>
      </c>
      <c r="AV200" s="19">
        <v>107</v>
      </c>
      <c r="AW200" s="19">
        <v>113</v>
      </c>
      <c r="AX200" s="20">
        <f t="shared" si="146"/>
        <v>95</v>
      </c>
      <c r="AY200" s="19">
        <v>98</v>
      </c>
      <c r="AZ200" s="19">
        <v>113</v>
      </c>
      <c r="BA200" s="20">
        <f t="shared" si="147"/>
        <v>87</v>
      </c>
      <c r="BB200" s="19">
        <v>109</v>
      </c>
      <c r="BC200" s="19">
        <v>113</v>
      </c>
      <c r="BD200" s="20">
        <f t="shared" si="148"/>
        <v>96</v>
      </c>
      <c r="BE200" s="20">
        <f t="shared" si="149"/>
        <v>94</v>
      </c>
      <c r="BF200" s="20">
        <f t="shared" si="150"/>
        <v>84</v>
      </c>
      <c r="BG200" s="24"/>
      <c r="BH200" s="19">
        <f t="shared" si="151"/>
        <v>10</v>
      </c>
      <c r="BI200" s="19">
        <f t="shared" si="152"/>
        <v>2</v>
      </c>
      <c r="BJ200" s="19">
        <f t="shared" si="153"/>
        <v>7</v>
      </c>
      <c r="BK200" s="19">
        <f t="shared" si="154"/>
        <v>1</v>
      </c>
      <c r="BL200" s="19">
        <f t="shared" si="155"/>
        <v>14</v>
      </c>
      <c r="BM200" s="19">
        <f t="shared" si="156"/>
        <v>27</v>
      </c>
      <c r="BN200" s="19">
        <f t="shared" si="157"/>
        <v>6</v>
      </c>
      <c r="BO200" s="19">
        <f t="shared" si="158"/>
        <v>3</v>
      </c>
      <c r="BP200" s="19">
        <f t="shared" si="159"/>
        <v>1</v>
      </c>
      <c r="BQ200" s="19">
        <f t="shared" si="160"/>
        <v>13</v>
      </c>
      <c r="BR200" s="19">
        <f t="shared" si="161"/>
        <v>3</v>
      </c>
      <c r="BS200" s="19">
        <f t="shared" si="162"/>
        <v>3</v>
      </c>
      <c r="BT200" s="19">
        <f t="shared" si="163"/>
        <v>6</v>
      </c>
      <c r="BU200" s="19">
        <f t="shared" si="164"/>
        <v>14</v>
      </c>
      <c r="BV200" s="19">
        <f t="shared" si="165"/>
        <v>5</v>
      </c>
      <c r="BW200" s="19">
        <f t="shared" si="166"/>
        <v>9</v>
      </c>
      <c r="BX200" s="19">
        <f t="shared" si="167"/>
        <v>14</v>
      </c>
      <c r="BY200" s="19">
        <f t="shared" si="168"/>
        <v>39</v>
      </c>
      <c r="BZ200" s="19">
        <f t="shared" si="169"/>
        <v>7</v>
      </c>
      <c r="CA200" s="19">
        <f t="shared" si="170"/>
        <v>7</v>
      </c>
      <c r="CB200" s="18">
        <f t="shared" si="171"/>
        <v>84</v>
      </c>
      <c r="CC200" s="19">
        <f t="shared" si="172"/>
        <v>14</v>
      </c>
    </row>
    <row r="201" spans="1:81" ht="47.25">
      <c r="A201" s="21">
        <v>14</v>
      </c>
      <c r="B201" s="34">
        <v>6662096739</v>
      </c>
      <c r="C201" s="5" t="s">
        <v>504</v>
      </c>
      <c r="D201" s="5" t="s">
        <v>51</v>
      </c>
      <c r="E201" s="5"/>
      <c r="F201" s="19">
        <v>10</v>
      </c>
      <c r="G201" s="19">
        <v>28.5</v>
      </c>
      <c r="H201" s="22">
        <v>11</v>
      </c>
      <c r="I201" s="22">
        <v>38</v>
      </c>
      <c r="J201" s="22">
        <f t="shared" si="130"/>
        <v>83</v>
      </c>
      <c r="K201" s="19">
        <v>30</v>
      </c>
      <c r="L201" s="19">
        <v>3</v>
      </c>
      <c r="M201" s="19">
        <f t="shared" si="131"/>
        <v>90</v>
      </c>
      <c r="N201" s="19">
        <v>436</v>
      </c>
      <c r="O201" s="19">
        <v>449</v>
      </c>
      <c r="P201" s="19">
        <v>475</v>
      </c>
      <c r="Q201" s="19">
        <v>482</v>
      </c>
      <c r="R201" s="19">
        <f t="shared" si="132"/>
        <v>92</v>
      </c>
      <c r="S201" s="19">
        <f t="shared" si="133"/>
        <v>89</v>
      </c>
      <c r="T201" s="19">
        <v>20</v>
      </c>
      <c r="U201" s="19">
        <v>5</v>
      </c>
      <c r="V201" s="19">
        <f t="shared" si="134"/>
        <v>100</v>
      </c>
      <c r="W201" s="19">
        <v>539</v>
      </c>
      <c r="X201" s="23">
        <v>600</v>
      </c>
      <c r="Y201" s="20">
        <f t="shared" si="135"/>
        <v>90</v>
      </c>
      <c r="Z201" s="42">
        <f t="shared" si="136"/>
        <v>95</v>
      </c>
      <c r="AA201" s="20">
        <f t="shared" si="137"/>
        <v>95</v>
      </c>
      <c r="AB201" s="19">
        <v>20</v>
      </c>
      <c r="AC201" s="19">
        <v>1</v>
      </c>
      <c r="AD201" s="19">
        <f t="shared" si="138"/>
        <v>20</v>
      </c>
      <c r="AE201" s="19">
        <v>20</v>
      </c>
      <c r="AF201" s="19">
        <v>2</v>
      </c>
      <c r="AG201" s="19">
        <f t="shared" si="139"/>
        <v>40</v>
      </c>
      <c r="AH201" s="19">
        <v>77</v>
      </c>
      <c r="AI201" s="19">
        <v>86</v>
      </c>
      <c r="AJ201" s="20">
        <f t="shared" si="140"/>
        <v>90</v>
      </c>
      <c r="AK201" s="42">
        <f t="shared" si="141"/>
        <v>49</v>
      </c>
      <c r="AL201" s="19">
        <v>504</v>
      </c>
      <c r="AM201" s="19">
        <v>600</v>
      </c>
      <c r="AN201" s="20">
        <f t="shared" si="142"/>
        <v>84</v>
      </c>
      <c r="AO201" s="19">
        <v>582</v>
      </c>
      <c r="AP201" s="19">
        <v>600</v>
      </c>
      <c r="AQ201" s="20">
        <f t="shared" si="143"/>
        <v>97</v>
      </c>
      <c r="AR201" s="19">
        <v>411</v>
      </c>
      <c r="AS201" s="19">
        <v>427</v>
      </c>
      <c r="AT201" s="20">
        <f t="shared" si="144"/>
        <v>96</v>
      </c>
      <c r="AU201" s="20">
        <f t="shared" si="145"/>
        <v>92</v>
      </c>
      <c r="AV201" s="19">
        <v>575</v>
      </c>
      <c r="AW201" s="19">
        <v>600</v>
      </c>
      <c r="AX201" s="20">
        <f t="shared" si="146"/>
        <v>96</v>
      </c>
      <c r="AY201" s="19">
        <v>561</v>
      </c>
      <c r="AZ201" s="19">
        <v>600</v>
      </c>
      <c r="BA201" s="20">
        <f t="shared" si="147"/>
        <v>94</v>
      </c>
      <c r="BB201" s="19">
        <v>576</v>
      </c>
      <c r="BC201" s="19">
        <v>600</v>
      </c>
      <c r="BD201" s="20">
        <f t="shared" si="148"/>
        <v>96</v>
      </c>
      <c r="BE201" s="20">
        <f t="shared" si="149"/>
        <v>96</v>
      </c>
      <c r="BF201" s="20">
        <f t="shared" si="150"/>
        <v>84</v>
      </c>
      <c r="BG201" s="24"/>
      <c r="BH201" s="19">
        <f t="shared" si="151"/>
        <v>17</v>
      </c>
      <c r="BI201" s="19">
        <f t="shared" si="152"/>
        <v>2</v>
      </c>
      <c r="BJ201" s="19">
        <f t="shared" si="153"/>
        <v>9</v>
      </c>
      <c r="BK201" s="19">
        <f t="shared" si="154"/>
        <v>1</v>
      </c>
      <c r="BL201" s="19">
        <f t="shared" si="155"/>
        <v>6</v>
      </c>
      <c r="BM201" s="19">
        <f t="shared" si="156"/>
        <v>11</v>
      </c>
      <c r="BN201" s="19">
        <f t="shared" si="157"/>
        <v>5</v>
      </c>
      <c r="BO201" s="19">
        <f t="shared" si="158"/>
        <v>4</v>
      </c>
      <c r="BP201" s="19">
        <f t="shared" si="159"/>
        <v>10</v>
      </c>
      <c r="BQ201" s="19">
        <f t="shared" si="160"/>
        <v>17</v>
      </c>
      <c r="BR201" s="19">
        <f t="shared" si="161"/>
        <v>4</v>
      </c>
      <c r="BS201" s="19">
        <f t="shared" si="162"/>
        <v>5</v>
      </c>
      <c r="BT201" s="19">
        <f t="shared" si="163"/>
        <v>5</v>
      </c>
      <c r="BU201" s="19">
        <f t="shared" si="164"/>
        <v>7</v>
      </c>
      <c r="BV201" s="19">
        <f t="shared" si="165"/>
        <v>5</v>
      </c>
      <c r="BW201" s="19">
        <f t="shared" si="166"/>
        <v>12</v>
      </c>
      <c r="BX201" s="19">
        <f t="shared" si="167"/>
        <v>6</v>
      </c>
      <c r="BY201" s="19">
        <f t="shared" si="168"/>
        <v>44</v>
      </c>
      <c r="BZ201" s="19">
        <f t="shared" si="169"/>
        <v>9</v>
      </c>
      <c r="CA201" s="19">
        <f t="shared" si="170"/>
        <v>5</v>
      </c>
      <c r="CB201" s="18">
        <f t="shared" si="171"/>
        <v>84</v>
      </c>
      <c r="CC201" s="19">
        <f t="shared" si="172"/>
        <v>14</v>
      </c>
    </row>
    <row r="202" spans="1:81" ht="47.25">
      <c r="A202" s="21">
        <v>19</v>
      </c>
      <c r="B202" s="34">
        <v>6659076468</v>
      </c>
      <c r="C202" s="5" t="s">
        <v>504</v>
      </c>
      <c r="D202" s="6" t="s">
        <v>56</v>
      </c>
      <c r="E202" s="6"/>
      <c r="F202" s="19">
        <v>11</v>
      </c>
      <c r="G202" s="19">
        <v>37</v>
      </c>
      <c r="H202" s="22">
        <v>11</v>
      </c>
      <c r="I202" s="22">
        <v>38</v>
      </c>
      <c r="J202" s="22">
        <f t="shared" si="130"/>
        <v>99</v>
      </c>
      <c r="K202" s="19">
        <v>30</v>
      </c>
      <c r="L202" s="19">
        <v>2</v>
      </c>
      <c r="M202" s="19">
        <f t="shared" si="131"/>
        <v>60</v>
      </c>
      <c r="N202" s="19">
        <v>93</v>
      </c>
      <c r="O202" s="19">
        <v>97</v>
      </c>
      <c r="P202" s="19">
        <v>96</v>
      </c>
      <c r="Q202" s="19">
        <v>100</v>
      </c>
      <c r="R202" s="19">
        <f t="shared" si="132"/>
        <v>97</v>
      </c>
      <c r="S202" s="19">
        <f t="shared" si="133"/>
        <v>87</v>
      </c>
      <c r="T202" s="19">
        <v>20</v>
      </c>
      <c r="U202" s="19">
        <v>5</v>
      </c>
      <c r="V202" s="19">
        <f t="shared" si="134"/>
        <v>100</v>
      </c>
      <c r="W202" s="19">
        <v>95</v>
      </c>
      <c r="X202" s="23">
        <v>110</v>
      </c>
      <c r="Y202" s="20">
        <f t="shared" si="135"/>
        <v>86</v>
      </c>
      <c r="Z202" s="42">
        <f t="shared" si="136"/>
        <v>93</v>
      </c>
      <c r="AA202" s="20">
        <f t="shared" si="137"/>
        <v>93</v>
      </c>
      <c r="AB202" s="19">
        <v>20</v>
      </c>
      <c r="AC202" s="19">
        <v>1</v>
      </c>
      <c r="AD202" s="19">
        <f t="shared" si="138"/>
        <v>20</v>
      </c>
      <c r="AE202" s="19">
        <v>20</v>
      </c>
      <c r="AF202" s="19">
        <v>2</v>
      </c>
      <c r="AG202" s="19">
        <f t="shared" si="139"/>
        <v>40</v>
      </c>
      <c r="AH202" s="19">
        <v>11</v>
      </c>
      <c r="AI202" s="19">
        <v>12</v>
      </c>
      <c r="AJ202" s="20">
        <f t="shared" si="140"/>
        <v>92</v>
      </c>
      <c r="AK202" s="42">
        <f t="shared" si="141"/>
        <v>50</v>
      </c>
      <c r="AL202" s="19">
        <v>103</v>
      </c>
      <c r="AM202" s="19">
        <v>110</v>
      </c>
      <c r="AN202" s="20">
        <f t="shared" si="142"/>
        <v>94</v>
      </c>
      <c r="AO202" s="19">
        <v>105</v>
      </c>
      <c r="AP202" s="19">
        <v>110</v>
      </c>
      <c r="AQ202" s="20">
        <f t="shared" si="143"/>
        <v>95</v>
      </c>
      <c r="AR202" s="19">
        <v>91</v>
      </c>
      <c r="AS202" s="19">
        <v>92</v>
      </c>
      <c r="AT202" s="20">
        <f t="shared" si="144"/>
        <v>99</v>
      </c>
      <c r="AU202" s="20">
        <f t="shared" si="145"/>
        <v>95</v>
      </c>
      <c r="AV202" s="19">
        <v>104</v>
      </c>
      <c r="AW202" s="19">
        <v>110</v>
      </c>
      <c r="AX202" s="20">
        <f t="shared" si="146"/>
        <v>95</v>
      </c>
      <c r="AY202" s="19">
        <v>102</v>
      </c>
      <c r="AZ202" s="19">
        <v>110</v>
      </c>
      <c r="BA202" s="20">
        <f t="shared" si="147"/>
        <v>93</v>
      </c>
      <c r="BB202" s="19">
        <v>104</v>
      </c>
      <c r="BC202" s="19">
        <v>110</v>
      </c>
      <c r="BD202" s="20">
        <f t="shared" si="148"/>
        <v>95</v>
      </c>
      <c r="BE202" s="20">
        <f t="shared" si="149"/>
        <v>95</v>
      </c>
      <c r="BF202" s="20">
        <f t="shared" si="150"/>
        <v>84</v>
      </c>
      <c r="BG202" s="24"/>
      <c r="BH202" s="19">
        <f t="shared" si="151"/>
        <v>2</v>
      </c>
      <c r="BI202" s="19">
        <f t="shared" si="152"/>
        <v>3</v>
      </c>
      <c r="BJ202" s="19">
        <f t="shared" si="153"/>
        <v>4</v>
      </c>
      <c r="BK202" s="19">
        <f t="shared" si="154"/>
        <v>1</v>
      </c>
      <c r="BL202" s="19">
        <f t="shared" si="155"/>
        <v>8</v>
      </c>
      <c r="BM202" s="19">
        <f t="shared" si="156"/>
        <v>15</v>
      </c>
      <c r="BN202" s="19">
        <f t="shared" si="157"/>
        <v>5</v>
      </c>
      <c r="BO202" s="19">
        <f t="shared" si="158"/>
        <v>4</v>
      </c>
      <c r="BP202" s="19">
        <f t="shared" si="159"/>
        <v>8</v>
      </c>
      <c r="BQ202" s="19">
        <f t="shared" si="160"/>
        <v>7</v>
      </c>
      <c r="BR202" s="19">
        <f t="shared" si="161"/>
        <v>6</v>
      </c>
      <c r="BS202" s="19">
        <f t="shared" si="162"/>
        <v>2</v>
      </c>
      <c r="BT202" s="19">
        <f t="shared" si="163"/>
        <v>6</v>
      </c>
      <c r="BU202" s="19">
        <f t="shared" si="164"/>
        <v>8</v>
      </c>
      <c r="BV202" s="19">
        <f t="shared" si="165"/>
        <v>6</v>
      </c>
      <c r="BW202" s="19">
        <f t="shared" si="166"/>
        <v>14</v>
      </c>
      <c r="BX202" s="19">
        <f t="shared" si="167"/>
        <v>8</v>
      </c>
      <c r="BY202" s="19">
        <f t="shared" si="168"/>
        <v>43</v>
      </c>
      <c r="BZ202" s="19">
        <f t="shared" si="169"/>
        <v>6</v>
      </c>
      <c r="CA202" s="19">
        <f t="shared" si="170"/>
        <v>6</v>
      </c>
      <c r="CB202" s="18">
        <f t="shared" si="171"/>
        <v>84</v>
      </c>
      <c r="CC202" s="19">
        <f t="shared" si="172"/>
        <v>14</v>
      </c>
    </row>
    <row r="203" spans="1:81" ht="47.25">
      <c r="A203" s="21">
        <v>23</v>
      </c>
      <c r="B203" s="34">
        <v>6663027960</v>
      </c>
      <c r="C203" s="5" t="s">
        <v>504</v>
      </c>
      <c r="D203" s="5" t="s">
        <v>60</v>
      </c>
      <c r="E203" s="5"/>
      <c r="F203" s="19">
        <v>10</v>
      </c>
      <c r="G203" s="19">
        <v>30</v>
      </c>
      <c r="H203" s="22">
        <v>11</v>
      </c>
      <c r="I203" s="22">
        <v>38</v>
      </c>
      <c r="J203" s="22">
        <f t="shared" si="130"/>
        <v>85</v>
      </c>
      <c r="K203" s="19">
        <v>30</v>
      </c>
      <c r="L203" s="19">
        <v>4</v>
      </c>
      <c r="M203" s="19">
        <f t="shared" si="131"/>
        <v>100</v>
      </c>
      <c r="N203" s="19">
        <v>94</v>
      </c>
      <c r="O203" s="19">
        <v>103</v>
      </c>
      <c r="P203" s="19">
        <v>96</v>
      </c>
      <c r="Q203" s="19">
        <v>108</v>
      </c>
      <c r="R203" s="19">
        <f t="shared" si="132"/>
        <v>97</v>
      </c>
      <c r="S203" s="19">
        <f t="shared" si="133"/>
        <v>94</v>
      </c>
      <c r="T203" s="19">
        <v>20</v>
      </c>
      <c r="U203" s="19">
        <v>5</v>
      </c>
      <c r="V203" s="19">
        <f t="shared" si="134"/>
        <v>100</v>
      </c>
      <c r="W203" s="19">
        <v>104</v>
      </c>
      <c r="X203" s="23">
        <v>111</v>
      </c>
      <c r="Y203" s="20">
        <f t="shared" si="135"/>
        <v>94</v>
      </c>
      <c r="Z203" s="42">
        <f t="shared" si="136"/>
        <v>97</v>
      </c>
      <c r="AA203" s="20">
        <f t="shared" si="137"/>
        <v>97</v>
      </c>
      <c r="AB203" s="19">
        <v>20</v>
      </c>
      <c r="AC203" s="19">
        <v>2</v>
      </c>
      <c r="AD203" s="19">
        <f t="shared" si="138"/>
        <v>40</v>
      </c>
      <c r="AE203" s="19">
        <v>20</v>
      </c>
      <c r="AF203" s="19">
        <v>0</v>
      </c>
      <c r="AG203" s="19">
        <f t="shared" si="139"/>
        <v>0</v>
      </c>
      <c r="AH203" s="19">
        <v>2</v>
      </c>
      <c r="AI203" s="19">
        <v>2</v>
      </c>
      <c r="AJ203" s="20">
        <f t="shared" si="140"/>
        <v>100</v>
      </c>
      <c r="AK203" s="42">
        <f t="shared" si="141"/>
        <v>42</v>
      </c>
      <c r="AL203" s="19">
        <v>87</v>
      </c>
      <c r="AM203" s="19">
        <v>111</v>
      </c>
      <c r="AN203" s="20">
        <f t="shared" si="142"/>
        <v>78</v>
      </c>
      <c r="AO203" s="19">
        <v>106</v>
      </c>
      <c r="AP203" s="19">
        <v>111</v>
      </c>
      <c r="AQ203" s="20">
        <f t="shared" si="143"/>
        <v>95</v>
      </c>
      <c r="AR203" s="19">
        <v>89</v>
      </c>
      <c r="AS203" s="19">
        <v>90</v>
      </c>
      <c r="AT203" s="20">
        <f t="shared" si="144"/>
        <v>99</v>
      </c>
      <c r="AU203" s="20">
        <f t="shared" si="145"/>
        <v>89</v>
      </c>
      <c r="AV203" s="19">
        <v>108</v>
      </c>
      <c r="AW203" s="19">
        <v>111</v>
      </c>
      <c r="AX203" s="20">
        <f t="shared" si="146"/>
        <v>97</v>
      </c>
      <c r="AY203" s="19">
        <v>105</v>
      </c>
      <c r="AZ203" s="19">
        <v>111</v>
      </c>
      <c r="BA203" s="20">
        <f t="shared" si="147"/>
        <v>95</v>
      </c>
      <c r="BB203" s="19">
        <v>110</v>
      </c>
      <c r="BC203" s="19">
        <v>111</v>
      </c>
      <c r="BD203" s="20">
        <f t="shared" si="148"/>
        <v>99</v>
      </c>
      <c r="BE203" s="20">
        <f t="shared" si="149"/>
        <v>98</v>
      </c>
      <c r="BF203" s="20">
        <f t="shared" si="150"/>
        <v>84</v>
      </c>
      <c r="BG203" s="24"/>
      <c r="BH203" s="19">
        <f t="shared" si="151"/>
        <v>15</v>
      </c>
      <c r="BI203" s="19">
        <f t="shared" si="152"/>
        <v>1</v>
      </c>
      <c r="BJ203" s="19">
        <f t="shared" si="153"/>
        <v>4</v>
      </c>
      <c r="BK203" s="19">
        <f t="shared" si="154"/>
        <v>1</v>
      </c>
      <c r="BL203" s="19">
        <f t="shared" si="155"/>
        <v>4</v>
      </c>
      <c r="BM203" s="19">
        <f t="shared" si="156"/>
        <v>7</v>
      </c>
      <c r="BN203" s="19">
        <f t="shared" si="157"/>
        <v>4</v>
      </c>
      <c r="BO203" s="19">
        <f t="shared" si="158"/>
        <v>6</v>
      </c>
      <c r="BP203" s="19">
        <f t="shared" si="159"/>
        <v>1</v>
      </c>
      <c r="BQ203" s="19">
        <f t="shared" si="160"/>
        <v>23</v>
      </c>
      <c r="BR203" s="19">
        <f t="shared" si="161"/>
        <v>6</v>
      </c>
      <c r="BS203" s="19">
        <f t="shared" si="162"/>
        <v>2</v>
      </c>
      <c r="BT203" s="19">
        <f t="shared" si="163"/>
        <v>4</v>
      </c>
      <c r="BU203" s="19">
        <f t="shared" si="164"/>
        <v>6</v>
      </c>
      <c r="BV203" s="19">
        <f t="shared" si="165"/>
        <v>2</v>
      </c>
      <c r="BW203" s="19">
        <f t="shared" si="166"/>
        <v>7</v>
      </c>
      <c r="BX203" s="19">
        <f t="shared" si="167"/>
        <v>4</v>
      </c>
      <c r="BY203" s="19">
        <f t="shared" si="168"/>
        <v>51</v>
      </c>
      <c r="BZ203" s="19">
        <f t="shared" si="169"/>
        <v>12</v>
      </c>
      <c r="CA203" s="19">
        <f t="shared" si="170"/>
        <v>3</v>
      </c>
      <c r="CB203" s="18">
        <f t="shared" si="171"/>
        <v>84</v>
      </c>
      <c r="CC203" s="19">
        <f t="shared" si="172"/>
        <v>14</v>
      </c>
    </row>
    <row r="204" spans="1:81" ht="47.25">
      <c r="A204" s="21">
        <v>25</v>
      </c>
      <c r="B204" s="34">
        <v>6659041899</v>
      </c>
      <c r="C204" s="5" t="s">
        <v>504</v>
      </c>
      <c r="D204" s="5" t="s">
        <v>62</v>
      </c>
      <c r="E204" s="5"/>
      <c r="F204" s="19">
        <v>10</v>
      </c>
      <c r="G204" s="19">
        <v>38</v>
      </c>
      <c r="H204" s="22">
        <v>11</v>
      </c>
      <c r="I204" s="22">
        <v>38</v>
      </c>
      <c r="J204" s="22">
        <f t="shared" si="130"/>
        <v>95</v>
      </c>
      <c r="K204" s="19">
        <v>30</v>
      </c>
      <c r="L204" s="19">
        <v>3</v>
      </c>
      <c r="M204" s="19">
        <f t="shared" si="131"/>
        <v>90</v>
      </c>
      <c r="N204" s="19">
        <v>94</v>
      </c>
      <c r="O204" s="19">
        <v>75</v>
      </c>
      <c r="P204" s="19">
        <v>98</v>
      </c>
      <c r="Q204" s="19">
        <v>77</v>
      </c>
      <c r="R204" s="19">
        <f t="shared" si="132"/>
        <v>97</v>
      </c>
      <c r="S204" s="19">
        <f t="shared" si="133"/>
        <v>94</v>
      </c>
      <c r="T204" s="19">
        <v>20</v>
      </c>
      <c r="U204" s="19">
        <v>5</v>
      </c>
      <c r="V204" s="19">
        <f t="shared" si="134"/>
        <v>100</v>
      </c>
      <c r="W204" s="19">
        <v>95</v>
      </c>
      <c r="X204" s="23">
        <v>110</v>
      </c>
      <c r="Y204" s="20">
        <f t="shared" si="135"/>
        <v>86</v>
      </c>
      <c r="Z204" s="42">
        <f t="shared" si="136"/>
        <v>93</v>
      </c>
      <c r="AA204" s="20">
        <f t="shared" si="137"/>
        <v>93</v>
      </c>
      <c r="AB204" s="19">
        <v>20</v>
      </c>
      <c r="AC204" s="19">
        <v>0</v>
      </c>
      <c r="AD204" s="19">
        <f t="shared" si="138"/>
        <v>0</v>
      </c>
      <c r="AE204" s="19">
        <v>20</v>
      </c>
      <c r="AF204" s="19">
        <v>1</v>
      </c>
      <c r="AG204" s="19">
        <f t="shared" si="139"/>
        <v>20</v>
      </c>
      <c r="AH204" s="19">
        <v>3</v>
      </c>
      <c r="AI204" s="19">
        <v>3</v>
      </c>
      <c r="AJ204" s="20">
        <f t="shared" si="140"/>
        <v>100</v>
      </c>
      <c r="AK204" s="42">
        <f t="shared" si="141"/>
        <v>38</v>
      </c>
      <c r="AL204" s="19">
        <v>101</v>
      </c>
      <c r="AM204" s="19">
        <v>110</v>
      </c>
      <c r="AN204" s="20">
        <f t="shared" si="142"/>
        <v>92</v>
      </c>
      <c r="AO204" s="19">
        <v>108</v>
      </c>
      <c r="AP204" s="19">
        <v>110</v>
      </c>
      <c r="AQ204" s="20">
        <f t="shared" si="143"/>
        <v>98</v>
      </c>
      <c r="AR204" s="19">
        <v>76</v>
      </c>
      <c r="AS204" s="19">
        <v>76</v>
      </c>
      <c r="AT204" s="20">
        <f t="shared" si="144"/>
        <v>100</v>
      </c>
      <c r="AU204" s="20">
        <f t="shared" si="145"/>
        <v>96</v>
      </c>
      <c r="AV204" s="19">
        <v>107</v>
      </c>
      <c r="AW204" s="19">
        <v>110</v>
      </c>
      <c r="AX204" s="20">
        <f t="shared" si="146"/>
        <v>97</v>
      </c>
      <c r="AY204" s="19">
        <v>109</v>
      </c>
      <c r="AZ204" s="19">
        <v>110</v>
      </c>
      <c r="BA204" s="20">
        <f t="shared" si="147"/>
        <v>99</v>
      </c>
      <c r="BB204" s="19">
        <v>109</v>
      </c>
      <c r="BC204" s="19">
        <v>110</v>
      </c>
      <c r="BD204" s="20">
        <f t="shared" si="148"/>
        <v>99</v>
      </c>
      <c r="BE204" s="20">
        <f t="shared" si="149"/>
        <v>98</v>
      </c>
      <c r="BF204" s="20">
        <f t="shared" si="150"/>
        <v>84</v>
      </c>
      <c r="BG204" s="24"/>
      <c r="BH204" s="19">
        <f t="shared" si="151"/>
        <v>5</v>
      </c>
      <c r="BI204" s="19">
        <f t="shared" si="152"/>
        <v>2</v>
      </c>
      <c r="BJ204" s="19">
        <f t="shared" si="153"/>
        <v>4</v>
      </c>
      <c r="BK204" s="19">
        <f t="shared" si="154"/>
        <v>1</v>
      </c>
      <c r="BL204" s="19">
        <f t="shared" si="155"/>
        <v>8</v>
      </c>
      <c r="BM204" s="19">
        <f t="shared" si="156"/>
        <v>15</v>
      </c>
      <c r="BN204" s="19">
        <f t="shared" si="157"/>
        <v>6</v>
      </c>
      <c r="BO204" s="19">
        <f t="shared" si="158"/>
        <v>5</v>
      </c>
      <c r="BP204" s="19">
        <f t="shared" si="159"/>
        <v>1</v>
      </c>
      <c r="BQ204" s="19">
        <f t="shared" si="160"/>
        <v>9</v>
      </c>
      <c r="BR204" s="19">
        <f t="shared" si="161"/>
        <v>3</v>
      </c>
      <c r="BS204" s="19">
        <f t="shared" si="162"/>
        <v>1</v>
      </c>
      <c r="BT204" s="19">
        <f t="shared" si="163"/>
        <v>4</v>
      </c>
      <c r="BU204" s="19">
        <f t="shared" si="164"/>
        <v>2</v>
      </c>
      <c r="BV204" s="19">
        <f t="shared" si="165"/>
        <v>2</v>
      </c>
      <c r="BW204" s="19">
        <f t="shared" si="166"/>
        <v>7</v>
      </c>
      <c r="BX204" s="19">
        <f t="shared" si="167"/>
        <v>8</v>
      </c>
      <c r="BY204" s="19">
        <f t="shared" si="168"/>
        <v>55</v>
      </c>
      <c r="BZ204" s="19">
        <f t="shared" si="169"/>
        <v>5</v>
      </c>
      <c r="CA204" s="19">
        <f t="shared" si="170"/>
        <v>3</v>
      </c>
      <c r="CB204" s="18">
        <f t="shared" si="171"/>
        <v>84</v>
      </c>
      <c r="CC204" s="19">
        <f t="shared" si="172"/>
        <v>14</v>
      </c>
    </row>
    <row r="205" spans="1:81" ht="47.25">
      <c r="A205" s="21">
        <v>32</v>
      </c>
      <c r="B205" s="34">
        <v>6679109009</v>
      </c>
      <c r="C205" s="5" t="s">
        <v>504</v>
      </c>
      <c r="D205" s="5" t="s">
        <v>69</v>
      </c>
      <c r="E205" s="5"/>
      <c r="F205" s="19">
        <v>7</v>
      </c>
      <c r="G205" s="19">
        <v>31.5</v>
      </c>
      <c r="H205" s="22">
        <v>11</v>
      </c>
      <c r="I205" s="22">
        <v>38</v>
      </c>
      <c r="J205" s="22">
        <f t="shared" si="130"/>
        <v>73</v>
      </c>
      <c r="K205" s="19">
        <v>30</v>
      </c>
      <c r="L205" s="19">
        <v>3</v>
      </c>
      <c r="M205" s="19">
        <f t="shared" si="131"/>
        <v>90</v>
      </c>
      <c r="N205" s="19">
        <v>56</v>
      </c>
      <c r="O205" s="19">
        <v>56</v>
      </c>
      <c r="P205" s="19">
        <v>57</v>
      </c>
      <c r="Q205" s="19">
        <v>57</v>
      </c>
      <c r="R205" s="19">
        <f t="shared" si="132"/>
        <v>98</v>
      </c>
      <c r="S205" s="19">
        <f t="shared" si="133"/>
        <v>88</v>
      </c>
      <c r="T205" s="19">
        <v>20</v>
      </c>
      <c r="U205" s="19">
        <v>4</v>
      </c>
      <c r="V205" s="19">
        <f t="shared" si="134"/>
        <v>80</v>
      </c>
      <c r="W205" s="19">
        <v>56</v>
      </c>
      <c r="X205" s="23">
        <v>59</v>
      </c>
      <c r="Y205" s="20">
        <f t="shared" si="135"/>
        <v>95</v>
      </c>
      <c r="Z205" s="42">
        <f t="shared" si="136"/>
        <v>88</v>
      </c>
      <c r="AA205" s="20">
        <f t="shared" si="137"/>
        <v>88</v>
      </c>
      <c r="AB205" s="19">
        <v>20</v>
      </c>
      <c r="AC205" s="19">
        <v>0</v>
      </c>
      <c r="AD205" s="19">
        <f t="shared" si="138"/>
        <v>0</v>
      </c>
      <c r="AE205" s="19">
        <v>20</v>
      </c>
      <c r="AF205" s="19">
        <v>3</v>
      </c>
      <c r="AG205" s="19">
        <f t="shared" si="139"/>
        <v>60</v>
      </c>
      <c r="AH205" s="19">
        <v>3</v>
      </c>
      <c r="AI205" s="19">
        <v>3</v>
      </c>
      <c r="AJ205" s="20">
        <f t="shared" si="140"/>
        <v>100</v>
      </c>
      <c r="AK205" s="42">
        <f t="shared" si="141"/>
        <v>54</v>
      </c>
      <c r="AL205" s="19">
        <v>57</v>
      </c>
      <c r="AM205" s="19">
        <v>59</v>
      </c>
      <c r="AN205" s="20">
        <f t="shared" si="142"/>
        <v>97</v>
      </c>
      <c r="AO205" s="19">
        <v>56</v>
      </c>
      <c r="AP205" s="19">
        <v>59</v>
      </c>
      <c r="AQ205" s="20">
        <f t="shared" si="143"/>
        <v>95</v>
      </c>
      <c r="AR205" s="19">
        <v>50</v>
      </c>
      <c r="AS205" s="19">
        <v>50</v>
      </c>
      <c r="AT205" s="20">
        <f t="shared" si="144"/>
        <v>100</v>
      </c>
      <c r="AU205" s="20">
        <f t="shared" si="145"/>
        <v>97</v>
      </c>
      <c r="AV205" s="19">
        <v>55</v>
      </c>
      <c r="AW205" s="19">
        <v>59</v>
      </c>
      <c r="AX205" s="20">
        <f t="shared" si="146"/>
        <v>93</v>
      </c>
      <c r="AY205" s="19">
        <v>55</v>
      </c>
      <c r="AZ205" s="19">
        <v>59</v>
      </c>
      <c r="BA205" s="20">
        <f t="shared" si="147"/>
        <v>93</v>
      </c>
      <c r="BB205" s="19">
        <v>55</v>
      </c>
      <c r="BC205" s="19">
        <v>59</v>
      </c>
      <c r="BD205" s="20">
        <f t="shared" si="148"/>
        <v>93</v>
      </c>
      <c r="BE205" s="20">
        <f t="shared" si="149"/>
        <v>93</v>
      </c>
      <c r="BF205" s="20">
        <f t="shared" si="150"/>
        <v>84</v>
      </c>
      <c r="BG205" s="24"/>
      <c r="BH205" s="19">
        <f t="shared" si="151"/>
        <v>27</v>
      </c>
      <c r="BI205" s="19">
        <f t="shared" si="152"/>
        <v>2</v>
      </c>
      <c r="BJ205" s="19">
        <f t="shared" si="153"/>
        <v>3</v>
      </c>
      <c r="BK205" s="19">
        <f t="shared" si="154"/>
        <v>2</v>
      </c>
      <c r="BL205" s="19">
        <f t="shared" si="155"/>
        <v>13</v>
      </c>
      <c r="BM205" s="19">
        <f t="shared" si="156"/>
        <v>6</v>
      </c>
      <c r="BN205" s="19">
        <f t="shared" si="157"/>
        <v>6</v>
      </c>
      <c r="BO205" s="19">
        <f t="shared" si="158"/>
        <v>3</v>
      </c>
      <c r="BP205" s="19">
        <f t="shared" si="159"/>
        <v>1</v>
      </c>
      <c r="BQ205" s="19">
        <f t="shared" si="160"/>
        <v>4</v>
      </c>
      <c r="BR205" s="19">
        <f t="shared" si="161"/>
        <v>6</v>
      </c>
      <c r="BS205" s="19">
        <f t="shared" si="162"/>
        <v>1</v>
      </c>
      <c r="BT205" s="19">
        <f t="shared" si="163"/>
        <v>8</v>
      </c>
      <c r="BU205" s="19">
        <f t="shared" si="164"/>
        <v>8</v>
      </c>
      <c r="BV205" s="19">
        <f t="shared" si="165"/>
        <v>8</v>
      </c>
      <c r="BW205" s="19">
        <f t="shared" si="166"/>
        <v>13</v>
      </c>
      <c r="BX205" s="19">
        <f t="shared" si="167"/>
        <v>13</v>
      </c>
      <c r="BY205" s="19">
        <f t="shared" si="168"/>
        <v>39</v>
      </c>
      <c r="BZ205" s="19">
        <f t="shared" si="169"/>
        <v>4</v>
      </c>
      <c r="CA205" s="19">
        <f t="shared" si="170"/>
        <v>8</v>
      </c>
      <c r="CB205" s="18">
        <f t="shared" si="171"/>
        <v>84</v>
      </c>
      <c r="CC205" s="19">
        <f t="shared" si="172"/>
        <v>14</v>
      </c>
    </row>
    <row r="206" spans="1:81" ht="47.25">
      <c r="A206" s="21">
        <v>33</v>
      </c>
      <c r="B206" s="34">
        <v>6660128939</v>
      </c>
      <c r="C206" s="5" t="s">
        <v>504</v>
      </c>
      <c r="D206" s="5" t="s">
        <v>70</v>
      </c>
      <c r="E206" s="5"/>
      <c r="F206" s="19">
        <v>11</v>
      </c>
      <c r="G206" s="19">
        <v>37</v>
      </c>
      <c r="H206" s="22">
        <v>11</v>
      </c>
      <c r="I206" s="22">
        <v>38</v>
      </c>
      <c r="J206" s="22">
        <f t="shared" si="130"/>
        <v>99</v>
      </c>
      <c r="K206" s="19">
        <v>30</v>
      </c>
      <c r="L206" s="19">
        <v>3</v>
      </c>
      <c r="M206" s="19">
        <f t="shared" si="131"/>
        <v>90</v>
      </c>
      <c r="N206" s="19">
        <v>23</v>
      </c>
      <c r="O206" s="19">
        <v>21</v>
      </c>
      <c r="P206" s="19">
        <v>25</v>
      </c>
      <c r="Q206" s="19">
        <v>23</v>
      </c>
      <c r="R206" s="19">
        <f t="shared" si="132"/>
        <v>92</v>
      </c>
      <c r="S206" s="19">
        <f t="shared" si="133"/>
        <v>94</v>
      </c>
      <c r="T206" s="19">
        <v>20</v>
      </c>
      <c r="U206" s="19">
        <v>4</v>
      </c>
      <c r="V206" s="19">
        <f t="shared" si="134"/>
        <v>80</v>
      </c>
      <c r="W206" s="19">
        <v>23</v>
      </c>
      <c r="X206" s="23">
        <v>27</v>
      </c>
      <c r="Y206" s="20">
        <f t="shared" si="135"/>
        <v>85</v>
      </c>
      <c r="Z206" s="42">
        <f t="shared" si="136"/>
        <v>83</v>
      </c>
      <c r="AA206" s="20">
        <f t="shared" si="137"/>
        <v>83</v>
      </c>
      <c r="AB206" s="19">
        <v>20</v>
      </c>
      <c r="AC206" s="19">
        <v>0</v>
      </c>
      <c r="AD206" s="19">
        <f t="shared" si="138"/>
        <v>0</v>
      </c>
      <c r="AE206" s="19">
        <v>20</v>
      </c>
      <c r="AF206" s="19">
        <v>3</v>
      </c>
      <c r="AG206" s="19">
        <f t="shared" si="139"/>
        <v>60</v>
      </c>
      <c r="AH206" s="19">
        <v>1</v>
      </c>
      <c r="AI206" s="19">
        <v>1</v>
      </c>
      <c r="AJ206" s="20">
        <f t="shared" si="140"/>
        <v>100</v>
      </c>
      <c r="AK206" s="42">
        <f t="shared" si="141"/>
        <v>54</v>
      </c>
      <c r="AL206" s="19">
        <v>23</v>
      </c>
      <c r="AM206" s="19">
        <v>27</v>
      </c>
      <c r="AN206" s="20">
        <f t="shared" si="142"/>
        <v>85</v>
      </c>
      <c r="AO206" s="19">
        <v>26</v>
      </c>
      <c r="AP206" s="19">
        <v>27</v>
      </c>
      <c r="AQ206" s="20">
        <f t="shared" si="143"/>
        <v>96</v>
      </c>
      <c r="AR206" s="19">
        <v>24</v>
      </c>
      <c r="AS206" s="19">
        <v>24</v>
      </c>
      <c r="AT206" s="20">
        <f t="shared" si="144"/>
        <v>100</v>
      </c>
      <c r="AU206" s="20">
        <f t="shared" si="145"/>
        <v>92</v>
      </c>
      <c r="AV206" s="19">
        <v>27</v>
      </c>
      <c r="AW206" s="19">
        <v>27</v>
      </c>
      <c r="AX206" s="20">
        <f t="shared" si="146"/>
        <v>100</v>
      </c>
      <c r="AY206" s="19">
        <v>24</v>
      </c>
      <c r="AZ206" s="19">
        <v>27</v>
      </c>
      <c r="BA206" s="20">
        <f t="shared" si="147"/>
        <v>89</v>
      </c>
      <c r="BB206" s="19">
        <v>27</v>
      </c>
      <c r="BC206" s="19">
        <v>27</v>
      </c>
      <c r="BD206" s="20">
        <f t="shared" si="148"/>
        <v>100</v>
      </c>
      <c r="BE206" s="20">
        <f t="shared" si="149"/>
        <v>98</v>
      </c>
      <c r="BF206" s="20">
        <f t="shared" si="150"/>
        <v>84</v>
      </c>
      <c r="BG206" s="24"/>
      <c r="BH206" s="19">
        <f t="shared" si="151"/>
        <v>2</v>
      </c>
      <c r="BI206" s="19">
        <f t="shared" si="152"/>
        <v>2</v>
      </c>
      <c r="BJ206" s="19">
        <f t="shared" si="153"/>
        <v>9</v>
      </c>
      <c r="BK206" s="19">
        <f t="shared" si="154"/>
        <v>2</v>
      </c>
      <c r="BL206" s="19">
        <f t="shared" si="155"/>
        <v>18</v>
      </c>
      <c r="BM206" s="19">
        <f t="shared" si="156"/>
        <v>16</v>
      </c>
      <c r="BN206" s="19">
        <f t="shared" si="157"/>
        <v>6</v>
      </c>
      <c r="BO206" s="19">
        <f t="shared" si="158"/>
        <v>3</v>
      </c>
      <c r="BP206" s="19">
        <f t="shared" si="159"/>
        <v>1</v>
      </c>
      <c r="BQ206" s="19">
        <f t="shared" si="160"/>
        <v>16</v>
      </c>
      <c r="BR206" s="19">
        <f t="shared" si="161"/>
        <v>5</v>
      </c>
      <c r="BS206" s="19">
        <f t="shared" si="162"/>
        <v>1</v>
      </c>
      <c r="BT206" s="19">
        <f t="shared" si="163"/>
        <v>1</v>
      </c>
      <c r="BU206" s="19">
        <f t="shared" si="164"/>
        <v>12</v>
      </c>
      <c r="BV206" s="19">
        <f t="shared" si="165"/>
        <v>1</v>
      </c>
      <c r="BW206" s="19">
        <f t="shared" si="166"/>
        <v>7</v>
      </c>
      <c r="BX206" s="19">
        <f t="shared" si="167"/>
        <v>18</v>
      </c>
      <c r="BY206" s="19">
        <f t="shared" si="168"/>
        <v>39</v>
      </c>
      <c r="BZ206" s="19">
        <f t="shared" si="169"/>
        <v>9</v>
      </c>
      <c r="CA206" s="19">
        <f t="shared" si="170"/>
        <v>3</v>
      </c>
      <c r="CB206" s="18">
        <f t="shared" si="171"/>
        <v>84</v>
      </c>
      <c r="CC206" s="19">
        <f t="shared" si="172"/>
        <v>14</v>
      </c>
    </row>
    <row r="207" spans="1:81" ht="47.25">
      <c r="A207" s="21">
        <v>38</v>
      </c>
      <c r="B207" s="34">
        <v>6660018580</v>
      </c>
      <c r="C207" s="5" t="s">
        <v>504</v>
      </c>
      <c r="D207" s="5" t="s">
        <v>75</v>
      </c>
      <c r="E207" s="5"/>
      <c r="F207" s="19">
        <v>9</v>
      </c>
      <c r="G207" s="19">
        <v>32</v>
      </c>
      <c r="H207" s="22">
        <v>11</v>
      </c>
      <c r="I207" s="22">
        <v>37</v>
      </c>
      <c r="J207" s="22">
        <f t="shared" si="130"/>
        <v>84</v>
      </c>
      <c r="K207" s="19">
        <v>30</v>
      </c>
      <c r="L207" s="19">
        <v>4</v>
      </c>
      <c r="M207" s="19">
        <f t="shared" si="131"/>
        <v>100</v>
      </c>
      <c r="N207" s="19">
        <v>46</v>
      </c>
      <c r="O207" s="19">
        <v>44</v>
      </c>
      <c r="P207" s="19">
        <v>46</v>
      </c>
      <c r="Q207" s="19">
        <v>47</v>
      </c>
      <c r="R207" s="19">
        <f t="shared" si="132"/>
        <v>97</v>
      </c>
      <c r="S207" s="19">
        <f t="shared" si="133"/>
        <v>94</v>
      </c>
      <c r="T207" s="19">
        <v>20</v>
      </c>
      <c r="U207" s="19">
        <v>5</v>
      </c>
      <c r="V207" s="19">
        <f t="shared" si="134"/>
        <v>100</v>
      </c>
      <c r="W207" s="19">
        <v>52</v>
      </c>
      <c r="X207" s="23">
        <v>62</v>
      </c>
      <c r="Y207" s="20">
        <f t="shared" si="135"/>
        <v>84</v>
      </c>
      <c r="Z207" s="42">
        <f t="shared" si="136"/>
        <v>92</v>
      </c>
      <c r="AA207" s="20">
        <f t="shared" si="137"/>
        <v>92</v>
      </c>
      <c r="AB207" s="19">
        <v>20</v>
      </c>
      <c r="AC207" s="19">
        <v>0</v>
      </c>
      <c r="AD207" s="19">
        <f t="shared" si="138"/>
        <v>0</v>
      </c>
      <c r="AE207" s="19">
        <v>20</v>
      </c>
      <c r="AF207" s="19">
        <v>2</v>
      </c>
      <c r="AG207" s="19">
        <f t="shared" si="139"/>
        <v>40</v>
      </c>
      <c r="AH207" s="19">
        <v>5</v>
      </c>
      <c r="AI207" s="19">
        <v>6</v>
      </c>
      <c r="AJ207" s="20">
        <f t="shared" si="140"/>
        <v>83</v>
      </c>
      <c r="AK207" s="42">
        <f t="shared" si="141"/>
        <v>41</v>
      </c>
      <c r="AL207" s="19">
        <v>61</v>
      </c>
      <c r="AM207" s="19">
        <v>62</v>
      </c>
      <c r="AN207" s="20">
        <f t="shared" si="142"/>
        <v>98</v>
      </c>
      <c r="AO207" s="19">
        <v>62</v>
      </c>
      <c r="AP207" s="19">
        <v>62</v>
      </c>
      <c r="AQ207" s="20">
        <f t="shared" si="143"/>
        <v>100</v>
      </c>
      <c r="AR207" s="19">
        <v>48</v>
      </c>
      <c r="AS207" s="19">
        <v>49</v>
      </c>
      <c r="AT207" s="20">
        <f t="shared" si="144"/>
        <v>98</v>
      </c>
      <c r="AU207" s="20">
        <f t="shared" si="145"/>
        <v>99</v>
      </c>
      <c r="AV207" s="19">
        <v>61</v>
      </c>
      <c r="AW207" s="19">
        <v>62</v>
      </c>
      <c r="AX207" s="20">
        <f t="shared" si="146"/>
        <v>98</v>
      </c>
      <c r="AY207" s="19">
        <v>59</v>
      </c>
      <c r="AZ207" s="19">
        <v>62</v>
      </c>
      <c r="BA207" s="20">
        <f t="shared" si="147"/>
        <v>95</v>
      </c>
      <c r="BB207" s="19">
        <v>58</v>
      </c>
      <c r="BC207" s="19">
        <v>62</v>
      </c>
      <c r="BD207" s="20">
        <f t="shared" si="148"/>
        <v>94</v>
      </c>
      <c r="BE207" s="20">
        <f t="shared" si="149"/>
        <v>95</v>
      </c>
      <c r="BF207" s="20">
        <f t="shared" si="150"/>
        <v>84</v>
      </c>
      <c r="BG207" s="24"/>
      <c r="BH207" s="19">
        <f t="shared" si="151"/>
        <v>16</v>
      </c>
      <c r="BI207" s="19">
        <f t="shared" si="152"/>
        <v>1</v>
      </c>
      <c r="BJ207" s="19">
        <f t="shared" si="153"/>
        <v>4</v>
      </c>
      <c r="BK207" s="19">
        <f t="shared" si="154"/>
        <v>1</v>
      </c>
      <c r="BL207" s="19">
        <f t="shared" si="155"/>
        <v>9</v>
      </c>
      <c r="BM207" s="19">
        <f t="shared" si="156"/>
        <v>17</v>
      </c>
      <c r="BN207" s="19">
        <f t="shared" si="157"/>
        <v>6</v>
      </c>
      <c r="BO207" s="19">
        <f t="shared" si="158"/>
        <v>4</v>
      </c>
      <c r="BP207" s="19">
        <f t="shared" si="159"/>
        <v>17</v>
      </c>
      <c r="BQ207" s="19">
        <f t="shared" si="160"/>
        <v>3</v>
      </c>
      <c r="BR207" s="19">
        <f t="shared" si="161"/>
        <v>1</v>
      </c>
      <c r="BS207" s="19">
        <f t="shared" si="162"/>
        <v>3</v>
      </c>
      <c r="BT207" s="19">
        <f t="shared" si="163"/>
        <v>3</v>
      </c>
      <c r="BU207" s="19">
        <f t="shared" si="164"/>
        <v>6</v>
      </c>
      <c r="BV207" s="19">
        <f t="shared" si="165"/>
        <v>7</v>
      </c>
      <c r="BW207" s="19">
        <f t="shared" si="166"/>
        <v>7</v>
      </c>
      <c r="BX207" s="19">
        <f t="shared" si="167"/>
        <v>9</v>
      </c>
      <c r="BY207" s="19">
        <f t="shared" si="168"/>
        <v>52</v>
      </c>
      <c r="BZ207" s="19">
        <f t="shared" si="169"/>
        <v>2</v>
      </c>
      <c r="CA207" s="19">
        <f t="shared" si="170"/>
        <v>6</v>
      </c>
      <c r="CB207" s="18">
        <f t="shared" si="171"/>
        <v>84</v>
      </c>
      <c r="CC207" s="19">
        <f t="shared" si="172"/>
        <v>14</v>
      </c>
    </row>
    <row r="208" spans="1:81" ht="47.25">
      <c r="A208" s="21">
        <v>60</v>
      </c>
      <c r="B208" s="34">
        <v>6663029615</v>
      </c>
      <c r="C208" s="5" t="s">
        <v>504</v>
      </c>
      <c r="D208" s="5" t="s">
        <v>97</v>
      </c>
      <c r="E208" s="5"/>
      <c r="F208" s="19">
        <v>10</v>
      </c>
      <c r="G208" s="19">
        <v>38</v>
      </c>
      <c r="H208" s="22">
        <v>11</v>
      </c>
      <c r="I208" s="22">
        <v>38</v>
      </c>
      <c r="J208" s="22">
        <f t="shared" si="130"/>
        <v>95</v>
      </c>
      <c r="K208" s="19">
        <v>30</v>
      </c>
      <c r="L208" s="19">
        <v>3</v>
      </c>
      <c r="M208" s="19">
        <f t="shared" si="131"/>
        <v>90</v>
      </c>
      <c r="N208" s="19">
        <v>202</v>
      </c>
      <c r="O208" s="19">
        <v>210</v>
      </c>
      <c r="P208" s="19">
        <v>218</v>
      </c>
      <c r="Q208" s="19">
        <v>232</v>
      </c>
      <c r="R208" s="19">
        <f t="shared" si="132"/>
        <v>92</v>
      </c>
      <c r="S208" s="19">
        <f t="shared" si="133"/>
        <v>92</v>
      </c>
      <c r="T208" s="19">
        <v>20</v>
      </c>
      <c r="U208" s="19">
        <v>5</v>
      </c>
      <c r="V208" s="19">
        <f t="shared" si="134"/>
        <v>100</v>
      </c>
      <c r="W208" s="19">
        <v>178</v>
      </c>
      <c r="X208" s="23">
        <v>249</v>
      </c>
      <c r="Y208" s="20">
        <f t="shared" si="135"/>
        <v>71</v>
      </c>
      <c r="Z208" s="42">
        <f t="shared" si="136"/>
        <v>86</v>
      </c>
      <c r="AA208" s="20">
        <f t="shared" si="137"/>
        <v>86</v>
      </c>
      <c r="AB208" s="19">
        <v>20</v>
      </c>
      <c r="AC208" s="19">
        <v>1</v>
      </c>
      <c r="AD208" s="19">
        <f t="shared" si="138"/>
        <v>20</v>
      </c>
      <c r="AE208" s="19">
        <v>20</v>
      </c>
      <c r="AF208" s="19">
        <v>3</v>
      </c>
      <c r="AG208" s="19">
        <f t="shared" si="139"/>
        <v>60</v>
      </c>
      <c r="AH208" s="19">
        <v>9</v>
      </c>
      <c r="AI208" s="19">
        <v>9</v>
      </c>
      <c r="AJ208" s="20">
        <f t="shared" si="140"/>
        <v>100</v>
      </c>
      <c r="AK208" s="42">
        <f t="shared" si="141"/>
        <v>60</v>
      </c>
      <c r="AL208" s="19">
        <v>192</v>
      </c>
      <c r="AM208" s="19">
        <v>249</v>
      </c>
      <c r="AN208" s="20">
        <f t="shared" si="142"/>
        <v>77</v>
      </c>
      <c r="AO208" s="19">
        <v>234</v>
      </c>
      <c r="AP208" s="19">
        <v>249</v>
      </c>
      <c r="AQ208" s="20">
        <f t="shared" si="143"/>
        <v>94</v>
      </c>
      <c r="AR208" s="19">
        <v>200</v>
      </c>
      <c r="AS208" s="19">
        <v>202</v>
      </c>
      <c r="AT208" s="20">
        <f t="shared" si="144"/>
        <v>99</v>
      </c>
      <c r="AU208" s="20">
        <f t="shared" si="145"/>
        <v>88</v>
      </c>
      <c r="AV208" s="19">
        <v>232</v>
      </c>
      <c r="AW208" s="19">
        <v>249</v>
      </c>
      <c r="AX208" s="20">
        <f t="shared" si="146"/>
        <v>93</v>
      </c>
      <c r="AY208" s="19">
        <v>228</v>
      </c>
      <c r="AZ208" s="19">
        <v>249</v>
      </c>
      <c r="BA208" s="20">
        <f t="shared" si="147"/>
        <v>92</v>
      </c>
      <c r="BB208" s="19">
        <v>238</v>
      </c>
      <c r="BC208" s="19">
        <v>249</v>
      </c>
      <c r="BD208" s="20">
        <f t="shared" si="148"/>
        <v>96</v>
      </c>
      <c r="BE208" s="20">
        <f t="shared" si="149"/>
        <v>94</v>
      </c>
      <c r="BF208" s="20">
        <f t="shared" si="150"/>
        <v>84</v>
      </c>
      <c r="BG208" s="24"/>
      <c r="BH208" s="19">
        <f t="shared" si="151"/>
        <v>5</v>
      </c>
      <c r="BI208" s="19">
        <f t="shared" si="152"/>
        <v>2</v>
      </c>
      <c r="BJ208" s="19">
        <f t="shared" si="153"/>
        <v>9</v>
      </c>
      <c r="BK208" s="19">
        <f t="shared" si="154"/>
        <v>1</v>
      </c>
      <c r="BL208" s="19">
        <f t="shared" si="155"/>
        <v>15</v>
      </c>
      <c r="BM208" s="19">
        <f t="shared" si="156"/>
        <v>30</v>
      </c>
      <c r="BN208" s="19">
        <f t="shared" si="157"/>
        <v>5</v>
      </c>
      <c r="BO208" s="19">
        <f t="shared" si="158"/>
        <v>3</v>
      </c>
      <c r="BP208" s="19">
        <f t="shared" si="159"/>
        <v>1</v>
      </c>
      <c r="BQ208" s="19">
        <f t="shared" si="160"/>
        <v>24</v>
      </c>
      <c r="BR208" s="19">
        <f t="shared" si="161"/>
        <v>7</v>
      </c>
      <c r="BS208" s="19">
        <f t="shared" si="162"/>
        <v>2</v>
      </c>
      <c r="BT208" s="19">
        <f t="shared" si="163"/>
        <v>8</v>
      </c>
      <c r="BU208" s="19">
        <f t="shared" si="164"/>
        <v>9</v>
      </c>
      <c r="BV208" s="19">
        <f t="shared" si="165"/>
        <v>5</v>
      </c>
      <c r="BW208" s="19">
        <f t="shared" si="166"/>
        <v>9</v>
      </c>
      <c r="BX208" s="19">
        <f t="shared" si="167"/>
        <v>15</v>
      </c>
      <c r="BY208" s="19">
        <f t="shared" si="168"/>
        <v>33</v>
      </c>
      <c r="BZ208" s="19">
        <f t="shared" si="169"/>
        <v>13</v>
      </c>
      <c r="CA208" s="19">
        <f t="shared" si="170"/>
        <v>7</v>
      </c>
      <c r="CB208" s="18">
        <f t="shared" si="171"/>
        <v>84</v>
      </c>
      <c r="CC208" s="19">
        <f t="shared" si="172"/>
        <v>14</v>
      </c>
    </row>
    <row r="209" spans="1:81" ht="15.75">
      <c r="A209" s="21">
        <v>81</v>
      </c>
      <c r="B209" s="34">
        <v>6668017099</v>
      </c>
      <c r="C209" s="5" t="s">
        <v>418</v>
      </c>
      <c r="D209" s="5" t="s">
        <v>118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 t="shared" si="130"/>
        <v>100</v>
      </c>
      <c r="K209" s="19">
        <v>30</v>
      </c>
      <c r="L209" s="19">
        <v>4</v>
      </c>
      <c r="M209" s="19">
        <f t="shared" si="131"/>
        <v>100</v>
      </c>
      <c r="N209" s="19">
        <v>235</v>
      </c>
      <c r="O209" s="19">
        <v>197</v>
      </c>
      <c r="P209" s="19">
        <v>241</v>
      </c>
      <c r="Q209" s="19">
        <v>212</v>
      </c>
      <c r="R209" s="19">
        <f t="shared" si="132"/>
        <v>95</v>
      </c>
      <c r="S209" s="19">
        <f t="shared" si="133"/>
        <v>98</v>
      </c>
      <c r="T209" s="19">
        <v>20</v>
      </c>
      <c r="U209" s="19">
        <v>5</v>
      </c>
      <c r="V209" s="19">
        <f t="shared" si="134"/>
        <v>100</v>
      </c>
      <c r="W209" s="19">
        <v>259</v>
      </c>
      <c r="X209" s="23">
        <v>275</v>
      </c>
      <c r="Y209" s="20">
        <f t="shared" si="135"/>
        <v>94</v>
      </c>
      <c r="Z209" s="42">
        <f t="shared" si="136"/>
        <v>97</v>
      </c>
      <c r="AA209" s="20">
        <f t="shared" si="137"/>
        <v>97</v>
      </c>
      <c r="AB209" s="19">
        <v>20</v>
      </c>
      <c r="AC209" s="19">
        <v>1</v>
      </c>
      <c r="AD209" s="19">
        <f t="shared" si="138"/>
        <v>20</v>
      </c>
      <c r="AE209" s="19">
        <v>20</v>
      </c>
      <c r="AF209" s="19">
        <v>2</v>
      </c>
      <c r="AG209" s="19">
        <f t="shared" si="139"/>
        <v>40</v>
      </c>
      <c r="AH209" s="19">
        <v>26</v>
      </c>
      <c r="AI209" s="19">
        <v>29</v>
      </c>
      <c r="AJ209" s="20">
        <f t="shared" si="140"/>
        <v>90</v>
      </c>
      <c r="AK209" s="42">
        <f t="shared" si="141"/>
        <v>49</v>
      </c>
      <c r="AL209" s="19">
        <v>166</v>
      </c>
      <c r="AM209" s="19">
        <v>275</v>
      </c>
      <c r="AN209" s="20">
        <f t="shared" si="142"/>
        <v>60</v>
      </c>
      <c r="AO209" s="19">
        <v>273</v>
      </c>
      <c r="AP209" s="19">
        <v>275</v>
      </c>
      <c r="AQ209" s="20">
        <f t="shared" si="143"/>
        <v>99</v>
      </c>
      <c r="AR209" s="19">
        <v>215</v>
      </c>
      <c r="AS209" s="19">
        <v>216</v>
      </c>
      <c r="AT209" s="20">
        <f t="shared" si="144"/>
        <v>100</v>
      </c>
      <c r="AU209" s="20">
        <f t="shared" si="145"/>
        <v>84</v>
      </c>
      <c r="AV209" s="19">
        <v>237</v>
      </c>
      <c r="AW209" s="19">
        <v>275</v>
      </c>
      <c r="AX209" s="20">
        <f t="shared" si="146"/>
        <v>86</v>
      </c>
      <c r="AY209" s="19">
        <v>264</v>
      </c>
      <c r="AZ209" s="19">
        <v>275</v>
      </c>
      <c r="BA209" s="20">
        <f t="shared" si="147"/>
        <v>96</v>
      </c>
      <c r="BB209" s="19">
        <v>267</v>
      </c>
      <c r="BC209" s="19">
        <v>275</v>
      </c>
      <c r="BD209" s="20">
        <f t="shared" si="148"/>
        <v>97</v>
      </c>
      <c r="BE209" s="20">
        <f t="shared" si="149"/>
        <v>94</v>
      </c>
      <c r="BF209" s="20">
        <f t="shared" si="150"/>
        <v>84</v>
      </c>
      <c r="BG209" s="24"/>
      <c r="BH209" s="19">
        <f t="shared" si="151"/>
        <v>1</v>
      </c>
      <c r="BI209" s="19">
        <f t="shared" si="152"/>
        <v>1</v>
      </c>
      <c r="BJ209" s="19">
        <f t="shared" si="153"/>
        <v>6</v>
      </c>
      <c r="BK209" s="19">
        <f t="shared" si="154"/>
        <v>1</v>
      </c>
      <c r="BL209" s="19">
        <f t="shared" si="155"/>
        <v>4</v>
      </c>
      <c r="BM209" s="19">
        <f t="shared" si="156"/>
        <v>7</v>
      </c>
      <c r="BN209" s="19">
        <f t="shared" si="157"/>
        <v>5</v>
      </c>
      <c r="BO209" s="19">
        <f t="shared" si="158"/>
        <v>4</v>
      </c>
      <c r="BP209" s="19">
        <f t="shared" si="159"/>
        <v>10</v>
      </c>
      <c r="BQ209" s="19">
        <f t="shared" si="160"/>
        <v>41</v>
      </c>
      <c r="BR209" s="19">
        <f t="shared" si="161"/>
        <v>2</v>
      </c>
      <c r="BS209" s="19">
        <f t="shared" si="162"/>
        <v>1</v>
      </c>
      <c r="BT209" s="19">
        <f t="shared" si="163"/>
        <v>15</v>
      </c>
      <c r="BU209" s="19">
        <f t="shared" si="164"/>
        <v>5</v>
      </c>
      <c r="BV209" s="19">
        <f t="shared" si="165"/>
        <v>4</v>
      </c>
      <c r="BW209" s="19">
        <f t="shared" si="166"/>
        <v>3</v>
      </c>
      <c r="BX209" s="19">
        <f t="shared" si="167"/>
        <v>4</v>
      </c>
      <c r="BY209" s="19">
        <f t="shared" si="168"/>
        <v>44</v>
      </c>
      <c r="BZ209" s="19">
        <f t="shared" si="169"/>
        <v>17</v>
      </c>
      <c r="CA209" s="19">
        <f t="shared" si="170"/>
        <v>7</v>
      </c>
      <c r="CB209" s="18">
        <f t="shared" si="171"/>
        <v>84</v>
      </c>
      <c r="CC209" s="19">
        <f t="shared" si="172"/>
        <v>14</v>
      </c>
    </row>
    <row r="210" spans="1:81" ht="31.5">
      <c r="A210" s="21">
        <v>90</v>
      </c>
      <c r="B210" s="34">
        <v>6668016602</v>
      </c>
      <c r="C210" s="5" t="s">
        <v>418</v>
      </c>
      <c r="D210" s="5" t="s">
        <v>127</v>
      </c>
      <c r="E210" s="5"/>
      <c r="F210" s="19">
        <v>8</v>
      </c>
      <c r="G210" s="19">
        <v>38</v>
      </c>
      <c r="H210" s="22">
        <v>11</v>
      </c>
      <c r="I210" s="22">
        <v>38</v>
      </c>
      <c r="J210" s="22">
        <f t="shared" si="130"/>
        <v>86</v>
      </c>
      <c r="K210" s="19">
        <v>30</v>
      </c>
      <c r="L210" s="19">
        <v>4</v>
      </c>
      <c r="M210" s="19">
        <f t="shared" si="131"/>
        <v>100</v>
      </c>
      <c r="N210" s="19">
        <v>380</v>
      </c>
      <c r="O210" s="19">
        <v>318</v>
      </c>
      <c r="P210" s="19">
        <v>387</v>
      </c>
      <c r="Q210" s="19">
        <v>324</v>
      </c>
      <c r="R210" s="19">
        <f t="shared" si="132"/>
        <v>98</v>
      </c>
      <c r="S210" s="19">
        <f t="shared" si="133"/>
        <v>95</v>
      </c>
      <c r="T210" s="19">
        <v>20</v>
      </c>
      <c r="U210" s="19">
        <v>5</v>
      </c>
      <c r="V210" s="19">
        <f t="shared" si="134"/>
        <v>100</v>
      </c>
      <c r="W210" s="19">
        <v>387</v>
      </c>
      <c r="X210" s="23">
        <v>427</v>
      </c>
      <c r="Y210" s="20">
        <f t="shared" si="135"/>
        <v>91</v>
      </c>
      <c r="Z210" s="42">
        <f t="shared" si="136"/>
        <v>96</v>
      </c>
      <c r="AA210" s="20">
        <f t="shared" si="137"/>
        <v>96</v>
      </c>
      <c r="AB210" s="19">
        <v>20</v>
      </c>
      <c r="AC210" s="19">
        <v>1</v>
      </c>
      <c r="AD210" s="19">
        <f t="shared" si="138"/>
        <v>20</v>
      </c>
      <c r="AE210" s="19">
        <v>20</v>
      </c>
      <c r="AF210" s="19">
        <v>1</v>
      </c>
      <c r="AG210" s="19">
        <f t="shared" si="139"/>
        <v>20</v>
      </c>
      <c r="AH210" s="19">
        <v>20</v>
      </c>
      <c r="AI210" s="19">
        <v>24</v>
      </c>
      <c r="AJ210" s="20">
        <f t="shared" si="140"/>
        <v>83</v>
      </c>
      <c r="AK210" s="42">
        <f t="shared" si="141"/>
        <v>39</v>
      </c>
      <c r="AL210" s="19">
        <v>369</v>
      </c>
      <c r="AM210" s="19">
        <v>427</v>
      </c>
      <c r="AN210" s="20">
        <f t="shared" si="142"/>
        <v>86</v>
      </c>
      <c r="AO210" s="19">
        <v>422</v>
      </c>
      <c r="AP210" s="19">
        <v>427</v>
      </c>
      <c r="AQ210" s="20">
        <f t="shared" si="143"/>
        <v>99</v>
      </c>
      <c r="AR210" s="19">
        <v>330</v>
      </c>
      <c r="AS210" s="19">
        <v>340</v>
      </c>
      <c r="AT210" s="20">
        <f t="shared" si="144"/>
        <v>97</v>
      </c>
      <c r="AU210" s="20">
        <f t="shared" si="145"/>
        <v>93</v>
      </c>
      <c r="AV210" s="19">
        <v>417</v>
      </c>
      <c r="AW210" s="19">
        <v>427</v>
      </c>
      <c r="AX210" s="20">
        <f t="shared" si="146"/>
        <v>98</v>
      </c>
      <c r="AY210" s="19">
        <v>405</v>
      </c>
      <c r="AZ210" s="19">
        <v>427</v>
      </c>
      <c r="BA210" s="20">
        <f t="shared" si="147"/>
        <v>95</v>
      </c>
      <c r="BB210" s="19">
        <v>420</v>
      </c>
      <c r="BC210" s="19">
        <v>427</v>
      </c>
      <c r="BD210" s="20">
        <f t="shared" si="148"/>
        <v>98</v>
      </c>
      <c r="BE210" s="20">
        <f t="shared" si="149"/>
        <v>97</v>
      </c>
      <c r="BF210" s="20">
        <f t="shared" si="150"/>
        <v>84</v>
      </c>
      <c r="BG210" s="24"/>
      <c r="BH210" s="19">
        <f t="shared" si="151"/>
        <v>14</v>
      </c>
      <c r="BI210" s="19">
        <f t="shared" si="152"/>
        <v>1</v>
      </c>
      <c r="BJ210" s="19">
        <f t="shared" si="153"/>
        <v>3</v>
      </c>
      <c r="BK210" s="19">
        <f t="shared" si="154"/>
        <v>1</v>
      </c>
      <c r="BL210" s="19">
        <f t="shared" si="155"/>
        <v>5</v>
      </c>
      <c r="BM210" s="19">
        <f t="shared" si="156"/>
        <v>10</v>
      </c>
      <c r="BN210" s="19">
        <f t="shared" si="157"/>
        <v>5</v>
      </c>
      <c r="BO210" s="19">
        <f t="shared" si="158"/>
        <v>5</v>
      </c>
      <c r="BP210" s="19">
        <f t="shared" si="159"/>
        <v>17</v>
      </c>
      <c r="BQ210" s="19">
        <f t="shared" si="160"/>
        <v>15</v>
      </c>
      <c r="BR210" s="19">
        <f t="shared" si="161"/>
        <v>2</v>
      </c>
      <c r="BS210" s="19">
        <f t="shared" si="162"/>
        <v>4</v>
      </c>
      <c r="BT210" s="19">
        <f t="shared" si="163"/>
        <v>3</v>
      </c>
      <c r="BU210" s="19">
        <f t="shared" si="164"/>
        <v>6</v>
      </c>
      <c r="BV210" s="19">
        <f t="shared" si="165"/>
        <v>3</v>
      </c>
      <c r="BW210" s="19">
        <f t="shared" si="166"/>
        <v>6</v>
      </c>
      <c r="BX210" s="19">
        <f t="shared" si="167"/>
        <v>5</v>
      </c>
      <c r="BY210" s="19">
        <f t="shared" si="168"/>
        <v>54</v>
      </c>
      <c r="BZ210" s="19">
        <f t="shared" si="169"/>
        <v>8</v>
      </c>
      <c r="CA210" s="19">
        <f t="shared" si="170"/>
        <v>4</v>
      </c>
      <c r="CB210" s="18">
        <f t="shared" si="171"/>
        <v>84</v>
      </c>
      <c r="CC210" s="19">
        <f t="shared" si="172"/>
        <v>14</v>
      </c>
    </row>
    <row r="211" spans="1:81" ht="15.75">
      <c r="A211" s="21">
        <v>97</v>
      </c>
      <c r="B211" s="34">
        <v>6669013315</v>
      </c>
      <c r="C211" s="5" t="s">
        <v>418</v>
      </c>
      <c r="D211" s="5" t="s">
        <v>134</v>
      </c>
      <c r="E211" s="5"/>
      <c r="F211" s="19">
        <v>10</v>
      </c>
      <c r="G211" s="19">
        <v>30</v>
      </c>
      <c r="H211" s="22">
        <v>11</v>
      </c>
      <c r="I211" s="22">
        <v>37</v>
      </c>
      <c r="J211" s="22">
        <f t="shared" si="130"/>
        <v>86</v>
      </c>
      <c r="K211" s="19">
        <v>30</v>
      </c>
      <c r="L211" s="19">
        <v>4</v>
      </c>
      <c r="M211" s="19">
        <f t="shared" si="131"/>
        <v>100</v>
      </c>
      <c r="N211" s="19">
        <v>63</v>
      </c>
      <c r="O211" s="19">
        <v>50</v>
      </c>
      <c r="P211" s="19">
        <v>64</v>
      </c>
      <c r="Q211" s="19">
        <v>52</v>
      </c>
      <c r="R211" s="19">
        <f t="shared" si="132"/>
        <v>97</v>
      </c>
      <c r="S211" s="19">
        <f t="shared" si="133"/>
        <v>95</v>
      </c>
      <c r="T211" s="19">
        <v>20</v>
      </c>
      <c r="U211" s="19">
        <v>4</v>
      </c>
      <c r="V211" s="19">
        <f t="shared" si="134"/>
        <v>80</v>
      </c>
      <c r="W211" s="19">
        <v>71</v>
      </c>
      <c r="X211" s="23">
        <v>75</v>
      </c>
      <c r="Y211" s="20">
        <f t="shared" si="135"/>
        <v>95</v>
      </c>
      <c r="Z211" s="42">
        <f t="shared" si="136"/>
        <v>88</v>
      </c>
      <c r="AA211" s="20">
        <f t="shared" si="137"/>
        <v>88</v>
      </c>
      <c r="AB211" s="19">
        <v>20</v>
      </c>
      <c r="AC211" s="19">
        <v>0</v>
      </c>
      <c r="AD211" s="19">
        <f t="shared" si="138"/>
        <v>0</v>
      </c>
      <c r="AE211" s="19">
        <v>20</v>
      </c>
      <c r="AF211" s="19">
        <v>3</v>
      </c>
      <c r="AG211" s="19">
        <f t="shared" si="139"/>
        <v>60</v>
      </c>
      <c r="AH211" s="19">
        <v>5</v>
      </c>
      <c r="AI211" s="19">
        <v>6</v>
      </c>
      <c r="AJ211" s="20">
        <f t="shared" si="140"/>
        <v>83</v>
      </c>
      <c r="AK211" s="42">
        <f t="shared" si="141"/>
        <v>49</v>
      </c>
      <c r="AL211" s="19">
        <v>64</v>
      </c>
      <c r="AM211" s="19">
        <v>75</v>
      </c>
      <c r="AN211" s="20">
        <f t="shared" si="142"/>
        <v>85</v>
      </c>
      <c r="AO211" s="19">
        <v>71</v>
      </c>
      <c r="AP211" s="19">
        <v>75</v>
      </c>
      <c r="AQ211" s="20">
        <f t="shared" si="143"/>
        <v>95</v>
      </c>
      <c r="AR211" s="19">
        <v>54</v>
      </c>
      <c r="AS211" s="19">
        <v>54</v>
      </c>
      <c r="AT211" s="20">
        <f t="shared" si="144"/>
        <v>100</v>
      </c>
      <c r="AU211" s="20">
        <f t="shared" si="145"/>
        <v>92</v>
      </c>
      <c r="AV211" s="19">
        <v>71</v>
      </c>
      <c r="AW211" s="19">
        <v>75</v>
      </c>
      <c r="AX211" s="20">
        <f t="shared" si="146"/>
        <v>95</v>
      </c>
      <c r="AY211" s="19">
        <v>73</v>
      </c>
      <c r="AZ211" s="19">
        <v>75</v>
      </c>
      <c r="BA211" s="20">
        <f t="shared" si="147"/>
        <v>97</v>
      </c>
      <c r="BB211" s="19">
        <v>73</v>
      </c>
      <c r="BC211" s="19">
        <v>75</v>
      </c>
      <c r="BD211" s="20">
        <f t="shared" si="148"/>
        <v>97</v>
      </c>
      <c r="BE211" s="20">
        <f t="shared" si="149"/>
        <v>96</v>
      </c>
      <c r="BF211" s="20">
        <f t="shared" si="150"/>
        <v>84</v>
      </c>
      <c r="BG211" s="24"/>
      <c r="BH211" s="19">
        <f t="shared" si="151"/>
        <v>14</v>
      </c>
      <c r="BI211" s="19">
        <f t="shared" si="152"/>
        <v>1</v>
      </c>
      <c r="BJ211" s="19">
        <f t="shared" si="153"/>
        <v>4</v>
      </c>
      <c r="BK211" s="19">
        <f t="shared" si="154"/>
        <v>2</v>
      </c>
      <c r="BL211" s="19">
        <f t="shared" si="155"/>
        <v>13</v>
      </c>
      <c r="BM211" s="19">
        <f t="shared" si="156"/>
        <v>6</v>
      </c>
      <c r="BN211" s="19">
        <f t="shared" si="157"/>
        <v>6</v>
      </c>
      <c r="BO211" s="19">
        <f t="shared" si="158"/>
        <v>3</v>
      </c>
      <c r="BP211" s="19">
        <f t="shared" si="159"/>
        <v>17</v>
      </c>
      <c r="BQ211" s="19">
        <f t="shared" si="160"/>
        <v>16</v>
      </c>
      <c r="BR211" s="19">
        <f t="shared" si="161"/>
        <v>6</v>
      </c>
      <c r="BS211" s="19">
        <f t="shared" si="162"/>
        <v>1</v>
      </c>
      <c r="BT211" s="19">
        <f t="shared" si="163"/>
        <v>6</v>
      </c>
      <c r="BU211" s="19">
        <f t="shared" si="164"/>
        <v>4</v>
      </c>
      <c r="BV211" s="19">
        <f t="shared" si="165"/>
        <v>4</v>
      </c>
      <c r="BW211" s="19">
        <f t="shared" si="166"/>
        <v>6</v>
      </c>
      <c r="BX211" s="19">
        <f t="shared" si="167"/>
        <v>13</v>
      </c>
      <c r="BY211" s="19">
        <f t="shared" si="168"/>
        <v>44</v>
      </c>
      <c r="BZ211" s="19">
        <f t="shared" si="169"/>
        <v>9</v>
      </c>
      <c r="CA211" s="19">
        <f t="shared" si="170"/>
        <v>5</v>
      </c>
      <c r="CB211" s="18">
        <f t="shared" si="171"/>
        <v>84</v>
      </c>
      <c r="CC211" s="19">
        <f t="shared" si="172"/>
        <v>14</v>
      </c>
    </row>
    <row r="212" spans="1:81" ht="15.75">
      <c r="A212" s="21">
        <v>98</v>
      </c>
      <c r="B212" s="34">
        <v>6667008479</v>
      </c>
      <c r="C212" s="5" t="s">
        <v>418</v>
      </c>
      <c r="D212" s="5" t="s">
        <v>135</v>
      </c>
      <c r="E212" s="5"/>
      <c r="F212" s="19">
        <v>10</v>
      </c>
      <c r="G212" s="19">
        <v>38</v>
      </c>
      <c r="H212" s="22">
        <v>11</v>
      </c>
      <c r="I212" s="22">
        <v>38</v>
      </c>
      <c r="J212" s="22">
        <f t="shared" si="130"/>
        <v>95</v>
      </c>
      <c r="K212" s="19">
        <v>30</v>
      </c>
      <c r="L212" s="19">
        <v>4</v>
      </c>
      <c r="M212" s="19">
        <f t="shared" si="131"/>
        <v>100</v>
      </c>
      <c r="N212" s="19">
        <v>509</v>
      </c>
      <c r="O212" s="19">
        <v>470</v>
      </c>
      <c r="P212" s="19">
        <v>521</v>
      </c>
      <c r="Q212" s="19">
        <v>482</v>
      </c>
      <c r="R212" s="19">
        <f t="shared" si="132"/>
        <v>98</v>
      </c>
      <c r="S212" s="19">
        <f t="shared" si="133"/>
        <v>98</v>
      </c>
      <c r="T212" s="19">
        <v>20</v>
      </c>
      <c r="U212" s="19">
        <v>5</v>
      </c>
      <c r="V212" s="19">
        <f t="shared" si="134"/>
        <v>100</v>
      </c>
      <c r="W212" s="19">
        <v>505</v>
      </c>
      <c r="X212" s="23">
        <v>600</v>
      </c>
      <c r="Y212" s="20">
        <f t="shared" si="135"/>
        <v>84</v>
      </c>
      <c r="Z212" s="42">
        <f t="shared" si="136"/>
        <v>92</v>
      </c>
      <c r="AA212" s="20">
        <f t="shared" si="137"/>
        <v>92</v>
      </c>
      <c r="AB212" s="19">
        <v>20</v>
      </c>
      <c r="AC212" s="19">
        <v>0</v>
      </c>
      <c r="AD212" s="19">
        <f t="shared" si="138"/>
        <v>0</v>
      </c>
      <c r="AE212" s="19">
        <v>20</v>
      </c>
      <c r="AF212" s="19">
        <v>2</v>
      </c>
      <c r="AG212" s="19">
        <f t="shared" si="139"/>
        <v>40</v>
      </c>
      <c r="AH212" s="19">
        <v>35</v>
      </c>
      <c r="AI212" s="19">
        <v>35</v>
      </c>
      <c r="AJ212" s="20">
        <f t="shared" si="140"/>
        <v>100</v>
      </c>
      <c r="AK212" s="42">
        <f t="shared" si="141"/>
        <v>46</v>
      </c>
      <c r="AL212" s="19">
        <v>445</v>
      </c>
      <c r="AM212" s="19">
        <v>600</v>
      </c>
      <c r="AN212" s="20">
        <f t="shared" si="142"/>
        <v>74</v>
      </c>
      <c r="AO212" s="19">
        <v>594</v>
      </c>
      <c r="AP212" s="19">
        <v>600</v>
      </c>
      <c r="AQ212" s="20">
        <f t="shared" si="143"/>
        <v>99</v>
      </c>
      <c r="AR212" s="19">
        <v>485</v>
      </c>
      <c r="AS212" s="19">
        <v>504</v>
      </c>
      <c r="AT212" s="20">
        <f t="shared" si="144"/>
        <v>96</v>
      </c>
      <c r="AU212" s="20">
        <f t="shared" si="145"/>
        <v>88</v>
      </c>
      <c r="AV212" s="19">
        <v>576</v>
      </c>
      <c r="AW212" s="19">
        <v>600</v>
      </c>
      <c r="AX212" s="20">
        <f t="shared" si="146"/>
        <v>96</v>
      </c>
      <c r="AY212" s="19">
        <v>600</v>
      </c>
      <c r="AZ212" s="19">
        <v>600</v>
      </c>
      <c r="BA212" s="20">
        <f t="shared" si="147"/>
        <v>100</v>
      </c>
      <c r="BB212" s="19">
        <v>594</v>
      </c>
      <c r="BC212" s="19">
        <v>600</v>
      </c>
      <c r="BD212" s="20">
        <f t="shared" si="148"/>
        <v>99</v>
      </c>
      <c r="BE212" s="20">
        <f t="shared" si="149"/>
        <v>98</v>
      </c>
      <c r="BF212" s="20">
        <f t="shared" si="150"/>
        <v>84</v>
      </c>
      <c r="BG212" s="24"/>
      <c r="BH212" s="19">
        <f t="shared" si="151"/>
        <v>5</v>
      </c>
      <c r="BI212" s="19">
        <f t="shared" si="152"/>
        <v>1</v>
      </c>
      <c r="BJ212" s="19">
        <f t="shared" si="153"/>
        <v>3</v>
      </c>
      <c r="BK212" s="19">
        <f t="shared" si="154"/>
        <v>1</v>
      </c>
      <c r="BL212" s="19">
        <f t="shared" si="155"/>
        <v>9</v>
      </c>
      <c r="BM212" s="19">
        <f t="shared" si="156"/>
        <v>17</v>
      </c>
      <c r="BN212" s="19">
        <f t="shared" si="157"/>
        <v>6</v>
      </c>
      <c r="BO212" s="19">
        <f t="shared" si="158"/>
        <v>4</v>
      </c>
      <c r="BP212" s="19">
        <f t="shared" si="159"/>
        <v>1</v>
      </c>
      <c r="BQ212" s="19">
        <f t="shared" si="160"/>
        <v>27</v>
      </c>
      <c r="BR212" s="19">
        <f t="shared" si="161"/>
        <v>2</v>
      </c>
      <c r="BS212" s="19">
        <f t="shared" si="162"/>
        <v>5</v>
      </c>
      <c r="BT212" s="19">
        <f t="shared" si="163"/>
        <v>5</v>
      </c>
      <c r="BU212" s="19">
        <f t="shared" si="164"/>
        <v>1</v>
      </c>
      <c r="BV212" s="19">
        <f t="shared" si="165"/>
        <v>2</v>
      </c>
      <c r="BW212" s="19">
        <f t="shared" si="166"/>
        <v>3</v>
      </c>
      <c r="BX212" s="19">
        <f t="shared" si="167"/>
        <v>9</v>
      </c>
      <c r="BY212" s="19">
        <f t="shared" si="168"/>
        <v>47</v>
      </c>
      <c r="BZ212" s="19">
        <f t="shared" si="169"/>
        <v>13</v>
      </c>
      <c r="CA212" s="19">
        <f t="shared" si="170"/>
        <v>3</v>
      </c>
      <c r="CB212" s="18">
        <f t="shared" si="171"/>
        <v>84</v>
      </c>
      <c r="CC212" s="19">
        <f t="shared" si="172"/>
        <v>14</v>
      </c>
    </row>
    <row r="213" spans="1:81" ht="31.5">
      <c r="A213" s="21">
        <v>129</v>
      </c>
      <c r="B213" s="34">
        <v>6627011161</v>
      </c>
      <c r="C213" s="5" t="s">
        <v>425</v>
      </c>
      <c r="D213" s="5" t="s">
        <v>166</v>
      </c>
      <c r="E213" s="5"/>
      <c r="F213" s="19">
        <v>10</v>
      </c>
      <c r="G213" s="19">
        <v>36</v>
      </c>
      <c r="H213" s="22">
        <v>11</v>
      </c>
      <c r="I213" s="22">
        <v>38</v>
      </c>
      <c r="J213" s="22">
        <f t="shared" si="130"/>
        <v>93</v>
      </c>
      <c r="K213" s="19">
        <v>30</v>
      </c>
      <c r="L213" s="19">
        <v>3</v>
      </c>
      <c r="M213" s="19">
        <f t="shared" si="131"/>
        <v>90</v>
      </c>
      <c r="N213" s="19">
        <v>53</v>
      </c>
      <c r="O213" s="19">
        <v>55</v>
      </c>
      <c r="P213" s="19">
        <v>59</v>
      </c>
      <c r="Q213" s="19">
        <v>61</v>
      </c>
      <c r="R213" s="19">
        <f t="shared" si="132"/>
        <v>90</v>
      </c>
      <c r="S213" s="19">
        <f t="shared" si="133"/>
        <v>91</v>
      </c>
      <c r="T213" s="19">
        <v>20</v>
      </c>
      <c r="U213" s="19">
        <v>5</v>
      </c>
      <c r="V213" s="19">
        <f t="shared" si="134"/>
        <v>100</v>
      </c>
      <c r="W213" s="19">
        <v>49</v>
      </c>
      <c r="X213" s="23">
        <v>69</v>
      </c>
      <c r="Y213" s="20">
        <f t="shared" si="135"/>
        <v>71</v>
      </c>
      <c r="Z213" s="42">
        <f t="shared" si="136"/>
        <v>86</v>
      </c>
      <c r="AA213" s="20">
        <f t="shared" si="137"/>
        <v>86</v>
      </c>
      <c r="AB213" s="19">
        <v>20</v>
      </c>
      <c r="AC213" s="19">
        <v>3</v>
      </c>
      <c r="AD213" s="19">
        <f t="shared" si="138"/>
        <v>60</v>
      </c>
      <c r="AE213" s="19">
        <v>20</v>
      </c>
      <c r="AF213" s="19">
        <v>5</v>
      </c>
      <c r="AG213" s="19">
        <f t="shared" si="139"/>
        <v>100</v>
      </c>
      <c r="AH213" s="19">
        <v>3</v>
      </c>
      <c r="AI213" s="19">
        <v>5</v>
      </c>
      <c r="AJ213" s="20">
        <f t="shared" si="140"/>
        <v>60</v>
      </c>
      <c r="AK213" s="42">
        <f t="shared" si="141"/>
        <v>76</v>
      </c>
      <c r="AL213" s="19">
        <v>43</v>
      </c>
      <c r="AM213" s="19">
        <v>69</v>
      </c>
      <c r="AN213" s="20">
        <f t="shared" si="142"/>
        <v>62</v>
      </c>
      <c r="AO213" s="19">
        <v>57</v>
      </c>
      <c r="AP213" s="19">
        <v>69</v>
      </c>
      <c r="AQ213" s="20">
        <f t="shared" si="143"/>
        <v>83</v>
      </c>
      <c r="AR213" s="19">
        <v>49</v>
      </c>
      <c r="AS213" s="19">
        <v>56</v>
      </c>
      <c r="AT213" s="20">
        <f t="shared" si="144"/>
        <v>88</v>
      </c>
      <c r="AU213" s="20">
        <f t="shared" si="145"/>
        <v>76</v>
      </c>
      <c r="AV213" s="19">
        <v>61</v>
      </c>
      <c r="AW213" s="19">
        <v>69</v>
      </c>
      <c r="AX213" s="20">
        <f t="shared" si="146"/>
        <v>88</v>
      </c>
      <c r="AY213" s="19">
        <v>58</v>
      </c>
      <c r="AZ213" s="19">
        <v>69</v>
      </c>
      <c r="BA213" s="20">
        <f t="shared" si="147"/>
        <v>84</v>
      </c>
      <c r="BB213" s="19">
        <v>64</v>
      </c>
      <c r="BC213" s="19">
        <v>69</v>
      </c>
      <c r="BD213" s="20">
        <f t="shared" si="148"/>
        <v>93</v>
      </c>
      <c r="BE213" s="20">
        <f t="shared" si="149"/>
        <v>90</v>
      </c>
      <c r="BF213" s="20">
        <f t="shared" si="150"/>
        <v>84</v>
      </c>
      <c r="BG213" s="24"/>
      <c r="BH213" s="19">
        <f t="shared" si="151"/>
        <v>7</v>
      </c>
      <c r="BI213" s="19">
        <f t="shared" si="152"/>
        <v>2</v>
      </c>
      <c r="BJ213" s="19">
        <f t="shared" si="153"/>
        <v>11</v>
      </c>
      <c r="BK213" s="19">
        <f t="shared" si="154"/>
        <v>1</v>
      </c>
      <c r="BL213" s="19">
        <f t="shared" si="155"/>
        <v>15</v>
      </c>
      <c r="BM213" s="19">
        <f t="shared" si="156"/>
        <v>30</v>
      </c>
      <c r="BN213" s="19">
        <f t="shared" si="157"/>
        <v>3</v>
      </c>
      <c r="BO213" s="19">
        <f t="shared" si="158"/>
        <v>1</v>
      </c>
      <c r="BP213" s="19">
        <f t="shared" si="159"/>
        <v>32</v>
      </c>
      <c r="BQ213" s="19">
        <f t="shared" si="160"/>
        <v>39</v>
      </c>
      <c r="BR213" s="19">
        <f t="shared" si="161"/>
        <v>13</v>
      </c>
      <c r="BS213" s="19">
        <f t="shared" si="162"/>
        <v>13</v>
      </c>
      <c r="BT213" s="19">
        <f t="shared" si="163"/>
        <v>13</v>
      </c>
      <c r="BU213" s="19">
        <f t="shared" si="164"/>
        <v>17</v>
      </c>
      <c r="BV213" s="19">
        <f t="shared" si="165"/>
        <v>8</v>
      </c>
      <c r="BW213" s="19">
        <f t="shared" si="166"/>
        <v>10</v>
      </c>
      <c r="BX213" s="19">
        <f t="shared" si="167"/>
        <v>15</v>
      </c>
      <c r="BY213" s="19">
        <f t="shared" si="168"/>
        <v>18</v>
      </c>
      <c r="BZ213" s="19">
        <f t="shared" si="169"/>
        <v>25</v>
      </c>
      <c r="CA213" s="19">
        <f t="shared" si="170"/>
        <v>11</v>
      </c>
      <c r="CB213" s="18">
        <f t="shared" si="171"/>
        <v>84</v>
      </c>
      <c r="CC213" s="19">
        <f t="shared" si="172"/>
        <v>14</v>
      </c>
    </row>
    <row r="214" spans="1:81" ht="47.25">
      <c r="A214" s="21">
        <v>138</v>
      </c>
      <c r="B214" s="34">
        <v>6619017709</v>
      </c>
      <c r="C214" s="39" t="s">
        <v>491</v>
      </c>
      <c r="D214" s="6" t="s">
        <v>175</v>
      </c>
      <c r="E214" s="6"/>
      <c r="F214" s="19">
        <v>8</v>
      </c>
      <c r="G214" s="19">
        <v>37</v>
      </c>
      <c r="H214" s="22">
        <v>11</v>
      </c>
      <c r="I214" s="22">
        <v>38</v>
      </c>
      <c r="J214" s="22">
        <f t="shared" si="130"/>
        <v>85</v>
      </c>
      <c r="K214" s="19">
        <v>30</v>
      </c>
      <c r="L214" s="19">
        <v>3</v>
      </c>
      <c r="M214" s="19">
        <f t="shared" si="131"/>
        <v>90</v>
      </c>
      <c r="N214" s="19">
        <v>268</v>
      </c>
      <c r="O214" s="19">
        <v>242</v>
      </c>
      <c r="P214" s="19">
        <v>270</v>
      </c>
      <c r="Q214" s="19">
        <v>243</v>
      </c>
      <c r="R214" s="19">
        <f t="shared" si="132"/>
        <v>99</v>
      </c>
      <c r="S214" s="19">
        <f t="shared" si="133"/>
        <v>92</v>
      </c>
      <c r="T214" s="19">
        <v>20</v>
      </c>
      <c r="U214" s="19">
        <v>4</v>
      </c>
      <c r="V214" s="19">
        <f t="shared" si="134"/>
        <v>80</v>
      </c>
      <c r="W214" s="19">
        <v>298</v>
      </c>
      <c r="X214" s="23">
        <v>307</v>
      </c>
      <c r="Y214" s="20">
        <f t="shared" si="135"/>
        <v>97</v>
      </c>
      <c r="Z214" s="42">
        <f t="shared" si="136"/>
        <v>89</v>
      </c>
      <c r="AA214" s="20">
        <f t="shared" si="137"/>
        <v>89</v>
      </c>
      <c r="AB214" s="19">
        <v>20</v>
      </c>
      <c r="AC214" s="19">
        <v>2</v>
      </c>
      <c r="AD214" s="19">
        <f t="shared" si="138"/>
        <v>40</v>
      </c>
      <c r="AE214" s="19">
        <v>20</v>
      </c>
      <c r="AF214" s="19">
        <v>0</v>
      </c>
      <c r="AG214" s="19">
        <f t="shared" si="139"/>
        <v>0</v>
      </c>
      <c r="AH214" s="19">
        <v>12</v>
      </c>
      <c r="AI214" s="19">
        <v>13</v>
      </c>
      <c r="AJ214" s="20">
        <f t="shared" si="140"/>
        <v>92</v>
      </c>
      <c r="AK214" s="42">
        <f t="shared" si="141"/>
        <v>40</v>
      </c>
      <c r="AL214" s="19">
        <v>302</v>
      </c>
      <c r="AM214" s="19">
        <v>307</v>
      </c>
      <c r="AN214" s="20">
        <f t="shared" si="142"/>
        <v>98</v>
      </c>
      <c r="AO214" s="19">
        <v>305</v>
      </c>
      <c r="AP214" s="19">
        <v>307</v>
      </c>
      <c r="AQ214" s="20">
        <f t="shared" si="143"/>
        <v>99</v>
      </c>
      <c r="AR214" s="19">
        <v>263</v>
      </c>
      <c r="AS214" s="19">
        <v>270</v>
      </c>
      <c r="AT214" s="20">
        <f t="shared" si="144"/>
        <v>97</v>
      </c>
      <c r="AU214" s="20">
        <f t="shared" si="145"/>
        <v>98</v>
      </c>
      <c r="AV214" s="19">
        <v>303</v>
      </c>
      <c r="AW214" s="19">
        <v>307</v>
      </c>
      <c r="AX214" s="20">
        <f t="shared" si="146"/>
        <v>99</v>
      </c>
      <c r="AY214" s="19">
        <v>304</v>
      </c>
      <c r="AZ214" s="19">
        <v>307</v>
      </c>
      <c r="BA214" s="20">
        <f t="shared" si="147"/>
        <v>99</v>
      </c>
      <c r="BB214" s="19">
        <v>301</v>
      </c>
      <c r="BC214" s="19">
        <v>307</v>
      </c>
      <c r="BD214" s="20">
        <f t="shared" si="148"/>
        <v>98</v>
      </c>
      <c r="BE214" s="20">
        <f t="shared" si="149"/>
        <v>99</v>
      </c>
      <c r="BF214" s="20">
        <f t="shared" si="150"/>
        <v>84</v>
      </c>
      <c r="BG214" s="24"/>
      <c r="BH214" s="19">
        <f t="shared" si="151"/>
        <v>15</v>
      </c>
      <c r="BI214" s="19">
        <f t="shared" si="152"/>
        <v>2</v>
      </c>
      <c r="BJ214" s="19">
        <f t="shared" si="153"/>
        <v>2</v>
      </c>
      <c r="BK214" s="19">
        <f t="shared" si="154"/>
        <v>2</v>
      </c>
      <c r="BL214" s="19">
        <f t="shared" si="155"/>
        <v>12</v>
      </c>
      <c r="BM214" s="19">
        <f t="shared" si="156"/>
        <v>4</v>
      </c>
      <c r="BN214" s="19">
        <f t="shared" si="157"/>
        <v>4</v>
      </c>
      <c r="BO214" s="19">
        <f t="shared" si="158"/>
        <v>6</v>
      </c>
      <c r="BP214" s="19">
        <f t="shared" si="159"/>
        <v>8</v>
      </c>
      <c r="BQ214" s="19">
        <f t="shared" si="160"/>
        <v>3</v>
      </c>
      <c r="BR214" s="19">
        <f t="shared" si="161"/>
        <v>2</v>
      </c>
      <c r="BS214" s="19">
        <f t="shared" si="162"/>
        <v>4</v>
      </c>
      <c r="BT214" s="19">
        <f t="shared" si="163"/>
        <v>2</v>
      </c>
      <c r="BU214" s="19">
        <f t="shared" si="164"/>
        <v>2</v>
      </c>
      <c r="BV214" s="19">
        <f t="shared" si="165"/>
        <v>3</v>
      </c>
      <c r="BW214" s="19">
        <f t="shared" si="166"/>
        <v>9</v>
      </c>
      <c r="BX214" s="19">
        <f t="shared" si="167"/>
        <v>12</v>
      </c>
      <c r="BY214" s="19">
        <f t="shared" si="168"/>
        <v>53</v>
      </c>
      <c r="BZ214" s="19">
        <f t="shared" si="169"/>
        <v>3</v>
      </c>
      <c r="CA214" s="19">
        <f t="shared" si="170"/>
        <v>2</v>
      </c>
      <c r="CB214" s="18">
        <f t="shared" si="171"/>
        <v>84</v>
      </c>
      <c r="CC214" s="19">
        <f t="shared" si="172"/>
        <v>14</v>
      </c>
    </row>
    <row r="215" spans="1:81" s="72" customFormat="1" ht="15.75">
      <c r="A215" s="62">
        <v>142</v>
      </c>
      <c r="B215" s="63">
        <v>6636000790</v>
      </c>
      <c r="C215" s="64" t="s">
        <v>427</v>
      </c>
      <c r="D215" s="64" t="s">
        <v>179</v>
      </c>
      <c r="E215" s="64"/>
      <c r="F215" s="65">
        <v>7</v>
      </c>
      <c r="G215" s="65">
        <v>38</v>
      </c>
      <c r="H215" s="66">
        <v>11</v>
      </c>
      <c r="I215" s="66">
        <v>38</v>
      </c>
      <c r="J215" s="66">
        <f t="shared" si="130"/>
        <v>82</v>
      </c>
      <c r="K215" s="65">
        <v>30</v>
      </c>
      <c r="L215" s="65">
        <v>4</v>
      </c>
      <c r="M215" s="65">
        <f t="shared" si="131"/>
        <v>100</v>
      </c>
      <c r="N215" s="65">
        <v>159</v>
      </c>
      <c r="O215" s="65">
        <v>110</v>
      </c>
      <c r="P215" s="65">
        <v>166</v>
      </c>
      <c r="Q215" s="65">
        <v>119</v>
      </c>
      <c r="R215" s="65">
        <f t="shared" si="132"/>
        <v>94</v>
      </c>
      <c r="S215" s="65">
        <f t="shared" si="133"/>
        <v>92</v>
      </c>
      <c r="T215" s="65">
        <v>20</v>
      </c>
      <c r="U215" s="65">
        <v>4</v>
      </c>
      <c r="V215" s="65">
        <f t="shared" si="134"/>
        <v>80</v>
      </c>
      <c r="W215" s="65">
        <v>177</v>
      </c>
      <c r="X215" s="67">
        <v>198</v>
      </c>
      <c r="Y215" s="68">
        <f t="shared" si="135"/>
        <v>89</v>
      </c>
      <c r="Z215" s="69">
        <f t="shared" si="136"/>
        <v>85</v>
      </c>
      <c r="AA215" s="68">
        <f t="shared" si="137"/>
        <v>85</v>
      </c>
      <c r="AB215" s="65">
        <v>20</v>
      </c>
      <c r="AC215" s="65">
        <v>3</v>
      </c>
      <c r="AD215" s="65">
        <f t="shared" si="138"/>
        <v>60</v>
      </c>
      <c r="AE215" s="65">
        <v>20</v>
      </c>
      <c r="AF215" s="65">
        <v>4</v>
      </c>
      <c r="AG215" s="65">
        <f t="shared" si="139"/>
        <v>80</v>
      </c>
      <c r="AH215" s="65">
        <v>7</v>
      </c>
      <c r="AI215" s="65">
        <v>9</v>
      </c>
      <c r="AJ215" s="68">
        <f t="shared" si="140"/>
        <v>78</v>
      </c>
      <c r="AK215" s="69">
        <f t="shared" si="141"/>
        <v>73</v>
      </c>
      <c r="AL215" s="65">
        <v>92</v>
      </c>
      <c r="AM215" s="65">
        <v>198</v>
      </c>
      <c r="AN215" s="68">
        <f t="shared" si="142"/>
        <v>46</v>
      </c>
      <c r="AO215" s="65">
        <v>195</v>
      </c>
      <c r="AP215" s="65">
        <v>198</v>
      </c>
      <c r="AQ215" s="68">
        <f t="shared" si="143"/>
        <v>98</v>
      </c>
      <c r="AR215" s="65">
        <v>142</v>
      </c>
      <c r="AS215" s="65">
        <v>145</v>
      </c>
      <c r="AT215" s="68">
        <f t="shared" si="144"/>
        <v>98</v>
      </c>
      <c r="AU215" s="68">
        <f t="shared" si="145"/>
        <v>77</v>
      </c>
      <c r="AV215" s="65">
        <v>159</v>
      </c>
      <c r="AW215" s="65">
        <v>198</v>
      </c>
      <c r="AX215" s="68">
        <f t="shared" si="146"/>
        <v>80</v>
      </c>
      <c r="AY215" s="65">
        <v>190</v>
      </c>
      <c r="AZ215" s="65">
        <v>198</v>
      </c>
      <c r="BA215" s="68">
        <f t="shared" si="147"/>
        <v>96</v>
      </c>
      <c r="BB215" s="65">
        <v>192</v>
      </c>
      <c r="BC215" s="65">
        <v>198</v>
      </c>
      <c r="BD215" s="68">
        <f t="shared" si="148"/>
        <v>97</v>
      </c>
      <c r="BE215" s="68">
        <f t="shared" si="149"/>
        <v>92</v>
      </c>
      <c r="BF215" s="68">
        <f t="shared" si="150"/>
        <v>84</v>
      </c>
      <c r="BG215" s="70"/>
      <c r="BH215" s="65">
        <f t="shared" si="151"/>
        <v>18</v>
      </c>
      <c r="BI215" s="65">
        <f t="shared" si="152"/>
        <v>1</v>
      </c>
      <c r="BJ215" s="65">
        <f t="shared" si="153"/>
        <v>7</v>
      </c>
      <c r="BK215" s="65">
        <f t="shared" si="154"/>
        <v>2</v>
      </c>
      <c r="BL215" s="65">
        <f t="shared" si="155"/>
        <v>16</v>
      </c>
      <c r="BM215" s="65">
        <f t="shared" si="156"/>
        <v>12</v>
      </c>
      <c r="BN215" s="65">
        <f t="shared" si="157"/>
        <v>3</v>
      </c>
      <c r="BO215" s="65">
        <f t="shared" si="158"/>
        <v>2</v>
      </c>
      <c r="BP215" s="65">
        <f t="shared" si="159"/>
        <v>22</v>
      </c>
      <c r="BQ215" s="65">
        <f t="shared" si="160"/>
        <v>54</v>
      </c>
      <c r="BR215" s="65">
        <f t="shared" si="161"/>
        <v>3</v>
      </c>
      <c r="BS215" s="65">
        <f t="shared" si="162"/>
        <v>3</v>
      </c>
      <c r="BT215" s="65">
        <f t="shared" si="163"/>
        <v>21</v>
      </c>
      <c r="BU215" s="65">
        <f t="shared" si="164"/>
        <v>5</v>
      </c>
      <c r="BV215" s="65">
        <f t="shared" si="165"/>
        <v>4</v>
      </c>
      <c r="BW215" s="65">
        <f t="shared" si="166"/>
        <v>9</v>
      </c>
      <c r="BX215" s="65">
        <f t="shared" si="167"/>
        <v>16</v>
      </c>
      <c r="BY215" s="65">
        <f t="shared" si="168"/>
        <v>21</v>
      </c>
      <c r="BZ215" s="65">
        <f t="shared" si="169"/>
        <v>24</v>
      </c>
      <c r="CA215" s="65">
        <f t="shared" si="170"/>
        <v>9</v>
      </c>
      <c r="CB215" s="71">
        <f t="shared" si="171"/>
        <v>84</v>
      </c>
      <c r="CC215" s="65">
        <f t="shared" si="172"/>
        <v>14</v>
      </c>
    </row>
    <row r="216" spans="1:81" ht="15.75">
      <c r="A216" s="21">
        <v>158</v>
      </c>
      <c r="B216" s="34">
        <v>6643007420</v>
      </c>
      <c r="C216" s="6" t="s">
        <v>429</v>
      </c>
      <c r="D216" s="5" t="s">
        <v>195</v>
      </c>
      <c r="E216" s="5"/>
      <c r="F216" s="19">
        <v>7.5</v>
      </c>
      <c r="G216" s="19">
        <v>33</v>
      </c>
      <c r="H216" s="22">
        <v>9</v>
      </c>
      <c r="I216" s="22">
        <v>36</v>
      </c>
      <c r="J216" s="22">
        <f t="shared" si="130"/>
        <v>88</v>
      </c>
      <c r="K216" s="19">
        <v>30</v>
      </c>
      <c r="L216" s="19">
        <v>2</v>
      </c>
      <c r="M216" s="19">
        <f t="shared" si="131"/>
        <v>60</v>
      </c>
      <c r="N216" s="19">
        <v>196</v>
      </c>
      <c r="O216" s="19">
        <v>174</v>
      </c>
      <c r="P216" s="19">
        <v>200</v>
      </c>
      <c r="Q216" s="19">
        <v>182</v>
      </c>
      <c r="R216" s="19">
        <f t="shared" si="132"/>
        <v>97</v>
      </c>
      <c r="S216" s="19">
        <f t="shared" si="133"/>
        <v>83</v>
      </c>
      <c r="T216" s="19">
        <v>20</v>
      </c>
      <c r="U216" s="19">
        <v>5</v>
      </c>
      <c r="V216" s="19">
        <f t="shared" si="134"/>
        <v>100</v>
      </c>
      <c r="W216" s="19">
        <v>211</v>
      </c>
      <c r="X216" s="23">
        <v>228</v>
      </c>
      <c r="Y216" s="20">
        <f t="shared" si="135"/>
        <v>93</v>
      </c>
      <c r="Z216" s="42">
        <f t="shared" si="136"/>
        <v>97</v>
      </c>
      <c r="AA216" s="20">
        <f t="shared" si="137"/>
        <v>97</v>
      </c>
      <c r="AB216" s="19">
        <v>20</v>
      </c>
      <c r="AC216" s="19">
        <v>0</v>
      </c>
      <c r="AD216" s="19">
        <f t="shared" si="138"/>
        <v>0</v>
      </c>
      <c r="AE216" s="19">
        <v>20</v>
      </c>
      <c r="AF216" s="19">
        <v>3</v>
      </c>
      <c r="AG216" s="19">
        <f t="shared" si="139"/>
        <v>60</v>
      </c>
      <c r="AH216" s="19">
        <v>25</v>
      </c>
      <c r="AI216" s="19">
        <v>26</v>
      </c>
      <c r="AJ216" s="20">
        <f t="shared" si="140"/>
        <v>96</v>
      </c>
      <c r="AK216" s="42">
        <f t="shared" si="141"/>
        <v>53</v>
      </c>
      <c r="AL216" s="19">
        <v>188</v>
      </c>
      <c r="AM216" s="19">
        <v>228</v>
      </c>
      <c r="AN216" s="20">
        <f t="shared" si="142"/>
        <v>82</v>
      </c>
      <c r="AO216" s="19">
        <v>224</v>
      </c>
      <c r="AP216" s="19">
        <v>228</v>
      </c>
      <c r="AQ216" s="20">
        <f t="shared" si="143"/>
        <v>98</v>
      </c>
      <c r="AR216" s="19">
        <v>168</v>
      </c>
      <c r="AS216" s="19">
        <v>174</v>
      </c>
      <c r="AT216" s="20">
        <f t="shared" si="144"/>
        <v>97</v>
      </c>
      <c r="AU216" s="20">
        <f t="shared" si="145"/>
        <v>91</v>
      </c>
      <c r="AV216" s="19">
        <v>209</v>
      </c>
      <c r="AW216" s="19">
        <v>228</v>
      </c>
      <c r="AX216" s="20">
        <f t="shared" si="146"/>
        <v>92</v>
      </c>
      <c r="AY216" s="19">
        <v>220</v>
      </c>
      <c r="AZ216" s="19">
        <v>228</v>
      </c>
      <c r="BA216" s="20">
        <f t="shared" si="147"/>
        <v>96</v>
      </c>
      <c r="BB216" s="19">
        <v>224</v>
      </c>
      <c r="BC216" s="19">
        <v>228</v>
      </c>
      <c r="BD216" s="20">
        <f t="shared" si="148"/>
        <v>98</v>
      </c>
      <c r="BE216" s="20">
        <f t="shared" si="149"/>
        <v>96</v>
      </c>
      <c r="BF216" s="20">
        <f t="shared" si="150"/>
        <v>84</v>
      </c>
      <c r="BG216" s="24"/>
      <c r="BH216" s="19">
        <f t="shared" si="151"/>
        <v>12</v>
      </c>
      <c r="BI216" s="19">
        <f t="shared" si="152"/>
        <v>3</v>
      </c>
      <c r="BJ216" s="19">
        <f t="shared" si="153"/>
        <v>4</v>
      </c>
      <c r="BK216" s="19">
        <f t="shared" si="154"/>
        <v>1</v>
      </c>
      <c r="BL216" s="19">
        <f t="shared" si="155"/>
        <v>4</v>
      </c>
      <c r="BM216" s="19">
        <f t="shared" si="156"/>
        <v>8</v>
      </c>
      <c r="BN216" s="19">
        <f t="shared" si="157"/>
        <v>6</v>
      </c>
      <c r="BO216" s="19">
        <f t="shared" si="158"/>
        <v>3</v>
      </c>
      <c r="BP216" s="19">
        <f t="shared" si="159"/>
        <v>4</v>
      </c>
      <c r="BQ216" s="19">
        <f t="shared" si="160"/>
        <v>19</v>
      </c>
      <c r="BR216" s="19">
        <f t="shared" si="161"/>
        <v>3</v>
      </c>
      <c r="BS216" s="19">
        <f t="shared" si="162"/>
        <v>4</v>
      </c>
      <c r="BT216" s="19">
        <f t="shared" si="163"/>
        <v>9</v>
      </c>
      <c r="BU216" s="19">
        <f t="shared" si="164"/>
        <v>5</v>
      </c>
      <c r="BV216" s="19">
        <f t="shared" si="165"/>
        <v>3</v>
      </c>
      <c r="BW216" s="19">
        <f t="shared" si="166"/>
        <v>18</v>
      </c>
      <c r="BX216" s="19">
        <f t="shared" si="167"/>
        <v>4</v>
      </c>
      <c r="BY216" s="19">
        <f t="shared" si="168"/>
        <v>40</v>
      </c>
      <c r="BZ216" s="19">
        <f t="shared" si="169"/>
        <v>10</v>
      </c>
      <c r="CA216" s="19">
        <f t="shared" si="170"/>
        <v>5</v>
      </c>
      <c r="CB216" s="18">
        <f t="shared" si="171"/>
        <v>84</v>
      </c>
      <c r="CC216" s="19">
        <f t="shared" si="172"/>
        <v>14</v>
      </c>
    </row>
    <row r="217" spans="1:81" ht="15.75">
      <c r="A217" s="21">
        <v>160</v>
      </c>
      <c r="B217" s="34">
        <v>6643007927</v>
      </c>
      <c r="C217" s="6" t="s">
        <v>429</v>
      </c>
      <c r="D217" s="6" t="s">
        <v>197</v>
      </c>
      <c r="E217" s="6"/>
      <c r="F217" s="19">
        <v>10</v>
      </c>
      <c r="G217" s="19">
        <v>38</v>
      </c>
      <c r="H217" s="22">
        <v>11</v>
      </c>
      <c r="I217" s="22">
        <v>38</v>
      </c>
      <c r="J217" s="22">
        <f t="shared" si="130"/>
        <v>95</v>
      </c>
      <c r="K217" s="19">
        <v>30</v>
      </c>
      <c r="L217" s="19">
        <v>4</v>
      </c>
      <c r="M217" s="19">
        <f t="shared" si="131"/>
        <v>100</v>
      </c>
      <c r="N217" s="19">
        <v>24</v>
      </c>
      <c r="O217" s="19">
        <v>17</v>
      </c>
      <c r="P217" s="19">
        <v>24</v>
      </c>
      <c r="Q217" s="19">
        <v>17</v>
      </c>
      <c r="R217" s="19">
        <f t="shared" si="132"/>
        <v>100</v>
      </c>
      <c r="S217" s="19">
        <f t="shared" si="133"/>
        <v>99</v>
      </c>
      <c r="T217" s="19">
        <v>20</v>
      </c>
      <c r="U217" s="19">
        <v>5</v>
      </c>
      <c r="V217" s="19">
        <f t="shared" si="134"/>
        <v>100</v>
      </c>
      <c r="W217" s="19">
        <v>24</v>
      </c>
      <c r="X217" s="23">
        <v>26</v>
      </c>
      <c r="Y217" s="20">
        <f t="shared" si="135"/>
        <v>92</v>
      </c>
      <c r="Z217" s="42">
        <f t="shared" si="136"/>
        <v>96</v>
      </c>
      <c r="AA217" s="20">
        <f t="shared" si="137"/>
        <v>96</v>
      </c>
      <c r="AB217" s="19">
        <v>20</v>
      </c>
      <c r="AC217" s="19">
        <v>0</v>
      </c>
      <c r="AD217" s="19">
        <f t="shared" si="138"/>
        <v>0</v>
      </c>
      <c r="AE217" s="19">
        <v>20</v>
      </c>
      <c r="AF217" s="19">
        <v>3</v>
      </c>
      <c r="AG217" s="19">
        <f t="shared" si="139"/>
        <v>60</v>
      </c>
      <c r="AH217" s="19">
        <v>0</v>
      </c>
      <c r="AI217" s="19">
        <v>1</v>
      </c>
      <c r="AJ217" s="20">
        <f t="shared" si="140"/>
        <v>0</v>
      </c>
      <c r="AK217" s="42">
        <f t="shared" si="141"/>
        <v>24</v>
      </c>
      <c r="AL217" s="19">
        <v>26</v>
      </c>
      <c r="AM217" s="19">
        <v>26</v>
      </c>
      <c r="AN217" s="20">
        <f t="shared" si="142"/>
        <v>100</v>
      </c>
      <c r="AO217" s="19">
        <v>26</v>
      </c>
      <c r="AP217" s="19">
        <v>26</v>
      </c>
      <c r="AQ217" s="20">
        <f t="shared" si="143"/>
        <v>100</v>
      </c>
      <c r="AR217" s="19">
        <v>20</v>
      </c>
      <c r="AS217" s="19">
        <v>20</v>
      </c>
      <c r="AT217" s="20">
        <f t="shared" si="144"/>
        <v>100</v>
      </c>
      <c r="AU217" s="20">
        <f t="shared" si="145"/>
        <v>100</v>
      </c>
      <c r="AV217" s="19">
        <v>26</v>
      </c>
      <c r="AW217" s="19">
        <v>26</v>
      </c>
      <c r="AX217" s="20">
        <f t="shared" si="146"/>
        <v>100</v>
      </c>
      <c r="AY217" s="19">
        <v>26</v>
      </c>
      <c r="AZ217" s="19">
        <v>26</v>
      </c>
      <c r="BA217" s="20">
        <f t="shared" si="147"/>
        <v>100</v>
      </c>
      <c r="BB217" s="19">
        <v>26</v>
      </c>
      <c r="BC217" s="19">
        <v>26</v>
      </c>
      <c r="BD217" s="20">
        <f t="shared" si="148"/>
        <v>100</v>
      </c>
      <c r="BE217" s="20">
        <f t="shared" si="149"/>
        <v>100</v>
      </c>
      <c r="BF217" s="20">
        <f t="shared" si="150"/>
        <v>84</v>
      </c>
      <c r="BG217" s="24"/>
      <c r="BH217" s="19">
        <f t="shared" si="151"/>
        <v>5</v>
      </c>
      <c r="BI217" s="19">
        <f t="shared" si="152"/>
        <v>1</v>
      </c>
      <c r="BJ217" s="19">
        <f t="shared" si="153"/>
        <v>1</v>
      </c>
      <c r="BK217" s="19">
        <f t="shared" si="154"/>
        <v>1</v>
      </c>
      <c r="BL217" s="19">
        <f t="shared" si="155"/>
        <v>5</v>
      </c>
      <c r="BM217" s="19">
        <f t="shared" si="156"/>
        <v>9</v>
      </c>
      <c r="BN217" s="19">
        <f t="shared" si="157"/>
        <v>6</v>
      </c>
      <c r="BO217" s="19">
        <f t="shared" si="158"/>
        <v>3</v>
      </c>
      <c r="BP217" s="19">
        <f t="shared" si="159"/>
        <v>41</v>
      </c>
      <c r="BQ217" s="19">
        <f t="shared" si="160"/>
        <v>1</v>
      </c>
      <c r="BR217" s="19">
        <f t="shared" si="161"/>
        <v>1</v>
      </c>
      <c r="BS217" s="19">
        <f t="shared" si="162"/>
        <v>1</v>
      </c>
      <c r="BT217" s="19">
        <f t="shared" si="163"/>
        <v>1</v>
      </c>
      <c r="BU217" s="19">
        <f t="shared" si="164"/>
        <v>1</v>
      </c>
      <c r="BV217" s="19">
        <f t="shared" si="165"/>
        <v>1</v>
      </c>
      <c r="BW217" s="19">
        <f t="shared" si="166"/>
        <v>2</v>
      </c>
      <c r="BX217" s="19">
        <f t="shared" si="167"/>
        <v>5</v>
      </c>
      <c r="BY217" s="19">
        <f t="shared" si="168"/>
        <v>68</v>
      </c>
      <c r="BZ217" s="19">
        <f t="shared" si="169"/>
        <v>1</v>
      </c>
      <c r="CA217" s="19">
        <f t="shared" si="170"/>
        <v>1</v>
      </c>
      <c r="CB217" s="18">
        <f t="shared" si="171"/>
        <v>84</v>
      </c>
      <c r="CC217" s="19">
        <f t="shared" si="172"/>
        <v>14</v>
      </c>
    </row>
    <row r="218" spans="1:81" ht="15.75">
      <c r="A218" s="21">
        <v>161</v>
      </c>
      <c r="B218" s="34">
        <v>6605006739</v>
      </c>
      <c r="C218" s="5" t="s">
        <v>430</v>
      </c>
      <c r="D218" s="6" t="s">
        <v>198</v>
      </c>
      <c r="E218" s="6"/>
      <c r="F218" s="19">
        <v>10</v>
      </c>
      <c r="G218" s="19">
        <v>38</v>
      </c>
      <c r="H218" s="22">
        <v>11</v>
      </c>
      <c r="I218" s="22">
        <v>38</v>
      </c>
      <c r="J218" s="22">
        <f t="shared" si="130"/>
        <v>95</v>
      </c>
      <c r="K218" s="19">
        <v>30</v>
      </c>
      <c r="L218" s="19">
        <v>4</v>
      </c>
      <c r="M218" s="19">
        <f t="shared" si="131"/>
        <v>100</v>
      </c>
      <c r="N218" s="19">
        <v>116</v>
      </c>
      <c r="O218" s="19">
        <v>102</v>
      </c>
      <c r="P218" s="19">
        <v>118</v>
      </c>
      <c r="Q218" s="19">
        <v>104</v>
      </c>
      <c r="R218" s="19">
        <f t="shared" si="132"/>
        <v>98</v>
      </c>
      <c r="S218" s="19">
        <f t="shared" si="133"/>
        <v>98</v>
      </c>
      <c r="T218" s="19">
        <v>20</v>
      </c>
      <c r="U218" s="19">
        <v>5</v>
      </c>
      <c r="V218" s="19">
        <f t="shared" si="134"/>
        <v>100</v>
      </c>
      <c r="W218" s="19">
        <v>128</v>
      </c>
      <c r="X218" s="23">
        <v>137</v>
      </c>
      <c r="Y218" s="20">
        <f t="shared" si="135"/>
        <v>93</v>
      </c>
      <c r="Z218" s="42">
        <f t="shared" si="136"/>
        <v>97</v>
      </c>
      <c r="AA218" s="20">
        <f t="shared" si="137"/>
        <v>97</v>
      </c>
      <c r="AB218" s="19">
        <v>20</v>
      </c>
      <c r="AC218" s="19">
        <v>0</v>
      </c>
      <c r="AD218" s="19">
        <f t="shared" si="138"/>
        <v>0</v>
      </c>
      <c r="AE218" s="19">
        <v>20</v>
      </c>
      <c r="AF218" s="19">
        <v>1</v>
      </c>
      <c r="AG218" s="19">
        <f t="shared" si="139"/>
        <v>20</v>
      </c>
      <c r="AH218" s="19">
        <v>13</v>
      </c>
      <c r="AI218" s="19">
        <v>15</v>
      </c>
      <c r="AJ218" s="20">
        <f t="shared" si="140"/>
        <v>87</v>
      </c>
      <c r="AK218" s="42">
        <f t="shared" si="141"/>
        <v>34</v>
      </c>
      <c r="AL218" s="19">
        <v>125</v>
      </c>
      <c r="AM218" s="19">
        <v>137</v>
      </c>
      <c r="AN218" s="20">
        <f t="shared" si="142"/>
        <v>91</v>
      </c>
      <c r="AO218" s="19">
        <v>134</v>
      </c>
      <c r="AP218" s="19">
        <v>137</v>
      </c>
      <c r="AQ218" s="20">
        <f t="shared" si="143"/>
        <v>98</v>
      </c>
      <c r="AR218" s="19">
        <v>99</v>
      </c>
      <c r="AS218" s="19">
        <v>101</v>
      </c>
      <c r="AT218" s="20">
        <f t="shared" si="144"/>
        <v>98</v>
      </c>
      <c r="AU218" s="20">
        <f t="shared" si="145"/>
        <v>95</v>
      </c>
      <c r="AV218" s="19">
        <v>132</v>
      </c>
      <c r="AW218" s="19">
        <v>137</v>
      </c>
      <c r="AX218" s="20">
        <f t="shared" si="146"/>
        <v>96</v>
      </c>
      <c r="AY218" s="19">
        <v>127</v>
      </c>
      <c r="AZ218" s="19">
        <v>137</v>
      </c>
      <c r="BA218" s="20">
        <f t="shared" si="147"/>
        <v>93</v>
      </c>
      <c r="BB218" s="19">
        <v>136</v>
      </c>
      <c r="BC218" s="19">
        <v>137</v>
      </c>
      <c r="BD218" s="20">
        <f t="shared" si="148"/>
        <v>99</v>
      </c>
      <c r="BE218" s="20">
        <f t="shared" si="149"/>
        <v>97</v>
      </c>
      <c r="BF218" s="20">
        <f t="shared" si="150"/>
        <v>84</v>
      </c>
      <c r="BG218" s="24"/>
      <c r="BH218" s="19">
        <f t="shared" si="151"/>
        <v>5</v>
      </c>
      <c r="BI218" s="19">
        <f t="shared" si="152"/>
        <v>1</v>
      </c>
      <c r="BJ218" s="19">
        <f t="shared" si="153"/>
        <v>3</v>
      </c>
      <c r="BK218" s="19">
        <f t="shared" si="154"/>
        <v>1</v>
      </c>
      <c r="BL218" s="19">
        <f t="shared" si="155"/>
        <v>4</v>
      </c>
      <c r="BM218" s="19">
        <f t="shared" si="156"/>
        <v>8</v>
      </c>
      <c r="BN218" s="19">
        <f t="shared" si="157"/>
        <v>6</v>
      </c>
      <c r="BO218" s="19">
        <f t="shared" si="158"/>
        <v>5</v>
      </c>
      <c r="BP218" s="19">
        <f t="shared" si="159"/>
        <v>13</v>
      </c>
      <c r="BQ218" s="19">
        <f t="shared" si="160"/>
        <v>10</v>
      </c>
      <c r="BR218" s="19">
        <f t="shared" si="161"/>
        <v>3</v>
      </c>
      <c r="BS218" s="19">
        <f t="shared" si="162"/>
        <v>3</v>
      </c>
      <c r="BT218" s="19">
        <f t="shared" si="163"/>
        <v>5</v>
      </c>
      <c r="BU218" s="19">
        <f t="shared" si="164"/>
        <v>8</v>
      </c>
      <c r="BV218" s="19">
        <f t="shared" si="165"/>
        <v>2</v>
      </c>
      <c r="BW218" s="19">
        <f t="shared" si="166"/>
        <v>3</v>
      </c>
      <c r="BX218" s="19">
        <f t="shared" si="167"/>
        <v>4</v>
      </c>
      <c r="BY218" s="19">
        <f t="shared" si="168"/>
        <v>59</v>
      </c>
      <c r="BZ218" s="19">
        <f t="shared" si="169"/>
        <v>6</v>
      </c>
      <c r="CA218" s="19">
        <f t="shared" si="170"/>
        <v>4</v>
      </c>
      <c r="CB218" s="18">
        <f t="shared" si="171"/>
        <v>84</v>
      </c>
      <c r="CC218" s="19">
        <f t="shared" si="172"/>
        <v>14</v>
      </c>
    </row>
    <row r="219" spans="1:81" ht="31.5">
      <c r="A219" s="21">
        <v>181</v>
      </c>
      <c r="B219" s="34">
        <v>6628008098</v>
      </c>
      <c r="C219" s="5" t="s">
        <v>434</v>
      </c>
      <c r="D219" s="5" t="s">
        <v>217</v>
      </c>
      <c r="E219" s="5"/>
      <c r="F219" s="19">
        <v>5</v>
      </c>
      <c r="G219" s="19">
        <v>33</v>
      </c>
      <c r="H219" s="22">
        <v>9</v>
      </c>
      <c r="I219" s="22">
        <v>36</v>
      </c>
      <c r="J219" s="22">
        <f t="shared" si="130"/>
        <v>74</v>
      </c>
      <c r="K219" s="19">
        <v>30</v>
      </c>
      <c r="L219" s="19">
        <v>4</v>
      </c>
      <c r="M219" s="19">
        <f t="shared" si="131"/>
        <v>100</v>
      </c>
      <c r="N219" s="19">
        <v>123</v>
      </c>
      <c r="O219" s="19">
        <v>83</v>
      </c>
      <c r="P219" s="19">
        <v>130</v>
      </c>
      <c r="Q219" s="19">
        <v>101</v>
      </c>
      <c r="R219" s="19">
        <f t="shared" si="132"/>
        <v>88</v>
      </c>
      <c r="S219" s="19">
        <f t="shared" si="133"/>
        <v>87</v>
      </c>
      <c r="T219" s="19">
        <v>20</v>
      </c>
      <c r="U219" s="19">
        <v>5</v>
      </c>
      <c r="V219" s="19">
        <f t="shared" si="134"/>
        <v>100</v>
      </c>
      <c r="W219" s="19">
        <v>129</v>
      </c>
      <c r="X219" s="23">
        <v>148</v>
      </c>
      <c r="Y219" s="20">
        <f t="shared" si="135"/>
        <v>87</v>
      </c>
      <c r="Z219" s="42">
        <f t="shared" si="136"/>
        <v>94</v>
      </c>
      <c r="AA219" s="20">
        <f t="shared" si="137"/>
        <v>94</v>
      </c>
      <c r="AB219" s="19">
        <v>20</v>
      </c>
      <c r="AC219" s="19">
        <v>1</v>
      </c>
      <c r="AD219" s="19">
        <f t="shared" si="138"/>
        <v>20</v>
      </c>
      <c r="AE219" s="19">
        <v>20</v>
      </c>
      <c r="AF219" s="19">
        <v>1</v>
      </c>
      <c r="AG219" s="19">
        <f t="shared" si="139"/>
        <v>20</v>
      </c>
      <c r="AH219" s="19">
        <v>4</v>
      </c>
      <c r="AI219" s="19">
        <v>4</v>
      </c>
      <c r="AJ219" s="20">
        <f t="shared" si="140"/>
        <v>100</v>
      </c>
      <c r="AK219" s="42">
        <f t="shared" si="141"/>
        <v>44</v>
      </c>
      <c r="AL219" s="19">
        <v>142</v>
      </c>
      <c r="AM219" s="19">
        <v>148</v>
      </c>
      <c r="AN219" s="20">
        <f t="shared" si="142"/>
        <v>96</v>
      </c>
      <c r="AO219" s="19">
        <v>147</v>
      </c>
      <c r="AP219" s="19">
        <v>148</v>
      </c>
      <c r="AQ219" s="20">
        <f t="shared" si="143"/>
        <v>99</v>
      </c>
      <c r="AR219" s="19">
        <v>85</v>
      </c>
      <c r="AS219" s="19">
        <v>95</v>
      </c>
      <c r="AT219" s="20">
        <f t="shared" si="144"/>
        <v>89</v>
      </c>
      <c r="AU219" s="20">
        <f t="shared" si="145"/>
        <v>96</v>
      </c>
      <c r="AV219" s="19">
        <v>146</v>
      </c>
      <c r="AW219" s="19">
        <v>148</v>
      </c>
      <c r="AX219" s="20">
        <f t="shared" si="146"/>
        <v>99</v>
      </c>
      <c r="AY219" s="19">
        <v>138</v>
      </c>
      <c r="AZ219" s="19">
        <v>148</v>
      </c>
      <c r="BA219" s="20">
        <f t="shared" si="147"/>
        <v>93</v>
      </c>
      <c r="BB219" s="19">
        <v>145</v>
      </c>
      <c r="BC219" s="19">
        <v>148</v>
      </c>
      <c r="BD219" s="20">
        <f t="shared" si="148"/>
        <v>98</v>
      </c>
      <c r="BE219" s="20">
        <f t="shared" si="149"/>
        <v>97</v>
      </c>
      <c r="BF219" s="20">
        <f t="shared" si="150"/>
        <v>84</v>
      </c>
      <c r="BG219" s="24"/>
      <c r="BH219" s="19">
        <f t="shared" si="151"/>
        <v>26</v>
      </c>
      <c r="BI219" s="19">
        <f t="shared" si="152"/>
        <v>1</v>
      </c>
      <c r="BJ219" s="19">
        <f t="shared" si="153"/>
        <v>13</v>
      </c>
      <c r="BK219" s="19">
        <f t="shared" si="154"/>
        <v>1</v>
      </c>
      <c r="BL219" s="19">
        <f t="shared" si="155"/>
        <v>7</v>
      </c>
      <c r="BM219" s="19">
        <f t="shared" si="156"/>
        <v>14</v>
      </c>
      <c r="BN219" s="19">
        <f t="shared" si="157"/>
        <v>5</v>
      </c>
      <c r="BO219" s="19">
        <f t="shared" si="158"/>
        <v>5</v>
      </c>
      <c r="BP219" s="19">
        <f t="shared" si="159"/>
        <v>1</v>
      </c>
      <c r="BQ219" s="19">
        <f t="shared" si="160"/>
        <v>5</v>
      </c>
      <c r="BR219" s="19">
        <f t="shared" si="161"/>
        <v>2</v>
      </c>
      <c r="BS219" s="19">
        <f t="shared" si="162"/>
        <v>12</v>
      </c>
      <c r="BT219" s="19">
        <f t="shared" si="163"/>
        <v>2</v>
      </c>
      <c r="BU219" s="19">
        <f t="shared" si="164"/>
        <v>8</v>
      </c>
      <c r="BV219" s="19">
        <f t="shared" si="165"/>
        <v>3</v>
      </c>
      <c r="BW219" s="19">
        <f t="shared" si="166"/>
        <v>14</v>
      </c>
      <c r="BX219" s="19">
        <f t="shared" si="167"/>
        <v>7</v>
      </c>
      <c r="BY219" s="19">
        <f t="shared" si="168"/>
        <v>49</v>
      </c>
      <c r="BZ219" s="19">
        <f t="shared" si="169"/>
        <v>5</v>
      </c>
      <c r="CA219" s="19">
        <f t="shared" si="170"/>
        <v>4</v>
      </c>
      <c r="CB219" s="18">
        <f t="shared" si="171"/>
        <v>84</v>
      </c>
      <c r="CC219" s="19">
        <f t="shared" si="172"/>
        <v>14</v>
      </c>
    </row>
    <row r="220" spans="1:81" ht="31.5">
      <c r="A220" s="21">
        <v>186</v>
      </c>
      <c r="B220" s="34">
        <v>6602005896</v>
      </c>
      <c r="C220" s="39" t="s">
        <v>486</v>
      </c>
      <c r="D220" s="6" t="s">
        <v>222</v>
      </c>
      <c r="E220" s="6"/>
      <c r="F220" s="19">
        <v>8</v>
      </c>
      <c r="G220" s="19">
        <v>36</v>
      </c>
      <c r="H220" s="22">
        <v>11</v>
      </c>
      <c r="I220" s="22">
        <v>38</v>
      </c>
      <c r="J220" s="22">
        <f t="shared" si="130"/>
        <v>84</v>
      </c>
      <c r="K220" s="19">
        <v>30</v>
      </c>
      <c r="L220" s="19">
        <v>4</v>
      </c>
      <c r="M220" s="19">
        <f t="shared" si="131"/>
        <v>100</v>
      </c>
      <c r="N220" s="19">
        <v>177</v>
      </c>
      <c r="O220" s="19">
        <v>160</v>
      </c>
      <c r="P220" s="19">
        <v>178</v>
      </c>
      <c r="Q220" s="19">
        <v>163</v>
      </c>
      <c r="R220" s="19">
        <f t="shared" si="132"/>
        <v>99</v>
      </c>
      <c r="S220" s="19">
        <f t="shared" si="133"/>
        <v>95</v>
      </c>
      <c r="T220" s="19">
        <v>20</v>
      </c>
      <c r="U220" s="19">
        <v>5</v>
      </c>
      <c r="V220" s="19">
        <f t="shared" si="134"/>
        <v>100</v>
      </c>
      <c r="W220" s="19">
        <v>193</v>
      </c>
      <c r="X220" s="23">
        <v>204</v>
      </c>
      <c r="Y220" s="20">
        <f t="shared" si="135"/>
        <v>95</v>
      </c>
      <c r="Z220" s="42">
        <f t="shared" si="136"/>
        <v>98</v>
      </c>
      <c r="AA220" s="20">
        <f t="shared" si="137"/>
        <v>98</v>
      </c>
      <c r="AB220" s="19">
        <v>20</v>
      </c>
      <c r="AC220" s="19">
        <v>0</v>
      </c>
      <c r="AD220" s="19">
        <f t="shared" si="138"/>
        <v>0</v>
      </c>
      <c r="AE220" s="19">
        <v>20</v>
      </c>
      <c r="AF220" s="19">
        <v>1</v>
      </c>
      <c r="AG220" s="19">
        <f t="shared" si="139"/>
        <v>20</v>
      </c>
      <c r="AH220" s="19">
        <v>5</v>
      </c>
      <c r="AI220" s="19">
        <v>6</v>
      </c>
      <c r="AJ220" s="20">
        <f t="shared" si="140"/>
        <v>83</v>
      </c>
      <c r="AK220" s="42">
        <f t="shared" si="141"/>
        <v>33</v>
      </c>
      <c r="AL220" s="19">
        <v>190</v>
      </c>
      <c r="AM220" s="19">
        <v>204</v>
      </c>
      <c r="AN220" s="20">
        <f t="shared" si="142"/>
        <v>93</v>
      </c>
      <c r="AO220" s="19">
        <v>199</v>
      </c>
      <c r="AP220" s="19">
        <v>204</v>
      </c>
      <c r="AQ220" s="20">
        <f t="shared" si="143"/>
        <v>98</v>
      </c>
      <c r="AR220" s="19">
        <v>160</v>
      </c>
      <c r="AS220" s="19">
        <v>162</v>
      </c>
      <c r="AT220" s="20">
        <f t="shared" si="144"/>
        <v>99</v>
      </c>
      <c r="AU220" s="20">
        <f t="shared" si="145"/>
        <v>96</v>
      </c>
      <c r="AV220" s="19">
        <v>203</v>
      </c>
      <c r="AW220" s="19">
        <v>204</v>
      </c>
      <c r="AX220" s="20">
        <f t="shared" si="146"/>
        <v>100</v>
      </c>
      <c r="AY220" s="19">
        <v>195</v>
      </c>
      <c r="AZ220" s="19">
        <v>204</v>
      </c>
      <c r="BA220" s="20">
        <f t="shared" si="147"/>
        <v>96</v>
      </c>
      <c r="BB220" s="19">
        <v>198</v>
      </c>
      <c r="BC220" s="19">
        <v>204</v>
      </c>
      <c r="BD220" s="20">
        <f t="shared" si="148"/>
        <v>97</v>
      </c>
      <c r="BE220" s="20">
        <f t="shared" si="149"/>
        <v>98</v>
      </c>
      <c r="BF220" s="20">
        <f t="shared" si="150"/>
        <v>84</v>
      </c>
      <c r="BG220" s="24"/>
      <c r="BH220" s="19">
        <f t="shared" si="151"/>
        <v>16</v>
      </c>
      <c r="BI220" s="19">
        <f t="shared" si="152"/>
        <v>1</v>
      </c>
      <c r="BJ220" s="19">
        <f t="shared" si="153"/>
        <v>2</v>
      </c>
      <c r="BK220" s="19">
        <f t="shared" si="154"/>
        <v>1</v>
      </c>
      <c r="BL220" s="19">
        <f t="shared" si="155"/>
        <v>3</v>
      </c>
      <c r="BM220" s="19">
        <f t="shared" si="156"/>
        <v>6</v>
      </c>
      <c r="BN220" s="19">
        <f t="shared" si="157"/>
        <v>6</v>
      </c>
      <c r="BO220" s="19">
        <f t="shared" si="158"/>
        <v>5</v>
      </c>
      <c r="BP220" s="19">
        <f t="shared" si="159"/>
        <v>17</v>
      </c>
      <c r="BQ220" s="19">
        <f t="shared" si="160"/>
        <v>8</v>
      </c>
      <c r="BR220" s="19">
        <f t="shared" si="161"/>
        <v>3</v>
      </c>
      <c r="BS220" s="19">
        <f t="shared" si="162"/>
        <v>2</v>
      </c>
      <c r="BT220" s="19">
        <f t="shared" si="163"/>
        <v>1</v>
      </c>
      <c r="BU220" s="19">
        <f t="shared" si="164"/>
        <v>5</v>
      </c>
      <c r="BV220" s="19">
        <f t="shared" si="165"/>
        <v>4</v>
      </c>
      <c r="BW220" s="19">
        <f t="shared" si="166"/>
        <v>6</v>
      </c>
      <c r="BX220" s="19">
        <f t="shared" si="167"/>
        <v>3</v>
      </c>
      <c r="BY220" s="19">
        <f t="shared" si="168"/>
        <v>60</v>
      </c>
      <c r="BZ220" s="19">
        <f t="shared" si="169"/>
        <v>5</v>
      </c>
      <c r="CA220" s="19">
        <f t="shared" si="170"/>
        <v>3</v>
      </c>
      <c r="CB220" s="18">
        <f t="shared" si="171"/>
        <v>84</v>
      </c>
      <c r="CC220" s="19">
        <f t="shared" si="172"/>
        <v>14</v>
      </c>
    </row>
    <row r="221" spans="1:81" ht="31.5">
      <c r="A221" s="21">
        <v>196</v>
      </c>
      <c r="B221" s="34">
        <v>6611004874</v>
      </c>
      <c r="C221" s="39" t="s">
        <v>505</v>
      </c>
      <c r="D221" s="5" t="s">
        <v>232</v>
      </c>
      <c r="E221" s="5"/>
      <c r="F221" s="19">
        <v>10</v>
      </c>
      <c r="G221" s="19">
        <v>36</v>
      </c>
      <c r="H221" s="22">
        <v>11</v>
      </c>
      <c r="I221" s="22">
        <v>38</v>
      </c>
      <c r="J221" s="22">
        <f t="shared" si="130"/>
        <v>93</v>
      </c>
      <c r="K221" s="19">
        <v>30</v>
      </c>
      <c r="L221" s="19">
        <v>4</v>
      </c>
      <c r="M221" s="19">
        <f t="shared" si="131"/>
        <v>100</v>
      </c>
      <c r="N221" s="19">
        <v>233</v>
      </c>
      <c r="O221" s="19">
        <v>173</v>
      </c>
      <c r="P221" s="19">
        <v>248</v>
      </c>
      <c r="Q221" s="19">
        <v>186</v>
      </c>
      <c r="R221" s="19">
        <f t="shared" si="132"/>
        <v>93</v>
      </c>
      <c r="S221" s="19">
        <f t="shared" si="133"/>
        <v>95</v>
      </c>
      <c r="T221" s="19">
        <v>20</v>
      </c>
      <c r="U221" s="19">
        <v>5</v>
      </c>
      <c r="V221" s="19">
        <f t="shared" si="134"/>
        <v>100</v>
      </c>
      <c r="W221" s="19">
        <v>218</v>
      </c>
      <c r="X221" s="23">
        <v>311</v>
      </c>
      <c r="Y221" s="20">
        <f t="shared" si="135"/>
        <v>70</v>
      </c>
      <c r="Z221" s="42">
        <f t="shared" si="136"/>
        <v>85</v>
      </c>
      <c r="AA221" s="20">
        <f t="shared" si="137"/>
        <v>85</v>
      </c>
      <c r="AB221" s="19">
        <v>20</v>
      </c>
      <c r="AC221" s="19">
        <v>2</v>
      </c>
      <c r="AD221" s="19">
        <f t="shared" si="138"/>
        <v>40</v>
      </c>
      <c r="AE221" s="19">
        <v>20</v>
      </c>
      <c r="AF221" s="19">
        <v>2</v>
      </c>
      <c r="AG221" s="19">
        <f t="shared" si="139"/>
        <v>40</v>
      </c>
      <c r="AH221" s="19">
        <v>22</v>
      </c>
      <c r="AI221" s="19">
        <v>23</v>
      </c>
      <c r="AJ221" s="20">
        <f t="shared" si="140"/>
        <v>96</v>
      </c>
      <c r="AK221" s="42">
        <f t="shared" si="141"/>
        <v>57</v>
      </c>
      <c r="AL221" s="19">
        <v>217</v>
      </c>
      <c r="AM221" s="19">
        <v>311</v>
      </c>
      <c r="AN221" s="20">
        <f t="shared" si="142"/>
        <v>70</v>
      </c>
      <c r="AO221" s="19">
        <v>310</v>
      </c>
      <c r="AP221" s="19">
        <v>311</v>
      </c>
      <c r="AQ221" s="20">
        <f t="shared" si="143"/>
        <v>100</v>
      </c>
      <c r="AR221" s="19">
        <v>216</v>
      </c>
      <c r="AS221" s="19">
        <v>224</v>
      </c>
      <c r="AT221" s="20">
        <f t="shared" si="144"/>
        <v>96</v>
      </c>
      <c r="AU221" s="20">
        <f t="shared" si="145"/>
        <v>87</v>
      </c>
      <c r="AV221" s="19">
        <v>282</v>
      </c>
      <c r="AW221" s="19">
        <v>311</v>
      </c>
      <c r="AX221" s="20">
        <f t="shared" si="146"/>
        <v>91</v>
      </c>
      <c r="AY221" s="19">
        <v>292</v>
      </c>
      <c r="AZ221" s="19">
        <v>311</v>
      </c>
      <c r="BA221" s="20">
        <f t="shared" si="147"/>
        <v>94</v>
      </c>
      <c r="BB221" s="19">
        <v>298</v>
      </c>
      <c r="BC221" s="19">
        <v>311</v>
      </c>
      <c r="BD221" s="20">
        <f t="shared" si="148"/>
        <v>96</v>
      </c>
      <c r="BE221" s="20">
        <f t="shared" si="149"/>
        <v>94</v>
      </c>
      <c r="BF221" s="20">
        <f t="shared" si="150"/>
        <v>84</v>
      </c>
      <c r="BG221" s="24"/>
      <c r="BH221" s="19">
        <f t="shared" si="151"/>
        <v>7</v>
      </c>
      <c r="BI221" s="19">
        <f t="shared" si="152"/>
        <v>1</v>
      </c>
      <c r="BJ221" s="19">
        <f t="shared" si="153"/>
        <v>8</v>
      </c>
      <c r="BK221" s="19">
        <f t="shared" si="154"/>
        <v>1</v>
      </c>
      <c r="BL221" s="19">
        <f t="shared" si="155"/>
        <v>16</v>
      </c>
      <c r="BM221" s="19">
        <f t="shared" si="156"/>
        <v>31</v>
      </c>
      <c r="BN221" s="19">
        <f t="shared" si="157"/>
        <v>4</v>
      </c>
      <c r="BO221" s="19">
        <f t="shared" si="158"/>
        <v>4</v>
      </c>
      <c r="BP221" s="19">
        <f t="shared" si="159"/>
        <v>4</v>
      </c>
      <c r="BQ221" s="19">
        <f t="shared" si="160"/>
        <v>31</v>
      </c>
      <c r="BR221" s="19">
        <f t="shared" si="161"/>
        <v>1</v>
      </c>
      <c r="BS221" s="19">
        <f t="shared" si="162"/>
        <v>5</v>
      </c>
      <c r="BT221" s="19">
        <f t="shared" si="163"/>
        <v>10</v>
      </c>
      <c r="BU221" s="19">
        <f t="shared" si="164"/>
        <v>7</v>
      </c>
      <c r="BV221" s="19">
        <f t="shared" si="165"/>
        <v>5</v>
      </c>
      <c r="BW221" s="19">
        <f t="shared" si="166"/>
        <v>6</v>
      </c>
      <c r="BX221" s="19">
        <f t="shared" si="167"/>
        <v>16</v>
      </c>
      <c r="BY221" s="19">
        <f t="shared" si="168"/>
        <v>36</v>
      </c>
      <c r="BZ221" s="19">
        <f t="shared" si="169"/>
        <v>14</v>
      </c>
      <c r="CA221" s="19">
        <f t="shared" si="170"/>
        <v>7</v>
      </c>
      <c r="CB221" s="18">
        <f t="shared" si="171"/>
        <v>84</v>
      </c>
      <c r="CC221" s="19">
        <f t="shared" si="172"/>
        <v>14</v>
      </c>
    </row>
    <row r="222" spans="1:81" ht="31.5">
      <c r="A222" s="21">
        <v>208</v>
      </c>
      <c r="B222" s="34">
        <v>6634007367</v>
      </c>
      <c r="C222" s="5" t="s">
        <v>437</v>
      </c>
      <c r="D222" s="5" t="s">
        <v>244</v>
      </c>
      <c r="E222" s="5"/>
      <c r="F222" s="19">
        <v>10</v>
      </c>
      <c r="G222" s="19">
        <v>36</v>
      </c>
      <c r="H222" s="22">
        <v>11</v>
      </c>
      <c r="I222" s="22">
        <v>38</v>
      </c>
      <c r="J222" s="22">
        <f t="shared" si="130"/>
        <v>93</v>
      </c>
      <c r="K222" s="19">
        <v>30</v>
      </c>
      <c r="L222" s="19">
        <v>3</v>
      </c>
      <c r="M222" s="19">
        <f t="shared" si="131"/>
        <v>90</v>
      </c>
      <c r="N222" s="19">
        <v>503</v>
      </c>
      <c r="O222" s="19">
        <v>449</v>
      </c>
      <c r="P222" s="19">
        <v>517</v>
      </c>
      <c r="Q222" s="19">
        <v>469</v>
      </c>
      <c r="R222" s="19">
        <f t="shared" si="132"/>
        <v>97</v>
      </c>
      <c r="S222" s="19">
        <f t="shared" si="133"/>
        <v>94</v>
      </c>
      <c r="T222" s="19">
        <v>20</v>
      </c>
      <c r="U222" s="19">
        <v>3</v>
      </c>
      <c r="V222" s="19">
        <f t="shared" si="134"/>
        <v>60</v>
      </c>
      <c r="W222" s="19">
        <v>554</v>
      </c>
      <c r="X222" s="23">
        <v>600</v>
      </c>
      <c r="Y222" s="20">
        <f t="shared" si="135"/>
        <v>92</v>
      </c>
      <c r="Z222" s="42">
        <f t="shared" si="136"/>
        <v>76</v>
      </c>
      <c r="AA222" s="20">
        <f t="shared" si="137"/>
        <v>76</v>
      </c>
      <c r="AB222" s="19">
        <v>20</v>
      </c>
      <c r="AC222" s="19">
        <v>2</v>
      </c>
      <c r="AD222" s="19">
        <f t="shared" si="138"/>
        <v>40</v>
      </c>
      <c r="AE222" s="19">
        <v>20</v>
      </c>
      <c r="AF222" s="19">
        <v>3</v>
      </c>
      <c r="AG222" s="19">
        <f t="shared" si="139"/>
        <v>60</v>
      </c>
      <c r="AH222" s="19">
        <v>28</v>
      </c>
      <c r="AI222" s="19">
        <v>31</v>
      </c>
      <c r="AJ222" s="20">
        <f t="shared" si="140"/>
        <v>90</v>
      </c>
      <c r="AK222" s="42">
        <f t="shared" si="141"/>
        <v>63</v>
      </c>
      <c r="AL222" s="19">
        <v>471</v>
      </c>
      <c r="AM222" s="19">
        <v>600</v>
      </c>
      <c r="AN222" s="20">
        <f t="shared" si="142"/>
        <v>79</v>
      </c>
      <c r="AO222" s="19">
        <v>593</v>
      </c>
      <c r="AP222" s="19">
        <v>600</v>
      </c>
      <c r="AQ222" s="20">
        <f t="shared" si="143"/>
        <v>99</v>
      </c>
      <c r="AR222" s="19">
        <v>435</v>
      </c>
      <c r="AS222" s="19">
        <v>440</v>
      </c>
      <c r="AT222" s="20">
        <f t="shared" si="144"/>
        <v>99</v>
      </c>
      <c r="AU222" s="20">
        <f t="shared" si="145"/>
        <v>91</v>
      </c>
      <c r="AV222" s="19">
        <v>568</v>
      </c>
      <c r="AW222" s="19">
        <v>600</v>
      </c>
      <c r="AX222" s="20">
        <f t="shared" si="146"/>
        <v>95</v>
      </c>
      <c r="AY222" s="19">
        <v>576</v>
      </c>
      <c r="AZ222" s="19">
        <v>600</v>
      </c>
      <c r="BA222" s="20">
        <f t="shared" si="147"/>
        <v>96</v>
      </c>
      <c r="BB222" s="19">
        <v>594</v>
      </c>
      <c r="BC222" s="19">
        <v>600</v>
      </c>
      <c r="BD222" s="20">
        <f t="shared" si="148"/>
        <v>99</v>
      </c>
      <c r="BE222" s="20">
        <f t="shared" si="149"/>
        <v>97</v>
      </c>
      <c r="BF222" s="20">
        <f t="shared" si="150"/>
        <v>84</v>
      </c>
      <c r="BG222" s="24"/>
      <c r="BH222" s="19">
        <f t="shared" si="151"/>
        <v>7</v>
      </c>
      <c r="BI222" s="19">
        <f t="shared" si="152"/>
        <v>2</v>
      </c>
      <c r="BJ222" s="19">
        <f t="shared" si="153"/>
        <v>4</v>
      </c>
      <c r="BK222" s="19">
        <f t="shared" si="154"/>
        <v>3</v>
      </c>
      <c r="BL222" s="19">
        <f t="shared" si="155"/>
        <v>25</v>
      </c>
      <c r="BM222" s="19">
        <f t="shared" si="156"/>
        <v>9</v>
      </c>
      <c r="BN222" s="19">
        <f t="shared" si="157"/>
        <v>4</v>
      </c>
      <c r="BO222" s="19">
        <f t="shared" si="158"/>
        <v>3</v>
      </c>
      <c r="BP222" s="19">
        <f t="shared" si="159"/>
        <v>10</v>
      </c>
      <c r="BQ222" s="19">
        <f t="shared" si="160"/>
        <v>22</v>
      </c>
      <c r="BR222" s="19">
        <f t="shared" si="161"/>
        <v>2</v>
      </c>
      <c r="BS222" s="19">
        <f t="shared" si="162"/>
        <v>2</v>
      </c>
      <c r="BT222" s="19">
        <f t="shared" si="163"/>
        <v>6</v>
      </c>
      <c r="BU222" s="19">
        <f t="shared" si="164"/>
        <v>5</v>
      </c>
      <c r="BV222" s="19">
        <f t="shared" si="165"/>
        <v>2</v>
      </c>
      <c r="BW222" s="19">
        <f t="shared" si="166"/>
        <v>7</v>
      </c>
      <c r="BX222" s="19">
        <f t="shared" si="167"/>
        <v>25</v>
      </c>
      <c r="BY222" s="19">
        <f t="shared" si="168"/>
        <v>30</v>
      </c>
      <c r="BZ222" s="19">
        <f t="shared" si="169"/>
        <v>10</v>
      </c>
      <c r="CA222" s="19">
        <f t="shared" si="170"/>
        <v>4</v>
      </c>
      <c r="CB222" s="18">
        <f t="shared" si="171"/>
        <v>84</v>
      </c>
      <c r="CC222" s="19">
        <f t="shared" si="172"/>
        <v>14</v>
      </c>
    </row>
    <row r="223" spans="1:81" ht="30">
      <c r="A223" s="21">
        <v>233</v>
      </c>
      <c r="B223" s="34">
        <v>6606003530</v>
      </c>
      <c r="C223" s="39" t="s">
        <v>502</v>
      </c>
      <c r="D223" s="5" t="s">
        <v>268</v>
      </c>
      <c r="E223" s="5"/>
      <c r="F223" s="19">
        <v>11</v>
      </c>
      <c r="G223" s="19">
        <v>34</v>
      </c>
      <c r="H223" s="22">
        <v>11</v>
      </c>
      <c r="I223" s="22">
        <v>38</v>
      </c>
      <c r="J223" s="22">
        <f t="shared" si="130"/>
        <v>95</v>
      </c>
      <c r="K223" s="19">
        <v>30</v>
      </c>
      <c r="L223" s="19">
        <v>3</v>
      </c>
      <c r="M223" s="19">
        <f t="shared" si="131"/>
        <v>90</v>
      </c>
      <c r="N223" s="19">
        <v>106</v>
      </c>
      <c r="O223" s="19">
        <v>98</v>
      </c>
      <c r="P223" s="19">
        <v>125</v>
      </c>
      <c r="Q223" s="19">
        <v>111</v>
      </c>
      <c r="R223" s="19">
        <f t="shared" si="132"/>
        <v>87</v>
      </c>
      <c r="S223" s="19">
        <f t="shared" si="133"/>
        <v>90</v>
      </c>
      <c r="T223" s="19">
        <v>20</v>
      </c>
      <c r="U223" s="19">
        <v>5</v>
      </c>
      <c r="V223" s="19">
        <f t="shared" si="134"/>
        <v>100</v>
      </c>
      <c r="W223" s="19">
        <v>119</v>
      </c>
      <c r="X223" s="23">
        <v>147</v>
      </c>
      <c r="Y223" s="20">
        <f t="shared" si="135"/>
        <v>81</v>
      </c>
      <c r="Z223" s="42">
        <f t="shared" si="136"/>
        <v>91</v>
      </c>
      <c r="AA223" s="20">
        <f t="shared" si="137"/>
        <v>91</v>
      </c>
      <c r="AB223" s="19">
        <v>20</v>
      </c>
      <c r="AC223" s="19">
        <v>3</v>
      </c>
      <c r="AD223" s="19">
        <f t="shared" si="138"/>
        <v>60</v>
      </c>
      <c r="AE223" s="19">
        <v>20</v>
      </c>
      <c r="AF223" s="19">
        <v>2</v>
      </c>
      <c r="AG223" s="19">
        <f t="shared" si="139"/>
        <v>40</v>
      </c>
      <c r="AH223" s="19">
        <v>5</v>
      </c>
      <c r="AI223" s="19">
        <v>6</v>
      </c>
      <c r="AJ223" s="20">
        <f t="shared" si="140"/>
        <v>83</v>
      </c>
      <c r="AK223" s="42">
        <f t="shared" si="141"/>
        <v>59</v>
      </c>
      <c r="AL223" s="19">
        <v>109</v>
      </c>
      <c r="AM223" s="19">
        <v>147</v>
      </c>
      <c r="AN223" s="20">
        <f t="shared" si="142"/>
        <v>74</v>
      </c>
      <c r="AO223" s="19">
        <v>142</v>
      </c>
      <c r="AP223" s="19">
        <v>147</v>
      </c>
      <c r="AQ223" s="20">
        <f t="shared" si="143"/>
        <v>97</v>
      </c>
      <c r="AR223" s="19">
        <v>91</v>
      </c>
      <c r="AS223" s="19">
        <v>93</v>
      </c>
      <c r="AT223" s="20">
        <f t="shared" si="144"/>
        <v>98</v>
      </c>
      <c r="AU223" s="20">
        <f t="shared" si="145"/>
        <v>88</v>
      </c>
      <c r="AV223" s="19">
        <v>131</v>
      </c>
      <c r="AW223" s="19">
        <v>147</v>
      </c>
      <c r="AX223" s="20">
        <f t="shared" si="146"/>
        <v>89</v>
      </c>
      <c r="AY223" s="19">
        <v>134</v>
      </c>
      <c r="AZ223" s="19">
        <v>147</v>
      </c>
      <c r="BA223" s="20">
        <f t="shared" si="147"/>
        <v>91</v>
      </c>
      <c r="BB223" s="19">
        <v>141</v>
      </c>
      <c r="BC223" s="19">
        <v>147</v>
      </c>
      <c r="BD223" s="20">
        <f t="shared" si="148"/>
        <v>96</v>
      </c>
      <c r="BE223" s="20">
        <f t="shared" si="149"/>
        <v>93</v>
      </c>
      <c r="BF223" s="20">
        <f t="shared" si="150"/>
        <v>84</v>
      </c>
      <c r="BG223" s="24"/>
      <c r="BH223" s="19">
        <f t="shared" si="151"/>
        <v>5</v>
      </c>
      <c r="BI223" s="19">
        <f t="shared" si="152"/>
        <v>2</v>
      </c>
      <c r="BJ223" s="19">
        <f t="shared" si="153"/>
        <v>14</v>
      </c>
      <c r="BK223" s="19">
        <f t="shared" si="154"/>
        <v>1</v>
      </c>
      <c r="BL223" s="19">
        <f t="shared" si="155"/>
        <v>10</v>
      </c>
      <c r="BM223" s="19">
        <f t="shared" si="156"/>
        <v>20</v>
      </c>
      <c r="BN223" s="19">
        <f t="shared" si="157"/>
        <v>3</v>
      </c>
      <c r="BO223" s="19">
        <f t="shared" si="158"/>
        <v>4</v>
      </c>
      <c r="BP223" s="19">
        <f t="shared" si="159"/>
        <v>17</v>
      </c>
      <c r="BQ223" s="19">
        <f t="shared" si="160"/>
        <v>27</v>
      </c>
      <c r="BR223" s="19">
        <f t="shared" si="161"/>
        <v>4</v>
      </c>
      <c r="BS223" s="19">
        <f t="shared" si="162"/>
        <v>3</v>
      </c>
      <c r="BT223" s="19">
        <f t="shared" si="163"/>
        <v>12</v>
      </c>
      <c r="BU223" s="19">
        <f t="shared" si="164"/>
        <v>10</v>
      </c>
      <c r="BV223" s="19">
        <f t="shared" si="165"/>
        <v>5</v>
      </c>
      <c r="BW223" s="19">
        <f t="shared" si="166"/>
        <v>11</v>
      </c>
      <c r="BX223" s="19">
        <f t="shared" si="167"/>
        <v>10</v>
      </c>
      <c r="BY223" s="19">
        <f t="shared" si="168"/>
        <v>34</v>
      </c>
      <c r="BZ223" s="19">
        <f t="shared" si="169"/>
        <v>13</v>
      </c>
      <c r="CA223" s="19">
        <f t="shared" si="170"/>
        <v>8</v>
      </c>
      <c r="CB223" s="18">
        <f t="shared" si="171"/>
        <v>84</v>
      </c>
      <c r="CC223" s="19">
        <f t="shared" si="172"/>
        <v>14</v>
      </c>
    </row>
    <row r="224" spans="1:81" ht="31.5">
      <c r="A224" s="21">
        <v>240</v>
      </c>
      <c r="B224" s="34">
        <v>6629016863</v>
      </c>
      <c r="C224" s="6" t="s">
        <v>440</v>
      </c>
      <c r="D224" s="5" t="s">
        <v>275</v>
      </c>
      <c r="E224" s="5"/>
      <c r="F224" s="19">
        <v>10</v>
      </c>
      <c r="G224" s="19">
        <v>36</v>
      </c>
      <c r="H224" s="22">
        <v>11</v>
      </c>
      <c r="I224" s="22">
        <v>38</v>
      </c>
      <c r="J224" s="22">
        <f t="shared" si="130"/>
        <v>93</v>
      </c>
      <c r="K224" s="19">
        <v>30</v>
      </c>
      <c r="L224" s="19">
        <v>3</v>
      </c>
      <c r="M224" s="19">
        <f t="shared" si="131"/>
        <v>90</v>
      </c>
      <c r="N224" s="19">
        <v>201</v>
      </c>
      <c r="O224" s="19">
        <v>167</v>
      </c>
      <c r="P224" s="19">
        <v>219</v>
      </c>
      <c r="Q224" s="19">
        <v>196</v>
      </c>
      <c r="R224" s="19">
        <f t="shared" si="132"/>
        <v>88</v>
      </c>
      <c r="S224" s="19">
        <f t="shared" si="133"/>
        <v>90</v>
      </c>
      <c r="T224" s="19">
        <v>20</v>
      </c>
      <c r="U224" s="19">
        <v>5</v>
      </c>
      <c r="V224" s="19">
        <f t="shared" si="134"/>
        <v>100</v>
      </c>
      <c r="W224" s="19">
        <v>205</v>
      </c>
      <c r="X224" s="23">
        <v>277</v>
      </c>
      <c r="Y224" s="20">
        <f t="shared" si="135"/>
        <v>74</v>
      </c>
      <c r="Z224" s="42">
        <f t="shared" si="136"/>
        <v>87</v>
      </c>
      <c r="AA224" s="20">
        <f t="shared" si="137"/>
        <v>87</v>
      </c>
      <c r="AB224" s="19">
        <v>20</v>
      </c>
      <c r="AC224" s="19">
        <v>0</v>
      </c>
      <c r="AD224" s="19">
        <f t="shared" si="138"/>
        <v>0</v>
      </c>
      <c r="AE224" s="19">
        <v>20</v>
      </c>
      <c r="AF224" s="19">
        <v>4</v>
      </c>
      <c r="AG224" s="19">
        <f t="shared" si="139"/>
        <v>80</v>
      </c>
      <c r="AH224" s="19">
        <v>8</v>
      </c>
      <c r="AI224" s="19">
        <v>10</v>
      </c>
      <c r="AJ224" s="20">
        <f t="shared" si="140"/>
        <v>80</v>
      </c>
      <c r="AK224" s="42">
        <f t="shared" si="141"/>
        <v>56</v>
      </c>
      <c r="AL224" s="19">
        <v>244</v>
      </c>
      <c r="AM224" s="19">
        <v>277</v>
      </c>
      <c r="AN224" s="20">
        <f t="shared" si="142"/>
        <v>88</v>
      </c>
      <c r="AO224" s="19">
        <v>264</v>
      </c>
      <c r="AP224" s="19">
        <v>277</v>
      </c>
      <c r="AQ224" s="20">
        <f t="shared" si="143"/>
        <v>95</v>
      </c>
      <c r="AR224" s="19">
        <v>180</v>
      </c>
      <c r="AS224" s="19">
        <v>196</v>
      </c>
      <c r="AT224" s="20">
        <f t="shared" si="144"/>
        <v>92</v>
      </c>
      <c r="AU224" s="20">
        <f t="shared" si="145"/>
        <v>92</v>
      </c>
      <c r="AV224" s="19">
        <v>270</v>
      </c>
      <c r="AW224" s="19">
        <v>277</v>
      </c>
      <c r="AX224" s="20">
        <f t="shared" si="146"/>
        <v>97</v>
      </c>
      <c r="AY224" s="19">
        <v>256</v>
      </c>
      <c r="AZ224" s="19">
        <v>277</v>
      </c>
      <c r="BA224" s="20">
        <f t="shared" si="147"/>
        <v>92</v>
      </c>
      <c r="BB224" s="19">
        <v>270</v>
      </c>
      <c r="BC224" s="19">
        <v>277</v>
      </c>
      <c r="BD224" s="20">
        <f t="shared" si="148"/>
        <v>97</v>
      </c>
      <c r="BE224" s="20">
        <f t="shared" si="149"/>
        <v>96</v>
      </c>
      <c r="BF224" s="20">
        <f t="shared" si="150"/>
        <v>84</v>
      </c>
      <c r="BG224" s="24"/>
      <c r="BH224" s="19">
        <f t="shared" si="151"/>
        <v>7</v>
      </c>
      <c r="BI224" s="19">
        <f t="shared" si="152"/>
        <v>2</v>
      </c>
      <c r="BJ224" s="19">
        <f t="shared" si="153"/>
        <v>13</v>
      </c>
      <c r="BK224" s="19">
        <f t="shared" si="154"/>
        <v>1</v>
      </c>
      <c r="BL224" s="19">
        <f t="shared" si="155"/>
        <v>14</v>
      </c>
      <c r="BM224" s="19">
        <f t="shared" si="156"/>
        <v>27</v>
      </c>
      <c r="BN224" s="19">
        <f t="shared" si="157"/>
        <v>6</v>
      </c>
      <c r="BO224" s="19">
        <f t="shared" si="158"/>
        <v>2</v>
      </c>
      <c r="BP224" s="19">
        <f t="shared" si="159"/>
        <v>20</v>
      </c>
      <c r="BQ224" s="19">
        <f t="shared" si="160"/>
        <v>13</v>
      </c>
      <c r="BR224" s="19">
        <f t="shared" si="161"/>
        <v>6</v>
      </c>
      <c r="BS224" s="19">
        <f t="shared" si="162"/>
        <v>9</v>
      </c>
      <c r="BT224" s="19">
        <f t="shared" si="163"/>
        <v>4</v>
      </c>
      <c r="BU224" s="19">
        <f t="shared" si="164"/>
        <v>9</v>
      </c>
      <c r="BV224" s="19">
        <f t="shared" si="165"/>
        <v>4</v>
      </c>
      <c r="BW224" s="19">
        <f t="shared" si="166"/>
        <v>11</v>
      </c>
      <c r="BX224" s="19">
        <f t="shared" si="167"/>
        <v>14</v>
      </c>
      <c r="BY224" s="19">
        <f t="shared" si="168"/>
        <v>37</v>
      </c>
      <c r="BZ224" s="19">
        <f t="shared" si="169"/>
        <v>9</v>
      </c>
      <c r="CA224" s="19">
        <f t="shared" si="170"/>
        <v>5</v>
      </c>
      <c r="CB224" s="18">
        <f t="shared" si="171"/>
        <v>84</v>
      </c>
      <c r="CC224" s="19">
        <f t="shared" si="172"/>
        <v>14</v>
      </c>
    </row>
    <row r="225" spans="1:81" ht="31.5">
      <c r="A225" s="21">
        <v>251</v>
      </c>
      <c r="B225" s="34">
        <v>6616006321</v>
      </c>
      <c r="C225" s="5" t="s">
        <v>442</v>
      </c>
      <c r="D225" s="5" t="s">
        <v>286</v>
      </c>
      <c r="E225" s="5"/>
      <c r="F225" s="19">
        <v>10</v>
      </c>
      <c r="G225" s="19">
        <v>35</v>
      </c>
      <c r="H225" s="22">
        <v>11</v>
      </c>
      <c r="I225" s="22">
        <v>38</v>
      </c>
      <c r="J225" s="22">
        <f t="shared" si="130"/>
        <v>92</v>
      </c>
      <c r="K225" s="19">
        <v>30</v>
      </c>
      <c r="L225" s="19">
        <v>3</v>
      </c>
      <c r="M225" s="19">
        <f t="shared" si="131"/>
        <v>90</v>
      </c>
      <c r="N225" s="19">
        <v>117</v>
      </c>
      <c r="O225" s="19">
        <v>105</v>
      </c>
      <c r="P225" s="19">
        <v>118</v>
      </c>
      <c r="Q225" s="19">
        <v>105</v>
      </c>
      <c r="R225" s="19">
        <f t="shared" si="132"/>
        <v>100</v>
      </c>
      <c r="S225" s="19">
        <f t="shared" si="133"/>
        <v>95</v>
      </c>
      <c r="T225" s="19">
        <v>20</v>
      </c>
      <c r="U225" s="19">
        <v>3</v>
      </c>
      <c r="V225" s="19">
        <f t="shared" si="134"/>
        <v>60</v>
      </c>
      <c r="W225" s="19">
        <v>118</v>
      </c>
      <c r="X225" s="23">
        <v>140</v>
      </c>
      <c r="Y225" s="20">
        <f t="shared" si="135"/>
        <v>84</v>
      </c>
      <c r="Z225" s="42">
        <f t="shared" si="136"/>
        <v>72</v>
      </c>
      <c r="AA225" s="20">
        <f t="shared" si="137"/>
        <v>72</v>
      </c>
      <c r="AB225" s="19">
        <v>20</v>
      </c>
      <c r="AC225" s="19">
        <v>0</v>
      </c>
      <c r="AD225" s="19">
        <f t="shared" si="138"/>
        <v>0</v>
      </c>
      <c r="AE225" s="19">
        <v>20</v>
      </c>
      <c r="AF225" s="19">
        <v>4</v>
      </c>
      <c r="AG225" s="19">
        <f t="shared" si="139"/>
        <v>80</v>
      </c>
      <c r="AH225" s="19">
        <v>34</v>
      </c>
      <c r="AI225" s="19">
        <v>37</v>
      </c>
      <c r="AJ225" s="20">
        <f t="shared" si="140"/>
        <v>92</v>
      </c>
      <c r="AK225" s="42">
        <f t="shared" si="141"/>
        <v>60</v>
      </c>
      <c r="AL225" s="19">
        <v>119</v>
      </c>
      <c r="AM225" s="19">
        <v>140</v>
      </c>
      <c r="AN225" s="20">
        <f t="shared" si="142"/>
        <v>85</v>
      </c>
      <c r="AO225" s="19">
        <v>140</v>
      </c>
      <c r="AP225" s="19">
        <v>140</v>
      </c>
      <c r="AQ225" s="20">
        <f t="shared" si="143"/>
        <v>100</v>
      </c>
      <c r="AR225" s="19">
        <v>110</v>
      </c>
      <c r="AS225" s="19">
        <v>111</v>
      </c>
      <c r="AT225" s="20">
        <f t="shared" si="144"/>
        <v>99</v>
      </c>
      <c r="AU225" s="20">
        <f t="shared" si="145"/>
        <v>94</v>
      </c>
      <c r="AV225" s="19">
        <v>134</v>
      </c>
      <c r="AW225" s="19">
        <v>140</v>
      </c>
      <c r="AX225" s="20">
        <f t="shared" si="146"/>
        <v>96</v>
      </c>
      <c r="AY225" s="19">
        <v>135</v>
      </c>
      <c r="AZ225" s="19">
        <v>140</v>
      </c>
      <c r="BA225" s="20">
        <f t="shared" si="147"/>
        <v>96</v>
      </c>
      <c r="BB225" s="19">
        <v>137</v>
      </c>
      <c r="BC225" s="19">
        <v>140</v>
      </c>
      <c r="BD225" s="20">
        <f t="shared" si="148"/>
        <v>98</v>
      </c>
      <c r="BE225" s="20">
        <f t="shared" si="149"/>
        <v>97</v>
      </c>
      <c r="BF225" s="20">
        <f t="shared" si="150"/>
        <v>84</v>
      </c>
      <c r="BG225" s="24"/>
      <c r="BH225" s="19">
        <f t="shared" si="151"/>
        <v>8</v>
      </c>
      <c r="BI225" s="19">
        <f t="shared" si="152"/>
        <v>2</v>
      </c>
      <c r="BJ225" s="19">
        <f t="shared" si="153"/>
        <v>1</v>
      </c>
      <c r="BK225" s="19">
        <f t="shared" si="154"/>
        <v>3</v>
      </c>
      <c r="BL225" s="19">
        <f t="shared" si="155"/>
        <v>29</v>
      </c>
      <c r="BM225" s="19">
        <f t="shared" si="156"/>
        <v>17</v>
      </c>
      <c r="BN225" s="19">
        <f t="shared" si="157"/>
        <v>6</v>
      </c>
      <c r="BO225" s="19">
        <f t="shared" si="158"/>
        <v>2</v>
      </c>
      <c r="BP225" s="19">
        <f t="shared" si="159"/>
        <v>8</v>
      </c>
      <c r="BQ225" s="19">
        <f t="shared" si="160"/>
        <v>16</v>
      </c>
      <c r="BR225" s="19">
        <f t="shared" si="161"/>
        <v>1</v>
      </c>
      <c r="BS225" s="19">
        <f t="shared" si="162"/>
        <v>2</v>
      </c>
      <c r="BT225" s="19">
        <f t="shared" si="163"/>
        <v>5</v>
      </c>
      <c r="BU225" s="19">
        <f t="shared" si="164"/>
        <v>5</v>
      </c>
      <c r="BV225" s="19">
        <f t="shared" si="165"/>
        <v>3</v>
      </c>
      <c r="BW225" s="19">
        <f t="shared" si="166"/>
        <v>6</v>
      </c>
      <c r="BX225" s="19">
        <f t="shared" si="167"/>
        <v>29</v>
      </c>
      <c r="BY225" s="19">
        <f t="shared" si="168"/>
        <v>33</v>
      </c>
      <c r="BZ225" s="19">
        <f t="shared" si="169"/>
        <v>7</v>
      </c>
      <c r="CA225" s="19">
        <f t="shared" si="170"/>
        <v>4</v>
      </c>
      <c r="CB225" s="18">
        <f t="shared" si="171"/>
        <v>84</v>
      </c>
      <c r="CC225" s="19">
        <f t="shared" si="172"/>
        <v>14</v>
      </c>
    </row>
    <row r="226" spans="1:81" ht="15.75">
      <c r="A226" s="21">
        <v>267</v>
      </c>
      <c r="B226" s="34">
        <v>6630007775</v>
      </c>
      <c r="C226" s="39" t="s">
        <v>509</v>
      </c>
      <c r="D226" s="6" t="s">
        <v>301</v>
      </c>
      <c r="E226" s="6"/>
      <c r="F226" s="19">
        <v>11</v>
      </c>
      <c r="G226" s="19">
        <v>34</v>
      </c>
      <c r="H226" s="22">
        <v>11</v>
      </c>
      <c r="I226" s="22">
        <v>38</v>
      </c>
      <c r="J226" s="22">
        <f t="shared" si="130"/>
        <v>95</v>
      </c>
      <c r="K226" s="19">
        <v>30</v>
      </c>
      <c r="L226" s="19">
        <v>4</v>
      </c>
      <c r="M226" s="19">
        <f t="shared" si="131"/>
        <v>100</v>
      </c>
      <c r="N226" s="19">
        <v>67</v>
      </c>
      <c r="O226" s="19">
        <v>69</v>
      </c>
      <c r="P226" s="19">
        <v>67</v>
      </c>
      <c r="Q226" s="19">
        <v>70</v>
      </c>
      <c r="R226" s="19">
        <f t="shared" si="132"/>
        <v>99</v>
      </c>
      <c r="S226" s="19">
        <f t="shared" si="133"/>
        <v>98</v>
      </c>
      <c r="T226" s="19">
        <v>20</v>
      </c>
      <c r="U226" s="19">
        <v>5</v>
      </c>
      <c r="V226" s="19">
        <f t="shared" si="134"/>
        <v>100</v>
      </c>
      <c r="W226" s="19">
        <v>68</v>
      </c>
      <c r="X226" s="23">
        <v>74</v>
      </c>
      <c r="Y226" s="20">
        <f t="shared" si="135"/>
        <v>92</v>
      </c>
      <c r="Z226" s="42">
        <f t="shared" si="136"/>
        <v>96</v>
      </c>
      <c r="AA226" s="20">
        <f t="shared" si="137"/>
        <v>96</v>
      </c>
      <c r="AB226" s="19">
        <v>20</v>
      </c>
      <c r="AC226" s="19">
        <v>3</v>
      </c>
      <c r="AD226" s="19">
        <f t="shared" si="138"/>
        <v>60</v>
      </c>
      <c r="AE226" s="19">
        <v>20</v>
      </c>
      <c r="AF226" s="19">
        <v>1</v>
      </c>
      <c r="AG226" s="19">
        <f t="shared" si="139"/>
        <v>20</v>
      </c>
      <c r="AH226" s="19">
        <v>0</v>
      </c>
      <c r="AI226" s="19">
        <v>2</v>
      </c>
      <c r="AJ226" s="20">
        <f t="shared" si="140"/>
        <v>0</v>
      </c>
      <c r="AK226" s="42">
        <f t="shared" si="141"/>
        <v>26</v>
      </c>
      <c r="AL226" s="19">
        <v>73</v>
      </c>
      <c r="AM226" s="19">
        <v>74</v>
      </c>
      <c r="AN226" s="20">
        <f t="shared" si="142"/>
        <v>99</v>
      </c>
      <c r="AO226" s="19">
        <v>73</v>
      </c>
      <c r="AP226" s="19">
        <v>74</v>
      </c>
      <c r="AQ226" s="20">
        <f t="shared" si="143"/>
        <v>99</v>
      </c>
      <c r="AR226" s="19">
        <v>63</v>
      </c>
      <c r="AS226" s="19">
        <v>64</v>
      </c>
      <c r="AT226" s="20">
        <f t="shared" si="144"/>
        <v>98</v>
      </c>
      <c r="AU226" s="20">
        <f t="shared" si="145"/>
        <v>99</v>
      </c>
      <c r="AV226" s="19">
        <v>74</v>
      </c>
      <c r="AW226" s="19">
        <v>74</v>
      </c>
      <c r="AX226" s="20">
        <f t="shared" si="146"/>
        <v>100</v>
      </c>
      <c r="AY226" s="19">
        <v>71</v>
      </c>
      <c r="AZ226" s="19">
        <v>74</v>
      </c>
      <c r="BA226" s="20">
        <f t="shared" si="147"/>
        <v>96</v>
      </c>
      <c r="BB226" s="19">
        <v>73</v>
      </c>
      <c r="BC226" s="19">
        <v>74</v>
      </c>
      <c r="BD226" s="20">
        <f t="shared" si="148"/>
        <v>99</v>
      </c>
      <c r="BE226" s="20">
        <f t="shared" si="149"/>
        <v>99</v>
      </c>
      <c r="BF226" s="20">
        <f t="shared" si="150"/>
        <v>84</v>
      </c>
      <c r="BG226" s="24"/>
      <c r="BH226" s="19">
        <f t="shared" si="151"/>
        <v>5</v>
      </c>
      <c r="BI226" s="19">
        <f t="shared" si="152"/>
        <v>1</v>
      </c>
      <c r="BJ226" s="19">
        <f t="shared" si="153"/>
        <v>2</v>
      </c>
      <c r="BK226" s="19">
        <f t="shared" si="154"/>
        <v>1</v>
      </c>
      <c r="BL226" s="19">
        <f t="shared" si="155"/>
        <v>5</v>
      </c>
      <c r="BM226" s="19">
        <f t="shared" si="156"/>
        <v>9</v>
      </c>
      <c r="BN226" s="19">
        <f t="shared" si="157"/>
        <v>3</v>
      </c>
      <c r="BO226" s="19">
        <f t="shared" si="158"/>
        <v>5</v>
      </c>
      <c r="BP226" s="19">
        <f t="shared" si="159"/>
        <v>41</v>
      </c>
      <c r="BQ226" s="19">
        <f t="shared" si="160"/>
        <v>2</v>
      </c>
      <c r="BR226" s="19">
        <f t="shared" si="161"/>
        <v>2</v>
      </c>
      <c r="BS226" s="19">
        <f t="shared" si="162"/>
        <v>3</v>
      </c>
      <c r="BT226" s="19">
        <f t="shared" si="163"/>
        <v>1</v>
      </c>
      <c r="BU226" s="19">
        <f t="shared" si="164"/>
        <v>5</v>
      </c>
      <c r="BV226" s="19">
        <f t="shared" si="165"/>
        <v>2</v>
      </c>
      <c r="BW226" s="19">
        <f t="shared" si="166"/>
        <v>3</v>
      </c>
      <c r="BX226" s="19">
        <f t="shared" si="167"/>
        <v>5</v>
      </c>
      <c r="BY226" s="19">
        <f t="shared" si="168"/>
        <v>67</v>
      </c>
      <c r="BZ226" s="19">
        <f t="shared" si="169"/>
        <v>2</v>
      </c>
      <c r="CA226" s="19">
        <f t="shared" si="170"/>
        <v>2</v>
      </c>
      <c r="CB226" s="18">
        <f t="shared" si="171"/>
        <v>84</v>
      </c>
      <c r="CC226" s="19">
        <f t="shared" si="172"/>
        <v>14</v>
      </c>
    </row>
    <row r="227" spans="1:81" ht="47.25">
      <c r="A227" s="21">
        <v>270</v>
      </c>
      <c r="B227" s="34">
        <v>6609009794</v>
      </c>
      <c r="C227" s="5" t="s">
        <v>446</v>
      </c>
      <c r="D227" s="6" t="s">
        <v>304</v>
      </c>
      <c r="E227" s="6"/>
      <c r="F227" s="19">
        <v>8</v>
      </c>
      <c r="G227" s="19">
        <v>33</v>
      </c>
      <c r="H227" s="22">
        <v>9</v>
      </c>
      <c r="I227" s="22">
        <v>36</v>
      </c>
      <c r="J227" s="22">
        <f t="shared" si="130"/>
        <v>90</v>
      </c>
      <c r="K227" s="19">
        <v>30</v>
      </c>
      <c r="L227" s="19">
        <v>4</v>
      </c>
      <c r="M227" s="19">
        <f t="shared" si="131"/>
        <v>100</v>
      </c>
      <c r="N227" s="19">
        <v>146</v>
      </c>
      <c r="O227" s="19">
        <v>121</v>
      </c>
      <c r="P227" s="19">
        <v>148</v>
      </c>
      <c r="Q227" s="19">
        <v>129</v>
      </c>
      <c r="R227" s="19">
        <f t="shared" si="132"/>
        <v>96</v>
      </c>
      <c r="S227" s="19">
        <f t="shared" si="133"/>
        <v>95</v>
      </c>
      <c r="T227" s="19">
        <v>20</v>
      </c>
      <c r="U227" s="19">
        <v>5</v>
      </c>
      <c r="V227" s="19">
        <f t="shared" si="134"/>
        <v>100</v>
      </c>
      <c r="W227" s="19">
        <v>177</v>
      </c>
      <c r="X227" s="23">
        <v>195</v>
      </c>
      <c r="Y227" s="20">
        <f t="shared" si="135"/>
        <v>91</v>
      </c>
      <c r="Z227" s="42">
        <f t="shared" si="136"/>
        <v>96</v>
      </c>
      <c r="AA227" s="20">
        <f t="shared" si="137"/>
        <v>96</v>
      </c>
      <c r="AB227" s="19">
        <v>20</v>
      </c>
      <c r="AC227" s="19">
        <v>0</v>
      </c>
      <c r="AD227" s="19">
        <f t="shared" si="138"/>
        <v>0</v>
      </c>
      <c r="AE227" s="19">
        <v>20</v>
      </c>
      <c r="AF227" s="19">
        <v>2</v>
      </c>
      <c r="AG227" s="19">
        <f t="shared" si="139"/>
        <v>40</v>
      </c>
      <c r="AH227" s="19">
        <v>2</v>
      </c>
      <c r="AI227" s="19">
        <v>4</v>
      </c>
      <c r="AJ227" s="20">
        <f t="shared" si="140"/>
        <v>50</v>
      </c>
      <c r="AK227" s="42">
        <f t="shared" si="141"/>
        <v>31</v>
      </c>
      <c r="AL227" s="19">
        <v>187</v>
      </c>
      <c r="AM227" s="19">
        <v>195</v>
      </c>
      <c r="AN227" s="20">
        <f t="shared" si="142"/>
        <v>96</v>
      </c>
      <c r="AO227" s="19">
        <v>195</v>
      </c>
      <c r="AP227" s="19">
        <v>195</v>
      </c>
      <c r="AQ227" s="20">
        <f t="shared" si="143"/>
        <v>100</v>
      </c>
      <c r="AR227" s="19">
        <v>125</v>
      </c>
      <c r="AS227" s="19">
        <v>126</v>
      </c>
      <c r="AT227" s="20">
        <f t="shared" si="144"/>
        <v>99</v>
      </c>
      <c r="AU227" s="20">
        <f t="shared" si="145"/>
        <v>98</v>
      </c>
      <c r="AV227" s="19">
        <v>188</v>
      </c>
      <c r="AW227" s="19">
        <v>195</v>
      </c>
      <c r="AX227" s="20">
        <f t="shared" si="146"/>
        <v>96</v>
      </c>
      <c r="AY227" s="19">
        <v>195</v>
      </c>
      <c r="AZ227" s="19">
        <v>195</v>
      </c>
      <c r="BA227" s="20">
        <f t="shared" si="147"/>
        <v>100</v>
      </c>
      <c r="BB227" s="19">
        <v>194</v>
      </c>
      <c r="BC227" s="19">
        <v>195</v>
      </c>
      <c r="BD227" s="20">
        <f t="shared" si="148"/>
        <v>99</v>
      </c>
      <c r="BE227" s="20">
        <f t="shared" si="149"/>
        <v>98</v>
      </c>
      <c r="BF227" s="20">
        <f t="shared" si="150"/>
        <v>84</v>
      </c>
      <c r="BG227" s="24"/>
      <c r="BH227" s="19">
        <f t="shared" si="151"/>
        <v>10</v>
      </c>
      <c r="BI227" s="19">
        <f t="shared" si="152"/>
        <v>1</v>
      </c>
      <c r="BJ227" s="19">
        <f t="shared" si="153"/>
        <v>5</v>
      </c>
      <c r="BK227" s="19">
        <f t="shared" si="154"/>
        <v>1</v>
      </c>
      <c r="BL227" s="19">
        <f t="shared" si="155"/>
        <v>5</v>
      </c>
      <c r="BM227" s="19">
        <f t="shared" si="156"/>
        <v>10</v>
      </c>
      <c r="BN227" s="19">
        <f t="shared" si="157"/>
        <v>6</v>
      </c>
      <c r="BO227" s="19">
        <f t="shared" si="158"/>
        <v>4</v>
      </c>
      <c r="BP227" s="19">
        <f t="shared" si="159"/>
        <v>36</v>
      </c>
      <c r="BQ227" s="19">
        <f t="shared" si="160"/>
        <v>5</v>
      </c>
      <c r="BR227" s="19">
        <f t="shared" si="161"/>
        <v>1</v>
      </c>
      <c r="BS227" s="19">
        <f t="shared" si="162"/>
        <v>2</v>
      </c>
      <c r="BT227" s="19">
        <f t="shared" si="163"/>
        <v>5</v>
      </c>
      <c r="BU227" s="19">
        <f t="shared" si="164"/>
        <v>1</v>
      </c>
      <c r="BV227" s="19">
        <f t="shared" si="165"/>
        <v>2</v>
      </c>
      <c r="BW227" s="19">
        <f t="shared" si="166"/>
        <v>6</v>
      </c>
      <c r="BX227" s="19">
        <f t="shared" si="167"/>
        <v>5</v>
      </c>
      <c r="BY227" s="19">
        <f t="shared" si="168"/>
        <v>62</v>
      </c>
      <c r="BZ227" s="19">
        <f t="shared" si="169"/>
        <v>3</v>
      </c>
      <c r="CA227" s="19">
        <f t="shared" si="170"/>
        <v>3</v>
      </c>
      <c r="CB227" s="18">
        <f t="shared" si="171"/>
        <v>84</v>
      </c>
      <c r="CC227" s="19">
        <f t="shared" si="172"/>
        <v>14</v>
      </c>
    </row>
    <row r="228" spans="1:81" ht="47.25">
      <c r="A228" s="21">
        <v>275</v>
      </c>
      <c r="B228" s="34">
        <v>6603009910</v>
      </c>
      <c r="C228" s="39" t="s">
        <v>500</v>
      </c>
      <c r="D228" s="5" t="s">
        <v>309</v>
      </c>
      <c r="E228" s="5"/>
      <c r="F228" s="19">
        <v>8</v>
      </c>
      <c r="G228" s="19">
        <v>33</v>
      </c>
      <c r="H228" s="22">
        <v>9</v>
      </c>
      <c r="I228" s="22">
        <v>36</v>
      </c>
      <c r="J228" s="22">
        <f t="shared" si="130"/>
        <v>90</v>
      </c>
      <c r="K228" s="19">
        <v>30</v>
      </c>
      <c r="L228" s="19">
        <v>4</v>
      </c>
      <c r="M228" s="19">
        <f t="shared" si="131"/>
        <v>100</v>
      </c>
      <c r="N228" s="19">
        <v>233</v>
      </c>
      <c r="O228" s="19">
        <v>220</v>
      </c>
      <c r="P228" s="19">
        <v>237</v>
      </c>
      <c r="Q228" s="19">
        <v>225</v>
      </c>
      <c r="R228" s="19">
        <f t="shared" si="132"/>
        <v>98</v>
      </c>
      <c r="S228" s="19">
        <f t="shared" si="133"/>
        <v>96</v>
      </c>
      <c r="T228" s="19">
        <v>20</v>
      </c>
      <c r="U228" s="19">
        <v>5</v>
      </c>
      <c r="V228" s="19">
        <f t="shared" si="134"/>
        <v>100</v>
      </c>
      <c r="W228" s="19">
        <v>262</v>
      </c>
      <c r="X228" s="23">
        <v>279</v>
      </c>
      <c r="Y228" s="20">
        <f t="shared" si="135"/>
        <v>94</v>
      </c>
      <c r="Z228" s="42">
        <f t="shared" si="136"/>
        <v>97</v>
      </c>
      <c r="AA228" s="20">
        <f t="shared" si="137"/>
        <v>97</v>
      </c>
      <c r="AB228" s="19">
        <v>20</v>
      </c>
      <c r="AC228" s="19">
        <v>0</v>
      </c>
      <c r="AD228" s="19">
        <f t="shared" si="138"/>
        <v>0</v>
      </c>
      <c r="AE228" s="19">
        <v>20</v>
      </c>
      <c r="AF228" s="19">
        <v>1</v>
      </c>
      <c r="AG228" s="19">
        <f t="shared" si="139"/>
        <v>20</v>
      </c>
      <c r="AH228" s="19">
        <v>12</v>
      </c>
      <c r="AI228" s="19">
        <v>16</v>
      </c>
      <c r="AJ228" s="20">
        <f t="shared" si="140"/>
        <v>75</v>
      </c>
      <c r="AK228" s="42">
        <f t="shared" si="141"/>
        <v>31</v>
      </c>
      <c r="AL228" s="19">
        <v>277</v>
      </c>
      <c r="AM228" s="19">
        <v>279</v>
      </c>
      <c r="AN228" s="20">
        <f t="shared" si="142"/>
        <v>99</v>
      </c>
      <c r="AO228" s="19">
        <v>277</v>
      </c>
      <c r="AP228" s="19">
        <v>279</v>
      </c>
      <c r="AQ228" s="20">
        <f t="shared" si="143"/>
        <v>99</v>
      </c>
      <c r="AR228" s="19">
        <v>198</v>
      </c>
      <c r="AS228" s="19">
        <v>200</v>
      </c>
      <c r="AT228" s="20">
        <f t="shared" si="144"/>
        <v>99</v>
      </c>
      <c r="AU228" s="20">
        <f t="shared" si="145"/>
        <v>99</v>
      </c>
      <c r="AV228" s="19">
        <v>272</v>
      </c>
      <c r="AW228" s="19">
        <v>279</v>
      </c>
      <c r="AX228" s="20">
        <f t="shared" si="146"/>
        <v>97</v>
      </c>
      <c r="AY228" s="19">
        <v>270</v>
      </c>
      <c r="AZ228" s="19">
        <v>279</v>
      </c>
      <c r="BA228" s="20">
        <f t="shared" si="147"/>
        <v>97</v>
      </c>
      <c r="BB228" s="19">
        <v>273</v>
      </c>
      <c r="BC228" s="19">
        <v>279</v>
      </c>
      <c r="BD228" s="20">
        <f t="shared" si="148"/>
        <v>98</v>
      </c>
      <c r="BE228" s="20">
        <f t="shared" si="149"/>
        <v>98</v>
      </c>
      <c r="BF228" s="20">
        <f t="shared" si="150"/>
        <v>84</v>
      </c>
      <c r="BG228" s="24"/>
      <c r="BH228" s="19">
        <f t="shared" si="151"/>
        <v>10</v>
      </c>
      <c r="BI228" s="19">
        <f t="shared" si="152"/>
        <v>1</v>
      </c>
      <c r="BJ228" s="19">
        <f t="shared" si="153"/>
        <v>3</v>
      </c>
      <c r="BK228" s="19">
        <f t="shared" si="154"/>
        <v>1</v>
      </c>
      <c r="BL228" s="19">
        <f t="shared" si="155"/>
        <v>4</v>
      </c>
      <c r="BM228" s="19">
        <f t="shared" si="156"/>
        <v>7</v>
      </c>
      <c r="BN228" s="19">
        <f t="shared" si="157"/>
        <v>6</v>
      </c>
      <c r="BO228" s="19">
        <f t="shared" si="158"/>
        <v>5</v>
      </c>
      <c r="BP228" s="19">
        <f t="shared" si="159"/>
        <v>24</v>
      </c>
      <c r="BQ228" s="19">
        <f t="shared" si="160"/>
        <v>2</v>
      </c>
      <c r="BR228" s="19">
        <f t="shared" si="161"/>
        <v>2</v>
      </c>
      <c r="BS228" s="19">
        <f t="shared" si="162"/>
        <v>2</v>
      </c>
      <c r="BT228" s="19">
        <f t="shared" si="163"/>
        <v>4</v>
      </c>
      <c r="BU228" s="19">
        <f t="shared" si="164"/>
        <v>4</v>
      </c>
      <c r="BV228" s="19">
        <f t="shared" si="165"/>
        <v>3</v>
      </c>
      <c r="BW228" s="19">
        <f t="shared" si="166"/>
        <v>5</v>
      </c>
      <c r="BX228" s="19">
        <f t="shared" si="167"/>
        <v>4</v>
      </c>
      <c r="BY228" s="19">
        <f t="shared" si="168"/>
        <v>62</v>
      </c>
      <c r="BZ228" s="19">
        <f t="shared" si="169"/>
        <v>2</v>
      </c>
      <c r="CA228" s="19">
        <f t="shared" si="170"/>
        <v>3</v>
      </c>
      <c r="CB228" s="18">
        <f t="shared" si="171"/>
        <v>84</v>
      </c>
      <c r="CC228" s="19">
        <f t="shared" si="172"/>
        <v>14</v>
      </c>
    </row>
    <row r="229" spans="1:81" ht="31.5">
      <c r="A229" s="21">
        <v>314</v>
      </c>
      <c r="B229" s="34">
        <v>6610002377</v>
      </c>
      <c r="C229" s="5" t="s">
        <v>452</v>
      </c>
      <c r="D229" s="5" t="s">
        <v>346</v>
      </c>
      <c r="E229" s="5"/>
      <c r="F229" s="19">
        <v>8</v>
      </c>
      <c r="G229" s="19">
        <v>34</v>
      </c>
      <c r="H229" s="22">
        <v>9</v>
      </c>
      <c r="I229" s="22">
        <v>36</v>
      </c>
      <c r="J229" s="22">
        <f t="shared" si="130"/>
        <v>92</v>
      </c>
      <c r="K229" s="19">
        <v>30</v>
      </c>
      <c r="L229" s="19">
        <v>3</v>
      </c>
      <c r="M229" s="19">
        <f t="shared" si="131"/>
        <v>90</v>
      </c>
      <c r="N229" s="19">
        <v>48</v>
      </c>
      <c r="O229" s="19">
        <v>39</v>
      </c>
      <c r="P229" s="19">
        <v>51</v>
      </c>
      <c r="Q229" s="19">
        <v>41</v>
      </c>
      <c r="R229" s="19">
        <f t="shared" si="132"/>
        <v>95</v>
      </c>
      <c r="S229" s="19">
        <f t="shared" si="133"/>
        <v>93</v>
      </c>
      <c r="T229" s="19">
        <v>20</v>
      </c>
      <c r="U229" s="19">
        <v>5</v>
      </c>
      <c r="V229" s="19">
        <f t="shared" si="134"/>
        <v>100</v>
      </c>
      <c r="W229" s="19">
        <v>51</v>
      </c>
      <c r="X229" s="23">
        <v>60</v>
      </c>
      <c r="Y229" s="20">
        <f t="shared" si="135"/>
        <v>85</v>
      </c>
      <c r="Z229" s="42">
        <f t="shared" si="136"/>
        <v>93</v>
      </c>
      <c r="AA229" s="20">
        <f t="shared" si="137"/>
        <v>93</v>
      </c>
      <c r="AB229" s="19">
        <v>20</v>
      </c>
      <c r="AC229" s="19">
        <v>0</v>
      </c>
      <c r="AD229" s="19">
        <f t="shared" si="138"/>
        <v>0</v>
      </c>
      <c r="AE229" s="19">
        <v>20</v>
      </c>
      <c r="AF229" s="19">
        <v>1</v>
      </c>
      <c r="AG229" s="19">
        <f t="shared" si="139"/>
        <v>20</v>
      </c>
      <c r="AH229" s="19">
        <v>5</v>
      </c>
      <c r="AI229" s="19">
        <v>5</v>
      </c>
      <c r="AJ229" s="20">
        <f t="shared" si="140"/>
        <v>100</v>
      </c>
      <c r="AK229" s="42">
        <f t="shared" si="141"/>
        <v>38</v>
      </c>
      <c r="AL229" s="19">
        <v>59</v>
      </c>
      <c r="AM229" s="19">
        <v>60</v>
      </c>
      <c r="AN229" s="20">
        <f t="shared" si="142"/>
        <v>98</v>
      </c>
      <c r="AO229" s="19">
        <v>60</v>
      </c>
      <c r="AP229" s="19">
        <v>60</v>
      </c>
      <c r="AQ229" s="20">
        <f t="shared" si="143"/>
        <v>100</v>
      </c>
      <c r="AR229" s="19">
        <v>38</v>
      </c>
      <c r="AS229" s="19">
        <v>38</v>
      </c>
      <c r="AT229" s="20">
        <f t="shared" si="144"/>
        <v>100</v>
      </c>
      <c r="AU229" s="20">
        <f t="shared" si="145"/>
        <v>99</v>
      </c>
      <c r="AV229" s="19">
        <v>60</v>
      </c>
      <c r="AW229" s="19">
        <v>60</v>
      </c>
      <c r="AX229" s="20">
        <f t="shared" si="146"/>
        <v>100</v>
      </c>
      <c r="AY229" s="19">
        <v>55</v>
      </c>
      <c r="AZ229" s="19">
        <v>60</v>
      </c>
      <c r="BA229" s="20">
        <f t="shared" si="147"/>
        <v>92</v>
      </c>
      <c r="BB229" s="19">
        <v>59</v>
      </c>
      <c r="BC229" s="19">
        <v>60</v>
      </c>
      <c r="BD229" s="20">
        <f t="shared" si="148"/>
        <v>98</v>
      </c>
      <c r="BE229" s="20">
        <f t="shared" si="149"/>
        <v>97</v>
      </c>
      <c r="BF229" s="20">
        <f t="shared" si="150"/>
        <v>84</v>
      </c>
      <c r="BG229" s="24"/>
      <c r="BH229" s="19">
        <f t="shared" si="151"/>
        <v>8</v>
      </c>
      <c r="BI229" s="19">
        <f t="shared" si="152"/>
        <v>2</v>
      </c>
      <c r="BJ229" s="19">
        <f t="shared" si="153"/>
        <v>6</v>
      </c>
      <c r="BK229" s="19">
        <f t="shared" si="154"/>
        <v>1</v>
      </c>
      <c r="BL229" s="19">
        <f t="shared" si="155"/>
        <v>8</v>
      </c>
      <c r="BM229" s="19">
        <f t="shared" si="156"/>
        <v>16</v>
      </c>
      <c r="BN229" s="19">
        <f t="shared" si="157"/>
        <v>6</v>
      </c>
      <c r="BO229" s="19">
        <f t="shared" si="158"/>
        <v>5</v>
      </c>
      <c r="BP229" s="19">
        <f t="shared" si="159"/>
        <v>1</v>
      </c>
      <c r="BQ229" s="19">
        <f t="shared" si="160"/>
        <v>3</v>
      </c>
      <c r="BR229" s="19">
        <f t="shared" si="161"/>
        <v>1</v>
      </c>
      <c r="BS229" s="19">
        <f t="shared" si="162"/>
        <v>1</v>
      </c>
      <c r="BT229" s="19">
        <f t="shared" si="163"/>
        <v>1</v>
      </c>
      <c r="BU229" s="19">
        <f t="shared" si="164"/>
        <v>9</v>
      </c>
      <c r="BV229" s="19">
        <f t="shared" si="165"/>
        <v>3</v>
      </c>
      <c r="BW229" s="19">
        <f t="shared" si="166"/>
        <v>8</v>
      </c>
      <c r="BX229" s="19">
        <f t="shared" si="167"/>
        <v>8</v>
      </c>
      <c r="BY229" s="19">
        <f t="shared" si="168"/>
        <v>55</v>
      </c>
      <c r="BZ229" s="19">
        <f t="shared" si="169"/>
        <v>2</v>
      </c>
      <c r="CA229" s="19">
        <f t="shared" si="170"/>
        <v>4</v>
      </c>
      <c r="CB229" s="18">
        <f t="shared" si="171"/>
        <v>84</v>
      </c>
      <c r="CC229" s="19">
        <f t="shared" si="172"/>
        <v>14</v>
      </c>
    </row>
    <row r="230" spans="1:81" ht="47.25">
      <c r="A230" s="21">
        <v>330</v>
      </c>
      <c r="B230" s="34">
        <v>6607003814</v>
      </c>
      <c r="C230" s="5" t="s">
        <v>454</v>
      </c>
      <c r="D230" s="6" t="s">
        <v>359</v>
      </c>
      <c r="E230" s="6"/>
      <c r="F230" s="19">
        <v>10</v>
      </c>
      <c r="G230" s="19">
        <v>36</v>
      </c>
      <c r="H230" s="22">
        <v>11</v>
      </c>
      <c r="I230" s="22">
        <v>38</v>
      </c>
      <c r="J230" s="22">
        <f t="shared" si="130"/>
        <v>93</v>
      </c>
      <c r="K230" s="19">
        <v>30</v>
      </c>
      <c r="L230" s="19">
        <v>4</v>
      </c>
      <c r="M230" s="19">
        <f t="shared" si="131"/>
        <v>100</v>
      </c>
      <c r="N230" s="19">
        <v>143</v>
      </c>
      <c r="O230" s="19">
        <v>143</v>
      </c>
      <c r="P230" s="19">
        <v>143</v>
      </c>
      <c r="Q230" s="19">
        <v>146</v>
      </c>
      <c r="R230" s="19">
        <f t="shared" si="132"/>
        <v>99</v>
      </c>
      <c r="S230" s="19">
        <f t="shared" si="133"/>
        <v>98</v>
      </c>
      <c r="T230" s="19">
        <v>20</v>
      </c>
      <c r="U230" s="19">
        <v>3</v>
      </c>
      <c r="V230" s="19">
        <f t="shared" si="134"/>
        <v>60</v>
      </c>
      <c r="W230" s="19">
        <v>148</v>
      </c>
      <c r="X230" s="23">
        <v>162</v>
      </c>
      <c r="Y230" s="20">
        <f t="shared" si="135"/>
        <v>91</v>
      </c>
      <c r="Z230" s="42">
        <f t="shared" si="136"/>
        <v>76</v>
      </c>
      <c r="AA230" s="20">
        <f t="shared" si="137"/>
        <v>76</v>
      </c>
      <c r="AB230" s="19">
        <v>20</v>
      </c>
      <c r="AC230" s="19">
        <v>1</v>
      </c>
      <c r="AD230" s="19">
        <f t="shared" si="138"/>
        <v>20</v>
      </c>
      <c r="AE230" s="19">
        <v>20</v>
      </c>
      <c r="AF230" s="19">
        <v>2</v>
      </c>
      <c r="AG230" s="19">
        <f t="shared" si="139"/>
        <v>40</v>
      </c>
      <c r="AH230" s="19">
        <v>9</v>
      </c>
      <c r="AI230" s="19">
        <v>9</v>
      </c>
      <c r="AJ230" s="20">
        <f t="shared" si="140"/>
        <v>100</v>
      </c>
      <c r="AK230" s="42">
        <f t="shared" si="141"/>
        <v>52</v>
      </c>
      <c r="AL230" s="19">
        <v>159</v>
      </c>
      <c r="AM230" s="19">
        <v>162</v>
      </c>
      <c r="AN230" s="20">
        <f t="shared" si="142"/>
        <v>98</v>
      </c>
      <c r="AO230" s="19">
        <v>161</v>
      </c>
      <c r="AP230" s="19">
        <v>162</v>
      </c>
      <c r="AQ230" s="20">
        <f t="shared" si="143"/>
        <v>99</v>
      </c>
      <c r="AR230" s="19">
        <v>123</v>
      </c>
      <c r="AS230" s="19">
        <v>125</v>
      </c>
      <c r="AT230" s="20">
        <f t="shared" si="144"/>
        <v>98</v>
      </c>
      <c r="AU230" s="20">
        <f t="shared" si="145"/>
        <v>98</v>
      </c>
      <c r="AV230" s="19">
        <v>157</v>
      </c>
      <c r="AW230" s="19">
        <v>162</v>
      </c>
      <c r="AX230" s="20">
        <f t="shared" si="146"/>
        <v>97</v>
      </c>
      <c r="AY230" s="19">
        <v>153</v>
      </c>
      <c r="AZ230" s="19">
        <v>162</v>
      </c>
      <c r="BA230" s="20">
        <f t="shared" si="147"/>
        <v>94</v>
      </c>
      <c r="BB230" s="19">
        <v>158</v>
      </c>
      <c r="BC230" s="19">
        <v>162</v>
      </c>
      <c r="BD230" s="20">
        <f t="shared" si="148"/>
        <v>98</v>
      </c>
      <c r="BE230" s="20">
        <f t="shared" si="149"/>
        <v>97</v>
      </c>
      <c r="BF230" s="20">
        <f t="shared" si="150"/>
        <v>84</v>
      </c>
      <c r="BG230" s="24"/>
      <c r="BH230" s="19">
        <f t="shared" si="151"/>
        <v>7</v>
      </c>
      <c r="BI230" s="19">
        <f t="shared" si="152"/>
        <v>1</v>
      </c>
      <c r="BJ230" s="19">
        <f t="shared" si="153"/>
        <v>2</v>
      </c>
      <c r="BK230" s="19">
        <f t="shared" si="154"/>
        <v>3</v>
      </c>
      <c r="BL230" s="19">
        <f t="shared" si="155"/>
        <v>25</v>
      </c>
      <c r="BM230" s="19">
        <f t="shared" si="156"/>
        <v>10</v>
      </c>
      <c r="BN230" s="19">
        <f t="shared" si="157"/>
        <v>5</v>
      </c>
      <c r="BO230" s="19">
        <f t="shared" si="158"/>
        <v>4</v>
      </c>
      <c r="BP230" s="19">
        <f t="shared" si="159"/>
        <v>1</v>
      </c>
      <c r="BQ230" s="19">
        <f t="shared" si="160"/>
        <v>3</v>
      </c>
      <c r="BR230" s="19">
        <f t="shared" si="161"/>
        <v>2</v>
      </c>
      <c r="BS230" s="19">
        <f t="shared" si="162"/>
        <v>3</v>
      </c>
      <c r="BT230" s="19">
        <f t="shared" si="163"/>
        <v>4</v>
      </c>
      <c r="BU230" s="19">
        <f t="shared" si="164"/>
        <v>7</v>
      </c>
      <c r="BV230" s="19">
        <f t="shared" si="165"/>
        <v>3</v>
      </c>
      <c r="BW230" s="19">
        <f t="shared" si="166"/>
        <v>3</v>
      </c>
      <c r="BX230" s="19">
        <f t="shared" si="167"/>
        <v>25</v>
      </c>
      <c r="BY230" s="19">
        <f t="shared" si="168"/>
        <v>41</v>
      </c>
      <c r="BZ230" s="19">
        <f t="shared" si="169"/>
        <v>3</v>
      </c>
      <c r="CA230" s="19">
        <f t="shared" si="170"/>
        <v>4</v>
      </c>
      <c r="CB230" s="18">
        <f t="shared" si="171"/>
        <v>84</v>
      </c>
      <c r="CC230" s="19">
        <f t="shared" si="172"/>
        <v>14</v>
      </c>
    </row>
    <row r="231" spans="1:81" ht="31.5">
      <c r="A231" s="21">
        <v>340</v>
      </c>
      <c r="B231" s="36">
        <v>6613005175</v>
      </c>
      <c r="C231" s="5" t="s">
        <v>455</v>
      </c>
      <c r="D231" s="5" t="s">
        <v>368</v>
      </c>
      <c r="E231" s="5"/>
      <c r="F231" s="19">
        <v>8</v>
      </c>
      <c r="G231" s="19">
        <v>35</v>
      </c>
      <c r="H231" s="22">
        <v>9</v>
      </c>
      <c r="I231" s="22">
        <v>36</v>
      </c>
      <c r="J231" s="22">
        <f t="shared" si="130"/>
        <v>93</v>
      </c>
      <c r="K231" s="19">
        <v>30</v>
      </c>
      <c r="L231" s="19">
        <v>1</v>
      </c>
      <c r="M231" s="19">
        <f t="shared" si="131"/>
        <v>30</v>
      </c>
      <c r="N231" s="19">
        <v>12</v>
      </c>
      <c r="O231" s="19">
        <v>14</v>
      </c>
      <c r="P231" s="19">
        <v>12</v>
      </c>
      <c r="Q231" s="19">
        <v>14</v>
      </c>
      <c r="R231" s="19">
        <f t="shared" si="132"/>
        <v>100</v>
      </c>
      <c r="S231" s="19">
        <f t="shared" si="133"/>
        <v>77</v>
      </c>
      <c r="T231" s="19">
        <v>20</v>
      </c>
      <c r="U231" s="19">
        <v>5</v>
      </c>
      <c r="V231" s="19">
        <f t="shared" si="134"/>
        <v>100</v>
      </c>
      <c r="W231" s="19">
        <v>14</v>
      </c>
      <c r="X231" s="23">
        <v>16</v>
      </c>
      <c r="Y231" s="20">
        <f t="shared" si="135"/>
        <v>88</v>
      </c>
      <c r="Z231" s="42">
        <f t="shared" si="136"/>
        <v>94</v>
      </c>
      <c r="AA231" s="20">
        <f t="shared" si="137"/>
        <v>94</v>
      </c>
      <c r="AB231" s="19">
        <v>20</v>
      </c>
      <c r="AC231" s="19">
        <v>1</v>
      </c>
      <c r="AD231" s="19">
        <f t="shared" si="138"/>
        <v>20</v>
      </c>
      <c r="AE231" s="19">
        <v>20</v>
      </c>
      <c r="AF231" s="19">
        <v>2</v>
      </c>
      <c r="AG231" s="19">
        <f t="shared" si="139"/>
        <v>40</v>
      </c>
      <c r="AH231" s="19">
        <v>1</v>
      </c>
      <c r="AI231" s="19">
        <v>1</v>
      </c>
      <c r="AJ231" s="20">
        <f t="shared" si="140"/>
        <v>100</v>
      </c>
      <c r="AK231" s="42">
        <f t="shared" si="141"/>
        <v>52</v>
      </c>
      <c r="AL231" s="19">
        <v>16</v>
      </c>
      <c r="AM231" s="19">
        <v>16</v>
      </c>
      <c r="AN231" s="20">
        <f t="shared" si="142"/>
        <v>100</v>
      </c>
      <c r="AO231" s="19">
        <v>16</v>
      </c>
      <c r="AP231" s="19">
        <v>16</v>
      </c>
      <c r="AQ231" s="20">
        <f t="shared" si="143"/>
        <v>100</v>
      </c>
      <c r="AR231" s="19">
        <v>11</v>
      </c>
      <c r="AS231" s="19">
        <v>12</v>
      </c>
      <c r="AT231" s="20">
        <f t="shared" si="144"/>
        <v>92</v>
      </c>
      <c r="AU231" s="20">
        <f t="shared" si="145"/>
        <v>98</v>
      </c>
      <c r="AV231" s="19">
        <v>15</v>
      </c>
      <c r="AW231" s="19">
        <v>16</v>
      </c>
      <c r="AX231" s="20">
        <f t="shared" si="146"/>
        <v>94</v>
      </c>
      <c r="AY231" s="19">
        <v>16</v>
      </c>
      <c r="AZ231" s="19">
        <v>16</v>
      </c>
      <c r="BA231" s="20">
        <f t="shared" si="147"/>
        <v>100</v>
      </c>
      <c r="BB231" s="19">
        <v>16</v>
      </c>
      <c r="BC231" s="19">
        <v>16</v>
      </c>
      <c r="BD231" s="20">
        <f t="shared" si="148"/>
        <v>100</v>
      </c>
      <c r="BE231" s="20">
        <f t="shared" si="149"/>
        <v>98</v>
      </c>
      <c r="BF231" s="20">
        <f t="shared" si="150"/>
        <v>84</v>
      </c>
      <c r="BG231" s="24"/>
      <c r="BH231" s="19">
        <f t="shared" si="151"/>
        <v>7</v>
      </c>
      <c r="BI231" s="19">
        <f t="shared" si="152"/>
        <v>4</v>
      </c>
      <c r="BJ231" s="19">
        <f t="shared" si="153"/>
        <v>1</v>
      </c>
      <c r="BK231" s="19">
        <f t="shared" si="154"/>
        <v>1</v>
      </c>
      <c r="BL231" s="19">
        <f t="shared" si="155"/>
        <v>7</v>
      </c>
      <c r="BM231" s="19">
        <f t="shared" si="156"/>
        <v>13</v>
      </c>
      <c r="BN231" s="19">
        <f t="shared" si="157"/>
        <v>5</v>
      </c>
      <c r="BO231" s="19">
        <f t="shared" si="158"/>
        <v>4</v>
      </c>
      <c r="BP231" s="19">
        <f t="shared" si="159"/>
        <v>1</v>
      </c>
      <c r="BQ231" s="19">
        <f t="shared" si="160"/>
        <v>1</v>
      </c>
      <c r="BR231" s="19">
        <f t="shared" si="161"/>
        <v>1</v>
      </c>
      <c r="BS231" s="19">
        <f t="shared" si="162"/>
        <v>9</v>
      </c>
      <c r="BT231" s="19">
        <f t="shared" si="163"/>
        <v>7</v>
      </c>
      <c r="BU231" s="19">
        <f t="shared" si="164"/>
        <v>1</v>
      </c>
      <c r="BV231" s="19">
        <f t="shared" si="165"/>
        <v>1</v>
      </c>
      <c r="BW231" s="19">
        <f t="shared" si="166"/>
        <v>24</v>
      </c>
      <c r="BX231" s="19">
        <f t="shared" si="167"/>
        <v>7</v>
      </c>
      <c r="BY231" s="19">
        <f t="shared" si="168"/>
        <v>41</v>
      </c>
      <c r="BZ231" s="19">
        <f t="shared" si="169"/>
        <v>3</v>
      </c>
      <c r="CA231" s="19">
        <f t="shared" si="170"/>
        <v>3</v>
      </c>
      <c r="CB231" s="18">
        <f t="shared" si="171"/>
        <v>84</v>
      </c>
      <c r="CC231" s="19">
        <f t="shared" si="172"/>
        <v>14</v>
      </c>
    </row>
    <row r="232" spans="1:81" ht="31.5">
      <c r="A232" s="21">
        <v>345</v>
      </c>
      <c r="B232" s="34">
        <v>6613006490</v>
      </c>
      <c r="C232" s="39" t="s">
        <v>507</v>
      </c>
      <c r="D232" s="5" t="s">
        <v>373</v>
      </c>
      <c r="E232" s="5"/>
      <c r="F232" s="19">
        <v>10</v>
      </c>
      <c r="G232" s="19">
        <v>34</v>
      </c>
      <c r="H232" s="22">
        <v>11</v>
      </c>
      <c r="I232" s="22">
        <v>38</v>
      </c>
      <c r="J232" s="22">
        <f t="shared" si="130"/>
        <v>90</v>
      </c>
      <c r="K232" s="19">
        <v>30</v>
      </c>
      <c r="L232" s="19">
        <v>3</v>
      </c>
      <c r="M232" s="19">
        <f t="shared" si="131"/>
        <v>90</v>
      </c>
      <c r="N232" s="19">
        <v>33</v>
      </c>
      <c r="O232" s="19">
        <v>27</v>
      </c>
      <c r="P232" s="19">
        <v>34</v>
      </c>
      <c r="Q232" s="19">
        <v>29</v>
      </c>
      <c r="R232" s="19">
        <f t="shared" si="132"/>
        <v>95</v>
      </c>
      <c r="S232" s="19">
        <f t="shared" si="133"/>
        <v>92</v>
      </c>
      <c r="T232" s="19">
        <v>20</v>
      </c>
      <c r="U232" s="19">
        <v>5</v>
      </c>
      <c r="V232" s="19">
        <f t="shared" si="134"/>
        <v>100</v>
      </c>
      <c r="W232" s="19">
        <v>31</v>
      </c>
      <c r="X232" s="23">
        <v>39</v>
      </c>
      <c r="Y232" s="20">
        <f t="shared" si="135"/>
        <v>79</v>
      </c>
      <c r="Z232" s="42">
        <f t="shared" si="136"/>
        <v>90</v>
      </c>
      <c r="AA232" s="20">
        <f t="shared" si="137"/>
        <v>90</v>
      </c>
      <c r="AB232" s="19">
        <v>20</v>
      </c>
      <c r="AC232" s="19">
        <v>0</v>
      </c>
      <c r="AD232" s="19">
        <f t="shared" si="138"/>
        <v>0</v>
      </c>
      <c r="AE232" s="19">
        <v>20</v>
      </c>
      <c r="AF232" s="19">
        <v>2</v>
      </c>
      <c r="AG232" s="19">
        <f t="shared" si="139"/>
        <v>40</v>
      </c>
      <c r="AH232" s="19">
        <v>1</v>
      </c>
      <c r="AI232" s="19">
        <v>1</v>
      </c>
      <c r="AJ232" s="20">
        <f t="shared" si="140"/>
        <v>100</v>
      </c>
      <c r="AK232" s="42">
        <f t="shared" si="141"/>
        <v>46</v>
      </c>
      <c r="AL232" s="19">
        <v>36</v>
      </c>
      <c r="AM232" s="19">
        <v>39</v>
      </c>
      <c r="AN232" s="20">
        <f t="shared" si="142"/>
        <v>92</v>
      </c>
      <c r="AO232" s="19">
        <v>37</v>
      </c>
      <c r="AP232" s="19">
        <v>39</v>
      </c>
      <c r="AQ232" s="20">
        <f t="shared" si="143"/>
        <v>95</v>
      </c>
      <c r="AR232" s="19">
        <v>24</v>
      </c>
      <c r="AS232" s="19">
        <v>26</v>
      </c>
      <c r="AT232" s="20">
        <f t="shared" si="144"/>
        <v>92</v>
      </c>
      <c r="AU232" s="20">
        <f t="shared" si="145"/>
        <v>93</v>
      </c>
      <c r="AV232" s="19">
        <v>37</v>
      </c>
      <c r="AW232" s="19">
        <v>39</v>
      </c>
      <c r="AX232" s="20">
        <f t="shared" si="146"/>
        <v>95</v>
      </c>
      <c r="AY232" s="19">
        <v>38</v>
      </c>
      <c r="AZ232" s="19">
        <v>39</v>
      </c>
      <c r="BA232" s="20">
        <f t="shared" si="147"/>
        <v>97</v>
      </c>
      <c r="BB232" s="19">
        <v>39</v>
      </c>
      <c r="BC232" s="19">
        <v>39</v>
      </c>
      <c r="BD232" s="20">
        <f t="shared" si="148"/>
        <v>100</v>
      </c>
      <c r="BE232" s="20">
        <f t="shared" si="149"/>
        <v>98</v>
      </c>
      <c r="BF232" s="20">
        <f t="shared" si="150"/>
        <v>84</v>
      </c>
      <c r="BG232" s="24"/>
      <c r="BH232" s="19">
        <f t="shared" si="151"/>
        <v>10</v>
      </c>
      <c r="BI232" s="19">
        <f t="shared" si="152"/>
        <v>2</v>
      </c>
      <c r="BJ232" s="19">
        <f t="shared" si="153"/>
        <v>6</v>
      </c>
      <c r="BK232" s="19">
        <f t="shared" si="154"/>
        <v>1</v>
      </c>
      <c r="BL232" s="19">
        <f t="shared" si="155"/>
        <v>11</v>
      </c>
      <c r="BM232" s="19">
        <f t="shared" si="156"/>
        <v>22</v>
      </c>
      <c r="BN232" s="19">
        <f t="shared" si="157"/>
        <v>6</v>
      </c>
      <c r="BO232" s="19">
        <f t="shared" si="158"/>
        <v>4</v>
      </c>
      <c r="BP232" s="19">
        <f t="shared" si="159"/>
        <v>1</v>
      </c>
      <c r="BQ232" s="19">
        <f t="shared" si="160"/>
        <v>9</v>
      </c>
      <c r="BR232" s="19">
        <f t="shared" si="161"/>
        <v>6</v>
      </c>
      <c r="BS232" s="19">
        <f t="shared" si="162"/>
        <v>9</v>
      </c>
      <c r="BT232" s="19">
        <f t="shared" si="163"/>
        <v>6</v>
      </c>
      <c r="BU232" s="19">
        <f t="shared" si="164"/>
        <v>4</v>
      </c>
      <c r="BV232" s="19">
        <f t="shared" si="165"/>
        <v>1</v>
      </c>
      <c r="BW232" s="19">
        <f t="shared" si="166"/>
        <v>9</v>
      </c>
      <c r="BX232" s="19">
        <f t="shared" si="167"/>
        <v>11</v>
      </c>
      <c r="BY232" s="19">
        <f t="shared" si="168"/>
        <v>47</v>
      </c>
      <c r="BZ232" s="19">
        <f t="shared" si="169"/>
        <v>8</v>
      </c>
      <c r="CA232" s="19">
        <f t="shared" si="170"/>
        <v>3</v>
      </c>
      <c r="CB232" s="18">
        <f t="shared" si="171"/>
        <v>84</v>
      </c>
      <c r="CC232" s="19">
        <f t="shared" si="172"/>
        <v>14</v>
      </c>
    </row>
    <row r="233" spans="1:81" ht="15.75">
      <c r="A233" s="21">
        <v>349</v>
      </c>
      <c r="B233" s="34">
        <v>6641001599</v>
      </c>
      <c r="C233" s="5" t="s">
        <v>456</v>
      </c>
      <c r="D233" s="5" t="s">
        <v>377</v>
      </c>
      <c r="E233" s="5"/>
      <c r="F233" s="19">
        <v>9</v>
      </c>
      <c r="G233" s="19">
        <v>37</v>
      </c>
      <c r="H233" s="22">
        <v>11</v>
      </c>
      <c r="I233" s="22">
        <v>38</v>
      </c>
      <c r="J233" s="22">
        <f t="shared" si="130"/>
        <v>90</v>
      </c>
      <c r="K233" s="19">
        <v>30</v>
      </c>
      <c r="L233" s="19">
        <v>3</v>
      </c>
      <c r="M233" s="19">
        <f t="shared" si="131"/>
        <v>90</v>
      </c>
      <c r="N233" s="19">
        <v>103</v>
      </c>
      <c r="O233" s="19">
        <v>87</v>
      </c>
      <c r="P233" s="19">
        <v>104</v>
      </c>
      <c r="Q233" s="19">
        <v>88</v>
      </c>
      <c r="R233" s="19">
        <f t="shared" si="132"/>
        <v>99</v>
      </c>
      <c r="S233" s="19">
        <f t="shared" si="133"/>
        <v>94</v>
      </c>
      <c r="T233" s="19">
        <v>20</v>
      </c>
      <c r="U233" s="19">
        <v>5</v>
      </c>
      <c r="V233" s="19">
        <f t="shared" si="134"/>
        <v>100</v>
      </c>
      <c r="W233" s="19">
        <v>116</v>
      </c>
      <c r="X233" s="23">
        <v>117</v>
      </c>
      <c r="Y233" s="20">
        <f t="shared" si="135"/>
        <v>99</v>
      </c>
      <c r="Z233" s="42">
        <f t="shared" si="136"/>
        <v>100</v>
      </c>
      <c r="AA233" s="20">
        <f t="shared" si="137"/>
        <v>100</v>
      </c>
      <c r="AB233" s="19">
        <v>20</v>
      </c>
      <c r="AC233" s="19">
        <v>0</v>
      </c>
      <c r="AD233" s="19">
        <f t="shared" si="138"/>
        <v>0</v>
      </c>
      <c r="AE233" s="19">
        <v>20</v>
      </c>
      <c r="AF233" s="19">
        <v>1</v>
      </c>
      <c r="AG233" s="19">
        <f t="shared" si="139"/>
        <v>20</v>
      </c>
      <c r="AH233" s="19">
        <v>8</v>
      </c>
      <c r="AI233" s="19">
        <v>8</v>
      </c>
      <c r="AJ233" s="20">
        <f t="shared" si="140"/>
        <v>100</v>
      </c>
      <c r="AK233" s="42">
        <f t="shared" si="141"/>
        <v>38</v>
      </c>
      <c r="AL233" s="19">
        <v>92</v>
      </c>
      <c r="AM233" s="19">
        <v>117</v>
      </c>
      <c r="AN233" s="20">
        <f t="shared" si="142"/>
        <v>79</v>
      </c>
      <c r="AO233" s="19">
        <v>115</v>
      </c>
      <c r="AP233" s="19">
        <v>117</v>
      </c>
      <c r="AQ233" s="20">
        <f t="shared" si="143"/>
        <v>98</v>
      </c>
      <c r="AR233" s="19">
        <v>95</v>
      </c>
      <c r="AS233" s="19">
        <v>96</v>
      </c>
      <c r="AT233" s="20">
        <f t="shared" si="144"/>
        <v>99</v>
      </c>
      <c r="AU233" s="20">
        <f t="shared" si="145"/>
        <v>91</v>
      </c>
      <c r="AV233" s="19">
        <v>113</v>
      </c>
      <c r="AW233" s="19">
        <v>117</v>
      </c>
      <c r="AX233" s="20">
        <f t="shared" si="146"/>
        <v>97</v>
      </c>
      <c r="AY233" s="19">
        <v>114</v>
      </c>
      <c r="AZ233" s="19">
        <v>117</v>
      </c>
      <c r="BA233" s="20">
        <f t="shared" si="147"/>
        <v>97</v>
      </c>
      <c r="BB233" s="19">
        <v>115</v>
      </c>
      <c r="BC233" s="19">
        <v>117</v>
      </c>
      <c r="BD233" s="20">
        <f t="shared" si="148"/>
        <v>98</v>
      </c>
      <c r="BE233" s="20">
        <f t="shared" si="149"/>
        <v>98</v>
      </c>
      <c r="BF233" s="20">
        <f t="shared" si="150"/>
        <v>84</v>
      </c>
      <c r="BG233" s="24"/>
      <c r="BH233" s="19">
        <f t="shared" si="151"/>
        <v>10</v>
      </c>
      <c r="BI233" s="19">
        <f t="shared" si="152"/>
        <v>2</v>
      </c>
      <c r="BJ233" s="19">
        <f t="shared" si="153"/>
        <v>2</v>
      </c>
      <c r="BK233" s="19">
        <f t="shared" si="154"/>
        <v>1</v>
      </c>
      <c r="BL233" s="19">
        <f t="shared" si="155"/>
        <v>1</v>
      </c>
      <c r="BM233" s="19">
        <f t="shared" si="156"/>
        <v>2</v>
      </c>
      <c r="BN233" s="19">
        <f t="shared" si="157"/>
        <v>6</v>
      </c>
      <c r="BO233" s="19">
        <f t="shared" si="158"/>
        <v>5</v>
      </c>
      <c r="BP233" s="19">
        <f t="shared" si="159"/>
        <v>1</v>
      </c>
      <c r="BQ233" s="19">
        <f t="shared" si="160"/>
        <v>22</v>
      </c>
      <c r="BR233" s="19">
        <f t="shared" si="161"/>
        <v>3</v>
      </c>
      <c r="BS233" s="19">
        <f t="shared" si="162"/>
        <v>2</v>
      </c>
      <c r="BT233" s="19">
        <f t="shared" si="163"/>
        <v>4</v>
      </c>
      <c r="BU233" s="19">
        <f t="shared" si="164"/>
        <v>4</v>
      </c>
      <c r="BV233" s="19">
        <f t="shared" si="165"/>
        <v>3</v>
      </c>
      <c r="BW233" s="19">
        <f t="shared" si="166"/>
        <v>7</v>
      </c>
      <c r="BX233" s="19">
        <f t="shared" si="167"/>
        <v>1</v>
      </c>
      <c r="BY233" s="19">
        <f t="shared" si="168"/>
        <v>55</v>
      </c>
      <c r="BZ233" s="19">
        <f t="shared" si="169"/>
        <v>10</v>
      </c>
      <c r="CA233" s="19">
        <f t="shared" si="170"/>
        <v>3</v>
      </c>
      <c r="CB233" s="18">
        <f t="shared" si="171"/>
        <v>84</v>
      </c>
      <c r="CC233" s="19">
        <f t="shared" si="172"/>
        <v>14</v>
      </c>
    </row>
    <row r="234" spans="1:81" ht="31.5">
      <c r="A234" s="21">
        <v>371</v>
      </c>
      <c r="B234" s="34">
        <v>6615003374</v>
      </c>
      <c r="C234" s="5" t="s">
        <v>461</v>
      </c>
      <c r="D234" s="5" t="s">
        <v>397</v>
      </c>
      <c r="E234" s="5"/>
      <c r="F234" s="19">
        <v>7</v>
      </c>
      <c r="G234" s="19">
        <v>36</v>
      </c>
      <c r="H234" s="22">
        <v>9</v>
      </c>
      <c r="I234" s="22">
        <v>36</v>
      </c>
      <c r="J234" s="22">
        <f t="shared" si="130"/>
        <v>89</v>
      </c>
      <c r="K234" s="19">
        <v>30</v>
      </c>
      <c r="L234" s="19">
        <v>4</v>
      </c>
      <c r="M234" s="19">
        <f t="shared" si="131"/>
        <v>100</v>
      </c>
      <c r="N234" s="19">
        <v>26</v>
      </c>
      <c r="O234" s="19">
        <v>26</v>
      </c>
      <c r="P234" s="19">
        <v>26</v>
      </c>
      <c r="Q234" s="19">
        <v>26</v>
      </c>
      <c r="R234" s="19">
        <f t="shared" si="132"/>
        <v>100</v>
      </c>
      <c r="S234" s="19">
        <f t="shared" si="133"/>
        <v>97</v>
      </c>
      <c r="T234" s="19">
        <v>20</v>
      </c>
      <c r="U234" s="19">
        <v>4</v>
      </c>
      <c r="V234" s="19">
        <f t="shared" si="134"/>
        <v>80</v>
      </c>
      <c r="W234" s="19">
        <v>26</v>
      </c>
      <c r="X234" s="23">
        <v>29</v>
      </c>
      <c r="Y234" s="20">
        <f t="shared" si="135"/>
        <v>90</v>
      </c>
      <c r="Z234" s="42">
        <f t="shared" si="136"/>
        <v>85</v>
      </c>
      <c r="AA234" s="20">
        <f t="shared" si="137"/>
        <v>85</v>
      </c>
      <c r="AB234" s="19">
        <v>20</v>
      </c>
      <c r="AC234" s="19">
        <v>0</v>
      </c>
      <c r="AD234" s="19">
        <f t="shared" si="138"/>
        <v>0</v>
      </c>
      <c r="AE234" s="19">
        <v>20</v>
      </c>
      <c r="AF234" s="19">
        <v>1</v>
      </c>
      <c r="AG234" s="19">
        <f t="shared" si="139"/>
        <v>20</v>
      </c>
      <c r="AH234" s="19">
        <v>1</v>
      </c>
      <c r="AI234" s="19">
        <v>1</v>
      </c>
      <c r="AJ234" s="20">
        <f t="shared" si="140"/>
        <v>100</v>
      </c>
      <c r="AK234" s="42">
        <f t="shared" si="141"/>
        <v>38</v>
      </c>
      <c r="AL234" s="19">
        <v>29</v>
      </c>
      <c r="AM234" s="19">
        <v>29</v>
      </c>
      <c r="AN234" s="20">
        <f t="shared" si="142"/>
        <v>100</v>
      </c>
      <c r="AO234" s="19">
        <v>29</v>
      </c>
      <c r="AP234" s="19">
        <v>29</v>
      </c>
      <c r="AQ234" s="20">
        <f t="shared" si="143"/>
        <v>100</v>
      </c>
      <c r="AR234" s="19">
        <v>26</v>
      </c>
      <c r="AS234" s="19">
        <v>26</v>
      </c>
      <c r="AT234" s="20">
        <f t="shared" si="144"/>
        <v>100</v>
      </c>
      <c r="AU234" s="20">
        <f t="shared" si="145"/>
        <v>100</v>
      </c>
      <c r="AV234" s="19">
        <v>29</v>
      </c>
      <c r="AW234" s="19">
        <v>29</v>
      </c>
      <c r="AX234" s="20">
        <f t="shared" si="146"/>
        <v>100</v>
      </c>
      <c r="AY234" s="19">
        <v>28</v>
      </c>
      <c r="AZ234" s="19">
        <v>29</v>
      </c>
      <c r="BA234" s="20">
        <f t="shared" si="147"/>
        <v>97</v>
      </c>
      <c r="BB234" s="19">
        <v>29</v>
      </c>
      <c r="BC234" s="19">
        <v>29</v>
      </c>
      <c r="BD234" s="20">
        <f t="shared" si="148"/>
        <v>100</v>
      </c>
      <c r="BE234" s="20">
        <f t="shared" si="149"/>
        <v>99</v>
      </c>
      <c r="BF234" s="20">
        <f t="shared" si="150"/>
        <v>84</v>
      </c>
      <c r="BG234" s="24"/>
      <c r="BH234" s="19">
        <f t="shared" si="151"/>
        <v>11</v>
      </c>
      <c r="BI234" s="19">
        <f t="shared" si="152"/>
        <v>1</v>
      </c>
      <c r="BJ234" s="19">
        <f t="shared" si="153"/>
        <v>1</v>
      </c>
      <c r="BK234" s="19">
        <f t="shared" si="154"/>
        <v>2</v>
      </c>
      <c r="BL234" s="19">
        <f t="shared" si="155"/>
        <v>16</v>
      </c>
      <c r="BM234" s="19">
        <f t="shared" si="156"/>
        <v>11</v>
      </c>
      <c r="BN234" s="19">
        <f t="shared" si="157"/>
        <v>6</v>
      </c>
      <c r="BO234" s="19">
        <f t="shared" si="158"/>
        <v>5</v>
      </c>
      <c r="BP234" s="19">
        <f t="shared" si="159"/>
        <v>1</v>
      </c>
      <c r="BQ234" s="19">
        <f t="shared" si="160"/>
        <v>1</v>
      </c>
      <c r="BR234" s="19">
        <f t="shared" si="161"/>
        <v>1</v>
      </c>
      <c r="BS234" s="19">
        <f t="shared" si="162"/>
        <v>1</v>
      </c>
      <c r="BT234" s="19">
        <f t="shared" si="163"/>
        <v>1</v>
      </c>
      <c r="BU234" s="19">
        <f t="shared" si="164"/>
        <v>4</v>
      </c>
      <c r="BV234" s="19">
        <f t="shared" si="165"/>
        <v>1</v>
      </c>
      <c r="BW234" s="19">
        <f t="shared" si="166"/>
        <v>4</v>
      </c>
      <c r="BX234" s="19">
        <f t="shared" si="167"/>
        <v>16</v>
      </c>
      <c r="BY234" s="19">
        <f t="shared" si="168"/>
        <v>55</v>
      </c>
      <c r="BZ234" s="19">
        <f t="shared" si="169"/>
        <v>1</v>
      </c>
      <c r="CA234" s="19">
        <f t="shared" si="170"/>
        <v>2</v>
      </c>
      <c r="CB234" s="18">
        <f t="shared" si="171"/>
        <v>84</v>
      </c>
      <c r="CC234" s="19">
        <f t="shared" si="172"/>
        <v>14</v>
      </c>
    </row>
    <row r="235" spans="1:81" ht="63">
      <c r="A235" s="21">
        <v>377</v>
      </c>
      <c r="B235" s="34">
        <v>6615000905</v>
      </c>
      <c r="C235" s="5" t="s">
        <v>461</v>
      </c>
      <c r="D235" s="5" t="s">
        <v>403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 t="shared" si="130"/>
        <v>95</v>
      </c>
      <c r="K235" s="19">
        <v>30</v>
      </c>
      <c r="L235" s="19">
        <v>3</v>
      </c>
      <c r="M235" s="19">
        <f t="shared" si="131"/>
        <v>90</v>
      </c>
      <c r="N235" s="19">
        <v>29</v>
      </c>
      <c r="O235" s="19">
        <v>28</v>
      </c>
      <c r="P235" s="19">
        <v>30</v>
      </c>
      <c r="Q235" s="19">
        <v>28</v>
      </c>
      <c r="R235" s="19">
        <f t="shared" si="132"/>
        <v>98</v>
      </c>
      <c r="S235" s="19">
        <f t="shared" si="133"/>
        <v>95</v>
      </c>
      <c r="T235" s="19">
        <v>20</v>
      </c>
      <c r="U235" s="19">
        <v>4</v>
      </c>
      <c r="V235" s="19">
        <f t="shared" si="134"/>
        <v>80</v>
      </c>
      <c r="W235" s="19">
        <v>30</v>
      </c>
      <c r="X235" s="23">
        <v>31</v>
      </c>
      <c r="Y235" s="20">
        <f t="shared" si="135"/>
        <v>97</v>
      </c>
      <c r="Z235" s="42">
        <f t="shared" si="136"/>
        <v>89</v>
      </c>
      <c r="AA235" s="20">
        <f t="shared" si="137"/>
        <v>89</v>
      </c>
      <c r="AB235" s="19">
        <v>20</v>
      </c>
      <c r="AC235" s="19">
        <v>0</v>
      </c>
      <c r="AD235" s="19">
        <f t="shared" si="138"/>
        <v>0</v>
      </c>
      <c r="AE235" s="19">
        <v>20</v>
      </c>
      <c r="AF235" s="19">
        <v>1</v>
      </c>
      <c r="AG235" s="19">
        <f t="shared" si="139"/>
        <v>20</v>
      </c>
      <c r="AH235" s="19">
        <v>1</v>
      </c>
      <c r="AI235" s="19">
        <v>1</v>
      </c>
      <c r="AJ235" s="20">
        <f t="shared" si="140"/>
        <v>100</v>
      </c>
      <c r="AK235" s="42">
        <f t="shared" si="141"/>
        <v>38</v>
      </c>
      <c r="AL235" s="19">
        <v>30</v>
      </c>
      <c r="AM235" s="19">
        <v>31</v>
      </c>
      <c r="AN235" s="20">
        <f t="shared" si="142"/>
        <v>97</v>
      </c>
      <c r="AO235" s="19">
        <v>31</v>
      </c>
      <c r="AP235" s="19">
        <v>31</v>
      </c>
      <c r="AQ235" s="20">
        <f t="shared" si="143"/>
        <v>100</v>
      </c>
      <c r="AR235" s="19">
        <v>27</v>
      </c>
      <c r="AS235" s="19">
        <v>27</v>
      </c>
      <c r="AT235" s="20">
        <f t="shared" si="144"/>
        <v>100</v>
      </c>
      <c r="AU235" s="20">
        <f t="shared" si="145"/>
        <v>99</v>
      </c>
      <c r="AV235" s="19">
        <v>31</v>
      </c>
      <c r="AW235" s="19">
        <v>31</v>
      </c>
      <c r="AX235" s="20">
        <f t="shared" si="146"/>
        <v>100</v>
      </c>
      <c r="AY235" s="19">
        <v>31</v>
      </c>
      <c r="AZ235" s="19">
        <v>31</v>
      </c>
      <c r="BA235" s="20">
        <f t="shared" si="147"/>
        <v>100</v>
      </c>
      <c r="BB235" s="19">
        <v>31</v>
      </c>
      <c r="BC235" s="19">
        <v>31</v>
      </c>
      <c r="BD235" s="20">
        <f t="shared" si="148"/>
        <v>100</v>
      </c>
      <c r="BE235" s="20">
        <f t="shared" si="149"/>
        <v>100</v>
      </c>
      <c r="BF235" s="20">
        <f t="shared" si="150"/>
        <v>84</v>
      </c>
      <c r="BG235" s="24"/>
      <c r="BH235" s="19">
        <f t="shared" si="151"/>
        <v>5</v>
      </c>
      <c r="BI235" s="19">
        <f t="shared" si="152"/>
        <v>2</v>
      </c>
      <c r="BJ235" s="19">
        <f t="shared" si="153"/>
        <v>3</v>
      </c>
      <c r="BK235" s="19">
        <f t="shared" si="154"/>
        <v>2</v>
      </c>
      <c r="BL235" s="19">
        <f t="shared" si="155"/>
        <v>12</v>
      </c>
      <c r="BM235" s="19">
        <f t="shared" si="156"/>
        <v>4</v>
      </c>
      <c r="BN235" s="19">
        <f t="shared" si="157"/>
        <v>6</v>
      </c>
      <c r="BO235" s="19">
        <f t="shared" si="158"/>
        <v>5</v>
      </c>
      <c r="BP235" s="19">
        <f t="shared" si="159"/>
        <v>1</v>
      </c>
      <c r="BQ235" s="19">
        <f t="shared" si="160"/>
        <v>4</v>
      </c>
      <c r="BR235" s="19">
        <f t="shared" si="161"/>
        <v>1</v>
      </c>
      <c r="BS235" s="19">
        <f t="shared" si="162"/>
        <v>1</v>
      </c>
      <c r="BT235" s="19">
        <f t="shared" si="163"/>
        <v>1</v>
      </c>
      <c r="BU235" s="19">
        <f t="shared" si="164"/>
        <v>1</v>
      </c>
      <c r="BV235" s="19">
        <f t="shared" si="165"/>
        <v>1</v>
      </c>
      <c r="BW235" s="19">
        <f t="shared" si="166"/>
        <v>6</v>
      </c>
      <c r="BX235" s="19">
        <f t="shared" si="167"/>
        <v>12</v>
      </c>
      <c r="BY235" s="19">
        <f t="shared" si="168"/>
        <v>55</v>
      </c>
      <c r="BZ235" s="19">
        <f t="shared" si="169"/>
        <v>2</v>
      </c>
      <c r="CA235" s="19">
        <f t="shared" si="170"/>
        <v>1</v>
      </c>
      <c r="CB235" s="18">
        <f t="shared" si="171"/>
        <v>84</v>
      </c>
      <c r="CC235" s="19">
        <f t="shared" si="172"/>
        <v>14</v>
      </c>
    </row>
    <row r="236" spans="1:81" ht="47.25">
      <c r="A236" s="21">
        <v>52</v>
      </c>
      <c r="B236" s="34">
        <v>6663049883</v>
      </c>
      <c r="C236" s="5" t="s">
        <v>504</v>
      </c>
      <c r="D236" s="5" t="s">
        <v>89</v>
      </c>
      <c r="E236" s="5"/>
      <c r="F236" s="19">
        <v>10</v>
      </c>
      <c r="G236" s="19">
        <v>38</v>
      </c>
      <c r="H236" s="22">
        <v>11</v>
      </c>
      <c r="I236" s="22">
        <v>38</v>
      </c>
      <c r="J236" s="22">
        <f t="shared" si="130"/>
        <v>95</v>
      </c>
      <c r="K236" s="19">
        <v>30</v>
      </c>
      <c r="L236" s="19">
        <v>4</v>
      </c>
      <c r="M236" s="19">
        <f t="shared" si="131"/>
        <v>100</v>
      </c>
      <c r="N236" s="19">
        <v>164</v>
      </c>
      <c r="O236" s="19">
        <v>122</v>
      </c>
      <c r="P236" s="19">
        <v>175</v>
      </c>
      <c r="Q236" s="19">
        <v>139</v>
      </c>
      <c r="R236" s="19">
        <f t="shared" si="132"/>
        <v>91</v>
      </c>
      <c r="S236" s="19">
        <f t="shared" si="133"/>
        <v>95</v>
      </c>
      <c r="T236" s="19">
        <v>20</v>
      </c>
      <c r="U236" s="19">
        <v>4</v>
      </c>
      <c r="V236" s="19">
        <f t="shared" si="134"/>
        <v>80</v>
      </c>
      <c r="W236" s="19">
        <v>175</v>
      </c>
      <c r="X236" s="23">
        <v>216</v>
      </c>
      <c r="Y236" s="20">
        <f t="shared" si="135"/>
        <v>81</v>
      </c>
      <c r="Z236" s="42">
        <f t="shared" si="136"/>
        <v>81</v>
      </c>
      <c r="AA236" s="20">
        <f t="shared" si="137"/>
        <v>81</v>
      </c>
      <c r="AB236" s="19">
        <v>20</v>
      </c>
      <c r="AC236" s="19">
        <v>2</v>
      </c>
      <c r="AD236" s="19">
        <f t="shared" si="138"/>
        <v>40</v>
      </c>
      <c r="AE236" s="19">
        <v>20</v>
      </c>
      <c r="AF236" s="19">
        <v>1</v>
      </c>
      <c r="AG236" s="19">
        <f t="shared" si="139"/>
        <v>20</v>
      </c>
      <c r="AH236" s="19">
        <v>3</v>
      </c>
      <c r="AI236" s="19">
        <v>4</v>
      </c>
      <c r="AJ236" s="20">
        <f t="shared" si="140"/>
        <v>75</v>
      </c>
      <c r="AK236" s="42">
        <f t="shared" si="141"/>
        <v>43</v>
      </c>
      <c r="AL236" s="19">
        <v>210</v>
      </c>
      <c r="AM236" s="19">
        <v>216</v>
      </c>
      <c r="AN236" s="20">
        <f t="shared" si="142"/>
        <v>97</v>
      </c>
      <c r="AO236" s="19">
        <v>216</v>
      </c>
      <c r="AP236" s="19">
        <v>216</v>
      </c>
      <c r="AQ236" s="20">
        <f t="shared" si="143"/>
        <v>100</v>
      </c>
      <c r="AR236" s="19">
        <v>140</v>
      </c>
      <c r="AS236" s="19">
        <v>142</v>
      </c>
      <c r="AT236" s="20">
        <f t="shared" si="144"/>
        <v>99</v>
      </c>
      <c r="AU236" s="20">
        <f t="shared" si="145"/>
        <v>99</v>
      </c>
      <c r="AV236" s="19">
        <v>214</v>
      </c>
      <c r="AW236" s="19">
        <v>216</v>
      </c>
      <c r="AX236" s="20">
        <f t="shared" si="146"/>
        <v>99</v>
      </c>
      <c r="AY236" s="19">
        <v>203</v>
      </c>
      <c r="AZ236" s="19">
        <v>216</v>
      </c>
      <c r="BA236" s="20">
        <f t="shared" si="147"/>
        <v>94</v>
      </c>
      <c r="BB236" s="19">
        <v>215</v>
      </c>
      <c r="BC236" s="19">
        <v>216</v>
      </c>
      <c r="BD236" s="20">
        <f t="shared" si="148"/>
        <v>100</v>
      </c>
      <c r="BE236" s="20">
        <f t="shared" si="149"/>
        <v>99</v>
      </c>
      <c r="BF236" s="20">
        <f t="shared" si="150"/>
        <v>83</v>
      </c>
      <c r="BG236" s="24"/>
      <c r="BH236" s="19">
        <f t="shared" si="151"/>
        <v>5</v>
      </c>
      <c r="BI236" s="19">
        <f t="shared" si="152"/>
        <v>1</v>
      </c>
      <c r="BJ236" s="19">
        <f t="shared" si="153"/>
        <v>10</v>
      </c>
      <c r="BK236" s="19">
        <f t="shared" si="154"/>
        <v>2</v>
      </c>
      <c r="BL236" s="19">
        <f t="shared" si="155"/>
        <v>20</v>
      </c>
      <c r="BM236" s="19">
        <f t="shared" si="156"/>
        <v>20</v>
      </c>
      <c r="BN236" s="19">
        <f t="shared" si="157"/>
        <v>4</v>
      </c>
      <c r="BO236" s="19">
        <f t="shared" si="158"/>
        <v>5</v>
      </c>
      <c r="BP236" s="19">
        <f t="shared" si="159"/>
        <v>24</v>
      </c>
      <c r="BQ236" s="19">
        <f t="shared" si="160"/>
        <v>4</v>
      </c>
      <c r="BR236" s="19">
        <f t="shared" si="161"/>
        <v>1</v>
      </c>
      <c r="BS236" s="19">
        <f t="shared" si="162"/>
        <v>2</v>
      </c>
      <c r="BT236" s="19">
        <f t="shared" si="163"/>
        <v>2</v>
      </c>
      <c r="BU236" s="19">
        <f t="shared" si="164"/>
        <v>7</v>
      </c>
      <c r="BV236" s="19">
        <f t="shared" si="165"/>
        <v>1</v>
      </c>
      <c r="BW236" s="19">
        <f t="shared" si="166"/>
        <v>6</v>
      </c>
      <c r="BX236" s="19">
        <f t="shared" si="167"/>
        <v>20</v>
      </c>
      <c r="BY236" s="19">
        <f t="shared" si="168"/>
        <v>50</v>
      </c>
      <c r="BZ236" s="19">
        <f t="shared" si="169"/>
        <v>2</v>
      </c>
      <c r="CA236" s="19">
        <f t="shared" si="170"/>
        <v>2</v>
      </c>
      <c r="CB236" s="18">
        <f t="shared" si="171"/>
        <v>83</v>
      </c>
      <c r="CC236" s="19">
        <f t="shared" si="172"/>
        <v>15</v>
      </c>
    </row>
    <row r="237" spans="1:81" ht="47.25">
      <c r="A237" s="21">
        <v>54</v>
      </c>
      <c r="B237" s="34">
        <v>6662105687</v>
      </c>
      <c r="C237" s="5" t="s">
        <v>504</v>
      </c>
      <c r="D237" s="5" t="s">
        <v>91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 t="shared" si="130"/>
        <v>95</v>
      </c>
      <c r="K237" s="19">
        <v>30</v>
      </c>
      <c r="L237" s="19">
        <v>3</v>
      </c>
      <c r="M237" s="19">
        <f t="shared" si="131"/>
        <v>90</v>
      </c>
      <c r="N237" s="19">
        <v>96</v>
      </c>
      <c r="O237" s="19">
        <v>110</v>
      </c>
      <c r="P237" s="19">
        <v>102</v>
      </c>
      <c r="Q237" s="19">
        <v>111</v>
      </c>
      <c r="R237" s="19">
        <f t="shared" si="132"/>
        <v>97</v>
      </c>
      <c r="S237" s="19">
        <f t="shared" si="133"/>
        <v>94</v>
      </c>
      <c r="T237" s="19">
        <v>20</v>
      </c>
      <c r="U237" s="19">
        <v>5</v>
      </c>
      <c r="V237" s="19">
        <f t="shared" si="134"/>
        <v>100</v>
      </c>
      <c r="W237" s="19">
        <v>81</v>
      </c>
      <c r="X237" s="23">
        <v>114</v>
      </c>
      <c r="Y237" s="20">
        <f t="shared" si="135"/>
        <v>71</v>
      </c>
      <c r="Z237" s="42">
        <f t="shared" si="136"/>
        <v>86</v>
      </c>
      <c r="AA237" s="20">
        <f t="shared" si="137"/>
        <v>86</v>
      </c>
      <c r="AB237" s="19">
        <v>20</v>
      </c>
      <c r="AC237" s="19">
        <v>1</v>
      </c>
      <c r="AD237" s="19">
        <f t="shared" si="138"/>
        <v>20</v>
      </c>
      <c r="AE237" s="19">
        <v>20</v>
      </c>
      <c r="AF237" s="19">
        <v>3</v>
      </c>
      <c r="AG237" s="19">
        <f t="shared" si="139"/>
        <v>60</v>
      </c>
      <c r="AH237" s="19">
        <v>3</v>
      </c>
      <c r="AI237" s="19">
        <v>4</v>
      </c>
      <c r="AJ237" s="20">
        <f t="shared" si="140"/>
        <v>75</v>
      </c>
      <c r="AK237" s="42">
        <f t="shared" si="141"/>
        <v>53</v>
      </c>
      <c r="AL237" s="19">
        <v>70</v>
      </c>
      <c r="AM237" s="19">
        <v>114</v>
      </c>
      <c r="AN237" s="20">
        <f t="shared" si="142"/>
        <v>61</v>
      </c>
      <c r="AO237" s="19">
        <v>113</v>
      </c>
      <c r="AP237" s="19">
        <v>114</v>
      </c>
      <c r="AQ237" s="20">
        <f t="shared" si="143"/>
        <v>99</v>
      </c>
      <c r="AR237" s="19">
        <v>97</v>
      </c>
      <c r="AS237" s="19">
        <v>100</v>
      </c>
      <c r="AT237" s="20">
        <f t="shared" si="144"/>
        <v>97</v>
      </c>
      <c r="AU237" s="20">
        <f t="shared" si="145"/>
        <v>83</v>
      </c>
      <c r="AV237" s="19">
        <v>109</v>
      </c>
      <c r="AW237" s="19">
        <v>114</v>
      </c>
      <c r="AX237" s="20">
        <f t="shared" si="146"/>
        <v>96</v>
      </c>
      <c r="AY237" s="19">
        <v>106</v>
      </c>
      <c r="AZ237" s="19">
        <v>114</v>
      </c>
      <c r="BA237" s="20">
        <f t="shared" si="147"/>
        <v>93</v>
      </c>
      <c r="BB237" s="19">
        <v>114</v>
      </c>
      <c r="BC237" s="19">
        <v>114</v>
      </c>
      <c r="BD237" s="20">
        <f t="shared" si="148"/>
        <v>100</v>
      </c>
      <c r="BE237" s="20">
        <f t="shared" si="149"/>
        <v>97</v>
      </c>
      <c r="BF237" s="20">
        <f t="shared" si="150"/>
        <v>83</v>
      </c>
      <c r="BG237" s="24"/>
      <c r="BH237" s="19">
        <f t="shared" si="151"/>
        <v>5</v>
      </c>
      <c r="BI237" s="19">
        <f t="shared" si="152"/>
        <v>2</v>
      </c>
      <c r="BJ237" s="19">
        <f t="shared" si="153"/>
        <v>4</v>
      </c>
      <c r="BK237" s="19">
        <f t="shared" si="154"/>
        <v>1</v>
      </c>
      <c r="BL237" s="19">
        <f t="shared" si="155"/>
        <v>15</v>
      </c>
      <c r="BM237" s="19">
        <f t="shared" si="156"/>
        <v>30</v>
      </c>
      <c r="BN237" s="19">
        <f t="shared" si="157"/>
        <v>5</v>
      </c>
      <c r="BO237" s="19">
        <f t="shared" si="158"/>
        <v>3</v>
      </c>
      <c r="BP237" s="19">
        <f t="shared" si="159"/>
        <v>24</v>
      </c>
      <c r="BQ237" s="19">
        <f t="shared" si="160"/>
        <v>40</v>
      </c>
      <c r="BR237" s="19">
        <f t="shared" si="161"/>
        <v>2</v>
      </c>
      <c r="BS237" s="19">
        <f t="shared" si="162"/>
        <v>4</v>
      </c>
      <c r="BT237" s="19">
        <f t="shared" si="163"/>
        <v>5</v>
      </c>
      <c r="BU237" s="19">
        <f t="shared" si="164"/>
        <v>8</v>
      </c>
      <c r="BV237" s="19">
        <f t="shared" si="165"/>
        <v>1</v>
      </c>
      <c r="BW237" s="19">
        <f t="shared" si="166"/>
        <v>7</v>
      </c>
      <c r="BX237" s="19">
        <f t="shared" si="167"/>
        <v>15</v>
      </c>
      <c r="BY237" s="19">
        <f t="shared" si="168"/>
        <v>40</v>
      </c>
      <c r="BZ237" s="19">
        <f t="shared" si="169"/>
        <v>18</v>
      </c>
      <c r="CA237" s="19">
        <f t="shared" si="170"/>
        <v>4</v>
      </c>
      <c r="CB237" s="18">
        <f t="shared" si="171"/>
        <v>83</v>
      </c>
      <c r="CC237" s="19">
        <f t="shared" si="172"/>
        <v>15</v>
      </c>
    </row>
    <row r="238" spans="1:81" ht="15.75">
      <c r="A238" s="21">
        <v>84</v>
      </c>
      <c r="B238" s="34">
        <v>6667008581</v>
      </c>
      <c r="C238" s="5" t="s">
        <v>418</v>
      </c>
      <c r="D238" s="5" t="s">
        <v>121</v>
      </c>
      <c r="E238" s="5"/>
      <c r="F238" s="19">
        <v>10</v>
      </c>
      <c r="G238" s="19">
        <v>31</v>
      </c>
      <c r="H238" s="22">
        <v>11</v>
      </c>
      <c r="I238" s="22">
        <v>38</v>
      </c>
      <c r="J238" s="22">
        <f t="shared" si="130"/>
        <v>86</v>
      </c>
      <c r="K238" s="19">
        <v>30</v>
      </c>
      <c r="L238" s="19">
        <v>4</v>
      </c>
      <c r="M238" s="19">
        <f t="shared" si="131"/>
        <v>100</v>
      </c>
      <c r="N238" s="19">
        <v>117</v>
      </c>
      <c r="O238" s="19">
        <v>116</v>
      </c>
      <c r="P238" s="19">
        <v>124</v>
      </c>
      <c r="Q238" s="19">
        <v>124</v>
      </c>
      <c r="R238" s="19">
        <f t="shared" si="132"/>
        <v>94</v>
      </c>
      <c r="S238" s="19">
        <f t="shared" si="133"/>
        <v>93</v>
      </c>
      <c r="T238" s="19">
        <v>20</v>
      </c>
      <c r="U238" s="19">
        <v>4</v>
      </c>
      <c r="V238" s="19">
        <f t="shared" si="134"/>
        <v>80</v>
      </c>
      <c r="W238" s="19">
        <v>123</v>
      </c>
      <c r="X238" s="23">
        <v>138</v>
      </c>
      <c r="Y238" s="20">
        <f t="shared" si="135"/>
        <v>89</v>
      </c>
      <c r="Z238" s="42">
        <f t="shared" si="136"/>
        <v>85</v>
      </c>
      <c r="AA238" s="20">
        <f t="shared" si="137"/>
        <v>85</v>
      </c>
      <c r="AB238" s="19">
        <v>20</v>
      </c>
      <c r="AC238" s="19">
        <v>0</v>
      </c>
      <c r="AD238" s="19">
        <f t="shared" si="138"/>
        <v>0</v>
      </c>
      <c r="AE238" s="19">
        <v>20</v>
      </c>
      <c r="AF238" s="19">
        <v>2</v>
      </c>
      <c r="AG238" s="19">
        <f t="shared" si="139"/>
        <v>40</v>
      </c>
      <c r="AH238" s="19">
        <v>6</v>
      </c>
      <c r="AI238" s="19">
        <v>6</v>
      </c>
      <c r="AJ238" s="20">
        <f t="shared" si="140"/>
        <v>100</v>
      </c>
      <c r="AK238" s="42">
        <f t="shared" si="141"/>
        <v>46</v>
      </c>
      <c r="AL238" s="19">
        <v>118</v>
      </c>
      <c r="AM238" s="19">
        <v>138</v>
      </c>
      <c r="AN238" s="20">
        <f t="shared" si="142"/>
        <v>86</v>
      </c>
      <c r="AO238" s="19">
        <v>137</v>
      </c>
      <c r="AP238" s="19">
        <v>138</v>
      </c>
      <c r="AQ238" s="20">
        <f t="shared" si="143"/>
        <v>99</v>
      </c>
      <c r="AR238" s="19">
        <v>103</v>
      </c>
      <c r="AS238" s="19">
        <v>109</v>
      </c>
      <c r="AT238" s="20">
        <f t="shared" si="144"/>
        <v>94</v>
      </c>
      <c r="AU238" s="20">
        <f t="shared" si="145"/>
        <v>93</v>
      </c>
      <c r="AV238" s="19">
        <v>134</v>
      </c>
      <c r="AW238" s="19">
        <v>138</v>
      </c>
      <c r="AX238" s="20">
        <f t="shared" si="146"/>
        <v>97</v>
      </c>
      <c r="AY238" s="19">
        <v>130</v>
      </c>
      <c r="AZ238" s="19">
        <v>138</v>
      </c>
      <c r="BA238" s="20">
        <f t="shared" si="147"/>
        <v>94</v>
      </c>
      <c r="BB238" s="19">
        <v>136</v>
      </c>
      <c r="BC238" s="19">
        <v>138</v>
      </c>
      <c r="BD238" s="20">
        <f t="shared" si="148"/>
        <v>99</v>
      </c>
      <c r="BE238" s="20">
        <f t="shared" si="149"/>
        <v>97</v>
      </c>
      <c r="BF238" s="20">
        <f t="shared" si="150"/>
        <v>83</v>
      </c>
      <c r="BG238" s="24"/>
      <c r="BH238" s="19">
        <f t="shared" si="151"/>
        <v>14</v>
      </c>
      <c r="BI238" s="19">
        <f t="shared" si="152"/>
        <v>1</v>
      </c>
      <c r="BJ238" s="19">
        <f t="shared" si="153"/>
        <v>7</v>
      </c>
      <c r="BK238" s="19">
        <f t="shared" si="154"/>
        <v>2</v>
      </c>
      <c r="BL238" s="19">
        <f t="shared" si="155"/>
        <v>16</v>
      </c>
      <c r="BM238" s="19">
        <f t="shared" si="156"/>
        <v>12</v>
      </c>
      <c r="BN238" s="19">
        <f t="shared" si="157"/>
        <v>6</v>
      </c>
      <c r="BO238" s="19">
        <f t="shared" si="158"/>
        <v>4</v>
      </c>
      <c r="BP238" s="19">
        <f t="shared" si="159"/>
        <v>1</v>
      </c>
      <c r="BQ238" s="19">
        <f t="shared" si="160"/>
        <v>15</v>
      </c>
      <c r="BR238" s="19">
        <f t="shared" si="161"/>
        <v>2</v>
      </c>
      <c r="BS238" s="19">
        <f t="shared" si="162"/>
        <v>7</v>
      </c>
      <c r="BT238" s="19">
        <f t="shared" si="163"/>
        <v>4</v>
      </c>
      <c r="BU238" s="19">
        <f t="shared" si="164"/>
        <v>7</v>
      </c>
      <c r="BV238" s="19">
        <f t="shared" si="165"/>
        <v>2</v>
      </c>
      <c r="BW238" s="19">
        <f t="shared" si="166"/>
        <v>8</v>
      </c>
      <c r="BX238" s="19">
        <f t="shared" si="167"/>
        <v>16</v>
      </c>
      <c r="BY238" s="19">
        <f t="shared" si="168"/>
        <v>47</v>
      </c>
      <c r="BZ238" s="19">
        <f t="shared" si="169"/>
        <v>8</v>
      </c>
      <c r="CA238" s="19">
        <f t="shared" si="170"/>
        <v>4</v>
      </c>
      <c r="CB238" s="18">
        <f t="shared" si="171"/>
        <v>83</v>
      </c>
      <c r="CC238" s="19">
        <f t="shared" si="172"/>
        <v>15</v>
      </c>
    </row>
    <row r="239" spans="1:81" ht="15.75">
      <c r="A239" s="21">
        <v>96</v>
      </c>
      <c r="B239" s="34">
        <v>6668017652</v>
      </c>
      <c r="C239" s="5" t="s">
        <v>418</v>
      </c>
      <c r="D239" s="5" t="s">
        <v>133</v>
      </c>
      <c r="E239" s="5"/>
      <c r="F239" s="19">
        <v>10</v>
      </c>
      <c r="G239" s="19">
        <v>32</v>
      </c>
      <c r="H239" s="22">
        <v>11</v>
      </c>
      <c r="I239" s="22">
        <v>38</v>
      </c>
      <c r="J239" s="22">
        <f t="shared" si="130"/>
        <v>88</v>
      </c>
      <c r="K239" s="19">
        <v>30</v>
      </c>
      <c r="L239" s="19">
        <v>4</v>
      </c>
      <c r="M239" s="19">
        <f t="shared" si="131"/>
        <v>100</v>
      </c>
      <c r="N239" s="19">
        <v>99</v>
      </c>
      <c r="O239" s="19">
        <v>102</v>
      </c>
      <c r="P239" s="19">
        <v>101</v>
      </c>
      <c r="Q239" s="19">
        <v>108</v>
      </c>
      <c r="R239" s="19">
        <f t="shared" si="132"/>
        <v>96</v>
      </c>
      <c r="S239" s="19">
        <f t="shared" si="133"/>
        <v>95</v>
      </c>
      <c r="T239" s="19">
        <v>20</v>
      </c>
      <c r="U239" s="19">
        <v>5</v>
      </c>
      <c r="V239" s="19">
        <f t="shared" si="134"/>
        <v>100</v>
      </c>
      <c r="W239" s="19">
        <v>86</v>
      </c>
      <c r="X239" s="23">
        <v>113</v>
      </c>
      <c r="Y239" s="20">
        <f t="shared" si="135"/>
        <v>76</v>
      </c>
      <c r="Z239" s="42">
        <f t="shared" si="136"/>
        <v>88</v>
      </c>
      <c r="AA239" s="20">
        <f t="shared" si="137"/>
        <v>88</v>
      </c>
      <c r="AB239" s="19">
        <v>20</v>
      </c>
      <c r="AC239" s="19">
        <v>0</v>
      </c>
      <c r="AD239" s="19">
        <f t="shared" si="138"/>
        <v>0</v>
      </c>
      <c r="AE239" s="19">
        <v>20</v>
      </c>
      <c r="AF239" s="19">
        <v>2</v>
      </c>
      <c r="AG239" s="19">
        <f t="shared" si="139"/>
        <v>40</v>
      </c>
      <c r="AH239" s="19">
        <v>5</v>
      </c>
      <c r="AI239" s="19">
        <v>5</v>
      </c>
      <c r="AJ239" s="20">
        <f t="shared" si="140"/>
        <v>100</v>
      </c>
      <c r="AK239" s="42">
        <f t="shared" si="141"/>
        <v>46</v>
      </c>
      <c r="AL239" s="19">
        <v>92</v>
      </c>
      <c r="AM239" s="19">
        <v>113</v>
      </c>
      <c r="AN239" s="20">
        <f t="shared" si="142"/>
        <v>81</v>
      </c>
      <c r="AO239" s="19">
        <v>108</v>
      </c>
      <c r="AP239" s="19">
        <v>113</v>
      </c>
      <c r="AQ239" s="20">
        <f t="shared" si="143"/>
        <v>96</v>
      </c>
      <c r="AR239" s="19">
        <v>99</v>
      </c>
      <c r="AS239" s="19">
        <v>99</v>
      </c>
      <c r="AT239" s="20">
        <f t="shared" si="144"/>
        <v>100</v>
      </c>
      <c r="AU239" s="20">
        <f t="shared" si="145"/>
        <v>91</v>
      </c>
      <c r="AV239" s="19">
        <v>109</v>
      </c>
      <c r="AW239" s="19">
        <v>113</v>
      </c>
      <c r="AX239" s="20">
        <f t="shared" si="146"/>
        <v>96</v>
      </c>
      <c r="AY239" s="19">
        <v>102</v>
      </c>
      <c r="AZ239" s="19">
        <v>113</v>
      </c>
      <c r="BA239" s="20">
        <f t="shared" si="147"/>
        <v>90</v>
      </c>
      <c r="BB239" s="19">
        <v>113</v>
      </c>
      <c r="BC239" s="19">
        <v>113</v>
      </c>
      <c r="BD239" s="20">
        <f t="shared" si="148"/>
        <v>100</v>
      </c>
      <c r="BE239" s="20">
        <f t="shared" si="149"/>
        <v>97</v>
      </c>
      <c r="BF239" s="20">
        <f t="shared" si="150"/>
        <v>83</v>
      </c>
      <c r="BG239" s="24"/>
      <c r="BH239" s="19">
        <f t="shared" si="151"/>
        <v>12</v>
      </c>
      <c r="BI239" s="19">
        <f t="shared" si="152"/>
        <v>1</v>
      </c>
      <c r="BJ239" s="19">
        <f t="shared" si="153"/>
        <v>5</v>
      </c>
      <c r="BK239" s="19">
        <f t="shared" si="154"/>
        <v>1</v>
      </c>
      <c r="BL239" s="19">
        <f t="shared" si="155"/>
        <v>13</v>
      </c>
      <c r="BM239" s="19">
        <f t="shared" si="156"/>
        <v>25</v>
      </c>
      <c r="BN239" s="19">
        <f t="shared" si="157"/>
        <v>6</v>
      </c>
      <c r="BO239" s="19">
        <f t="shared" si="158"/>
        <v>4</v>
      </c>
      <c r="BP239" s="19">
        <f t="shared" si="159"/>
        <v>1</v>
      </c>
      <c r="BQ239" s="19">
        <f t="shared" si="160"/>
        <v>20</v>
      </c>
      <c r="BR239" s="19">
        <f t="shared" si="161"/>
        <v>5</v>
      </c>
      <c r="BS239" s="19">
        <f t="shared" si="162"/>
        <v>1</v>
      </c>
      <c r="BT239" s="19">
        <f t="shared" si="163"/>
        <v>5</v>
      </c>
      <c r="BU239" s="19">
        <f t="shared" si="164"/>
        <v>11</v>
      </c>
      <c r="BV239" s="19">
        <f t="shared" si="165"/>
        <v>1</v>
      </c>
      <c r="BW239" s="19">
        <f t="shared" si="166"/>
        <v>6</v>
      </c>
      <c r="BX239" s="19">
        <f t="shared" si="167"/>
        <v>13</v>
      </c>
      <c r="BY239" s="19">
        <f t="shared" si="168"/>
        <v>47</v>
      </c>
      <c r="BZ239" s="19">
        <f t="shared" si="169"/>
        <v>10</v>
      </c>
      <c r="CA239" s="19">
        <f t="shared" si="170"/>
        <v>4</v>
      </c>
      <c r="CB239" s="18">
        <f t="shared" si="171"/>
        <v>83</v>
      </c>
      <c r="CC239" s="19">
        <f t="shared" si="172"/>
        <v>15</v>
      </c>
    </row>
    <row r="240" spans="1:81" ht="15.75">
      <c r="A240" s="21">
        <v>100</v>
      </c>
      <c r="B240" s="34">
        <v>6648010169</v>
      </c>
      <c r="C240" s="5" t="s">
        <v>418</v>
      </c>
      <c r="D240" s="5" t="s">
        <v>137</v>
      </c>
      <c r="E240" s="5"/>
      <c r="F240" s="19">
        <v>8</v>
      </c>
      <c r="G240" s="19">
        <v>29</v>
      </c>
      <c r="H240" s="22">
        <v>11</v>
      </c>
      <c r="I240" s="22">
        <v>37</v>
      </c>
      <c r="J240" s="22">
        <f t="shared" si="130"/>
        <v>76</v>
      </c>
      <c r="K240" s="19">
        <v>30</v>
      </c>
      <c r="L240" s="19">
        <v>4</v>
      </c>
      <c r="M240" s="19">
        <f t="shared" si="131"/>
        <v>100</v>
      </c>
      <c r="N240" s="19">
        <v>20</v>
      </c>
      <c r="O240" s="19">
        <v>21</v>
      </c>
      <c r="P240" s="19">
        <v>20</v>
      </c>
      <c r="Q240" s="19">
        <v>21</v>
      </c>
      <c r="R240" s="19">
        <f t="shared" si="132"/>
        <v>100</v>
      </c>
      <c r="S240" s="19">
        <f t="shared" si="133"/>
        <v>93</v>
      </c>
      <c r="T240" s="19">
        <v>20</v>
      </c>
      <c r="U240" s="19">
        <v>5</v>
      </c>
      <c r="V240" s="19">
        <f t="shared" si="134"/>
        <v>100</v>
      </c>
      <c r="W240" s="19">
        <v>25</v>
      </c>
      <c r="X240" s="23">
        <v>26</v>
      </c>
      <c r="Y240" s="20">
        <f t="shared" si="135"/>
        <v>96</v>
      </c>
      <c r="Z240" s="42">
        <f t="shared" si="136"/>
        <v>98</v>
      </c>
      <c r="AA240" s="20">
        <f t="shared" si="137"/>
        <v>98</v>
      </c>
      <c r="AB240" s="19">
        <v>20</v>
      </c>
      <c r="AC240" s="19">
        <v>1</v>
      </c>
      <c r="AD240" s="19">
        <f t="shared" si="138"/>
        <v>20</v>
      </c>
      <c r="AE240" s="19">
        <v>20</v>
      </c>
      <c r="AF240" s="19">
        <v>2</v>
      </c>
      <c r="AG240" s="19">
        <f t="shared" si="139"/>
        <v>40</v>
      </c>
      <c r="AH240" s="19">
        <v>1</v>
      </c>
      <c r="AI240" s="19">
        <v>1</v>
      </c>
      <c r="AJ240" s="20">
        <f t="shared" si="140"/>
        <v>100</v>
      </c>
      <c r="AK240" s="42">
        <f t="shared" si="141"/>
        <v>52</v>
      </c>
      <c r="AL240" s="19">
        <v>14</v>
      </c>
      <c r="AM240" s="19">
        <v>26</v>
      </c>
      <c r="AN240" s="20">
        <f t="shared" si="142"/>
        <v>54</v>
      </c>
      <c r="AO240" s="19">
        <v>25</v>
      </c>
      <c r="AP240" s="19">
        <v>26</v>
      </c>
      <c r="AQ240" s="20">
        <f t="shared" si="143"/>
        <v>96</v>
      </c>
      <c r="AR240" s="19">
        <v>19</v>
      </c>
      <c r="AS240" s="19">
        <v>23</v>
      </c>
      <c r="AT240" s="20">
        <f t="shared" si="144"/>
        <v>83</v>
      </c>
      <c r="AU240" s="20">
        <f t="shared" si="145"/>
        <v>77</v>
      </c>
      <c r="AV240" s="19">
        <v>25</v>
      </c>
      <c r="AW240" s="19">
        <v>26</v>
      </c>
      <c r="AX240" s="20">
        <f t="shared" si="146"/>
        <v>96</v>
      </c>
      <c r="AY240" s="19">
        <v>26</v>
      </c>
      <c r="AZ240" s="19">
        <v>26</v>
      </c>
      <c r="BA240" s="20">
        <f t="shared" si="147"/>
        <v>100</v>
      </c>
      <c r="BB240" s="19">
        <v>25</v>
      </c>
      <c r="BC240" s="19">
        <v>26</v>
      </c>
      <c r="BD240" s="20">
        <f t="shared" si="148"/>
        <v>96</v>
      </c>
      <c r="BE240" s="20">
        <f t="shared" si="149"/>
        <v>97</v>
      </c>
      <c r="BF240" s="20">
        <f t="shared" si="150"/>
        <v>83</v>
      </c>
      <c r="BG240" s="24"/>
      <c r="BH240" s="19">
        <f t="shared" si="151"/>
        <v>24</v>
      </c>
      <c r="BI240" s="19">
        <f t="shared" si="152"/>
        <v>1</v>
      </c>
      <c r="BJ240" s="19">
        <f t="shared" si="153"/>
        <v>1</v>
      </c>
      <c r="BK240" s="19">
        <f t="shared" si="154"/>
        <v>1</v>
      </c>
      <c r="BL240" s="19">
        <f t="shared" si="155"/>
        <v>3</v>
      </c>
      <c r="BM240" s="19">
        <f t="shared" si="156"/>
        <v>5</v>
      </c>
      <c r="BN240" s="19">
        <f t="shared" si="157"/>
        <v>5</v>
      </c>
      <c r="BO240" s="19">
        <f t="shared" si="158"/>
        <v>4</v>
      </c>
      <c r="BP240" s="19">
        <f t="shared" si="159"/>
        <v>1</v>
      </c>
      <c r="BQ240" s="19">
        <f t="shared" si="160"/>
        <v>47</v>
      </c>
      <c r="BR240" s="19">
        <f t="shared" si="161"/>
        <v>5</v>
      </c>
      <c r="BS240" s="19">
        <f t="shared" si="162"/>
        <v>15</v>
      </c>
      <c r="BT240" s="19">
        <f t="shared" si="163"/>
        <v>5</v>
      </c>
      <c r="BU240" s="19">
        <f t="shared" si="164"/>
        <v>1</v>
      </c>
      <c r="BV240" s="19">
        <f t="shared" si="165"/>
        <v>5</v>
      </c>
      <c r="BW240" s="19">
        <f t="shared" si="166"/>
        <v>8</v>
      </c>
      <c r="BX240" s="19">
        <f t="shared" si="167"/>
        <v>3</v>
      </c>
      <c r="BY240" s="19">
        <f t="shared" si="168"/>
        <v>41</v>
      </c>
      <c r="BZ240" s="19">
        <f t="shared" si="169"/>
        <v>24</v>
      </c>
      <c r="CA240" s="19">
        <f t="shared" si="170"/>
        <v>4</v>
      </c>
      <c r="CB240" s="18">
        <f t="shared" si="171"/>
        <v>83</v>
      </c>
      <c r="CC240" s="19">
        <f t="shared" si="172"/>
        <v>15</v>
      </c>
    </row>
    <row r="241" spans="1:81" ht="31.5">
      <c r="A241" s="21">
        <v>123</v>
      </c>
      <c r="B241" s="34">
        <v>6637003265</v>
      </c>
      <c r="C241" s="5" t="s">
        <v>423</v>
      </c>
      <c r="D241" s="6" t="s">
        <v>160</v>
      </c>
      <c r="E241" s="6"/>
      <c r="F241" s="19">
        <v>7</v>
      </c>
      <c r="G241" s="19">
        <v>34</v>
      </c>
      <c r="H241" s="22">
        <v>9</v>
      </c>
      <c r="I241" s="22">
        <v>36</v>
      </c>
      <c r="J241" s="22">
        <f t="shared" si="130"/>
        <v>86</v>
      </c>
      <c r="K241" s="19">
        <v>30</v>
      </c>
      <c r="L241" s="19">
        <v>4</v>
      </c>
      <c r="M241" s="19">
        <f t="shared" si="131"/>
        <v>100</v>
      </c>
      <c r="N241" s="19">
        <v>65</v>
      </c>
      <c r="O241" s="19">
        <v>32</v>
      </c>
      <c r="P241" s="19">
        <v>66</v>
      </c>
      <c r="Q241" s="19">
        <v>34</v>
      </c>
      <c r="R241" s="19">
        <f t="shared" si="132"/>
        <v>96</v>
      </c>
      <c r="S241" s="19">
        <f t="shared" si="133"/>
        <v>94</v>
      </c>
      <c r="T241" s="19">
        <v>20</v>
      </c>
      <c r="U241" s="19">
        <v>5</v>
      </c>
      <c r="V241" s="19">
        <f t="shared" si="134"/>
        <v>100</v>
      </c>
      <c r="W241" s="19">
        <v>75</v>
      </c>
      <c r="X241" s="23">
        <v>92</v>
      </c>
      <c r="Y241" s="20">
        <f t="shared" si="135"/>
        <v>82</v>
      </c>
      <c r="Z241" s="42">
        <f t="shared" si="136"/>
        <v>91</v>
      </c>
      <c r="AA241" s="20">
        <f t="shared" si="137"/>
        <v>91</v>
      </c>
      <c r="AB241" s="19">
        <v>20</v>
      </c>
      <c r="AC241" s="19">
        <v>1</v>
      </c>
      <c r="AD241" s="19">
        <f t="shared" si="138"/>
        <v>20</v>
      </c>
      <c r="AE241" s="19">
        <v>20</v>
      </c>
      <c r="AF241" s="19">
        <v>2</v>
      </c>
      <c r="AG241" s="19">
        <f t="shared" si="139"/>
        <v>40</v>
      </c>
      <c r="AH241" s="19">
        <v>2</v>
      </c>
      <c r="AI241" s="19">
        <v>5</v>
      </c>
      <c r="AJ241" s="20">
        <f t="shared" si="140"/>
        <v>40</v>
      </c>
      <c r="AK241" s="42">
        <f t="shared" si="141"/>
        <v>34</v>
      </c>
      <c r="AL241" s="19">
        <v>90</v>
      </c>
      <c r="AM241" s="19">
        <v>92</v>
      </c>
      <c r="AN241" s="20">
        <f t="shared" si="142"/>
        <v>98</v>
      </c>
      <c r="AO241" s="19">
        <v>89</v>
      </c>
      <c r="AP241" s="19">
        <v>92</v>
      </c>
      <c r="AQ241" s="20">
        <f t="shared" si="143"/>
        <v>97</v>
      </c>
      <c r="AR241" s="19">
        <v>66</v>
      </c>
      <c r="AS241" s="19">
        <v>67</v>
      </c>
      <c r="AT241" s="20">
        <f t="shared" si="144"/>
        <v>99</v>
      </c>
      <c r="AU241" s="20">
        <f t="shared" si="145"/>
        <v>98</v>
      </c>
      <c r="AV241" s="19">
        <v>88</v>
      </c>
      <c r="AW241" s="19">
        <v>92</v>
      </c>
      <c r="AX241" s="20">
        <f t="shared" si="146"/>
        <v>96</v>
      </c>
      <c r="AY241" s="19">
        <v>86</v>
      </c>
      <c r="AZ241" s="19">
        <v>92</v>
      </c>
      <c r="BA241" s="20">
        <f t="shared" si="147"/>
        <v>93</v>
      </c>
      <c r="BB241" s="19">
        <v>90</v>
      </c>
      <c r="BC241" s="19">
        <v>92</v>
      </c>
      <c r="BD241" s="20">
        <f t="shared" si="148"/>
        <v>98</v>
      </c>
      <c r="BE241" s="20">
        <f t="shared" si="149"/>
        <v>96</v>
      </c>
      <c r="BF241" s="20">
        <f t="shared" si="150"/>
        <v>83</v>
      </c>
      <c r="BG241" s="24"/>
      <c r="BH241" s="19">
        <f t="shared" si="151"/>
        <v>14</v>
      </c>
      <c r="BI241" s="19">
        <f t="shared" si="152"/>
        <v>1</v>
      </c>
      <c r="BJ241" s="19">
        <f t="shared" si="153"/>
        <v>5</v>
      </c>
      <c r="BK241" s="19">
        <f t="shared" si="154"/>
        <v>1</v>
      </c>
      <c r="BL241" s="19">
        <f t="shared" si="155"/>
        <v>10</v>
      </c>
      <c r="BM241" s="19">
        <f t="shared" si="156"/>
        <v>19</v>
      </c>
      <c r="BN241" s="19">
        <f t="shared" si="157"/>
        <v>5</v>
      </c>
      <c r="BO241" s="19">
        <f t="shared" si="158"/>
        <v>4</v>
      </c>
      <c r="BP241" s="19">
        <f t="shared" si="159"/>
        <v>37</v>
      </c>
      <c r="BQ241" s="19">
        <f t="shared" si="160"/>
        <v>3</v>
      </c>
      <c r="BR241" s="19">
        <f t="shared" si="161"/>
        <v>4</v>
      </c>
      <c r="BS241" s="19">
        <f t="shared" si="162"/>
        <v>2</v>
      </c>
      <c r="BT241" s="19">
        <f t="shared" si="163"/>
        <v>5</v>
      </c>
      <c r="BU241" s="19">
        <f t="shared" si="164"/>
        <v>8</v>
      </c>
      <c r="BV241" s="19">
        <f t="shared" si="165"/>
        <v>3</v>
      </c>
      <c r="BW241" s="19">
        <f t="shared" si="166"/>
        <v>7</v>
      </c>
      <c r="BX241" s="19">
        <f t="shared" si="167"/>
        <v>10</v>
      </c>
      <c r="BY241" s="19">
        <f t="shared" si="168"/>
        <v>59</v>
      </c>
      <c r="BZ241" s="19">
        <f t="shared" si="169"/>
        <v>3</v>
      </c>
      <c r="CA241" s="19">
        <f t="shared" si="170"/>
        <v>5</v>
      </c>
      <c r="CB241" s="18">
        <f t="shared" si="171"/>
        <v>83</v>
      </c>
      <c r="CC241" s="19">
        <f t="shared" si="172"/>
        <v>15</v>
      </c>
    </row>
    <row r="242" spans="1:81" ht="15.75">
      <c r="A242" s="21">
        <v>126</v>
      </c>
      <c r="B242" s="34">
        <v>6627012920</v>
      </c>
      <c r="C242" s="5" t="s">
        <v>424</v>
      </c>
      <c r="D242" s="5" t="s">
        <v>163</v>
      </c>
      <c r="E242" s="5"/>
      <c r="F242" s="19">
        <v>10</v>
      </c>
      <c r="G242" s="19">
        <v>36</v>
      </c>
      <c r="H242" s="22">
        <v>11</v>
      </c>
      <c r="I242" s="22">
        <v>38</v>
      </c>
      <c r="J242" s="22">
        <f t="shared" si="130"/>
        <v>93</v>
      </c>
      <c r="K242" s="19">
        <v>30</v>
      </c>
      <c r="L242" s="19">
        <v>4</v>
      </c>
      <c r="M242" s="19">
        <f t="shared" si="131"/>
        <v>100</v>
      </c>
      <c r="N242" s="19">
        <v>108</v>
      </c>
      <c r="O242" s="19">
        <v>93</v>
      </c>
      <c r="P242" s="19">
        <v>112</v>
      </c>
      <c r="Q242" s="19">
        <v>97</v>
      </c>
      <c r="R242" s="19">
        <f t="shared" si="132"/>
        <v>96</v>
      </c>
      <c r="S242" s="19">
        <f t="shared" si="133"/>
        <v>96</v>
      </c>
      <c r="T242" s="19">
        <v>20</v>
      </c>
      <c r="U242" s="19">
        <v>5</v>
      </c>
      <c r="V242" s="19">
        <f t="shared" si="134"/>
        <v>100</v>
      </c>
      <c r="W242" s="19">
        <v>116</v>
      </c>
      <c r="X242" s="23">
        <v>125</v>
      </c>
      <c r="Y242" s="20">
        <f t="shared" si="135"/>
        <v>93</v>
      </c>
      <c r="Z242" s="42">
        <f t="shared" si="136"/>
        <v>97</v>
      </c>
      <c r="AA242" s="20">
        <f t="shared" si="137"/>
        <v>97</v>
      </c>
      <c r="AB242" s="19">
        <v>20</v>
      </c>
      <c r="AC242" s="19">
        <v>0</v>
      </c>
      <c r="AD242" s="19">
        <f t="shared" si="138"/>
        <v>0</v>
      </c>
      <c r="AE242" s="19">
        <v>20</v>
      </c>
      <c r="AF242" s="19">
        <v>2</v>
      </c>
      <c r="AG242" s="19">
        <f t="shared" si="139"/>
        <v>40</v>
      </c>
      <c r="AH242" s="19">
        <v>4</v>
      </c>
      <c r="AI242" s="19">
        <v>7</v>
      </c>
      <c r="AJ242" s="20">
        <f t="shared" si="140"/>
        <v>57</v>
      </c>
      <c r="AK242" s="42">
        <f t="shared" si="141"/>
        <v>33</v>
      </c>
      <c r="AL242" s="19">
        <v>116</v>
      </c>
      <c r="AM242" s="19">
        <v>125</v>
      </c>
      <c r="AN242" s="20">
        <f t="shared" si="142"/>
        <v>93</v>
      </c>
      <c r="AO242" s="19">
        <v>122</v>
      </c>
      <c r="AP242" s="19">
        <v>125</v>
      </c>
      <c r="AQ242" s="20">
        <f t="shared" si="143"/>
        <v>98</v>
      </c>
      <c r="AR242" s="19">
        <v>98</v>
      </c>
      <c r="AS242" s="19">
        <v>102</v>
      </c>
      <c r="AT242" s="20">
        <f t="shared" si="144"/>
        <v>96</v>
      </c>
      <c r="AU242" s="20">
        <f t="shared" si="145"/>
        <v>96</v>
      </c>
      <c r="AV242" s="19">
        <v>120</v>
      </c>
      <c r="AW242" s="19">
        <v>125</v>
      </c>
      <c r="AX242" s="20">
        <f t="shared" si="146"/>
        <v>96</v>
      </c>
      <c r="AY242" s="19">
        <v>118</v>
      </c>
      <c r="AZ242" s="19">
        <v>125</v>
      </c>
      <c r="BA242" s="20">
        <f t="shared" si="147"/>
        <v>94</v>
      </c>
      <c r="BB242" s="19">
        <v>119</v>
      </c>
      <c r="BC242" s="19">
        <v>125</v>
      </c>
      <c r="BD242" s="20">
        <f t="shared" si="148"/>
        <v>95</v>
      </c>
      <c r="BE242" s="20">
        <f t="shared" si="149"/>
        <v>95</v>
      </c>
      <c r="BF242" s="20">
        <f t="shared" si="150"/>
        <v>83</v>
      </c>
      <c r="BG242" s="24"/>
      <c r="BH242" s="19">
        <f t="shared" si="151"/>
        <v>7</v>
      </c>
      <c r="BI242" s="19">
        <f t="shared" si="152"/>
        <v>1</v>
      </c>
      <c r="BJ242" s="19">
        <f t="shared" si="153"/>
        <v>5</v>
      </c>
      <c r="BK242" s="19">
        <f t="shared" si="154"/>
        <v>1</v>
      </c>
      <c r="BL242" s="19">
        <f t="shared" si="155"/>
        <v>4</v>
      </c>
      <c r="BM242" s="19">
        <f t="shared" si="156"/>
        <v>8</v>
      </c>
      <c r="BN242" s="19">
        <f t="shared" si="157"/>
        <v>6</v>
      </c>
      <c r="BO242" s="19">
        <f t="shared" si="158"/>
        <v>4</v>
      </c>
      <c r="BP242" s="19">
        <f t="shared" si="159"/>
        <v>33</v>
      </c>
      <c r="BQ242" s="19">
        <f t="shared" si="160"/>
        <v>8</v>
      </c>
      <c r="BR242" s="19">
        <f t="shared" si="161"/>
        <v>3</v>
      </c>
      <c r="BS242" s="19">
        <f t="shared" si="162"/>
        <v>5</v>
      </c>
      <c r="BT242" s="19">
        <f t="shared" si="163"/>
        <v>5</v>
      </c>
      <c r="BU242" s="19">
        <f t="shared" si="164"/>
        <v>7</v>
      </c>
      <c r="BV242" s="19">
        <f t="shared" si="165"/>
        <v>6</v>
      </c>
      <c r="BW242" s="19">
        <f t="shared" si="166"/>
        <v>5</v>
      </c>
      <c r="BX242" s="19">
        <f t="shared" si="167"/>
        <v>4</v>
      </c>
      <c r="BY242" s="19">
        <f t="shared" si="168"/>
        <v>60</v>
      </c>
      <c r="BZ242" s="19">
        <f t="shared" si="169"/>
        <v>5</v>
      </c>
      <c r="CA242" s="19">
        <f t="shared" si="170"/>
        <v>6</v>
      </c>
      <c r="CB242" s="18">
        <f t="shared" si="171"/>
        <v>83</v>
      </c>
      <c r="CC242" s="19">
        <f t="shared" si="172"/>
        <v>15</v>
      </c>
    </row>
    <row r="243" spans="1:81" ht="15.75">
      <c r="A243" s="21">
        <v>131</v>
      </c>
      <c r="B243" s="34">
        <v>6627008715</v>
      </c>
      <c r="C243" s="5" t="s">
        <v>425</v>
      </c>
      <c r="D243" s="5" t="s">
        <v>168</v>
      </c>
      <c r="E243" s="5"/>
      <c r="F243" s="19">
        <v>7</v>
      </c>
      <c r="G243" s="19">
        <v>33</v>
      </c>
      <c r="H243" s="22">
        <v>9</v>
      </c>
      <c r="I243" s="22">
        <v>36</v>
      </c>
      <c r="J243" s="22">
        <f t="shared" si="130"/>
        <v>85</v>
      </c>
      <c r="K243" s="19">
        <v>30</v>
      </c>
      <c r="L243" s="19">
        <v>4</v>
      </c>
      <c r="M243" s="19">
        <f t="shared" si="131"/>
        <v>100</v>
      </c>
      <c r="N243" s="19">
        <v>82</v>
      </c>
      <c r="O243" s="19">
        <v>71</v>
      </c>
      <c r="P243" s="19">
        <v>85</v>
      </c>
      <c r="Q243" s="19">
        <v>74</v>
      </c>
      <c r="R243" s="19">
        <f t="shared" si="132"/>
        <v>96</v>
      </c>
      <c r="S243" s="19">
        <f t="shared" si="133"/>
        <v>94</v>
      </c>
      <c r="T243" s="19">
        <v>20</v>
      </c>
      <c r="U243" s="19">
        <v>5</v>
      </c>
      <c r="V243" s="19">
        <f t="shared" si="134"/>
        <v>100</v>
      </c>
      <c r="W243" s="19">
        <v>86</v>
      </c>
      <c r="X243" s="23">
        <v>108</v>
      </c>
      <c r="Y243" s="20">
        <f t="shared" si="135"/>
        <v>80</v>
      </c>
      <c r="Z243" s="42">
        <f t="shared" si="136"/>
        <v>90</v>
      </c>
      <c r="AA243" s="20">
        <f t="shared" si="137"/>
        <v>90</v>
      </c>
      <c r="AB243" s="19">
        <v>20</v>
      </c>
      <c r="AC243" s="19">
        <v>0</v>
      </c>
      <c r="AD243" s="19">
        <f t="shared" si="138"/>
        <v>0</v>
      </c>
      <c r="AE243" s="19">
        <v>20</v>
      </c>
      <c r="AF243" s="19">
        <v>3</v>
      </c>
      <c r="AG243" s="19">
        <f t="shared" si="139"/>
        <v>60</v>
      </c>
      <c r="AH243" s="19">
        <v>1</v>
      </c>
      <c r="AI243" s="19">
        <v>2</v>
      </c>
      <c r="AJ243" s="20">
        <f t="shared" si="140"/>
        <v>50</v>
      </c>
      <c r="AK243" s="42">
        <f t="shared" si="141"/>
        <v>39</v>
      </c>
      <c r="AL243" s="19">
        <v>102</v>
      </c>
      <c r="AM243" s="19">
        <v>108</v>
      </c>
      <c r="AN243" s="20">
        <f t="shared" si="142"/>
        <v>94</v>
      </c>
      <c r="AO243" s="19">
        <v>107</v>
      </c>
      <c r="AP243" s="19">
        <v>108</v>
      </c>
      <c r="AQ243" s="20">
        <f t="shared" si="143"/>
        <v>99</v>
      </c>
      <c r="AR243" s="19">
        <v>71</v>
      </c>
      <c r="AS243" s="19">
        <v>73</v>
      </c>
      <c r="AT243" s="20">
        <f t="shared" si="144"/>
        <v>97</v>
      </c>
      <c r="AU243" s="20">
        <f t="shared" si="145"/>
        <v>97</v>
      </c>
      <c r="AV243" s="19">
        <v>106</v>
      </c>
      <c r="AW243" s="19">
        <v>108</v>
      </c>
      <c r="AX243" s="20">
        <f t="shared" si="146"/>
        <v>98</v>
      </c>
      <c r="AY243" s="19">
        <v>99</v>
      </c>
      <c r="AZ243" s="19">
        <v>108</v>
      </c>
      <c r="BA243" s="20">
        <f t="shared" si="147"/>
        <v>92</v>
      </c>
      <c r="BB243" s="19">
        <v>103</v>
      </c>
      <c r="BC243" s="19">
        <v>108</v>
      </c>
      <c r="BD243" s="20">
        <f t="shared" si="148"/>
        <v>95</v>
      </c>
      <c r="BE243" s="20">
        <f t="shared" si="149"/>
        <v>95</v>
      </c>
      <c r="BF243" s="20">
        <f t="shared" si="150"/>
        <v>83</v>
      </c>
      <c r="BG243" s="24"/>
      <c r="BH243" s="19">
        <f t="shared" si="151"/>
        <v>15</v>
      </c>
      <c r="BI243" s="19">
        <f t="shared" si="152"/>
        <v>1</v>
      </c>
      <c r="BJ243" s="19">
        <f t="shared" si="153"/>
        <v>5</v>
      </c>
      <c r="BK243" s="19">
        <f t="shared" si="154"/>
        <v>1</v>
      </c>
      <c r="BL243" s="19">
        <f t="shared" si="155"/>
        <v>11</v>
      </c>
      <c r="BM243" s="19">
        <f t="shared" si="156"/>
        <v>21</v>
      </c>
      <c r="BN243" s="19">
        <f t="shared" si="157"/>
        <v>6</v>
      </c>
      <c r="BO243" s="19">
        <f t="shared" si="158"/>
        <v>3</v>
      </c>
      <c r="BP243" s="19">
        <f t="shared" si="159"/>
        <v>36</v>
      </c>
      <c r="BQ243" s="19">
        <f t="shared" si="160"/>
        <v>7</v>
      </c>
      <c r="BR243" s="19">
        <f t="shared" si="161"/>
        <v>2</v>
      </c>
      <c r="BS243" s="19">
        <f t="shared" si="162"/>
        <v>4</v>
      </c>
      <c r="BT243" s="19">
        <f t="shared" si="163"/>
        <v>3</v>
      </c>
      <c r="BU243" s="19">
        <f t="shared" si="164"/>
        <v>9</v>
      </c>
      <c r="BV243" s="19">
        <f t="shared" si="165"/>
        <v>6</v>
      </c>
      <c r="BW243" s="19">
        <f t="shared" si="166"/>
        <v>7</v>
      </c>
      <c r="BX243" s="19">
        <f t="shared" si="167"/>
        <v>11</v>
      </c>
      <c r="BY243" s="19">
        <f t="shared" si="168"/>
        <v>54</v>
      </c>
      <c r="BZ243" s="19">
        <f t="shared" si="169"/>
        <v>4</v>
      </c>
      <c r="CA243" s="19">
        <f t="shared" si="170"/>
        <v>6</v>
      </c>
      <c r="CB243" s="18">
        <f t="shared" si="171"/>
        <v>83</v>
      </c>
      <c r="CC243" s="19">
        <f t="shared" si="172"/>
        <v>15</v>
      </c>
    </row>
    <row r="244" spans="1:81" ht="31.5">
      <c r="A244" s="21">
        <v>141</v>
      </c>
      <c r="B244" s="34">
        <v>6636006231</v>
      </c>
      <c r="C244" s="5" t="s">
        <v>427</v>
      </c>
      <c r="D244" s="5" t="s">
        <v>178</v>
      </c>
      <c r="E244" s="5"/>
      <c r="F244" s="19">
        <v>11</v>
      </c>
      <c r="G244" s="19">
        <v>38</v>
      </c>
      <c r="H244" s="22">
        <v>11</v>
      </c>
      <c r="I244" s="22">
        <v>38</v>
      </c>
      <c r="J244" s="22">
        <f t="shared" si="130"/>
        <v>100</v>
      </c>
      <c r="K244" s="19">
        <v>30</v>
      </c>
      <c r="L244" s="19">
        <v>4</v>
      </c>
      <c r="M244" s="19">
        <f t="shared" si="131"/>
        <v>100</v>
      </c>
      <c r="N244" s="19">
        <v>50</v>
      </c>
      <c r="O244" s="19">
        <v>37</v>
      </c>
      <c r="P244" s="19">
        <v>54</v>
      </c>
      <c r="Q244" s="19">
        <v>41</v>
      </c>
      <c r="R244" s="19">
        <f t="shared" si="132"/>
        <v>91</v>
      </c>
      <c r="S244" s="19">
        <f t="shared" si="133"/>
        <v>96</v>
      </c>
      <c r="T244" s="19">
        <v>20</v>
      </c>
      <c r="U244" s="19">
        <v>5</v>
      </c>
      <c r="V244" s="19">
        <f t="shared" si="134"/>
        <v>100</v>
      </c>
      <c r="W244" s="19">
        <v>63</v>
      </c>
      <c r="X244" s="23">
        <v>70</v>
      </c>
      <c r="Y244" s="20">
        <f t="shared" si="135"/>
        <v>90</v>
      </c>
      <c r="Z244" s="42">
        <f t="shared" si="136"/>
        <v>95</v>
      </c>
      <c r="AA244" s="20">
        <f t="shared" si="137"/>
        <v>95</v>
      </c>
      <c r="AB244" s="19">
        <v>20</v>
      </c>
      <c r="AC244" s="19">
        <v>0</v>
      </c>
      <c r="AD244" s="19">
        <f t="shared" si="138"/>
        <v>0</v>
      </c>
      <c r="AE244" s="19">
        <v>20</v>
      </c>
      <c r="AF244" s="19">
        <v>2</v>
      </c>
      <c r="AG244" s="19">
        <f t="shared" si="139"/>
        <v>40</v>
      </c>
      <c r="AH244" s="19">
        <v>1</v>
      </c>
      <c r="AI244" s="19">
        <v>1</v>
      </c>
      <c r="AJ244" s="20">
        <f t="shared" si="140"/>
        <v>100</v>
      </c>
      <c r="AK244" s="42">
        <f t="shared" si="141"/>
        <v>46</v>
      </c>
      <c r="AL244" s="19">
        <v>45</v>
      </c>
      <c r="AM244" s="19">
        <v>70</v>
      </c>
      <c r="AN244" s="20">
        <f t="shared" si="142"/>
        <v>64</v>
      </c>
      <c r="AO244" s="19">
        <v>69</v>
      </c>
      <c r="AP244" s="19">
        <v>70</v>
      </c>
      <c r="AQ244" s="20">
        <f t="shared" si="143"/>
        <v>99</v>
      </c>
      <c r="AR244" s="19">
        <v>52</v>
      </c>
      <c r="AS244" s="19">
        <v>52</v>
      </c>
      <c r="AT244" s="20">
        <f t="shared" si="144"/>
        <v>100</v>
      </c>
      <c r="AU244" s="20">
        <f t="shared" si="145"/>
        <v>85</v>
      </c>
      <c r="AV244" s="19">
        <v>56</v>
      </c>
      <c r="AW244" s="19">
        <v>70</v>
      </c>
      <c r="AX244" s="20">
        <f t="shared" si="146"/>
        <v>80</v>
      </c>
      <c r="AY244" s="19">
        <v>69</v>
      </c>
      <c r="AZ244" s="19">
        <v>70</v>
      </c>
      <c r="BA244" s="20">
        <f t="shared" si="147"/>
        <v>99</v>
      </c>
      <c r="BB244" s="19">
        <v>66</v>
      </c>
      <c r="BC244" s="19">
        <v>70</v>
      </c>
      <c r="BD244" s="20">
        <f t="shared" si="148"/>
        <v>94</v>
      </c>
      <c r="BE244" s="20">
        <f t="shared" si="149"/>
        <v>91</v>
      </c>
      <c r="BF244" s="20">
        <f t="shared" si="150"/>
        <v>83</v>
      </c>
      <c r="BG244" s="24"/>
      <c r="BH244" s="19">
        <f t="shared" si="151"/>
        <v>1</v>
      </c>
      <c r="BI244" s="19">
        <f t="shared" si="152"/>
        <v>1</v>
      </c>
      <c r="BJ244" s="19">
        <f t="shared" si="153"/>
        <v>10</v>
      </c>
      <c r="BK244" s="19">
        <f t="shared" si="154"/>
        <v>1</v>
      </c>
      <c r="BL244" s="19">
        <f t="shared" si="155"/>
        <v>6</v>
      </c>
      <c r="BM244" s="19">
        <f t="shared" si="156"/>
        <v>11</v>
      </c>
      <c r="BN244" s="19">
        <f t="shared" si="157"/>
        <v>6</v>
      </c>
      <c r="BO244" s="19">
        <f t="shared" si="158"/>
        <v>4</v>
      </c>
      <c r="BP244" s="19">
        <f t="shared" si="159"/>
        <v>1</v>
      </c>
      <c r="BQ244" s="19">
        <f t="shared" si="160"/>
        <v>37</v>
      </c>
      <c r="BR244" s="19">
        <f t="shared" si="161"/>
        <v>2</v>
      </c>
      <c r="BS244" s="19">
        <f t="shared" si="162"/>
        <v>1</v>
      </c>
      <c r="BT244" s="19">
        <f t="shared" si="163"/>
        <v>21</v>
      </c>
      <c r="BU244" s="19">
        <f t="shared" si="164"/>
        <v>2</v>
      </c>
      <c r="BV244" s="19">
        <f t="shared" si="165"/>
        <v>7</v>
      </c>
      <c r="BW244" s="19">
        <f t="shared" si="166"/>
        <v>5</v>
      </c>
      <c r="BX244" s="19">
        <f t="shared" si="167"/>
        <v>6</v>
      </c>
      <c r="BY244" s="19">
        <f t="shared" si="168"/>
        <v>47</v>
      </c>
      <c r="BZ244" s="19">
        <f t="shared" si="169"/>
        <v>16</v>
      </c>
      <c r="CA244" s="19">
        <f t="shared" si="170"/>
        <v>10</v>
      </c>
      <c r="CB244" s="18">
        <f t="shared" si="171"/>
        <v>83</v>
      </c>
      <c r="CC244" s="19">
        <f t="shared" si="172"/>
        <v>15</v>
      </c>
    </row>
    <row r="245" spans="1:81" ht="30">
      <c r="A245" s="21">
        <v>195</v>
      </c>
      <c r="B245" s="34">
        <v>6642003528</v>
      </c>
      <c r="C245" s="39" t="s">
        <v>490</v>
      </c>
      <c r="D245" s="5" t="s">
        <v>231</v>
      </c>
      <c r="E245" s="5"/>
      <c r="F245" s="19">
        <v>10</v>
      </c>
      <c r="G245" s="19">
        <v>34</v>
      </c>
      <c r="H245" s="22">
        <v>11</v>
      </c>
      <c r="I245" s="22">
        <v>38</v>
      </c>
      <c r="J245" s="22">
        <f t="shared" si="130"/>
        <v>90</v>
      </c>
      <c r="K245" s="19">
        <v>30</v>
      </c>
      <c r="L245" s="19">
        <v>4</v>
      </c>
      <c r="M245" s="19">
        <f t="shared" si="131"/>
        <v>100</v>
      </c>
      <c r="N245" s="19">
        <v>77</v>
      </c>
      <c r="O245" s="19">
        <v>79</v>
      </c>
      <c r="P245" s="19">
        <v>78</v>
      </c>
      <c r="Q245" s="19">
        <v>80</v>
      </c>
      <c r="R245" s="19">
        <f t="shared" si="132"/>
        <v>99</v>
      </c>
      <c r="S245" s="19">
        <f t="shared" si="133"/>
        <v>97</v>
      </c>
      <c r="T245" s="19">
        <v>20</v>
      </c>
      <c r="U245" s="19">
        <v>4</v>
      </c>
      <c r="V245" s="19">
        <f t="shared" si="134"/>
        <v>80</v>
      </c>
      <c r="W245" s="19">
        <v>81</v>
      </c>
      <c r="X245" s="23">
        <v>85</v>
      </c>
      <c r="Y245" s="20">
        <f t="shared" si="135"/>
        <v>95</v>
      </c>
      <c r="Z245" s="42">
        <f t="shared" si="136"/>
        <v>88</v>
      </c>
      <c r="AA245" s="20">
        <f t="shared" si="137"/>
        <v>88</v>
      </c>
      <c r="AB245" s="19">
        <v>20</v>
      </c>
      <c r="AC245" s="19">
        <v>1</v>
      </c>
      <c r="AD245" s="19">
        <f t="shared" si="138"/>
        <v>20</v>
      </c>
      <c r="AE245" s="19">
        <v>20</v>
      </c>
      <c r="AF245" s="19">
        <v>1</v>
      </c>
      <c r="AG245" s="19">
        <f t="shared" si="139"/>
        <v>20</v>
      </c>
      <c r="AH245" s="19">
        <v>3</v>
      </c>
      <c r="AI245" s="19">
        <v>5</v>
      </c>
      <c r="AJ245" s="20">
        <f t="shared" si="140"/>
        <v>60</v>
      </c>
      <c r="AK245" s="42">
        <f t="shared" si="141"/>
        <v>32</v>
      </c>
      <c r="AL245" s="19">
        <v>85</v>
      </c>
      <c r="AM245" s="19">
        <v>85</v>
      </c>
      <c r="AN245" s="20">
        <f t="shared" si="142"/>
        <v>100</v>
      </c>
      <c r="AO245" s="19">
        <v>84</v>
      </c>
      <c r="AP245" s="19">
        <v>85</v>
      </c>
      <c r="AQ245" s="20">
        <f t="shared" si="143"/>
        <v>99</v>
      </c>
      <c r="AR245" s="19">
        <v>70</v>
      </c>
      <c r="AS245" s="19">
        <v>71</v>
      </c>
      <c r="AT245" s="20">
        <f t="shared" si="144"/>
        <v>99</v>
      </c>
      <c r="AU245" s="20">
        <f t="shared" si="145"/>
        <v>99</v>
      </c>
      <c r="AV245" s="19">
        <v>85</v>
      </c>
      <c r="AW245" s="19">
        <v>85</v>
      </c>
      <c r="AX245" s="20">
        <f t="shared" si="146"/>
        <v>100</v>
      </c>
      <c r="AY245" s="19">
        <v>85</v>
      </c>
      <c r="AZ245" s="19">
        <v>85</v>
      </c>
      <c r="BA245" s="20">
        <f t="shared" si="147"/>
        <v>100</v>
      </c>
      <c r="BB245" s="19">
        <v>85</v>
      </c>
      <c r="BC245" s="19">
        <v>85</v>
      </c>
      <c r="BD245" s="20">
        <f t="shared" si="148"/>
        <v>100</v>
      </c>
      <c r="BE245" s="20">
        <f t="shared" si="149"/>
        <v>100</v>
      </c>
      <c r="BF245" s="20">
        <f t="shared" si="150"/>
        <v>83</v>
      </c>
      <c r="BG245" s="24"/>
      <c r="BH245" s="19">
        <f t="shared" si="151"/>
        <v>10</v>
      </c>
      <c r="BI245" s="19">
        <f t="shared" si="152"/>
        <v>1</v>
      </c>
      <c r="BJ245" s="19">
        <f t="shared" si="153"/>
        <v>2</v>
      </c>
      <c r="BK245" s="19">
        <f t="shared" si="154"/>
        <v>2</v>
      </c>
      <c r="BL245" s="19">
        <f t="shared" si="155"/>
        <v>13</v>
      </c>
      <c r="BM245" s="19">
        <f t="shared" si="156"/>
        <v>6</v>
      </c>
      <c r="BN245" s="19">
        <f t="shared" si="157"/>
        <v>5</v>
      </c>
      <c r="BO245" s="19">
        <f t="shared" si="158"/>
        <v>5</v>
      </c>
      <c r="BP245" s="19">
        <f t="shared" si="159"/>
        <v>32</v>
      </c>
      <c r="BQ245" s="19">
        <f t="shared" si="160"/>
        <v>1</v>
      </c>
      <c r="BR245" s="19">
        <f t="shared" si="161"/>
        <v>2</v>
      </c>
      <c r="BS245" s="19">
        <f t="shared" si="162"/>
        <v>2</v>
      </c>
      <c r="BT245" s="19">
        <f t="shared" si="163"/>
        <v>1</v>
      </c>
      <c r="BU245" s="19">
        <f t="shared" si="164"/>
        <v>1</v>
      </c>
      <c r="BV245" s="19">
        <f t="shared" si="165"/>
        <v>1</v>
      </c>
      <c r="BW245" s="19">
        <f t="shared" si="166"/>
        <v>4</v>
      </c>
      <c r="BX245" s="19">
        <f t="shared" si="167"/>
        <v>13</v>
      </c>
      <c r="BY245" s="19">
        <f t="shared" si="168"/>
        <v>61</v>
      </c>
      <c r="BZ245" s="19">
        <f t="shared" si="169"/>
        <v>2</v>
      </c>
      <c r="CA245" s="19">
        <f t="shared" si="170"/>
        <v>1</v>
      </c>
      <c r="CB245" s="18">
        <f t="shared" si="171"/>
        <v>83</v>
      </c>
      <c r="CC245" s="19">
        <f t="shared" si="172"/>
        <v>15</v>
      </c>
    </row>
    <row r="246" spans="1:81" ht="31.5">
      <c r="A246" s="21">
        <v>207</v>
      </c>
      <c r="B246" s="34">
        <v>6634005433</v>
      </c>
      <c r="C246" s="5" t="s">
        <v>437</v>
      </c>
      <c r="D246" s="5" t="s">
        <v>243</v>
      </c>
      <c r="E246" s="5"/>
      <c r="F246" s="19">
        <v>10</v>
      </c>
      <c r="G246" s="19">
        <v>36</v>
      </c>
      <c r="H246" s="22">
        <v>11</v>
      </c>
      <c r="I246" s="22">
        <v>38</v>
      </c>
      <c r="J246" s="22">
        <f t="shared" si="130"/>
        <v>93</v>
      </c>
      <c r="K246" s="19">
        <v>30</v>
      </c>
      <c r="L246" s="19">
        <v>4</v>
      </c>
      <c r="M246" s="19">
        <f t="shared" si="131"/>
        <v>100</v>
      </c>
      <c r="N246" s="19">
        <v>104</v>
      </c>
      <c r="O246" s="19">
        <v>92</v>
      </c>
      <c r="P246" s="19">
        <v>107</v>
      </c>
      <c r="Q246" s="19">
        <v>96</v>
      </c>
      <c r="R246" s="19">
        <f t="shared" si="132"/>
        <v>97</v>
      </c>
      <c r="S246" s="19">
        <f t="shared" si="133"/>
        <v>97</v>
      </c>
      <c r="T246" s="19">
        <v>20</v>
      </c>
      <c r="U246" s="19">
        <v>5</v>
      </c>
      <c r="V246" s="19">
        <f t="shared" si="134"/>
        <v>100</v>
      </c>
      <c r="W246" s="19">
        <v>104</v>
      </c>
      <c r="X246" s="23">
        <v>116</v>
      </c>
      <c r="Y246" s="20">
        <f t="shared" si="135"/>
        <v>90</v>
      </c>
      <c r="Z246" s="42">
        <f t="shared" si="136"/>
        <v>95</v>
      </c>
      <c r="AA246" s="20">
        <f t="shared" si="137"/>
        <v>95</v>
      </c>
      <c r="AB246" s="19">
        <v>20</v>
      </c>
      <c r="AC246" s="19">
        <v>2</v>
      </c>
      <c r="AD246" s="19">
        <f t="shared" si="138"/>
        <v>40</v>
      </c>
      <c r="AE246" s="19">
        <v>20</v>
      </c>
      <c r="AF246" s="19">
        <v>1</v>
      </c>
      <c r="AG246" s="19">
        <f t="shared" si="139"/>
        <v>20</v>
      </c>
      <c r="AH246" s="19">
        <v>3</v>
      </c>
      <c r="AI246" s="19">
        <v>4</v>
      </c>
      <c r="AJ246" s="20">
        <f t="shared" si="140"/>
        <v>75</v>
      </c>
      <c r="AK246" s="42">
        <f t="shared" si="141"/>
        <v>43</v>
      </c>
      <c r="AL246" s="19">
        <v>75</v>
      </c>
      <c r="AM246" s="19">
        <v>116</v>
      </c>
      <c r="AN246" s="20">
        <f t="shared" si="142"/>
        <v>65</v>
      </c>
      <c r="AO246" s="19">
        <v>115</v>
      </c>
      <c r="AP246" s="19">
        <v>116</v>
      </c>
      <c r="AQ246" s="20">
        <f t="shared" si="143"/>
        <v>99</v>
      </c>
      <c r="AR246" s="19">
        <v>90</v>
      </c>
      <c r="AS246" s="19">
        <v>92</v>
      </c>
      <c r="AT246" s="20">
        <f t="shared" si="144"/>
        <v>98</v>
      </c>
      <c r="AU246" s="20">
        <f t="shared" si="145"/>
        <v>85</v>
      </c>
      <c r="AV246" s="19">
        <v>100</v>
      </c>
      <c r="AW246" s="19">
        <v>116</v>
      </c>
      <c r="AX246" s="20">
        <f t="shared" si="146"/>
        <v>86</v>
      </c>
      <c r="AY246" s="19">
        <v>106</v>
      </c>
      <c r="AZ246" s="19">
        <v>116</v>
      </c>
      <c r="BA246" s="20">
        <f t="shared" si="147"/>
        <v>91</v>
      </c>
      <c r="BB246" s="19">
        <v>114</v>
      </c>
      <c r="BC246" s="19">
        <v>116</v>
      </c>
      <c r="BD246" s="20">
        <f t="shared" si="148"/>
        <v>98</v>
      </c>
      <c r="BE246" s="20">
        <f t="shared" si="149"/>
        <v>93</v>
      </c>
      <c r="BF246" s="20">
        <f t="shared" si="150"/>
        <v>83</v>
      </c>
      <c r="BG246" s="24"/>
      <c r="BH246" s="19">
        <f t="shared" si="151"/>
        <v>7</v>
      </c>
      <c r="BI246" s="19">
        <f t="shared" si="152"/>
        <v>1</v>
      </c>
      <c r="BJ246" s="19">
        <f t="shared" si="153"/>
        <v>4</v>
      </c>
      <c r="BK246" s="19">
        <f t="shared" si="154"/>
        <v>1</v>
      </c>
      <c r="BL246" s="19">
        <f t="shared" si="155"/>
        <v>6</v>
      </c>
      <c r="BM246" s="19">
        <f t="shared" si="156"/>
        <v>11</v>
      </c>
      <c r="BN246" s="19">
        <f t="shared" si="157"/>
        <v>4</v>
      </c>
      <c r="BO246" s="19">
        <f t="shared" si="158"/>
        <v>5</v>
      </c>
      <c r="BP246" s="19">
        <f t="shared" si="159"/>
        <v>24</v>
      </c>
      <c r="BQ246" s="19">
        <f t="shared" si="160"/>
        <v>36</v>
      </c>
      <c r="BR246" s="19">
        <f t="shared" si="161"/>
        <v>2</v>
      </c>
      <c r="BS246" s="19">
        <f t="shared" si="162"/>
        <v>3</v>
      </c>
      <c r="BT246" s="19">
        <f t="shared" si="163"/>
        <v>15</v>
      </c>
      <c r="BU246" s="19">
        <f t="shared" si="164"/>
        <v>10</v>
      </c>
      <c r="BV246" s="19">
        <f t="shared" si="165"/>
        <v>3</v>
      </c>
      <c r="BW246" s="19">
        <f t="shared" si="166"/>
        <v>4</v>
      </c>
      <c r="BX246" s="19">
        <f t="shared" si="167"/>
        <v>6</v>
      </c>
      <c r="BY246" s="19">
        <f t="shared" si="168"/>
        <v>50</v>
      </c>
      <c r="BZ246" s="19">
        <f t="shared" si="169"/>
        <v>16</v>
      </c>
      <c r="CA246" s="19">
        <f t="shared" si="170"/>
        <v>8</v>
      </c>
      <c r="CB246" s="18">
        <f t="shared" si="171"/>
        <v>83</v>
      </c>
      <c r="CC246" s="19">
        <f t="shared" si="172"/>
        <v>15</v>
      </c>
    </row>
    <row r="247" spans="1:81" ht="15.75">
      <c r="A247" s="21">
        <v>214</v>
      </c>
      <c r="B247" s="34">
        <v>6685037553</v>
      </c>
      <c r="C247" s="39" t="s">
        <v>499</v>
      </c>
      <c r="D247" s="6" t="s">
        <v>249</v>
      </c>
      <c r="E247" s="6"/>
      <c r="F247" s="19">
        <v>6</v>
      </c>
      <c r="G247" s="19">
        <v>33</v>
      </c>
      <c r="H247" s="22">
        <v>9</v>
      </c>
      <c r="I247" s="22">
        <v>36</v>
      </c>
      <c r="J247" s="22">
        <f t="shared" si="130"/>
        <v>79</v>
      </c>
      <c r="K247" s="19">
        <v>30</v>
      </c>
      <c r="L247" s="19">
        <v>2</v>
      </c>
      <c r="M247" s="19">
        <f t="shared" si="131"/>
        <v>60</v>
      </c>
      <c r="N247" s="19">
        <v>166</v>
      </c>
      <c r="O247" s="19">
        <v>140</v>
      </c>
      <c r="P247" s="19">
        <v>171</v>
      </c>
      <c r="Q247" s="19">
        <v>160</v>
      </c>
      <c r="R247" s="19">
        <f t="shared" si="132"/>
        <v>92</v>
      </c>
      <c r="S247" s="19">
        <f t="shared" si="133"/>
        <v>79</v>
      </c>
      <c r="T247" s="19">
        <v>20</v>
      </c>
      <c r="U247" s="19">
        <v>5</v>
      </c>
      <c r="V247" s="19">
        <f t="shared" si="134"/>
        <v>100</v>
      </c>
      <c r="W247" s="19">
        <v>185</v>
      </c>
      <c r="X247" s="23">
        <v>210</v>
      </c>
      <c r="Y247" s="20">
        <f t="shared" si="135"/>
        <v>88</v>
      </c>
      <c r="Z247" s="42">
        <f t="shared" si="136"/>
        <v>94</v>
      </c>
      <c r="AA247" s="20">
        <f t="shared" si="137"/>
        <v>94</v>
      </c>
      <c r="AB247" s="19">
        <v>20</v>
      </c>
      <c r="AC247" s="19">
        <v>2</v>
      </c>
      <c r="AD247" s="19">
        <f t="shared" si="138"/>
        <v>40</v>
      </c>
      <c r="AE247" s="19">
        <v>20</v>
      </c>
      <c r="AF247" s="19">
        <v>1</v>
      </c>
      <c r="AG247" s="19">
        <f t="shared" si="139"/>
        <v>20</v>
      </c>
      <c r="AH247" s="19">
        <v>8</v>
      </c>
      <c r="AI247" s="19">
        <v>8</v>
      </c>
      <c r="AJ247" s="20">
        <f t="shared" si="140"/>
        <v>100</v>
      </c>
      <c r="AK247" s="42">
        <f t="shared" si="141"/>
        <v>50</v>
      </c>
      <c r="AL247" s="19">
        <v>189</v>
      </c>
      <c r="AM247" s="19">
        <v>210</v>
      </c>
      <c r="AN247" s="20">
        <f t="shared" si="142"/>
        <v>90</v>
      </c>
      <c r="AO247" s="19">
        <v>207</v>
      </c>
      <c r="AP247" s="19">
        <v>210</v>
      </c>
      <c r="AQ247" s="20">
        <f t="shared" si="143"/>
        <v>99</v>
      </c>
      <c r="AR247" s="19">
        <v>124</v>
      </c>
      <c r="AS247" s="19">
        <v>128</v>
      </c>
      <c r="AT247" s="20">
        <f t="shared" si="144"/>
        <v>97</v>
      </c>
      <c r="AU247" s="20">
        <f t="shared" si="145"/>
        <v>95</v>
      </c>
      <c r="AV247" s="19">
        <v>202</v>
      </c>
      <c r="AW247" s="19">
        <v>210</v>
      </c>
      <c r="AX247" s="20">
        <f t="shared" si="146"/>
        <v>96</v>
      </c>
      <c r="AY247" s="19">
        <v>206</v>
      </c>
      <c r="AZ247" s="19">
        <v>210</v>
      </c>
      <c r="BA247" s="20">
        <f t="shared" si="147"/>
        <v>98</v>
      </c>
      <c r="BB247" s="19">
        <v>203</v>
      </c>
      <c r="BC247" s="19">
        <v>210</v>
      </c>
      <c r="BD247" s="20">
        <f t="shared" si="148"/>
        <v>97</v>
      </c>
      <c r="BE247" s="20">
        <f t="shared" si="149"/>
        <v>97</v>
      </c>
      <c r="BF247" s="20">
        <f t="shared" si="150"/>
        <v>83</v>
      </c>
      <c r="BG247" s="24"/>
      <c r="BH247" s="19">
        <f t="shared" si="151"/>
        <v>21</v>
      </c>
      <c r="BI247" s="19">
        <f t="shared" si="152"/>
        <v>3</v>
      </c>
      <c r="BJ247" s="19">
        <f t="shared" si="153"/>
        <v>9</v>
      </c>
      <c r="BK247" s="19">
        <f t="shared" si="154"/>
        <v>1</v>
      </c>
      <c r="BL247" s="19">
        <f t="shared" si="155"/>
        <v>7</v>
      </c>
      <c r="BM247" s="19">
        <f t="shared" si="156"/>
        <v>13</v>
      </c>
      <c r="BN247" s="19">
        <f t="shared" si="157"/>
        <v>4</v>
      </c>
      <c r="BO247" s="19">
        <f t="shared" si="158"/>
        <v>5</v>
      </c>
      <c r="BP247" s="19">
        <f t="shared" si="159"/>
        <v>1</v>
      </c>
      <c r="BQ247" s="19">
        <f t="shared" si="160"/>
        <v>11</v>
      </c>
      <c r="BR247" s="19">
        <f t="shared" si="161"/>
        <v>2</v>
      </c>
      <c r="BS247" s="19">
        <f t="shared" si="162"/>
        <v>4</v>
      </c>
      <c r="BT247" s="19">
        <f t="shared" si="163"/>
        <v>5</v>
      </c>
      <c r="BU247" s="19">
        <f t="shared" si="164"/>
        <v>3</v>
      </c>
      <c r="BV247" s="19">
        <f t="shared" si="165"/>
        <v>4</v>
      </c>
      <c r="BW247" s="19">
        <f t="shared" si="166"/>
        <v>22</v>
      </c>
      <c r="BX247" s="19">
        <f t="shared" si="167"/>
        <v>7</v>
      </c>
      <c r="BY247" s="19">
        <f t="shared" si="168"/>
        <v>43</v>
      </c>
      <c r="BZ247" s="19">
        <f t="shared" si="169"/>
        <v>6</v>
      </c>
      <c r="CA247" s="19">
        <f t="shared" si="170"/>
        <v>4</v>
      </c>
      <c r="CB247" s="18">
        <f t="shared" si="171"/>
        <v>83</v>
      </c>
      <c r="CC247" s="19">
        <f t="shared" si="172"/>
        <v>15</v>
      </c>
    </row>
    <row r="248" spans="1:81" ht="31.5">
      <c r="A248" s="21">
        <v>230</v>
      </c>
      <c r="B248" s="34">
        <v>6606015060</v>
      </c>
      <c r="C248" s="5" t="s">
        <v>439</v>
      </c>
      <c r="D248" s="5" t="s">
        <v>265</v>
      </c>
      <c r="E248" s="5"/>
      <c r="F248" s="19">
        <v>10</v>
      </c>
      <c r="G248" s="19">
        <v>34</v>
      </c>
      <c r="H248" s="22">
        <v>11</v>
      </c>
      <c r="I248" s="22">
        <v>38</v>
      </c>
      <c r="J248" s="22">
        <f t="shared" si="130"/>
        <v>90</v>
      </c>
      <c r="K248" s="19">
        <v>30</v>
      </c>
      <c r="L248" s="19">
        <v>2</v>
      </c>
      <c r="M248" s="19">
        <f t="shared" si="131"/>
        <v>60</v>
      </c>
      <c r="N248" s="19">
        <v>134</v>
      </c>
      <c r="O248" s="19">
        <v>98</v>
      </c>
      <c r="P248" s="19">
        <v>142</v>
      </c>
      <c r="Q248" s="19">
        <v>105</v>
      </c>
      <c r="R248" s="19">
        <f t="shared" si="132"/>
        <v>94</v>
      </c>
      <c r="S248" s="19">
        <f t="shared" si="133"/>
        <v>83</v>
      </c>
      <c r="T248" s="19">
        <v>20</v>
      </c>
      <c r="U248" s="19">
        <v>5</v>
      </c>
      <c r="V248" s="19">
        <f t="shared" si="134"/>
        <v>100</v>
      </c>
      <c r="W248" s="19">
        <v>146</v>
      </c>
      <c r="X248" s="23">
        <v>171</v>
      </c>
      <c r="Y248" s="20">
        <f t="shared" si="135"/>
        <v>85</v>
      </c>
      <c r="Z248" s="42">
        <f t="shared" si="136"/>
        <v>93</v>
      </c>
      <c r="AA248" s="20">
        <f t="shared" si="137"/>
        <v>93</v>
      </c>
      <c r="AB248" s="19">
        <v>20</v>
      </c>
      <c r="AC248" s="19">
        <v>2</v>
      </c>
      <c r="AD248" s="19">
        <f t="shared" si="138"/>
        <v>40</v>
      </c>
      <c r="AE248" s="19">
        <v>20</v>
      </c>
      <c r="AF248" s="19">
        <v>3</v>
      </c>
      <c r="AG248" s="19">
        <f t="shared" si="139"/>
        <v>60</v>
      </c>
      <c r="AH248" s="19">
        <v>26</v>
      </c>
      <c r="AI248" s="19">
        <v>30</v>
      </c>
      <c r="AJ248" s="20">
        <f t="shared" si="140"/>
        <v>87</v>
      </c>
      <c r="AK248" s="42">
        <f t="shared" si="141"/>
        <v>62</v>
      </c>
      <c r="AL248" s="19">
        <v>105</v>
      </c>
      <c r="AM248" s="19">
        <v>171</v>
      </c>
      <c r="AN248" s="20">
        <f t="shared" si="142"/>
        <v>61</v>
      </c>
      <c r="AO248" s="19">
        <v>166</v>
      </c>
      <c r="AP248" s="19">
        <v>171</v>
      </c>
      <c r="AQ248" s="20">
        <f t="shared" si="143"/>
        <v>97</v>
      </c>
      <c r="AR248" s="19">
        <v>108</v>
      </c>
      <c r="AS248" s="19">
        <v>112</v>
      </c>
      <c r="AT248" s="20">
        <f t="shared" si="144"/>
        <v>96</v>
      </c>
      <c r="AU248" s="20">
        <f t="shared" si="145"/>
        <v>82</v>
      </c>
      <c r="AV248" s="19">
        <v>151</v>
      </c>
      <c r="AW248" s="19">
        <v>171</v>
      </c>
      <c r="AX248" s="20">
        <f t="shared" si="146"/>
        <v>88</v>
      </c>
      <c r="AY248" s="19">
        <v>162</v>
      </c>
      <c r="AZ248" s="19">
        <v>171</v>
      </c>
      <c r="BA248" s="20">
        <f t="shared" si="147"/>
        <v>95</v>
      </c>
      <c r="BB248" s="19">
        <v>167</v>
      </c>
      <c r="BC248" s="19">
        <v>171</v>
      </c>
      <c r="BD248" s="20">
        <f t="shared" si="148"/>
        <v>98</v>
      </c>
      <c r="BE248" s="20">
        <f t="shared" si="149"/>
        <v>94</v>
      </c>
      <c r="BF248" s="20">
        <f t="shared" si="150"/>
        <v>83</v>
      </c>
      <c r="BG248" s="24"/>
      <c r="BH248" s="19">
        <f t="shared" si="151"/>
        <v>10</v>
      </c>
      <c r="BI248" s="19">
        <f t="shared" si="152"/>
        <v>3</v>
      </c>
      <c r="BJ248" s="19">
        <f t="shared" si="153"/>
        <v>7</v>
      </c>
      <c r="BK248" s="19">
        <f t="shared" si="154"/>
        <v>1</v>
      </c>
      <c r="BL248" s="19">
        <f t="shared" si="155"/>
        <v>8</v>
      </c>
      <c r="BM248" s="19">
        <f t="shared" si="156"/>
        <v>16</v>
      </c>
      <c r="BN248" s="19">
        <f t="shared" si="157"/>
        <v>4</v>
      </c>
      <c r="BO248" s="19">
        <f t="shared" si="158"/>
        <v>3</v>
      </c>
      <c r="BP248" s="19">
        <f t="shared" si="159"/>
        <v>13</v>
      </c>
      <c r="BQ248" s="19">
        <f t="shared" si="160"/>
        <v>40</v>
      </c>
      <c r="BR248" s="19">
        <f t="shared" si="161"/>
        <v>4</v>
      </c>
      <c r="BS248" s="19">
        <f t="shared" si="162"/>
        <v>5</v>
      </c>
      <c r="BT248" s="19">
        <f t="shared" si="163"/>
        <v>13</v>
      </c>
      <c r="BU248" s="19">
        <f t="shared" si="164"/>
        <v>6</v>
      </c>
      <c r="BV248" s="19">
        <f t="shared" si="165"/>
        <v>3</v>
      </c>
      <c r="BW248" s="19">
        <f t="shared" si="166"/>
        <v>18</v>
      </c>
      <c r="BX248" s="19">
        <f t="shared" si="167"/>
        <v>8</v>
      </c>
      <c r="BY248" s="19">
        <f t="shared" si="168"/>
        <v>31</v>
      </c>
      <c r="BZ248" s="19">
        <f t="shared" si="169"/>
        <v>19</v>
      </c>
      <c r="CA248" s="19">
        <f t="shared" si="170"/>
        <v>7</v>
      </c>
      <c r="CB248" s="18">
        <f t="shared" si="171"/>
        <v>83</v>
      </c>
      <c r="CC248" s="19">
        <f t="shared" si="172"/>
        <v>15</v>
      </c>
    </row>
    <row r="249" spans="1:81" ht="30">
      <c r="A249" s="21">
        <v>232</v>
      </c>
      <c r="B249" s="34">
        <v>6606026953</v>
      </c>
      <c r="C249" s="39" t="s">
        <v>502</v>
      </c>
      <c r="D249" s="7" t="s">
        <v>267</v>
      </c>
      <c r="E249" s="7"/>
      <c r="F249" s="19">
        <v>10</v>
      </c>
      <c r="G249" s="19">
        <v>35</v>
      </c>
      <c r="H249" s="22">
        <v>11</v>
      </c>
      <c r="I249" s="22">
        <v>38</v>
      </c>
      <c r="J249" s="22">
        <f t="shared" si="130"/>
        <v>92</v>
      </c>
      <c r="K249" s="19">
        <v>30</v>
      </c>
      <c r="L249" s="19">
        <v>4</v>
      </c>
      <c r="M249" s="19">
        <f t="shared" si="131"/>
        <v>100</v>
      </c>
      <c r="N249" s="19">
        <v>4</v>
      </c>
      <c r="O249" s="19">
        <v>7</v>
      </c>
      <c r="P249" s="19">
        <v>5</v>
      </c>
      <c r="Q249" s="19">
        <v>7</v>
      </c>
      <c r="R249" s="19">
        <f t="shared" si="132"/>
        <v>90</v>
      </c>
      <c r="S249" s="19">
        <f t="shared" si="133"/>
        <v>94</v>
      </c>
      <c r="T249" s="19">
        <v>20</v>
      </c>
      <c r="U249" s="19">
        <v>5</v>
      </c>
      <c r="V249" s="19">
        <f t="shared" si="134"/>
        <v>100</v>
      </c>
      <c r="W249" s="19">
        <v>7</v>
      </c>
      <c r="X249" s="23">
        <v>8</v>
      </c>
      <c r="Y249" s="20">
        <f t="shared" si="135"/>
        <v>88</v>
      </c>
      <c r="Z249" s="42">
        <f t="shared" si="136"/>
        <v>94</v>
      </c>
      <c r="AA249" s="20">
        <f t="shared" si="137"/>
        <v>94</v>
      </c>
      <c r="AB249" s="19">
        <v>20</v>
      </c>
      <c r="AC249" s="19">
        <v>4</v>
      </c>
      <c r="AD249" s="19">
        <f t="shared" si="138"/>
        <v>80</v>
      </c>
      <c r="AE249" s="19">
        <v>20</v>
      </c>
      <c r="AF249" s="19">
        <v>2</v>
      </c>
      <c r="AG249" s="19">
        <f t="shared" si="139"/>
        <v>40</v>
      </c>
      <c r="AH249" s="19">
        <v>0</v>
      </c>
      <c r="AI249" s="19">
        <v>1</v>
      </c>
      <c r="AJ249" s="20">
        <f t="shared" si="140"/>
        <v>0</v>
      </c>
      <c r="AK249" s="42">
        <f t="shared" si="141"/>
        <v>40</v>
      </c>
      <c r="AL249" s="19">
        <v>6</v>
      </c>
      <c r="AM249" s="19">
        <v>8</v>
      </c>
      <c r="AN249" s="20">
        <f t="shared" si="142"/>
        <v>75</v>
      </c>
      <c r="AO249" s="19">
        <v>8</v>
      </c>
      <c r="AP249" s="19">
        <v>8</v>
      </c>
      <c r="AQ249" s="20">
        <f t="shared" si="143"/>
        <v>100</v>
      </c>
      <c r="AR249" s="19">
        <v>5</v>
      </c>
      <c r="AS249" s="19">
        <v>6</v>
      </c>
      <c r="AT249" s="20">
        <f t="shared" si="144"/>
        <v>83</v>
      </c>
      <c r="AU249" s="20">
        <f t="shared" si="145"/>
        <v>87</v>
      </c>
      <c r="AV249" s="19">
        <v>8</v>
      </c>
      <c r="AW249" s="19">
        <v>8</v>
      </c>
      <c r="AX249" s="20">
        <f t="shared" si="146"/>
        <v>100</v>
      </c>
      <c r="AY249" s="19">
        <v>7</v>
      </c>
      <c r="AZ249" s="19">
        <v>8</v>
      </c>
      <c r="BA249" s="20">
        <f t="shared" si="147"/>
        <v>88</v>
      </c>
      <c r="BB249" s="19">
        <v>8</v>
      </c>
      <c r="BC249" s="19">
        <v>8</v>
      </c>
      <c r="BD249" s="20">
        <f t="shared" si="148"/>
        <v>100</v>
      </c>
      <c r="BE249" s="20">
        <f t="shared" si="149"/>
        <v>98</v>
      </c>
      <c r="BF249" s="20">
        <f t="shared" si="150"/>
        <v>83</v>
      </c>
      <c r="BG249" s="24"/>
      <c r="BH249" s="19">
        <f t="shared" si="151"/>
        <v>8</v>
      </c>
      <c r="BI249" s="19">
        <f t="shared" si="152"/>
        <v>1</v>
      </c>
      <c r="BJ249" s="19">
        <f t="shared" si="153"/>
        <v>11</v>
      </c>
      <c r="BK249" s="19">
        <f t="shared" si="154"/>
        <v>1</v>
      </c>
      <c r="BL249" s="19">
        <f t="shared" si="155"/>
        <v>7</v>
      </c>
      <c r="BM249" s="19">
        <f t="shared" si="156"/>
        <v>13</v>
      </c>
      <c r="BN249" s="19">
        <f t="shared" si="157"/>
        <v>2</v>
      </c>
      <c r="BO249" s="19">
        <f t="shared" si="158"/>
        <v>4</v>
      </c>
      <c r="BP249" s="19">
        <f t="shared" si="159"/>
        <v>41</v>
      </c>
      <c r="BQ249" s="19">
        <f t="shared" si="160"/>
        <v>26</v>
      </c>
      <c r="BR249" s="19">
        <f t="shared" si="161"/>
        <v>1</v>
      </c>
      <c r="BS249" s="19">
        <f t="shared" si="162"/>
        <v>15</v>
      </c>
      <c r="BT249" s="19">
        <f t="shared" si="163"/>
        <v>1</v>
      </c>
      <c r="BU249" s="19">
        <f t="shared" si="164"/>
        <v>13</v>
      </c>
      <c r="BV249" s="19">
        <f t="shared" si="165"/>
        <v>1</v>
      </c>
      <c r="BW249" s="19">
        <f t="shared" si="166"/>
        <v>7</v>
      </c>
      <c r="BX249" s="19">
        <f t="shared" si="167"/>
        <v>7</v>
      </c>
      <c r="BY249" s="19">
        <f t="shared" si="168"/>
        <v>53</v>
      </c>
      <c r="BZ249" s="19">
        <f t="shared" si="169"/>
        <v>14</v>
      </c>
      <c r="CA249" s="19">
        <f t="shared" si="170"/>
        <v>3</v>
      </c>
      <c r="CB249" s="18">
        <f t="shared" si="171"/>
        <v>83</v>
      </c>
      <c r="CC249" s="19">
        <f t="shared" si="172"/>
        <v>15</v>
      </c>
    </row>
    <row r="250" spans="1:81" ht="47.25">
      <c r="A250" s="21">
        <v>236</v>
      </c>
      <c r="B250" s="34">
        <v>6606011347</v>
      </c>
      <c r="C250" s="39" t="s">
        <v>502</v>
      </c>
      <c r="D250" s="5" t="s">
        <v>271</v>
      </c>
      <c r="E250" s="5"/>
      <c r="F250" s="19">
        <v>10</v>
      </c>
      <c r="G250" s="19">
        <v>35</v>
      </c>
      <c r="H250" s="22">
        <v>11</v>
      </c>
      <c r="I250" s="22">
        <v>38</v>
      </c>
      <c r="J250" s="22">
        <f t="shared" si="130"/>
        <v>92</v>
      </c>
      <c r="K250" s="19">
        <v>30</v>
      </c>
      <c r="L250" s="19">
        <v>4</v>
      </c>
      <c r="M250" s="19">
        <f t="shared" si="131"/>
        <v>100</v>
      </c>
      <c r="N250" s="19">
        <v>116</v>
      </c>
      <c r="O250" s="19">
        <v>102</v>
      </c>
      <c r="P250" s="19">
        <v>133</v>
      </c>
      <c r="Q250" s="19">
        <v>117</v>
      </c>
      <c r="R250" s="19">
        <f t="shared" si="132"/>
        <v>87</v>
      </c>
      <c r="S250" s="19">
        <f t="shared" si="133"/>
        <v>92</v>
      </c>
      <c r="T250" s="19">
        <v>20</v>
      </c>
      <c r="U250" s="19">
        <v>5</v>
      </c>
      <c r="V250" s="19">
        <f t="shared" si="134"/>
        <v>100</v>
      </c>
      <c r="W250" s="19">
        <v>130</v>
      </c>
      <c r="X250" s="23">
        <v>159</v>
      </c>
      <c r="Y250" s="20">
        <f t="shared" si="135"/>
        <v>82</v>
      </c>
      <c r="Z250" s="42">
        <f t="shared" si="136"/>
        <v>91</v>
      </c>
      <c r="AA250" s="20">
        <f t="shared" si="137"/>
        <v>91</v>
      </c>
      <c r="AB250" s="19">
        <v>20</v>
      </c>
      <c r="AC250" s="19">
        <v>2</v>
      </c>
      <c r="AD250" s="19">
        <f t="shared" si="138"/>
        <v>40</v>
      </c>
      <c r="AE250" s="19">
        <v>20</v>
      </c>
      <c r="AF250" s="19">
        <v>3</v>
      </c>
      <c r="AG250" s="19">
        <f t="shared" si="139"/>
        <v>60</v>
      </c>
      <c r="AH250" s="19">
        <v>2</v>
      </c>
      <c r="AI250" s="19">
        <v>2</v>
      </c>
      <c r="AJ250" s="20">
        <f t="shared" si="140"/>
        <v>100</v>
      </c>
      <c r="AK250" s="42">
        <f t="shared" si="141"/>
        <v>66</v>
      </c>
      <c r="AL250" s="19">
        <v>73</v>
      </c>
      <c r="AM250" s="19">
        <v>159</v>
      </c>
      <c r="AN250" s="20">
        <f t="shared" si="142"/>
        <v>46</v>
      </c>
      <c r="AO250" s="19">
        <v>154</v>
      </c>
      <c r="AP250" s="19">
        <v>159</v>
      </c>
      <c r="AQ250" s="20">
        <f t="shared" si="143"/>
        <v>97</v>
      </c>
      <c r="AR250" s="19">
        <v>98</v>
      </c>
      <c r="AS250" s="19">
        <v>104</v>
      </c>
      <c r="AT250" s="20">
        <f t="shared" si="144"/>
        <v>94</v>
      </c>
      <c r="AU250" s="20">
        <f t="shared" si="145"/>
        <v>76</v>
      </c>
      <c r="AV250" s="19">
        <v>127</v>
      </c>
      <c r="AW250" s="19">
        <v>159</v>
      </c>
      <c r="AX250" s="20">
        <f t="shared" si="146"/>
        <v>80</v>
      </c>
      <c r="AY250" s="19">
        <v>143</v>
      </c>
      <c r="AZ250" s="19">
        <v>159</v>
      </c>
      <c r="BA250" s="20">
        <f t="shared" si="147"/>
        <v>90</v>
      </c>
      <c r="BB250" s="19">
        <v>152</v>
      </c>
      <c r="BC250" s="19">
        <v>159</v>
      </c>
      <c r="BD250" s="20">
        <f t="shared" si="148"/>
        <v>96</v>
      </c>
      <c r="BE250" s="20">
        <f t="shared" si="149"/>
        <v>90</v>
      </c>
      <c r="BF250" s="20">
        <f t="shared" si="150"/>
        <v>83</v>
      </c>
      <c r="BG250" s="24"/>
      <c r="BH250" s="19">
        <f t="shared" si="151"/>
        <v>8</v>
      </c>
      <c r="BI250" s="19">
        <f t="shared" si="152"/>
        <v>1</v>
      </c>
      <c r="BJ250" s="19">
        <f t="shared" si="153"/>
        <v>14</v>
      </c>
      <c r="BK250" s="19">
        <f t="shared" si="154"/>
        <v>1</v>
      </c>
      <c r="BL250" s="19">
        <f t="shared" si="155"/>
        <v>10</v>
      </c>
      <c r="BM250" s="19">
        <f t="shared" si="156"/>
        <v>19</v>
      </c>
      <c r="BN250" s="19">
        <f t="shared" si="157"/>
        <v>4</v>
      </c>
      <c r="BO250" s="19">
        <f t="shared" si="158"/>
        <v>3</v>
      </c>
      <c r="BP250" s="19">
        <f t="shared" si="159"/>
        <v>1</v>
      </c>
      <c r="BQ250" s="19">
        <f t="shared" si="160"/>
        <v>54</v>
      </c>
      <c r="BR250" s="19">
        <f t="shared" si="161"/>
        <v>4</v>
      </c>
      <c r="BS250" s="19">
        <f t="shared" si="162"/>
        <v>7</v>
      </c>
      <c r="BT250" s="19">
        <f t="shared" si="163"/>
        <v>21</v>
      </c>
      <c r="BU250" s="19">
        <f t="shared" si="164"/>
        <v>11</v>
      </c>
      <c r="BV250" s="19">
        <f t="shared" si="165"/>
        <v>5</v>
      </c>
      <c r="BW250" s="19">
        <f t="shared" si="166"/>
        <v>9</v>
      </c>
      <c r="BX250" s="19">
        <f t="shared" si="167"/>
        <v>10</v>
      </c>
      <c r="BY250" s="19">
        <f t="shared" si="168"/>
        <v>27</v>
      </c>
      <c r="BZ250" s="19">
        <f t="shared" si="169"/>
        <v>25</v>
      </c>
      <c r="CA250" s="19">
        <f t="shared" si="170"/>
        <v>11</v>
      </c>
      <c r="CB250" s="18">
        <f t="shared" si="171"/>
        <v>83</v>
      </c>
      <c r="CC250" s="19">
        <f t="shared" si="172"/>
        <v>15</v>
      </c>
    </row>
    <row r="251" spans="1:81" ht="31.5">
      <c r="A251" s="21">
        <v>248</v>
      </c>
      <c r="B251" s="36">
        <v>6616003112</v>
      </c>
      <c r="C251" s="5" t="s">
        <v>441</v>
      </c>
      <c r="D251" s="5" t="s">
        <v>283</v>
      </c>
      <c r="E251" s="5"/>
      <c r="F251" s="19">
        <v>9.5</v>
      </c>
      <c r="G251" s="19">
        <v>32</v>
      </c>
      <c r="H251" s="22">
        <v>11</v>
      </c>
      <c r="I251" s="22">
        <v>38</v>
      </c>
      <c r="J251" s="22">
        <f t="shared" si="130"/>
        <v>85</v>
      </c>
      <c r="K251" s="19">
        <v>30</v>
      </c>
      <c r="L251" s="19">
        <v>3</v>
      </c>
      <c r="M251" s="19">
        <f t="shared" si="131"/>
        <v>90</v>
      </c>
      <c r="N251" s="19">
        <v>121</v>
      </c>
      <c r="O251" s="19">
        <v>92</v>
      </c>
      <c r="P251" s="19">
        <v>121</v>
      </c>
      <c r="Q251" s="19">
        <v>101</v>
      </c>
      <c r="R251" s="19">
        <f t="shared" si="132"/>
        <v>96</v>
      </c>
      <c r="S251" s="19">
        <f t="shared" si="133"/>
        <v>91</v>
      </c>
      <c r="T251" s="19">
        <v>20</v>
      </c>
      <c r="U251" s="19">
        <v>5</v>
      </c>
      <c r="V251" s="19">
        <f t="shared" si="134"/>
        <v>100</v>
      </c>
      <c r="W251" s="19">
        <v>118</v>
      </c>
      <c r="X251" s="23">
        <v>150</v>
      </c>
      <c r="Y251" s="20">
        <f t="shared" si="135"/>
        <v>79</v>
      </c>
      <c r="Z251" s="42">
        <f t="shared" si="136"/>
        <v>90</v>
      </c>
      <c r="AA251" s="20">
        <f t="shared" si="137"/>
        <v>90</v>
      </c>
      <c r="AB251" s="19">
        <v>20</v>
      </c>
      <c r="AC251" s="19">
        <v>1</v>
      </c>
      <c r="AD251" s="19">
        <f t="shared" si="138"/>
        <v>20</v>
      </c>
      <c r="AE251" s="19">
        <v>20</v>
      </c>
      <c r="AF251" s="19">
        <v>2</v>
      </c>
      <c r="AG251" s="19">
        <f t="shared" si="139"/>
        <v>40</v>
      </c>
      <c r="AH251" s="19">
        <v>4</v>
      </c>
      <c r="AI251" s="19">
        <v>7</v>
      </c>
      <c r="AJ251" s="20">
        <f t="shared" si="140"/>
        <v>57</v>
      </c>
      <c r="AK251" s="42">
        <f t="shared" si="141"/>
        <v>39</v>
      </c>
      <c r="AL251" s="19">
        <v>145</v>
      </c>
      <c r="AM251" s="19">
        <v>150</v>
      </c>
      <c r="AN251" s="20">
        <f t="shared" si="142"/>
        <v>97</v>
      </c>
      <c r="AO251" s="19">
        <v>146</v>
      </c>
      <c r="AP251" s="19">
        <v>150</v>
      </c>
      <c r="AQ251" s="20">
        <f t="shared" si="143"/>
        <v>97</v>
      </c>
      <c r="AR251" s="19">
        <v>98</v>
      </c>
      <c r="AS251" s="19">
        <v>103</v>
      </c>
      <c r="AT251" s="20">
        <f t="shared" si="144"/>
        <v>95</v>
      </c>
      <c r="AU251" s="20">
        <f t="shared" si="145"/>
        <v>97</v>
      </c>
      <c r="AV251" s="19">
        <v>147</v>
      </c>
      <c r="AW251" s="19">
        <v>150</v>
      </c>
      <c r="AX251" s="20">
        <f t="shared" si="146"/>
        <v>98</v>
      </c>
      <c r="AY251" s="19">
        <v>143</v>
      </c>
      <c r="AZ251" s="19">
        <v>150</v>
      </c>
      <c r="BA251" s="20">
        <f t="shared" si="147"/>
        <v>95</v>
      </c>
      <c r="BB251" s="19">
        <v>144</v>
      </c>
      <c r="BC251" s="19">
        <v>150</v>
      </c>
      <c r="BD251" s="20">
        <f t="shared" si="148"/>
        <v>96</v>
      </c>
      <c r="BE251" s="20">
        <f t="shared" si="149"/>
        <v>96</v>
      </c>
      <c r="BF251" s="20">
        <f t="shared" si="150"/>
        <v>83</v>
      </c>
      <c r="BG251" s="24"/>
      <c r="BH251" s="19">
        <f t="shared" si="151"/>
        <v>15</v>
      </c>
      <c r="BI251" s="19">
        <f t="shared" si="152"/>
        <v>2</v>
      </c>
      <c r="BJ251" s="19">
        <f t="shared" si="153"/>
        <v>5</v>
      </c>
      <c r="BK251" s="19">
        <f t="shared" si="154"/>
        <v>1</v>
      </c>
      <c r="BL251" s="19">
        <f t="shared" si="155"/>
        <v>11</v>
      </c>
      <c r="BM251" s="19">
        <f t="shared" si="156"/>
        <v>22</v>
      </c>
      <c r="BN251" s="19">
        <f t="shared" si="157"/>
        <v>5</v>
      </c>
      <c r="BO251" s="19">
        <f t="shared" si="158"/>
        <v>4</v>
      </c>
      <c r="BP251" s="19">
        <f t="shared" si="159"/>
        <v>33</v>
      </c>
      <c r="BQ251" s="19">
        <f t="shared" si="160"/>
        <v>4</v>
      </c>
      <c r="BR251" s="19">
        <f t="shared" si="161"/>
        <v>4</v>
      </c>
      <c r="BS251" s="19">
        <f t="shared" si="162"/>
        <v>6</v>
      </c>
      <c r="BT251" s="19">
        <f t="shared" si="163"/>
        <v>3</v>
      </c>
      <c r="BU251" s="19">
        <f t="shared" si="164"/>
        <v>6</v>
      </c>
      <c r="BV251" s="19">
        <f t="shared" si="165"/>
        <v>5</v>
      </c>
      <c r="BW251" s="19">
        <f t="shared" si="166"/>
        <v>10</v>
      </c>
      <c r="BX251" s="19">
        <f t="shared" si="167"/>
        <v>11</v>
      </c>
      <c r="BY251" s="19">
        <f t="shared" si="168"/>
        <v>54</v>
      </c>
      <c r="BZ251" s="19">
        <f t="shared" si="169"/>
        <v>4</v>
      </c>
      <c r="CA251" s="19">
        <f t="shared" si="170"/>
        <v>5</v>
      </c>
      <c r="CB251" s="18">
        <f t="shared" si="171"/>
        <v>83</v>
      </c>
      <c r="CC251" s="19">
        <f t="shared" si="172"/>
        <v>15</v>
      </c>
    </row>
    <row r="252" spans="1:81" ht="31.5">
      <c r="A252" s="21">
        <v>259</v>
      </c>
      <c r="B252" s="34">
        <v>6621007000</v>
      </c>
      <c r="C252" s="6" t="s">
        <v>444</v>
      </c>
      <c r="D252" s="5" t="s">
        <v>293</v>
      </c>
      <c r="E252" s="5"/>
      <c r="F252" s="19">
        <v>10</v>
      </c>
      <c r="G252" s="19">
        <v>34</v>
      </c>
      <c r="H252" s="22">
        <v>11</v>
      </c>
      <c r="I252" s="22">
        <v>38</v>
      </c>
      <c r="J252" s="22">
        <f t="shared" si="130"/>
        <v>90</v>
      </c>
      <c r="K252" s="19">
        <v>30</v>
      </c>
      <c r="L252" s="19">
        <v>3</v>
      </c>
      <c r="M252" s="19">
        <f t="shared" si="131"/>
        <v>90</v>
      </c>
      <c r="N252" s="19">
        <v>35</v>
      </c>
      <c r="O252" s="19">
        <v>32</v>
      </c>
      <c r="P252" s="19">
        <v>40</v>
      </c>
      <c r="Q252" s="19">
        <v>38</v>
      </c>
      <c r="R252" s="19">
        <f t="shared" si="132"/>
        <v>86</v>
      </c>
      <c r="S252" s="19">
        <f t="shared" si="133"/>
        <v>88</v>
      </c>
      <c r="T252" s="19">
        <v>20</v>
      </c>
      <c r="U252" s="19">
        <v>5</v>
      </c>
      <c r="V252" s="19">
        <f t="shared" si="134"/>
        <v>100</v>
      </c>
      <c r="W252" s="19">
        <v>39</v>
      </c>
      <c r="X252" s="23">
        <v>53</v>
      </c>
      <c r="Y252" s="20">
        <f t="shared" si="135"/>
        <v>74</v>
      </c>
      <c r="Z252" s="42">
        <f t="shared" si="136"/>
        <v>87</v>
      </c>
      <c r="AA252" s="20">
        <f t="shared" si="137"/>
        <v>87</v>
      </c>
      <c r="AB252" s="19">
        <v>20</v>
      </c>
      <c r="AC252" s="19">
        <v>1</v>
      </c>
      <c r="AD252" s="19">
        <f t="shared" si="138"/>
        <v>20</v>
      </c>
      <c r="AE252" s="19">
        <v>20</v>
      </c>
      <c r="AF252" s="19">
        <v>2</v>
      </c>
      <c r="AG252" s="19">
        <f t="shared" si="139"/>
        <v>40</v>
      </c>
      <c r="AH252" s="19">
        <v>3</v>
      </c>
      <c r="AI252" s="19">
        <v>3</v>
      </c>
      <c r="AJ252" s="20">
        <f t="shared" si="140"/>
        <v>100</v>
      </c>
      <c r="AK252" s="42">
        <f t="shared" si="141"/>
        <v>52</v>
      </c>
      <c r="AL252" s="19">
        <v>50</v>
      </c>
      <c r="AM252" s="19">
        <v>53</v>
      </c>
      <c r="AN252" s="20">
        <f t="shared" si="142"/>
        <v>94</v>
      </c>
      <c r="AO252" s="19">
        <v>52</v>
      </c>
      <c r="AP252" s="19">
        <v>53</v>
      </c>
      <c r="AQ252" s="20">
        <f t="shared" si="143"/>
        <v>98</v>
      </c>
      <c r="AR252" s="19">
        <v>37</v>
      </c>
      <c r="AS252" s="19">
        <v>39</v>
      </c>
      <c r="AT252" s="20">
        <f t="shared" si="144"/>
        <v>95</v>
      </c>
      <c r="AU252" s="20">
        <f t="shared" si="145"/>
        <v>96</v>
      </c>
      <c r="AV252" s="19">
        <v>50</v>
      </c>
      <c r="AW252" s="19">
        <v>53</v>
      </c>
      <c r="AX252" s="20">
        <f t="shared" si="146"/>
        <v>94</v>
      </c>
      <c r="AY252" s="19">
        <v>49</v>
      </c>
      <c r="AZ252" s="19">
        <v>53</v>
      </c>
      <c r="BA252" s="20">
        <f t="shared" si="147"/>
        <v>92</v>
      </c>
      <c r="BB252" s="19">
        <v>49</v>
      </c>
      <c r="BC252" s="19">
        <v>53</v>
      </c>
      <c r="BD252" s="20">
        <f t="shared" si="148"/>
        <v>92</v>
      </c>
      <c r="BE252" s="20">
        <f t="shared" si="149"/>
        <v>93</v>
      </c>
      <c r="BF252" s="20">
        <f t="shared" si="150"/>
        <v>83</v>
      </c>
      <c r="BG252" s="24"/>
      <c r="BH252" s="19">
        <f t="shared" si="151"/>
        <v>10</v>
      </c>
      <c r="BI252" s="19">
        <f t="shared" si="152"/>
        <v>2</v>
      </c>
      <c r="BJ252" s="19">
        <f t="shared" si="153"/>
        <v>15</v>
      </c>
      <c r="BK252" s="19">
        <f t="shared" si="154"/>
        <v>1</v>
      </c>
      <c r="BL252" s="19">
        <f t="shared" si="155"/>
        <v>14</v>
      </c>
      <c r="BM252" s="19">
        <f t="shared" si="156"/>
        <v>27</v>
      </c>
      <c r="BN252" s="19">
        <f t="shared" si="157"/>
        <v>5</v>
      </c>
      <c r="BO252" s="19">
        <f t="shared" si="158"/>
        <v>4</v>
      </c>
      <c r="BP252" s="19">
        <f t="shared" si="159"/>
        <v>1</v>
      </c>
      <c r="BQ252" s="19">
        <f t="shared" si="160"/>
        <v>7</v>
      </c>
      <c r="BR252" s="19">
        <f t="shared" si="161"/>
        <v>3</v>
      </c>
      <c r="BS252" s="19">
        <f t="shared" si="162"/>
        <v>6</v>
      </c>
      <c r="BT252" s="19">
        <f t="shared" si="163"/>
        <v>7</v>
      </c>
      <c r="BU252" s="19">
        <f t="shared" si="164"/>
        <v>9</v>
      </c>
      <c r="BV252" s="19">
        <f t="shared" si="165"/>
        <v>9</v>
      </c>
      <c r="BW252" s="19">
        <f t="shared" si="166"/>
        <v>13</v>
      </c>
      <c r="BX252" s="19">
        <f t="shared" si="167"/>
        <v>14</v>
      </c>
      <c r="BY252" s="19">
        <f t="shared" si="168"/>
        <v>41</v>
      </c>
      <c r="BZ252" s="19">
        <f t="shared" si="169"/>
        <v>5</v>
      </c>
      <c r="CA252" s="19">
        <f t="shared" si="170"/>
        <v>8</v>
      </c>
      <c r="CB252" s="18">
        <f t="shared" si="171"/>
        <v>83</v>
      </c>
      <c r="CC252" s="19">
        <f t="shared" si="172"/>
        <v>15</v>
      </c>
    </row>
    <row r="253" spans="1:81" ht="47.25">
      <c r="A253" s="21">
        <v>271</v>
      </c>
      <c r="B253" s="34">
        <v>6609009970</v>
      </c>
      <c r="C253" s="5" t="s">
        <v>446</v>
      </c>
      <c r="D253" s="6" t="s">
        <v>305</v>
      </c>
      <c r="E253" s="6"/>
      <c r="F253" s="19">
        <v>8</v>
      </c>
      <c r="G253" s="19">
        <v>33</v>
      </c>
      <c r="H253" s="22">
        <v>9</v>
      </c>
      <c r="I253" s="22">
        <v>36</v>
      </c>
      <c r="J253" s="22">
        <f t="shared" si="130"/>
        <v>90</v>
      </c>
      <c r="K253" s="19">
        <v>30</v>
      </c>
      <c r="L253" s="19">
        <v>4</v>
      </c>
      <c r="M253" s="19">
        <f t="shared" si="131"/>
        <v>100</v>
      </c>
      <c r="N253" s="19">
        <v>80</v>
      </c>
      <c r="O253" s="19">
        <v>87</v>
      </c>
      <c r="P253" s="19">
        <v>84</v>
      </c>
      <c r="Q253" s="19">
        <v>90</v>
      </c>
      <c r="R253" s="19">
        <f t="shared" si="132"/>
        <v>96</v>
      </c>
      <c r="S253" s="19">
        <f t="shared" si="133"/>
        <v>95</v>
      </c>
      <c r="T253" s="19">
        <v>20</v>
      </c>
      <c r="U253" s="19">
        <v>5</v>
      </c>
      <c r="V253" s="19">
        <f t="shared" si="134"/>
        <v>100</v>
      </c>
      <c r="W253" s="19">
        <v>84</v>
      </c>
      <c r="X253" s="23">
        <v>98</v>
      </c>
      <c r="Y253" s="20">
        <f t="shared" si="135"/>
        <v>86</v>
      </c>
      <c r="Z253" s="42">
        <f t="shared" si="136"/>
        <v>93</v>
      </c>
      <c r="AA253" s="20">
        <f t="shared" si="137"/>
        <v>93</v>
      </c>
      <c r="AB253" s="19">
        <v>20</v>
      </c>
      <c r="AC253" s="19">
        <v>3</v>
      </c>
      <c r="AD253" s="19">
        <f t="shared" si="138"/>
        <v>60</v>
      </c>
      <c r="AE253" s="19">
        <v>20</v>
      </c>
      <c r="AF253" s="19">
        <v>2</v>
      </c>
      <c r="AG253" s="19">
        <f t="shared" si="139"/>
        <v>40</v>
      </c>
      <c r="AH253" s="19">
        <v>5</v>
      </c>
      <c r="AI253" s="19">
        <v>6</v>
      </c>
      <c r="AJ253" s="20">
        <f t="shared" si="140"/>
        <v>83</v>
      </c>
      <c r="AK253" s="42">
        <f t="shared" si="141"/>
        <v>59</v>
      </c>
      <c r="AL253" s="19">
        <v>43</v>
      </c>
      <c r="AM253" s="19">
        <v>98</v>
      </c>
      <c r="AN253" s="20">
        <f t="shared" si="142"/>
        <v>44</v>
      </c>
      <c r="AO253" s="19">
        <v>95</v>
      </c>
      <c r="AP253" s="19">
        <v>98</v>
      </c>
      <c r="AQ253" s="20">
        <f t="shared" si="143"/>
        <v>97</v>
      </c>
      <c r="AR253" s="19">
        <v>72</v>
      </c>
      <c r="AS253" s="19">
        <v>76</v>
      </c>
      <c r="AT253" s="20">
        <f t="shared" si="144"/>
        <v>95</v>
      </c>
      <c r="AU253" s="20">
        <f t="shared" si="145"/>
        <v>75</v>
      </c>
      <c r="AV253" s="19">
        <v>83</v>
      </c>
      <c r="AW253" s="19">
        <v>98</v>
      </c>
      <c r="AX253" s="20">
        <f t="shared" si="146"/>
        <v>85</v>
      </c>
      <c r="AY253" s="19">
        <v>90</v>
      </c>
      <c r="AZ253" s="19">
        <v>98</v>
      </c>
      <c r="BA253" s="20">
        <f t="shared" si="147"/>
        <v>92</v>
      </c>
      <c r="BB253" s="19">
        <v>96</v>
      </c>
      <c r="BC253" s="19">
        <v>98</v>
      </c>
      <c r="BD253" s="20">
        <f t="shared" si="148"/>
        <v>98</v>
      </c>
      <c r="BE253" s="20">
        <f t="shared" si="149"/>
        <v>93</v>
      </c>
      <c r="BF253" s="20">
        <f t="shared" si="150"/>
        <v>83</v>
      </c>
      <c r="BG253" s="24"/>
      <c r="BH253" s="19">
        <f t="shared" si="151"/>
        <v>10</v>
      </c>
      <c r="BI253" s="19">
        <f t="shared" si="152"/>
        <v>1</v>
      </c>
      <c r="BJ253" s="19">
        <f t="shared" si="153"/>
        <v>5</v>
      </c>
      <c r="BK253" s="19">
        <f t="shared" si="154"/>
        <v>1</v>
      </c>
      <c r="BL253" s="19">
        <f t="shared" si="155"/>
        <v>8</v>
      </c>
      <c r="BM253" s="19">
        <f t="shared" si="156"/>
        <v>15</v>
      </c>
      <c r="BN253" s="19">
        <f t="shared" si="157"/>
        <v>3</v>
      </c>
      <c r="BO253" s="19">
        <f t="shared" si="158"/>
        <v>4</v>
      </c>
      <c r="BP253" s="19">
        <f t="shared" si="159"/>
        <v>17</v>
      </c>
      <c r="BQ253" s="19">
        <f t="shared" si="160"/>
        <v>56</v>
      </c>
      <c r="BR253" s="19">
        <f t="shared" si="161"/>
        <v>4</v>
      </c>
      <c r="BS253" s="19">
        <f t="shared" si="162"/>
        <v>6</v>
      </c>
      <c r="BT253" s="19">
        <f t="shared" si="163"/>
        <v>16</v>
      </c>
      <c r="BU253" s="19">
        <f t="shared" si="164"/>
        <v>9</v>
      </c>
      <c r="BV253" s="19">
        <f t="shared" si="165"/>
        <v>3</v>
      </c>
      <c r="BW253" s="19">
        <f t="shared" si="166"/>
        <v>6</v>
      </c>
      <c r="BX253" s="19">
        <f t="shared" si="167"/>
        <v>8</v>
      </c>
      <c r="BY253" s="19">
        <f t="shared" si="168"/>
        <v>34</v>
      </c>
      <c r="BZ253" s="19">
        <f t="shared" si="169"/>
        <v>26</v>
      </c>
      <c r="CA253" s="19">
        <f t="shared" si="170"/>
        <v>8</v>
      </c>
      <c r="CB253" s="18">
        <f t="shared" si="171"/>
        <v>83</v>
      </c>
      <c r="CC253" s="19">
        <f t="shared" si="172"/>
        <v>15</v>
      </c>
    </row>
    <row r="254" spans="1:81" ht="31.5">
      <c r="A254" s="21">
        <v>284</v>
      </c>
      <c r="B254" s="35">
        <v>6620008152</v>
      </c>
      <c r="C254" s="6" t="s">
        <v>448</v>
      </c>
      <c r="D254" s="5" t="s">
        <v>318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 t="shared" si="130"/>
        <v>93</v>
      </c>
      <c r="K254" s="19">
        <v>30</v>
      </c>
      <c r="L254" s="19">
        <v>4</v>
      </c>
      <c r="M254" s="19">
        <f t="shared" si="131"/>
        <v>100</v>
      </c>
      <c r="N254" s="19">
        <v>84</v>
      </c>
      <c r="O254" s="19">
        <v>72</v>
      </c>
      <c r="P254" s="19">
        <v>88</v>
      </c>
      <c r="Q254" s="19">
        <v>75</v>
      </c>
      <c r="R254" s="19">
        <f t="shared" si="132"/>
        <v>96</v>
      </c>
      <c r="S254" s="19">
        <f t="shared" si="133"/>
        <v>96</v>
      </c>
      <c r="T254" s="19">
        <v>20</v>
      </c>
      <c r="U254" s="19">
        <v>5</v>
      </c>
      <c r="V254" s="19">
        <f t="shared" si="134"/>
        <v>100</v>
      </c>
      <c r="W254" s="19">
        <v>85</v>
      </c>
      <c r="X254" s="23">
        <v>95</v>
      </c>
      <c r="Y254" s="20">
        <f t="shared" si="135"/>
        <v>89</v>
      </c>
      <c r="Z254" s="42">
        <f t="shared" si="136"/>
        <v>95</v>
      </c>
      <c r="AA254" s="20">
        <f t="shared" si="137"/>
        <v>95</v>
      </c>
      <c r="AB254" s="19">
        <v>20</v>
      </c>
      <c r="AC254" s="19">
        <v>1</v>
      </c>
      <c r="AD254" s="19">
        <f t="shared" si="138"/>
        <v>20</v>
      </c>
      <c r="AE254" s="19">
        <v>20</v>
      </c>
      <c r="AF254" s="19">
        <v>1</v>
      </c>
      <c r="AG254" s="19">
        <f t="shared" si="139"/>
        <v>20</v>
      </c>
      <c r="AH254" s="19">
        <v>4</v>
      </c>
      <c r="AI254" s="19">
        <v>5</v>
      </c>
      <c r="AJ254" s="20">
        <f t="shared" si="140"/>
        <v>80</v>
      </c>
      <c r="AK254" s="42">
        <f t="shared" si="141"/>
        <v>38</v>
      </c>
      <c r="AL254" s="19">
        <v>68</v>
      </c>
      <c r="AM254" s="19">
        <v>95</v>
      </c>
      <c r="AN254" s="20">
        <f t="shared" si="142"/>
        <v>72</v>
      </c>
      <c r="AO254" s="19">
        <v>94</v>
      </c>
      <c r="AP254" s="19">
        <v>95</v>
      </c>
      <c r="AQ254" s="20">
        <f t="shared" si="143"/>
        <v>99</v>
      </c>
      <c r="AR254" s="19">
        <v>74</v>
      </c>
      <c r="AS254" s="19">
        <v>75</v>
      </c>
      <c r="AT254" s="20">
        <f t="shared" si="144"/>
        <v>99</v>
      </c>
      <c r="AU254" s="20">
        <f t="shared" si="145"/>
        <v>88</v>
      </c>
      <c r="AV254" s="19">
        <v>88</v>
      </c>
      <c r="AW254" s="19">
        <v>95</v>
      </c>
      <c r="AX254" s="20">
        <f t="shared" si="146"/>
        <v>93</v>
      </c>
      <c r="AY254" s="19">
        <v>94</v>
      </c>
      <c r="AZ254" s="19">
        <v>95</v>
      </c>
      <c r="BA254" s="20">
        <f t="shared" si="147"/>
        <v>99</v>
      </c>
      <c r="BB254" s="19">
        <v>92</v>
      </c>
      <c r="BC254" s="19">
        <v>95</v>
      </c>
      <c r="BD254" s="20">
        <f t="shared" si="148"/>
        <v>97</v>
      </c>
      <c r="BE254" s="20">
        <f t="shared" si="149"/>
        <v>96</v>
      </c>
      <c r="BF254" s="20">
        <f t="shared" si="150"/>
        <v>83</v>
      </c>
      <c r="BG254" s="24"/>
      <c r="BH254" s="19">
        <f t="shared" si="151"/>
        <v>7</v>
      </c>
      <c r="BI254" s="19">
        <f t="shared" si="152"/>
        <v>1</v>
      </c>
      <c r="BJ254" s="19">
        <f t="shared" si="153"/>
        <v>5</v>
      </c>
      <c r="BK254" s="19">
        <f t="shared" si="154"/>
        <v>1</v>
      </c>
      <c r="BL254" s="19">
        <f t="shared" si="155"/>
        <v>6</v>
      </c>
      <c r="BM254" s="19">
        <f t="shared" si="156"/>
        <v>12</v>
      </c>
      <c r="BN254" s="19">
        <f t="shared" si="157"/>
        <v>5</v>
      </c>
      <c r="BO254" s="19">
        <f t="shared" si="158"/>
        <v>5</v>
      </c>
      <c r="BP254" s="19">
        <f t="shared" si="159"/>
        <v>20</v>
      </c>
      <c r="BQ254" s="19">
        <f t="shared" si="160"/>
        <v>29</v>
      </c>
      <c r="BR254" s="19">
        <f t="shared" si="161"/>
        <v>2</v>
      </c>
      <c r="BS254" s="19">
        <f t="shared" si="162"/>
        <v>2</v>
      </c>
      <c r="BT254" s="19">
        <f t="shared" si="163"/>
        <v>8</v>
      </c>
      <c r="BU254" s="19">
        <f t="shared" si="164"/>
        <v>2</v>
      </c>
      <c r="BV254" s="19">
        <f t="shared" si="165"/>
        <v>4</v>
      </c>
      <c r="BW254" s="19">
        <f t="shared" si="166"/>
        <v>5</v>
      </c>
      <c r="BX254" s="19">
        <f t="shared" si="167"/>
        <v>6</v>
      </c>
      <c r="BY254" s="19">
        <f t="shared" si="168"/>
        <v>55</v>
      </c>
      <c r="BZ254" s="19">
        <f t="shared" si="169"/>
        <v>13</v>
      </c>
      <c r="CA254" s="19">
        <f t="shared" si="170"/>
        <v>5</v>
      </c>
      <c r="CB254" s="18">
        <f t="shared" si="171"/>
        <v>83</v>
      </c>
      <c r="CC254" s="19">
        <f t="shared" si="172"/>
        <v>15</v>
      </c>
    </row>
    <row r="255" spans="1:81" ht="31.5">
      <c r="A255" s="21">
        <v>288</v>
      </c>
      <c r="B255" s="34">
        <v>6620008900</v>
      </c>
      <c r="C255" s="6" t="s">
        <v>448</v>
      </c>
      <c r="D255" s="6" t="s">
        <v>322</v>
      </c>
      <c r="E255" s="6"/>
      <c r="F255" s="19">
        <v>10</v>
      </c>
      <c r="G255" s="19">
        <v>36</v>
      </c>
      <c r="H255" s="22">
        <v>11</v>
      </c>
      <c r="I255" s="22">
        <v>38</v>
      </c>
      <c r="J255" s="22">
        <f t="shared" si="130"/>
        <v>93</v>
      </c>
      <c r="K255" s="19">
        <v>30</v>
      </c>
      <c r="L255" s="19">
        <v>3</v>
      </c>
      <c r="M255" s="19">
        <f t="shared" si="131"/>
        <v>90</v>
      </c>
      <c r="N255" s="19">
        <v>175</v>
      </c>
      <c r="O255" s="19">
        <v>146</v>
      </c>
      <c r="P255" s="19">
        <v>177</v>
      </c>
      <c r="Q255" s="19">
        <v>147</v>
      </c>
      <c r="R255" s="19">
        <f t="shared" si="132"/>
        <v>99</v>
      </c>
      <c r="S255" s="19">
        <f t="shared" si="133"/>
        <v>95</v>
      </c>
      <c r="T255" s="19">
        <v>20</v>
      </c>
      <c r="U255" s="19">
        <v>1</v>
      </c>
      <c r="V255" s="19">
        <f t="shared" si="134"/>
        <v>20</v>
      </c>
      <c r="W255" s="19">
        <v>198</v>
      </c>
      <c r="X255" s="23">
        <v>212</v>
      </c>
      <c r="Y255" s="20">
        <f t="shared" si="135"/>
        <v>93</v>
      </c>
      <c r="Z255" s="42">
        <f t="shared" si="136"/>
        <v>57</v>
      </c>
      <c r="AA255" s="20">
        <f t="shared" si="137"/>
        <v>57</v>
      </c>
      <c r="AB255" s="19">
        <v>20</v>
      </c>
      <c r="AC255" s="19">
        <v>2</v>
      </c>
      <c r="AD255" s="19">
        <f t="shared" si="138"/>
        <v>40</v>
      </c>
      <c r="AE255" s="19">
        <v>20</v>
      </c>
      <c r="AF255" s="19">
        <v>4</v>
      </c>
      <c r="AG255" s="19">
        <f t="shared" si="139"/>
        <v>80</v>
      </c>
      <c r="AH255" s="19">
        <v>36</v>
      </c>
      <c r="AI255" s="19">
        <v>36</v>
      </c>
      <c r="AJ255" s="20">
        <f t="shared" si="140"/>
        <v>100</v>
      </c>
      <c r="AK255" s="42">
        <f t="shared" si="141"/>
        <v>74</v>
      </c>
      <c r="AL255" s="19">
        <v>178</v>
      </c>
      <c r="AM255" s="19">
        <v>212</v>
      </c>
      <c r="AN255" s="20">
        <f t="shared" si="142"/>
        <v>84</v>
      </c>
      <c r="AO255" s="19">
        <v>209</v>
      </c>
      <c r="AP255" s="19">
        <v>212</v>
      </c>
      <c r="AQ255" s="20">
        <f t="shared" si="143"/>
        <v>99</v>
      </c>
      <c r="AR255" s="19">
        <v>161</v>
      </c>
      <c r="AS255" s="19">
        <v>162</v>
      </c>
      <c r="AT255" s="20">
        <f t="shared" si="144"/>
        <v>99</v>
      </c>
      <c r="AU255" s="20">
        <f t="shared" si="145"/>
        <v>93</v>
      </c>
      <c r="AV255" s="19">
        <v>195</v>
      </c>
      <c r="AW255" s="19">
        <v>212</v>
      </c>
      <c r="AX255" s="20">
        <f t="shared" si="146"/>
        <v>92</v>
      </c>
      <c r="AY255" s="19">
        <v>208</v>
      </c>
      <c r="AZ255" s="19">
        <v>212</v>
      </c>
      <c r="BA255" s="20">
        <f t="shared" si="147"/>
        <v>98</v>
      </c>
      <c r="BB255" s="19">
        <v>209</v>
      </c>
      <c r="BC255" s="19">
        <v>212</v>
      </c>
      <c r="BD255" s="20">
        <f t="shared" si="148"/>
        <v>99</v>
      </c>
      <c r="BE255" s="20">
        <f t="shared" si="149"/>
        <v>97</v>
      </c>
      <c r="BF255" s="20">
        <f t="shared" si="150"/>
        <v>83</v>
      </c>
      <c r="BG255" s="24"/>
      <c r="BH255" s="19">
        <f t="shared" si="151"/>
        <v>7</v>
      </c>
      <c r="BI255" s="19">
        <f t="shared" si="152"/>
        <v>2</v>
      </c>
      <c r="BJ255" s="19">
        <f t="shared" si="153"/>
        <v>2</v>
      </c>
      <c r="BK255" s="19">
        <f t="shared" si="154"/>
        <v>5</v>
      </c>
      <c r="BL255" s="19">
        <f t="shared" si="155"/>
        <v>39</v>
      </c>
      <c r="BM255" s="19">
        <f t="shared" si="156"/>
        <v>8</v>
      </c>
      <c r="BN255" s="19">
        <f t="shared" si="157"/>
        <v>4</v>
      </c>
      <c r="BO255" s="19">
        <f t="shared" si="158"/>
        <v>2</v>
      </c>
      <c r="BP255" s="19">
        <f t="shared" si="159"/>
        <v>1</v>
      </c>
      <c r="BQ255" s="19">
        <f t="shared" si="160"/>
        <v>17</v>
      </c>
      <c r="BR255" s="19">
        <f t="shared" si="161"/>
        <v>2</v>
      </c>
      <c r="BS255" s="19">
        <f t="shared" si="162"/>
        <v>2</v>
      </c>
      <c r="BT255" s="19">
        <f t="shared" si="163"/>
        <v>9</v>
      </c>
      <c r="BU255" s="19">
        <f t="shared" si="164"/>
        <v>3</v>
      </c>
      <c r="BV255" s="19">
        <f t="shared" si="165"/>
        <v>2</v>
      </c>
      <c r="BW255" s="19">
        <f t="shared" si="166"/>
        <v>6</v>
      </c>
      <c r="BX255" s="19">
        <f t="shared" si="167"/>
        <v>39</v>
      </c>
      <c r="BY255" s="19">
        <f t="shared" si="168"/>
        <v>20</v>
      </c>
      <c r="BZ255" s="19">
        <f t="shared" si="169"/>
        <v>8</v>
      </c>
      <c r="CA255" s="19">
        <f t="shared" si="170"/>
        <v>4</v>
      </c>
      <c r="CB255" s="18">
        <f t="shared" si="171"/>
        <v>83</v>
      </c>
      <c r="CC255" s="19">
        <f t="shared" si="172"/>
        <v>15</v>
      </c>
    </row>
    <row r="256" spans="1:81" ht="31.5">
      <c r="A256" s="21">
        <v>298</v>
      </c>
      <c r="B256" s="36">
        <v>6647004660</v>
      </c>
      <c r="C256" s="6" t="s">
        <v>450</v>
      </c>
      <c r="D256" s="5" t="s">
        <v>332</v>
      </c>
      <c r="E256" s="5"/>
      <c r="F256" s="19">
        <v>8</v>
      </c>
      <c r="G256" s="19">
        <v>35</v>
      </c>
      <c r="H256" s="22">
        <v>9</v>
      </c>
      <c r="I256" s="22">
        <v>36</v>
      </c>
      <c r="J256" s="22">
        <f t="shared" si="130"/>
        <v>93</v>
      </c>
      <c r="K256" s="19">
        <v>30</v>
      </c>
      <c r="L256" s="19">
        <v>3</v>
      </c>
      <c r="M256" s="19">
        <f t="shared" si="131"/>
        <v>90</v>
      </c>
      <c r="N256" s="19">
        <v>100</v>
      </c>
      <c r="O256" s="19">
        <v>72</v>
      </c>
      <c r="P256" s="19">
        <v>102</v>
      </c>
      <c r="Q256" s="19">
        <v>73</v>
      </c>
      <c r="R256" s="19">
        <f t="shared" si="132"/>
        <v>98</v>
      </c>
      <c r="S256" s="19">
        <f t="shared" si="133"/>
        <v>94</v>
      </c>
      <c r="T256" s="19">
        <v>20</v>
      </c>
      <c r="U256" s="19">
        <v>4</v>
      </c>
      <c r="V256" s="19">
        <f t="shared" si="134"/>
        <v>80</v>
      </c>
      <c r="W256" s="19">
        <v>120</v>
      </c>
      <c r="X256" s="23">
        <v>134</v>
      </c>
      <c r="Y256" s="20">
        <f t="shared" si="135"/>
        <v>90</v>
      </c>
      <c r="Z256" s="42">
        <f t="shared" si="136"/>
        <v>85</v>
      </c>
      <c r="AA256" s="20">
        <f t="shared" si="137"/>
        <v>85</v>
      </c>
      <c r="AB256" s="19">
        <v>20</v>
      </c>
      <c r="AC256" s="19">
        <v>1</v>
      </c>
      <c r="AD256" s="19">
        <f t="shared" si="138"/>
        <v>20</v>
      </c>
      <c r="AE256" s="19">
        <v>20</v>
      </c>
      <c r="AF256" s="19">
        <v>2</v>
      </c>
      <c r="AG256" s="19">
        <f t="shared" si="139"/>
        <v>40</v>
      </c>
      <c r="AH256" s="19">
        <v>5</v>
      </c>
      <c r="AI256" s="19">
        <v>7</v>
      </c>
      <c r="AJ256" s="20">
        <f t="shared" si="140"/>
        <v>71</v>
      </c>
      <c r="AK256" s="42">
        <f t="shared" si="141"/>
        <v>43</v>
      </c>
      <c r="AL256" s="19">
        <v>133</v>
      </c>
      <c r="AM256" s="19">
        <v>134</v>
      </c>
      <c r="AN256" s="20">
        <f t="shared" si="142"/>
        <v>99</v>
      </c>
      <c r="AO256" s="19">
        <v>130</v>
      </c>
      <c r="AP256" s="19">
        <v>134</v>
      </c>
      <c r="AQ256" s="20">
        <f t="shared" si="143"/>
        <v>97</v>
      </c>
      <c r="AR256" s="19">
        <v>78</v>
      </c>
      <c r="AS256" s="19">
        <v>81</v>
      </c>
      <c r="AT256" s="20">
        <f t="shared" si="144"/>
        <v>96</v>
      </c>
      <c r="AU256" s="20">
        <f t="shared" si="145"/>
        <v>98</v>
      </c>
      <c r="AV256" s="19">
        <v>130</v>
      </c>
      <c r="AW256" s="19">
        <v>134</v>
      </c>
      <c r="AX256" s="20">
        <f t="shared" si="146"/>
        <v>97</v>
      </c>
      <c r="AY256" s="19">
        <v>130</v>
      </c>
      <c r="AZ256" s="19">
        <v>134</v>
      </c>
      <c r="BA256" s="20">
        <f t="shared" si="147"/>
        <v>97</v>
      </c>
      <c r="BB256" s="19">
        <v>128</v>
      </c>
      <c r="BC256" s="19">
        <v>134</v>
      </c>
      <c r="BD256" s="20">
        <f t="shared" si="148"/>
        <v>96</v>
      </c>
      <c r="BE256" s="20">
        <f t="shared" si="149"/>
        <v>97</v>
      </c>
      <c r="BF256" s="20">
        <f t="shared" si="150"/>
        <v>83</v>
      </c>
      <c r="BG256" s="24"/>
      <c r="BH256" s="19">
        <f t="shared" si="151"/>
        <v>7</v>
      </c>
      <c r="BI256" s="19">
        <f t="shared" si="152"/>
        <v>2</v>
      </c>
      <c r="BJ256" s="19">
        <f t="shared" si="153"/>
        <v>3</v>
      </c>
      <c r="BK256" s="19">
        <f t="shared" si="154"/>
        <v>2</v>
      </c>
      <c r="BL256" s="19">
        <f t="shared" si="155"/>
        <v>16</v>
      </c>
      <c r="BM256" s="19">
        <f t="shared" si="156"/>
        <v>11</v>
      </c>
      <c r="BN256" s="19">
        <f t="shared" si="157"/>
        <v>5</v>
      </c>
      <c r="BO256" s="19">
        <f t="shared" si="158"/>
        <v>4</v>
      </c>
      <c r="BP256" s="19">
        <f t="shared" si="159"/>
        <v>26</v>
      </c>
      <c r="BQ256" s="19">
        <f t="shared" si="160"/>
        <v>2</v>
      </c>
      <c r="BR256" s="19">
        <f t="shared" si="161"/>
        <v>4</v>
      </c>
      <c r="BS256" s="19">
        <f t="shared" si="162"/>
        <v>5</v>
      </c>
      <c r="BT256" s="19">
        <f t="shared" si="163"/>
        <v>4</v>
      </c>
      <c r="BU256" s="19">
        <f t="shared" si="164"/>
        <v>4</v>
      </c>
      <c r="BV256" s="19">
        <f t="shared" si="165"/>
        <v>5</v>
      </c>
      <c r="BW256" s="19">
        <f t="shared" si="166"/>
        <v>7</v>
      </c>
      <c r="BX256" s="19">
        <f t="shared" si="167"/>
        <v>16</v>
      </c>
      <c r="BY256" s="19">
        <f t="shared" si="168"/>
        <v>50</v>
      </c>
      <c r="BZ256" s="19">
        <f t="shared" si="169"/>
        <v>3</v>
      </c>
      <c r="CA256" s="19">
        <f t="shared" si="170"/>
        <v>4</v>
      </c>
      <c r="CB256" s="18">
        <f t="shared" si="171"/>
        <v>83</v>
      </c>
      <c r="CC256" s="19">
        <f t="shared" si="172"/>
        <v>15</v>
      </c>
    </row>
    <row r="257" spans="1:81" ht="30">
      <c r="A257" s="21">
        <v>317</v>
      </c>
      <c r="B257" s="34">
        <v>6601006583</v>
      </c>
      <c r="C257" s="39" t="s">
        <v>498</v>
      </c>
      <c r="D257" s="5" t="s">
        <v>348</v>
      </c>
      <c r="E257" s="5"/>
      <c r="F257" s="19">
        <v>7.5</v>
      </c>
      <c r="G257" s="19">
        <v>33</v>
      </c>
      <c r="H257" s="22">
        <v>9</v>
      </c>
      <c r="I257" s="22">
        <v>36</v>
      </c>
      <c r="J257" s="22">
        <f t="shared" si="130"/>
        <v>88</v>
      </c>
      <c r="K257" s="19">
        <v>30</v>
      </c>
      <c r="L257" s="19">
        <v>4</v>
      </c>
      <c r="M257" s="19">
        <f t="shared" si="131"/>
        <v>100</v>
      </c>
      <c r="N257" s="19">
        <v>283</v>
      </c>
      <c r="O257" s="19">
        <v>260</v>
      </c>
      <c r="P257" s="19">
        <v>288</v>
      </c>
      <c r="Q257" s="19">
        <v>283</v>
      </c>
      <c r="R257" s="19">
        <f t="shared" si="132"/>
        <v>95</v>
      </c>
      <c r="S257" s="19">
        <f t="shared" si="133"/>
        <v>94</v>
      </c>
      <c r="T257" s="19">
        <v>20</v>
      </c>
      <c r="U257" s="19">
        <v>5</v>
      </c>
      <c r="V257" s="19">
        <f t="shared" si="134"/>
        <v>100</v>
      </c>
      <c r="W257" s="19">
        <v>304</v>
      </c>
      <c r="X257" s="23">
        <v>352</v>
      </c>
      <c r="Y257" s="20">
        <f t="shared" si="135"/>
        <v>86</v>
      </c>
      <c r="Z257" s="42">
        <f t="shared" si="136"/>
        <v>93</v>
      </c>
      <c r="AA257" s="20">
        <f t="shared" si="137"/>
        <v>93</v>
      </c>
      <c r="AB257" s="19">
        <v>20</v>
      </c>
      <c r="AC257" s="19">
        <v>0</v>
      </c>
      <c r="AD257" s="19">
        <f t="shared" si="138"/>
        <v>0</v>
      </c>
      <c r="AE257" s="19">
        <v>20</v>
      </c>
      <c r="AF257" s="19">
        <v>1</v>
      </c>
      <c r="AG257" s="19">
        <f t="shared" si="139"/>
        <v>20</v>
      </c>
      <c r="AH257" s="19">
        <v>12</v>
      </c>
      <c r="AI257" s="19">
        <v>12</v>
      </c>
      <c r="AJ257" s="20">
        <f t="shared" si="140"/>
        <v>100</v>
      </c>
      <c r="AK257" s="42">
        <f t="shared" si="141"/>
        <v>38</v>
      </c>
      <c r="AL257" s="19">
        <v>303</v>
      </c>
      <c r="AM257" s="19">
        <v>352</v>
      </c>
      <c r="AN257" s="20">
        <f t="shared" si="142"/>
        <v>86</v>
      </c>
      <c r="AO257" s="19">
        <v>350</v>
      </c>
      <c r="AP257" s="19">
        <v>352</v>
      </c>
      <c r="AQ257" s="20">
        <f t="shared" si="143"/>
        <v>99</v>
      </c>
      <c r="AR257" s="19">
        <v>238</v>
      </c>
      <c r="AS257" s="19">
        <v>240</v>
      </c>
      <c r="AT257" s="20">
        <f t="shared" si="144"/>
        <v>99</v>
      </c>
      <c r="AU257" s="20">
        <f t="shared" si="145"/>
        <v>94</v>
      </c>
      <c r="AV257" s="19">
        <v>341</v>
      </c>
      <c r="AW257" s="19">
        <v>352</v>
      </c>
      <c r="AX257" s="20">
        <f t="shared" si="146"/>
        <v>97</v>
      </c>
      <c r="AY257" s="19">
        <v>343</v>
      </c>
      <c r="AZ257" s="19">
        <v>352</v>
      </c>
      <c r="BA257" s="20">
        <f t="shared" si="147"/>
        <v>97</v>
      </c>
      <c r="BB257" s="19">
        <v>348</v>
      </c>
      <c r="BC257" s="19">
        <v>352</v>
      </c>
      <c r="BD257" s="20">
        <f t="shared" si="148"/>
        <v>99</v>
      </c>
      <c r="BE257" s="20">
        <f t="shared" si="149"/>
        <v>98</v>
      </c>
      <c r="BF257" s="20">
        <f t="shared" si="150"/>
        <v>83</v>
      </c>
      <c r="BG257" s="24"/>
      <c r="BH257" s="19">
        <f t="shared" si="151"/>
        <v>12</v>
      </c>
      <c r="BI257" s="19">
        <f t="shared" si="152"/>
        <v>1</v>
      </c>
      <c r="BJ257" s="19">
        <f t="shared" si="153"/>
        <v>6</v>
      </c>
      <c r="BK257" s="19">
        <f t="shared" si="154"/>
        <v>1</v>
      </c>
      <c r="BL257" s="19">
        <f t="shared" si="155"/>
        <v>8</v>
      </c>
      <c r="BM257" s="19">
        <f t="shared" si="156"/>
        <v>15</v>
      </c>
      <c r="BN257" s="19">
        <f t="shared" si="157"/>
        <v>6</v>
      </c>
      <c r="BO257" s="19">
        <f t="shared" si="158"/>
        <v>5</v>
      </c>
      <c r="BP257" s="19">
        <f t="shared" si="159"/>
        <v>1</v>
      </c>
      <c r="BQ257" s="19">
        <f t="shared" si="160"/>
        <v>15</v>
      </c>
      <c r="BR257" s="19">
        <f t="shared" si="161"/>
        <v>2</v>
      </c>
      <c r="BS257" s="19">
        <f t="shared" si="162"/>
        <v>2</v>
      </c>
      <c r="BT257" s="19">
        <f t="shared" si="163"/>
        <v>4</v>
      </c>
      <c r="BU257" s="19">
        <f t="shared" si="164"/>
        <v>4</v>
      </c>
      <c r="BV257" s="19">
        <f t="shared" si="165"/>
        <v>2</v>
      </c>
      <c r="BW257" s="19">
        <f t="shared" si="166"/>
        <v>7</v>
      </c>
      <c r="BX257" s="19">
        <f t="shared" si="167"/>
        <v>8</v>
      </c>
      <c r="BY257" s="19">
        <f t="shared" si="168"/>
        <v>55</v>
      </c>
      <c r="BZ257" s="19">
        <f t="shared" si="169"/>
        <v>7</v>
      </c>
      <c r="CA257" s="19">
        <f t="shared" si="170"/>
        <v>3</v>
      </c>
      <c r="CB257" s="18">
        <f t="shared" si="171"/>
        <v>83</v>
      </c>
      <c r="CC257" s="19">
        <f t="shared" si="172"/>
        <v>15</v>
      </c>
    </row>
    <row r="258" spans="1:81" ht="31.5">
      <c r="A258" s="21">
        <v>339</v>
      </c>
      <c r="B258" s="36">
        <v>6613005182</v>
      </c>
      <c r="C258" s="5" t="s">
        <v>455</v>
      </c>
      <c r="D258" s="5" t="s">
        <v>367</v>
      </c>
      <c r="E258" s="5"/>
      <c r="F258" s="19">
        <v>6</v>
      </c>
      <c r="G258" s="19">
        <v>35</v>
      </c>
      <c r="H258" s="22">
        <v>9</v>
      </c>
      <c r="I258" s="22">
        <v>36</v>
      </c>
      <c r="J258" s="22">
        <f t="shared" si="130"/>
        <v>82</v>
      </c>
      <c r="K258" s="19">
        <v>30</v>
      </c>
      <c r="L258" s="19">
        <v>2</v>
      </c>
      <c r="M258" s="19">
        <f t="shared" si="131"/>
        <v>60</v>
      </c>
      <c r="N258" s="19">
        <v>16</v>
      </c>
      <c r="O258" s="19">
        <v>4</v>
      </c>
      <c r="P258" s="19">
        <v>16</v>
      </c>
      <c r="Q258" s="19">
        <v>4</v>
      </c>
      <c r="R258" s="19">
        <f t="shared" si="132"/>
        <v>100</v>
      </c>
      <c r="S258" s="19">
        <f t="shared" si="133"/>
        <v>83</v>
      </c>
      <c r="T258" s="19">
        <v>20</v>
      </c>
      <c r="U258" s="19">
        <v>4</v>
      </c>
      <c r="V258" s="19">
        <f t="shared" si="134"/>
        <v>80</v>
      </c>
      <c r="W258" s="19">
        <v>16</v>
      </c>
      <c r="X258" s="23">
        <v>16</v>
      </c>
      <c r="Y258" s="20">
        <f t="shared" si="135"/>
        <v>100</v>
      </c>
      <c r="Z258" s="42">
        <f t="shared" si="136"/>
        <v>90</v>
      </c>
      <c r="AA258" s="20">
        <f t="shared" si="137"/>
        <v>90</v>
      </c>
      <c r="AB258" s="19">
        <v>20</v>
      </c>
      <c r="AC258" s="19">
        <v>1</v>
      </c>
      <c r="AD258" s="19">
        <f t="shared" si="138"/>
        <v>20</v>
      </c>
      <c r="AE258" s="19">
        <v>20</v>
      </c>
      <c r="AF258" s="19">
        <v>1</v>
      </c>
      <c r="AG258" s="19">
        <f t="shared" si="139"/>
        <v>20</v>
      </c>
      <c r="AH258" s="19">
        <v>1</v>
      </c>
      <c r="AI258" s="19">
        <v>1</v>
      </c>
      <c r="AJ258" s="20">
        <f t="shared" si="140"/>
        <v>100</v>
      </c>
      <c r="AK258" s="42">
        <f t="shared" si="141"/>
        <v>44</v>
      </c>
      <c r="AL258" s="19">
        <v>16</v>
      </c>
      <c r="AM258" s="19">
        <v>16</v>
      </c>
      <c r="AN258" s="20">
        <f t="shared" si="142"/>
        <v>100</v>
      </c>
      <c r="AO258" s="19">
        <v>16</v>
      </c>
      <c r="AP258" s="19">
        <v>16</v>
      </c>
      <c r="AQ258" s="20">
        <f t="shared" si="143"/>
        <v>100</v>
      </c>
      <c r="AR258" s="19">
        <v>16</v>
      </c>
      <c r="AS258" s="19">
        <v>16</v>
      </c>
      <c r="AT258" s="20">
        <f t="shared" si="144"/>
        <v>100</v>
      </c>
      <c r="AU258" s="20">
        <f t="shared" si="145"/>
        <v>100</v>
      </c>
      <c r="AV258" s="19">
        <v>16</v>
      </c>
      <c r="AW258" s="19">
        <v>16</v>
      </c>
      <c r="AX258" s="20">
        <f t="shared" si="146"/>
        <v>100</v>
      </c>
      <c r="AY258" s="19">
        <v>16</v>
      </c>
      <c r="AZ258" s="19">
        <v>16</v>
      </c>
      <c r="BA258" s="20">
        <f t="shared" si="147"/>
        <v>100</v>
      </c>
      <c r="BB258" s="19">
        <v>16</v>
      </c>
      <c r="BC258" s="19">
        <v>16</v>
      </c>
      <c r="BD258" s="20">
        <f t="shared" si="148"/>
        <v>100</v>
      </c>
      <c r="BE258" s="20">
        <f t="shared" si="149"/>
        <v>100</v>
      </c>
      <c r="BF258" s="20">
        <f t="shared" si="150"/>
        <v>83</v>
      </c>
      <c r="BG258" s="24"/>
      <c r="BH258" s="19">
        <f t="shared" si="151"/>
        <v>18</v>
      </c>
      <c r="BI258" s="19">
        <f t="shared" si="152"/>
        <v>3</v>
      </c>
      <c r="BJ258" s="19">
        <f t="shared" si="153"/>
        <v>1</v>
      </c>
      <c r="BK258" s="19">
        <f t="shared" si="154"/>
        <v>2</v>
      </c>
      <c r="BL258" s="19">
        <f t="shared" si="155"/>
        <v>11</v>
      </c>
      <c r="BM258" s="19">
        <f t="shared" si="156"/>
        <v>1</v>
      </c>
      <c r="BN258" s="19">
        <f t="shared" si="157"/>
        <v>5</v>
      </c>
      <c r="BO258" s="19">
        <f t="shared" si="158"/>
        <v>5</v>
      </c>
      <c r="BP258" s="19">
        <f t="shared" si="159"/>
        <v>1</v>
      </c>
      <c r="BQ258" s="19">
        <f t="shared" si="160"/>
        <v>1</v>
      </c>
      <c r="BR258" s="19">
        <f t="shared" si="161"/>
        <v>1</v>
      </c>
      <c r="BS258" s="19">
        <f t="shared" si="162"/>
        <v>1</v>
      </c>
      <c r="BT258" s="19">
        <f t="shared" si="163"/>
        <v>1</v>
      </c>
      <c r="BU258" s="19">
        <f t="shared" si="164"/>
        <v>1</v>
      </c>
      <c r="BV258" s="19">
        <f t="shared" si="165"/>
        <v>1</v>
      </c>
      <c r="BW258" s="19">
        <f t="shared" si="166"/>
        <v>18</v>
      </c>
      <c r="BX258" s="19">
        <f t="shared" si="167"/>
        <v>11</v>
      </c>
      <c r="BY258" s="19">
        <f t="shared" si="168"/>
        <v>49</v>
      </c>
      <c r="BZ258" s="19">
        <f t="shared" si="169"/>
        <v>1</v>
      </c>
      <c r="CA258" s="19">
        <f t="shared" si="170"/>
        <v>1</v>
      </c>
      <c r="CB258" s="18">
        <f t="shared" si="171"/>
        <v>83</v>
      </c>
      <c r="CC258" s="19">
        <f t="shared" si="172"/>
        <v>15</v>
      </c>
    </row>
    <row r="259" spans="1:81" ht="31.5">
      <c r="A259" s="21">
        <v>361</v>
      </c>
      <c r="B259" s="34">
        <v>6680002229</v>
      </c>
      <c r="C259" s="6" t="s">
        <v>460</v>
      </c>
      <c r="D259" s="6" t="s">
        <v>387</v>
      </c>
      <c r="E259" s="6"/>
      <c r="F259" s="19">
        <v>11</v>
      </c>
      <c r="G259" s="19">
        <v>37</v>
      </c>
      <c r="H259" s="22">
        <v>11</v>
      </c>
      <c r="I259" s="22">
        <v>38</v>
      </c>
      <c r="J259" s="22">
        <f t="shared" si="130"/>
        <v>99</v>
      </c>
      <c r="K259" s="19">
        <v>30</v>
      </c>
      <c r="L259" s="19">
        <v>4</v>
      </c>
      <c r="M259" s="19">
        <f t="shared" si="131"/>
        <v>100</v>
      </c>
      <c r="N259" s="19">
        <v>112</v>
      </c>
      <c r="O259" s="19">
        <v>100</v>
      </c>
      <c r="P259" s="19">
        <v>117</v>
      </c>
      <c r="Q259" s="19">
        <v>108</v>
      </c>
      <c r="R259" s="19">
        <f t="shared" si="132"/>
        <v>94</v>
      </c>
      <c r="S259" s="19">
        <f t="shared" si="133"/>
        <v>97</v>
      </c>
      <c r="T259" s="19">
        <v>20</v>
      </c>
      <c r="U259" s="19">
        <v>5</v>
      </c>
      <c r="V259" s="19">
        <f t="shared" si="134"/>
        <v>100</v>
      </c>
      <c r="W259" s="19">
        <v>112</v>
      </c>
      <c r="X259" s="23">
        <v>150</v>
      </c>
      <c r="Y259" s="20">
        <f t="shared" si="135"/>
        <v>75</v>
      </c>
      <c r="Z259" s="42">
        <f t="shared" si="136"/>
        <v>88</v>
      </c>
      <c r="AA259" s="20">
        <f t="shared" si="137"/>
        <v>88</v>
      </c>
      <c r="AB259" s="19">
        <v>20</v>
      </c>
      <c r="AC259" s="19">
        <v>2</v>
      </c>
      <c r="AD259" s="19">
        <f t="shared" si="138"/>
        <v>40</v>
      </c>
      <c r="AE259" s="19">
        <v>20</v>
      </c>
      <c r="AF259" s="19">
        <v>2</v>
      </c>
      <c r="AG259" s="19">
        <f t="shared" si="139"/>
        <v>40</v>
      </c>
      <c r="AH259" s="19">
        <v>6</v>
      </c>
      <c r="AI259" s="19">
        <v>6</v>
      </c>
      <c r="AJ259" s="20">
        <f t="shared" si="140"/>
        <v>100</v>
      </c>
      <c r="AK259" s="42">
        <f t="shared" si="141"/>
        <v>58</v>
      </c>
      <c r="AL259" s="19">
        <v>72</v>
      </c>
      <c r="AM259" s="19">
        <v>150</v>
      </c>
      <c r="AN259" s="20">
        <f t="shared" si="142"/>
        <v>48</v>
      </c>
      <c r="AO259" s="19">
        <v>146</v>
      </c>
      <c r="AP259" s="19">
        <v>150</v>
      </c>
      <c r="AQ259" s="20">
        <f t="shared" si="143"/>
        <v>97</v>
      </c>
      <c r="AR259" s="19">
        <v>112</v>
      </c>
      <c r="AS259" s="19">
        <v>115</v>
      </c>
      <c r="AT259" s="20">
        <f t="shared" si="144"/>
        <v>97</v>
      </c>
      <c r="AU259" s="20">
        <f t="shared" si="145"/>
        <v>77</v>
      </c>
      <c r="AV259" s="19">
        <v>123</v>
      </c>
      <c r="AW259" s="19">
        <v>150</v>
      </c>
      <c r="AX259" s="20">
        <f t="shared" si="146"/>
        <v>82</v>
      </c>
      <c r="AY259" s="19">
        <v>142</v>
      </c>
      <c r="AZ259" s="19">
        <v>150</v>
      </c>
      <c r="BA259" s="20">
        <f t="shared" si="147"/>
        <v>95</v>
      </c>
      <c r="BB259" s="19">
        <v>147</v>
      </c>
      <c r="BC259" s="19">
        <v>150</v>
      </c>
      <c r="BD259" s="20">
        <f t="shared" si="148"/>
        <v>98</v>
      </c>
      <c r="BE259" s="20">
        <f t="shared" si="149"/>
        <v>93</v>
      </c>
      <c r="BF259" s="20">
        <f t="shared" si="150"/>
        <v>83</v>
      </c>
      <c r="BG259" s="24"/>
      <c r="BH259" s="19">
        <f t="shared" si="151"/>
        <v>2</v>
      </c>
      <c r="BI259" s="19">
        <f t="shared" si="152"/>
        <v>1</v>
      </c>
      <c r="BJ259" s="19">
        <f t="shared" si="153"/>
        <v>7</v>
      </c>
      <c r="BK259" s="19">
        <f t="shared" si="154"/>
        <v>1</v>
      </c>
      <c r="BL259" s="19">
        <f t="shared" si="155"/>
        <v>13</v>
      </c>
      <c r="BM259" s="19">
        <f t="shared" si="156"/>
        <v>26</v>
      </c>
      <c r="BN259" s="19">
        <f t="shared" si="157"/>
        <v>4</v>
      </c>
      <c r="BO259" s="19">
        <f t="shared" si="158"/>
        <v>4</v>
      </c>
      <c r="BP259" s="19">
        <f t="shared" si="159"/>
        <v>1</v>
      </c>
      <c r="BQ259" s="19">
        <f t="shared" si="160"/>
        <v>52</v>
      </c>
      <c r="BR259" s="19">
        <f t="shared" si="161"/>
        <v>4</v>
      </c>
      <c r="BS259" s="19">
        <f t="shared" si="162"/>
        <v>4</v>
      </c>
      <c r="BT259" s="19">
        <f t="shared" si="163"/>
        <v>19</v>
      </c>
      <c r="BU259" s="19">
        <f t="shared" si="164"/>
        <v>6</v>
      </c>
      <c r="BV259" s="19">
        <f t="shared" si="165"/>
        <v>3</v>
      </c>
      <c r="BW259" s="19">
        <f t="shared" si="166"/>
        <v>4</v>
      </c>
      <c r="BX259" s="19">
        <f t="shared" si="167"/>
        <v>13</v>
      </c>
      <c r="BY259" s="19">
        <f t="shared" si="168"/>
        <v>35</v>
      </c>
      <c r="BZ259" s="19">
        <f t="shared" si="169"/>
        <v>24</v>
      </c>
      <c r="CA259" s="19">
        <f t="shared" si="170"/>
        <v>8</v>
      </c>
      <c r="CB259" s="18">
        <f t="shared" si="171"/>
        <v>83</v>
      </c>
      <c r="CC259" s="19">
        <f t="shared" si="172"/>
        <v>15</v>
      </c>
    </row>
    <row r="260" spans="1:81" ht="31.5">
      <c r="A260" s="21">
        <v>367</v>
      </c>
      <c r="B260" s="36">
        <v>6624006950</v>
      </c>
      <c r="C260" s="5" t="s">
        <v>445</v>
      </c>
      <c r="D260" s="5" t="s">
        <v>393</v>
      </c>
      <c r="E260" s="5"/>
      <c r="F260" s="19">
        <v>10</v>
      </c>
      <c r="G260" s="19">
        <v>38</v>
      </c>
      <c r="H260" s="22">
        <v>11</v>
      </c>
      <c r="I260" s="22">
        <v>38</v>
      </c>
      <c r="J260" s="22">
        <f t="shared" ref="J260:J323" si="173">ROUND((0.5*(F260/H260+G260/I260)*100),0)</f>
        <v>95</v>
      </c>
      <c r="K260" s="19">
        <v>30</v>
      </c>
      <c r="L260" s="19">
        <v>4</v>
      </c>
      <c r="M260" s="19">
        <f t="shared" ref="M260:M323" si="174">IF(L260&gt;3,100,K260*L260)</f>
        <v>100</v>
      </c>
      <c r="N260" s="19">
        <v>48</v>
      </c>
      <c r="O260" s="19">
        <v>40</v>
      </c>
      <c r="P260" s="19">
        <v>48</v>
      </c>
      <c r="Q260" s="19">
        <v>41</v>
      </c>
      <c r="R260" s="19">
        <f t="shared" ref="R260:R323" si="175">ROUND((0.5*((N260/P260)+(O260/Q260))*100),0)</f>
        <v>99</v>
      </c>
      <c r="S260" s="19">
        <f t="shared" ref="S260:S323" si="176">ROUND(((0.3*J260)+(0.3*M260)+(0.4*R260)),0)</f>
        <v>98</v>
      </c>
      <c r="T260" s="19">
        <v>20</v>
      </c>
      <c r="U260" s="19">
        <v>4</v>
      </c>
      <c r="V260" s="19">
        <f t="shared" ref="V260:V323" si="177">IF(U260&gt;5,100,T260*U260)</f>
        <v>80</v>
      </c>
      <c r="W260" s="19">
        <v>44</v>
      </c>
      <c r="X260" s="23">
        <v>49</v>
      </c>
      <c r="Y260" s="20">
        <f t="shared" ref="Y260:Y323" si="178">ROUND(W260/X260*100,0)</f>
        <v>90</v>
      </c>
      <c r="Z260" s="42">
        <f t="shared" ref="Z260:Z323" si="179">ROUND((V260+Y260)/2,0)</f>
        <v>85</v>
      </c>
      <c r="AA260" s="20">
        <f t="shared" ref="AA260:AA323" si="180">ROUND((0.3*V260+0.4*Z260+0.3*Y260),0)</f>
        <v>85</v>
      </c>
      <c r="AB260" s="19">
        <v>20</v>
      </c>
      <c r="AC260" s="19">
        <v>1</v>
      </c>
      <c r="AD260" s="19">
        <f t="shared" ref="AD260:AD323" si="181">IF(AC260&gt;5,100,AB260*AC260)</f>
        <v>20</v>
      </c>
      <c r="AE260" s="19">
        <v>20</v>
      </c>
      <c r="AF260" s="19">
        <v>0</v>
      </c>
      <c r="AG260" s="19">
        <f t="shared" ref="AG260:AG323" si="182">IF(AF260&gt;5,100,AE260*AF260)</f>
        <v>0</v>
      </c>
      <c r="AH260" s="19">
        <v>3</v>
      </c>
      <c r="AI260" s="19">
        <v>3</v>
      </c>
      <c r="AJ260" s="20">
        <f t="shared" ref="AJ260:AJ323" si="183">ROUND((AH260/AI260*100),0)</f>
        <v>100</v>
      </c>
      <c r="AK260" s="42">
        <f t="shared" ref="AK260:AK323" si="184">ROUND((0.3*AD260+0.4*AG260+0.3*AJ260),0)</f>
        <v>36</v>
      </c>
      <c r="AL260" s="19">
        <v>48</v>
      </c>
      <c r="AM260" s="19">
        <v>49</v>
      </c>
      <c r="AN260" s="20">
        <f t="shared" ref="AN260:AN323" si="185">ROUND((AL260/AM260)*100,)</f>
        <v>98</v>
      </c>
      <c r="AO260" s="19">
        <v>49</v>
      </c>
      <c r="AP260" s="19">
        <v>49</v>
      </c>
      <c r="AQ260" s="20">
        <f t="shared" ref="AQ260:AQ323" si="186">ROUND((AO260/AP260)*100,0)</f>
        <v>100</v>
      </c>
      <c r="AR260" s="19">
        <v>43</v>
      </c>
      <c r="AS260" s="19">
        <v>44</v>
      </c>
      <c r="AT260" s="20">
        <f t="shared" ref="AT260:AT323" si="187">ROUND((AR260/AS260)*100,0)</f>
        <v>98</v>
      </c>
      <c r="AU260" s="20">
        <f t="shared" ref="AU260:AU323" si="188">ROUND((0.4*AN260+0.4*AQ260+0.2*AT260),0)</f>
        <v>99</v>
      </c>
      <c r="AV260" s="19">
        <v>49</v>
      </c>
      <c r="AW260" s="19">
        <v>49</v>
      </c>
      <c r="AX260" s="20">
        <f t="shared" ref="AX260:AX323" si="189">ROUND((AV260/AW260)*100,0)</f>
        <v>100</v>
      </c>
      <c r="AY260" s="19">
        <v>49</v>
      </c>
      <c r="AZ260" s="19">
        <v>49</v>
      </c>
      <c r="BA260" s="20">
        <f t="shared" ref="BA260:BA323" si="190">ROUND((AY260/AZ260)*100,0)</f>
        <v>100</v>
      </c>
      <c r="BB260" s="19">
        <v>48</v>
      </c>
      <c r="BC260" s="19">
        <v>49</v>
      </c>
      <c r="BD260" s="20">
        <f t="shared" ref="BD260:BD323" si="191">ROUND((BB260/BC260)*100,0)</f>
        <v>98</v>
      </c>
      <c r="BE260" s="20">
        <f t="shared" ref="BE260:BE323" si="192">ROUND((0.3*AX260+0.2*BA260+0.5*BD260),0)</f>
        <v>99</v>
      </c>
      <c r="BF260" s="20">
        <f t="shared" ref="BF260:BF323" si="193">ROUND(((S260+AA260+AK260+AU260+BE260)/5),0)</f>
        <v>83</v>
      </c>
      <c r="BG260" s="24"/>
      <c r="BH260" s="19">
        <f t="shared" ref="BH260:BH323" si="194">SUM(N(FREQUENCY((J$4:J$382&gt;J260)*J$4:J$382,J$4:J$382)&gt;0))</f>
        <v>5</v>
      </c>
      <c r="BI260" s="19">
        <f t="shared" ref="BI260:BI323" si="195">SUM(N(FREQUENCY((M$4:M$382&gt;M260)*M$4:M$382,M$4:M$382)&gt;0))</f>
        <v>1</v>
      </c>
      <c r="BJ260" s="19">
        <f t="shared" ref="BJ260:BJ323" si="196">SUM(N(FREQUENCY((R$4:R$382&gt;R260)*R$4:R$382,R$4:R$382)&gt;0))</f>
        <v>2</v>
      </c>
      <c r="BK260" s="19">
        <f t="shared" ref="BK260:BK323" si="197">SUM(N(FREQUENCY((V$4:V$382&gt;V260)*V$4:V$382,V$4:V$382)&gt;0))</f>
        <v>2</v>
      </c>
      <c r="BL260" s="19">
        <f t="shared" ref="BL260:BL323" si="198">SUM(N(FREQUENCY((Z$4:Z$382&gt;Z260)*Z$4:Z$382,Z$4:Z$382)&gt;0))</f>
        <v>16</v>
      </c>
      <c r="BM260" s="19">
        <f t="shared" ref="BM260:BM323" si="199">SUM(N(FREQUENCY((Y$4:Y$382&gt;Y260)*Y$4:Y$382,Y$4:Y$382)&gt;0))</f>
        <v>11</v>
      </c>
      <c r="BN260" s="19">
        <f t="shared" ref="BN260:BN323" si="200">SUM(N(FREQUENCY((AD$4:AD$382&gt;AD260)*AD$4:AD$382,AD$4:AD$382)&gt;0))</f>
        <v>5</v>
      </c>
      <c r="BO260" s="19">
        <f t="shared" ref="BO260:BO323" si="201">SUM(N(FREQUENCY((AG$4:AG$382&gt;AG260)*AG$4:AG$382,AG$4:AG$382)&gt;0))</f>
        <v>6</v>
      </c>
      <c r="BP260" s="19">
        <f t="shared" ref="BP260:BP323" si="202">SUM(N(FREQUENCY((AJ$4:AJ$382&gt;AJ260)*AJ$4:AJ$382,AJ$4:AJ$382)&gt;0))</f>
        <v>1</v>
      </c>
      <c r="BQ260" s="19">
        <f t="shared" ref="BQ260:BQ323" si="203">SUM(N(FREQUENCY((AN$4:AN$382&gt;AN260)*AN$4:AN$382,AN$4:AN$382)&gt;0))</f>
        <v>3</v>
      </c>
      <c r="BR260" s="19">
        <f t="shared" ref="BR260:BR323" si="204">SUM(N(FREQUENCY((AQ$4:AQ$382&gt;AQ260)*AQ$4:AQ$382,AQ$4:AQ$382)&gt;0))</f>
        <v>1</v>
      </c>
      <c r="BS260" s="19">
        <f t="shared" ref="BS260:BS323" si="205">SUM(N(FREQUENCY((AT$4:AT$382&gt;AT260)*AT$4:AT$382,AT$4:AT$382)&gt;0))</f>
        <v>3</v>
      </c>
      <c r="BT260" s="19">
        <f t="shared" ref="BT260:BT323" si="206">SUM(N(FREQUENCY((AX$4:AX$382&gt;AX260)*AX$4:AX$382,AX$4:AX$382)&gt;0))</f>
        <v>1</v>
      </c>
      <c r="BU260" s="19">
        <f t="shared" ref="BU260:BU323" si="207">SUM(N(FREQUENCY((BA$4:BA$382&gt;BA260)*BA$4:BA$382,BA$4:BA$382)&gt;0))</f>
        <v>1</v>
      </c>
      <c r="BV260" s="19">
        <f t="shared" ref="BV260:BV323" si="208">SUM(N(FREQUENCY((BD$4:BD$382&gt;BD260)*BD$4:BD$382,BD$4:BD$382)&gt;0))</f>
        <v>3</v>
      </c>
      <c r="BW260" s="19">
        <f t="shared" ref="BW260:BW323" si="209">SUM(N(FREQUENCY((S$4:S$382&gt;S260)*S$4:S$382,S$4:S$382)&gt;0))</f>
        <v>3</v>
      </c>
      <c r="BX260" s="19">
        <f t="shared" ref="BX260:BX323" si="210">SUM(N(FREQUENCY((AA$4:AA$382&gt;AA260)*AA$4:AA$382,AA$4:AA$382)&gt;0))</f>
        <v>16</v>
      </c>
      <c r="BY260" s="19">
        <f t="shared" ref="BY260:BY323" si="211">SUM(N(FREQUENCY((AK$4:AK$382&gt;AK260)*AK$4:AK$382,AK$4:AK$382)&gt;0))</f>
        <v>57</v>
      </c>
      <c r="BZ260" s="19">
        <f t="shared" ref="BZ260:BZ323" si="212">SUM(N(FREQUENCY((AU$4:AU$382&gt;AU260)*AU$4:AU$382,AU$4:AU$382)&gt;0))</f>
        <v>2</v>
      </c>
      <c r="CA260" s="19">
        <f t="shared" ref="CA260:CA323" si="213">SUM(N(FREQUENCY((BE$4:BE$382&gt;BE260)*BE$4:BE$382,BE$4:BE$382)&gt;0))</f>
        <v>2</v>
      </c>
      <c r="CB260" s="18">
        <f t="shared" ref="CB260:CB323" si="214">BF260</f>
        <v>83</v>
      </c>
      <c r="CC260" s="19">
        <f t="shared" ref="CC260:CC323" si="215">SUM(N(FREQUENCY((CB$4:CB$382&gt;CB260)*CB$4:CB$382,CB$4:CB$382)&gt;0))</f>
        <v>15</v>
      </c>
    </row>
    <row r="261" spans="1:81" ht="47.25">
      <c r="A261" s="21">
        <v>373</v>
      </c>
      <c r="B261" s="34">
        <v>6615005149</v>
      </c>
      <c r="C261" s="5" t="s">
        <v>461</v>
      </c>
      <c r="D261" s="5" t="s">
        <v>399</v>
      </c>
      <c r="E261" s="5"/>
      <c r="F261" s="19">
        <v>10</v>
      </c>
      <c r="G261" s="19">
        <v>38</v>
      </c>
      <c r="H261" s="22">
        <v>11</v>
      </c>
      <c r="I261" s="22">
        <v>38</v>
      </c>
      <c r="J261" s="22">
        <f t="shared" si="173"/>
        <v>95</v>
      </c>
      <c r="K261" s="19">
        <v>30</v>
      </c>
      <c r="L261" s="19">
        <v>3</v>
      </c>
      <c r="M261" s="19">
        <f t="shared" si="174"/>
        <v>90</v>
      </c>
      <c r="N261" s="19">
        <v>39</v>
      </c>
      <c r="O261" s="19">
        <v>18</v>
      </c>
      <c r="P261" s="19">
        <v>41</v>
      </c>
      <c r="Q261" s="19">
        <v>19</v>
      </c>
      <c r="R261" s="19">
        <f t="shared" si="175"/>
        <v>95</v>
      </c>
      <c r="S261" s="19">
        <f t="shared" si="176"/>
        <v>94</v>
      </c>
      <c r="T261" s="19">
        <v>20</v>
      </c>
      <c r="U261" s="19">
        <v>5</v>
      </c>
      <c r="V261" s="19">
        <f t="shared" si="177"/>
        <v>100</v>
      </c>
      <c r="W261" s="19">
        <v>47</v>
      </c>
      <c r="X261" s="23">
        <v>53</v>
      </c>
      <c r="Y261" s="20">
        <f t="shared" si="178"/>
        <v>89</v>
      </c>
      <c r="Z261" s="42">
        <f t="shared" si="179"/>
        <v>95</v>
      </c>
      <c r="AA261" s="20">
        <f t="shared" si="180"/>
        <v>95</v>
      </c>
      <c r="AB261" s="19">
        <v>20</v>
      </c>
      <c r="AC261" s="19">
        <v>4</v>
      </c>
      <c r="AD261" s="19">
        <f t="shared" si="181"/>
        <v>80</v>
      </c>
      <c r="AE261" s="19">
        <v>20</v>
      </c>
      <c r="AF261" s="19">
        <v>1</v>
      </c>
      <c r="AG261" s="19">
        <f t="shared" si="182"/>
        <v>20</v>
      </c>
      <c r="AH261" s="19">
        <v>1</v>
      </c>
      <c r="AI261" s="19">
        <v>1</v>
      </c>
      <c r="AJ261" s="20">
        <f t="shared" si="183"/>
        <v>100</v>
      </c>
      <c r="AK261" s="42">
        <f t="shared" si="184"/>
        <v>62</v>
      </c>
      <c r="AL261" s="19">
        <v>24</v>
      </c>
      <c r="AM261" s="19">
        <v>53</v>
      </c>
      <c r="AN261" s="20">
        <f t="shared" si="185"/>
        <v>45</v>
      </c>
      <c r="AO261" s="19">
        <v>52</v>
      </c>
      <c r="AP261" s="19">
        <v>53</v>
      </c>
      <c r="AQ261" s="20">
        <f t="shared" si="186"/>
        <v>98</v>
      </c>
      <c r="AR261" s="19">
        <v>32</v>
      </c>
      <c r="AS261" s="19">
        <v>35</v>
      </c>
      <c r="AT261" s="20">
        <f t="shared" si="187"/>
        <v>91</v>
      </c>
      <c r="AU261" s="20">
        <f t="shared" si="188"/>
        <v>75</v>
      </c>
      <c r="AV261" s="19">
        <v>41</v>
      </c>
      <c r="AW261" s="19">
        <v>53</v>
      </c>
      <c r="AX261" s="20">
        <f t="shared" si="189"/>
        <v>77</v>
      </c>
      <c r="AY261" s="19">
        <v>47</v>
      </c>
      <c r="AZ261" s="19">
        <v>53</v>
      </c>
      <c r="BA261" s="20">
        <f t="shared" si="190"/>
        <v>89</v>
      </c>
      <c r="BB261" s="19">
        <v>53</v>
      </c>
      <c r="BC261" s="19">
        <v>53</v>
      </c>
      <c r="BD261" s="20">
        <f t="shared" si="191"/>
        <v>100</v>
      </c>
      <c r="BE261" s="20">
        <f t="shared" si="192"/>
        <v>91</v>
      </c>
      <c r="BF261" s="20">
        <f t="shared" si="193"/>
        <v>83</v>
      </c>
      <c r="BG261" s="24"/>
      <c r="BH261" s="19">
        <f t="shared" si="194"/>
        <v>5</v>
      </c>
      <c r="BI261" s="19">
        <f t="shared" si="195"/>
        <v>2</v>
      </c>
      <c r="BJ261" s="19">
        <f t="shared" si="196"/>
        <v>6</v>
      </c>
      <c r="BK261" s="19">
        <f t="shared" si="197"/>
        <v>1</v>
      </c>
      <c r="BL261" s="19">
        <f t="shared" si="198"/>
        <v>6</v>
      </c>
      <c r="BM261" s="19">
        <f t="shared" si="199"/>
        <v>12</v>
      </c>
      <c r="BN261" s="19">
        <f t="shared" si="200"/>
        <v>2</v>
      </c>
      <c r="BO261" s="19">
        <f t="shared" si="201"/>
        <v>5</v>
      </c>
      <c r="BP261" s="19">
        <f t="shared" si="202"/>
        <v>1</v>
      </c>
      <c r="BQ261" s="19">
        <f t="shared" si="203"/>
        <v>55</v>
      </c>
      <c r="BR261" s="19">
        <f t="shared" si="204"/>
        <v>3</v>
      </c>
      <c r="BS261" s="19">
        <f t="shared" si="205"/>
        <v>10</v>
      </c>
      <c r="BT261" s="19">
        <f t="shared" si="206"/>
        <v>24</v>
      </c>
      <c r="BU261" s="19">
        <f t="shared" si="207"/>
        <v>12</v>
      </c>
      <c r="BV261" s="19">
        <f t="shared" si="208"/>
        <v>1</v>
      </c>
      <c r="BW261" s="19">
        <f t="shared" si="209"/>
        <v>7</v>
      </c>
      <c r="BX261" s="19">
        <f t="shared" si="210"/>
        <v>6</v>
      </c>
      <c r="BY261" s="19">
        <f t="shared" si="211"/>
        <v>31</v>
      </c>
      <c r="BZ261" s="19">
        <f t="shared" si="212"/>
        <v>26</v>
      </c>
      <c r="CA261" s="19">
        <f t="shared" si="213"/>
        <v>10</v>
      </c>
      <c r="CB261" s="18">
        <f t="shared" si="214"/>
        <v>83</v>
      </c>
      <c r="CC261" s="19">
        <f t="shared" si="215"/>
        <v>15</v>
      </c>
    </row>
    <row r="262" spans="1:81" ht="47.25">
      <c r="A262" s="21">
        <v>1</v>
      </c>
      <c r="B262" s="34">
        <v>6672142230</v>
      </c>
      <c r="C262" s="5" t="s">
        <v>504</v>
      </c>
      <c r="D262" s="5" t="s">
        <v>38</v>
      </c>
      <c r="E262" s="5"/>
      <c r="F262" s="22">
        <v>7.5</v>
      </c>
      <c r="G262" s="19">
        <v>35</v>
      </c>
      <c r="H262" s="22">
        <v>11</v>
      </c>
      <c r="I262" s="22">
        <v>38</v>
      </c>
      <c r="J262" s="22">
        <f t="shared" si="173"/>
        <v>80</v>
      </c>
      <c r="K262" s="19">
        <v>30</v>
      </c>
      <c r="L262" s="19">
        <v>4</v>
      </c>
      <c r="M262" s="19">
        <f t="shared" si="174"/>
        <v>100</v>
      </c>
      <c r="N262" s="19">
        <v>44</v>
      </c>
      <c r="O262" s="19">
        <v>44</v>
      </c>
      <c r="P262" s="19">
        <v>47</v>
      </c>
      <c r="Q262" s="19">
        <v>46</v>
      </c>
      <c r="R262" s="19">
        <f t="shared" si="175"/>
        <v>95</v>
      </c>
      <c r="S262" s="19">
        <f t="shared" si="176"/>
        <v>92</v>
      </c>
      <c r="T262" s="19">
        <v>20</v>
      </c>
      <c r="U262" s="22">
        <v>4</v>
      </c>
      <c r="V262" s="19">
        <f t="shared" si="177"/>
        <v>80</v>
      </c>
      <c r="W262" s="19">
        <v>37</v>
      </c>
      <c r="X262" s="23">
        <v>49</v>
      </c>
      <c r="Y262" s="20">
        <f t="shared" si="178"/>
        <v>76</v>
      </c>
      <c r="Z262" s="42">
        <f t="shared" si="179"/>
        <v>78</v>
      </c>
      <c r="AA262" s="20">
        <f t="shared" si="180"/>
        <v>78</v>
      </c>
      <c r="AB262" s="19">
        <v>20</v>
      </c>
      <c r="AC262" s="22">
        <v>0</v>
      </c>
      <c r="AD262" s="19">
        <f t="shared" si="181"/>
        <v>0</v>
      </c>
      <c r="AE262" s="19">
        <v>20</v>
      </c>
      <c r="AF262" s="22">
        <v>2</v>
      </c>
      <c r="AG262" s="19">
        <f t="shared" si="182"/>
        <v>40</v>
      </c>
      <c r="AH262" s="19">
        <v>14</v>
      </c>
      <c r="AI262" s="19">
        <v>14</v>
      </c>
      <c r="AJ262" s="20">
        <f t="shared" si="183"/>
        <v>100</v>
      </c>
      <c r="AK262" s="42">
        <f t="shared" si="184"/>
        <v>46</v>
      </c>
      <c r="AL262" s="19">
        <v>47</v>
      </c>
      <c r="AM262" s="19">
        <v>49</v>
      </c>
      <c r="AN262" s="20">
        <f t="shared" si="185"/>
        <v>96</v>
      </c>
      <c r="AO262" s="19">
        <v>47</v>
      </c>
      <c r="AP262" s="19">
        <v>49</v>
      </c>
      <c r="AQ262" s="20">
        <f t="shared" si="186"/>
        <v>96</v>
      </c>
      <c r="AR262" s="19">
        <v>41</v>
      </c>
      <c r="AS262" s="19">
        <v>43</v>
      </c>
      <c r="AT262" s="20">
        <f t="shared" si="187"/>
        <v>95</v>
      </c>
      <c r="AU262" s="20">
        <f t="shared" si="188"/>
        <v>96</v>
      </c>
      <c r="AV262" s="19">
        <v>49</v>
      </c>
      <c r="AW262" s="19">
        <v>49</v>
      </c>
      <c r="AX262" s="20">
        <f t="shared" si="189"/>
        <v>100</v>
      </c>
      <c r="AY262" s="19">
        <v>44</v>
      </c>
      <c r="AZ262" s="19">
        <v>49</v>
      </c>
      <c r="BA262" s="20">
        <f t="shared" si="190"/>
        <v>90</v>
      </c>
      <c r="BB262" s="19">
        <v>49</v>
      </c>
      <c r="BC262" s="19">
        <v>49</v>
      </c>
      <c r="BD262" s="20">
        <f t="shared" si="191"/>
        <v>100</v>
      </c>
      <c r="BE262" s="20">
        <f t="shared" si="192"/>
        <v>98</v>
      </c>
      <c r="BF262" s="20">
        <f t="shared" si="193"/>
        <v>82</v>
      </c>
      <c r="BG262" s="24"/>
      <c r="BH262" s="19">
        <f t="shared" si="194"/>
        <v>20</v>
      </c>
      <c r="BI262" s="19">
        <f t="shared" si="195"/>
        <v>1</v>
      </c>
      <c r="BJ262" s="19">
        <f t="shared" si="196"/>
        <v>6</v>
      </c>
      <c r="BK262" s="19">
        <f t="shared" si="197"/>
        <v>2</v>
      </c>
      <c r="BL262" s="19">
        <f t="shared" si="198"/>
        <v>23</v>
      </c>
      <c r="BM262" s="19">
        <f t="shared" si="199"/>
        <v>25</v>
      </c>
      <c r="BN262" s="19">
        <f t="shared" si="200"/>
        <v>6</v>
      </c>
      <c r="BO262" s="19">
        <f t="shared" si="201"/>
        <v>4</v>
      </c>
      <c r="BP262" s="19">
        <f t="shared" si="202"/>
        <v>1</v>
      </c>
      <c r="BQ262" s="19">
        <f t="shared" si="203"/>
        <v>5</v>
      </c>
      <c r="BR262" s="19">
        <f t="shared" si="204"/>
        <v>5</v>
      </c>
      <c r="BS262" s="19">
        <f t="shared" si="205"/>
        <v>6</v>
      </c>
      <c r="BT262" s="19">
        <f t="shared" si="206"/>
        <v>1</v>
      </c>
      <c r="BU262" s="19">
        <f t="shared" si="207"/>
        <v>11</v>
      </c>
      <c r="BV262" s="19">
        <f t="shared" si="208"/>
        <v>1</v>
      </c>
      <c r="BW262" s="19">
        <f t="shared" si="209"/>
        <v>9</v>
      </c>
      <c r="BX262" s="19">
        <f t="shared" si="210"/>
        <v>23</v>
      </c>
      <c r="BY262" s="19">
        <f t="shared" si="211"/>
        <v>47</v>
      </c>
      <c r="BZ262" s="19">
        <f t="shared" si="212"/>
        <v>5</v>
      </c>
      <c r="CA262" s="19">
        <f t="shared" si="213"/>
        <v>3</v>
      </c>
      <c r="CB262" s="18">
        <f t="shared" si="214"/>
        <v>82</v>
      </c>
      <c r="CC262" s="19">
        <f t="shared" si="215"/>
        <v>16</v>
      </c>
    </row>
    <row r="263" spans="1:81" ht="47.25">
      <c r="A263" s="21">
        <v>24</v>
      </c>
      <c r="B263" s="34">
        <v>6664035026</v>
      </c>
      <c r="C263" s="5" t="s">
        <v>504</v>
      </c>
      <c r="D263" s="6" t="s">
        <v>61</v>
      </c>
      <c r="E263" s="6"/>
      <c r="F263" s="19">
        <v>10</v>
      </c>
      <c r="G263" s="19">
        <v>29.5</v>
      </c>
      <c r="H263" s="22">
        <v>11</v>
      </c>
      <c r="I263" s="22">
        <v>37</v>
      </c>
      <c r="J263" s="22">
        <f t="shared" si="173"/>
        <v>85</v>
      </c>
      <c r="K263" s="19">
        <v>30</v>
      </c>
      <c r="L263" s="19">
        <v>3</v>
      </c>
      <c r="M263" s="19">
        <f t="shared" si="174"/>
        <v>90</v>
      </c>
      <c r="N263" s="19">
        <v>56</v>
      </c>
      <c r="O263" s="19">
        <v>64</v>
      </c>
      <c r="P263" s="19">
        <v>60</v>
      </c>
      <c r="Q263" s="19">
        <v>69</v>
      </c>
      <c r="R263" s="19">
        <f t="shared" si="175"/>
        <v>93</v>
      </c>
      <c r="S263" s="19">
        <f t="shared" si="176"/>
        <v>90</v>
      </c>
      <c r="T263" s="19">
        <v>20</v>
      </c>
      <c r="U263" s="19">
        <v>5</v>
      </c>
      <c r="V263" s="19">
        <f t="shared" si="177"/>
        <v>100</v>
      </c>
      <c r="W263" s="19">
        <v>53</v>
      </c>
      <c r="X263" s="23">
        <v>72</v>
      </c>
      <c r="Y263" s="20">
        <f t="shared" si="178"/>
        <v>74</v>
      </c>
      <c r="Z263" s="42">
        <f t="shared" si="179"/>
        <v>87</v>
      </c>
      <c r="AA263" s="20">
        <f t="shared" si="180"/>
        <v>87</v>
      </c>
      <c r="AB263" s="19">
        <v>20</v>
      </c>
      <c r="AC263" s="19">
        <v>0</v>
      </c>
      <c r="AD263" s="19">
        <f t="shared" si="181"/>
        <v>0</v>
      </c>
      <c r="AE263" s="19">
        <v>20</v>
      </c>
      <c r="AF263" s="19">
        <v>2</v>
      </c>
      <c r="AG263" s="19">
        <f t="shared" si="182"/>
        <v>40</v>
      </c>
      <c r="AH263" s="19">
        <v>3</v>
      </c>
      <c r="AI263" s="19">
        <v>3</v>
      </c>
      <c r="AJ263" s="20">
        <f t="shared" si="183"/>
        <v>100</v>
      </c>
      <c r="AK263" s="42">
        <f t="shared" si="184"/>
        <v>46</v>
      </c>
      <c r="AL263" s="19">
        <v>64</v>
      </c>
      <c r="AM263" s="19">
        <v>72</v>
      </c>
      <c r="AN263" s="20">
        <f t="shared" si="185"/>
        <v>89</v>
      </c>
      <c r="AO263" s="19">
        <v>70</v>
      </c>
      <c r="AP263" s="19">
        <v>72</v>
      </c>
      <c r="AQ263" s="20">
        <f t="shared" si="186"/>
        <v>97</v>
      </c>
      <c r="AR263" s="19">
        <v>61</v>
      </c>
      <c r="AS263" s="19">
        <v>62</v>
      </c>
      <c r="AT263" s="20">
        <f t="shared" si="187"/>
        <v>98</v>
      </c>
      <c r="AU263" s="20">
        <f t="shared" si="188"/>
        <v>94</v>
      </c>
      <c r="AV263" s="19">
        <v>67</v>
      </c>
      <c r="AW263" s="19">
        <v>72</v>
      </c>
      <c r="AX263" s="20">
        <f t="shared" si="189"/>
        <v>93</v>
      </c>
      <c r="AY263" s="19">
        <v>69</v>
      </c>
      <c r="AZ263" s="19">
        <v>72</v>
      </c>
      <c r="BA263" s="20">
        <f t="shared" si="190"/>
        <v>96</v>
      </c>
      <c r="BB263" s="19">
        <v>67</v>
      </c>
      <c r="BC263" s="19">
        <v>72</v>
      </c>
      <c r="BD263" s="20">
        <f t="shared" si="191"/>
        <v>93</v>
      </c>
      <c r="BE263" s="20">
        <f t="shared" si="192"/>
        <v>94</v>
      </c>
      <c r="BF263" s="20">
        <f t="shared" si="193"/>
        <v>82</v>
      </c>
      <c r="BG263" s="24"/>
      <c r="BH263" s="19">
        <f t="shared" si="194"/>
        <v>15</v>
      </c>
      <c r="BI263" s="19">
        <f t="shared" si="195"/>
        <v>2</v>
      </c>
      <c r="BJ263" s="19">
        <f t="shared" si="196"/>
        <v>8</v>
      </c>
      <c r="BK263" s="19">
        <f t="shared" si="197"/>
        <v>1</v>
      </c>
      <c r="BL263" s="19">
        <f t="shared" si="198"/>
        <v>14</v>
      </c>
      <c r="BM263" s="19">
        <f t="shared" si="199"/>
        <v>27</v>
      </c>
      <c r="BN263" s="19">
        <f t="shared" si="200"/>
        <v>6</v>
      </c>
      <c r="BO263" s="19">
        <f t="shared" si="201"/>
        <v>4</v>
      </c>
      <c r="BP263" s="19">
        <f t="shared" si="202"/>
        <v>1</v>
      </c>
      <c r="BQ263" s="19">
        <f t="shared" si="203"/>
        <v>12</v>
      </c>
      <c r="BR263" s="19">
        <f t="shared" si="204"/>
        <v>4</v>
      </c>
      <c r="BS263" s="19">
        <f t="shared" si="205"/>
        <v>3</v>
      </c>
      <c r="BT263" s="19">
        <f t="shared" si="206"/>
        <v>8</v>
      </c>
      <c r="BU263" s="19">
        <f t="shared" si="207"/>
        <v>5</v>
      </c>
      <c r="BV263" s="19">
        <f t="shared" si="208"/>
        <v>8</v>
      </c>
      <c r="BW263" s="19">
        <f t="shared" si="209"/>
        <v>11</v>
      </c>
      <c r="BX263" s="19">
        <f t="shared" si="210"/>
        <v>14</v>
      </c>
      <c r="BY263" s="19">
        <f t="shared" si="211"/>
        <v>47</v>
      </c>
      <c r="BZ263" s="19">
        <f t="shared" si="212"/>
        <v>7</v>
      </c>
      <c r="CA263" s="19">
        <f t="shared" si="213"/>
        <v>7</v>
      </c>
      <c r="CB263" s="18">
        <f t="shared" si="214"/>
        <v>82</v>
      </c>
      <c r="CC263" s="19">
        <f t="shared" si="215"/>
        <v>16</v>
      </c>
    </row>
    <row r="264" spans="1:81" ht="47.25">
      <c r="A264" s="21">
        <v>35</v>
      </c>
      <c r="B264" s="34">
        <v>6660008007</v>
      </c>
      <c r="C264" s="5" t="s">
        <v>504</v>
      </c>
      <c r="D264" s="5" t="s">
        <v>72</v>
      </c>
      <c r="E264" s="5"/>
      <c r="F264" s="19">
        <v>9</v>
      </c>
      <c r="G264" s="19">
        <v>38</v>
      </c>
      <c r="H264" s="22">
        <v>11</v>
      </c>
      <c r="I264" s="22">
        <v>38</v>
      </c>
      <c r="J264" s="22">
        <f t="shared" si="173"/>
        <v>91</v>
      </c>
      <c r="K264" s="19">
        <v>30</v>
      </c>
      <c r="L264" s="19">
        <v>4</v>
      </c>
      <c r="M264" s="19">
        <f t="shared" si="174"/>
        <v>100</v>
      </c>
      <c r="N264" s="19">
        <v>135</v>
      </c>
      <c r="O264" s="19">
        <v>130</v>
      </c>
      <c r="P264" s="19">
        <v>142</v>
      </c>
      <c r="Q264" s="19">
        <v>138</v>
      </c>
      <c r="R264" s="19">
        <f t="shared" si="175"/>
        <v>95</v>
      </c>
      <c r="S264" s="19">
        <f t="shared" si="176"/>
        <v>95</v>
      </c>
      <c r="T264" s="19">
        <v>20</v>
      </c>
      <c r="U264" s="19">
        <v>4</v>
      </c>
      <c r="V264" s="19">
        <f t="shared" si="177"/>
        <v>80</v>
      </c>
      <c r="W264" s="19">
        <v>137</v>
      </c>
      <c r="X264" s="23">
        <v>173</v>
      </c>
      <c r="Y264" s="20">
        <f t="shared" si="178"/>
        <v>79</v>
      </c>
      <c r="Z264" s="42">
        <f t="shared" si="179"/>
        <v>80</v>
      </c>
      <c r="AA264" s="20">
        <f t="shared" si="180"/>
        <v>80</v>
      </c>
      <c r="AB264" s="19">
        <v>20</v>
      </c>
      <c r="AC264" s="19">
        <v>1</v>
      </c>
      <c r="AD264" s="19">
        <f t="shared" si="181"/>
        <v>20</v>
      </c>
      <c r="AE264" s="19">
        <v>20</v>
      </c>
      <c r="AF264" s="19">
        <v>2</v>
      </c>
      <c r="AG264" s="19">
        <f t="shared" si="182"/>
        <v>40</v>
      </c>
      <c r="AH264" s="19">
        <v>3</v>
      </c>
      <c r="AI264" s="19">
        <v>6</v>
      </c>
      <c r="AJ264" s="20">
        <f t="shared" si="183"/>
        <v>50</v>
      </c>
      <c r="AK264" s="42">
        <f t="shared" si="184"/>
        <v>37</v>
      </c>
      <c r="AL264" s="19">
        <v>170</v>
      </c>
      <c r="AM264" s="19">
        <v>173</v>
      </c>
      <c r="AN264" s="20">
        <f t="shared" si="185"/>
        <v>98</v>
      </c>
      <c r="AO264" s="19">
        <v>169</v>
      </c>
      <c r="AP264" s="19">
        <v>173</v>
      </c>
      <c r="AQ264" s="20">
        <f t="shared" si="186"/>
        <v>98</v>
      </c>
      <c r="AR264" s="19">
        <v>118</v>
      </c>
      <c r="AS264" s="19">
        <v>118</v>
      </c>
      <c r="AT264" s="20">
        <f t="shared" si="187"/>
        <v>100</v>
      </c>
      <c r="AU264" s="20">
        <f t="shared" si="188"/>
        <v>98</v>
      </c>
      <c r="AV264" s="19">
        <v>172</v>
      </c>
      <c r="AW264" s="19">
        <v>173</v>
      </c>
      <c r="AX264" s="20">
        <f t="shared" si="189"/>
        <v>99</v>
      </c>
      <c r="AY264" s="19">
        <v>165</v>
      </c>
      <c r="AZ264" s="19">
        <v>173</v>
      </c>
      <c r="BA264" s="20">
        <f t="shared" si="190"/>
        <v>95</v>
      </c>
      <c r="BB264" s="19">
        <v>172</v>
      </c>
      <c r="BC264" s="19">
        <v>173</v>
      </c>
      <c r="BD264" s="20">
        <f t="shared" si="191"/>
        <v>99</v>
      </c>
      <c r="BE264" s="20">
        <f t="shared" si="192"/>
        <v>98</v>
      </c>
      <c r="BF264" s="20">
        <f t="shared" si="193"/>
        <v>82</v>
      </c>
      <c r="BG264" s="24"/>
      <c r="BH264" s="19">
        <f t="shared" si="194"/>
        <v>9</v>
      </c>
      <c r="BI264" s="19">
        <f t="shared" si="195"/>
        <v>1</v>
      </c>
      <c r="BJ264" s="19">
        <f t="shared" si="196"/>
        <v>6</v>
      </c>
      <c r="BK264" s="19">
        <f t="shared" si="197"/>
        <v>2</v>
      </c>
      <c r="BL264" s="19">
        <f t="shared" si="198"/>
        <v>21</v>
      </c>
      <c r="BM264" s="19">
        <f t="shared" si="199"/>
        <v>22</v>
      </c>
      <c r="BN264" s="19">
        <f t="shared" si="200"/>
        <v>5</v>
      </c>
      <c r="BO264" s="19">
        <f t="shared" si="201"/>
        <v>4</v>
      </c>
      <c r="BP264" s="19">
        <f t="shared" si="202"/>
        <v>36</v>
      </c>
      <c r="BQ264" s="19">
        <f t="shared" si="203"/>
        <v>3</v>
      </c>
      <c r="BR264" s="19">
        <f t="shared" si="204"/>
        <v>3</v>
      </c>
      <c r="BS264" s="19">
        <f t="shared" si="205"/>
        <v>1</v>
      </c>
      <c r="BT264" s="19">
        <f t="shared" si="206"/>
        <v>2</v>
      </c>
      <c r="BU264" s="19">
        <f t="shared" si="207"/>
        <v>6</v>
      </c>
      <c r="BV264" s="19">
        <f t="shared" si="208"/>
        <v>2</v>
      </c>
      <c r="BW264" s="19">
        <f t="shared" si="209"/>
        <v>6</v>
      </c>
      <c r="BX264" s="19">
        <f t="shared" si="210"/>
        <v>21</v>
      </c>
      <c r="BY264" s="19">
        <f t="shared" si="211"/>
        <v>56</v>
      </c>
      <c r="BZ264" s="19">
        <f t="shared" si="212"/>
        <v>3</v>
      </c>
      <c r="CA264" s="19">
        <f t="shared" si="213"/>
        <v>3</v>
      </c>
      <c r="CB264" s="18">
        <f t="shared" si="214"/>
        <v>82</v>
      </c>
      <c r="CC264" s="19">
        <f t="shared" si="215"/>
        <v>16</v>
      </c>
    </row>
    <row r="265" spans="1:81" ht="47.25">
      <c r="A265" s="21">
        <v>49</v>
      </c>
      <c r="B265" s="34">
        <v>6664035033</v>
      </c>
      <c r="C265" s="5" t="s">
        <v>504</v>
      </c>
      <c r="D265" s="6" t="s">
        <v>86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 t="shared" si="173"/>
        <v>95</v>
      </c>
      <c r="K265" s="19">
        <v>30</v>
      </c>
      <c r="L265" s="19">
        <v>3</v>
      </c>
      <c r="M265" s="19">
        <f t="shared" si="174"/>
        <v>90</v>
      </c>
      <c r="N265" s="19">
        <v>66</v>
      </c>
      <c r="O265" s="19">
        <v>68</v>
      </c>
      <c r="P265" s="19">
        <v>70</v>
      </c>
      <c r="Q265" s="19">
        <v>72</v>
      </c>
      <c r="R265" s="19">
        <f t="shared" si="175"/>
        <v>94</v>
      </c>
      <c r="S265" s="19">
        <f t="shared" si="176"/>
        <v>93</v>
      </c>
      <c r="T265" s="19">
        <v>20</v>
      </c>
      <c r="U265" s="19">
        <v>5</v>
      </c>
      <c r="V265" s="19">
        <f t="shared" si="177"/>
        <v>100</v>
      </c>
      <c r="W265" s="19">
        <v>58</v>
      </c>
      <c r="X265" s="23">
        <v>74</v>
      </c>
      <c r="Y265" s="20">
        <f t="shared" si="178"/>
        <v>78</v>
      </c>
      <c r="Z265" s="42">
        <f t="shared" si="179"/>
        <v>89</v>
      </c>
      <c r="AA265" s="20">
        <f t="shared" si="180"/>
        <v>89</v>
      </c>
      <c r="AB265" s="19">
        <v>20</v>
      </c>
      <c r="AC265" s="19">
        <v>0</v>
      </c>
      <c r="AD265" s="19">
        <f t="shared" si="181"/>
        <v>0</v>
      </c>
      <c r="AE265" s="19">
        <v>20</v>
      </c>
      <c r="AF265" s="19">
        <v>2</v>
      </c>
      <c r="AG265" s="19">
        <f t="shared" si="182"/>
        <v>40</v>
      </c>
      <c r="AH265" s="19">
        <v>1</v>
      </c>
      <c r="AI265" s="19">
        <v>2</v>
      </c>
      <c r="AJ265" s="20">
        <f t="shared" si="183"/>
        <v>50</v>
      </c>
      <c r="AK265" s="42">
        <f t="shared" si="184"/>
        <v>31</v>
      </c>
      <c r="AL265" s="19">
        <v>72</v>
      </c>
      <c r="AM265" s="19">
        <v>74</v>
      </c>
      <c r="AN265" s="20">
        <f t="shared" si="185"/>
        <v>97</v>
      </c>
      <c r="AO265" s="19">
        <v>73</v>
      </c>
      <c r="AP265" s="19">
        <v>74</v>
      </c>
      <c r="AQ265" s="20">
        <f t="shared" si="186"/>
        <v>99</v>
      </c>
      <c r="AR265" s="19">
        <v>59</v>
      </c>
      <c r="AS265" s="19">
        <v>60</v>
      </c>
      <c r="AT265" s="20">
        <f t="shared" si="187"/>
        <v>98</v>
      </c>
      <c r="AU265" s="20">
        <f t="shared" si="188"/>
        <v>98</v>
      </c>
      <c r="AV265" s="19">
        <v>74</v>
      </c>
      <c r="AW265" s="19">
        <v>74</v>
      </c>
      <c r="AX265" s="20">
        <f t="shared" si="189"/>
        <v>100</v>
      </c>
      <c r="AY265" s="19">
        <v>69</v>
      </c>
      <c r="AZ265" s="19">
        <v>74</v>
      </c>
      <c r="BA265" s="20">
        <f t="shared" si="190"/>
        <v>93</v>
      </c>
      <c r="BB265" s="19">
        <v>72</v>
      </c>
      <c r="BC265" s="19">
        <v>74</v>
      </c>
      <c r="BD265" s="20">
        <f t="shared" si="191"/>
        <v>97</v>
      </c>
      <c r="BE265" s="20">
        <f t="shared" si="192"/>
        <v>97</v>
      </c>
      <c r="BF265" s="20">
        <f t="shared" si="193"/>
        <v>82</v>
      </c>
      <c r="BG265" s="24"/>
      <c r="BH265" s="19">
        <f t="shared" si="194"/>
        <v>5</v>
      </c>
      <c r="BI265" s="19">
        <f t="shared" si="195"/>
        <v>2</v>
      </c>
      <c r="BJ265" s="19">
        <f t="shared" si="196"/>
        <v>7</v>
      </c>
      <c r="BK265" s="19">
        <f t="shared" si="197"/>
        <v>1</v>
      </c>
      <c r="BL265" s="19">
        <f t="shared" si="198"/>
        <v>12</v>
      </c>
      <c r="BM265" s="19">
        <f t="shared" si="199"/>
        <v>23</v>
      </c>
      <c r="BN265" s="19">
        <f t="shared" si="200"/>
        <v>6</v>
      </c>
      <c r="BO265" s="19">
        <f t="shared" si="201"/>
        <v>4</v>
      </c>
      <c r="BP265" s="19">
        <f t="shared" si="202"/>
        <v>36</v>
      </c>
      <c r="BQ265" s="19">
        <f t="shared" si="203"/>
        <v>4</v>
      </c>
      <c r="BR265" s="19">
        <f t="shared" si="204"/>
        <v>2</v>
      </c>
      <c r="BS265" s="19">
        <f t="shared" si="205"/>
        <v>3</v>
      </c>
      <c r="BT265" s="19">
        <f t="shared" si="206"/>
        <v>1</v>
      </c>
      <c r="BU265" s="19">
        <f t="shared" si="207"/>
        <v>8</v>
      </c>
      <c r="BV265" s="19">
        <f t="shared" si="208"/>
        <v>4</v>
      </c>
      <c r="BW265" s="19">
        <f t="shared" si="209"/>
        <v>8</v>
      </c>
      <c r="BX265" s="19">
        <f t="shared" si="210"/>
        <v>12</v>
      </c>
      <c r="BY265" s="19">
        <f t="shared" si="211"/>
        <v>62</v>
      </c>
      <c r="BZ265" s="19">
        <f t="shared" si="212"/>
        <v>3</v>
      </c>
      <c r="CA265" s="19">
        <f t="shared" si="213"/>
        <v>4</v>
      </c>
      <c r="CB265" s="18">
        <f t="shared" si="214"/>
        <v>82</v>
      </c>
      <c r="CC265" s="19">
        <f t="shared" si="215"/>
        <v>16</v>
      </c>
    </row>
    <row r="266" spans="1:81" ht="47.25">
      <c r="A266" s="21">
        <v>51</v>
      </c>
      <c r="B266" s="34">
        <v>6661048940</v>
      </c>
      <c r="C266" s="5" t="s">
        <v>504</v>
      </c>
      <c r="D266" s="5" t="s">
        <v>88</v>
      </c>
      <c r="E266" s="5"/>
      <c r="F266" s="19">
        <v>10</v>
      </c>
      <c r="G266" s="19">
        <v>38</v>
      </c>
      <c r="H266" s="22">
        <v>11</v>
      </c>
      <c r="I266" s="22">
        <v>38</v>
      </c>
      <c r="J266" s="22">
        <f t="shared" si="173"/>
        <v>95</v>
      </c>
      <c r="K266" s="19">
        <v>30</v>
      </c>
      <c r="L266" s="19">
        <v>4</v>
      </c>
      <c r="M266" s="19">
        <f t="shared" si="174"/>
        <v>100</v>
      </c>
      <c r="N266" s="19">
        <v>135</v>
      </c>
      <c r="O266" s="19">
        <v>139</v>
      </c>
      <c r="P266" s="19">
        <v>137</v>
      </c>
      <c r="Q266" s="19">
        <v>141</v>
      </c>
      <c r="R266" s="19">
        <f t="shared" si="175"/>
        <v>99</v>
      </c>
      <c r="S266" s="19">
        <f t="shared" si="176"/>
        <v>98</v>
      </c>
      <c r="T266" s="19">
        <v>20</v>
      </c>
      <c r="U266" s="19">
        <v>5</v>
      </c>
      <c r="V266" s="19">
        <f t="shared" si="177"/>
        <v>100</v>
      </c>
      <c r="W266" s="19">
        <v>156</v>
      </c>
      <c r="X266" s="23">
        <v>185</v>
      </c>
      <c r="Y266" s="20">
        <f t="shared" si="178"/>
        <v>84</v>
      </c>
      <c r="Z266" s="42">
        <f t="shared" si="179"/>
        <v>92</v>
      </c>
      <c r="AA266" s="20">
        <f t="shared" si="180"/>
        <v>92</v>
      </c>
      <c r="AB266" s="19">
        <v>20</v>
      </c>
      <c r="AC266" s="19">
        <v>3</v>
      </c>
      <c r="AD266" s="19">
        <f t="shared" si="181"/>
        <v>60</v>
      </c>
      <c r="AE266" s="19">
        <v>20</v>
      </c>
      <c r="AF266" s="19">
        <v>0</v>
      </c>
      <c r="AG266" s="19">
        <f t="shared" si="182"/>
        <v>0</v>
      </c>
      <c r="AH266" s="19">
        <v>1</v>
      </c>
      <c r="AI266" s="19">
        <v>3</v>
      </c>
      <c r="AJ266" s="20">
        <f t="shared" si="183"/>
        <v>33</v>
      </c>
      <c r="AK266" s="42">
        <f t="shared" si="184"/>
        <v>28</v>
      </c>
      <c r="AL266" s="19">
        <v>172</v>
      </c>
      <c r="AM266" s="19">
        <v>185</v>
      </c>
      <c r="AN266" s="20">
        <f t="shared" si="185"/>
        <v>93</v>
      </c>
      <c r="AO266" s="19">
        <v>183</v>
      </c>
      <c r="AP266" s="19">
        <v>185</v>
      </c>
      <c r="AQ266" s="20">
        <f t="shared" si="186"/>
        <v>99</v>
      </c>
      <c r="AR266" s="19">
        <v>129</v>
      </c>
      <c r="AS266" s="19">
        <v>132</v>
      </c>
      <c r="AT266" s="20">
        <f t="shared" si="187"/>
        <v>98</v>
      </c>
      <c r="AU266" s="20">
        <f t="shared" si="188"/>
        <v>96</v>
      </c>
      <c r="AV266" s="19">
        <v>179</v>
      </c>
      <c r="AW266" s="19">
        <v>185</v>
      </c>
      <c r="AX266" s="20">
        <f t="shared" si="189"/>
        <v>97</v>
      </c>
      <c r="AY266" s="19">
        <v>181</v>
      </c>
      <c r="AZ266" s="19">
        <v>185</v>
      </c>
      <c r="BA266" s="20">
        <f t="shared" si="190"/>
        <v>98</v>
      </c>
      <c r="BB266" s="19">
        <v>179</v>
      </c>
      <c r="BC266" s="19">
        <v>185</v>
      </c>
      <c r="BD266" s="20">
        <f t="shared" si="191"/>
        <v>97</v>
      </c>
      <c r="BE266" s="20">
        <f t="shared" si="192"/>
        <v>97</v>
      </c>
      <c r="BF266" s="20">
        <f t="shared" si="193"/>
        <v>82</v>
      </c>
      <c r="BG266" s="24"/>
      <c r="BH266" s="19">
        <f t="shared" si="194"/>
        <v>5</v>
      </c>
      <c r="BI266" s="19">
        <f t="shared" si="195"/>
        <v>1</v>
      </c>
      <c r="BJ266" s="19">
        <f t="shared" si="196"/>
        <v>2</v>
      </c>
      <c r="BK266" s="19">
        <f t="shared" si="197"/>
        <v>1</v>
      </c>
      <c r="BL266" s="19">
        <f t="shared" si="198"/>
        <v>9</v>
      </c>
      <c r="BM266" s="19">
        <f t="shared" si="199"/>
        <v>17</v>
      </c>
      <c r="BN266" s="19">
        <f t="shared" si="200"/>
        <v>3</v>
      </c>
      <c r="BO266" s="19">
        <f t="shared" si="201"/>
        <v>6</v>
      </c>
      <c r="BP266" s="19">
        <f t="shared" si="202"/>
        <v>39</v>
      </c>
      <c r="BQ266" s="19">
        <f t="shared" si="203"/>
        <v>8</v>
      </c>
      <c r="BR266" s="19">
        <f t="shared" si="204"/>
        <v>2</v>
      </c>
      <c r="BS266" s="19">
        <f t="shared" si="205"/>
        <v>3</v>
      </c>
      <c r="BT266" s="19">
        <f t="shared" si="206"/>
        <v>4</v>
      </c>
      <c r="BU266" s="19">
        <f t="shared" si="207"/>
        <v>3</v>
      </c>
      <c r="BV266" s="19">
        <f t="shared" si="208"/>
        <v>4</v>
      </c>
      <c r="BW266" s="19">
        <f t="shared" si="209"/>
        <v>3</v>
      </c>
      <c r="BX266" s="19">
        <f t="shared" si="210"/>
        <v>9</v>
      </c>
      <c r="BY266" s="19">
        <f t="shared" si="211"/>
        <v>65</v>
      </c>
      <c r="BZ266" s="19">
        <f t="shared" si="212"/>
        <v>5</v>
      </c>
      <c r="CA266" s="19">
        <f t="shared" si="213"/>
        <v>4</v>
      </c>
      <c r="CB266" s="18">
        <f t="shared" si="214"/>
        <v>82</v>
      </c>
      <c r="CC266" s="19">
        <f t="shared" si="215"/>
        <v>16</v>
      </c>
    </row>
    <row r="267" spans="1:81" ht="78.75">
      <c r="A267" s="21">
        <v>57</v>
      </c>
      <c r="B267" s="34">
        <v>6658068369</v>
      </c>
      <c r="C267" s="5" t="s">
        <v>504</v>
      </c>
      <c r="D267" s="6" t="s">
        <v>94</v>
      </c>
      <c r="E267" s="6"/>
      <c r="F267" s="19">
        <v>11</v>
      </c>
      <c r="G267" s="19">
        <v>38</v>
      </c>
      <c r="H267" s="22">
        <v>11</v>
      </c>
      <c r="I267" s="22">
        <v>38</v>
      </c>
      <c r="J267" s="22">
        <f t="shared" si="173"/>
        <v>100</v>
      </c>
      <c r="K267" s="19">
        <v>30</v>
      </c>
      <c r="L267" s="19">
        <v>4</v>
      </c>
      <c r="M267" s="19">
        <f t="shared" si="174"/>
        <v>100</v>
      </c>
      <c r="N267" s="19">
        <v>66</v>
      </c>
      <c r="O267" s="19">
        <v>64</v>
      </c>
      <c r="P267" s="19">
        <v>71</v>
      </c>
      <c r="Q267" s="19">
        <v>75</v>
      </c>
      <c r="R267" s="19">
        <f t="shared" si="175"/>
        <v>89</v>
      </c>
      <c r="S267" s="19">
        <f t="shared" si="176"/>
        <v>96</v>
      </c>
      <c r="T267" s="19">
        <v>20</v>
      </c>
      <c r="U267" s="19">
        <v>5</v>
      </c>
      <c r="V267" s="19">
        <f t="shared" si="177"/>
        <v>100</v>
      </c>
      <c r="W267" s="19">
        <v>72</v>
      </c>
      <c r="X267" s="23">
        <v>86</v>
      </c>
      <c r="Y267" s="20">
        <f t="shared" si="178"/>
        <v>84</v>
      </c>
      <c r="Z267" s="42">
        <f t="shared" si="179"/>
        <v>92</v>
      </c>
      <c r="AA267" s="20">
        <f t="shared" si="180"/>
        <v>92</v>
      </c>
      <c r="AB267" s="19">
        <v>20</v>
      </c>
      <c r="AC267" s="19">
        <v>0</v>
      </c>
      <c r="AD267" s="19">
        <f t="shared" si="181"/>
        <v>0</v>
      </c>
      <c r="AE267" s="19">
        <v>20</v>
      </c>
      <c r="AF267" s="19">
        <v>3</v>
      </c>
      <c r="AG267" s="19">
        <f t="shared" si="182"/>
        <v>60</v>
      </c>
      <c r="AH267" s="19">
        <v>1</v>
      </c>
      <c r="AI267" s="19">
        <v>1</v>
      </c>
      <c r="AJ267" s="20">
        <f t="shared" si="183"/>
        <v>100</v>
      </c>
      <c r="AK267" s="42">
        <f t="shared" si="184"/>
        <v>54</v>
      </c>
      <c r="AL267" s="19">
        <v>38</v>
      </c>
      <c r="AM267" s="19">
        <v>86</v>
      </c>
      <c r="AN267" s="20">
        <f t="shared" si="185"/>
        <v>44</v>
      </c>
      <c r="AO267" s="19">
        <v>83</v>
      </c>
      <c r="AP267" s="19">
        <v>86</v>
      </c>
      <c r="AQ267" s="20">
        <f t="shared" si="186"/>
        <v>97</v>
      </c>
      <c r="AR267" s="19">
        <v>72</v>
      </c>
      <c r="AS267" s="19">
        <v>72</v>
      </c>
      <c r="AT267" s="20">
        <f t="shared" si="187"/>
        <v>100</v>
      </c>
      <c r="AU267" s="20">
        <f t="shared" si="188"/>
        <v>76</v>
      </c>
      <c r="AV267" s="19">
        <v>75</v>
      </c>
      <c r="AW267" s="19">
        <v>86</v>
      </c>
      <c r="AX267" s="20">
        <f t="shared" si="189"/>
        <v>87</v>
      </c>
      <c r="AY267" s="19">
        <v>78</v>
      </c>
      <c r="AZ267" s="19">
        <v>86</v>
      </c>
      <c r="BA267" s="20">
        <f t="shared" si="190"/>
        <v>91</v>
      </c>
      <c r="BB267" s="19">
        <v>85</v>
      </c>
      <c r="BC267" s="19">
        <v>86</v>
      </c>
      <c r="BD267" s="20">
        <f t="shared" si="191"/>
        <v>99</v>
      </c>
      <c r="BE267" s="20">
        <f t="shared" si="192"/>
        <v>94</v>
      </c>
      <c r="BF267" s="20">
        <f t="shared" si="193"/>
        <v>82</v>
      </c>
      <c r="BG267" s="24"/>
      <c r="BH267" s="19">
        <f t="shared" si="194"/>
        <v>1</v>
      </c>
      <c r="BI267" s="19">
        <f t="shared" si="195"/>
        <v>1</v>
      </c>
      <c r="BJ267" s="19">
        <f t="shared" si="196"/>
        <v>12</v>
      </c>
      <c r="BK267" s="19">
        <f t="shared" si="197"/>
        <v>1</v>
      </c>
      <c r="BL267" s="19">
        <f t="shared" si="198"/>
        <v>9</v>
      </c>
      <c r="BM267" s="19">
        <f t="shared" si="199"/>
        <v>17</v>
      </c>
      <c r="BN267" s="19">
        <f t="shared" si="200"/>
        <v>6</v>
      </c>
      <c r="BO267" s="19">
        <f t="shared" si="201"/>
        <v>3</v>
      </c>
      <c r="BP267" s="19">
        <f t="shared" si="202"/>
        <v>1</v>
      </c>
      <c r="BQ267" s="19">
        <f t="shared" si="203"/>
        <v>56</v>
      </c>
      <c r="BR267" s="19">
        <f t="shared" si="204"/>
        <v>4</v>
      </c>
      <c r="BS267" s="19">
        <f t="shared" si="205"/>
        <v>1</v>
      </c>
      <c r="BT267" s="19">
        <f t="shared" si="206"/>
        <v>14</v>
      </c>
      <c r="BU267" s="19">
        <f t="shared" si="207"/>
        <v>10</v>
      </c>
      <c r="BV267" s="19">
        <f t="shared" si="208"/>
        <v>2</v>
      </c>
      <c r="BW267" s="19">
        <f t="shared" si="209"/>
        <v>5</v>
      </c>
      <c r="BX267" s="19">
        <f t="shared" si="210"/>
        <v>9</v>
      </c>
      <c r="BY267" s="19">
        <f t="shared" si="211"/>
        <v>39</v>
      </c>
      <c r="BZ267" s="19">
        <f t="shared" si="212"/>
        <v>25</v>
      </c>
      <c r="CA267" s="19">
        <f t="shared" si="213"/>
        <v>7</v>
      </c>
      <c r="CB267" s="18">
        <f t="shared" si="214"/>
        <v>82</v>
      </c>
      <c r="CC267" s="19">
        <f t="shared" si="215"/>
        <v>16</v>
      </c>
    </row>
    <row r="268" spans="1:81" ht="47.25">
      <c r="A268" s="21">
        <v>68</v>
      </c>
      <c r="B268" s="34">
        <v>6661060930</v>
      </c>
      <c r="C268" s="5" t="s">
        <v>504</v>
      </c>
      <c r="D268" s="5" t="s">
        <v>105</v>
      </c>
      <c r="E268" s="5"/>
      <c r="F268" s="19">
        <v>10</v>
      </c>
      <c r="G268" s="19">
        <v>38</v>
      </c>
      <c r="H268" s="22">
        <v>11</v>
      </c>
      <c r="I268" s="22">
        <v>38</v>
      </c>
      <c r="J268" s="22">
        <f t="shared" si="173"/>
        <v>95</v>
      </c>
      <c r="K268" s="19">
        <v>30</v>
      </c>
      <c r="L268" s="19">
        <v>4</v>
      </c>
      <c r="M268" s="19">
        <f t="shared" si="174"/>
        <v>100</v>
      </c>
      <c r="N268" s="19">
        <v>144</v>
      </c>
      <c r="O268" s="19">
        <v>175</v>
      </c>
      <c r="P268" s="19">
        <v>147</v>
      </c>
      <c r="Q268" s="19">
        <v>182</v>
      </c>
      <c r="R268" s="19">
        <f t="shared" si="175"/>
        <v>97</v>
      </c>
      <c r="S268" s="19">
        <f t="shared" si="176"/>
        <v>97</v>
      </c>
      <c r="T268" s="19">
        <v>20</v>
      </c>
      <c r="U268" s="19">
        <v>5</v>
      </c>
      <c r="V268" s="19">
        <f t="shared" si="177"/>
        <v>100</v>
      </c>
      <c r="W268" s="19">
        <v>173</v>
      </c>
      <c r="X268" s="23">
        <v>191</v>
      </c>
      <c r="Y268" s="20">
        <f t="shared" si="178"/>
        <v>91</v>
      </c>
      <c r="Z268" s="42">
        <f t="shared" si="179"/>
        <v>96</v>
      </c>
      <c r="AA268" s="20">
        <f t="shared" si="180"/>
        <v>96</v>
      </c>
      <c r="AB268" s="19">
        <v>20</v>
      </c>
      <c r="AC268" s="19">
        <v>0</v>
      </c>
      <c r="AD268" s="19">
        <f t="shared" si="181"/>
        <v>0</v>
      </c>
      <c r="AE268" s="19">
        <v>20</v>
      </c>
      <c r="AF268" s="19">
        <v>0</v>
      </c>
      <c r="AG268" s="19">
        <f t="shared" si="182"/>
        <v>0</v>
      </c>
      <c r="AH268" s="19">
        <v>4</v>
      </c>
      <c r="AI268" s="19">
        <v>5</v>
      </c>
      <c r="AJ268" s="20">
        <f t="shared" si="183"/>
        <v>80</v>
      </c>
      <c r="AK268" s="42">
        <f t="shared" si="184"/>
        <v>24</v>
      </c>
      <c r="AL268" s="19">
        <v>181</v>
      </c>
      <c r="AM268" s="19">
        <v>191</v>
      </c>
      <c r="AN268" s="20">
        <f t="shared" si="185"/>
        <v>95</v>
      </c>
      <c r="AO268" s="19">
        <v>188</v>
      </c>
      <c r="AP268" s="19">
        <v>191</v>
      </c>
      <c r="AQ268" s="20">
        <f t="shared" si="186"/>
        <v>98</v>
      </c>
      <c r="AR268" s="19">
        <v>160</v>
      </c>
      <c r="AS268" s="19">
        <v>166</v>
      </c>
      <c r="AT268" s="20">
        <f t="shared" si="187"/>
        <v>96</v>
      </c>
      <c r="AU268" s="20">
        <f t="shared" si="188"/>
        <v>96</v>
      </c>
      <c r="AV268" s="19">
        <v>187</v>
      </c>
      <c r="AW268" s="19">
        <v>191</v>
      </c>
      <c r="AX268" s="20">
        <f t="shared" si="189"/>
        <v>98</v>
      </c>
      <c r="AY268" s="19">
        <v>184</v>
      </c>
      <c r="AZ268" s="19">
        <v>191</v>
      </c>
      <c r="BA268" s="20">
        <f t="shared" si="190"/>
        <v>96</v>
      </c>
      <c r="BB268" s="19">
        <v>188</v>
      </c>
      <c r="BC268" s="19">
        <v>191</v>
      </c>
      <c r="BD268" s="20">
        <f t="shared" si="191"/>
        <v>98</v>
      </c>
      <c r="BE268" s="20">
        <f t="shared" si="192"/>
        <v>98</v>
      </c>
      <c r="BF268" s="20">
        <f t="shared" si="193"/>
        <v>82</v>
      </c>
      <c r="BG268" s="24"/>
      <c r="BH268" s="19">
        <f t="shared" si="194"/>
        <v>5</v>
      </c>
      <c r="BI268" s="19">
        <f t="shared" si="195"/>
        <v>1</v>
      </c>
      <c r="BJ268" s="19">
        <f t="shared" si="196"/>
        <v>4</v>
      </c>
      <c r="BK268" s="19">
        <f t="shared" si="197"/>
        <v>1</v>
      </c>
      <c r="BL268" s="19">
        <f t="shared" si="198"/>
        <v>5</v>
      </c>
      <c r="BM268" s="19">
        <f t="shared" si="199"/>
        <v>10</v>
      </c>
      <c r="BN268" s="19">
        <f t="shared" si="200"/>
        <v>6</v>
      </c>
      <c r="BO268" s="19">
        <f t="shared" si="201"/>
        <v>6</v>
      </c>
      <c r="BP268" s="19">
        <f t="shared" si="202"/>
        <v>20</v>
      </c>
      <c r="BQ268" s="19">
        <f t="shared" si="203"/>
        <v>6</v>
      </c>
      <c r="BR268" s="19">
        <f t="shared" si="204"/>
        <v>3</v>
      </c>
      <c r="BS268" s="19">
        <f t="shared" si="205"/>
        <v>5</v>
      </c>
      <c r="BT268" s="19">
        <f t="shared" si="206"/>
        <v>3</v>
      </c>
      <c r="BU268" s="19">
        <f t="shared" si="207"/>
        <v>5</v>
      </c>
      <c r="BV268" s="19">
        <f t="shared" si="208"/>
        <v>3</v>
      </c>
      <c r="BW268" s="19">
        <f t="shared" si="209"/>
        <v>4</v>
      </c>
      <c r="BX268" s="19">
        <f t="shared" si="210"/>
        <v>5</v>
      </c>
      <c r="BY268" s="19">
        <f t="shared" si="211"/>
        <v>68</v>
      </c>
      <c r="BZ268" s="19">
        <f t="shared" si="212"/>
        <v>5</v>
      </c>
      <c r="CA268" s="19">
        <f t="shared" si="213"/>
        <v>3</v>
      </c>
      <c r="CB268" s="18">
        <f t="shared" si="214"/>
        <v>82</v>
      </c>
      <c r="CC268" s="19">
        <f t="shared" si="215"/>
        <v>16</v>
      </c>
    </row>
    <row r="269" spans="1:81" ht="47.25">
      <c r="A269" s="21">
        <v>73</v>
      </c>
      <c r="B269" s="34">
        <v>6661059780</v>
      </c>
      <c r="C269" s="5" t="s">
        <v>504</v>
      </c>
      <c r="D269" s="6" t="s">
        <v>110</v>
      </c>
      <c r="E269" s="6"/>
      <c r="F269" s="19">
        <v>10</v>
      </c>
      <c r="G269" s="19">
        <v>38</v>
      </c>
      <c r="H269" s="22">
        <v>11</v>
      </c>
      <c r="I269" s="22">
        <v>38</v>
      </c>
      <c r="J269" s="22">
        <f t="shared" si="173"/>
        <v>95</v>
      </c>
      <c r="K269" s="19">
        <v>30</v>
      </c>
      <c r="L269" s="19">
        <v>4</v>
      </c>
      <c r="M269" s="19">
        <f t="shared" si="174"/>
        <v>100</v>
      </c>
      <c r="N269" s="19">
        <v>215</v>
      </c>
      <c r="O269" s="19">
        <v>204</v>
      </c>
      <c r="P269" s="19">
        <v>222</v>
      </c>
      <c r="Q269" s="19">
        <v>210</v>
      </c>
      <c r="R269" s="19">
        <f t="shared" si="175"/>
        <v>97</v>
      </c>
      <c r="S269" s="19">
        <f t="shared" si="176"/>
        <v>97</v>
      </c>
      <c r="T269" s="19">
        <v>20</v>
      </c>
      <c r="U269" s="19">
        <v>4</v>
      </c>
      <c r="V269" s="19">
        <f t="shared" si="177"/>
        <v>80</v>
      </c>
      <c r="W269" s="19">
        <v>207</v>
      </c>
      <c r="X269" s="23">
        <v>240</v>
      </c>
      <c r="Y269" s="20">
        <f t="shared" si="178"/>
        <v>86</v>
      </c>
      <c r="Z269" s="42">
        <f t="shared" si="179"/>
        <v>83</v>
      </c>
      <c r="AA269" s="20">
        <f t="shared" si="180"/>
        <v>83</v>
      </c>
      <c r="AB269" s="19">
        <v>20</v>
      </c>
      <c r="AC269" s="19">
        <v>0</v>
      </c>
      <c r="AD269" s="19">
        <f t="shared" si="181"/>
        <v>0</v>
      </c>
      <c r="AE269" s="19">
        <v>20</v>
      </c>
      <c r="AF269" s="19">
        <v>4</v>
      </c>
      <c r="AG269" s="19">
        <f t="shared" si="182"/>
        <v>80</v>
      </c>
      <c r="AH269" s="19">
        <v>34</v>
      </c>
      <c r="AI269" s="19">
        <v>39</v>
      </c>
      <c r="AJ269" s="20">
        <f t="shared" si="183"/>
        <v>87</v>
      </c>
      <c r="AK269" s="42">
        <f t="shared" si="184"/>
        <v>58</v>
      </c>
      <c r="AL269" s="19">
        <v>117</v>
      </c>
      <c r="AM269" s="19">
        <v>240</v>
      </c>
      <c r="AN269" s="20">
        <f t="shared" si="185"/>
        <v>49</v>
      </c>
      <c r="AO269" s="19">
        <v>234</v>
      </c>
      <c r="AP269" s="19">
        <v>240</v>
      </c>
      <c r="AQ269" s="20">
        <f t="shared" si="186"/>
        <v>98</v>
      </c>
      <c r="AR269" s="19">
        <v>199</v>
      </c>
      <c r="AS269" s="19">
        <v>203</v>
      </c>
      <c r="AT269" s="20">
        <f t="shared" si="187"/>
        <v>98</v>
      </c>
      <c r="AU269" s="20">
        <f t="shared" si="188"/>
        <v>78</v>
      </c>
      <c r="AV269" s="19">
        <v>214</v>
      </c>
      <c r="AW269" s="19">
        <v>240</v>
      </c>
      <c r="AX269" s="20">
        <f t="shared" si="189"/>
        <v>89</v>
      </c>
      <c r="AY269" s="19">
        <v>227</v>
      </c>
      <c r="AZ269" s="19">
        <v>240</v>
      </c>
      <c r="BA269" s="20">
        <f t="shared" si="190"/>
        <v>95</v>
      </c>
      <c r="BB269" s="19">
        <v>238</v>
      </c>
      <c r="BC269" s="19">
        <v>240</v>
      </c>
      <c r="BD269" s="20">
        <f t="shared" si="191"/>
        <v>99</v>
      </c>
      <c r="BE269" s="20">
        <f t="shared" si="192"/>
        <v>95</v>
      </c>
      <c r="BF269" s="20">
        <f t="shared" si="193"/>
        <v>82</v>
      </c>
      <c r="BG269" s="24"/>
      <c r="BH269" s="19">
        <f t="shared" si="194"/>
        <v>5</v>
      </c>
      <c r="BI269" s="19">
        <f t="shared" si="195"/>
        <v>1</v>
      </c>
      <c r="BJ269" s="19">
        <f t="shared" si="196"/>
        <v>4</v>
      </c>
      <c r="BK269" s="19">
        <f t="shared" si="197"/>
        <v>2</v>
      </c>
      <c r="BL269" s="19">
        <f t="shared" si="198"/>
        <v>18</v>
      </c>
      <c r="BM269" s="19">
        <f t="shared" si="199"/>
        <v>15</v>
      </c>
      <c r="BN269" s="19">
        <f t="shared" si="200"/>
        <v>6</v>
      </c>
      <c r="BO269" s="19">
        <f t="shared" si="201"/>
        <v>2</v>
      </c>
      <c r="BP269" s="19">
        <f t="shared" si="202"/>
        <v>13</v>
      </c>
      <c r="BQ269" s="19">
        <f t="shared" si="203"/>
        <v>51</v>
      </c>
      <c r="BR269" s="19">
        <f t="shared" si="204"/>
        <v>3</v>
      </c>
      <c r="BS269" s="19">
        <f t="shared" si="205"/>
        <v>3</v>
      </c>
      <c r="BT269" s="19">
        <f t="shared" si="206"/>
        <v>12</v>
      </c>
      <c r="BU269" s="19">
        <f t="shared" si="207"/>
        <v>6</v>
      </c>
      <c r="BV269" s="19">
        <f t="shared" si="208"/>
        <v>2</v>
      </c>
      <c r="BW269" s="19">
        <f t="shared" si="209"/>
        <v>4</v>
      </c>
      <c r="BX269" s="19">
        <f t="shared" si="210"/>
        <v>18</v>
      </c>
      <c r="BY269" s="19">
        <f t="shared" si="211"/>
        <v>35</v>
      </c>
      <c r="BZ269" s="19">
        <f t="shared" si="212"/>
        <v>23</v>
      </c>
      <c r="CA269" s="19">
        <f t="shared" si="213"/>
        <v>6</v>
      </c>
      <c r="CB269" s="18">
        <f t="shared" si="214"/>
        <v>82</v>
      </c>
      <c r="CC269" s="19">
        <f t="shared" si="215"/>
        <v>16</v>
      </c>
    </row>
    <row r="270" spans="1:81" ht="47.25">
      <c r="A270" s="21">
        <v>75</v>
      </c>
      <c r="B270" s="34">
        <v>6661061290</v>
      </c>
      <c r="C270" s="5" t="s">
        <v>504</v>
      </c>
      <c r="D270" s="5" t="s">
        <v>112</v>
      </c>
      <c r="E270" s="5"/>
      <c r="F270" s="19">
        <v>11</v>
      </c>
      <c r="G270" s="19">
        <v>38</v>
      </c>
      <c r="H270" s="22">
        <v>11</v>
      </c>
      <c r="I270" s="22">
        <v>38</v>
      </c>
      <c r="J270" s="22">
        <f t="shared" si="173"/>
        <v>100</v>
      </c>
      <c r="K270" s="19">
        <v>30</v>
      </c>
      <c r="L270" s="19">
        <v>4</v>
      </c>
      <c r="M270" s="19">
        <f t="shared" si="174"/>
        <v>100</v>
      </c>
      <c r="N270" s="19">
        <v>81</v>
      </c>
      <c r="O270" s="19">
        <v>76</v>
      </c>
      <c r="P270" s="19">
        <v>93</v>
      </c>
      <c r="Q270" s="19">
        <v>89</v>
      </c>
      <c r="R270" s="19">
        <f t="shared" si="175"/>
        <v>86</v>
      </c>
      <c r="S270" s="19">
        <f t="shared" si="176"/>
        <v>94</v>
      </c>
      <c r="T270" s="19">
        <v>20</v>
      </c>
      <c r="U270" s="19">
        <v>5</v>
      </c>
      <c r="V270" s="19">
        <f t="shared" si="177"/>
        <v>100</v>
      </c>
      <c r="W270" s="19">
        <v>77</v>
      </c>
      <c r="X270" s="23">
        <v>114</v>
      </c>
      <c r="Y270" s="20">
        <f t="shared" si="178"/>
        <v>68</v>
      </c>
      <c r="Z270" s="42">
        <f t="shared" si="179"/>
        <v>84</v>
      </c>
      <c r="AA270" s="20">
        <f t="shared" si="180"/>
        <v>84</v>
      </c>
      <c r="AB270" s="19">
        <v>20</v>
      </c>
      <c r="AC270" s="19">
        <v>3</v>
      </c>
      <c r="AD270" s="19">
        <f t="shared" si="181"/>
        <v>60</v>
      </c>
      <c r="AE270" s="19">
        <v>20</v>
      </c>
      <c r="AF270" s="19">
        <v>0</v>
      </c>
      <c r="AG270" s="19">
        <f t="shared" si="182"/>
        <v>0</v>
      </c>
      <c r="AH270" s="19">
        <v>1</v>
      </c>
      <c r="AI270" s="19">
        <v>1</v>
      </c>
      <c r="AJ270" s="20">
        <f t="shared" si="183"/>
        <v>100</v>
      </c>
      <c r="AK270" s="42">
        <f t="shared" si="184"/>
        <v>48</v>
      </c>
      <c r="AL270" s="19">
        <v>101</v>
      </c>
      <c r="AM270" s="19">
        <v>114</v>
      </c>
      <c r="AN270" s="20">
        <f t="shared" si="185"/>
        <v>89</v>
      </c>
      <c r="AO270" s="19">
        <v>110</v>
      </c>
      <c r="AP270" s="19">
        <v>114</v>
      </c>
      <c r="AQ270" s="20">
        <f t="shared" si="186"/>
        <v>96</v>
      </c>
      <c r="AR270" s="19">
        <v>71</v>
      </c>
      <c r="AS270" s="19">
        <v>73</v>
      </c>
      <c r="AT270" s="20">
        <f t="shared" si="187"/>
        <v>97</v>
      </c>
      <c r="AU270" s="20">
        <f t="shared" si="188"/>
        <v>93</v>
      </c>
      <c r="AV270" s="19">
        <v>104</v>
      </c>
      <c r="AW270" s="19">
        <v>114</v>
      </c>
      <c r="AX270" s="20">
        <f t="shared" si="189"/>
        <v>91</v>
      </c>
      <c r="AY270" s="19">
        <v>105</v>
      </c>
      <c r="AZ270" s="19">
        <v>114</v>
      </c>
      <c r="BA270" s="20">
        <f t="shared" si="190"/>
        <v>92</v>
      </c>
      <c r="BB270" s="19">
        <v>105</v>
      </c>
      <c r="BC270" s="19">
        <v>114</v>
      </c>
      <c r="BD270" s="20">
        <f t="shared" si="191"/>
        <v>92</v>
      </c>
      <c r="BE270" s="20">
        <f t="shared" si="192"/>
        <v>92</v>
      </c>
      <c r="BF270" s="20">
        <f t="shared" si="193"/>
        <v>82</v>
      </c>
      <c r="BG270" s="24"/>
      <c r="BH270" s="19">
        <f t="shared" si="194"/>
        <v>1</v>
      </c>
      <c r="BI270" s="19">
        <f t="shared" si="195"/>
        <v>1</v>
      </c>
      <c r="BJ270" s="19">
        <f t="shared" si="196"/>
        <v>15</v>
      </c>
      <c r="BK270" s="19">
        <f t="shared" si="197"/>
        <v>1</v>
      </c>
      <c r="BL270" s="19">
        <f t="shared" si="198"/>
        <v>17</v>
      </c>
      <c r="BM270" s="19">
        <f t="shared" si="199"/>
        <v>32</v>
      </c>
      <c r="BN270" s="19">
        <f t="shared" si="200"/>
        <v>3</v>
      </c>
      <c r="BO270" s="19">
        <f t="shared" si="201"/>
        <v>6</v>
      </c>
      <c r="BP270" s="19">
        <f t="shared" si="202"/>
        <v>1</v>
      </c>
      <c r="BQ270" s="19">
        <f t="shared" si="203"/>
        <v>12</v>
      </c>
      <c r="BR270" s="19">
        <f t="shared" si="204"/>
        <v>5</v>
      </c>
      <c r="BS270" s="19">
        <f t="shared" si="205"/>
        <v>4</v>
      </c>
      <c r="BT270" s="19">
        <f t="shared" si="206"/>
        <v>10</v>
      </c>
      <c r="BU270" s="19">
        <f t="shared" si="207"/>
        <v>9</v>
      </c>
      <c r="BV270" s="19">
        <f t="shared" si="208"/>
        <v>9</v>
      </c>
      <c r="BW270" s="19">
        <f t="shared" si="209"/>
        <v>7</v>
      </c>
      <c r="BX270" s="19">
        <f t="shared" si="210"/>
        <v>17</v>
      </c>
      <c r="BY270" s="19">
        <f t="shared" si="211"/>
        <v>45</v>
      </c>
      <c r="BZ270" s="19">
        <f t="shared" si="212"/>
        <v>8</v>
      </c>
      <c r="CA270" s="19">
        <f t="shared" si="213"/>
        <v>9</v>
      </c>
      <c r="CB270" s="18">
        <f t="shared" si="214"/>
        <v>82</v>
      </c>
      <c r="CC270" s="19">
        <f t="shared" si="215"/>
        <v>16</v>
      </c>
    </row>
    <row r="271" spans="1:81" ht="15.75">
      <c r="A271" s="21">
        <v>80</v>
      </c>
      <c r="B271" s="34">
        <v>6668019314</v>
      </c>
      <c r="C271" s="5" t="s">
        <v>418</v>
      </c>
      <c r="D271" s="5" t="s">
        <v>117</v>
      </c>
      <c r="E271" s="5"/>
      <c r="F271" s="19">
        <v>7</v>
      </c>
      <c r="G271" s="19">
        <v>38</v>
      </c>
      <c r="H271" s="22">
        <v>11</v>
      </c>
      <c r="I271" s="22">
        <v>38</v>
      </c>
      <c r="J271" s="22">
        <f t="shared" si="173"/>
        <v>82</v>
      </c>
      <c r="K271" s="19">
        <v>30</v>
      </c>
      <c r="L271" s="19">
        <v>4</v>
      </c>
      <c r="M271" s="19">
        <f t="shared" si="174"/>
        <v>100</v>
      </c>
      <c r="N271" s="19">
        <v>240</v>
      </c>
      <c r="O271" s="19">
        <v>210</v>
      </c>
      <c r="P271" s="19">
        <v>242</v>
      </c>
      <c r="Q271" s="19">
        <v>214</v>
      </c>
      <c r="R271" s="19">
        <f t="shared" si="175"/>
        <v>99</v>
      </c>
      <c r="S271" s="19">
        <f t="shared" si="176"/>
        <v>94</v>
      </c>
      <c r="T271" s="19">
        <v>20</v>
      </c>
      <c r="U271" s="19">
        <v>4</v>
      </c>
      <c r="V271" s="19">
        <f t="shared" si="177"/>
        <v>80</v>
      </c>
      <c r="W271" s="19">
        <v>255</v>
      </c>
      <c r="X271" s="23">
        <v>279</v>
      </c>
      <c r="Y271" s="20">
        <f t="shared" si="178"/>
        <v>91</v>
      </c>
      <c r="Z271" s="42">
        <f t="shared" si="179"/>
        <v>86</v>
      </c>
      <c r="AA271" s="20">
        <f t="shared" si="180"/>
        <v>86</v>
      </c>
      <c r="AB271" s="19">
        <v>20</v>
      </c>
      <c r="AC271" s="19">
        <v>0</v>
      </c>
      <c r="AD271" s="19">
        <f t="shared" si="181"/>
        <v>0</v>
      </c>
      <c r="AE271" s="19">
        <v>20</v>
      </c>
      <c r="AF271" s="19">
        <v>2</v>
      </c>
      <c r="AG271" s="19">
        <f t="shared" si="182"/>
        <v>40</v>
      </c>
      <c r="AH271" s="19">
        <v>10</v>
      </c>
      <c r="AI271" s="19">
        <v>11</v>
      </c>
      <c r="AJ271" s="20">
        <f t="shared" si="183"/>
        <v>91</v>
      </c>
      <c r="AK271" s="42">
        <f t="shared" si="184"/>
        <v>43</v>
      </c>
      <c r="AL271" s="19">
        <v>214</v>
      </c>
      <c r="AM271" s="19">
        <v>279</v>
      </c>
      <c r="AN271" s="20">
        <f t="shared" si="185"/>
        <v>77</v>
      </c>
      <c r="AO271" s="19">
        <v>276</v>
      </c>
      <c r="AP271" s="19">
        <v>279</v>
      </c>
      <c r="AQ271" s="20">
        <f t="shared" si="186"/>
        <v>99</v>
      </c>
      <c r="AR271" s="19">
        <v>197</v>
      </c>
      <c r="AS271" s="19">
        <v>198</v>
      </c>
      <c r="AT271" s="20">
        <f t="shared" si="187"/>
        <v>99</v>
      </c>
      <c r="AU271" s="20">
        <f t="shared" si="188"/>
        <v>90</v>
      </c>
      <c r="AV271" s="19">
        <v>250</v>
      </c>
      <c r="AW271" s="19">
        <v>279</v>
      </c>
      <c r="AX271" s="20">
        <f t="shared" si="189"/>
        <v>90</v>
      </c>
      <c r="AY271" s="19">
        <v>273</v>
      </c>
      <c r="AZ271" s="19">
        <v>279</v>
      </c>
      <c r="BA271" s="20">
        <f t="shared" si="190"/>
        <v>98</v>
      </c>
      <c r="BB271" s="19">
        <v>278</v>
      </c>
      <c r="BC271" s="19">
        <v>279</v>
      </c>
      <c r="BD271" s="20">
        <f t="shared" si="191"/>
        <v>100</v>
      </c>
      <c r="BE271" s="20">
        <f t="shared" si="192"/>
        <v>97</v>
      </c>
      <c r="BF271" s="20">
        <f t="shared" si="193"/>
        <v>82</v>
      </c>
      <c r="BG271" s="24"/>
      <c r="BH271" s="19">
        <f t="shared" si="194"/>
        <v>18</v>
      </c>
      <c r="BI271" s="19">
        <f t="shared" si="195"/>
        <v>1</v>
      </c>
      <c r="BJ271" s="19">
        <f t="shared" si="196"/>
        <v>2</v>
      </c>
      <c r="BK271" s="19">
        <f t="shared" si="197"/>
        <v>2</v>
      </c>
      <c r="BL271" s="19">
        <f t="shared" si="198"/>
        <v>15</v>
      </c>
      <c r="BM271" s="19">
        <f t="shared" si="199"/>
        <v>10</v>
      </c>
      <c r="BN271" s="19">
        <f t="shared" si="200"/>
        <v>6</v>
      </c>
      <c r="BO271" s="19">
        <f t="shared" si="201"/>
        <v>4</v>
      </c>
      <c r="BP271" s="19">
        <f t="shared" si="202"/>
        <v>9</v>
      </c>
      <c r="BQ271" s="19">
        <f t="shared" si="203"/>
        <v>24</v>
      </c>
      <c r="BR271" s="19">
        <f t="shared" si="204"/>
        <v>2</v>
      </c>
      <c r="BS271" s="19">
        <f t="shared" si="205"/>
        <v>2</v>
      </c>
      <c r="BT271" s="19">
        <f t="shared" si="206"/>
        <v>11</v>
      </c>
      <c r="BU271" s="19">
        <f t="shared" si="207"/>
        <v>3</v>
      </c>
      <c r="BV271" s="19">
        <f t="shared" si="208"/>
        <v>1</v>
      </c>
      <c r="BW271" s="19">
        <f t="shared" si="209"/>
        <v>7</v>
      </c>
      <c r="BX271" s="19">
        <f t="shared" si="210"/>
        <v>15</v>
      </c>
      <c r="BY271" s="19">
        <f t="shared" si="211"/>
        <v>50</v>
      </c>
      <c r="BZ271" s="19">
        <f t="shared" si="212"/>
        <v>11</v>
      </c>
      <c r="CA271" s="19">
        <f t="shared" si="213"/>
        <v>4</v>
      </c>
      <c r="CB271" s="18">
        <f t="shared" si="214"/>
        <v>82</v>
      </c>
      <c r="CC271" s="19">
        <f t="shared" si="215"/>
        <v>16</v>
      </c>
    </row>
    <row r="272" spans="1:81" ht="15.75">
      <c r="A272" s="21">
        <v>85</v>
      </c>
      <c r="B272" s="34">
        <v>6623007710</v>
      </c>
      <c r="C272" s="5" t="s">
        <v>418</v>
      </c>
      <c r="D272" s="5" t="s">
        <v>122</v>
      </c>
      <c r="E272" s="5"/>
      <c r="F272" s="19">
        <v>7.5</v>
      </c>
      <c r="G272" s="19">
        <v>27</v>
      </c>
      <c r="H272" s="22">
        <v>11</v>
      </c>
      <c r="I272" s="22">
        <v>37</v>
      </c>
      <c r="J272" s="22">
        <f t="shared" si="173"/>
        <v>71</v>
      </c>
      <c r="K272" s="19">
        <v>30</v>
      </c>
      <c r="L272" s="19">
        <v>3</v>
      </c>
      <c r="M272" s="19">
        <f t="shared" si="174"/>
        <v>90</v>
      </c>
      <c r="N272" s="19">
        <v>100</v>
      </c>
      <c r="O272" s="19">
        <v>95</v>
      </c>
      <c r="P272" s="19">
        <v>100</v>
      </c>
      <c r="Q272" s="19">
        <v>97</v>
      </c>
      <c r="R272" s="19">
        <f t="shared" si="175"/>
        <v>99</v>
      </c>
      <c r="S272" s="19">
        <f t="shared" si="176"/>
        <v>88</v>
      </c>
      <c r="T272" s="19">
        <v>20</v>
      </c>
      <c r="U272" s="19">
        <v>5</v>
      </c>
      <c r="V272" s="19">
        <f t="shared" si="177"/>
        <v>100</v>
      </c>
      <c r="W272" s="19">
        <v>100</v>
      </c>
      <c r="X272" s="23">
        <v>103</v>
      </c>
      <c r="Y272" s="20">
        <f t="shared" si="178"/>
        <v>97</v>
      </c>
      <c r="Z272" s="42">
        <f t="shared" si="179"/>
        <v>99</v>
      </c>
      <c r="AA272" s="20">
        <f t="shared" si="180"/>
        <v>99</v>
      </c>
      <c r="AB272" s="19">
        <v>20</v>
      </c>
      <c r="AC272" s="19">
        <v>0</v>
      </c>
      <c r="AD272" s="19">
        <f t="shared" si="181"/>
        <v>0</v>
      </c>
      <c r="AE272" s="19">
        <v>20</v>
      </c>
      <c r="AF272" s="19">
        <v>0</v>
      </c>
      <c r="AG272" s="19">
        <f t="shared" si="182"/>
        <v>0</v>
      </c>
      <c r="AH272" s="19">
        <v>3</v>
      </c>
      <c r="AI272" s="19">
        <v>4</v>
      </c>
      <c r="AJ272" s="20">
        <f t="shared" si="183"/>
        <v>75</v>
      </c>
      <c r="AK272" s="42">
        <f t="shared" si="184"/>
        <v>23</v>
      </c>
      <c r="AL272" s="19">
        <v>102</v>
      </c>
      <c r="AM272" s="19">
        <v>103</v>
      </c>
      <c r="AN272" s="20">
        <f t="shared" si="185"/>
        <v>99</v>
      </c>
      <c r="AO272" s="19">
        <v>103</v>
      </c>
      <c r="AP272" s="19">
        <v>103</v>
      </c>
      <c r="AQ272" s="20">
        <f t="shared" si="186"/>
        <v>100</v>
      </c>
      <c r="AR272" s="19">
        <v>84</v>
      </c>
      <c r="AS272" s="19">
        <v>84</v>
      </c>
      <c r="AT272" s="20">
        <f t="shared" si="187"/>
        <v>100</v>
      </c>
      <c r="AU272" s="20">
        <f t="shared" si="188"/>
        <v>100</v>
      </c>
      <c r="AV272" s="19">
        <v>102</v>
      </c>
      <c r="AW272" s="19">
        <v>103</v>
      </c>
      <c r="AX272" s="20">
        <f t="shared" si="189"/>
        <v>99</v>
      </c>
      <c r="AY272" s="19">
        <v>100</v>
      </c>
      <c r="AZ272" s="19">
        <v>103</v>
      </c>
      <c r="BA272" s="20">
        <f t="shared" si="190"/>
        <v>97</v>
      </c>
      <c r="BB272" s="19">
        <v>103</v>
      </c>
      <c r="BC272" s="19">
        <v>103</v>
      </c>
      <c r="BD272" s="20">
        <f t="shared" si="191"/>
        <v>100</v>
      </c>
      <c r="BE272" s="20">
        <f t="shared" si="192"/>
        <v>99</v>
      </c>
      <c r="BF272" s="20">
        <f t="shared" si="193"/>
        <v>82</v>
      </c>
      <c r="BG272" s="24"/>
      <c r="BH272" s="19">
        <f t="shared" si="194"/>
        <v>28</v>
      </c>
      <c r="BI272" s="19">
        <f t="shared" si="195"/>
        <v>2</v>
      </c>
      <c r="BJ272" s="19">
        <f t="shared" si="196"/>
        <v>2</v>
      </c>
      <c r="BK272" s="19">
        <f t="shared" si="197"/>
        <v>1</v>
      </c>
      <c r="BL272" s="19">
        <f t="shared" si="198"/>
        <v>2</v>
      </c>
      <c r="BM272" s="19">
        <f t="shared" si="199"/>
        <v>4</v>
      </c>
      <c r="BN272" s="19">
        <f t="shared" si="200"/>
        <v>6</v>
      </c>
      <c r="BO272" s="19">
        <f t="shared" si="201"/>
        <v>6</v>
      </c>
      <c r="BP272" s="19">
        <f t="shared" si="202"/>
        <v>24</v>
      </c>
      <c r="BQ272" s="19">
        <f t="shared" si="203"/>
        <v>2</v>
      </c>
      <c r="BR272" s="19">
        <f t="shared" si="204"/>
        <v>1</v>
      </c>
      <c r="BS272" s="19">
        <f t="shared" si="205"/>
        <v>1</v>
      </c>
      <c r="BT272" s="19">
        <f t="shared" si="206"/>
        <v>2</v>
      </c>
      <c r="BU272" s="19">
        <f t="shared" si="207"/>
        <v>4</v>
      </c>
      <c r="BV272" s="19">
        <f t="shared" si="208"/>
        <v>1</v>
      </c>
      <c r="BW272" s="19">
        <f t="shared" si="209"/>
        <v>13</v>
      </c>
      <c r="BX272" s="19">
        <f t="shared" si="210"/>
        <v>2</v>
      </c>
      <c r="BY272" s="19">
        <f t="shared" si="211"/>
        <v>69</v>
      </c>
      <c r="BZ272" s="19">
        <f t="shared" si="212"/>
        <v>1</v>
      </c>
      <c r="CA272" s="19">
        <f t="shared" si="213"/>
        <v>2</v>
      </c>
      <c r="CB272" s="18">
        <f t="shared" si="214"/>
        <v>82</v>
      </c>
      <c r="CC272" s="19">
        <f t="shared" si="215"/>
        <v>16</v>
      </c>
    </row>
    <row r="273" spans="1:81" ht="15.75">
      <c r="A273" s="21">
        <v>109</v>
      </c>
      <c r="B273" s="34">
        <v>6646009231</v>
      </c>
      <c r="C273" s="5" t="s">
        <v>421</v>
      </c>
      <c r="D273" s="5" t="s">
        <v>146</v>
      </c>
      <c r="E273" s="5"/>
      <c r="F273" s="19">
        <v>8</v>
      </c>
      <c r="G273" s="19">
        <v>32</v>
      </c>
      <c r="H273" s="22">
        <v>9</v>
      </c>
      <c r="I273" s="22">
        <v>36</v>
      </c>
      <c r="J273" s="22">
        <f t="shared" si="173"/>
        <v>89</v>
      </c>
      <c r="K273" s="19">
        <v>30</v>
      </c>
      <c r="L273" s="19">
        <v>4</v>
      </c>
      <c r="M273" s="19">
        <f t="shared" si="174"/>
        <v>100</v>
      </c>
      <c r="N273" s="19">
        <v>50</v>
      </c>
      <c r="O273" s="19">
        <v>38</v>
      </c>
      <c r="P273" s="19">
        <v>52</v>
      </c>
      <c r="Q273" s="19">
        <v>38</v>
      </c>
      <c r="R273" s="19">
        <f t="shared" si="175"/>
        <v>98</v>
      </c>
      <c r="S273" s="19">
        <f t="shared" si="176"/>
        <v>96</v>
      </c>
      <c r="T273" s="19">
        <v>20</v>
      </c>
      <c r="U273" s="19">
        <v>3</v>
      </c>
      <c r="V273" s="19">
        <f t="shared" si="177"/>
        <v>60</v>
      </c>
      <c r="W273" s="19">
        <v>50</v>
      </c>
      <c r="X273" s="23">
        <v>54</v>
      </c>
      <c r="Y273" s="20">
        <f t="shared" si="178"/>
        <v>93</v>
      </c>
      <c r="Z273" s="42">
        <f t="shared" si="179"/>
        <v>77</v>
      </c>
      <c r="AA273" s="20">
        <f t="shared" si="180"/>
        <v>77</v>
      </c>
      <c r="AB273" s="19">
        <v>20</v>
      </c>
      <c r="AC273" s="19">
        <v>0</v>
      </c>
      <c r="AD273" s="19">
        <f t="shared" si="181"/>
        <v>0</v>
      </c>
      <c r="AE273" s="19">
        <v>20</v>
      </c>
      <c r="AF273" s="19">
        <v>1</v>
      </c>
      <c r="AG273" s="19">
        <f t="shared" si="182"/>
        <v>20</v>
      </c>
      <c r="AH273" s="19">
        <v>1</v>
      </c>
      <c r="AI273" s="19">
        <v>1</v>
      </c>
      <c r="AJ273" s="20">
        <f t="shared" si="183"/>
        <v>100</v>
      </c>
      <c r="AK273" s="42">
        <f t="shared" si="184"/>
        <v>38</v>
      </c>
      <c r="AL273" s="19">
        <v>52</v>
      </c>
      <c r="AM273" s="19">
        <v>54</v>
      </c>
      <c r="AN273" s="20">
        <f t="shared" si="185"/>
        <v>96</v>
      </c>
      <c r="AO273" s="19">
        <v>54</v>
      </c>
      <c r="AP273" s="19">
        <v>54</v>
      </c>
      <c r="AQ273" s="20">
        <f t="shared" si="186"/>
        <v>100</v>
      </c>
      <c r="AR273" s="19">
        <v>39</v>
      </c>
      <c r="AS273" s="19">
        <v>39</v>
      </c>
      <c r="AT273" s="20">
        <f t="shared" si="187"/>
        <v>100</v>
      </c>
      <c r="AU273" s="20">
        <f t="shared" si="188"/>
        <v>98</v>
      </c>
      <c r="AV273" s="19">
        <v>52</v>
      </c>
      <c r="AW273" s="19">
        <v>54</v>
      </c>
      <c r="AX273" s="20">
        <f t="shared" si="189"/>
        <v>96</v>
      </c>
      <c r="AY273" s="19">
        <v>54</v>
      </c>
      <c r="AZ273" s="19">
        <v>54</v>
      </c>
      <c r="BA273" s="20">
        <f t="shared" si="190"/>
        <v>100</v>
      </c>
      <c r="BB273" s="19">
        <v>54</v>
      </c>
      <c r="BC273" s="19">
        <v>54</v>
      </c>
      <c r="BD273" s="20">
        <f t="shared" si="191"/>
        <v>100</v>
      </c>
      <c r="BE273" s="20">
        <f t="shared" si="192"/>
        <v>99</v>
      </c>
      <c r="BF273" s="20">
        <f t="shared" si="193"/>
        <v>82</v>
      </c>
      <c r="BG273" s="24"/>
      <c r="BH273" s="19">
        <f t="shared" si="194"/>
        <v>11</v>
      </c>
      <c r="BI273" s="19">
        <f t="shared" si="195"/>
        <v>1</v>
      </c>
      <c r="BJ273" s="19">
        <f t="shared" si="196"/>
        <v>3</v>
      </c>
      <c r="BK273" s="19">
        <f t="shared" si="197"/>
        <v>3</v>
      </c>
      <c r="BL273" s="19">
        <f t="shared" si="198"/>
        <v>24</v>
      </c>
      <c r="BM273" s="19">
        <f t="shared" si="199"/>
        <v>8</v>
      </c>
      <c r="BN273" s="19">
        <f t="shared" si="200"/>
        <v>6</v>
      </c>
      <c r="BO273" s="19">
        <f t="shared" si="201"/>
        <v>5</v>
      </c>
      <c r="BP273" s="19">
        <f t="shared" si="202"/>
        <v>1</v>
      </c>
      <c r="BQ273" s="19">
        <f t="shared" si="203"/>
        <v>5</v>
      </c>
      <c r="BR273" s="19">
        <f t="shared" si="204"/>
        <v>1</v>
      </c>
      <c r="BS273" s="19">
        <f t="shared" si="205"/>
        <v>1</v>
      </c>
      <c r="BT273" s="19">
        <f t="shared" si="206"/>
        <v>5</v>
      </c>
      <c r="BU273" s="19">
        <f t="shared" si="207"/>
        <v>1</v>
      </c>
      <c r="BV273" s="19">
        <f t="shared" si="208"/>
        <v>1</v>
      </c>
      <c r="BW273" s="19">
        <f t="shared" si="209"/>
        <v>5</v>
      </c>
      <c r="BX273" s="19">
        <f t="shared" si="210"/>
        <v>24</v>
      </c>
      <c r="BY273" s="19">
        <f t="shared" si="211"/>
        <v>55</v>
      </c>
      <c r="BZ273" s="19">
        <f t="shared" si="212"/>
        <v>3</v>
      </c>
      <c r="CA273" s="19">
        <f t="shared" si="213"/>
        <v>2</v>
      </c>
      <c r="CB273" s="18">
        <f t="shared" si="214"/>
        <v>82</v>
      </c>
      <c r="CC273" s="19">
        <f t="shared" si="215"/>
        <v>16</v>
      </c>
    </row>
    <row r="274" spans="1:81" ht="31.5">
      <c r="A274" s="21">
        <v>122</v>
      </c>
      <c r="B274" s="34">
        <v>6637003160</v>
      </c>
      <c r="C274" s="5" t="s">
        <v>423</v>
      </c>
      <c r="D274" s="6" t="s">
        <v>159</v>
      </c>
      <c r="E274" s="6"/>
      <c r="F274" s="19">
        <v>8</v>
      </c>
      <c r="G274" s="19">
        <v>24</v>
      </c>
      <c r="H274" s="22">
        <v>9</v>
      </c>
      <c r="I274" s="22">
        <v>36</v>
      </c>
      <c r="J274" s="22">
        <f t="shared" si="173"/>
        <v>78</v>
      </c>
      <c r="K274" s="19">
        <v>30</v>
      </c>
      <c r="L274" s="19">
        <v>2</v>
      </c>
      <c r="M274" s="19">
        <f t="shared" si="174"/>
        <v>60</v>
      </c>
      <c r="N274" s="19">
        <v>154</v>
      </c>
      <c r="O274" s="19">
        <v>134</v>
      </c>
      <c r="P274" s="19">
        <v>157</v>
      </c>
      <c r="Q274" s="19">
        <v>137</v>
      </c>
      <c r="R274" s="19">
        <f t="shared" si="175"/>
        <v>98</v>
      </c>
      <c r="S274" s="19">
        <f t="shared" si="176"/>
        <v>81</v>
      </c>
      <c r="T274" s="19">
        <v>20</v>
      </c>
      <c r="U274" s="19">
        <v>5</v>
      </c>
      <c r="V274" s="19">
        <f t="shared" si="177"/>
        <v>100</v>
      </c>
      <c r="W274" s="19">
        <v>171</v>
      </c>
      <c r="X274" s="23">
        <v>190</v>
      </c>
      <c r="Y274" s="20">
        <f t="shared" si="178"/>
        <v>90</v>
      </c>
      <c r="Z274" s="42">
        <f t="shared" si="179"/>
        <v>95</v>
      </c>
      <c r="AA274" s="20">
        <f t="shared" si="180"/>
        <v>95</v>
      </c>
      <c r="AB274" s="19">
        <v>20</v>
      </c>
      <c r="AC274" s="19">
        <v>1</v>
      </c>
      <c r="AD274" s="19">
        <f t="shared" si="181"/>
        <v>20</v>
      </c>
      <c r="AE274" s="19">
        <v>20</v>
      </c>
      <c r="AF274" s="19">
        <v>3</v>
      </c>
      <c r="AG274" s="19">
        <f t="shared" si="182"/>
        <v>60</v>
      </c>
      <c r="AH274" s="19">
        <v>1</v>
      </c>
      <c r="AI274" s="19">
        <v>4</v>
      </c>
      <c r="AJ274" s="20">
        <f t="shared" si="183"/>
        <v>25</v>
      </c>
      <c r="AK274" s="42">
        <f t="shared" si="184"/>
        <v>38</v>
      </c>
      <c r="AL274" s="19">
        <v>181</v>
      </c>
      <c r="AM274" s="19">
        <v>190</v>
      </c>
      <c r="AN274" s="20">
        <f t="shared" si="185"/>
        <v>95</v>
      </c>
      <c r="AO274" s="19">
        <v>188</v>
      </c>
      <c r="AP274" s="19">
        <v>190</v>
      </c>
      <c r="AQ274" s="20">
        <f t="shared" si="186"/>
        <v>99</v>
      </c>
      <c r="AR274" s="19">
        <v>153</v>
      </c>
      <c r="AS274" s="19">
        <v>158</v>
      </c>
      <c r="AT274" s="20">
        <f t="shared" si="187"/>
        <v>97</v>
      </c>
      <c r="AU274" s="20">
        <f t="shared" si="188"/>
        <v>97</v>
      </c>
      <c r="AV274" s="19">
        <v>186</v>
      </c>
      <c r="AW274" s="19">
        <v>190</v>
      </c>
      <c r="AX274" s="20">
        <f t="shared" si="189"/>
        <v>98</v>
      </c>
      <c r="AY274" s="19">
        <v>185</v>
      </c>
      <c r="AZ274" s="19">
        <v>190</v>
      </c>
      <c r="BA274" s="20">
        <f t="shared" si="190"/>
        <v>97</v>
      </c>
      <c r="BB274" s="19">
        <v>186</v>
      </c>
      <c r="BC274" s="19">
        <v>190</v>
      </c>
      <c r="BD274" s="20">
        <f t="shared" si="191"/>
        <v>98</v>
      </c>
      <c r="BE274" s="20">
        <f t="shared" si="192"/>
        <v>98</v>
      </c>
      <c r="BF274" s="20">
        <f t="shared" si="193"/>
        <v>82</v>
      </c>
      <c r="BG274" s="24"/>
      <c r="BH274" s="19">
        <f t="shared" si="194"/>
        <v>22</v>
      </c>
      <c r="BI274" s="19">
        <f t="shared" si="195"/>
        <v>3</v>
      </c>
      <c r="BJ274" s="19">
        <f t="shared" si="196"/>
        <v>3</v>
      </c>
      <c r="BK274" s="19">
        <f t="shared" si="197"/>
        <v>1</v>
      </c>
      <c r="BL274" s="19">
        <f t="shared" si="198"/>
        <v>6</v>
      </c>
      <c r="BM274" s="19">
        <f t="shared" si="199"/>
        <v>11</v>
      </c>
      <c r="BN274" s="19">
        <f t="shared" si="200"/>
        <v>5</v>
      </c>
      <c r="BO274" s="19">
        <f t="shared" si="201"/>
        <v>3</v>
      </c>
      <c r="BP274" s="19">
        <f t="shared" si="202"/>
        <v>40</v>
      </c>
      <c r="BQ274" s="19">
        <f t="shared" si="203"/>
        <v>6</v>
      </c>
      <c r="BR274" s="19">
        <f t="shared" si="204"/>
        <v>2</v>
      </c>
      <c r="BS274" s="19">
        <f t="shared" si="205"/>
        <v>4</v>
      </c>
      <c r="BT274" s="19">
        <f t="shared" si="206"/>
        <v>3</v>
      </c>
      <c r="BU274" s="19">
        <f t="shared" si="207"/>
        <v>4</v>
      </c>
      <c r="BV274" s="19">
        <f t="shared" si="208"/>
        <v>3</v>
      </c>
      <c r="BW274" s="19">
        <f t="shared" si="209"/>
        <v>20</v>
      </c>
      <c r="BX274" s="19">
        <f t="shared" si="210"/>
        <v>6</v>
      </c>
      <c r="BY274" s="19">
        <f t="shared" si="211"/>
        <v>55</v>
      </c>
      <c r="BZ274" s="19">
        <f t="shared" si="212"/>
        <v>4</v>
      </c>
      <c r="CA274" s="19">
        <f t="shared" si="213"/>
        <v>3</v>
      </c>
      <c r="CB274" s="18">
        <f t="shared" si="214"/>
        <v>82</v>
      </c>
      <c r="CC274" s="19">
        <f t="shared" si="215"/>
        <v>16</v>
      </c>
    </row>
    <row r="275" spans="1:81" s="72" customFormat="1" ht="47.25">
      <c r="A275" s="62">
        <v>140</v>
      </c>
      <c r="B275" s="63">
        <v>6636005527</v>
      </c>
      <c r="C275" s="64" t="s">
        <v>427</v>
      </c>
      <c r="D275" s="64" t="s">
        <v>177</v>
      </c>
      <c r="E275" s="64"/>
      <c r="F275" s="65">
        <v>8</v>
      </c>
      <c r="G275" s="65">
        <v>36</v>
      </c>
      <c r="H275" s="66">
        <v>9</v>
      </c>
      <c r="I275" s="66">
        <v>36</v>
      </c>
      <c r="J275" s="66">
        <f t="shared" si="173"/>
        <v>94</v>
      </c>
      <c r="K275" s="65">
        <v>30</v>
      </c>
      <c r="L275" s="65">
        <v>4</v>
      </c>
      <c r="M275" s="65">
        <f t="shared" si="174"/>
        <v>100</v>
      </c>
      <c r="N275" s="65">
        <v>56</v>
      </c>
      <c r="O275" s="65">
        <v>41</v>
      </c>
      <c r="P275" s="65">
        <v>57</v>
      </c>
      <c r="Q275" s="65">
        <v>44</v>
      </c>
      <c r="R275" s="65">
        <f t="shared" si="175"/>
        <v>96</v>
      </c>
      <c r="S275" s="65">
        <f t="shared" si="176"/>
        <v>97</v>
      </c>
      <c r="T275" s="65">
        <v>20</v>
      </c>
      <c r="U275" s="65">
        <v>5</v>
      </c>
      <c r="V275" s="65">
        <f t="shared" si="177"/>
        <v>100</v>
      </c>
      <c r="W275" s="65">
        <v>61</v>
      </c>
      <c r="X275" s="67">
        <v>74</v>
      </c>
      <c r="Y275" s="68">
        <f t="shared" si="178"/>
        <v>82</v>
      </c>
      <c r="Z275" s="69">
        <f t="shared" si="179"/>
        <v>91</v>
      </c>
      <c r="AA275" s="68">
        <f t="shared" si="180"/>
        <v>91</v>
      </c>
      <c r="AB275" s="65">
        <v>20</v>
      </c>
      <c r="AC275" s="65">
        <v>1</v>
      </c>
      <c r="AD275" s="65">
        <f t="shared" si="181"/>
        <v>20</v>
      </c>
      <c r="AE275" s="65">
        <v>20</v>
      </c>
      <c r="AF275" s="65">
        <v>1</v>
      </c>
      <c r="AG275" s="65">
        <f t="shared" si="182"/>
        <v>20</v>
      </c>
      <c r="AH275" s="65">
        <v>1</v>
      </c>
      <c r="AI275" s="65">
        <v>1</v>
      </c>
      <c r="AJ275" s="68">
        <f t="shared" si="183"/>
        <v>100</v>
      </c>
      <c r="AK275" s="69">
        <f t="shared" si="184"/>
        <v>44</v>
      </c>
      <c r="AL275" s="65">
        <v>50</v>
      </c>
      <c r="AM275" s="65">
        <v>74</v>
      </c>
      <c r="AN275" s="68">
        <f t="shared" si="185"/>
        <v>68</v>
      </c>
      <c r="AO275" s="65">
        <v>72</v>
      </c>
      <c r="AP275" s="65">
        <v>74</v>
      </c>
      <c r="AQ275" s="68">
        <f t="shared" si="186"/>
        <v>97</v>
      </c>
      <c r="AR275" s="65">
        <v>48</v>
      </c>
      <c r="AS275" s="65">
        <v>48</v>
      </c>
      <c r="AT275" s="68">
        <f t="shared" si="187"/>
        <v>100</v>
      </c>
      <c r="AU275" s="68">
        <f t="shared" si="188"/>
        <v>86</v>
      </c>
      <c r="AV275" s="65">
        <v>65</v>
      </c>
      <c r="AW275" s="65">
        <v>74</v>
      </c>
      <c r="AX275" s="68">
        <f t="shared" si="189"/>
        <v>88</v>
      </c>
      <c r="AY275" s="65">
        <v>71</v>
      </c>
      <c r="AZ275" s="65">
        <v>74</v>
      </c>
      <c r="BA275" s="68">
        <f t="shared" si="190"/>
        <v>96</v>
      </c>
      <c r="BB275" s="65">
        <v>72</v>
      </c>
      <c r="BC275" s="65">
        <v>74</v>
      </c>
      <c r="BD275" s="68">
        <f t="shared" si="191"/>
        <v>97</v>
      </c>
      <c r="BE275" s="68">
        <f t="shared" si="192"/>
        <v>94</v>
      </c>
      <c r="BF275" s="68">
        <f t="shared" si="193"/>
        <v>82</v>
      </c>
      <c r="BG275" s="70"/>
      <c r="BH275" s="65">
        <f t="shared" si="194"/>
        <v>6</v>
      </c>
      <c r="BI275" s="65">
        <f t="shared" si="195"/>
        <v>1</v>
      </c>
      <c r="BJ275" s="65">
        <f t="shared" si="196"/>
        <v>5</v>
      </c>
      <c r="BK275" s="65">
        <f t="shared" si="197"/>
        <v>1</v>
      </c>
      <c r="BL275" s="65">
        <f t="shared" si="198"/>
        <v>10</v>
      </c>
      <c r="BM275" s="65">
        <f t="shared" si="199"/>
        <v>19</v>
      </c>
      <c r="BN275" s="65">
        <f t="shared" si="200"/>
        <v>5</v>
      </c>
      <c r="BO275" s="65">
        <f t="shared" si="201"/>
        <v>5</v>
      </c>
      <c r="BP275" s="65">
        <f t="shared" si="202"/>
        <v>1</v>
      </c>
      <c r="BQ275" s="65">
        <f t="shared" si="203"/>
        <v>33</v>
      </c>
      <c r="BR275" s="65">
        <f t="shared" si="204"/>
        <v>4</v>
      </c>
      <c r="BS275" s="65">
        <f t="shared" si="205"/>
        <v>1</v>
      </c>
      <c r="BT275" s="65">
        <f t="shared" si="206"/>
        <v>13</v>
      </c>
      <c r="BU275" s="65">
        <f t="shared" si="207"/>
        <v>5</v>
      </c>
      <c r="BV275" s="65">
        <f t="shared" si="208"/>
        <v>4</v>
      </c>
      <c r="BW275" s="65">
        <f t="shared" si="209"/>
        <v>4</v>
      </c>
      <c r="BX275" s="65">
        <f t="shared" si="210"/>
        <v>10</v>
      </c>
      <c r="BY275" s="65">
        <f t="shared" si="211"/>
        <v>49</v>
      </c>
      <c r="BZ275" s="65">
        <f t="shared" si="212"/>
        <v>15</v>
      </c>
      <c r="CA275" s="65">
        <f t="shared" si="213"/>
        <v>7</v>
      </c>
      <c r="CB275" s="71">
        <f t="shared" si="214"/>
        <v>82</v>
      </c>
      <c r="CC275" s="65">
        <f t="shared" si="215"/>
        <v>16</v>
      </c>
    </row>
    <row r="276" spans="1:81" ht="31.5">
      <c r="A276" s="21">
        <v>143</v>
      </c>
      <c r="B276" s="34">
        <v>6626009191</v>
      </c>
      <c r="C276" s="6" t="s">
        <v>428</v>
      </c>
      <c r="D276" s="5" t="s">
        <v>180</v>
      </c>
      <c r="E276" s="5"/>
      <c r="F276" s="19">
        <v>9</v>
      </c>
      <c r="G276" s="19">
        <v>38</v>
      </c>
      <c r="H276" s="22">
        <v>11</v>
      </c>
      <c r="I276" s="22">
        <v>38</v>
      </c>
      <c r="J276" s="22">
        <f t="shared" si="173"/>
        <v>91</v>
      </c>
      <c r="K276" s="19">
        <v>30</v>
      </c>
      <c r="L276" s="19">
        <v>3</v>
      </c>
      <c r="M276" s="19">
        <f t="shared" si="174"/>
        <v>90</v>
      </c>
      <c r="N276" s="19">
        <v>312</v>
      </c>
      <c r="O276" s="19">
        <v>305</v>
      </c>
      <c r="P276" s="19">
        <v>344</v>
      </c>
      <c r="Q276" s="19">
        <v>348</v>
      </c>
      <c r="R276" s="19">
        <f t="shared" si="175"/>
        <v>89</v>
      </c>
      <c r="S276" s="19">
        <f t="shared" si="176"/>
        <v>90</v>
      </c>
      <c r="T276" s="19">
        <v>20</v>
      </c>
      <c r="U276" s="19">
        <v>3</v>
      </c>
      <c r="V276" s="19">
        <f t="shared" si="177"/>
        <v>60</v>
      </c>
      <c r="W276" s="19">
        <v>298</v>
      </c>
      <c r="X276" s="23">
        <v>392</v>
      </c>
      <c r="Y276" s="20">
        <f t="shared" si="178"/>
        <v>76</v>
      </c>
      <c r="Z276" s="42">
        <f t="shared" si="179"/>
        <v>68</v>
      </c>
      <c r="AA276" s="20">
        <f t="shared" si="180"/>
        <v>68</v>
      </c>
      <c r="AB276" s="19">
        <v>20</v>
      </c>
      <c r="AC276" s="19">
        <v>2</v>
      </c>
      <c r="AD276" s="19">
        <f t="shared" si="181"/>
        <v>40</v>
      </c>
      <c r="AE276" s="19">
        <v>20</v>
      </c>
      <c r="AF276" s="19">
        <v>3</v>
      </c>
      <c r="AG276" s="19">
        <f t="shared" si="182"/>
        <v>60</v>
      </c>
      <c r="AH276" s="19">
        <v>41</v>
      </c>
      <c r="AI276" s="19">
        <v>50</v>
      </c>
      <c r="AJ276" s="20">
        <f t="shared" si="183"/>
        <v>82</v>
      </c>
      <c r="AK276" s="42">
        <f t="shared" si="184"/>
        <v>61</v>
      </c>
      <c r="AL276" s="19">
        <v>374</v>
      </c>
      <c r="AM276" s="19">
        <v>392</v>
      </c>
      <c r="AN276" s="20">
        <f t="shared" si="185"/>
        <v>95</v>
      </c>
      <c r="AO276" s="19">
        <v>383</v>
      </c>
      <c r="AP276" s="19">
        <v>392</v>
      </c>
      <c r="AQ276" s="20">
        <f t="shared" si="186"/>
        <v>98</v>
      </c>
      <c r="AR276" s="19">
        <v>265</v>
      </c>
      <c r="AS276" s="19">
        <v>281</v>
      </c>
      <c r="AT276" s="20">
        <f t="shared" si="187"/>
        <v>94</v>
      </c>
      <c r="AU276" s="20">
        <f t="shared" si="188"/>
        <v>96</v>
      </c>
      <c r="AV276" s="19">
        <v>367</v>
      </c>
      <c r="AW276" s="19">
        <v>392</v>
      </c>
      <c r="AX276" s="20">
        <f t="shared" si="189"/>
        <v>94</v>
      </c>
      <c r="AY276" s="19">
        <v>356</v>
      </c>
      <c r="AZ276" s="19">
        <v>392</v>
      </c>
      <c r="BA276" s="20">
        <f t="shared" si="190"/>
        <v>91</v>
      </c>
      <c r="BB276" s="19">
        <v>374</v>
      </c>
      <c r="BC276" s="19">
        <v>392</v>
      </c>
      <c r="BD276" s="20">
        <f t="shared" si="191"/>
        <v>95</v>
      </c>
      <c r="BE276" s="20">
        <f t="shared" si="192"/>
        <v>94</v>
      </c>
      <c r="BF276" s="20">
        <f t="shared" si="193"/>
        <v>82</v>
      </c>
      <c r="BG276" s="24"/>
      <c r="BH276" s="19">
        <f t="shared" si="194"/>
        <v>9</v>
      </c>
      <c r="BI276" s="19">
        <f t="shared" si="195"/>
        <v>2</v>
      </c>
      <c r="BJ276" s="19">
        <f t="shared" si="196"/>
        <v>12</v>
      </c>
      <c r="BK276" s="19">
        <f t="shared" si="197"/>
        <v>3</v>
      </c>
      <c r="BL276" s="19">
        <f t="shared" si="198"/>
        <v>33</v>
      </c>
      <c r="BM276" s="19">
        <f t="shared" si="199"/>
        <v>25</v>
      </c>
      <c r="BN276" s="19">
        <f t="shared" si="200"/>
        <v>4</v>
      </c>
      <c r="BO276" s="19">
        <f t="shared" si="201"/>
        <v>3</v>
      </c>
      <c r="BP276" s="19">
        <f t="shared" si="202"/>
        <v>18</v>
      </c>
      <c r="BQ276" s="19">
        <f t="shared" si="203"/>
        <v>6</v>
      </c>
      <c r="BR276" s="19">
        <f t="shared" si="204"/>
        <v>3</v>
      </c>
      <c r="BS276" s="19">
        <f t="shared" si="205"/>
        <v>7</v>
      </c>
      <c r="BT276" s="19">
        <f t="shared" si="206"/>
        <v>7</v>
      </c>
      <c r="BU276" s="19">
        <f t="shared" si="207"/>
        <v>10</v>
      </c>
      <c r="BV276" s="19">
        <f t="shared" si="208"/>
        <v>6</v>
      </c>
      <c r="BW276" s="19">
        <f t="shared" si="209"/>
        <v>11</v>
      </c>
      <c r="BX276" s="19">
        <f t="shared" si="210"/>
        <v>33</v>
      </c>
      <c r="BY276" s="19">
        <f t="shared" si="211"/>
        <v>32</v>
      </c>
      <c r="BZ276" s="19">
        <f t="shared" si="212"/>
        <v>5</v>
      </c>
      <c r="CA276" s="19">
        <f t="shared" si="213"/>
        <v>7</v>
      </c>
      <c r="CB276" s="18">
        <f t="shared" si="214"/>
        <v>82</v>
      </c>
      <c r="CC276" s="19">
        <f t="shared" si="215"/>
        <v>16</v>
      </c>
    </row>
    <row r="277" spans="1:81" ht="30">
      <c r="A277" s="21">
        <v>150</v>
      </c>
      <c r="B277" s="36">
        <v>6665005553</v>
      </c>
      <c r="C277" s="39" t="s">
        <v>506</v>
      </c>
      <c r="D277" s="6" t="s">
        <v>187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 t="shared" si="173"/>
        <v>95</v>
      </c>
      <c r="K277" s="19">
        <v>30</v>
      </c>
      <c r="L277" s="19">
        <v>4</v>
      </c>
      <c r="M277" s="19">
        <f t="shared" si="174"/>
        <v>100</v>
      </c>
      <c r="N277" s="19">
        <v>160</v>
      </c>
      <c r="O277" s="19">
        <v>154</v>
      </c>
      <c r="P277" s="19">
        <v>162</v>
      </c>
      <c r="Q277" s="19">
        <v>163</v>
      </c>
      <c r="R277" s="19">
        <f t="shared" si="175"/>
        <v>97</v>
      </c>
      <c r="S277" s="19">
        <f t="shared" si="176"/>
        <v>97</v>
      </c>
      <c r="T277" s="19">
        <v>20</v>
      </c>
      <c r="U277" s="19">
        <v>3</v>
      </c>
      <c r="V277" s="19">
        <f t="shared" si="177"/>
        <v>60</v>
      </c>
      <c r="W277" s="19">
        <v>163</v>
      </c>
      <c r="X277" s="23">
        <v>197</v>
      </c>
      <c r="Y277" s="20">
        <f t="shared" si="178"/>
        <v>83</v>
      </c>
      <c r="Z277" s="42">
        <f t="shared" si="179"/>
        <v>72</v>
      </c>
      <c r="AA277" s="20">
        <f t="shared" si="180"/>
        <v>72</v>
      </c>
      <c r="AB277" s="19">
        <v>20</v>
      </c>
      <c r="AC277" s="19">
        <v>1</v>
      </c>
      <c r="AD277" s="19">
        <f t="shared" si="181"/>
        <v>20</v>
      </c>
      <c r="AE277" s="19">
        <v>20</v>
      </c>
      <c r="AF277" s="19">
        <v>3</v>
      </c>
      <c r="AG277" s="19">
        <f t="shared" si="182"/>
        <v>60</v>
      </c>
      <c r="AH277" s="19">
        <v>6</v>
      </c>
      <c r="AI277" s="19">
        <v>12</v>
      </c>
      <c r="AJ277" s="20">
        <f t="shared" si="183"/>
        <v>50</v>
      </c>
      <c r="AK277" s="42">
        <f t="shared" si="184"/>
        <v>45</v>
      </c>
      <c r="AL277" s="19">
        <v>185</v>
      </c>
      <c r="AM277" s="19">
        <v>197</v>
      </c>
      <c r="AN277" s="20">
        <f t="shared" si="185"/>
        <v>94</v>
      </c>
      <c r="AO277" s="19">
        <v>194</v>
      </c>
      <c r="AP277" s="19">
        <v>197</v>
      </c>
      <c r="AQ277" s="20">
        <f t="shared" si="186"/>
        <v>98</v>
      </c>
      <c r="AR277" s="19">
        <v>146</v>
      </c>
      <c r="AS277" s="19">
        <v>146</v>
      </c>
      <c r="AT277" s="20">
        <f t="shared" si="187"/>
        <v>100</v>
      </c>
      <c r="AU277" s="20">
        <f t="shared" si="188"/>
        <v>97</v>
      </c>
      <c r="AV277" s="19">
        <v>194</v>
      </c>
      <c r="AW277" s="19">
        <v>197</v>
      </c>
      <c r="AX277" s="20">
        <f t="shared" si="189"/>
        <v>98</v>
      </c>
      <c r="AY277" s="19">
        <v>196</v>
      </c>
      <c r="AZ277" s="19">
        <v>197</v>
      </c>
      <c r="BA277" s="20">
        <f t="shared" si="190"/>
        <v>99</v>
      </c>
      <c r="BB277" s="19">
        <v>194</v>
      </c>
      <c r="BC277" s="19">
        <v>197</v>
      </c>
      <c r="BD277" s="20">
        <f t="shared" si="191"/>
        <v>98</v>
      </c>
      <c r="BE277" s="20">
        <f t="shared" si="192"/>
        <v>98</v>
      </c>
      <c r="BF277" s="20">
        <f t="shared" si="193"/>
        <v>82</v>
      </c>
      <c r="BG277" s="24"/>
      <c r="BH277" s="19">
        <f t="shared" si="194"/>
        <v>5</v>
      </c>
      <c r="BI277" s="19">
        <f t="shared" si="195"/>
        <v>1</v>
      </c>
      <c r="BJ277" s="19">
        <f t="shared" si="196"/>
        <v>4</v>
      </c>
      <c r="BK277" s="19">
        <f t="shared" si="197"/>
        <v>3</v>
      </c>
      <c r="BL277" s="19">
        <f t="shared" si="198"/>
        <v>29</v>
      </c>
      <c r="BM277" s="19">
        <f t="shared" si="199"/>
        <v>18</v>
      </c>
      <c r="BN277" s="19">
        <f t="shared" si="200"/>
        <v>5</v>
      </c>
      <c r="BO277" s="19">
        <f t="shared" si="201"/>
        <v>3</v>
      </c>
      <c r="BP277" s="19">
        <f t="shared" si="202"/>
        <v>36</v>
      </c>
      <c r="BQ277" s="19">
        <f t="shared" si="203"/>
        <v>7</v>
      </c>
      <c r="BR277" s="19">
        <f t="shared" si="204"/>
        <v>3</v>
      </c>
      <c r="BS277" s="19">
        <f t="shared" si="205"/>
        <v>1</v>
      </c>
      <c r="BT277" s="19">
        <f t="shared" si="206"/>
        <v>3</v>
      </c>
      <c r="BU277" s="19">
        <f t="shared" si="207"/>
        <v>2</v>
      </c>
      <c r="BV277" s="19">
        <f t="shared" si="208"/>
        <v>3</v>
      </c>
      <c r="BW277" s="19">
        <f t="shared" si="209"/>
        <v>4</v>
      </c>
      <c r="BX277" s="19">
        <f t="shared" si="210"/>
        <v>29</v>
      </c>
      <c r="BY277" s="19">
        <f t="shared" si="211"/>
        <v>48</v>
      </c>
      <c r="BZ277" s="19">
        <f t="shared" si="212"/>
        <v>4</v>
      </c>
      <c r="CA277" s="19">
        <f t="shared" si="213"/>
        <v>3</v>
      </c>
      <c r="CB277" s="18">
        <f t="shared" si="214"/>
        <v>82</v>
      </c>
      <c r="CC277" s="19">
        <f t="shared" si="215"/>
        <v>16</v>
      </c>
    </row>
    <row r="278" spans="1:81" ht="31.5">
      <c r="A278" s="21">
        <v>178</v>
      </c>
      <c r="B278" s="34">
        <v>6604011133</v>
      </c>
      <c r="C278" s="39" t="s">
        <v>501</v>
      </c>
      <c r="D278" s="6" t="s">
        <v>214</v>
      </c>
      <c r="E278" s="6"/>
      <c r="F278" s="19">
        <v>11</v>
      </c>
      <c r="G278" s="19">
        <v>38</v>
      </c>
      <c r="H278" s="22">
        <v>11</v>
      </c>
      <c r="I278" s="22">
        <v>38</v>
      </c>
      <c r="J278" s="22">
        <f t="shared" si="173"/>
        <v>100</v>
      </c>
      <c r="K278" s="19">
        <v>30</v>
      </c>
      <c r="L278" s="19">
        <v>4</v>
      </c>
      <c r="M278" s="19">
        <f t="shared" si="174"/>
        <v>100</v>
      </c>
      <c r="N278" s="19">
        <v>55</v>
      </c>
      <c r="O278" s="19">
        <v>35</v>
      </c>
      <c r="P278" s="19">
        <v>57</v>
      </c>
      <c r="Q278" s="19">
        <v>37</v>
      </c>
      <c r="R278" s="19">
        <f t="shared" si="175"/>
        <v>96</v>
      </c>
      <c r="S278" s="19">
        <f t="shared" si="176"/>
        <v>98</v>
      </c>
      <c r="T278" s="19">
        <v>20</v>
      </c>
      <c r="U278" s="19">
        <v>5</v>
      </c>
      <c r="V278" s="19">
        <f t="shared" si="177"/>
        <v>100</v>
      </c>
      <c r="W278" s="19">
        <v>56</v>
      </c>
      <c r="X278" s="23">
        <v>64</v>
      </c>
      <c r="Y278" s="20">
        <f t="shared" si="178"/>
        <v>88</v>
      </c>
      <c r="Z278" s="42">
        <f t="shared" si="179"/>
        <v>94</v>
      </c>
      <c r="AA278" s="20">
        <f t="shared" si="180"/>
        <v>94</v>
      </c>
      <c r="AB278" s="19">
        <v>20</v>
      </c>
      <c r="AC278" s="19">
        <v>2</v>
      </c>
      <c r="AD278" s="19">
        <f t="shared" si="181"/>
        <v>40</v>
      </c>
      <c r="AE278" s="19">
        <v>20</v>
      </c>
      <c r="AF278" s="19">
        <v>1</v>
      </c>
      <c r="AG278" s="19">
        <f t="shared" si="182"/>
        <v>20</v>
      </c>
      <c r="AH278" s="19">
        <v>1</v>
      </c>
      <c r="AI278" s="19">
        <v>1</v>
      </c>
      <c r="AJ278" s="20">
        <f t="shared" si="183"/>
        <v>100</v>
      </c>
      <c r="AK278" s="42">
        <f t="shared" si="184"/>
        <v>50</v>
      </c>
      <c r="AL278" s="19">
        <v>38</v>
      </c>
      <c r="AM278" s="19">
        <v>64</v>
      </c>
      <c r="AN278" s="20">
        <f t="shared" si="185"/>
        <v>59</v>
      </c>
      <c r="AO278" s="19">
        <v>59</v>
      </c>
      <c r="AP278" s="19">
        <v>64</v>
      </c>
      <c r="AQ278" s="20">
        <f t="shared" si="186"/>
        <v>92</v>
      </c>
      <c r="AR278" s="19">
        <v>40</v>
      </c>
      <c r="AS278" s="19">
        <v>40</v>
      </c>
      <c r="AT278" s="20">
        <f t="shared" si="187"/>
        <v>100</v>
      </c>
      <c r="AU278" s="20">
        <f t="shared" si="188"/>
        <v>80</v>
      </c>
      <c r="AV278" s="19">
        <v>54</v>
      </c>
      <c r="AW278" s="19">
        <v>64</v>
      </c>
      <c r="AX278" s="20">
        <f t="shared" si="189"/>
        <v>84</v>
      </c>
      <c r="AY278" s="19">
        <v>57</v>
      </c>
      <c r="AZ278" s="19">
        <v>64</v>
      </c>
      <c r="BA278" s="20">
        <f t="shared" si="190"/>
        <v>89</v>
      </c>
      <c r="BB278" s="19">
        <v>56</v>
      </c>
      <c r="BC278" s="19">
        <v>64</v>
      </c>
      <c r="BD278" s="20">
        <f t="shared" si="191"/>
        <v>88</v>
      </c>
      <c r="BE278" s="20">
        <f t="shared" si="192"/>
        <v>87</v>
      </c>
      <c r="BF278" s="20">
        <f t="shared" si="193"/>
        <v>82</v>
      </c>
      <c r="BG278" s="24"/>
      <c r="BH278" s="19">
        <f t="shared" si="194"/>
        <v>1</v>
      </c>
      <c r="BI278" s="19">
        <f t="shared" si="195"/>
        <v>1</v>
      </c>
      <c r="BJ278" s="19">
        <f t="shared" si="196"/>
        <v>5</v>
      </c>
      <c r="BK278" s="19">
        <f t="shared" si="197"/>
        <v>1</v>
      </c>
      <c r="BL278" s="19">
        <f t="shared" si="198"/>
        <v>7</v>
      </c>
      <c r="BM278" s="19">
        <f t="shared" si="199"/>
        <v>13</v>
      </c>
      <c r="BN278" s="19">
        <f t="shared" si="200"/>
        <v>4</v>
      </c>
      <c r="BO278" s="19">
        <f t="shared" si="201"/>
        <v>5</v>
      </c>
      <c r="BP278" s="19">
        <f t="shared" si="202"/>
        <v>1</v>
      </c>
      <c r="BQ278" s="19">
        <f t="shared" si="203"/>
        <v>42</v>
      </c>
      <c r="BR278" s="19">
        <f t="shared" si="204"/>
        <v>9</v>
      </c>
      <c r="BS278" s="19">
        <f t="shared" si="205"/>
        <v>1</v>
      </c>
      <c r="BT278" s="19">
        <f t="shared" si="206"/>
        <v>17</v>
      </c>
      <c r="BU278" s="19">
        <f t="shared" si="207"/>
        <v>12</v>
      </c>
      <c r="BV278" s="19">
        <f t="shared" si="208"/>
        <v>13</v>
      </c>
      <c r="BW278" s="19">
        <f t="shared" si="209"/>
        <v>3</v>
      </c>
      <c r="BX278" s="19">
        <f t="shared" si="210"/>
        <v>7</v>
      </c>
      <c r="BY278" s="19">
        <f t="shared" si="211"/>
        <v>43</v>
      </c>
      <c r="BZ278" s="19">
        <f t="shared" si="212"/>
        <v>21</v>
      </c>
      <c r="CA278" s="19">
        <f t="shared" si="213"/>
        <v>13</v>
      </c>
      <c r="CB278" s="18">
        <f t="shared" si="214"/>
        <v>82</v>
      </c>
      <c r="CC278" s="19">
        <f t="shared" si="215"/>
        <v>16</v>
      </c>
    </row>
    <row r="279" spans="1:81" ht="31.5">
      <c r="A279" s="21">
        <v>250</v>
      </c>
      <c r="B279" s="34">
        <v>6616005825</v>
      </c>
      <c r="C279" s="5" t="s">
        <v>442</v>
      </c>
      <c r="D279" s="5" t="s">
        <v>285</v>
      </c>
      <c r="E279" s="5"/>
      <c r="F279" s="19">
        <v>10</v>
      </c>
      <c r="G279" s="19">
        <v>29</v>
      </c>
      <c r="H279" s="22">
        <v>11</v>
      </c>
      <c r="I279" s="22">
        <v>38</v>
      </c>
      <c r="J279" s="22">
        <f t="shared" si="173"/>
        <v>84</v>
      </c>
      <c r="K279" s="19">
        <v>30</v>
      </c>
      <c r="L279" s="19">
        <v>4</v>
      </c>
      <c r="M279" s="19">
        <f t="shared" si="174"/>
        <v>100</v>
      </c>
      <c r="N279" s="19">
        <v>78</v>
      </c>
      <c r="O279" s="19">
        <v>75</v>
      </c>
      <c r="P279" s="19">
        <v>78</v>
      </c>
      <c r="Q279" s="19">
        <v>80</v>
      </c>
      <c r="R279" s="19">
        <f t="shared" si="175"/>
        <v>97</v>
      </c>
      <c r="S279" s="19">
        <f t="shared" si="176"/>
        <v>94</v>
      </c>
      <c r="T279" s="19">
        <v>20</v>
      </c>
      <c r="U279" s="19">
        <v>4</v>
      </c>
      <c r="V279" s="19">
        <f t="shared" si="177"/>
        <v>80</v>
      </c>
      <c r="W279" s="19">
        <v>76</v>
      </c>
      <c r="X279" s="23">
        <v>89</v>
      </c>
      <c r="Y279" s="20">
        <f t="shared" si="178"/>
        <v>85</v>
      </c>
      <c r="Z279" s="42">
        <f t="shared" si="179"/>
        <v>83</v>
      </c>
      <c r="AA279" s="20">
        <f t="shared" si="180"/>
        <v>83</v>
      </c>
      <c r="AB279" s="19">
        <v>20</v>
      </c>
      <c r="AC279" s="19">
        <v>1</v>
      </c>
      <c r="AD279" s="19">
        <f t="shared" si="181"/>
        <v>20</v>
      </c>
      <c r="AE279" s="19">
        <v>20</v>
      </c>
      <c r="AF279" s="19">
        <v>1</v>
      </c>
      <c r="AG279" s="19">
        <f t="shared" si="182"/>
        <v>20</v>
      </c>
      <c r="AH279" s="19">
        <v>8</v>
      </c>
      <c r="AI279" s="19">
        <v>8</v>
      </c>
      <c r="AJ279" s="20">
        <f t="shared" si="183"/>
        <v>100</v>
      </c>
      <c r="AK279" s="42">
        <f t="shared" si="184"/>
        <v>44</v>
      </c>
      <c r="AL279" s="19">
        <v>80</v>
      </c>
      <c r="AM279" s="19">
        <v>89</v>
      </c>
      <c r="AN279" s="20">
        <f t="shared" si="185"/>
        <v>90</v>
      </c>
      <c r="AO279" s="19">
        <v>89</v>
      </c>
      <c r="AP279" s="19">
        <v>89</v>
      </c>
      <c r="AQ279" s="20">
        <f t="shared" si="186"/>
        <v>100</v>
      </c>
      <c r="AR279" s="19">
        <v>81</v>
      </c>
      <c r="AS279" s="19">
        <v>83</v>
      </c>
      <c r="AT279" s="20">
        <f t="shared" si="187"/>
        <v>98</v>
      </c>
      <c r="AU279" s="20">
        <f t="shared" si="188"/>
        <v>96</v>
      </c>
      <c r="AV279" s="19">
        <v>87</v>
      </c>
      <c r="AW279" s="19">
        <v>89</v>
      </c>
      <c r="AX279" s="20">
        <f t="shared" si="189"/>
        <v>98</v>
      </c>
      <c r="AY279" s="19">
        <v>76</v>
      </c>
      <c r="AZ279" s="19">
        <v>89</v>
      </c>
      <c r="BA279" s="20">
        <f t="shared" si="190"/>
        <v>85</v>
      </c>
      <c r="BB279" s="19">
        <v>86</v>
      </c>
      <c r="BC279" s="19">
        <v>89</v>
      </c>
      <c r="BD279" s="20">
        <f t="shared" si="191"/>
        <v>97</v>
      </c>
      <c r="BE279" s="20">
        <f t="shared" si="192"/>
        <v>95</v>
      </c>
      <c r="BF279" s="20">
        <f t="shared" si="193"/>
        <v>82</v>
      </c>
      <c r="BG279" s="24"/>
      <c r="BH279" s="19">
        <f t="shared" si="194"/>
        <v>16</v>
      </c>
      <c r="BI279" s="19">
        <f t="shared" si="195"/>
        <v>1</v>
      </c>
      <c r="BJ279" s="19">
        <f t="shared" si="196"/>
        <v>4</v>
      </c>
      <c r="BK279" s="19">
        <f t="shared" si="197"/>
        <v>2</v>
      </c>
      <c r="BL279" s="19">
        <f t="shared" si="198"/>
        <v>18</v>
      </c>
      <c r="BM279" s="19">
        <f t="shared" si="199"/>
        <v>16</v>
      </c>
      <c r="BN279" s="19">
        <f t="shared" si="200"/>
        <v>5</v>
      </c>
      <c r="BO279" s="19">
        <f t="shared" si="201"/>
        <v>5</v>
      </c>
      <c r="BP279" s="19">
        <f t="shared" si="202"/>
        <v>1</v>
      </c>
      <c r="BQ279" s="19">
        <f t="shared" si="203"/>
        <v>11</v>
      </c>
      <c r="BR279" s="19">
        <f t="shared" si="204"/>
        <v>1</v>
      </c>
      <c r="BS279" s="19">
        <f t="shared" si="205"/>
        <v>3</v>
      </c>
      <c r="BT279" s="19">
        <f t="shared" si="206"/>
        <v>3</v>
      </c>
      <c r="BU279" s="19">
        <f t="shared" si="207"/>
        <v>16</v>
      </c>
      <c r="BV279" s="19">
        <f t="shared" si="208"/>
        <v>4</v>
      </c>
      <c r="BW279" s="19">
        <f t="shared" si="209"/>
        <v>7</v>
      </c>
      <c r="BX279" s="19">
        <f t="shared" si="210"/>
        <v>18</v>
      </c>
      <c r="BY279" s="19">
        <f t="shared" si="211"/>
        <v>49</v>
      </c>
      <c r="BZ279" s="19">
        <f t="shared" si="212"/>
        <v>5</v>
      </c>
      <c r="CA279" s="19">
        <f t="shared" si="213"/>
        <v>6</v>
      </c>
      <c r="CB279" s="18">
        <f t="shared" si="214"/>
        <v>82</v>
      </c>
      <c r="CC279" s="19">
        <f t="shared" si="215"/>
        <v>16</v>
      </c>
    </row>
    <row r="280" spans="1:81" ht="31.5">
      <c r="A280" s="21">
        <v>299</v>
      </c>
      <c r="B280" s="34">
        <v>6617006300</v>
      </c>
      <c r="C280" s="39" t="s">
        <v>508</v>
      </c>
      <c r="D280" s="5" t="s">
        <v>333</v>
      </c>
      <c r="E280" s="5"/>
      <c r="F280" s="19">
        <v>8</v>
      </c>
      <c r="G280" s="19">
        <v>30</v>
      </c>
      <c r="H280" s="22">
        <v>9</v>
      </c>
      <c r="I280" s="22">
        <v>36</v>
      </c>
      <c r="J280" s="22">
        <f t="shared" si="173"/>
        <v>86</v>
      </c>
      <c r="K280" s="19">
        <v>30</v>
      </c>
      <c r="L280" s="19">
        <v>4</v>
      </c>
      <c r="M280" s="19">
        <f t="shared" si="174"/>
        <v>100</v>
      </c>
      <c r="N280" s="19">
        <v>433</v>
      </c>
      <c r="O280" s="19">
        <v>335</v>
      </c>
      <c r="P280" s="19">
        <v>443</v>
      </c>
      <c r="Q280" s="19">
        <v>350</v>
      </c>
      <c r="R280" s="19">
        <f t="shared" si="175"/>
        <v>97</v>
      </c>
      <c r="S280" s="19">
        <f t="shared" si="176"/>
        <v>95</v>
      </c>
      <c r="T280" s="19">
        <v>20</v>
      </c>
      <c r="U280" s="19">
        <v>4</v>
      </c>
      <c r="V280" s="19">
        <f t="shared" si="177"/>
        <v>80</v>
      </c>
      <c r="W280" s="19">
        <v>479</v>
      </c>
      <c r="X280" s="23">
        <v>529</v>
      </c>
      <c r="Y280" s="20">
        <f t="shared" si="178"/>
        <v>91</v>
      </c>
      <c r="Z280" s="42">
        <f t="shared" si="179"/>
        <v>86</v>
      </c>
      <c r="AA280" s="20">
        <f t="shared" si="180"/>
        <v>86</v>
      </c>
      <c r="AB280" s="19">
        <v>20</v>
      </c>
      <c r="AC280" s="19">
        <v>0</v>
      </c>
      <c r="AD280" s="19">
        <f t="shared" si="181"/>
        <v>0</v>
      </c>
      <c r="AE280" s="19">
        <v>20</v>
      </c>
      <c r="AF280" s="19">
        <v>2</v>
      </c>
      <c r="AG280" s="19">
        <f t="shared" si="182"/>
        <v>40</v>
      </c>
      <c r="AH280" s="19">
        <v>45</v>
      </c>
      <c r="AI280" s="19">
        <v>47</v>
      </c>
      <c r="AJ280" s="20">
        <f t="shared" si="183"/>
        <v>96</v>
      </c>
      <c r="AK280" s="42">
        <f t="shared" si="184"/>
        <v>45</v>
      </c>
      <c r="AL280" s="19">
        <v>427</v>
      </c>
      <c r="AM280" s="19">
        <v>529</v>
      </c>
      <c r="AN280" s="20">
        <f t="shared" si="185"/>
        <v>81</v>
      </c>
      <c r="AO280" s="19">
        <v>518</v>
      </c>
      <c r="AP280" s="19">
        <v>529</v>
      </c>
      <c r="AQ280" s="20">
        <f t="shared" si="186"/>
        <v>98</v>
      </c>
      <c r="AR280" s="19">
        <v>345</v>
      </c>
      <c r="AS280" s="19">
        <v>347</v>
      </c>
      <c r="AT280" s="20">
        <f t="shared" si="187"/>
        <v>99</v>
      </c>
      <c r="AU280" s="20">
        <f t="shared" si="188"/>
        <v>91</v>
      </c>
      <c r="AV280" s="19">
        <v>477</v>
      </c>
      <c r="AW280" s="19">
        <v>529</v>
      </c>
      <c r="AX280" s="20">
        <f t="shared" si="189"/>
        <v>90</v>
      </c>
      <c r="AY280" s="19">
        <v>499</v>
      </c>
      <c r="AZ280" s="19">
        <v>529</v>
      </c>
      <c r="BA280" s="20">
        <f t="shared" si="190"/>
        <v>94</v>
      </c>
      <c r="BB280" s="19">
        <v>507</v>
      </c>
      <c r="BC280" s="19">
        <v>529</v>
      </c>
      <c r="BD280" s="20">
        <f t="shared" si="191"/>
        <v>96</v>
      </c>
      <c r="BE280" s="20">
        <f t="shared" si="192"/>
        <v>94</v>
      </c>
      <c r="BF280" s="20">
        <f t="shared" si="193"/>
        <v>82</v>
      </c>
      <c r="BG280" s="24"/>
      <c r="BH280" s="19">
        <f t="shared" si="194"/>
        <v>14</v>
      </c>
      <c r="BI280" s="19">
        <f t="shared" si="195"/>
        <v>1</v>
      </c>
      <c r="BJ280" s="19">
        <f t="shared" si="196"/>
        <v>4</v>
      </c>
      <c r="BK280" s="19">
        <f t="shared" si="197"/>
        <v>2</v>
      </c>
      <c r="BL280" s="19">
        <f t="shared" si="198"/>
        <v>15</v>
      </c>
      <c r="BM280" s="19">
        <f t="shared" si="199"/>
        <v>10</v>
      </c>
      <c r="BN280" s="19">
        <f t="shared" si="200"/>
        <v>6</v>
      </c>
      <c r="BO280" s="19">
        <f t="shared" si="201"/>
        <v>4</v>
      </c>
      <c r="BP280" s="19">
        <f t="shared" si="202"/>
        <v>4</v>
      </c>
      <c r="BQ280" s="19">
        <f t="shared" si="203"/>
        <v>20</v>
      </c>
      <c r="BR280" s="19">
        <f t="shared" si="204"/>
        <v>3</v>
      </c>
      <c r="BS280" s="19">
        <f t="shared" si="205"/>
        <v>2</v>
      </c>
      <c r="BT280" s="19">
        <f t="shared" si="206"/>
        <v>11</v>
      </c>
      <c r="BU280" s="19">
        <f t="shared" si="207"/>
        <v>7</v>
      </c>
      <c r="BV280" s="19">
        <f t="shared" si="208"/>
        <v>5</v>
      </c>
      <c r="BW280" s="19">
        <f t="shared" si="209"/>
        <v>6</v>
      </c>
      <c r="BX280" s="19">
        <f t="shared" si="210"/>
        <v>15</v>
      </c>
      <c r="BY280" s="19">
        <f t="shared" si="211"/>
        <v>48</v>
      </c>
      <c r="BZ280" s="19">
        <f t="shared" si="212"/>
        <v>10</v>
      </c>
      <c r="CA280" s="19">
        <f t="shared" si="213"/>
        <v>7</v>
      </c>
      <c r="CB280" s="18">
        <f t="shared" si="214"/>
        <v>82</v>
      </c>
      <c r="CC280" s="19">
        <f t="shared" si="215"/>
        <v>16</v>
      </c>
    </row>
    <row r="281" spans="1:81" ht="30">
      <c r="A281" s="21">
        <v>316</v>
      </c>
      <c r="B281" s="34">
        <v>6601006456</v>
      </c>
      <c r="C281" s="39" t="s">
        <v>498</v>
      </c>
      <c r="D281" s="5" t="s">
        <v>106</v>
      </c>
      <c r="E281" s="5"/>
      <c r="F281" s="19">
        <v>5</v>
      </c>
      <c r="G281" s="19">
        <v>35</v>
      </c>
      <c r="H281" s="22">
        <v>9</v>
      </c>
      <c r="I281" s="22">
        <v>36</v>
      </c>
      <c r="J281" s="22">
        <f t="shared" si="173"/>
        <v>76</v>
      </c>
      <c r="K281" s="19">
        <v>30</v>
      </c>
      <c r="L281" s="19">
        <v>4</v>
      </c>
      <c r="M281" s="19">
        <f t="shared" si="174"/>
        <v>100</v>
      </c>
      <c r="N281" s="19">
        <v>121</v>
      </c>
      <c r="O281" s="19">
        <v>111</v>
      </c>
      <c r="P281" s="19">
        <v>123</v>
      </c>
      <c r="Q281" s="19">
        <v>112</v>
      </c>
      <c r="R281" s="19">
        <f t="shared" si="175"/>
        <v>99</v>
      </c>
      <c r="S281" s="19">
        <f t="shared" si="176"/>
        <v>92</v>
      </c>
      <c r="T281" s="19">
        <v>20</v>
      </c>
      <c r="U281" s="19">
        <v>4</v>
      </c>
      <c r="V281" s="19">
        <f t="shared" si="177"/>
        <v>80</v>
      </c>
      <c r="W281" s="19">
        <v>132</v>
      </c>
      <c r="X281" s="23">
        <v>141</v>
      </c>
      <c r="Y281" s="20">
        <f t="shared" si="178"/>
        <v>94</v>
      </c>
      <c r="Z281" s="42">
        <f t="shared" si="179"/>
        <v>87</v>
      </c>
      <c r="AA281" s="20">
        <f t="shared" si="180"/>
        <v>87</v>
      </c>
      <c r="AB281" s="19">
        <v>20</v>
      </c>
      <c r="AC281" s="19">
        <v>0</v>
      </c>
      <c r="AD281" s="19">
        <f t="shared" si="181"/>
        <v>0</v>
      </c>
      <c r="AE281" s="19">
        <v>20</v>
      </c>
      <c r="AF281" s="19">
        <v>1</v>
      </c>
      <c r="AG281" s="19">
        <f t="shared" si="182"/>
        <v>20</v>
      </c>
      <c r="AH281" s="19">
        <v>16</v>
      </c>
      <c r="AI281" s="19">
        <v>17</v>
      </c>
      <c r="AJ281" s="20">
        <f t="shared" si="183"/>
        <v>94</v>
      </c>
      <c r="AK281" s="42">
        <f t="shared" si="184"/>
        <v>36</v>
      </c>
      <c r="AL281" s="19">
        <v>137</v>
      </c>
      <c r="AM281" s="19">
        <v>141</v>
      </c>
      <c r="AN281" s="20">
        <f t="shared" si="185"/>
        <v>97</v>
      </c>
      <c r="AO281" s="19">
        <v>140</v>
      </c>
      <c r="AP281" s="19">
        <v>141</v>
      </c>
      <c r="AQ281" s="20">
        <f t="shared" si="186"/>
        <v>99</v>
      </c>
      <c r="AR281" s="19">
        <v>119</v>
      </c>
      <c r="AS281" s="19">
        <v>119</v>
      </c>
      <c r="AT281" s="20">
        <f t="shared" si="187"/>
        <v>100</v>
      </c>
      <c r="AU281" s="20">
        <f t="shared" si="188"/>
        <v>98</v>
      </c>
      <c r="AV281" s="19">
        <v>136</v>
      </c>
      <c r="AW281" s="19">
        <v>141</v>
      </c>
      <c r="AX281" s="20">
        <f t="shared" si="189"/>
        <v>96</v>
      </c>
      <c r="AY281" s="19">
        <v>137</v>
      </c>
      <c r="AZ281" s="19">
        <v>141</v>
      </c>
      <c r="BA281" s="20">
        <f t="shared" si="190"/>
        <v>97</v>
      </c>
      <c r="BB281" s="19">
        <v>138</v>
      </c>
      <c r="BC281" s="19">
        <v>141</v>
      </c>
      <c r="BD281" s="20">
        <f t="shared" si="191"/>
        <v>98</v>
      </c>
      <c r="BE281" s="20">
        <f t="shared" si="192"/>
        <v>97</v>
      </c>
      <c r="BF281" s="20">
        <f t="shared" si="193"/>
        <v>82</v>
      </c>
      <c r="BG281" s="24"/>
      <c r="BH281" s="19">
        <f t="shared" si="194"/>
        <v>24</v>
      </c>
      <c r="BI281" s="19">
        <f t="shared" si="195"/>
        <v>1</v>
      </c>
      <c r="BJ281" s="19">
        <f t="shared" si="196"/>
        <v>2</v>
      </c>
      <c r="BK281" s="19">
        <f t="shared" si="197"/>
        <v>2</v>
      </c>
      <c r="BL281" s="19">
        <f t="shared" si="198"/>
        <v>14</v>
      </c>
      <c r="BM281" s="19">
        <f t="shared" si="199"/>
        <v>7</v>
      </c>
      <c r="BN281" s="19">
        <f t="shared" si="200"/>
        <v>6</v>
      </c>
      <c r="BO281" s="19">
        <f t="shared" si="201"/>
        <v>5</v>
      </c>
      <c r="BP281" s="19">
        <f t="shared" si="202"/>
        <v>6</v>
      </c>
      <c r="BQ281" s="19">
        <f t="shared" si="203"/>
        <v>4</v>
      </c>
      <c r="BR281" s="19">
        <f t="shared" si="204"/>
        <v>2</v>
      </c>
      <c r="BS281" s="19">
        <f t="shared" si="205"/>
        <v>1</v>
      </c>
      <c r="BT281" s="19">
        <f t="shared" si="206"/>
        <v>5</v>
      </c>
      <c r="BU281" s="19">
        <f t="shared" si="207"/>
        <v>4</v>
      </c>
      <c r="BV281" s="19">
        <f t="shared" si="208"/>
        <v>3</v>
      </c>
      <c r="BW281" s="19">
        <f t="shared" si="209"/>
        <v>9</v>
      </c>
      <c r="BX281" s="19">
        <f t="shared" si="210"/>
        <v>14</v>
      </c>
      <c r="BY281" s="19">
        <f t="shared" si="211"/>
        <v>57</v>
      </c>
      <c r="BZ281" s="19">
        <f t="shared" si="212"/>
        <v>3</v>
      </c>
      <c r="CA281" s="19">
        <f t="shared" si="213"/>
        <v>4</v>
      </c>
      <c r="CB281" s="18">
        <f t="shared" si="214"/>
        <v>82</v>
      </c>
      <c r="CC281" s="19">
        <f t="shared" si="215"/>
        <v>16</v>
      </c>
    </row>
    <row r="282" spans="1:81" ht="15.75">
      <c r="A282" s="21">
        <v>336</v>
      </c>
      <c r="B282" s="34">
        <v>6633007847</v>
      </c>
      <c r="C282" s="39" t="s">
        <v>511</v>
      </c>
      <c r="D282" s="5" t="s">
        <v>364</v>
      </c>
      <c r="E282" s="5"/>
      <c r="F282" s="19">
        <v>9</v>
      </c>
      <c r="G282" s="19">
        <v>38</v>
      </c>
      <c r="H282" s="22">
        <v>11</v>
      </c>
      <c r="I282" s="22">
        <v>38</v>
      </c>
      <c r="J282" s="22">
        <f t="shared" si="173"/>
        <v>91</v>
      </c>
      <c r="K282" s="19">
        <v>30</v>
      </c>
      <c r="L282" s="19">
        <v>4</v>
      </c>
      <c r="M282" s="19">
        <f t="shared" si="174"/>
        <v>100</v>
      </c>
      <c r="N282" s="19">
        <v>144</v>
      </c>
      <c r="O282" s="19">
        <v>120</v>
      </c>
      <c r="P282" s="19">
        <v>151</v>
      </c>
      <c r="Q282" s="19">
        <v>132</v>
      </c>
      <c r="R282" s="19">
        <f t="shared" si="175"/>
        <v>93</v>
      </c>
      <c r="S282" s="19">
        <f t="shared" si="176"/>
        <v>95</v>
      </c>
      <c r="T282" s="19">
        <v>20</v>
      </c>
      <c r="U282" s="19">
        <v>5</v>
      </c>
      <c r="V282" s="19">
        <f t="shared" si="177"/>
        <v>100</v>
      </c>
      <c r="W282" s="19">
        <v>148</v>
      </c>
      <c r="X282" s="23">
        <v>180</v>
      </c>
      <c r="Y282" s="20">
        <f t="shared" si="178"/>
        <v>82</v>
      </c>
      <c r="Z282" s="42">
        <f t="shared" si="179"/>
        <v>91</v>
      </c>
      <c r="AA282" s="20">
        <f t="shared" si="180"/>
        <v>91</v>
      </c>
      <c r="AB282" s="19">
        <v>20</v>
      </c>
      <c r="AC282" s="19">
        <v>0</v>
      </c>
      <c r="AD282" s="19">
        <f t="shared" si="181"/>
        <v>0</v>
      </c>
      <c r="AE282" s="19">
        <v>20</v>
      </c>
      <c r="AF282" s="19">
        <v>1</v>
      </c>
      <c r="AG282" s="19">
        <f t="shared" si="182"/>
        <v>20</v>
      </c>
      <c r="AH282" s="19">
        <v>3</v>
      </c>
      <c r="AI282" s="19">
        <v>3</v>
      </c>
      <c r="AJ282" s="20">
        <f t="shared" si="183"/>
        <v>100</v>
      </c>
      <c r="AK282" s="42">
        <f t="shared" si="184"/>
        <v>38</v>
      </c>
      <c r="AL282" s="19">
        <v>136</v>
      </c>
      <c r="AM282" s="19">
        <v>180</v>
      </c>
      <c r="AN282" s="20">
        <f t="shared" si="185"/>
        <v>76</v>
      </c>
      <c r="AO282" s="19">
        <v>178</v>
      </c>
      <c r="AP282" s="19">
        <v>180</v>
      </c>
      <c r="AQ282" s="20">
        <f t="shared" si="186"/>
        <v>99</v>
      </c>
      <c r="AR282" s="19">
        <v>127</v>
      </c>
      <c r="AS282" s="19">
        <v>127</v>
      </c>
      <c r="AT282" s="20">
        <f t="shared" si="187"/>
        <v>100</v>
      </c>
      <c r="AU282" s="20">
        <f t="shared" si="188"/>
        <v>90</v>
      </c>
      <c r="AV282" s="19">
        <v>177</v>
      </c>
      <c r="AW282" s="19">
        <v>180</v>
      </c>
      <c r="AX282" s="20">
        <f t="shared" si="189"/>
        <v>98</v>
      </c>
      <c r="AY282" s="19">
        <v>174</v>
      </c>
      <c r="AZ282" s="19">
        <v>180</v>
      </c>
      <c r="BA282" s="20">
        <f t="shared" si="190"/>
        <v>97</v>
      </c>
      <c r="BB282" s="19">
        <v>177</v>
      </c>
      <c r="BC282" s="19">
        <v>180</v>
      </c>
      <c r="BD282" s="20">
        <f t="shared" si="191"/>
        <v>98</v>
      </c>
      <c r="BE282" s="20">
        <f t="shared" si="192"/>
        <v>98</v>
      </c>
      <c r="BF282" s="20">
        <f t="shared" si="193"/>
        <v>82</v>
      </c>
      <c r="BG282" s="24"/>
      <c r="BH282" s="19">
        <f t="shared" si="194"/>
        <v>9</v>
      </c>
      <c r="BI282" s="19">
        <f t="shared" si="195"/>
        <v>1</v>
      </c>
      <c r="BJ282" s="19">
        <f t="shared" si="196"/>
        <v>8</v>
      </c>
      <c r="BK282" s="19">
        <f t="shared" si="197"/>
        <v>1</v>
      </c>
      <c r="BL282" s="19">
        <f t="shared" si="198"/>
        <v>10</v>
      </c>
      <c r="BM282" s="19">
        <f t="shared" si="199"/>
        <v>19</v>
      </c>
      <c r="BN282" s="19">
        <f t="shared" si="200"/>
        <v>6</v>
      </c>
      <c r="BO282" s="19">
        <f t="shared" si="201"/>
        <v>5</v>
      </c>
      <c r="BP282" s="19">
        <f t="shared" si="202"/>
        <v>1</v>
      </c>
      <c r="BQ282" s="19">
        <f t="shared" si="203"/>
        <v>25</v>
      </c>
      <c r="BR282" s="19">
        <f t="shared" si="204"/>
        <v>2</v>
      </c>
      <c r="BS282" s="19">
        <f t="shared" si="205"/>
        <v>1</v>
      </c>
      <c r="BT282" s="19">
        <f t="shared" si="206"/>
        <v>3</v>
      </c>
      <c r="BU282" s="19">
        <f t="shared" si="207"/>
        <v>4</v>
      </c>
      <c r="BV282" s="19">
        <f t="shared" si="208"/>
        <v>3</v>
      </c>
      <c r="BW282" s="19">
        <f t="shared" si="209"/>
        <v>6</v>
      </c>
      <c r="BX282" s="19">
        <f t="shared" si="210"/>
        <v>10</v>
      </c>
      <c r="BY282" s="19">
        <f t="shared" si="211"/>
        <v>55</v>
      </c>
      <c r="BZ282" s="19">
        <f t="shared" si="212"/>
        <v>11</v>
      </c>
      <c r="CA282" s="19">
        <f t="shared" si="213"/>
        <v>3</v>
      </c>
      <c r="CB282" s="18">
        <f t="shared" si="214"/>
        <v>82</v>
      </c>
      <c r="CC282" s="19">
        <f t="shared" si="215"/>
        <v>16</v>
      </c>
    </row>
    <row r="283" spans="1:81" ht="31.5">
      <c r="A283" s="21">
        <v>341</v>
      </c>
      <c r="B283" s="34">
        <v>6613004929</v>
      </c>
      <c r="C283" s="5" t="s">
        <v>455</v>
      </c>
      <c r="D283" s="5" t="s">
        <v>369</v>
      </c>
      <c r="E283" s="5"/>
      <c r="F283" s="19">
        <v>8</v>
      </c>
      <c r="G283" s="19">
        <v>34</v>
      </c>
      <c r="H283" s="22">
        <v>9</v>
      </c>
      <c r="I283" s="22">
        <v>36</v>
      </c>
      <c r="J283" s="22">
        <f t="shared" si="173"/>
        <v>92</v>
      </c>
      <c r="K283" s="19">
        <v>30</v>
      </c>
      <c r="L283" s="19">
        <v>2</v>
      </c>
      <c r="M283" s="19">
        <f t="shared" si="174"/>
        <v>60</v>
      </c>
      <c r="N283" s="19">
        <v>17</v>
      </c>
      <c r="O283" s="19">
        <v>15</v>
      </c>
      <c r="P283" s="19">
        <v>17</v>
      </c>
      <c r="Q283" s="19">
        <v>15</v>
      </c>
      <c r="R283" s="19">
        <f t="shared" si="175"/>
        <v>100</v>
      </c>
      <c r="S283" s="19">
        <f t="shared" si="176"/>
        <v>86</v>
      </c>
      <c r="T283" s="19">
        <v>20</v>
      </c>
      <c r="U283" s="19">
        <v>4</v>
      </c>
      <c r="V283" s="19">
        <f t="shared" si="177"/>
        <v>80</v>
      </c>
      <c r="W283" s="19">
        <v>21</v>
      </c>
      <c r="X283" s="23">
        <v>21</v>
      </c>
      <c r="Y283" s="20">
        <f t="shared" si="178"/>
        <v>100</v>
      </c>
      <c r="Z283" s="42">
        <f t="shared" si="179"/>
        <v>90</v>
      </c>
      <c r="AA283" s="20">
        <f t="shared" si="180"/>
        <v>90</v>
      </c>
      <c r="AB283" s="19">
        <v>20</v>
      </c>
      <c r="AC283" s="19">
        <v>0</v>
      </c>
      <c r="AD283" s="19">
        <f t="shared" si="181"/>
        <v>0</v>
      </c>
      <c r="AE283" s="19">
        <v>20</v>
      </c>
      <c r="AF283" s="19">
        <v>1</v>
      </c>
      <c r="AG283" s="19">
        <f t="shared" si="182"/>
        <v>20</v>
      </c>
      <c r="AH283" s="19">
        <v>2</v>
      </c>
      <c r="AI283" s="19">
        <v>2</v>
      </c>
      <c r="AJ283" s="20">
        <f t="shared" si="183"/>
        <v>100</v>
      </c>
      <c r="AK283" s="42">
        <f t="shared" si="184"/>
        <v>38</v>
      </c>
      <c r="AL283" s="19">
        <v>20</v>
      </c>
      <c r="AM283" s="19">
        <v>21</v>
      </c>
      <c r="AN283" s="20">
        <f t="shared" si="185"/>
        <v>95</v>
      </c>
      <c r="AO283" s="19">
        <v>21</v>
      </c>
      <c r="AP283" s="19">
        <v>21</v>
      </c>
      <c r="AQ283" s="20">
        <f t="shared" si="186"/>
        <v>100</v>
      </c>
      <c r="AR283" s="19">
        <v>18</v>
      </c>
      <c r="AS283" s="19">
        <v>18</v>
      </c>
      <c r="AT283" s="20">
        <f t="shared" si="187"/>
        <v>100</v>
      </c>
      <c r="AU283" s="20">
        <f t="shared" si="188"/>
        <v>98</v>
      </c>
      <c r="AV283" s="19">
        <v>21</v>
      </c>
      <c r="AW283" s="19">
        <v>21</v>
      </c>
      <c r="AX283" s="20">
        <f t="shared" si="189"/>
        <v>100</v>
      </c>
      <c r="AY283" s="19">
        <v>21</v>
      </c>
      <c r="AZ283" s="19">
        <v>21</v>
      </c>
      <c r="BA283" s="20">
        <f t="shared" si="190"/>
        <v>100</v>
      </c>
      <c r="BB283" s="19">
        <v>20</v>
      </c>
      <c r="BC283" s="19">
        <v>21</v>
      </c>
      <c r="BD283" s="20">
        <f t="shared" si="191"/>
        <v>95</v>
      </c>
      <c r="BE283" s="20">
        <f t="shared" si="192"/>
        <v>98</v>
      </c>
      <c r="BF283" s="20">
        <f t="shared" si="193"/>
        <v>82</v>
      </c>
      <c r="BG283" s="24"/>
      <c r="BH283" s="19">
        <f t="shared" si="194"/>
        <v>8</v>
      </c>
      <c r="BI283" s="19">
        <f t="shared" si="195"/>
        <v>3</v>
      </c>
      <c r="BJ283" s="19">
        <f t="shared" si="196"/>
        <v>1</v>
      </c>
      <c r="BK283" s="19">
        <f t="shared" si="197"/>
        <v>2</v>
      </c>
      <c r="BL283" s="19">
        <f t="shared" si="198"/>
        <v>11</v>
      </c>
      <c r="BM283" s="19">
        <f t="shared" si="199"/>
        <v>1</v>
      </c>
      <c r="BN283" s="19">
        <f t="shared" si="200"/>
        <v>6</v>
      </c>
      <c r="BO283" s="19">
        <f t="shared" si="201"/>
        <v>5</v>
      </c>
      <c r="BP283" s="19">
        <f t="shared" si="202"/>
        <v>1</v>
      </c>
      <c r="BQ283" s="19">
        <f t="shared" si="203"/>
        <v>6</v>
      </c>
      <c r="BR283" s="19">
        <f t="shared" si="204"/>
        <v>1</v>
      </c>
      <c r="BS283" s="19">
        <f t="shared" si="205"/>
        <v>1</v>
      </c>
      <c r="BT283" s="19">
        <f t="shared" si="206"/>
        <v>1</v>
      </c>
      <c r="BU283" s="19">
        <f t="shared" si="207"/>
        <v>1</v>
      </c>
      <c r="BV283" s="19">
        <f t="shared" si="208"/>
        <v>6</v>
      </c>
      <c r="BW283" s="19">
        <f t="shared" si="209"/>
        <v>15</v>
      </c>
      <c r="BX283" s="19">
        <f t="shared" si="210"/>
        <v>11</v>
      </c>
      <c r="BY283" s="19">
        <f t="shared" si="211"/>
        <v>55</v>
      </c>
      <c r="BZ283" s="19">
        <f t="shared" si="212"/>
        <v>3</v>
      </c>
      <c r="CA283" s="19">
        <f t="shared" si="213"/>
        <v>3</v>
      </c>
      <c r="CB283" s="18">
        <f t="shared" si="214"/>
        <v>82</v>
      </c>
      <c r="CC283" s="19">
        <f t="shared" si="215"/>
        <v>16</v>
      </c>
    </row>
    <row r="284" spans="1:81" ht="30">
      <c r="A284" s="21">
        <v>346</v>
      </c>
      <c r="B284" s="34">
        <v>6613003643</v>
      </c>
      <c r="C284" s="39" t="s">
        <v>507</v>
      </c>
      <c r="D284" s="5" t="s">
        <v>374</v>
      </c>
      <c r="E284" s="5"/>
      <c r="F284" s="19">
        <v>8</v>
      </c>
      <c r="G284" s="19">
        <v>35</v>
      </c>
      <c r="H284" s="22">
        <v>9</v>
      </c>
      <c r="I284" s="22">
        <v>36</v>
      </c>
      <c r="J284" s="22">
        <f t="shared" si="173"/>
        <v>93</v>
      </c>
      <c r="K284" s="19">
        <v>30</v>
      </c>
      <c r="L284" s="19">
        <v>4</v>
      </c>
      <c r="M284" s="19">
        <f t="shared" si="174"/>
        <v>100</v>
      </c>
      <c r="N284" s="19">
        <v>106</v>
      </c>
      <c r="O284" s="19">
        <v>82</v>
      </c>
      <c r="P284" s="19">
        <v>116</v>
      </c>
      <c r="Q284" s="19">
        <v>88</v>
      </c>
      <c r="R284" s="19">
        <f t="shared" si="175"/>
        <v>92</v>
      </c>
      <c r="S284" s="19">
        <f t="shared" si="176"/>
        <v>95</v>
      </c>
      <c r="T284" s="19">
        <v>20</v>
      </c>
      <c r="U284" s="19">
        <v>4</v>
      </c>
      <c r="V284" s="19">
        <f t="shared" si="177"/>
        <v>80</v>
      </c>
      <c r="W284" s="19">
        <v>97</v>
      </c>
      <c r="X284" s="23">
        <v>127</v>
      </c>
      <c r="Y284" s="20">
        <f t="shared" si="178"/>
        <v>76</v>
      </c>
      <c r="Z284" s="42">
        <f t="shared" si="179"/>
        <v>78</v>
      </c>
      <c r="AA284" s="20">
        <f t="shared" si="180"/>
        <v>78</v>
      </c>
      <c r="AB284" s="19">
        <v>20</v>
      </c>
      <c r="AC284" s="19">
        <v>1</v>
      </c>
      <c r="AD284" s="19">
        <f t="shared" si="181"/>
        <v>20</v>
      </c>
      <c r="AE284" s="19">
        <v>20</v>
      </c>
      <c r="AF284" s="19">
        <v>3</v>
      </c>
      <c r="AG284" s="19">
        <f t="shared" si="182"/>
        <v>60</v>
      </c>
      <c r="AH284" s="19">
        <v>8</v>
      </c>
      <c r="AI284" s="19">
        <v>8</v>
      </c>
      <c r="AJ284" s="20">
        <f t="shared" si="183"/>
        <v>100</v>
      </c>
      <c r="AK284" s="42">
        <f t="shared" si="184"/>
        <v>60</v>
      </c>
      <c r="AL284" s="19">
        <v>80</v>
      </c>
      <c r="AM284" s="19">
        <v>127</v>
      </c>
      <c r="AN284" s="20">
        <f t="shared" si="185"/>
        <v>63</v>
      </c>
      <c r="AO284" s="19">
        <v>126</v>
      </c>
      <c r="AP284" s="19">
        <v>127</v>
      </c>
      <c r="AQ284" s="20">
        <f t="shared" si="186"/>
        <v>99</v>
      </c>
      <c r="AR284" s="19">
        <v>89</v>
      </c>
      <c r="AS284" s="19">
        <v>90</v>
      </c>
      <c r="AT284" s="20">
        <f t="shared" si="187"/>
        <v>99</v>
      </c>
      <c r="AU284" s="20">
        <f t="shared" si="188"/>
        <v>85</v>
      </c>
      <c r="AV284" s="19">
        <v>110</v>
      </c>
      <c r="AW284" s="19">
        <v>127</v>
      </c>
      <c r="AX284" s="20">
        <f t="shared" si="189"/>
        <v>87</v>
      </c>
      <c r="AY284" s="19">
        <v>119</v>
      </c>
      <c r="AZ284" s="19">
        <v>127</v>
      </c>
      <c r="BA284" s="20">
        <f t="shared" si="190"/>
        <v>94</v>
      </c>
      <c r="BB284" s="19">
        <v>121</v>
      </c>
      <c r="BC284" s="19">
        <v>127</v>
      </c>
      <c r="BD284" s="20">
        <f t="shared" si="191"/>
        <v>95</v>
      </c>
      <c r="BE284" s="20">
        <f t="shared" si="192"/>
        <v>92</v>
      </c>
      <c r="BF284" s="20">
        <f t="shared" si="193"/>
        <v>82</v>
      </c>
      <c r="BG284" s="24"/>
      <c r="BH284" s="19">
        <f t="shared" si="194"/>
        <v>7</v>
      </c>
      <c r="BI284" s="19">
        <f t="shared" si="195"/>
        <v>1</v>
      </c>
      <c r="BJ284" s="19">
        <f t="shared" si="196"/>
        <v>9</v>
      </c>
      <c r="BK284" s="19">
        <f t="shared" si="197"/>
        <v>2</v>
      </c>
      <c r="BL284" s="19">
        <f t="shared" si="198"/>
        <v>23</v>
      </c>
      <c r="BM284" s="19">
        <f t="shared" si="199"/>
        <v>25</v>
      </c>
      <c r="BN284" s="19">
        <f t="shared" si="200"/>
        <v>5</v>
      </c>
      <c r="BO284" s="19">
        <f t="shared" si="201"/>
        <v>3</v>
      </c>
      <c r="BP284" s="19">
        <f t="shared" si="202"/>
        <v>1</v>
      </c>
      <c r="BQ284" s="19">
        <f t="shared" si="203"/>
        <v>38</v>
      </c>
      <c r="BR284" s="19">
        <f t="shared" si="204"/>
        <v>2</v>
      </c>
      <c r="BS284" s="19">
        <f t="shared" si="205"/>
        <v>2</v>
      </c>
      <c r="BT284" s="19">
        <f t="shared" si="206"/>
        <v>14</v>
      </c>
      <c r="BU284" s="19">
        <f t="shared" si="207"/>
        <v>7</v>
      </c>
      <c r="BV284" s="19">
        <f t="shared" si="208"/>
        <v>6</v>
      </c>
      <c r="BW284" s="19">
        <f t="shared" si="209"/>
        <v>6</v>
      </c>
      <c r="BX284" s="19">
        <f t="shared" si="210"/>
        <v>23</v>
      </c>
      <c r="BY284" s="19">
        <f t="shared" si="211"/>
        <v>33</v>
      </c>
      <c r="BZ284" s="19">
        <f t="shared" si="212"/>
        <v>16</v>
      </c>
      <c r="CA284" s="19">
        <f t="shared" si="213"/>
        <v>9</v>
      </c>
      <c r="CB284" s="18">
        <f t="shared" si="214"/>
        <v>82</v>
      </c>
      <c r="CC284" s="19">
        <f t="shared" si="215"/>
        <v>16</v>
      </c>
    </row>
    <row r="285" spans="1:81" ht="31.5">
      <c r="A285" s="21">
        <v>368</v>
      </c>
      <c r="B285" s="36">
        <v>6624007061</v>
      </c>
      <c r="C285" s="5" t="s">
        <v>445</v>
      </c>
      <c r="D285" s="5" t="s">
        <v>394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 t="shared" si="173"/>
        <v>95</v>
      </c>
      <c r="K285" s="19">
        <v>30</v>
      </c>
      <c r="L285" s="19">
        <v>3</v>
      </c>
      <c r="M285" s="19">
        <f t="shared" si="174"/>
        <v>90</v>
      </c>
      <c r="N285" s="19">
        <v>41</v>
      </c>
      <c r="O285" s="19">
        <v>29</v>
      </c>
      <c r="P285" s="19">
        <v>43</v>
      </c>
      <c r="Q285" s="19">
        <v>32</v>
      </c>
      <c r="R285" s="19">
        <f t="shared" si="175"/>
        <v>93</v>
      </c>
      <c r="S285" s="19">
        <f t="shared" si="176"/>
        <v>93</v>
      </c>
      <c r="T285" s="19">
        <v>20</v>
      </c>
      <c r="U285" s="19">
        <v>5</v>
      </c>
      <c r="V285" s="19">
        <f t="shared" si="177"/>
        <v>100</v>
      </c>
      <c r="W285" s="19">
        <v>37</v>
      </c>
      <c r="X285" s="23">
        <v>47</v>
      </c>
      <c r="Y285" s="20">
        <f t="shared" si="178"/>
        <v>79</v>
      </c>
      <c r="Z285" s="42">
        <f t="shared" si="179"/>
        <v>90</v>
      </c>
      <c r="AA285" s="20">
        <f t="shared" si="180"/>
        <v>90</v>
      </c>
      <c r="AB285" s="19">
        <v>20</v>
      </c>
      <c r="AC285" s="19">
        <v>0</v>
      </c>
      <c r="AD285" s="19">
        <f t="shared" si="181"/>
        <v>0</v>
      </c>
      <c r="AE285" s="19">
        <v>20</v>
      </c>
      <c r="AF285" s="19">
        <v>2</v>
      </c>
      <c r="AG285" s="19">
        <f t="shared" si="182"/>
        <v>40</v>
      </c>
      <c r="AH285" s="19">
        <v>1</v>
      </c>
      <c r="AI285" s="19">
        <v>2</v>
      </c>
      <c r="AJ285" s="20">
        <f t="shared" si="183"/>
        <v>50</v>
      </c>
      <c r="AK285" s="42">
        <f t="shared" si="184"/>
        <v>31</v>
      </c>
      <c r="AL285" s="19">
        <v>46</v>
      </c>
      <c r="AM285" s="19">
        <v>47</v>
      </c>
      <c r="AN285" s="20">
        <f t="shared" si="185"/>
        <v>98</v>
      </c>
      <c r="AO285" s="19">
        <v>46</v>
      </c>
      <c r="AP285" s="19">
        <v>47</v>
      </c>
      <c r="AQ285" s="20">
        <f t="shared" si="186"/>
        <v>98</v>
      </c>
      <c r="AR285" s="19">
        <v>34</v>
      </c>
      <c r="AS285" s="19">
        <v>35</v>
      </c>
      <c r="AT285" s="20">
        <f t="shared" si="187"/>
        <v>97</v>
      </c>
      <c r="AU285" s="20">
        <f t="shared" si="188"/>
        <v>98</v>
      </c>
      <c r="AV285" s="19">
        <v>46</v>
      </c>
      <c r="AW285" s="19">
        <v>47</v>
      </c>
      <c r="AX285" s="20">
        <f t="shared" si="189"/>
        <v>98</v>
      </c>
      <c r="AY285" s="19">
        <v>46</v>
      </c>
      <c r="AZ285" s="19">
        <v>47</v>
      </c>
      <c r="BA285" s="20">
        <f t="shared" si="190"/>
        <v>98</v>
      </c>
      <c r="BB285" s="19">
        <v>47</v>
      </c>
      <c r="BC285" s="19">
        <v>47</v>
      </c>
      <c r="BD285" s="20">
        <f t="shared" si="191"/>
        <v>100</v>
      </c>
      <c r="BE285" s="20">
        <f t="shared" si="192"/>
        <v>99</v>
      </c>
      <c r="BF285" s="20">
        <f t="shared" si="193"/>
        <v>82</v>
      </c>
      <c r="BG285" s="24"/>
      <c r="BH285" s="19">
        <f t="shared" si="194"/>
        <v>5</v>
      </c>
      <c r="BI285" s="19">
        <f t="shared" si="195"/>
        <v>2</v>
      </c>
      <c r="BJ285" s="19">
        <f t="shared" si="196"/>
        <v>8</v>
      </c>
      <c r="BK285" s="19">
        <f t="shared" si="197"/>
        <v>1</v>
      </c>
      <c r="BL285" s="19">
        <f t="shared" si="198"/>
        <v>11</v>
      </c>
      <c r="BM285" s="19">
        <f t="shared" si="199"/>
        <v>22</v>
      </c>
      <c r="BN285" s="19">
        <f t="shared" si="200"/>
        <v>6</v>
      </c>
      <c r="BO285" s="19">
        <f t="shared" si="201"/>
        <v>4</v>
      </c>
      <c r="BP285" s="19">
        <f t="shared" si="202"/>
        <v>36</v>
      </c>
      <c r="BQ285" s="19">
        <f t="shared" si="203"/>
        <v>3</v>
      </c>
      <c r="BR285" s="19">
        <f t="shared" si="204"/>
        <v>3</v>
      </c>
      <c r="BS285" s="19">
        <f t="shared" si="205"/>
        <v>4</v>
      </c>
      <c r="BT285" s="19">
        <f t="shared" si="206"/>
        <v>3</v>
      </c>
      <c r="BU285" s="19">
        <f t="shared" si="207"/>
        <v>3</v>
      </c>
      <c r="BV285" s="19">
        <f t="shared" si="208"/>
        <v>1</v>
      </c>
      <c r="BW285" s="19">
        <f t="shared" si="209"/>
        <v>8</v>
      </c>
      <c r="BX285" s="19">
        <f t="shared" si="210"/>
        <v>11</v>
      </c>
      <c r="BY285" s="19">
        <f t="shared" si="211"/>
        <v>62</v>
      </c>
      <c r="BZ285" s="19">
        <f t="shared" si="212"/>
        <v>3</v>
      </c>
      <c r="CA285" s="19">
        <f t="shared" si="213"/>
        <v>2</v>
      </c>
      <c r="CB285" s="18">
        <f t="shared" si="214"/>
        <v>82</v>
      </c>
      <c r="CC285" s="19">
        <f t="shared" si="215"/>
        <v>16</v>
      </c>
    </row>
    <row r="286" spans="1:81" ht="15.75">
      <c r="A286" s="21">
        <v>370</v>
      </c>
      <c r="B286" s="34">
        <v>6627008899</v>
      </c>
      <c r="C286" s="5" t="s">
        <v>425</v>
      </c>
      <c r="D286" s="5" t="s">
        <v>396</v>
      </c>
      <c r="E286" s="5"/>
      <c r="F286" s="19">
        <v>10</v>
      </c>
      <c r="G286" s="19">
        <v>38</v>
      </c>
      <c r="H286" s="22">
        <v>11</v>
      </c>
      <c r="I286" s="22">
        <v>38</v>
      </c>
      <c r="J286" s="22">
        <f t="shared" si="173"/>
        <v>95</v>
      </c>
      <c r="K286" s="19">
        <v>30</v>
      </c>
      <c r="L286" s="19">
        <v>4</v>
      </c>
      <c r="M286" s="19">
        <f t="shared" si="174"/>
        <v>100</v>
      </c>
      <c r="N286" s="19">
        <v>339</v>
      </c>
      <c r="O286" s="19">
        <v>309</v>
      </c>
      <c r="P286" s="19">
        <v>348</v>
      </c>
      <c r="Q286" s="19">
        <v>319</v>
      </c>
      <c r="R286" s="19">
        <f t="shared" si="175"/>
        <v>97</v>
      </c>
      <c r="S286" s="19">
        <f t="shared" si="176"/>
        <v>97</v>
      </c>
      <c r="T286" s="19">
        <v>20</v>
      </c>
      <c r="U286" s="19">
        <v>3</v>
      </c>
      <c r="V286" s="19">
        <f t="shared" si="177"/>
        <v>60</v>
      </c>
      <c r="W286" s="19">
        <v>349</v>
      </c>
      <c r="X286" s="23">
        <v>414</v>
      </c>
      <c r="Y286" s="20">
        <f t="shared" si="178"/>
        <v>84</v>
      </c>
      <c r="Z286" s="42">
        <f t="shared" si="179"/>
        <v>72</v>
      </c>
      <c r="AA286" s="20">
        <f t="shared" si="180"/>
        <v>72</v>
      </c>
      <c r="AB286" s="19">
        <v>20</v>
      </c>
      <c r="AC286" s="19">
        <v>1</v>
      </c>
      <c r="AD286" s="19">
        <f t="shared" si="181"/>
        <v>20</v>
      </c>
      <c r="AE286" s="19">
        <v>20</v>
      </c>
      <c r="AF286" s="19">
        <v>2</v>
      </c>
      <c r="AG286" s="19">
        <f t="shared" si="182"/>
        <v>40</v>
      </c>
      <c r="AH286" s="19">
        <v>21</v>
      </c>
      <c r="AI286" s="19">
        <v>25</v>
      </c>
      <c r="AJ286" s="20">
        <f t="shared" si="183"/>
        <v>84</v>
      </c>
      <c r="AK286" s="42">
        <f t="shared" si="184"/>
        <v>47</v>
      </c>
      <c r="AL286" s="19">
        <v>389</v>
      </c>
      <c r="AM286" s="19">
        <v>414</v>
      </c>
      <c r="AN286" s="20">
        <f t="shared" si="185"/>
        <v>94</v>
      </c>
      <c r="AO286" s="19">
        <v>410</v>
      </c>
      <c r="AP286" s="19">
        <v>414</v>
      </c>
      <c r="AQ286" s="20">
        <f t="shared" si="186"/>
        <v>99</v>
      </c>
      <c r="AR286" s="19">
        <v>290</v>
      </c>
      <c r="AS286" s="19">
        <v>306</v>
      </c>
      <c r="AT286" s="20">
        <f t="shared" si="187"/>
        <v>95</v>
      </c>
      <c r="AU286" s="20">
        <f t="shared" si="188"/>
        <v>96</v>
      </c>
      <c r="AV286" s="19">
        <v>405</v>
      </c>
      <c r="AW286" s="19">
        <v>414</v>
      </c>
      <c r="AX286" s="20">
        <f t="shared" si="189"/>
        <v>98</v>
      </c>
      <c r="AY286" s="19">
        <v>397</v>
      </c>
      <c r="AZ286" s="19">
        <v>414</v>
      </c>
      <c r="BA286" s="20">
        <f t="shared" si="190"/>
        <v>96</v>
      </c>
      <c r="BB286" s="19">
        <v>409</v>
      </c>
      <c r="BC286" s="19">
        <v>414</v>
      </c>
      <c r="BD286" s="20">
        <f t="shared" si="191"/>
        <v>99</v>
      </c>
      <c r="BE286" s="20">
        <f t="shared" si="192"/>
        <v>98</v>
      </c>
      <c r="BF286" s="20">
        <f t="shared" si="193"/>
        <v>82</v>
      </c>
      <c r="BG286" s="24"/>
      <c r="BH286" s="19">
        <f t="shared" si="194"/>
        <v>5</v>
      </c>
      <c r="BI286" s="19">
        <f t="shared" si="195"/>
        <v>1</v>
      </c>
      <c r="BJ286" s="19">
        <f t="shared" si="196"/>
        <v>4</v>
      </c>
      <c r="BK286" s="19">
        <f t="shared" si="197"/>
        <v>3</v>
      </c>
      <c r="BL286" s="19">
        <f t="shared" si="198"/>
        <v>29</v>
      </c>
      <c r="BM286" s="19">
        <f t="shared" si="199"/>
        <v>17</v>
      </c>
      <c r="BN286" s="19">
        <f t="shared" si="200"/>
        <v>5</v>
      </c>
      <c r="BO286" s="19">
        <f t="shared" si="201"/>
        <v>4</v>
      </c>
      <c r="BP286" s="19">
        <f t="shared" si="202"/>
        <v>16</v>
      </c>
      <c r="BQ286" s="19">
        <f t="shared" si="203"/>
        <v>7</v>
      </c>
      <c r="BR286" s="19">
        <f t="shared" si="204"/>
        <v>2</v>
      </c>
      <c r="BS286" s="19">
        <f t="shared" si="205"/>
        <v>6</v>
      </c>
      <c r="BT286" s="19">
        <f t="shared" si="206"/>
        <v>3</v>
      </c>
      <c r="BU286" s="19">
        <f t="shared" si="207"/>
        <v>5</v>
      </c>
      <c r="BV286" s="19">
        <f t="shared" si="208"/>
        <v>2</v>
      </c>
      <c r="BW286" s="19">
        <f t="shared" si="209"/>
        <v>4</v>
      </c>
      <c r="BX286" s="19">
        <f t="shared" si="210"/>
        <v>29</v>
      </c>
      <c r="BY286" s="19">
        <f t="shared" si="211"/>
        <v>46</v>
      </c>
      <c r="BZ286" s="19">
        <f t="shared" si="212"/>
        <v>5</v>
      </c>
      <c r="CA286" s="19">
        <f t="shared" si="213"/>
        <v>3</v>
      </c>
      <c r="CB286" s="18">
        <f t="shared" si="214"/>
        <v>82</v>
      </c>
      <c r="CC286" s="19">
        <f t="shared" si="215"/>
        <v>16</v>
      </c>
    </row>
    <row r="287" spans="1:81" ht="47.25">
      <c r="A287" s="21">
        <v>21</v>
      </c>
      <c r="B287" s="34">
        <v>6658243934</v>
      </c>
      <c r="C287" s="5" t="s">
        <v>504</v>
      </c>
      <c r="D287" s="6" t="s">
        <v>58</v>
      </c>
      <c r="E287" s="6"/>
      <c r="F287" s="19">
        <v>1</v>
      </c>
      <c r="G287" s="19">
        <v>30.5</v>
      </c>
      <c r="H287" s="22">
        <v>11</v>
      </c>
      <c r="I287" s="22">
        <v>38</v>
      </c>
      <c r="J287" s="22">
        <f t="shared" si="173"/>
        <v>45</v>
      </c>
      <c r="K287" s="19">
        <v>30</v>
      </c>
      <c r="L287" s="19">
        <v>3</v>
      </c>
      <c r="M287" s="19">
        <f t="shared" si="174"/>
        <v>90</v>
      </c>
      <c r="N287" s="19">
        <v>106</v>
      </c>
      <c r="O287" s="19">
        <v>112</v>
      </c>
      <c r="P287" s="19">
        <v>109</v>
      </c>
      <c r="Q287" s="19">
        <v>117</v>
      </c>
      <c r="R287" s="19">
        <f t="shared" si="175"/>
        <v>96</v>
      </c>
      <c r="S287" s="19">
        <f t="shared" si="176"/>
        <v>79</v>
      </c>
      <c r="T287" s="19">
        <v>20</v>
      </c>
      <c r="U287" s="19">
        <v>5</v>
      </c>
      <c r="V287" s="19">
        <f t="shared" si="177"/>
        <v>100</v>
      </c>
      <c r="W287" s="19">
        <v>97</v>
      </c>
      <c r="X287" s="23">
        <v>128</v>
      </c>
      <c r="Y287" s="20">
        <f t="shared" si="178"/>
        <v>76</v>
      </c>
      <c r="Z287" s="42">
        <f t="shared" si="179"/>
        <v>88</v>
      </c>
      <c r="AA287" s="20">
        <f t="shared" si="180"/>
        <v>88</v>
      </c>
      <c r="AB287" s="19">
        <v>20</v>
      </c>
      <c r="AC287" s="19">
        <v>0</v>
      </c>
      <c r="AD287" s="19">
        <f t="shared" si="181"/>
        <v>0</v>
      </c>
      <c r="AE287" s="19">
        <v>20</v>
      </c>
      <c r="AF287" s="19">
        <v>3</v>
      </c>
      <c r="AG287" s="19">
        <f t="shared" si="182"/>
        <v>60</v>
      </c>
      <c r="AH287" s="19">
        <v>3</v>
      </c>
      <c r="AI287" s="19">
        <v>3</v>
      </c>
      <c r="AJ287" s="20">
        <f t="shared" si="183"/>
        <v>100</v>
      </c>
      <c r="AK287" s="42">
        <f t="shared" si="184"/>
        <v>54</v>
      </c>
      <c r="AL287" s="19">
        <v>86</v>
      </c>
      <c r="AM287" s="19">
        <v>128</v>
      </c>
      <c r="AN287" s="20">
        <f t="shared" si="185"/>
        <v>67</v>
      </c>
      <c r="AO287" s="19">
        <v>127</v>
      </c>
      <c r="AP287" s="19">
        <v>128</v>
      </c>
      <c r="AQ287" s="20">
        <f t="shared" si="186"/>
        <v>99</v>
      </c>
      <c r="AR287" s="19">
        <v>104</v>
      </c>
      <c r="AS287" s="19">
        <v>105</v>
      </c>
      <c r="AT287" s="20">
        <f t="shared" si="187"/>
        <v>99</v>
      </c>
      <c r="AU287" s="20">
        <f t="shared" si="188"/>
        <v>86</v>
      </c>
      <c r="AV287" s="19">
        <v>120</v>
      </c>
      <c r="AW287" s="19">
        <v>128</v>
      </c>
      <c r="AX287" s="20">
        <f t="shared" si="189"/>
        <v>94</v>
      </c>
      <c r="AY287" s="19">
        <v>128</v>
      </c>
      <c r="AZ287" s="19">
        <v>128</v>
      </c>
      <c r="BA287" s="20">
        <f t="shared" si="190"/>
        <v>100</v>
      </c>
      <c r="BB287" s="19">
        <v>127</v>
      </c>
      <c r="BC287" s="19">
        <v>128</v>
      </c>
      <c r="BD287" s="20">
        <f t="shared" si="191"/>
        <v>99</v>
      </c>
      <c r="BE287" s="20">
        <f t="shared" si="192"/>
        <v>98</v>
      </c>
      <c r="BF287" s="20">
        <f t="shared" si="193"/>
        <v>81</v>
      </c>
      <c r="BG287" s="24"/>
      <c r="BH287" s="19">
        <f t="shared" si="194"/>
        <v>39</v>
      </c>
      <c r="BI287" s="19">
        <f t="shared" si="195"/>
        <v>2</v>
      </c>
      <c r="BJ287" s="19">
        <f t="shared" si="196"/>
        <v>5</v>
      </c>
      <c r="BK287" s="19">
        <f t="shared" si="197"/>
        <v>1</v>
      </c>
      <c r="BL287" s="19">
        <f t="shared" si="198"/>
        <v>13</v>
      </c>
      <c r="BM287" s="19">
        <f t="shared" si="199"/>
        <v>25</v>
      </c>
      <c r="BN287" s="19">
        <f t="shared" si="200"/>
        <v>6</v>
      </c>
      <c r="BO287" s="19">
        <f t="shared" si="201"/>
        <v>3</v>
      </c>
      <c r="BP287" s="19">
        <f t="shared" si="202"/>
        <v>1</v>
      </c>
      <c r="BQ287" s="19">
        <f t="shared" si="203"/>
        <v>34</v>
      </c>
      <c r="BR287" s="19">
        <f t="shared" si="204"/>
        <v>2</v>
      </c>
      <c r="BS287" s="19">
        <f t="shared" si="205"/>
        <v>2</v>
      </c>
      <c r="BT287" s="19">
        <f t="shared" si="206"/>
        <v>7</v>
      </c>
      <c r="BU287" s="19">
        <f t="shared" si="207"/>
        <v>1</v>
      </c>
      <c r="BV287" s="19">
        <f t="shared" si="208"/>
        <v>2</v>
      </c>
      <c r="BW287" s="19">
        <f t="shared" si="209"/>
        <v>22</v>
      </c>
      <c r="BX287" s="19">
        <f t="shared" si="210"/>
        <v>13</v>
      </c>
      <c r="BY287" s="19">
        <f t="shared" si="211"/>
        <v>39</v>
      </c>
      <c r="BZ287" s="19">
        <f t="shared" si="212"/>
        <v>15</v>
      </c>
      <c r="CA287" s="19">
        <f t="shared" si="213"/>
        <v>3</v>
      </c>
      <c r="CB287" s="18">
        <f t="shared" si="214"/>
        <v>81</v>
      </c>
      <c r="CC287" s="19">
        <f t="shared" si="215"/>
        <v>17</v>
      </c>
    </row>
    <row r="288" spans="1:81" ht="47.25">
      <c r="A288" s="21">
        <v>61</v>
      </c>
      <c r="B288" s="34">
        <v>6670109766</v>
      </c>
      <c r="C288" s="5" t="s">
        <v>504</v>
      </c>
      <c r="D288" s="6" t="s">
        <v>98</v>
      </c>
      <c r="E288" s="6"/>
      <c r="F288" s="19">
        <v>10</v>
      </c>
      <c r="G288" s="19">
        <v>38</v>
      </c>
      <c r="H288" s="22">
        <v>11</v>
      </c>
      <c r="I288" s="22">
        <v>38</v>
      </c>
      <c r="J288" s="22">
        <f t="shared" si="173"/>
        <v>95</v>
      </c>
      <c r="K288" s="19">
        <v>30</v>
      </c>
      <c r="L288" s="19">
        <v>3</v>
      </c>
      <c r="M288" s="19">
        <f t="shared" si="174"/>
        <v>90</v>
      </c>
      <c r="N288" s="19">
        <v>238</v>
      </c>
      <c r="O288" s="19">
        <v>251</v>
      </c>
      <c r="P288" s="19">
        <v>251</v>
      </c>
      <c r="Q288" s="19">
        <v>268</v>
      </c>
      <c r="R288" s="19">
        <f t="shared" si="175"/>
        <v>94</v>
      </c>
      <c r="S288" s="19">
        <f t="shared" si="176"/>
        <v>93</v>
      </c>
      <c r="T288" s="19">
        <v>20</v>
      </c>
      <c r="U288" s="19">
        <v>5</v>
      </c>
      <c r="V288" s="19">
        <f t="shared" si="177"/>
        <v>100</v>
      </c>
      <c r="W288" s="19">
        <v>308</v>
      </c>
      <c r="X288" s="23">
        <v>371</v>
      </c>
      <c r="Y288" s="20">
        <f t="shared" si="178"/>
        <v>83</v>
      </c>
      <c r="Z288" s="42">
        <f t="shared" si="179"/>
        <v>92</v>
      </c>
      <c r="AA288" s="20">
        <f t="shared" si="180"/>
        <v>92</v>
      </c>
      <c r="AB288" s="19">
        <v>20</v>
      </c>
      <c r="AC288" s="19">
        <v>0</v>
      </c>
      <c r="AD288" s="19">
        <f t="shared" si="181"/>
        <v>0</v>
      </c>
      <c r="AE288" s="19">
        <v>20</v>
      </c>
      <c r="AF288" s="19">
        <v>0</v>
      </c>
      <c r="AG288" s="19">
        <f t="shared" si="182"/>
        <v>0</v>
      </c>
      <c r="AH288" s="19">
        <v>6</v>
      </c>
      <c r="AI288" s="19">
        <v>7</v>
      </c>
      <c r="AJ288" s="20">
        <f t="shared" si="183"/>
        <v>86</v>
      </c>
      <c r="AK288" s="42">
        <f t="shared" si="184"/>
        <v>26</v>
      </c>
      <c r="AL288" s="19">
        <v>351</v>
      </c>
      <c r="AM288" s="19">
        <v>371</v>
      </c>
      <c r="AN288" s="20">
        <f t="shared" si="185"/>
        <v>95</v>
      </c>
      <c r="AO288" s="19">
        <v>366</v>
      </c>
      <c r="AP288" s="19">
        <v>371</v>
      </c>
      <c r="AQ288" s="20">
        <f t="shared" si="186"/>
        <v>99</v>
      </c>
      <c r="AR288" s="19">
        <v>191</v>
      </c>
      <c r="AS288" s="19">
        <v>199</v>
      </c>
      <c r="AT288" s="20">
        <f t="shared" si="187"/>
        <v>96</v>
      </c>
      <c r="AU288" s="20">
        <f t="shared" si="188"/>
        <v>97</v>
      </c>
      <c r="AV288" s="19">
        <v>362</v>
      </c>
      <c r="AW288" s="19">
        <v>371</v>
      </c>
      <c r="AX288" s="20">
        <f t="shared" si="189"/>
        <v>98</v>
      </c>
      <c r="AY288" s="19">
        <v>355</v>
      </c>
      <c r="AZ288" s="19">
        <v>371</v>
      </c>
      <c r="BA288" s="20">
        <f t="shared" si="190"/>
        <v>96</v>
      </c>
      <c r="BB288" s="19">
        <v>363</v>
      </c>
      <c r="BC288" s="19">
        <v>371</v>
      </c>
      <c r="BD288" s="20">
        <f t="shared" si="191"/>
        <v>98</v>
      </c>
      <c r="BE288" s="20">
        <f t="shared" si="192"/>
        <v>98</v>
      </c>
      <c r="BF288" s="20">
        <f t="shared" si="193"/>
        <v>81</v>
      </c>
      <c r="BG288" s="24"/>
      <c r="BH288" s="19">
        <f t="shared" si="194"/>
        <v>5</v>
      </c>
      <c r="BI288" s="19">
        <f t="shared" si="195"/>
        <v>2</v>
      </c>
      <c r="BJ288" s="19">
        <f t="shared" si="196"/>
        <v>7</v>
      </c>
      <c r="BK288" s="19">
        <f t="shared" si="197"/>
        <v>1</v>
      </c>
      <c r="BL288" s="19">
        <f t="shared" si="198"/>
        <v>9</v>
      </c>
      <c r="BM288" s="19">
        <f t="shared" si="199"/>
        <v>18</v>
      </c>
      <c r="BN288" s="19">
        <f t="shared" si="200"/>
        <v>6</v>
      </c>
      <c r="BO288" s="19">
        <f t="shared" si="201"/>
        <v>6</v>
      </c>
      <c r="BP288" s="19">
        <f t="shared" si="202"/>
        <v>14</v>
      </c>
      <c r="BQ288" s="19">
        <f t="shared" si="203"/>
        <v>6</v>
      </c>
      <c r="BR288" s="19">
        <f t="shared" si="204"/>
        <v>2</v>
      </c>
      <c r="BS288" s="19">
        <f t="shared" si="205"/>
        <v>5</v>
      </c>
      <c r="BT288" s="19">
        <f t="shared" si="206"/>
        <v>3</v>
      </c>
      <c r="BU288" s="19">
        <f t="shared" si="207"/>
        <v>5</v>
      </c>
      <c r="BV288" s="19">
        <f t="shared" si="208"/>
        <v>3</v>
      </c>
      <c r="BW288" s="19">
        <f t="shared" si="209"/>
        <v>8</v>
      </c>
      <c r="BX288" s="19">
        <f t="shared" si="210"/>
        <v>9</v>
      </c>
      <c r="BY288" s="19">
        <f t="shared" si="211"/>
        <v>67</v>
      </c>
      <c r="BZ288" s="19">
        <f t="shared" si="212"/>
        <v>4</v>
      </c>
      <c r="CA288" s="19">
        <f t="shared" si="213"/>
        <v>3</v>
      </c>
      <c r="CB288" s="18">
        <f t="shared" si="214"/>
        <v>81</v>
      </c>
      <c r="CC288" s="19">
        <f t="shared" si="215"/>
        <v>17</v>
      </c>
    </row>
    <row r="289" spans="1:81" ht="15.75">
      <c r="A289" s="21">
        <v>95</v>
      </c>
      <c r="B289" s="34">
        <v>6623006724</v>
      </c>
      <c r="C289" s="5" t="s">
        <v>418</v>
      </c>
      <c r="D289" s="5" t="s">
        <v>132</v>
      </c>
      <c r="E289" s="5"/>
      <c r="F289" s="19">
        <v>8</v>
      </c>
      <c r="G289" s="19">
        <v>9.5</v>
      </c>
      <c r="H289" s="22">
        <v>11</v>
      </c>
      <c r="I289" s="22">
        <v>37</v>
      </c>
      <c r="J289" s="22">
        <f t="shared" si="173"/>
        <v>49</v>
      </c>
      <c r="K289" s="19">
        <v>30</v>
      </c>
      <c r="L289" s="19">
        <v>4</v>
      </c>
      <c r="M289" s="19">
        <f t="shared" si="174"/>
        <v>100</v>
      </c>
      <c r="N289" s="19">
        <v>252</v>
      </c>
      <c r="O289" s="19">
        <v>150</v>
      </c>
      <c r="P289" s="19">
        <v>281</v>
      </c>
      <c r="Q289" s="19">
        <v>200</v>
      </c>
      <c r="R289" s="19">
        <f t="shared" si="175"/>
        <v>82</v>
      </c>
      <c r="S289" s="19">
        <f t="shared" si="176"/>
        <v>78</v>
      </c>
      <c r="T289" s="19">
        <v>20</v>
      </c>
      <c r="U289" s="19">
        <v>5</v>
      </c>
      <c r="V289" s="19">
        <f t="shared" si="177"/>
        <v>100</v>
      </c>
      <c r="W289" s="19">
        <v>256</v>
      </c>
      <c r="X289" s="23">
        <v>299</v>
      </c>
      <c r="Y289" s="20">
        <f t="shared" si="178"/>
        <v>86</v>
      </c>
      <c r="Z289" s="42">
        <f t="shared" si="179"/>
        <v>93</v>
      </c>
      <c r="AA289" s="20">
        <f t="shared" si="180"/>
        <v>93</v>
      </c>
      <c r="AB289" s="19">
        <v>20</v>
      </c>
      <c r="AC289" s="19">
        <v>0</v>
      </c>
      <c r="AD289" s="19">
        <f t="shared" si="181"/>
        <v>0</v>
      </c>
      <c r="AE289" s="19">
        <v>20</v>
      </c>
      <c r="AF289" s="19">
        <v>4</v>
      </c>
      <c r="AG289" s="19">
        <f t="shared" si="182"/>
        <v>80</v>
      </c>
      <c r="AH289" s="19">
        <v>28</v>
      </c>
      <c r="AI289" s="19">
        <v>28</v>
      </c>
      <c r="AJ289" s="20">
        <f t="shared" si="183"/>
        <v>100</v>
      </c>
      <c r="AK289" s="42">
        <f t="shared" si="184"/>
        <v>62</v>
      </c>
      <c r="AL289" s="19">
        <v>228</v>
      </c>
      <c r="AM289" s="19">
        <v>299</v>
      </c>
      <c r="AN289" s="20">
        <f t="shared" si="185"/>
        <v>76</v>
      </c>
      <c r="AO289" s="19">
        <v>292</v>
      </c>
      <c r="AP289" s="19">
        <v>299</v>
      </c>
      <c r="AQ289" s="20">
        <f t="shared" si="186"/>
        <v>98</v>
      </c>
      <c r="AR289" s="19">
        <v>165</v>
      </c>
      <c r="AS289" s="19">
        <v>184</v>
      </c>
      <c r="AT289" s="20">
        <f t="shared" si="187"/>
        <v>90</v>
      </c>
      <c r="AU289" s="20">
        <f t="shared" si="188"/>
        <v>88</v>
      </c>
      <c r="AV289" s="19">
        <v>241</v>
      </c>
      <c r="AW289" s="19">
        <v>299</v>
      </c>
      <c r="AX289" s="20">
        <f t="shared" si="189"/>
        <v>81</v>
      </c>
      <c r="AY289" s="19">
        <v>249</v>
      </c>
      <c r="AZ289" s="19">
        <v>299</v>
      </c>
      <c r="BA289" s="20">
        <f t="shared" si="190"/>
        <v>83</v>
      </c>
      <c r="BB289" s="19">
        <v>270</v>
      </c>
      <c r="BC289" s="19">
        <v>299</v>
      </c>
      <c r="BD289" s="20">
        <f t="shared" si="191"/>
        <v>90</v>
      </c>
      <c r="BE289" s="20">
        <f t="shared" si="192"/>
        <v>86</v>
      </c>
      <c r="BF289" s="20">
        <f t="shared" si="193"/>
        <v>81</v>
      </c>
      <c r="BG289" s="24"/>
      <c r="BH289" s="19">
        <f t="shared" si="194"/>
        <v>36</v>
      </c>
      <c r="BI289" s="19">
        <f t="shared" si="195"/>
        <v>1</v>
      </c>
      <c r="BJ289" s="19">
        <f t="shared" si="196"/>
        <v>18</v>
      </c>
      <c r="BK289" s="19">
        <f t="shared" si="197"/>
        <v>1</v>
      </c>
      <c r="BL289" s="19">
        <f t="shared" si="198"/>
        <v>8</v>
      </c>
      <c r="BM289" s="19">
        <f t="shared" si="199"/>
        <v>15</v>
      </c>
      <c r="BN289" s="19">
        <f t="shared" si="200"/>
        <v>6</v>
      </c>
      <c r="BO289" s="19">
        <f t="shared" si="201"/>
        <v>2</v>
      </c>
      <c r="BP289" s="19">
        <f t="shared" si="202"/>
        <v>1</v>
      </c>
      <c r="BQ289" s="19">
        <f t="shared" si="203"/>
        <v>25</v>
      </c>
      <c r="BR289" s="19">
        <f t="shared" si="204"/>
        <v>3</v>
      </c>
      <c r="BS289" s="19">
        <f t="shared" si="205"/>
        <v>11</v>
      </c>
      <c r="BT289" s="19">
        <f t="shared" si="206"/>
        <v>20</v>
      </c>
      <c r="BU289" s="19">
        <f t="shared" si="207"/>
        <v>18</v>
      </c>
      <c r="BV289" s="19">
        <f t="shared" si="208"/>
        <v>11</v>
      </c>
      <c r="BW289" s="19">
        <f t="shared" si="209"/>
        <v>23</v>
      </c>
      <c r="BX289" s="19">
        <f t="shared" si="210"/>
        <v>8</v>
      </c>
      <c r="BY289" s="19">
        <f t="shared" si="211"/>
        <v>31</v>
      </c>
      <c r="BZ289" s="19">
        <f t="shared" si="212"/>
        <v>13</v>
      </c>
      <c r="CA289" s="19">
        <f t="shared" si="213"/>
        <v>14</v>
      </c>
      <c r="CB289" s="18">
        <f t="shared" si="214"/>
        <v>81</v>
      </c>
      <c r="CC289" s="19">
        <f t="shared" si="215"/>
        <v>17</v>
      </c>
    </row>
    <row r="290" spans="1:81" ht="47.25">
      <c r="A290" s="21">
        <v>110</v>
      </c>
      <c r="B290" s="34">
        <v>6646013140</v>
      </c>
      <c r="C290" s="5" t="s">
        <v>421</v>
      </c>
      <c r="D290" s="5" t="s">
        <v>147</v>
      </c>
      <c r="E290" s="5"/>
      <c r="F290" s="19">
        <v>8</v>
      </c>
      <c r="G290" s="19">
        <v>29</v>
      </c>
      <c r="H290" s="22">
        <v>9</v>
      </c>
      <c r="I290" s="22">
        <v>36</v>
      </c>
      <c r="J290" s="22">
        <f t="shared" si="173"/>
        <v>85</v>
      </c>
      <c r="K290" s="19">
        <v>30</v>
      </c>
      <c r="L290" s="19">
        <v>4</v>
      </c>
      <c r="M290" s="19">
        <f t="shared" si="174"/>
        <v>100</v>
      </c>
      <c r="N290" s="19">
        <v>78</v>
      </c>
      <c r="O290" s="19">
        <v>67</v>
      </c>
      <c r="P290" s="19">
        <v>78</v>
      </c>
      <c r="Q290" s="19">
        <v>67</v>
      </c>
      <c r="R290" s="19">
        <f t="shared" si="175"/>
        <v>100</v>
      </c>
      <c r="S290" s="19">
        <f t="shared" si="176"/>
        <v>96</v>
      </c>
      <c r="T290" s="19">
        <v>20</v>
      </c>
      <c r="U290" s="19">
        <v>2</v>
      </c>
      <c r="V290" s="19">
        <f t="shared" si="177"/>
        <v>40</v>
      </c>
      <c r="W290" s="19">
        <v>78</v>
      </c>
      <c r="X290" s="23">
        <v>78</v>
      </c>
      <c r="Y290" s="20">
        <f t="shared" si="178"/>
        <v>100</v>
      </c>
      <c r="Z290" s="42">
        <f t="shared" si="179"/>
        <v>70</v>
      </c>
      <c r="AA290" s="20">
        <f t="shared" si="180"/>
        <v>70</v>
      </c>
      <c r="AB290" s="19">
        <v>20</v>
      </c>
      <c r="AC290" s="19">
        <v>0</v>
      </c>
      <c r="AD290" s="19">
        <f t="shared" si="181"/>
        <v>0</v>
      </c>
      <c r="AE290" s="19">
        <v>20</v>
      </c>
      <c r="AF290" s="19">
        <v>1</v>
      </c>
      <c r="AG290" s="19">
        <f t="shared" si="182"/>
        <v>20</v>
      </c>
      <c r="AH290" s="19">
        <v>15</v>
      </c>
      <c r="AI290" s="19">
        <v>15</v>
      </c>
      <c r="AJ290" s="20">
        <f t="shared" si="183"/>
        <v>100</v>
      </c>
      <c r="AK290" s="42">
        <f t="shared" si="184"/>
        <v>38</v>
      </c>
      <c r="AL290" s="19">
        <v>78</v>
      </c>
      <c r="AM290" s="19">
        <v>78</v>
      </c>
      <c r="AN290" s="20">
        <f t="shared" si="185"/>
        <v>100</v>
      </c>
      <c r="AO290" s="19">
        <v>78</v>
      </c>
      <c r="AP290" s="19">
        <v>78</v>
      </c>
      <c r="AQ290" s="20">
        <f t="shared" si="186"/>
        <v>100</v>
      </c>
      <c r="AR290" s="19">
        <v>66</v>
      </c>
      <c r="AS290" s="19">
        <v>66</v>
      </c>
      <c r="AT290" s="20">
        <f t="shared" si="187"/>
        <v>100</v>
      </c>
      <c r="AU290" s="20">
        <f t="shared" si="188"/>
        <v>100</v>
      </c>
      <c r="AV290" s="19">
        <v>78</v>
      </c>
      <c r="AW290" s="19">
        <v>78</v>
      </c>
      <c r="AX290" s="20">
        <f t="shared" si="189"/>
        <v>100</v>
      </c>
      <c r="AY290" s="19">
        <v>78</v>
      </c>
      <c r="AZ290" s="19">
        <v>78</v>
      </c>
      <c r="BA290" s="20">
        <f t="shared" si="190"/>
        <v>100</v>
      </c>
      <c r="BB290" s="19">
        <v>78</v>
      </c>
      <c r="BC290" s="19">
        <v>78</v>
      </c>
      <c r="BD290" s="20">
        <f t="shared" si="191"/>
        <v>100</v>
      </c>
      <c r="BE290" s="20">
        <f t="shared" si="192"/>
        <v>100</v>
      </c>
      <c r="BF290" s="20">
        <f t="shared" si="193"/>
        <v>81</v>
      </c>
      <c r="BG290" s="24"/>
      <c r="BH290" s="19">
        <f t="shared" si="194"/>
        <v>15</v>
      </c>
      <c r="BI290" s="19">
        <f t="shared" si="195"/>
        <v>1</v>
      </c>
      <c r="BJ290" s="19">
        <f t="shared" si="196"/>
        <v>1</v>
      </c>
      <c r="BK290" s="19">
        <f t="shared" si="197"/>
        <v>4</v>
      </c>
      <c r="BL290" s="19">
        <f t="shared" si="198"/>
        <v>31</v>
      </c>
      <c r="BM290" s="19">
        <f t="shared" si="199"/>
        <v>1</v>
      </c>
      <c r="BN290" s="19">
        <f t="shared" si="200"/>
        <v>6</v>
      </c>
      <c r="BO290" s="19">
        <f t="shared" si="201"/>
        <v>5</v>
      </c>
      <c r="BP290" s="19">
        <f t="shared" si="202"/>
        <v>1</v>
      </c>
      <c r="BQ290" s="19">
        <f t="shared" si="203"/>
        <v>1</v>
      </c>
      <c r="BR290" s="19">
        <f t="shared" si="204"/>
        <v>1</v>
      </c>
      <c r="BS290" s="19">
        <f t="shared" si="205"/>
        <v>1</v>
      </c>
      <c r="BT290" s="19">
        <f t="shared" si="206"/>
        <v>1</v>
      </c>
      <c r="BU290" s="19">
        <f t="shared" si="207"/>
        <v>1</v>
      </c>
      <c r="BV290" s="19">
        <f t="shared" si="208"/>
        <v>1</v>
      </c>
      <c r="BW290" s="19">
        <f t="shared" si="209"/>
        <v>5</v>
      </c>
      <c r="BX290" s="19">
        <f t="shared" si="210"/>
        <v>31</v>
      </c>
      <c r="BY290" s="19">
        <f t="shared" si="211"/>
        <v>55</v>
      </c>
      <c r="BZ290" s="19">
        <f t="shared" si="212"/>
        <v>1</v>
      </c>
      <c r="CA290" s="19">
        <f t="shared" si="213"/>
        <v>1</v>
      </c>
      <c r="CB290" s="18">
        <f t="shared" si="214"/>
        <v>81</v>
      </c>
      <c r="CC290" s="19">
        <f t="shared" si="215"/>
        <v>17</v>
      </c>
    </row>
    <row r="291" spans="1:81" ht="31.5">
      <c r="A291" s="21">
        <v>134</v>
      </c>
      <c r="B291" s="34">
        <v>6619006560</v>
      </c>
      <c r="C291" s="5" t="s">
        <v>426</v>
      </c>
      <c r="D291" s="5" t="s">
        <v>171</v>
      </c>
      <c r="E291" s="5"/>
      <c r="F291" s="19">
        <v>10</v>
      </c>
      <c r="G291" s="19">
        <v>33</v>
      </c>
      <c r="H291" s="22">
        <v>11</v>
      </c>
      <c r="I291" s="22">
        <v>38</v>
      </c>
      <c r="J291" s="22">
        <f t="shared" si="173"/>
        <v>89</v>
      </c>
      <c r="K291" s="19">
        <v>30</v>
      </c>
      <c r="L291" s="19">
        <v>4</v>
      </c>
      <c r="M291" s="19">
        <f t="shared" si="174"/>
        <v>100</v>
      </c>
      <c r="N291" s="19">
        <v>137</v>
      </c>
      <c r="O291" s="19">
        <v>116</v>
      </c>
      <c r="P291" s="19">
        <v>140</v>
      </c>
      <c r="Q291" s="19">
        <v>122</v>
      </c>
      <c r="R291" s="19">
        <f t="shared" si="175"/>
        <v>96</v>
      </c>
      <c r="S291" s="19">
        <f t="shared" si="176"/>
        <v>95</v>
      </c>
      <c r="T291" s="19">
        <v>20</v>
      </c>
      <c r="U291" s="19">
        <v>4</v>
      </c>
      <c r="V291" s="19">
        <f t="shared" si="177"/>
        <v>80</v>
      </c>
      <c r="W291" s="19">
        <v>159</v>
      </c>
      <c r="X291" s="23">
        <v>180</v>
      </c>
      <c r="Y291" s="20">
        <f t="shared" si="178"/>
        <v>88</v>
      </c>
      <c r="Z291" s="42">
        <f t="shared" si="179"/>
        <v>84</v>
      </c>
      <c r="AA291" s="20">
        <f t="shared" si="180"/>
        <v>84</v>
      </c>
      <c r="AB291" s="19">
        <v>20</v>
      </c>
      <c r="AC291" s="19">
        <v>0</v>
      </c>
      <c r="AD291" s="19">
        <f t="shared" si="181"/>
        <v>0</v>
      </c>
      <c r="AE291" s="19">
        <v>20</v>
      </c>
      <c r="AF291" s="19">
        <v>1</v>
      </c>
      <c r="AG291" s="19">
        <f t="shared" si="182"/>
        <v>20</v>
      </c>
      <c r="AH291" s="19">
        <v>9</v>
      </c>
      <c r="AI291" s="19">
        <v>10</v>
      </c>
      <c r="AJ291" s="20">
        <f t="shared" si="183"/>
        <v>90</v>
      </c>
      <c r="AK291" s="42">
        <f t="shared" si="184"/>
        <v>35</v>
      </c>
      <c r="AL291" s="19">
        <v>167</v>
      </c>
      <c r="AM291" s="19">
        <v>180</v>
      </c>
      <c r="AN291" s="20">
        <f t="shared" si="185"/>
        <v>93</v>
      </c>
      <c r="AO291" s="19">
        <v>172</v>
      </c>
      <c r="AP291" s="19">
        <v>180</v>
      </c>
      <c r="AQ291" s="20">
        <f t="shared" si="186"/>
        <v>96</v>
      </c>
      <c r="AR291" s="19">
        <v>124</v>
      </c>
      <c r="AS291" s="19">
        <v>127</v>
      </c>
      <c r="AT291" s="20">
        <f t="shared" si="187"/>
        <v>98</v>
      </c>
      <c r="AU291" s="20">
        <f t="shared" si="188"/>
        <v>95</v>
      </c>
      <c r="AV291" s="19">
        <v>168</v>
      </c>
      <c r="AW291" s="19">
        <v>180</v>
      </c>
      <c r="AX291" s="20">
        <f t="shared" si="189"/>
        <v>93</v>
      </c>
      <c r="AY291" s="19">
        <v>172</v>
      </c>
      <c r="AZ291" s="19">
        <v>180</v>
      </c>
      <c r="BA291" s="20">
        <f t="shared" si="190"/>
        <v>96</v>
      </c>
      <c r="BB291" s="19">
        <v>176</v>
      </c>
      <c r="BC291" s="19">
        <v>180</v>
      </c>
      <c r="BD291" s="20">
        <f t="shared" si="191"/>
        <v>98</v>
      </c>
      <c r="BE291" s="20">
        <f t="shared" si="192"/>
        <v>96</v>
      </c>
      <c r="BF291" s="20">
        <f t="shared" si="193"/>
        <v>81</v>
      </c>
      <c r="BG291" s="24"/>
      <c r="BH291" s="19">
        <f t="shared" si="194"/>
        <v>11</v>
      </c>
      <c r="BI291" s="19">
        <f t="shared" si="195"/>
        <v>1</v>
      </c>
      <c r="BJ291" s="19">
        <f t="shared" si="196"/>
        <v>5</v>
      </c>
      <c r="BK291" s="19">
        <f t="shared" si="197"/>
        <v>2</v>
      </c>
      <c r="BL291" s="19">
        <f t="shared" si="198"/>
        <v>17</v>
      </c>
      <c r="BM291" s="19">
        <f t="shared" si="199"/>
        <v>13</v>
      </c>
      <c r="BN291" s="19">
        <f t="shared" si="200"/>
        <v>6</v>
      </c>
      <c r="BO291" s="19">
        <f t="shared" si="201"/>
        <v>5</v>
      </c>
      <c r="BP291" s="19">
        <f t="shared" si="202"/>
        <v>10</v>
      </c>
      <c r="BQ291" s="19">
        <f t="shared" si="203"/>
        <v>8</v>
      </c>
      <c r="BR291" s="19">
        <f t="shared" si="204"/>
        <v>5</v>
      </c>
      <c r="BS291" s="19">
        <f t="shared" si="205"/>
        <v>3</v>
      </c>
      <c r="BT291" s="19">
        <f t="shared" si="206"/>
        <v>8</v>
      </c>
      <c r="BU291" s="19">
        <f t="shared" si="207"/>
        <v>5</v>
      </c>
      <c r="BV291" s="19">
        <f t="shared" si="208"/>
        <v>3</v>
      </c>
      <c r="BW291" s="19">
        <f t="shared" si="209"/>
        <v>6</v>
      </c>
      <c r="BX291" s="19">
        <f t="shared" si="210"/>
        <v>17</v>
      </c>
      <c r="BY291" s="19">
        <f t="shared" si="211"/>
        <v>58</v>
      </c>
      <c r="BZ291" s="19">
        <f t="shared" si="212"/>
        <v>6</v>
      </c>
      <c r="CA291" s="19">
        <f t="shared" si="213"/>
        <v>5</v>
      </c>
      <c r="CB291" s="18">
        <f t="shared" si="214"/>
        <v>81</v>
      </c>
      <c r="CC291" s="19">
        <f t="shared" si="215"/>
        <v>17</v>
      </c>
    </row>
    <row r="292" spans="1:81" ht="31.5">
      <c r="A292" s="21">
        <v>148</v>
      </c>
      <c r="B292" s="34">
        <v>6665007409</v>
      </c>
      <c r="C292" s="39" t="s">
        <v>506</v>
      </c>
      <c r="D292" s="5" t="s">
        <v>185</v>
      </c>
      <c r="E292" s="5"/>
      <c r="F292" s="19">
        <v>11</v>
      </c>
      <c r="G292" s="19">
        <v>38</v>
      </c>
      <c r="H292" s="22">
        <v>11</v>
      </c>
      <c r="I292" s="22">
        <v>38</v>
      </c>
      <c r="J292" s="22">
        <f t="shared" si="173"/>
        <v>100</v>
      </c>
      <c r="K292" s="19">
        <v>30</v>
      </c>
      <c r="L292" s="19">
        <v>3</v>
      </c>
      <c r="M292" s="19">
        <f t="shared" si="174"/>
        <v>90</v>
      </c>
      <c r="N292" s="19">
        <v>150</v>
      </c>
      <c r="O292" s="19">
        <v>127</v>
      </c>
      <c r="P292" s="19">
        <v>152</v>
      </c>
      <c r="Q292" s="19">
        <v>133</v>
      </c>
      <c r="R292" s="19">
        <f t="shared" si="175"/>
        <v>97</v>
      </c>
      <c r="S292" s="19">
        <f t="shared" si="176"/>
        <v>96</v>
      </c>
      <c r="T292" s="19">
        <v>20</v>
      </c>
      <c r="U292" s="19">
        <v>5</v>
      </c>
      <c r="V292" s="19">
        <f t="shared" si="177"/>
        <v>100</v>
      </c>
      <c r="W292" s="19">
        <v>133</v>
      </c>
      <c r="X292" s="23">
        <v>168</v>
      </c>
      <c r="Y292" s="20">
        <f t="shared" si="178"/>
        <v>79</v>
      </c>
      <c r="Z292" s="42">
        <f t="shared" si="179"/>
        <v>90</v>
      </c>
      <c r="AA292" s="20">
        <f t="shared" si="180"/>
        <v>90</v>
      </c>
      <c r="AB292" s="19">
        <v>20</v>
      </c>
      <c r="AC292" s="19">
        <v>0</v>
      </c>
      <c r="AD292" s="19">
        <f t="shared" si="181"/>
        <v>0</v>
      </c>
      <c r="AE292" s="19">
        <v>20</v>
      </c>
      <c r="AF292" s="19">
        <v>5</v>
      </c>
      <c r="AG292" s="19">
        <f t="shared" si="182"/>
        <v>100</v>
      </c>
      <c r="AH292" s="19">
        <v>2</v>
      </c>
      <c r="AI292" s="19">
        <v>5</v>
      </c>
      <c r="AJ292" s="20">
        <f t="shared" si="183"/>
        <v>40</v>
      </c>
      <c r="AK292" s="42">
        <f t="shared" si="184"/>
        <v>52</v>
      </c>
      <c r="AL292" s="19">
        <v>79</v>
      </c>
      <c r="AM292" s="19">
        <v>168</v>
      </c>
      <c r="AN292" s="20">
        <f t="shared" si="185"/>
        <v>47</v>
      </c>
      <c r="AO292" s="19">
        <v>164</v>
      </c>
      <c r="AP292" s="19">
        <v>168</v>
      </c>
      <c r="AQ292" s="20">
        <f t="shared" si="186"/>
        <v>98</v>
      </c>
      <c r="AR292" s="19">
        <v>120</v>
      </c>
      <c r="AS292" s="19">
        <v>122</v>
      </c>
      <c r="AT292" s="20">
        <f t="shared" si="187"/>
        <v>98</v>
      </c>
      <c r="AU292" s="20">
        <f t="shared" si="188"/>
        <v>78</v>
      </c>
      <c r="AV292" s="19">
        <v>131</v>
      </c>
      <c r="AW292" s="19">
        <v>168</v>
      </c>
      <c r="AX292" s="20">
        <f t="shared" si="189"/>
        <v>78</v>
      </c>
      <c r="AY292" s="19">
        <v>150</v>
      </c>
      <c r="AZ292" s="19">
        <v>168</v>
      </c>
      <c r="BA292" s="20">
        <f t="shared" si="190"/>
        <v>89</v>
      </c>
      <c r="BB292" s="19">
        <v>164</v>
      </c>
      <c r="BC292" s="19">
        <v>168</v>
      </c>
      <c r="BD292" s="20">
        <f t="shared" si="191"/>
        <v>98</v>
      </c>
      <c r="BE292" s="20">
        <f t="shared" si="192"/>
        <v>90</v>
      </c>
      <c r="BF292" s="20">
        <f t="shared" si="193"/>
        <v>81</v>
      </c>
      <c r="BG292" s="24"/>
      <c r="BH292" s="19">
        <f t="shared" si="194"/>
        <v>1</v>
      </c>
      <c r="BI292" s="19">
        <f t="shared" si="195"/>
        <v>2</v>
      </c>
      <c r="BJ292" s="19">
        <f t="shared" si="196"/>
        <v>4</v>
      </c>
      <c r="BK292" s="19">
        <f t="shared" si="197"/>
        <v>1</v>
      </c>
      <c r="BL292" s="19">
        <f t="shared" si="198"/>
        <v>11</v>
      </c>
      <c r="BM292" s="19">
        <f t="shared" si="199"/>
        <v>22</v>
      </c>
      <c r="BN292" s="19">
        <f t="shared" si="200"/>
        <v>6</v>
      </c>
      <c r="BO292" s="19">
        <f t="shared" si="201"/>
        <v>1</v>
      </c>
      <c r="BP292" s="19">
        <f t="shared" si="202"/>
        <v>37</v>
      </c>
      <c r="BQ292" s="19">
        <f t="shared" si="203"/>
        <v>53</v>
      </c>
      <c r="BR292" s="19">
        <f t="shared" si="204"/>
        <v>3</v>
      </c>
      <c r="BS292" s="19">
        <f t="shared" si="205"/>
        <v>3</v>
      </c>
      <c r="BT292" s="19">
        <f t="shared" si="206"/>
        <v>23</v>
      </c>
      <c r="BU292" s="19">
        <f t="shared" si="207"/>
        <v>12</v>
      </c>
      <c r="BV292" s="19">
        <f t="shared" si="208"/>
        <v>3</v>
      </c>
      <c r="BW292" s="19">
        <f t="shared" si="209"/>
        <v>5</v>
      </c>
      <c r="BX292" s="19">
        <f t="shared" si="210"/>
        <v>11</v>
      </c>
      <c r="BY292" s="19">
        <f t="shared" si="211"/>
        <v>41</v>
      </c>
      <c r="BZ292" s="19">
        <f t="shared" si="212"/>
        <v>23</v>
      </c>
      <c r="CA292" s="19">
        <f t="shared" si="213"/>
        <v>11</v>
      </c>
      <c r="CB292" s="18">
        <f t="shared" si="214"/>
        <v>81</v>
      </c>
      <c r="CC292" s="19">
        <f t="shared" si="215"/>
        <v>17</v>
      </c>
    </row>
    <row r="293" spans="1:81" ht="31.5">
      <c r="A293" s="21">
        <v>159</v>
      </c>
      <c r="B293" s="34">
        <v>6643007892</v>
      </c>
      <c r="C293" s="6" t="s">
        <v>429</v>
      </c>
      <c r="D293" s="5" t="s">
        <v>196</v>
      </c>
      <c r="E293" s="5"/>
      <c r="F293" s="19">
        <v>10</v>
      </c>
      <c r="G293" s="19">
        <v>38</v>
      </c>
      <c r="H293" s="22">
        <v>11</v>
      </c>
      <c r="I293" s="22">
        <v>38</v>
      </c>
      <c r="J293" s="22">
        <f t="shared" si="173"/>
        <v>95</v>
      </c>
      <c r="K293" s="19">
        <v>30</v>
      </c>
      <c r="L293" s="19">
        <v>4</v>
      </c>
      <c r="M293" s="19">
        <f t="shared" si="174"/>
        <v>100</v>
      </c>
      <c r="N293" s="19">
        <v>22</v>
      </c>
      <c r="O293" s="19">
        <v>19</v>
      </c>
      <c r="P293" s="19">
        <v>22</v>
      </c>
      <c r="Q293" s="19">
        <v>19</v>
      </c>
      <c r="R293" s="19">
        <f t="shared" si="175"/>
        <v>100</v>
      </c>
      <c r="S293" s="19">
        <f t="shared" si="176"/>
        <v>99</v>
      </c>
      <c r="T293" s="19">
        <v>20</v>
      </c>
      <c r="U293" s="19">
        <v>5</v>
      </c>
      <c r="V293" s="19">
        <f t="shared" si="177"/>
        <v>100</v>
      </c>
      <c r="W293" s="19">
        <v>21</v>
      </c>
      <c r="X293" s="23">
        <v>25</v>
      </c>
      <c r="Y293" s="20">
        <f t="shared" si="178"/>
        <v>84</v>
      </c>
      <c r="Z293" s="42">
        <f t="shared" si="179"/>
        <v>92</v>
      </c>
      <c r="AA293" s="20">
        <f t="shared" si="180"/>
        <v>92</v>
      </c>
      <c r="AB293" s="19">
        <v>20</v>
      </c>
      <c r="AC293" s="19">
        <v>0</v>
      </c>
      <c r="AD293" s="19">
        <f t="shared" si="181"/>
        <v>0</v>
      </c>
      <c r="AE293" s="19">
        <v>20</v>
      </c>
      <c r="AF293" s="19">
        <v>2</v>
      </c>
      <c r="AG293" s="19">
        <f t="shared" si="182"/>
        <v>40</v>
      </c>
      <c r="AH293" s="19">
        <v>0</v>
      </c>
      <c r="AI293" s="19">
        <v>2</v>
      </c>
      <c r="AJ293" s="20">
        <f t="shared" si="183"/>
        <v>0</v>
      </c>
      <c r="AK293" s="42">
        <f t="shared" si="184"/>
        <v>16</v>
      </c>
      <c r="AL293" s="19">
        <v>23</v>
      </c>
      <c r="AM293" s="19">
        <v>25</v>
      </c>
      <c r="AN293" s="20">
        <f t="shared" si="185"/>
        <v>92</v>
      </c>
      <c r="AO293" s="19">
        <v>25</v>
      </c>
      <c r="AP293" s="19">
        <v>25</v>
      </c>
      <c r="AQ293" s="20">
        <f t="shared" si="186"/>
        <v>100</v>
      </c>
      <c r="AR293" s="19">
        <v>21</v>
      </c>
      <c r="AS293" s="19">
        <v>22</v>
      </c>
      <c r="AT293" s="20">
        <f t="shared" si="187"/>
        <v>95</v>
      </c>
      <c r="AU293" s="20">
        <f t="shared" si="188"/>
        <v>96</v>
      </c>
      <c r="AV293" s="19">
        <v>25</v>
      </c>
      <c r="AW293" s="19">
        <v>25</v>
      </c>
      <c r="AX293" s="20">
        <f t="shared" si="189"/>
        <v>100</v>
      </c>
      <c r="AY293" s="19">
        <v>25</v>
      </c>
      <c r="AZ293" s="19">
        <v>25</v>
      </c>
      <c r="BA293" s="20">
        <f t="shared" si="190"/>
        <v>100</v>
      </c>
      <c r="BB293" s="19">
        <v>25</v>
      </c>
      <c r="BC293" s="19">
        <v>25</v>
      </c>
      <c r="BD293" s="20">
        <f t="shared" si="191"/>
        <v>100</v>
      </c>
      <c r="BE293" s="20">
        <f t="shared" si="192"/>
        <v>100</v>
      </c>
      <c r="BF293" s="20">
        <f t="shared" si="193"/>
        <v>81</v>
      </c>
      <c r="BG293" s="24"/>
      <c r="BH293" s="19">
        <f t="shared" si="194"/>
        <v>5</v>
      </c>
      <c r="BI293" s="19">
        <f t="shared" si="195"/>
        <v>1</v>
      </c>
      <c r="BJ293" s="19">
        <f t="shared" si="196"/>
        <v>1</v>
      </c>
      <c r="BK293" s="19">
        <f t="shared" si="197"/>
        <v>1</v>
      </c>
      <c r="BL293" s="19">
        <f t="shared" si="198"/>
        <v>9</v>
      </c>
      <c r="BM293" s="19">
        <f t="shared" si="199"/>
        <v>17</v>
      </c>
      <c r="BN293" s="19">
        <f t="shared" si="200"/>
        <v>6</v>
      </c>
      <c r="BO293" s="19">
        <f t="shared" si="201"/>
        <v>4</v>
      </c>
      <c r="BP293" s="19">
        <f t="shared" si="202"/>
        <v>41</v>
      </c>
      <c r="BQ293" s="19">
        <f t="shared" si="203"/>
        <v>9</v>
      </c>
      <c r="BR293" s="19">
        <f t="shared" si="204"/>
        <v>1</v>
      </c>
      <c r="BS293" s="19">
        <f t="shared" si="205"/>
        <v>6</v>
      </c>
      <c r="BT293" s="19">
        <f t="shared" si="206"/>
        <v>1</v>
      </c>
      <c r="BU293" s="19">
        <f t="shared" si="207"/>
        <v>1</v>
      </c>
      <c r="BV293" s="19">
        <f t="shared" si="208"/>
        <v>1</v>
      </c>
      <c r="BW293" s="19">
        <f t="shared" si="209"/>
        <v>2</v>
      </c>
      <c r="BX293" s="19">
        <f t="shared" si="210"/>
        <v>9</v>
      </c>
      <c r="BY293" s="19">
        <f t="shared" si="211"/>
        <v>72</v>
      </c>
      <c r="BZ293" s="19">
        <f t="shared" si="212"/>
        <v>5</v>
      </c>
      <c r="CA293" s="19">
        <f t="shared" si="213"/>
        <v>1</v>
      </c>
      <c r="CB293" s="18">
        <f t="shared" si="214"/>
        <v>81</v>
      </c>
      <c r="CC293" s="19">
        <f t="shared" si="215"/>
        <v>17</v>
      </c>
    </row>
    <row r="294" spans="1:81" ht="31.5">
      <c r="A294" s="21">
        <v>205</v>
      </c>
      <c r="B294" s="34">
        <v>6651002721</v>
      </c>
      <c r="C294" s="6" t="s">
        <v>436</v>
      </c>
      <c r="D294" s="5" t="s">
        <v>241</v>
      </c>
      <c r="E294" s="5"/>
      <c r="F294" s="19">
        <v>8</v>
      </c>
      <c r="G294" s="19">
        <v>33</v>
      </c>
      <c r="H294" s="22">
        <v>9</v>
      </c>
      <c r="I294" s="22">
        <v>36</v>
      </c>
      <c r="J294" s="22">
        <f t="shared" si="173"/>
        <v>90</v>
      </c>
      <c r="K294" s="19">
        <v>30</v>
      </c>
      <c r="L294" s="19">
        <v>3</v>
      </c>
      <c r="M294" s="19">
        <f t="shared" si="174"/>
        <v>90</v>
      </c>
      <c r="N294" s="19">
        <v>68</v>
      </c>
      <c r="O294" s="19">
        <v>45</v>
      </c>
      <c r="P294" s="19">
        <v>75</v>
      </c>
      <c r="Q294" s="19">
        <v>53</v>
      </c>
      <c r="R294" s="19">
        <f t="shared" si="175"/>
        <v>88</v>
      </c>
      <c r="S294" s="19">
        <f t="shared" si="176"/>
        <v>89</v>
      </c>
      <c r="T294" s="19">
        <v>20</v>
      </c>
      <c r="U294" s="19">
        <v>5</v>
      </c>
      <c r="V294" s="19">
        <f t="shared" si="177"/>
        <v>100</v>
      </c>
      <c r="W294" s="19">
        <v>89</v>
      </c>
      <c r="X294" s="23">
        <v>110</v>
      </c>
      <c r="Y294" s="20">
        <f t="shared" si="178"/>
        <v>81</v>
      </c>
      <c r="Z294" s="42">
        <f t="shared" si="179"/>
        <v>91</v>
      </c>
      <c r="AA294" s="20">
        <f t="shared" si="180"/>
        <v>91</v>
      </c>
      <c r="AB294" s="19">
        <v>20</v>
      </c>
      <c r="AC294" s="19">
        <v>3</v>
      </c>
      <c r="AD294" s="19">
        <f t="shared" si="181"/>
        <v>60</v>
      </c>
      <c r="AE294" s="19">
        <v>20</v>
      </c>
      <c r="AF294" s="19">
        <v>3</v>
      </c>
      <c r="AG294" s="19">
        <f t="shared" si="182"/>
        <v>60</v>
      </c>
      <c r="AH294" s="19">
        <v>4</v>
      </c>
      <c r="AI294" s="19">
        <v>5</v>
      </c>
      <c r="AJ294" s="20">
        <f t="shared" si="183"/>
        <v>80</v>
      </c>
      <c r="AK294" s="42">
        <f t="shared" si="184"/>
        <v>66</v>
      </c>
      <c r="AL294" s="19">
        <v>61</v>
      </c>
      <c r="AM294" s="19">
        <v>110</v>
      </c>
      <c r="AN294" s="20">
        <f t="shared" si="185"/>
        <v>55</v>
      </c>
      <c r="AO294" s="19">
        <v>102</v>
      </c>
      <c r="AP294" s="19">
        <v>110</v>
      </c>
      <c r="AQ294" s="20">
        <f t="shared" si="186"/>
        <v>93</v>
      </c>
      <c r="AR294" s="19">
        <v>50</v>
      </c>
      <c r="AS294" s="19">
        <v>57</v>
      </c>
      <c r="AT294" s="20">
        <f t="shared" si="187"/>
        <v>88</v>
      </c>
      <c r="AU294" s="20">
        <f t="shared" si="188"/>
        <v>77</v>
      </c>
      <c r="AV294" s="19">
        <v>76</v>
      </c>
      <c r="AW294" s="19">
        <v>110</v>
      </c>
      <c r="AX294" s="20">
        <f t="shared" si="189"/>
        <v>69</v>
      </c>
      <c r="AY294" s="19">
        <v>97</v>
      </c>
      <c r="AZ294" s="19">
        <v>110</v>
      </c>
      <c r="BA294" s="20">
        <f t="shared" si="190"/>
        <v>88</v>
      </c>
      <c r="BB294" s="19">
        <v>100</v>
      </c>
      <c r="BC294" s="19">
        <v>110</v>
      </c>
      <c r="BD294" s="20">
        <f t="shared" si="191"/>
        <v>91</v>
      </c>
      <c r="BE294" s="20">
        <f t="shared" si="192"/>
        <v>84</v>
      </c>
      <c r="BF294" s="20">
        <f t="shared" si="193"/>
        <v>81</v>
      </c>
      <c r="BG294" s="24"/>
      <c r="BH294" s="19">
        <f t="shared" si="194"/>
        <v>10</v>
      </c>
      <c r="BI294" s="19">
        <f t="shared" si="195"/>
        <v>2</v>
      </c>
      <c r="BJ294" s="19">
        <f t="shared" si="196"/>
        <v>13</v>
      </c>
      <c r="BK294" s="19">
        <f t="shared" si="197"/>
        <v>1</v>
      </c>
      <c r="BL294" s="19">
        <f t="shared" si="198"/>
        <v>10</v>
      </c>
      <c r="BM294" s="19">
        <f t="shared" si="199"/>
        <v>20</v>
      </c>
      <c r="BN294" s="19">
        <f t="shared" si="200"/>
        <v>3</v>
      </c>
      <c r="BO294" s="19">
        <f t="shared" si="201"/>
        <v>3</v>
      </c>
      <c r="BP294" s="19">
        <f t="shared" si="202"/>
        <v>20</v>
      </c>
      <c r="BQ294" s="19">
        <f t="shared" si="203"/>
        <v>46</v>
      </c>
      <c r="BR294" s="19">
        <f t="shared" si="204"/>
        <v>8</v>
      </c>
      <c r="BS294" s="19">
        <f t="shared" si="205"/>
        <v>13</v>
      </c>
      <c r="BT294" s="19">
        <f t="shared" si="206"/>
        <v>28</v>
      </c>
      <c r="BU294" s="19">
        <f t="shared" si="207"/>
        <v>13</v>
      </c>
      <c r="BV294" s="19">
        <f t="shared" si="208"/>
        <v>10</v>
      </c>
      <c r="BW294" s="19">
        <f t="shared" si="209"/>
        <v>12</v>
      </c>
      <c r="BX294" s="19">
        <f t="shared" si="210"/>
        <v>10</v>
      </c>
      <c r="BY294" s="19">
        <f t="shared" si="211"/>
        <v>27</v>
      </c>
      <c r="BZ294" s="19">
        <f t="shared" si="212"/>
        <v>24</v>
      </c>
      <c r="CA294" s="19">
        <f t="shared" si="213"/>
        <v>16</v>
      </c>
      <c r="CB294" s="18">
        <f t="shared" si="214"/>
        <v>81</v>
      </c>
      <c r="CC294" s="19">
        <f t="shared" si="215"/>
        <v>17</v>
      </c>
    </row>
    <row r="295" spans="1:81" ht="47.25">
      <c r="A295" s="21">
        <v>212</v>
      </c>
      <c r="B295" s="34">
        <v>6652001833</v>
      </c>
      <c r="C295" s="39" t="s">
        <v>499</v>
      </c>
      <c r="D295" s="5" t="s">
        <v>248</v>
      </c>
      <c r="E295" s="5"/>
      <c r="F295" s="19">
        <v>11</v>
      </c>
      <c r="G295" s="19">
        <v>32</v>
      </c>
      <c r="H295" s="22">
        <v>11</v>
      </c>
      <c r="I295" s="22">
        <v>38</v>
      </c>
      <c r="J295" s="22">
        <f t="shared" si="173"/>
        <v>92</v>
      </c>
      <c r="K295" s="19">
        <v>30</v>
      </c>
      <c r="L295" s="19">
        <v>2</v>
      </c>
      <c r="M295" s="19">
        <f t="shared" si="174"/>
        <v>60</v>
      </c>
      <c r="N295" s="19">
        <v>26</v>
      </c>
      <c r="O295" s="19">
        <v>24</v>
      </c>
      <c r="P295" s="19">
        <v>27</v>
      </c>
      <c r="Q295" s="19">
        <v>25</v>
      </c>
      <c r="R295" s="19">
        <f t="shared" si="175"/>
        <v>96</v>
      </c>
      <c r="S295" s="19">
        <f t="shared" si="176"/>
        <v>84</v>
      </c>
      <c r="T295" s="19">
        <v>20</v>
      </c>
      <c r="U295" s="19">
        <v>5</v>
      </c>
      <c r="V295" s="19">
        <f t="shared" si="177"/>
        <v>100</v>
      </c>
      <c r="W295" s="19">
        <v>30</v>
      </c>
      <c r="X295" s="23">
        <v>30</v>
      </c>
      <c r="Y295" s="20">
        <f t="shared" si="178"/>
        <v>100</v>
      </c>
      <c r="Z295" s="42">
        <f t="shared" si="179"/>
        <v>100</v>
      </c>
      <c r="AA295" s="20">
        <f t="shared" si="180"/>
        <v>100</v>
      </c>
      <c r="AB295" s="19">
        <v>20</v>
      </c>
      <c r="AC295" s="19">
        <v>0</v>
      </c>
      <c r="AD295" s="19">
        <f t="shared" si="181"/>
        <v>0</v>
      </c>
      <c r="AE295" s="19">
        <v>20</v>
      </c>
      <c r="AF295" s="19">
        <v>0</v>
      </c>
      <c r="AG295" s="19">
        <f t="shared" si="182"/>
        <v>0</v>
      </c>
      <c r="AH295" s="19">
        <v>2</v>
      </c>
      <c r="AI295" s="19">
        <v>2</v>
      </c>
      <c r="AJ295" s="20">
        <f t="shared" si="183"/>
        <v>100</v>
      </c>
      <c r="AK295" s="42">
        <f t="shared" si="184"/>
        <v>30</v>
      </c>
      <c r="AL295" s="19">
        <v>29</v>
      </c>
      <c r="AM295" s="19">
        <v>30</v>
      </c>
      <c r="AN295" s="20">
        <f t="shared" si="185"/>
        <v>97</v>
      </c>
      <c r="AO295" s="19">
        <v>29</v>
      </c>
      <c r="AP295" s="19">
        <v>30</v>
      </c>
      <c r="AQ295" s="20">
        <f t="shared" si="186"/>
        <v>97</v>
      </c>
      <c r="AR295" s="19">
        <v>27</v>
      </c>
      <c r="AS295" s="19">
        <v>28</v>
      </c>
      <c r="AT295" s="20">
        <f t="shared" si="187"/>
        <v>96</v>
      </c>
      <c r="AU295" s="20">
        <f t="shared" si="188"/>
        <v>97</v>
      </c>
      <c r="AV295" s="19">
        <v>28</v>
      </c>
      <c r="AW295" s="19">
        <v>30</v>
      </c>
      <c r="AX295" s="20">
        <f t="shared" si="189"/>
        <v>93</v>
      </c>
      <c r="AY295" s="19">
        <v>29</v>
      </c>
      <c r="AZ295" s="19">
        <v>30</v>
      </c>
      <c r="BA295" s="20">
        <f t="shared" si="190"/>
        <v>97</v>
      </c>
      <c r="BB295" s="19">
        <v>29</v>
      </c>
      <c r="BC295" s="19">
        <v>30</v>
      </c>
      <c r="BD295" s="20">
        <f t="shared" si="191"/>
        <v>97</v>
      </c>
      <c r="BE295" s="20">
        <f t="shared" si="192"/>
        <v>96</v>
      </c>
      <c r="BF295" s="20">
        <f t="shared" si="193"/>
        <v>81</v>
      </c>
      <c r="BG295" s="24"/>
      <c r="BH295" s="19">
        <f t="shared" si="194"/>
        <v>8</v>
      </c>
      <c r="BI295" s="19">
        <f t="shared" si="195"/>
        <v>3</v>
      </c>
      <c r="BJ295" s="19">
        <f t="shared" si="196"/>
        <v>5</v>
      </c>
      <c r="BK295" s="19">
        <f t="shared" si="197"/>
        <v>1</v>
      </c>
      <c r="BL295" s="19">
        <f t="shared" si="198"/>
        <v>1</v>
      </c>
      <c r="BM295" s="19">
        <f t="shared" si="199"/>
        <v>1</v>
      </c>
      <c r="BN295" s="19">
        <f t="shared" si="200"/>
        <v>6</v>
      </c>
      <c r="BO295" s="19">
        <f t="shared" si="201"/>
        <v>6</v>
      </c>
      <c r="BP295" s="19">
        <f t="shared" si="202"/>
        <v>1</v>
      </c>
      <c r="BQ295" s="19">
        <f t="shared" si="203"/>
        <v>4</v>
      </c>
      <c r="BR295" s="19">
        <f t="shared" si="204"/>
        <v>4</v>
      </c>
      <c r="BS295" s="19">
        <f t="shared" si="205"/>
        <v>5</v>
      </c>
      <c r="BT295" s="19">
        <f t="shared" si="206"/>
        <v>8</v>
      </c>
      <c r="BU295" s="19">
        <f t="shared" si="207"/>
        <v>4</v>
      </c>
      <c r="BV295" s="19">
        <f t="shared" si="208"/>
        <v>4</v>
      </c>
      <c r="BW295" s="19">
        <f t="shared" si="209"/>
        <v>17</v>
      </c>
      <c r="BX295" s="19">
        <f t="shared" si="210"/>
        <v>1</v>
      </c>
      <c r="BY295" s="19">
        <f t="shared" si="211"/>
        <v>63</v>
      </c>
      <c r="BZ295" s="19">
        <f t="shared" si="212"/>
        <v>4</v>
      </c>
      <c r="CA295" s="19">
        <f t="shared" si="213"/>
        <v>5</v>
      </c>
      <c r="CB295" s="18">
        <f t="shared" si="214"/>
        <v>81</v>
      </c>
      <c r="CC295" s="19">
        <f t="shared" si="215"/>
        <v>17</v>
      </c>
    </row>
    <row r="296" spans="1:81" ht="31.5">
      <c r="A296" s="21">
        <v>237</v>
      </c>
      <c r="B296" s="34">
        <v>6606026738</v>
      </c>
      <c r="C296" s="39" t="s">
        <v>502</v>
      </c>
      <c r="D296" s="6" t="s">
        <v>272</v>
      </c>
      <c r="E296" s="6"/>
      <c r="F296" s="19">
        <v>8</v>
      </c>
      <c r="G296" s="19">
        <v>33</v>
      </c>
      <c r="H296" s="22">
        <v>9</v>
      </c>
      <c r="I296" s="22">
        <v>36</v>
      </c>
      <c r="J296" s="22">
        <f t="shared" si="173"/>
        <v>90</v>
      </c>
      <c r="K296" s="19">
        <v>30</v>
      </c>
      <c r="L296" s="19">
        <v>3</v>
      </c>
      <c r="M296" s="19">
        <f t="shared" si="174"/>
        <v>90</v>
      </c>
      <c r="N296" s="19">
        <v>101</v>
      </c>
      <c r="O296" s="19">
        <v>90</v>
      </c>
      <c r="P296" s="19">
        <v>104</v>
      </c>
      <c r="Q296" s="19">
        <v>93</v>
      </c>
      <c r="R296" s="19">
        <f t="shared" si="175"/>
        <v>97</v>
      </c>
      <c r="S296" s="19">
        <f t="shared" si="176"/>
        <v>93</v>
      </c>
      <c r="T296" s="19">
        <v>20</v>
      </c>
      <c r="U296" s="19">
        <v>5</v>
      </c>
      <c r="V296" s="19">
        <f t="shared" si="177"/>
        <v>100</v>
      </c>
      <c r="W296" s="19">
        <v>106</v>
      </c>
      <c r="X296" s="23">
        <v>160</v>
      </c>
      <c r="Y296" s="20">
        <f t="shared" si="178"/>
        <v>66</v>
      </c>
      <c r="Z296" s="42">
        <f t="shared" si="179"/>
        <v>83</v>
      </c>
      <c r="AA296" s="20">
        <f t="shared" si="180"/>
        <v>83</v>
      </c>
      <c r="AB296" s="19">
        <v>20</v>
      </c>
      <c r="AC296" s="19">
        <v>2</v>
      </c>
      <c r="AD296" s="19">
        <f t="shared" si="181"/>
        <v>40</v>
      </c>
      <c r="AE296" s="19">
        <v>20</v>
      </c>
      <c r="AF296" s="19">
        <v>5</v>
      </c>
      <c r="AG296" s="19">
        <f t="shared" si="182"/>
        <v>100</v>
      </c>
      <c r="AH296" s="19">
        <v>6</v>
      </c>
      <c r="AI296" s="19">
        <v>6</v>
      </c>
      <c r="AJ296" s="20">
        <f t="shared" si="183"/>
        <v>100</v>
      </c>
      <c r="AK296" s="42">
        <f t="shared" si="184"/>
        <v>82</v>
      </c>
      <c r="AL296" s="19">
        <v>108</v>
      </c>
      <c r="AM296" s="19">
        <v>160</v>
      </c>
      <c r="AN296" s="20">
        <f t="shared" si="185"/>
        <v>68</v>
      </c>
      <c r="AO296" s="19">
        <v>111</v>
      </c>
      <c r="AP296" s="19">
        <v>160</v>
      </c>
      <c r="AQ296" s="20">
        <f t="shared" si="186"/>
        <v>69</v>
      </c>
      <c r="AR296" s="19">
        <v>87</v>
      </c>
      <c r="AS296" s="19">
        <v>87</v>
      </c>
      <c r="AT296" s="20">
        <f t="shared" si="187"/>
        <v>100</v>
      </c>
      <c r="AU296" s="20">
        <f t="shared" si="188"/>
        <v>75</v>
      </c>
      <c r="AV296" s="19">
        <v>112</v>
      </c>
      <c r="AW296" s="19">
        <v>160</v>
      </c>
      <c r="AX296" s="20">
        <f t="shared" si="189"/>
        <v>70</v>
      </c>
      <c r="AY296" s="19">
        <v>112</v>
      </c>
      <c r="AZ296" s="19">
        <v>160</v>
      </c>
      <c r="BA296" s="20">
        <f t="shared" si="190"/>
        <v>70</v>
      </c>
      <c r="BB296" s="19">
        <v>114</v>
      </c>
      <c r="BC296" s="19">
        <v>160</v>
      </c>
      <c r="BD296" s="20">
        <f t="shared" si="191"/>
        <v>71</v>
      </c>
      <c r="BE296" s="20">
        <f t="shared" si="192"/>
        <v>71</v>
      </c>
      <c r="BF296" s="20">
        <f t="shared" si="193"/>
        <v>81</v>
      </c>
      <c r="BG296" s="24"/>
      <c r="BH296" s="19">
        <f t="shared" si="194"/>
        <v>10</v>
      </c>
      <c r="BI296" s="19">
        <f t="shared" si="195"/>
        <v>2</v>
      </c>
      <c r="BJ296" s="19">
        <f t="shared" si="196"/>
        <v>4</v>
      </c>
      <c r="BK296" s="19">
        <f t="shared" si="197"/>
        <v>1</v>
      </c>
      <c r="BL296" s="19">
        <f t="shared" si="198"/>
        <v>18</v>
      </c>
      <c r="BM296" s="19">
        <f t="shared" si="199"/>
        <v>33</v>
      </c>
      <c r="BN296" s="19">
        <f t="shared" si="200"/>
        <v>4</v>
      </c>
      <c r="BO296" s="19">
        <f t="shared" si="201"/>
        <v>1</v>
      </c>
      <c r="BP296" s="19">
        <f t="shared" si="202"/>
        <v>1</v>
      </c>
      <c r="BQ296" s="19">
        <f t="shared" si="203"/>
        <v>33</v>
      </c>
      <c r="BR296" s="19">
        <f t="shared" si="204"/>
        <v>15</v>
      </c>
      <c r="BS296" s="19">
        <f t="shared" si="205"/>
        <v>1</v>
      </c>
      <c r="BT296" s="19">
        <f t="shared" si="206"/>
        <v>27</v>
      </c>
      <c r="BU296" s="19">
        <f t="shared" si="207"/>
        <v>21</v>
      </c>
      <c r="BV296" s="19">
        <f t="shared" si="208"/>
        <v>20</v>
      </c>
      <c r="BW296" s="19">
        <f t="shared" si="209"/>
        <v>8</v>
      </c>
      <c r="BX296" s="19">
        <f t="shared" si="210"/>
        <v>18</v>
      </c>
      <c r="BY296" s="19">
        <f t="shared" si="211"/>
        <v>12</v>
      </c>
      <c r="BZ296" s="19">
        <f t="shared" si="212"/>
        <v>26</v>
      </c>
      <c r="CA296" s="19">
        <f t="shared" si="213"/>
        <v>20</v>
      </c>
      <c r="CB296" s="18">
        <f t="shared" si="214"/>
        <v>81</v>
      </c>
      <c r="CC296" s="19">
        <f t="shared" si="215"/>
        <v>17</v>
      </c>
    </row>
    <row r="297" spans="1:81" ht="31.5">
      <c r="A297" s="21">
        <v>261</v>
      </c>
      <c r="B297" s="34">
        <v>6621007627</v>
      </c>
      <c r="C297" s="6" t="s">
        <v>444</v>
      </c>
      <c r="D297" s="5" t="s">
        <v>295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 t="shared" si="173"/>
        <v>93</v>
      </c>
      <c r="K297" s="19">
        <v>30</v>
      </c>
      <c r="L297" s="19">
        <v>4</v>
      </c>
      <c r="M297" s="19">
        <f t="shared" si="174"/>
        <v>100</v>
      </c>
      <c r="N297" s="19">
        <v>73</v>
      </c>
      <c r="O297" s="19">
        <v>62</v>
      </c>
      <c r="P297" s="19">
        <v>80</v>
      </c>
      <c r="Q297" s="19">
        <v>65</v>
      </c>
      <c r="R297" s="19">
        <f t="shared" si="175"/>
        <v>93</v>
      </c>
      <c r="S297" s="19">
        <f t="shared" si="176"/>
        <v>95</v>
      </c>
      <c r="T297" s="19">
        <v>20</v>
      </c>
      <c r="U297" s="19">
        <v>5</v>
      </c>
      <c r="V297" s="19">
        <f t="shared" si="177"/>
        <v>100</v>
      </c>
      <c r="W297" s="19">
        <v>71</v>
      </c>
      <c r="X297" s="23">
        <v>90</v>
      </c>
      <c r="Y297" s="20">
        <f t="shared" si="178"/>
        <v>79</v>
      </c>
      <c r="Z297" s="42">
        <f t="shared" si="179"/>
        <v>90</v>
      </c>
      <c r="AA297" s="20">
        <f t="shared" si="180"/>
        <v>90</v>
      </c>
      <c r="AB297" s="19">
        <v>20</v>
      </c>
      <c r="AC297" s="19">
        <v>0</v>
      </c>
      <c r="AD297" s="19">
        <f t="shared" si="181"/>
        <v>0</v>
      </c>
      <c r="AE297" s="19">
        <v>20</v>
      </c>
      <c r="AF297" s="19">
        <v>2</v>
      </c>
      <c r="AG297" s="19">
        <f t="shared" si="182"/>
        <v>40</v>
      </c>
      <c r="AH297" s="19">
        <v>2</v>
      </c>
      <c r="AI297" s="19">
        <v>5</v>
      </c>
      <c r="AJ297" s="20">
        <f t="shared" si="183"/>
        <v>40</v>
      </c>
      <c r="AK297" s="42">
        <f t="shared" si="184"/>
        <v>28</v>
      </c>
      <c r="AL297" s="19">
        <v>83</v>
      </c>
      <c r="AM297" s="19">
        <v>90</v>
      </c>
      <c r="AN297" s="20">
        <f t="shared" si="185"/>
        <v>92</v>
      </c>
      <c r="AO297" s="19">
        <v>88</v>
      </c>
      <c r="AP297" s="19">
        <v>90</v>
      </c>
      <c r="AQ297" s="20">
        <f t="shared" si="186"/>
        <v>98</v>
      </c>
      <c r="AR297" s="19">
        <v>53</v>
      </c>
      <c r="AS297" s="19">
        <v>54</v>
      </c>
      <c r="AT297" s="20">
        <f t="shared" si="187"/>
        <v>98</v>
      </c>
      <c r="AU297" s="20">
        <f t="shared" si="188"/>
        <v>96</v>
      </c>
      <c r="AV297" s="19">
        <v>86</v>
      </c>
      <c r="AW297" s="19">
        <v>90</v>
      </c>
      <c r="AX297" s="20">
        <f t="shared" si="189"/>
        <v>96</v>
      </c>
      <c r="AY297" s="19">
        <v>87</v>
      </c>
      <c r="AZ297" s="19">
        <v>90</v>
      </c>
      <c r="BA297" s="20">
        <f t="shared" si="190"/>
        <v>97</v>
      </c>
      <c r="BB297" s="19">
        <v>87</v>
      </c>
      <c r="BC297" s="19">
        <v>90</v>
      </c>
      <c r="BD297" s="20">
        <f t="shared" si="191"/>
        <v>97</v>
      </c>
      <c r="BE297" s="20">
        <f t="shared" si="192"/>
        <v>97</v>
      </c>
      <c r="BF297" s="20">
        <f t="shared" si="193"/>
        <v>81</v>
      </c>
      <c r="BG297" s="24"/>
      <c r="BH297" s="19">
        <f t="shared" si="194"/>
        <v>7</v>
      </c>
      <c r="BI297" s="19">
        <f t="shared" si="195"/>
        <v>1</v>
      </c>
      <c r="BJ297" s="19">
        <f t="shared" si="196"/>
        <v>8</v>
      </c>
      <c r="BK297" s="19">
        <f t="shared" si="197"/>
        <v>1</v>
      </c>
      <c r="BL297" s="19">
        <f t="shared" si="198"/>
        <v>11</v>
      </c>
      <c r="BM297" s="19">
        <f t="shared" si="199"/>
        <v>22</v>
      </c>
      <c r="BN297" s="19">
        <f t="shared" si="200"/>
        <v>6</v>
      </c>
      <c r="BO297" s="19">
        <f t="shared" si="201"/>
        <v>4</v>
      </c>
      <c r="BP297" s="19">
        <f t="shared" si="202"/>
        <v>37</v>
      </c>
      <c r="BQ297" s="19">
        <f t="shared" si="203"/>
        <v>9</v>
      </c>
      <c r="BR297" s="19">
        <f t="shared" si="204"/>
        <v>3</v>
      </c>
      <c r="BS297" s="19">
        <f t="shared" si="205"/>
        <v>3</v>
      </c>
      <c r="BT297" s="19">
        <f t="shared" si="206"/>
        <v>5</v>
      </c>
      <c r="BU297" s="19">
        <f t="shared" si="207"/>
        <v>4</v>
      </c>
      <c r="BV297" s="19">
        <f t="shared" si="208"/>
        <v>4</v>
      </c>
      <c r="BW297" s="19">
        <f t="shared" si="209"/>
        <v>6</v>
      </c>
      <c r="BX297" s="19">
        <f t="shared" si="210"/>
        <v>11</v>
      </c>
      <c r="BY297" s="19">
        <f t="shared" si="211"/>
        <v>65</v>
      </c>
      <c r="BZ297" s="19">
        <f t="shared" si="212"/>
        <v>5</v>
      </c>
      <c r="CA297" s="19">
        <f t="shared" si="213"/>
        <v>4</v>
      </c>
      <c r="CB297" s="18">
        <f t="shared" si="214"/>
        <v>81</v>
      </c>
      <c r="CC297" s="19">
        <f t="shared" si="215"/>
        <v>17</v>
      </c>
    </row>
    <row r="298" spans="1:81" ht="31.5">
      <c r="A298" s="21">
        <v>268</v>
      </c>
      <c r="B298" s="34">
        <v>6624006639</v>
      </c>
      <c r="C298" s="5" t="s">
        <v>445</v>
      </c>
      <c r="D298" s="5" t="s">
        <v>302</v>
      </c>
      <c r="E298" s="5"/>
      <c r="F298" s="19">
        <v>10</v>
      </c>
      <c r="G298" s="19">
        <v>36</v>
      </c>
      <c r="H298" s="22">
        <v>11</v>
      </c>
      <c r="I298" s="22">
        <v>38</v>
      </c>
      <c r="J298" s="22">
        <f t="shared" si="173"/>
        <v>93</v>
      </c>
      <c r="K298" s="19">
        <v>30</v>
      </c>
      <c r="L298" s="19">
        <v>4</v>
      </c>
      <c r="M298" s="19">
        <f t="shared" si="174"/>
        <v>100</v>
      </c>
      <c r="N298" s="19">
        <v>46</v>
      </c>
      <c r="O298" s="19">
        <v>36</v>
      </c>
      <c r="P298" s="19">
        <v>47</v>
      </c>
      <c r="Q298" s="19">
        <v>38</v>
      </c>
      <c r="R298" s="19">
        <f t="shared" si="175"/>
        <v>96</v>
      </c>
      <c r="S298" s="19">
        <f t="shared" si="176"/>
        <v>96</v>
      </c>
      <c r="T298" s="19">
        <v>20</v>
      </c>
      <c r="U298" s="19">
        <v>5</v>
      </c>
      <c r="V298" s="19">
        <f t="shared" si="177"/>
        <v>100</v>
      </c>
      <c r="W298" s="19">
        <v>44</v>
      </c>
      <c r="X298" s="23">
        <v>50</v>
      </c>
      <c r="Y298" s="20">
        <f t="shared" si="178"/>
        <v>88</v>
      </c>
      <c r="Z298" s="42">
        <f t="shared" si="179"/>
        <v>94</v>
      </c>
      <c r="AA298" s="20">
        <f t="shared" si="180"/>
        <v>94</v>
      </c>
      <c r="AB298" s="19">
        <v>20</v>
      </c>
      <c r="AC298" s="19">
        <v>0</v>
      </c>
      <c r="AD298" s="19">
        <f t="shared" si="181"/>
        <v>0</v>
      </c>
      <c r="AE298" s="19">
        <v>20</v>
      </c>
      <c r="AF298" s="19">
        <v>2</v>
      </c>
      <c r="AG298" s="19">
        <f t="shared" si="182"/>
        <v>40</v>
      </c>
      <c r="AH298" s="19">
        <v>0</v>
      </c>
      <c r="AI298" s="19">
        <v>1</v>
      </c>
      <c r="AJ298" s="20">
        <f t="shared" si="183"/>
        <v>0</v>
      </c>
      <c r="AK298" s="42">
        <f t="shared" si="184"/>
        <v>16</v>
      </c>
      <c r="AL298" s="19">
        <v>50</v>
      </c>
      <c r="AM298" s="19">
        <v>50</v>
      </c>
      <c r="AN298" s="20">
        <f t="shared" si="185"/>
        <v>100</v>
      </c>
      <c r="AO298" s="19">
        <v>50</v>
      </c>
      <c r="AP298" s="19">
        <v>50</v>
      </c>
      <c r="AQ298" s="20">
        <f t="shared" si="186"/>
        <v>100</v>
      </c>
      <c r="AR298" s="19">
        <v>43</v>
      </c>
      <c r="AS298" s="19">
        <v>43</v>
      </c>
      <c r="AT298" s="20">
        <f t="shared" si="187"/>
        <v>100</v>
      </c>
      <c r="AU298" s="20">
        <f t="shared" si="188"/>
        <v>100</v>
      </c>
      <c r="AV298" s="19">
        <v>50</v>
      </c>
      <c r="AW298" s="19">
        <v>50</v>
      </c>
      <c r="AX298" s="20">
        <f t="shared" si="189"/>
        <v>100</v>
      </c>
      <c r="AY298" s="19">
        <v>46</v>
      </c>
      <c r="AZ298" s="19">
        <v>50</v>
      </c>
      <c r="BA298" s="20">
        <f t="shared" si="190"/>
        <v>92</v>
      </c>
      <c r="BB298" s="19">
        <v>50</v>
      </c>
      <c r="BC298" s="19">
        <v>50</v>
      </c>
      <c r="BD298" s="20">
        <f t="shared" si="191"/>
        <v>100</v>
      </c>
      <c r="BE298" s="20">
        <f t="shared" si="192"/>
        <v>98</v>
      </c>
      <c r="BF298" s="20">
        <f t="shared" si="193"/>
        <v>81</v>
      </c>
      <c r="BG298" s="24"/>
      <c r="BH298" s="19">
        <f t="shared" si="194"/>
        <v>7</v>
      </c>
      <c r="BI298" s="19">
        <f t="shared" si="195"/>
        <v>1</v>
      </c>
      <c r="BJ298" s="19">
        <f t="shared" si="196"/>
        <v>5</v>
      </c>
      <c r="BK298" s="19">
        <f t="shared" si="197"/>
        <v>1</v>
      </c>
      <c r="BL298" s="19">
        <f t="shared" si="198"/>
        <v>7</v>
      </c>
      <c r="BM298" s="19">
        <f t="shared" si="199"/>
        <v>13</v>
      </c>
      <c r="BN298" s="19">
        <f t="shared" si="200"/>
        <v>6</v>
      </c>
      <c r="BO298" s="19">
        <f t="shared" si="201"/>
        <v>4</v>
      </c>
      <c r="BP298" s="19">
        <f t="shared" si="202"/>
        <v>41</v>
      </c>
      <c r="BQ298" s="19">
        <f t="shared" si="203"/>
        <v>1</v>
      </c>
      <c r="BR298" s="19">
        <f t="shared" si="204"/>
        <v>1</v>
      </c>
      <c r="BS298" s="19">
        <f t="shared" si="205"/>
        <v>1</v>
      </c>
      <c r="BT298" s="19">
        <f t="shared" si="206"/>
        <v>1</v>
      </c>
      <c r="BU298" s="19">
        <f t="shared" si="207"/>
        <v>9</v>
      </c>
      <c r="BV298" s="19">
        <f t="shared" si="208"/>
        <v>1</v>
      </c>
      <c r="BW298" s="19">
        <f t="shared" si="209"/>
        <v>5</v>
      </c>
      <c r="BX298" s="19">
        <f t="shared" si="210"/>
        <v>7</v>
      </c>
      <c r="BY298" s="19">
        <f t="shared" si="211"/>
        <v>72</v>
      </c>
      <c r="BZ298" s="19">
        <f t="shared" si="212"/>
        <v>1</v>
      </c>
      <c r="CA298" s="19">
        <f t="shared" si="213"/>
        <v>3</v>
      </c>
      <c r="CB298" s="18">
        <f t="shared" si="214"/>
        <v>81</v>
      </c>
      <c r="CC298" s="19">
        <f t="shared" si="215"/>
        <v>17</v>
      </c>
    </row>
    <row r="299" spans="1:81" ht="31.5">
      <c r="A299" s="21">
        <v>269</v>
      </c>
      <c r="B299" s="34">
        <v>6624006124</v>
      </c>
      <c r="C299" s="5" t="s">
        <v>445</v>
      </c>
      <c r="D299" s="5" t="s">
        <v>303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 t="shared" si="173"/>
        <v>93</v>
      </c>
      <c r="K299" s="19">
        <v>30</v>
      </c>
      <c r="L299" s="19">
        <v>4</v>
      </c>
      <c r="M299" s="19">
        <f t="shared" si="174"/>
        <v>100</v>
      </c>
      <c r="N299" s="19">
        <v>82</v>
      </c>
      <c r="O299" s="19">
        <v>53</v>
      </c>
      <c r="P299" s="19">
        <v>86</v>
      </c>
      <c r="Q299" s="19">
        <v>59</v>
      </c>
      <c r="R299" s="19">
        <f t="shared" si="175"/>
        <v>93</v>
      </c>
      <c r="S299" s="19">
        <f t="shared" si="176"/>
        <v>95</v>
      </c>
      <c r="T299" s="19">
        <v>20</v>
      </c>
      <c r="U299" s="19">
        <v>4</v>
      </c>
      <c r="V299" s="19">
        <f t="shared" si="177"/>
        <v>80</v>
      </c>
      <c r="W299" s="19">
        <v>90</v>
      </c>
      <c r="X299" s="23">
        <v>99</v>
      </c>
      <c r="Y299" s="20">
        <f t="shared" si="178"/>
        <v>91</v>
      </c>
      <c r="Z299" s="42">
        <f t="shared" si="179"/>
        <v>86</v>
      </c>
      <c r="AA299" s="20">
        <f t="shared" si="180"/>
        <v>86</v>
      </c>
      <c r="AB299" s="19">
        <v>20</v>
      </c>
      <c r="AC299" s="19">
        <v>3</v>
      </c>
      <c r="AD299" s="19">
        <f t="shared" si="181"/>
        <v>60</v>
      </c>
      <c r="AE299" s="19">
        <v>20</v>
      </c>
      <c r="AF299" s="19">
        <v>2</v>
      </c>
      <c r="AG299" s="19">
        <f t="shared" si="182"/>
        <v>40</v>
      </c>
      <c r="AH299" s="19">
        <v>7</v>
      </c>
      <c r="AI299" s="19">
        <v>10</v>
      </c>
      <c r="AJ299" s="20">
        <f t="shared" si="183"/>
        <v>70</v>
      </c>
      <c r="AK299" s="42">
        <f t="shared" si="184"/>
        <v>55</v>
      </c>
      <c r="AL299" s="19">
        <v>48</v>
      </c>
      <c r="AM299" s="19">
        <v>99</v>
      </c>
      <c r="AN299" s="20">
        <f t="shared" si="185"/>
        <v>48</v>
      </c>
      <c r="AO299" s="19">
        <v>98</v>
      </c>
      <c r="AP299" s="19">
        <v>99</v>
      </c>
      <c r="AQ299" s="20">
        <f t="shared" si="186"/>
        <v>99</v>
      </c>
      <c r="AR299" s="19">
        <v>68</v>
      </c>
      <c r="AS299" s="19">
        <v>68</v>
      </c>
      <c r="AT299" s="20">
        <f t="shared" si="187"/>
        <v>100</v>
      </c>
      <c r="AU299" s="20">
        <f t="shared" si="188"/>
        <v>79</v>
      </c>
      <c r="AV299" s="19">
        <v>80</v>
      </c>
      <c r="AW299" s="19">
        <v>99</v>
      </c>
      <c r="AX299" s="20">
        <f t="shared" si="189"/>
        <v>81</v>
      </c>
      <c r="AY299" s="19">
        <v>90</v>
      </c>
      <c r="AZ299" s="19">
        <v>99</v>
      </c>
      <c r="BA299" s="20">
        <f t="shared" si="190"/>
        <v>91</v>
      </c>
      <c r="BB299" s="19">
        <v>95</v>
      </c>
      <c r="BC299" s="19">
        <v>99</v>
      </c>
      <c r="BD299" s="20">
        <f t="shared" si="191"/>
        <v>96</v>
      </c>
      <c r="BE299" s="20">
        <f t="shared" si="192"/>
        <v>91</v>
      </c>
      <c r="BF299" s="20">
        <f t="shared" si="193"/>
        <v>81</v>
      </c>
      <c r="BG299" s="24"/>
      <c r="BH299" s="19">
        <f t="shared" si="194"/>
        <v>7</v>
      </c>
      <c r="BI299" s="19">
        <f t="shared" si="195"/>
        <v>1</v>
      </c>
      <c r="BJ299" s="19">
        <f t="shared" si="196"/>
        <v>8</v>
      </c>
      <c r="BK299" s="19">
        <f t="shared" si="197"/>
        <v>2</v>
      </c>
      <c r="BL299" s="19">
        <f t="shared" si="198"/>
        <v>15</v>
      </c>
      <c r="BM299" s="19">
        <f t="shared" si="199"/>
        <v>10</v>
      </c>
      <c r="BN299" s="19">
        <f t="shared" si="200"/>
        <v>3</v>
      </c>
      <c r="BO299" s="19">
        <f t="shared" si="201"/>
        <v>4</v>
      </c>
      <c r="BP299" s="19">
        <f t="shared" si="202"/>
        <v>27</v>
      </c>
      <c r="BQ299" s="19">
        <f t="shared" si="203"/>
        <v>52</v>
      </c>
      <c r="BR299" s="19">
        <f t="shared" si="204"/>
        <v>2</v>
      </c>
      <c r="BS299" s="19">
        <f t="shared" si="205"/>
        <v>1</v>
      </c>
      <c r="BT299" s="19">
        <f t="shared" si="206"/>
        <v>20</v>
      </c>
      <c r="BU299" s="19">
        <f t="shared" si="207"/>
        <v>10</v>
      </c>
      <c r="BV299" s="19">
        <f t="shared" si="208"/>
        <v>5</v>
      </c>
      <c r="BW299" s="19">
        <f t="shared" si="209"/>
        <v>6</v>
      </c>
      <c r="BX299" s="19">
        <f t="shared" si="210"/>
        <v>15</v>
      </c>
      <c r="BY299" s="19">
        <f t="shared" si="211"/>
        <v>38</v>
      </c>
      <c r="BZ299" s="19">
        <f t="shared" si="212"/>
        <v>22</v>
      </c>
      <c r="CA299" s="19">
        <f t="shared" si="213"/>
        <v>10</v>
      </c>
      <c r="CB299" s="18">
        <f t="shared" si="214"/>
        <v>81</v>
      </c>
      <c r="CC299" s="19">
        <f t="shared" si="215"/>
        <v>17</v>
      </c>
    </row>
    <row r="300" spans="1:81" ht="31.5">
      <c r="A300" s="21">
        <v>320</v>
      </c>
      <c r="B300" s="34">
        <v>6601006368</v>
      </c>
      <c r="C300" s="39" t="s">
        <v>497</v>
      </c>
      <c r="D300" s="5" t="s">
        <v>351</v>
      </c>
      <c r="E300" s="5"/>
      <c r="F300" s="19">
        <v>6</v>
      </c>
      <c r="G300" s="19">
        <v>33</v>
      </c>
      <c r="H300" s="22">
        <v>9</v>
      </c>
      <c r="I300" s="22">
        <v>36</v>
      </c>
      <c r="J300" s="22">
        <f t="shared" si="173"/>
        <v>79</v>
      </c>
      <c r="K300" s="19">
        <v>30</v>
      </c>
      <c r="L300" s="19">
        <v>4</v>
      </c>
      <c r="M300" s="19">
        <f t="shared" si="174"/>
        <v>100</v>
      </c>
      <c r="N300" s="19">
        <v>24</v>
      </c>
      <c r="O300" s="19">
        <v>13</v>
      </c>
      <c r="P300" s="19">
        <v>25</v>
      </c>
      <c r="Q300" s="19">
        <v>14</v>
      </c>
      <c r="R300" s="19">
        <f t="shared" si="175"/>
        <v>94</v>
      </c>
      <c r="S300" s="19">
        <f t="shared" si="176"/>
        <v>91</v>
      </c>
      <c r="T300" s="19">
        <v>20</v>
      </c>
      <c r="U300" s="19">
        <v>3</v>
      </c>
      <c r="V300" s="19">
        <f t="shared" si="177"/>
        <v>60</v>
      </c>
      <c r="W300" s="19">
        <v>23</v>
      </c>
      <c r="X300" s="23">
        <v>25</v>
      </c>
      <c r="Y300" s="20">
        <f t="shared" si="178"/>
        <v>92</v>
      </c>
      <c r="Z300" s="42">
        <f t="shared" si="179"/>
        <v>76</v>
      </c>
      <c r="AA300" s="20">
        <f t="shared" si="180"/>
        <v>76</v>
      </c>
      <c r="AB300" s="19">
        <v>20</v>
      </c>
      <c r="AC300" s="19">
        <v>0</v>
      </c>
      <c r="AD300" s="19">
        <f t="shared" si="181"/>
        <v>0</v>
      </c>
      <c r="AE300" s="19">
        <v>20</v>
      </c>
      <c r="AF300" s="19">
        <v>2</v>
      </c>
      <c r="AG300" s="19">
        <f t="shared" si="182"/>
        <v>40</v>
      </c>
      <c r="AH300" s="19">
        <v>2</v>
      </c>
      <c r="AI300" s="19">
        <v>2</v>
      </c>
      <c r="AJ300" s="20">
        <f t="shared" si="183"/>
        <v>100</v>
      </c>
      <c r="AK300" s="42">
        <f t="shared" si="184"/>
        <v>46</v>
      </c>
      <c r="AL300" s="19">
        <v>25</v>
      </c>
      <c r="AM300" s="19">
        <v>25</v>
      </c>
      <c r="AN300" s="20">
        <f t="shared" si="185"/>
        <v>100</v>
      </c>
      <c r="AO300" s="19">
        <v>24</v>
      </c>
      <c r="AP300" s="19">
        <v>25</v>
      </c>
      <c r="AQ300" s="20">
        <f t="shared" si="186"/>
        <v>96</v>
      </c>
      <c r="AR300" s="19">
        <v>21</v>
      </c>
      <c r="AS300" s="19">
        <v>21</v>
      </c>
      <c r="AT300" s="20">
        <f t="shared" si="187"/>
        <v>100</v>
      </c>
      <c r="AU300" s="20">
        <f t="shared" si="188"/>
        <v>98</v>
      </c>
      <c r="AV300" s="19">
        <v>23</v>
      </c>
      <c r="AW300" s="19">
        <v>25</v>
      </c>
      <c r="AX300" s="20">
        <f t="shared" si="189"/>
        <v>92</v>
      </c>
      <c r="AY300" s="19">
        <v>25</v>
      </c>
      <c r="AZ300" s="19">
        <v>25</v>
      </c>
      <c r="BA300" s="20">
        <f t="shared" si="190"/>
        <v>100</v>
      </c>
      <c r="BB300" s="19">
        <v>24</v>
      </c>
      <c r="BC300" s="19">
        <v>25</v>
      </c>
      <c r="BD300" s="20">
        <f t="shared" si="191"/>
        <v>96</v>
      </c>
      <c r="BE300" s="20">
        <f t="shared" si="192"/>
        <v>96</v>
      </c>
      <c r="BF300" s="20">
        <f t="shared" si="193"/>
        <v>81</v>
      </c>
      <c r="BG300" s="24"/>
      <c r="BH300" s="19">
        <f t="shared" si="194"/>
        <v>21</v>
      </c>
      <c r="BI300" s="19">
        <f t="shared" si="195"/>
        <v>1</v>
      </c>
      <c r="BJ300" s="19">
        <f t="shared" si="196"/>
        <v>7</v>
      </c>
      <c r="BK300" s="19">
        <f t="shared" si="197"/>
        <v>3</v>
      </c>
      <c r="BL300" s="19">
        <f t="shared" si="198"/>
        <v>25</v>
      </c>
      <c r="BM300" s="19">
        <f t="shared" si="199"/>
        <v>9</v>
      </c>
      <c r="BN300" s="19">
        <f t="shared" si="200"/>
        <v>6</v>
      </c>
      <c r="BO300" s="19">
        <f t="shared" si="201"/>
        <v>4</v>
      </c>
      <c r="BP300" s="19">
        <f t="shared" si="202"/>
        <v>1</v>
      </c>
      <c r="BQ300" s="19">
        <f t="shared" si="203"/>
        <v>1</v>
      </c>
      <c r="BR300" s="19">
        <f t="shared" si="204"/>
        <v>5</v>
      </c>
      <c r="BS300" s="19">
        <f t="shared" si="205"/>
        <v>1</v>
      </c>
      <c r="BT300" s="19">
        <f t="shared" si="206"/>
        <v>9</v>
      </c>
      <c r="BU300" s="19">
        <f t="shared" si="207"/>
        <v>1</v>
      </c>
      <c r="BV300" s="19">
        <f t="shared" si="208"/>
        <v>5</v>
      </c>
      <c r="BW300" s="19">
        <f t="shared" si="209"/>
        <v>10</v>
      </c>
      <c r="BX300" s="19">
        <f t="shared" si="210"/>
        <v>25</v>
      </c>
      <c r="BY300" s="19">
        <f t="shared" si="211"/>
        <v>47</v>
      </c>
      <c r="BZ300" s="19">
        <f t="shared" si="212"/>
        <v>3</v>
      </c>
      <c r="CA300" s="19">
        <f t="shared" si="213"/>
        <v>5</v>
      </c>
      <c r="CB300" s="18">
        <f t="shared" si="214"/>
        <v>81</v>
      </c>
      <c r="CC300" s="19">
        <f t="shared" si="215"/>
        <v>17</v>
      </c>
    </row>
    <row r="301" spans="1:81" ht="47.25">
      <c r="A301" s="21">
        <v>375</v>
      </c>
      <c r="B301" s="34">
        <v>6615008848</v>
      </c>
      <c r="C301" s="5" t="s">
        <v>461</v>
      </c>
      <c r="D301" s="5" t="s">
        <v>401</v>
      </c>
      <c r="E301" s="5"/>
      <c r="F301" s="19">
        <v>11</v>
      </c>
      <c r="G301" s="19">
        <v>38</v>
      </c>
      <c r="H301" s="22">
        <v>11</v>
      </c>
      <c r="I301" s="22">
        <v>38</v>
      </c>
      <c r="J301" s="22">
        <f t="shared" si="173"/>
        <v>100</v>
      </c>
      <c r="K301" s="19">
        <v>30</v>
      </c>
      <c r="L301" s="19">
        <v>4</v>
      </c>
      <c r="M301" s="19">
        <f t="shared" si="174"/>
        <v>100</v>
      </c>
      <c r="N301" s="19">
        <v>105</v>
      </c>
      <c r="O301" s="19">
        <v>61</v>
      </c>
      <c r="P301" s="19">
        <v>109</v>
      </c>
      <c r="Q301" s="19">
        <v>65</v>
      </c>
      <c r="R301" s="19">
        <f t="shared" si="175"/>
        <v>95</v>
      </c>
      <c r="S301" s="19">
        <f t="shared" si="176"/>
        <v>98</v>
      </c>
      <c r="T301" s="19">
        <v>20</v>
      </c>
      <c r="U301" s="19">
        <v>5</v>
      </c>
      <c r="V301" s="19">
        <f t="shared" si="177"/>
        <v>100</v>
      </c>
      <c r="W301" s="19">
        <v>100</v>
      </c>
      <c r="X301" s="23">
        <v>129</v>
      </c>
      <c r="Y301" s="20">
        <f t="shared" si="178"/>
        <v>78</v>
      </c>
      <c r="Z301" s="42">
        <f t="shared" si="179"/>
        <v>89</v>
      </c>
      <c r="AA301" s="20">
        <f t="shared" si="180"/>
        <v>89</v>
      </c>
      <c r="AB301" s="19">
        <v>20</v>
      </c>
      <c r="AC301" s="19">
        <v>1</v>
      </c>
      <c r="AD301" s="19">
        <f t="shared" si="181"/>
        <v>20</v>
      </c>
      <c r="AE301" s="19">
        <v>20</v>
      </c>
      <c r="AF301" s="19">
        <v>1</v>
      </c>
      <c r="AG301" s="19">
        <f t="shared" si="182"/>
        <v>20</v>
      </c>
      <c r="AH301" s="19">
        <v>2</v>
      </c>
      <c r="AI301" s="19">
        <v>4</v>
      </c>
      <c r="AJ301" s="20">
        <f t="shared" si="183"/>
        <v>50</v>
      </c>
      <c r="AK301" s="42">
        <f t="shared" si="184"/>
        <v>29</v>
      </c>
      <c r="AL301" s="19">
        <v>110</v>
      </c>
      <c r="AM301" s="19">
        <v>129</v>
      </c>
      <c r="AN301" s="20">
        <f t="shared" si="185"/>
        <v>85</v>
      </c>
      <c r="AO301" s="19">
        <v>125</v>
      </c>
      <c r="AP301" s="19">
        <v>129</v>
      </c>
      <c r="AQ301" s="20">
        <f t="shared" si="186"/>
        <v>97</v>
      </c>
      <c r="AR301" s="19">
        <v>62</v>
      </c>
      <c r="AS301" s="19">
        <v>66</v>
      </c>
      <c r="AT301" s="20">
        <f t="shared" si="187"/>
        <v>94</v>
      </c>
      <c r="AU301" s="20">
        <f t="shared" si="188"/>
        <v>92</v>
      </c>
      <c r="AV301" s="19">
        <v>121</v>
      </c>
      <c r="AW301" s="19">
        <v>129</v>
      </c>
      <c r="AX301" s="20">
        <f t="shared" si="189"/>
        <v>94</v>
      </c>
      <c r="AY301" s="19">
        <v>119</v>
      </c>
      <c r="AZ301" s="19">
        <v>129</v>
      </c>
      <c r="BA301" s="20">
        <f t="shared" si="190"/>
        <v>92</v>
      </c>
      <c r="BB301" s="19">
        <v>126</v>
      </c>
      <c r="BC301" s="19">
        <v>129</v>
      </c>
      <c r="BD301" s="20">
        <f t="shared" si="191"/>
        <v>98</v>
      </c>
      <c r="BE301" s="20">
        <f t="shared" si="192"/>
        <v>96</v>
      </c>
      <c r="BF301" s="20">
        <f t="shared" si="193"/>
        <v>81</v>
      </c>
      <c r="BG301" s="24"/>
      <c r="BH301" s="19">
        <f t="shared" si="194"/>
        <v>1</v>
      </c>
      <c r="BI301" s="19">
        <f t="shared" si="195"/>
        <v>1</v>
      </c>
      <c r="BJ301" s="19">
        <f t="shared" si="196"/>
        <v>6</v>
      </c>
      <c r="BK301" s="19">
        <f t="shared" si="197"/>
        <v>1</v>
      </c>
      <c r="BL301" s="19">
        <f t="shared" si="198"/>
        <v>12</v>
      </c>
      <c r="BM301" s="19">
        <f t="shared" si="199"/>
        <v>23</v>
      </c>
      <c r="BN301" s="19">
        <f t="shared" si="200"/>
        <v>5</v>
      </c>
      <c r="BO301" s="19">
        <f t="shared" si="201"/>
        <v>5</v>
      </c>
      <c r="BP301" s="19">
        <f t="shared" si="202"/>
        <v>36</v>
      </c>
      <c r="BQ301" s="19">
        <f t="shared" si="203"/>
        <v>16</v>
      </c>
      <c r="BR301" s="19">
        <f t="shared" si="204"/>
        <v>4</v>
      </c>
      <c r="BS301" s="19">
        <f t="shared" si="205"/>
        <v>7</v>
      </c>
      <c r="BT301" s="19">
        <f t="shared" si="206"/>
        <v>7</v>
      </c>
      <c r="BU301" s="19">
        <f t="shared" si="207"/>
        <v>9</v>
      </c>
      <c r="BV301" s="19">
        <f t="shared" si="208"/>
        <v>3</v>
      </c>
      <c r="BW301" s="19">
        <f t="shared" si="209"/>
        <v>3</v>
      </c>
      <c r="BX301" s="19">
        <f t="shared" si="210"/>
        <v>12</v>
      </c>
      <c r="BY301" s="19">
        <f t="shared" si="211"/>
        <v>64</v>
      </c>
      <c r="BZ301" s="19">
        <f t="shared" si="212"/>
        <v>9</v>
      </c>
      <c r="CA301" s="19">
        <f t="shared" si="213"/>
        <v>5</v>
      </c>
      <c r="CB301" s="18">
        <f t="shared" si="214"/>
        <v>81</v>
      </c>
      <c r="CC301" s="19">
        <f t="shared" si="215"/>
        <v>17</v>
      </c>
    </row>
    <row r="302" spans="1:81" ht="47.25">
      <c r="A302" s="21">
        <v>9</v>
      </c>
      <c r="B302" s="34">
        <v>6663027640</v>
      </c>
      <c r="C302" s="5" t="s">
        <v>504</v>
      </c>
      <c r="D302" s="5" t="s">
        <v>46</v>
      </c>
      <c r="E302" s="5"/>
      <c r="F302" s="19">
        <v>10</v>
      </c>
      <c r="G302" s="19">
        <v>37</v>
      </c>
      <c r="H302" s="22">
        <v>11</v>
      </c>
      <c r="I302" s="22">
        <v>38</v>
      </c>
      <c r="J302" s="22">
        <f t="shared" si="173"/>
        <v>94</v>
      </c>
      <c r="K302" s="19">
        <v>30</v>
      </c>
      <c r="L302" s="19">
        <v>3</v>
      </c>
      <c r="M302" s="19">
        <f t="shared" si="174"/>
        <v>90</v>
      </c>
      <c r="N302" s="19">
        <v>75</v>
      </c>
      <c r="O302" s="19">
        <v>74</v>
      </c>
      <c r="P302" s="19">
        <v>76</v>
      </c>
      <c r="Q302" s="19">
        <v>74</v>
      </c>
      <c r="R302" s="19">
        <f t="shared" si="175"/>
        <v>99</v>
      </c>
      <c r="S302" s="19">
        <f t="shared" si="176"/>
        <v>95</v>
      </c>
      <c r="T302" s="19">
        <v>20</v>
      </c>
      <c r="U302" s="19">
        <v>5</v>
      </c>
      <c r="V302" s="19">
        <f t="shared" si="177"/>
        <v>100</v>
      </c>
      <c r="W302" s="19">
        <v>80</v>
      </c>
      <c r="X302" s="23">
        <v>86</v>
      </c>
      <c r="Y302" s="20">
        <f t="shared" si="178"/>
        <v>93</v>
      </c>
      <c r="Z302" s="42">
        <f t="shared" si="179"/>
        <v>97</v>
      </c>
      <c r="AA302" s="20">
        <f t="shared" si="180"/>
        <v>97</v>
      </c>
      <c r="AB302" s="19">
        <v>20</v>
      </c>
      <c r="AC302" s="19">
        <v>1</v>
      </c>
      <c r="AD302" s="19">
        <f t="shared" si="181"/>
        <v>20</v>
      </c>
      <c r="AE302" s="19">
        <v>20</v>
      </c>
      <c r="AF302" s="19">
        <v>1</v>
      </c>
      <c r="AG302" s="19">
        <f t="shared" si="182"/>
        <v>20</v>
      </c>
      <c r="AH302" s="19">
        <v>3</v>
      </c>
      <c r="AI302" s="19">
        <v>4</v>
      </c>
      <c r="AJ302" s="20">
        <f t="shared" si="183"/>
        <v>75</v>
      </c>
      <c r="AK302" s="42">
        <f t="shared" si="184"/>
        <v>37</v>
      </c>
      <c r="AL302" s="19">
        <v>34</v>
      </c>
      <c r="AM302" s="19">
        <v>86</v>
      </c>
      <c r="AN302" s="20">
        <f t="shared" si="185"/>
        <v>40</v>
      </c>
      <c r="AO302" s="19">
        <v>86</v>
      </c>
      <c r="AP302" s="19">
        <v>86</v>
      </c>
      <c r="AQ302" s="20">
        <f t="shared" si="186"/>
        <v>100</v>
      </c>
      <c r="AR302" s="19">
        <v>65</v>
      </c>
      <c r="AS302" s="19">
        <v>66</v>
      </c>
      <c r="AT302" s="20">
        <f t="shared" si="187"/>
        <v>98</v>
      </c>
      <c r="AU302" s="20">
        <f t="shared" si="188"/>
        <v>76</v>
      </c>
      <c r="AV302" s="19">
        <v>77</v>
      </c>
      <c r="AW302" s="19">
        <v>86</v>
      </c>
      <c r="AX302" s="20">
        <f t="shared" si="189"/>
        <v>90</v>
      </c>
      <c r="AY302" s="19">
        <v>83</v>
      </c>
      <c r="AZ302" s="19">
        <v>86</v>
      </c>
      <c r="BA302" s="20">
        <f t="shared" si="190"/>
        <v>97</v>
      </c>
      <c r="BB302" s="19">
        <v>84</v>
      </c>
      <c r="BC302" s="19">
        <v>86</v>
      </c>
      <c r="BD302" s="20">
        <f t="shared" si="191"/>
        <v>98</v>
      </c>
      <c r="BE302" s="20">
        <f t="shared" si="192"/>
        <v>95</v>
      </c>
      <c r="BF302" s="20">
        <f t="shared" si="193"/>
        <v>80</v>
      </c>
      <c r="BG302" s="24"/>
      <c r="BH302" s="19">
        <f t="shared" si="194"/>
        <v>6</v>
      </c>
      <c r="BI302" s="19">
        <f t="shared" si="195"/>
        <v>2</v>
      </c>
      <c r="BJ302" s="19">
        <f t="shared" si="196"/>
        <v>2</v>
      </c>
      <c r="BK302" s="19">
        <f t="shared" si="197"/>
        <v>1</v>
      </c>
      <c r="BL302" s="19">
        <f t="shared" si="198"/>
        <v>4</v>
      </c>
      <c r="BM302" s="19">
        <f t="shared" si="199"/>
        <v>8</v>
      </c>
      <c r="BN302" s="19">
        <f t="shared" si="200"/>
        <v>5</v>
      </c>
      <c r="BO302" s="19">
        <f t="shared" si="201"/>
        <v>5</v>
      </c>
      <c r="BP302" s="19">
        <f t="shared" si="202"/>
        <v>24</v>
      </c>
      <c r="BQ302" s="19">
        <f t="shared" si="203"/>
        <v>59</v>
      </c>
      <c r="BR302" s="19">
        <f t="shared" si="204"/>
        <v>1</v>
      </c>
      <c r="BS302" s="19">
        <f t="shared" si="205"/>
        <v>3</v>
      </c>
      <c r="BT302" s="19">
        <f t="shared" si="206"/>
        <v>11</v>
      </c>
      <c r="BU302" s="19">
        <f t="shared" si="207"/>
        <v>4</v>
      </c>
      <c r="BV302" s="19">
        <f t="shared" si="208"/>
        <v>3</v>
      </c>
      <c r="BW302" s="19">
        <f t="shared" si="209"/>
        <v>6</v>
      </c>
      <c r="BX302" s="19">
        <f t="shared" si="210"/>
        <v>4</v>
      </c>
      <c r="BY302" s="19">
        <f t="shared" si="211"/>
        <v>56</v>
      </c>
      <c r="BZ302" s="19">
        <f t="shared" si="212"/>
        <v>25</v>
      </c>
      <c r="CA302" s="19">
        <f t="shared" si="213"/>
        <v>6</v>
      </c>
      <c r="CB302" s="18">
        <f t="shared" si="214"/>
        <v>80</v>
      </c>
      <c r="CC302" s="19">
        <f t="shared" si="215"/>
        <v>18</v>
      </c>
    </row>
    <row r="303" spans="1:81" ht="47.25">
      <c r="A303" s="21">
        <v>41</v>
      </c>
      <c r="B303" s="34">
        <v>6660015910</v>
      </c>
      <c r="C303" s="5" t="s">
        <v>504</v>
      </c>
      <c r="D303" s="6" t="s">
        <v>78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 t="shared" si="173"/>
        <v>95</v>
      </c>
      <c r="K303" s="19">
        <v>30</v>
      </c>
      <c r="L303" s="19">
        <v>4</v>
      </c>
      <c r="M303" s="19">
        <f t="shared" si="174"/>
        <v>100</v>
      </c>
      <c r="N303" s="19">
        <v>94</v>
      </c>
      <c r="O303" s="19">
        <v>88</v>
      </c>
      <c r="P303" s="19">
        <v>96</v>
      </c>
      <c r="Q303" s="19">
        <v>98</v>
      </c>
      <c r="R303" s="19">
        <f t="shared" si="175"/>
        <v>94</v>
      </c>
      <c r="S303" s="19">
        <f t="shared" si="176"/>
        <v>96</v>
      </c>
      <c r="T303" s="19">
        <v>20</v>
      </c>
      <c r="U303" s="19">
        <v>5</v>
      </c>
      <c r="V303" s="19">
        <f t="shared" si="177"/>
        <v>100</v>
      </c>
      <c r="W303" s="19">
        <v>76</v>
      </c>
      <c r="X303" s="23">
        <v>107</v>
      </c>
      <c r="Y303" s="20">
        <f t="shared" si="178"/>
        <v>71</v>
      </c>
      <c r="Z303" s="42">
        <f t="shared" si="179"/>
        <v>86</v>
      </c>
      <c r="AA303" s="20">
        <f t="shared" si="180"/>
        <v>86</v>
      </c>
      <c r="AB303" s="19">
        <v>20</v>
      </c>
      <c r="AC303" s="19">
        <v>1</v>
      </c>
      <c r="AD303" s="19">
        <f t="shared" si="181"/>
        <v>20</v>
      </c>
      <c r="AE303" s="19">
        <v>20</v>
      </c>
      <c r="AF303" s="19">
        <v>0</v>
      </c>
      <c r="AG303" s="19">
        <f t="shared" si="182"/>
        <v>0</v>
      </c>
      <c r="AH303" s="19">
        <v>3</v>
      </c>
      <c r="AI303" s="19">
        <v>3</v>
      </c>
      <c r="AJ303" s="20">
        <f t="shared" si="183"/>
        <v>100</v>
      </c>
      <c r="AK303" s="42">
        <f t="shared" si="184"/>
        <v>36</v>
      </c>
      <c r="AL303" s="19">
        <v>77</v>
      </c>
      <c r="AM303" s="19">
        <v>107</v>
      </c>
      <c r="AN303" s="20">
        <f t="shared" si="185"/>
        <v>72</v>
      </c>
      <c r="AO303" s="19">
        <v>103</v>
      </c>
      <c r="AP303" s="19">
        <v>107</v>
      </c>
      <c r="AQ303" s="20">
        <f t="shared" si="186"/>
        <v>96</v>
      </c>
      <c r="AR303" s="19">
        <v>79</v>
      </c>
      <c r="AS303" s="19">
        <v>81</v>
      </c>
      <c r="AT303" s="20">
        <f t="shared" si="187"/>
        <v>98</v>
      </c>
      <c r="AU303" s="20">
        <f t="shared" si="188"/>
        <v>87</v>
      </c>
      <c r="AV303" s="19">
        <v>97</v>
      </c>
      <c r="AW303" s="19">
        <v>107</v>
      </c>
      <c r="AX303" s="20">
        <f t="shared" si="189"/>
        <v>91</v>
      </c>
      <c r="AY303" s="19">
        <v>101</v>
      </c>
      <c r="AZ303" s="19">
        <v>107</v>
      </c>
      <c r="BA303" s="20">
        <f t="shared" si="190"/>
        <v>94</v>
      </c>
      <c r="BB303" s="19">
        <v>105</v>
      </c>
      <c r="BC303" s="19">
        <v>107</v>
      </c>
      <c r="BD303" s="20">
        <f t="shared" si="191"/>
        <v>98</v>
      </c>
      <c r="BE303" s="20">
        <f t="shared" si="192"/>
        <v>95</v>
      </c>
      <c r="BF303" s="20">
        <f t="shared" si="193"/>
        <v>80</v>
      </c>
      <c r="BG303" s="24"/>
      <c r="BH303" s="19">
        <f t="shared" si="194"/>
        <v>5</v>
      </c>
      <c r="BI303" s="19">
        <f t="shared" si="195"/>
        <v>1</v>
      </c>
      <c r="BJ303" s="19">
        <f t="shared" si="196"/>
        <v>7</v>
      </c>
      <c r="BK303" s="19">
        <f t="shared" si="197"/>
        <v>1</v>
      </c>
      <c r="BL303" s="19">
        <f t="shared" si="198"/>
        <v>15</v>
      </c>
      <c r="BM303" s="19">
        <f t="shared" si="199"/>
        <v>30</v>
      </c>
      <c r="BN303" s="19">
        <f t="shared" si="200"/>
        <v>5</v>
      </c>
      <c r="BO303" s="19">
        <f t="shared" si="201"/>
        <v>6</v>
      </c>
      <c r="BP303" s="19">
        <f t="shared" si="202"/>
        <v>1</v>
      </c>
      <c r="BQ303" s="19">
        <f t="shared" si="203"/>
        <v>29</v>
      </c>
      <c r="BR303" s="19">
        <f t="shared" si="204"/>
        <v>5</v>
      </c>
      <c r="BS303" s="19">
        <f t="shared" si="205"/>
        <v>3</v>
      </c>
      <c r="BT303" s="19">
        <f t="shared" si="206"/>
        <v>10</v>
      </c>
      <c r="BU303" s="19">
        <f t="shared" si="207"/>
        <v>7</v>
      </c>
      <c r="BV303" s="19">
        <f t="shared" si="208"/>
        <v>3</v>
      </c>
      <c r="BW303" s="19">
        <f t="shared" si="209"/>
        <v>5</v>
      </c>
      <c r="BX303" s="19">
        <f t="shared" si="210"/>
        <v>15</v>
      </c>
      <c r="BY303" s="19">
        <f t="shared" si="211"/>
        <v>57</v>
      </c>
      <c r="BZ303" s="19">
        <f t="shared" si="212"/>
        <v>14</v>
      </c>
      <c r="CA303" s="19">
        <f t="shared" si="213"/>
        <v>6</v>
      </c>
      <c r="CB303" s="18">
        <f t="shared" si="214"/>
        <v>80</v>
      </c>
      <c r="CC303" s="19">
        <f t="shared" si="215"/>
        <v>18</v>
      </c>
    </row>
    <row r="304" spans="1:81" ht="47.25">
      <c r="A304" s="21">
        <v>48</v>
      </c>
      <c r="B304" s="34">
        <v>6664041904</v>
      </c>
      <c r="C304" s="5" t="s">
        <v>504</v>
      </c>
      <c r="D304" s="5" t="s">
        <v>85</v>
      </c>
      <c r="E304" s="5"/>
      <c r="F304" s="19">
        <v>9</v>
      </c>
      <c r="G304" s="19">
        <v>38</v>
      </c>
      <c r="H304" s="22">
        <v>11</v>
      </c>
      <c r="I304" s="22">
        <v>38</v>
      </c>
      <c r="J304" s="22">
        <f t="shared" si="173"/>
        <v>91</v>
      </c>
      <c r="K304" s="19">
        <v>30</v>
      </c>
      <c r="L304" s="19">
        <v>4</v>
      </c>
      <c r="M304" s="19">
        <f t="shared" si="174"/>
        <v>100</v>
      </c>
      <c r="N304" s="19">
        <v>533</v>
      </c>
      <c r="O304" s="19">
        <v>535</v>
      </c>
      <c r="P304" s="19">
        <v>559</v>
      </c>
      <c r="Q304" s="19">
        <v>562</v>
      </c>
      <c r="R304" s="19">
        <f t="shared" si="175"/>
        <v>95</v>
      </c>
      <c r="S304" s="19">
        <f t="shared" si="176"/>
        <v>95</v>
      </c>
      <c r="T304" s="19">
        <v>20</v>
      </c>
      <c r="U304" s="19">
        <v>3</v>
      </c>
      <c r="V304" s="19">
        <f t="shared" si="177"/>
        <v>60</v>
      </c>
      <c r="W304" s="19">
        <v>514</v>
      </c>
      <c r="X304" s="23">
        <v>600</v>
      </c>
      <c r="Y304" s="20">
        <f t="shared" si="178"/>
        <v>86</v>
      </c>
      <c r="Z304" s="42">
        <f t="shared" si="179"/>
        <v>73</v>
      </c>
      <c r="AA304" s="20">
        <f t="shared" si="180"/>
        <v>73</v>
      </c>
      <c r="AB304" s="19">
        <v>20</v>
      </c>
      <c r="AC304" s="19">
        <v>0</v>
      </c>
      <c r="AD304" s="19">
        <f t="shared" si="181"/>
        <v>0</v>
      </c>
      <c r="AE304" s="19">
        <v>20</v>
      </c>
      <c r="AF304" s="19">
        <v>2</v>
      </c>
      <c r="AG304" s="19">
        <f t="shared" si="182"/>
        <v>40</v>
      </c>
      <c r="AH304" s="19">
        <v>11</v>
      </c>
      <c r="AI304" s="19">
        <v>16</v>
      </c>
      <c r="AJ304" s="20">
        <f t="shared" si="183"/>
        <v>69</v>
      </c>
      <c r="AK304" s="42">
        <f t="shared" si="184"/>
        <v>37</v>
      </c>
      <c r="AL304" s="19">
        <v>573</v>
      </c>
      <c r="AM304" s="19">
        <v>600</v>
      </c>
      <c r="AN304" s="20">
        <f t="shared" si="185"/>
        <v>96</v>
      </c>
      <c r="AO304" s="19">
        <v>596</v>
      </c>
      <c r="AP304" s="19">
        <v>600</v>
      </c>
      <c r="AQ304" s="20">
        <f t="shared" si="186"/>
        <v>99</v>
      </c>
      <c r="AR304" s="19">
        <v>504</v>
      </c>
      <c r="AS304" s="19">
        <v>510</v>
      </c>
      <c r="AT304" s="20">
        <f t="shared" si="187"/>
        <v>99</v>
      </c>
      <c r="AU304" s="20">
        <f t="shared" si="188"/>
        <v>98</v>
      </c>
      <c r="AV304" s="19">
        <v>595</v>
      </c>
      <c r="AW304" s="19">
        <v>600</v>
      </c>
      <c r="AX304" s="20">
        <f t="shared" si="189"/>
        <v>99</v>
      </c>
      <c r="AY304" s="19">
        <v>587</v>
      </c>
      <c r="AZ304" s="19">
        <v>600</v>
      </c>
      <c r="BA304" s="20">
        <f t="shared" si="190"/>
        <v>98</v>
      </c>
      <c r="BB304" s="19">
        <v>594</v>
      </c>
      <c r="BC304" s="19">
        <v>600</v>
      </c>
      <c r="BD304" s="20">
        <f t="shared" si="191"/>
        <v>99</v>
      </c>
      <c r="BE304" s="20">
        <f t="shared" si="192"/>
        <v>99</v>
      </c>
      <c r="BF304" s="20">
        <f t="shared" si="193"/>
        <v>80</v>
      </c>
      <c r="BG304" s="24"/>
      <c r="BH304" s="19">
        <f t="shared" si="194"/>
        <v>9</v>
      </c>
      <c r="BI304" s="19">
        <f t="shared" si="195"/>
        <v>1</v>
      </c>
      <c r="BJ304" s="19">
        <f t="shared" si="196"/>
        <v>6</v>
      </c>
      <c r="BK304" s="19">
        <f t="shared" si="197"/>
        <v>3</v>
      </c>
      <c r="BL304" s="19">
        <f t="shared" si="198"/>
        <v>28</v>
      </c>
      <c r="BM304" s="19">
        <f t="shared" si="199"/>
        <v>15</v>
      </c>
      <c r="BN304" s="19">
        <f t="shared" si="200"/>
        <v>6</v>
      </c>
      <c r="BO304" s="19">
        <f t="shared" si="201"/>
        <v>4</v>
      </c>
      <c r="BP304" s="19">
        <f t="shared" si="202"/>
        <v>28</v>
      </c>
      <c r="BQ304" s="19">
        <f t="shared" si="203"/>
        <v>5</v>
      </c>
      <c r="BR304" s="19">
        <f t="shared" si="204"/>
        <v>2</v>
      </c>
      <c r="BS304" s="19">
        <f t="shared" si="205"/>
        <v>2</v>
      </c>
      <c r="BT304" s="19">
        <f t="shared" si="206"/>
        <v>2</v>
      </c>
      <c r="BU304" s="19">
        <f t="shared" si="207"/>
        <v>3</v>
      </c>
      <c r="BV304" s="19">
        <f t="shared" si="208"/>
        <v>2</v>
      </c>
      <c r="BW304" s="19">
        <f t="shared" si="209"/>
        <v>6</v>
      </c>
      <c r="BX304" s="19">
        <f t="shared" si="210"/>
        <v>28</v>
      </c>
      <c r="BY304" s="19">
        <f t="shared" si="211"/>
        <v>56</v>
      </c>
      <c r="BZ304" s="19">
        <f t="shared" si="212"/>
        <v>3</v>
      </c>
      <c r="CA304" s="19">
        <f t="shared" si="213"/>
        <v>2</v>
      </c>
      <c r="CB304" s="18">
        <f t="shared" si="214"/>
        <v>80</v>
      </c>
      <c r="CC304" s="19">
        <f t="shared" si="215"/>
        <v>18</v>
      </c>
    </row>
    <row r="305" spans="1:81" ht="15.75">
      <c r="A305" s="21">
        <v>87</v>
      </c>
      <c r="B305" s="34">
        <v>6623005791</v>
      </c>
      <c r="C305" s="5" t="s">
        <v>418</v>
      </c>
      <c r="D305" s="5" t="s">
        <v>124</v>
      </c>
      <c r="E305" s="5"/>
      <c r="F305" s="19">
        <v>10</v>
      </c>
      <c r="G305" s="19">
        <v>34</v>
      </c>
      <c r="H305" s="22">
        <v>11</v>
      </c>
      <c r="I305" s="22">
        <v>38</v>
      </c>
      <c r="J305" s="22">
        <f t="shared" si="173"/>
        <v>90</v>
      </c>
      <c r="K305" s="19">
        <v>30</v>
      </c>
      <c r="L305" s="19">
        <v>4</v>
      </c>
      <c r="M305" s="19">
        <f t="shared" si="174"/>
        <v>100</v>
      </c>
      <c r="N305" s="19">
        <v>472</v>
      </c>
      <c r="O305" s="19">
        <v>441</v>
      </c>
      <c r="P305" s="19">
        <v>509</v>
      </c>
      <c r="Q305" s="19">
        <v>481</v>
      </c>
      <c r="R305" s="19">
        <f t="shared" si="175"/>
        <v>92</v>
      </c>
      <c r="S305" s="19">
        <f t="shared" si="176"/>
        <v>94</v>
      </c>
      <c r="T305" s="19">
        <v>20</v>
      </c>
      <c r="U305" s="19">
        <v>4</v>
      </c>
      <c r="V305" s="19">
        <f t="shared" si="177"/>
        <v>80</v>
      </c>
      <c r="W305" s="19">
        <v>521</v>
      </c>
      <c r="X305" s="23">
        <v>600</v>
      </c>
      <c r="Y305" s="20">
        <f t="shared" si="178"/>
        <v>87</v>
      </c>
      <c r="Z305" s="42">
        <f t="shared" si="179"/>
        <v>84</v>
      </c>
      <c r="AA305" s="20">
        <f t="shared" si="180"/>
        <v>84</v>
      </c>
      <c r="AB305" s="19">
        <v>20</v>
      </c>
      <c r="AC305" s="19">
        <v>0</v>
      </c>
      <c r="AD305" s="19">
        <f t="shared" si="181"/>
        <v>0</v>
      </c>
      <c r="AE305" s="19">
        <v>20</v>
      </c>
      <c r="AF305" s="19">
        <v>2</v>
      </c>
      <c r="AG305" s="19">
        <f t="shared" si="182"/>
        <v>40</v>
      </c>
      <c r="AH305" s="19">
        <v>58</v>
      </c>
      <c r="AI305" s="19">
        <v>58</v>
      </c>
      <c r="AJ305" s="20">
        <f t="shared" si="183"/>
        <v>100</v>
      </c>
      <c r="AK305" s="42">
        <f t="shared" si="184"/>
        <v>46</v>
      </c>
      <c r="AL305" s="19">
        <v>371</v>
      </c>
      <c r="AM305" s="19">
        <v>600</v>
      </c>
      <c r="AN305" s="20">
        <f t="shared" si="185"/>
        <v>62</v>
      </c>
      <c r="AO305" s="19">
        <v>592</v>
      </c>
      <c r="AP305" s="19">
        <v>600</v>
      </c>
      <c r="AQ305" s="20">
        <f t="shared" si="186"/>
        <v>99</v>
      </c>
      <c r="AR305" s="19">
        <v>491</v>
      </c>
      <c r="AS305" s="19">
        <v>497</v>
      </c>
      <c r="AT305" s="20">
        <f t="shared" si="187"/>
        <v>99</v>
      </c>
      <c r="AU305" s="20">
        <f t="shared" si="188"/>
        <v>84</v>
      </c>
      <c r="AV305" s="19">
        <v>537</v>
      </c>
      <c r="AW305" s="19">
        <v>600</v>
      </c>
      <c r="AX305" s="20">
        <f t="shared" si="189"/>
        <v>90</v>
      </c>
      <c r="AY305" s="19">
        <v>550</v>
      </c>
      <c r="AZ305" s="19">
        <v>600</v>
      </c>
      <c r="BA305" s="20">
        <f t="shared" si="190"/>
        <v>92</v>
      </c>
      <c r="BB305" s="19">
        <v>582</v>
      </c>
      <c r="BC305" s="19">
        <v>600</v>
      </c>
      <c r="BD305" s="20">
        <f t="shared" si="191"/>
        <v>97</v>
      </c>
      <c r="BE305" s="20">
        <f t="shared" si="192"/>
        <v>94</v>
      </c>
      <c r="BF305" s="20">
        <f t="shared" si="193"/>
        <v>80</v>
      </c>
      <c r="BG305" s="24"/>
      <c r="BH305" s="19">
        <f t="shared" si="194"/>
        <v>10</v>
      </c>
      <c r="BI305" s="19">
        <f t="shared" si="195"/>
        <v>1</v>
      </c>
      <c r="BJ305" s="19">
        <f t="shared" si="196"/>
        <v>9</v>
      </c>
      <c r="BK305" s="19">
        <f t="shared" si="197"/>
        <v>2</v>
      </c>
      <c r="BL305" s="19">
        <f t="shared" si="198"/>
        <v>17</v>
      </c>
      <c r="BM305" s="19">
        <f t="shared" si="199"/>
        <v>14</v>
      </c>
      <c r="BN305" s="19">
        <f t="shared" si="200"/>
        <v>6</v>
      </c>
      <c r="BO305" s="19">
        <f t="shared" si="201"/>
        <v>4</v>
      </c>
      <c r="BP305" s="19">
        <f t="shared" si="202"/>
        <v>1</v>
      </c>
      <c r="BQ305" s="19">
        <f t="shared" si="203"/>
        <v>39</v>
      </c>
      <c r="BR305" s="19">
        <f t="shared" si="204"/>
        <v>2</v>
      </c>
      <c r="BS305" s="19">
        <f t="shared" si="205"/>
        <v>2</v>
      </c>
      <c r="BT305" s="19">
        <f t="shared" si="206"/>
        <v>11</v>
      </c>
      <c r="BU305" s="19">
        <f t="shared" si="207"/>
        <v>9</v>
      </c>
      <c r="BV305" s="19">
        <f t="shared" si="208"/>
        <v>4</v>
      </c>
      <c r="BW305" s="19">
        <f t="shared" si="209"/>
        <v>7</v>
      </c>
      <c r="BX305" s="19">
        <f t="shared" si="210"/>
        <v>17</v>
      </c>
      <c r="BY305" s="19">
        <f t="shared" si="211"/>
        <v>47</v>
      </c>
      <c r="BZ305" s="19">
        <f t="shared" si="212"/>
        <v>17</v>
      </c>
      <c r="CA305" s="19">
        <f t="shared" si="213"/>
        <v>7</v>
      </c>
      <c r="CB305" s="18">
        <f t="shared" si="214"/>
        <v>80</v>
      </c>
      <c r="CC305" s="19">
        <f t="shared" si="215"/>
        <v>18</v>
      </c>
    </row>
    <row r="306" spans="1:81" ht="47.25">
      <c r="A306" s="21">
        <v>102</v>
      </c>
      <c r="B306" s="34">
        <v>6648010176</v>
      </c>
      <c r="C306" s="5" t="s">
        <v>419</v>
      </c>
      <c r="D306" s="5" t="s">
        <v>139</v>
      </c>
      <c r="E306" s="5"/>
      <c r="F306" s="19">
        <v>10</v>
      </c>
      <c r="G306" s="19">
        <v>37</v>
      </c>
      <c r="H306" s="22">
        <v>11</v>
      </c>
      <c r="I306" s="22">
        <v>38</v>
      </c>
      <c r="J306" s="22">
        <f t="shared" si="173"/>
        <v>94</v>
      </c>
      <c r="K306" s="19">
        <v>30</v>
      </c>
      <c r="L306" s="19">
        <v>4</v>
      </c>
      <c r="M306" s="19">
        <f t="shared" si="174"/>
        <v>100</v>
      </c>
      <c r="N306" s="19">
        <v>78</v>
      </c>
      <c r="O306" s="19">
        <v>54</v>
      </c>
      <c r="P306" s="19">
        <v>84</v>
      </c>
      <c r="Q306" s="19">
        <v>62</v>
      </c>
      <c r="R306" s="19">
        <f t="shared" si="175"/>
        <v>90</v>
      </c>
      <c r="S306" s="19">
        <f t="shared" si="176"/>
        <v>94</v>
      </c>
      <c r="T306" s="19">
        <v>20</v>
      </c>
      <c r="U306" s="19">
        <v>5</v>
      </c>
      <c r="V306" s="19">
        <f t="shared" si="177"/>
        <v>100</v>
      </c>
      <c r="W306" s="19">
        <v>77</v>
      </c>
      <c r="X306" s="23">
        <v>105</v>
      </c>
      <c r="Y306" s="20">
        <f t="shared" si="178"/>
        <v>73</v>
      </c>
      <c r="Z306" s="42">
        <f t="shared" si="179"/>
        <v>87</v>
      </c>
      <c r="AA306" s="20">
        <f t="shared" si="180"/>
        <v>87</v>
      </c>
      <c r="AB306" s="19">
        <v>20</v>
      </c>
      <c r="AC306" s="19">
        <v>0</v>
      </c>
      <c r="AD306" s="19">
        <f t="shared" si="181"/>
        <v>0</v>
      </c>
      <c r="AE306" s="19">
        <v>20</v>
      </c>
      <c r="AF306" s="19">
        <v>1</v>
      </c>
      <c r="AG306" s="19">
        <f t="shared" si="182"/>
        <v>20</v>
      </c>
      <c r="AH306" s="19">
        <v>2</v>
      </c>
      <c r="AI306" s="19">
        <v>3</v>
      </c>
      <c r="AJ306" s="20">
        <f t="shared" si="183"/>
        <v>67</v>
      </c>
      <c r="AK306" s="42">
        <f t="shared" si="184"/>
        <v>28</v>
      </c>
      <c r="AL306" s="19">
        <v>103</v>
      </c>
      <c r="AM306" s="19">
        <v>105</v>
      </c>
      <c r="AN306" s="20">
        <f t="shared" si="185"/>
        <v>98</v>
      </c>
      <c r="AO306" s="19">
        <v>102</v>
      </c>
      <c r="AP306" s="19">
        <v>105</v>
      </c>
      <c r="AQ306" s="20">
        <f t="shared" si="186"/>
        <v>97</v>
      </c>
      <c r="AR306" s="19">
        <v>80</v>
      </c>
      <c r="AS306" s="19">
        <v>84</v>
      </c>
      <c r="AT306" s="20">
        <f t="shared" si="187"/>
        <v>95</v>
      </c>
      <c r="AU306" s="20">
        <f t="shared" si="188"/>
        <v>97</v>
      </c>
      <c r="AV306" s="19">
        <v>103</v>
      </c>
      <c r="AW306" s="19">
        <v>105</v>
      </c>
      <c r="AX306" s="20">
        <f t="shared" si="189"/>
        <v>98</v>
      </c>
      <c r="AY306" s="19">
        <v>94</v>
      </c>
      <c r="AZ306" s="19">
        <v>105</v>
      </c>
      <c r="BA306" s="20">
        <f t="shared" si="190"/>
        <v>90</v>
      </c>
      <c r="BB306" s="19">
        <v>99</v>
      </c>
      <c r="BC306" s="19">
        <v>105</v>
      </c>
      <c r="BD306" s="20">
        <f t="shared" si="191"/>
        <v>94</v>
      </c>
      <c r="BE306" s="20">
        <f t="shared" si="192"/>
        <v>94</v>
      </c>
      <c r="BF306" s="20">
        <f t="shared" si="193"/>
        <v>80</v>
      </c>
      <c r="BG306" s="24"/>
      <c r="BH306" s="19">
        <f t="shared" si="194"/>
        <v>6</v>
      </c>
      <c r="BI306" s="19">
        <f t="shared" si="195"/>
        <v>1</v>
      </c>
      <c r="BJ306" s="19">
        <f t="shared" si="196"/>
        <v>11</v>
      </c>
      <c r="BK306" s="19">
        <f t="shared" si="197"/>
        <v>1</v>
      </c>
      <c r="BL306" s="19">
        <f t="shared" si="198"/>
        <v>14</v>
      </c>
      <c r="BM306" s="19">
        <f t="shared" si="199"/>
        <v>28</v>
      </c>
      <c r="BN306" s="19">
        <f t="shared" si="200"/>
        <v>6</v>
      </c>
      <c r="BO306" s="19">
        <f t="shared" si="201"/>
        <v>5</v>
      </c>
      <c r="BP306" s="19">
        <f t="shared" si="202"/>
        <v>29</v>
      </c>
      <c r="BQ306" s="19">
        <f t="shared" si="203"/>
        <v>3</v>
      </c>
      <c r="BR306" s="19">
        <f t="shared" si="204"/>
        <v>4</v>
      </c>
      <c r="BS306" s="19">
        <f t="shared" si="205"/>
        <v>6</v>
      </c>
      <c r="BT306" s="19">
        <f t="shared" si="206"/>
        <v>3</v>
      </c>
      <c r="BU306" s="19">
        <f t="shared" si="207"/>
        <v>11</v>
      </c>
      <c r="BV306" s="19">
        <f t="shared" si="208"/>
        <v>7</v>
      </c>
      <c r="BW306" s="19">
        <f t="shared" si="209"/>
        <v>7</v>
      </c>
      <c r="BX306" s="19">
        <f t="shared" si="210"/>
        <v>14</v>
      </c>
      <c r="BY306" s="19">
        <f t="shared" si="211"/>
        <v>65</v>
      </c>
      <c r="BZ306" s="19">
        <f t="shared" si="212"/>
        <v>4</v>
      </c>
      <c r="CA306" s="19">
        <f t="shared" si="213"/>
        <v>7</v>
      </c>
      <c r="CB306" s="18">
        <f t="shared" si="214"/>
        <v>80</v>
      </c>
      <c r="CC306" s="19">
        <f t="shared" si="215"/>
        <v>18</v>
      </c>
    </row>
    <row r="307" spans="1:81" ht="31.5">
      <c r="A307" s="21">
        <v>116</v>
      </c>
      <c r="B307" s="34">
        <v>6625020026</v>
      </c>
      <c r="C307" s="5" t="s">
        <v>422</v>
      </c>
      <c r="D307" s="5" t="s">
        <v>153</v>
      </c>
      <c r="E307" s="5"/>
      <c r="F307" s="19">
        <v>10</v>
      </c>
      <c r="G307" s="19">
        <v>30</v>
      </c>
      <c r="H307" s="22">
        <v>11</v>
      </c>
      <c r="I307" s="22">
        <v>38</v>
      </c>
      <c r="J307" s="22">
        <f t="shared" si="173"/>
        <v>85</v>
      </c>
      <c r="K307" s="19">
        <v>30</v>
      </c>
      <c r="L307" s="19">
        <v>3</v>
      </c>
      <c r="M307" s="19">
        <f t="shared" si="174"/>
        <v>90</v>
      </c>
      <c r="N307" s="19">
        <v>469</v>
      </c>
      <c r="O307" s="19">
        <v>265</v>
      </c>
      <c r="P307" s="19">
        <v>483</v>
      </c>
      <c r="Q307" s="19">
        <v>285</v>
      </c>
      <c r="R307" s="19">
        <f t="shared" si="175"/>
        <v>95</v>
      </c>
      <c r="S307" s="19">
        <f t="shared" si="176"/>
        <v>91</v>
      </c>
      <c r="T307" s="19">
        <v>20</v>
      </c>
      <c r="U307" s="19">
        <v>4</v>
      </c>
      <c r="V307" s="19">
        <f t="shared" si="177"/>
        <v>80</v>
      </c>
      <c r="W307" s="19">
        <v>501</v>
      </c>
      <c r="X307" s="23">
        <v>581</v>
      </c>
      <c r="Y307" s="20">
        <f t="shared" si="178"/>
        <v>86</v>
      </c>
      <c r="Z307" s="42">
        <f t="shared" si="179"/>
        <v>83</v>
      </c>
      <c r="AA307" s="20">
        <f t="shared" si="180"/>
        <v>83</v>
      </c>
      <c r="AB307" s="19">
        <v>20</v>
      </c>
      <c r="AC307" s="19">
        <v>1</v>
      </c>
      <c r="AD307" s="19">
        <f t="shared" si="181"/>
        <v>20</v>
      </c>
      <c r="AE307" s="19">
        <v>20</v>
      </c>
      <c r="AF307" s="19">
        <v>0</v>
      </c>
      <c r="AG307" s="19">
        <f t="shared" si="182"/>
        <v>0</v>
      </c>
      <c r="AH307" s="19">
        <v>16</v>
      </c>
      <c r="AI307" s="19">
        <v>21</v>
      </c>
      <c r="AJ307" s="20">
        <f t="shared" si="183"/>
        <v>76</v>
      </c>
      <c r="AK307" s="42">
        <f t="shared" si="184"/>
        <v>29</v>
      </c>
      <c r="AL307" s="19">
        <v>564</v>
      </c>
      <c r="AM307" s="19">
        <v>581</v>
      </c>
      <c r="AN307" s="20">
        <f t="shared" si="185"/>
        <v>97</v>
      </c>
      <c r="AO307" s="19">
        <v>574</v>
      </c>
      <c r="AP307" s="19">
        <v>581</v>
      </c>
      <c r="AQ307" s="20">
        <f t="shared" si="186"/>
        <v>99</v>
      </c>
      <c r="AR307" s="19">
        <v>417</v>
      </c>
      <c r="AS307" s="19">
        <v>425</v>
      </c>
      <c r="AT307" s="20">
        <f t="shared" si="187"/>
        <v>98</v>
      </c>
      <c r="AU307" s="20">
        <f t="shared" si="188"/>
        <v>98</v>
      </c>
      <c r="AV307" s="19">
        <v>574</v>
      </c>
      <c r="AW307" s="19">
        <v>581</v>
      </c>
      <c r="AX307" s="20">
        <f t="shared" si="189"/>
        <v>99</v>
      </c>
      <c r="AY307" s="19">
        <v>562</v>
      </c>
      <c r="AZ307" s="19">
        <v>581</v>
      </c>
      <c r="BA307" s="20">
        <f t="shared" si="190"/>
        <v>97</v>
      </c>
      <c r="BB307" s="19">
        <v>570</v>
      </c>
      <c r="BC307" s="19">
        <v>581</v>
      </c>
      <c r="BD307" s="20">
        <f t="shared" si="191"/>
        <v>98</v>
      </c>
      <c r="BE307" s="20">
        <f t="shared" si="192"/>
        <v>98</v>
      </c>
      <c r="BF307" s="20">
        <f t="shared" si="193"/>
        <v>80</v>
      </c>
      <c r="BG307" s="24"/>
      <c r="BH307" s="19">
        <f t="shared" si="194"/>
        <v>15</v>
      </c>
      <c r="BI307" s="19">
        <f t="shared" si="195"/>
        <v>2</v>
      </c>
      <c r="BJ307" s="19">
        <f t="shared" si="196"/>
        <v>6</v>
      </c>
      <c r="BK307" s="19">
        <f t="shared" si="197"/>
        <v>2</v>
      </c>
      <c r="BL307" s="19">
        <f t="shared" si="198"/>
        <v>18</v>
      </c>
      <c r="BM307" s="19">
        <f t="shared" si="199"/>
        <v>15</v>
      </c>
      <c r="BN307" s="19">
        <f t="shared" si="200"/>
        <v>5</v>
      </c>
      <c r="BO307" s="19">
        <f t="shared" si="201"/>
        <v>6</v>
      </c>
      <c r="BP307" s="19">
        <f t="shared" si="202"/>
        <v>23</v>
      </c>
      <c r="BQ307" s="19">
        <f t="shared" si="203"/>
        <v>4</v>
      </c>
      <c r="BR307" s="19">
        <f t="shared" si="204"/>
        <v>2</v>
      </c>
      <c r="BS307" s="19">
        <f t="shared" si="205"/>
        <v>3</v>
      </c>
      <c r="BT307" s="19">
        <f t="shared" si="206"/>
        <v>2</v>
      </c>
      <c r="BU307" s="19">
        <f t="shared" si="207"/>
        <v>4</v>
      </c>
      <c r="BV307" s="19">
        <f t="shared" si="208"/>
        <v>3</v>
      </c>
      <c r="BW307" s="19">
        <f t="shared" si="209"/>
        <v>10</v>
      </c>
      <c r="BX307" s="19">
        <f t="shared" si="210"/>
        <v>18</v>
      </c>
      <c r="BY307" s="19">
        <f t="shared" si="211"/>
        <v>64</v>
      </c>
      <c r="BZ307" s="19">
        <f t="shared" si="212"/>
        <v>3</v>
      </c>
      <c r="CA307" s="19">
        <f t="shared" si="213"/>
        <v>3</v>
      </c>
      <c r="CB307" s="18">
        <f t="shared" si="214"/>
        <v>80</v>
      </c>
      <c r="CC307" s="19">
        <f t="shared" si="215"/>
        <v>18</v>
      </c>
    </row>
    <row r="308" spans="1:81" ht="31.5">
      <c r="A308" s="21">
        <v>120</v>
      </c>
      <c r="B308" s="34">
        <v>6625024937</v>
      </c>
      <c r="C308" s="5" t="s">
        <v>422</v>
      </c>
      <c r="D308" s="5" t="s">
        <v>157</v>
      </c>
      <c r="E308" s="5"/>
      <c r="F308" s="19">
        <v>8</v>
      </c>
      <c r="G308" s="19">
        <v>34</v>
      </c>
      <c r="H308" s="22">
        <v>9</v>
      </c>
      <c r="I308" s="22">
        <v>36</v>
      </c>
      <c r="J308" s="22">
        <f t="shared" si="173"/>
        <v>92</v>
      </c>
      <c r="K308" s="19">
        <v>30</v>
      </c>
      <c r="L308" s="19">
        <v>4</v>
      </c>
      <c r="M308" s="19">
        <f t="shared" si="174"/>
        <v>100</v>
      </c>
      <c r="N308" s="19">
        <v>141</v>
      </c>
      <c r="O308" s="19">
        <v>135</v>
      </c>
      <c r="P308" s="19">
        <v>154</v>
      </c>
      <c r="Q308" s="19">
        <v>149</v>
      </c>
      <c r="R308" s="19">
        <f t="shared" si="175"/>
        <v>91</v>
      </c>
      <c r="S308" s="19">
        <f t="shared" si="176"/>
        <v>94</v>
      </c>
      <c r="T308" s="19">
        <v>20</v>
      </c>
      <c r="U308" s="19">
        <v>2</v>
      </c>
      <c r="V308" s="19">
        <f t="shared" si="177"/>
        <v>40</v>
      </c>
      <c r="W308" s="19">
        <v>151</v>
      </c>
      <c r="X308" s="23">
        <v>191</v>
      </c>
      <c r="Y308" s="20">
        <f t="shared" si="178"/>
        <v>79</v>
      </c>
      <c r="Z308" s="42">
        <f t="shared" si="179"/>
        <v>60</v>
      </c>
      <c r="AA308" s="20">
        <f t="shared" si="180"/>
        <v>60</v>
      </c>
      <c r="AB308" s="19">
        <v>20</v>
      </c>
      <c r="AC308" s="19">
        <v>2</v>
      </c>
      <c r="AD308" s="19">
        <f t="shared" si="181"/>
        <v>40</v>
      </c>
      <c r="AE308" s="19">
        <v>20</v>
      </c>
      <c r="AF308" s="19">
        <v>2</v>
      </c>
      <c r="AG308" s="19">
        <f t="shared" si="182"/>
        <v>40</v>
      </c>
      <c r="AH308" s="19">
        <v>1</v>
      </c>
      <c r="AI308" s="19">
        <v>1</v>
      </c>
      <c r="AJ308" s="20">
        <f t="shared" si="183"/>
        <v>100</v>
      </c>
      <c r="AK308" s="42">
        <f t="shared" si="184"/>
        <v>58</v>
      </c>
      <c r="AL308" s="19">
        <v>175</v>
      </c>
      <c r="AM308" s="19">
        <v>191</v>
      </c>
      <c r="AN308" s="20">
        <f t="shared" si="185"/>
        <v>92</v>
      </c>
      <c r="AO308" s="19">
        <v>183</v>
      </c>
      <c r="AP308" s="19">
        <v>191</v>
      </c>
      <c r="AQ308" s="20">
        <f t="shared" si="186"/>
        <v>96</v>
      </c>
      <c r="AR308" s="19">
        <v>115</v>
      </c>
      <c r="AS308" s="19">
        <v>120</v>
      </c>
      <c r="AT308" s="20">
        <f t="shared" si="187"/>
        <v>96</v>
      </c>
      <c r="AU308" s="20">
        <f t="shared" si="188"/>
        <v>94</v>
      </c>
      <c r="AV308" s="19">
        <v>186</v>
      </c>
      <c r="AW308" s="19">
        <v>191</v>
      </c>
      <c r="AX308" s="20">
        <f t="shared" si="189"/>
        <v>97</v>
      </c>
      <c r="AY308" s="19">
        <v>172</v>
      </c>
      <c r="AZ308" s="19">
        <v>191</v>
      </c>
      <c r="BA308" s="20">
        <f t="shared" si="190"/>
        <v>90</v>
      </c>
      <c r="BB308" s="19">
        <v>179</v>
      </c>
      <c r="BC308" s="19">
        <v>191</v>
      </c>
      <c r="BD308" s="20">
        <f t="shared" si="191"/>
        <v>94</v>
      </c>
      <c r="BE308" s="20">
        <f t="shared" si="192"/>
        <v>94</v>
      </c>
      <c r="BF308" s="20">
        <f t="shared" si="193"/>
        <v>80</v>
      </c>
      <c r="BG308" s="24"/>
      <c r="BH308" s="19">
        <f t="shared" si="194"/>
        <v>8</v>
      </c>
      <c r="BI308" s="19">
        <f t="shared" si="195"/>
        <v>1</v>
      </c>
      <c r="BJ308" s="19">
        <f t="shared" si="196"/>
        <v>10</v>
      </c>
      <c r="BK308" s="19">
        <f t="shared" si="197"/>
        <v>4</v>
      </c>
      <c r="BL308" s="19">
        <f t="shared" si="198"/>
        <v>38</v>
      </c>
      <c r="BM308" s="19">
        <f t="shared" si="199"/>
        <v>22</v>
      </c>
      <c r="BN308" s="19">
        <f t="shared" si="200"/>
        <v>4</v>
      </c>
      <c r="BO308" s="19">
        <f t="shared" si="201"/>
        <v>4</v>
      </c>
      <c r="BP308" s="19">
        <f t="shared" si="202"/>
        <v>1</v>
      </c>
      <c r="BQ308" s="19">
        <f t="shared" si="203"/>
        <v>9</v>
      </c>
      <c r="BR308" s="19">
        <f t="shared" si="204"/>
        <v>5</v>
      </c>
      <c r="BS308" s="19">
        <f t="shared" si="205"/>
        <v>5</v>
      </c>
      <c r="BT308" s="19">
        <f t="shared" si="206"/>
        <v>4</v>
      </c>
      <c r="BU308" s="19">
        <f t="shared" si="207"/>
        <v>11</v>
      </c>
      <c r="BV308" s="19">
        <f t="shared" si="208"/>
        <v>7</v>
      </c>
      <c r="BW308" s="19">
        <f t="shared" si="209"/>
        <v>7</v>
      </c>
      <c r="BX308" s="19">
        <f t="shared" si="210"/>
        <v>38</v>
      </c>
      <c r="BY308" s="19">
        <f t="shared" si="211"/>
        <v>35</v>
      </c>
      <c r="BZ308" s="19">
        <f t="shared" si="212"/>
        <v>7</v>
      </c>
      <c r="CA308" s="19">
        <f t="shared" si="213"/>
        <v>7</v>
      </c>
      <c r="CB308" s="18">
        <f t="shared" si="214"/>
        <v>80</v>
      </c>
      <c r="CC308" s="19">
        <f t="shared" si="215"/>
        <v>18</v>
      </c>
    </row>
    <row r="309" spans="1:81" ht="47.25">
      <c r="A309" s="21">
        <v>133</v>
      </c>
      <c r="B309" s="34">
        <v>6619006739</v>
      </c>
      <c r="C309" s="5" t="s">
        <v>426</v>
      </c>
      <c r="D309" s="5" t="s">
        <v>170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 t="shared" si="173"/>
        <v>95</v>
      </c>
      <c r="K309" s="19">
        <v>30</v>
      </c>
      <c r="L309" s="19">
        <v>3</v>
      </c>
      <c r="M309" s="19">
        <f t="shared" si="174"/>
        <v>90</v>
      </c>
      <c r="N309" s="19">
        <v>80</v>
      </c>
      <c r="O309" s="19">
        <v>80</v>
      </c>
      <c r="P309" s="19">
        <v>83</v>
      </c>
      <c r="Q309" s="19">
        <v>86</v>
      </c>
      <c r="R309" s="19">
        <f t="shared" si="175"/>
        <v>95</v>
      </c>
      <c r="S309" s="19">
        <f t="shared" si="176"/>
        <v>94</v>
      </c>
      <c r="T309" s="19">
        <v>20</v>
      </c>
      <c r="U309" s="19">
        <v>5</v>
      </c>
      <c r="V309" s="19">
        <f t="shared" si="177"/>
        <v>100</v>
      </c>
      <c r="W309" s="19">
        <v>83</v>
      </c>
      <c r="X309" s="23">
        <v>95</v>
      </c>
      <c r="Y309" s="20">
        <f t="shared" si="178"/>
        <v>87</v>
      </c>
      <c r="Z309" s="42">
        <f t="shared" si="179"/>
        <v>94</v>
      </c>
      <c r="AA309" s="20">
        <f t="shared" si="180"/>
        <v>94</v>
      </c>
      <c r="AB309" s="19">
        <v>20</v>
      </c>
      <c r="AC309" s="19">
        <v>0</v>
      </c>
      <c r="AD309" s="19">
        <f t="shared" si="181"/>
        <v>0</v>
      </c>
      <c r="AE309" s="19">
        <v>20</v>
      </c>
      <c r="AF309" s="19">
        <v>2</v>
      </c>
      <c r="AG309" s="19">
        <f t="shared" si="182"/>
        <v>40</v>
      </c>
      <c r="AH309" s="19">
        <v>7</v>
      </c>
      <c r="AI309" s="19">
        <v>8</v>
      </c>
      <c r="AJ309" s="20">
        <f t="shared" si="183"/>
        <v>88</v>
      </c>
      <c r="AK309" s="42">
        <f t="shared" si="184"/>
        <v>42</v>
      </c>
      <c r="AL309" s="19">
        <v>44</v>
      </c>
      <c r="AM309" s="19">
        <v>95</v>
      </c>
      <c r="AN309" s="20">
        <f t="shared" si="185"/>
        <v>46</v>
      </c>
      <c r="AO309" s="19">
        <v>94</v>
      </c>
      <c r="AP309" s="19">
        <v>95</v>
      </c>
      <c r="AQ309" s="20">
        <f t="shared" si="186"/>
        <v>99</v>
      </c>
      <c r="AR309" s="19">
        <v>68</v>
      </c>
      <c r="AS309" s="19">
        <v>73</v>
      </c>
      <c r="AT309" s="20">
        <f t="shared" si="187"/>
        <v>93</v>
      </c>
      <c r="AU309" s="20">
        <f t="shared" si="188"/>
        <v>77</v>
      </c>
      <c r="AV309" s="19">
        <v>76</v>
      </c>
      <c r="AW309" s="19">
        <v>95</v>
      </c>
      <c r="AX309" s="20">
        <f t="shared" si="189"/>
        <v>80</v>
      </c>
      <c r="AY309" s="19">
        <v>88</v>
      </c>
      <c r="AZ309" s="19">
        <v>95</v>
      </c>
      <c r="BA309" s="20">
        <f t="shared" si="190"/>
        <v>93</v>
      </c>
      <c r="BB309" s="19">
        <v>92</v>
      </c>
      <c r="BC309" s="19">
        <v>95</v>
      </c>
      <c r="BD309" s="20">
        <f t="shared" si="191"/>
        <v>97</v>
      </c>
      <c r="BE309" s="20">
        <f t="shared" si="192"/>
        <v>91</v>
      </c>
      <c r="BF309" s="20">
        <f t="shared" si="193"/>
        <v>80</v>
      </c>
      <c r="BG309" s="24"/>
      <c r="BH309" s="19">
        <f t="shared" si="194"/>
        <v>5</v>
      </c>
      <c r="BI309" s="19">
        <f t="shared" si="195"/>
        <v>2</v>
      </c>
      <c r="BJ309" s="19">
        <f t="shared" si="196"/>
        <v>6</v>
      </c>
      <c r="BK309" s="19">
        <f t="shared" si="197"/>
        <v>1</v>
      </c>
      <c r="BL309" s="19">
        <f t="shared" si="198"/>
        <v>7</v>
      </c>
      <c r="BM309" s="19">
        <f t="shared" si="199"/>
        <v>14</v>
      </c>
      <c r="BN309" s="19">
        <f t="shared" si="200"/>
        <v>6</v>
      </c>
      <c r="BO309" s="19">
        <f t="shared" si="201"/>
        <v>4</v>
      </c>
      <c r="BP309" s="19">
        <f t="shared" si="202"/>
        <v>12</v>
      </c>
      <c r="BQ309" s="19">
        <f t="shared" si="203"/>
        <v>54</v>
      </c>
      <c r="BR309" s="19">
        <f t="shared" si="204"/>
        <v>2</v>
      </c>
      <c r="BS309" s="19">
        <f t="shared" si="205"/>
        <v>8</v>
      </c>
      <c r="BT309" s="19">
        <f t="shared" si="206"/>
        <v>21</v>
      </c>
      <c r="BU309" s="19">
        <f t="shared" si="207"/>
        <v>8</v>
      </c>
      <c r="BV309" s="19">
        <f t="shared" si="208"/>
        <v>4</v>
      </c>
      <c r="BW309" s="19">
        <f t="shared" si="209"/>
        <v>7</v>
      </c>
      <c r="BX309" s="19">
        <f t="shared" si="210"/>
        <v>7</v>
      </c>
      <c r="BY309" s="19">
        <f t="shared" si="211"/>
        <v>51</v>
      </c>
      <c r="BZ309" s="19">
        <f t="shared" si="212"/>
        <v>24</v>
      </c>
      <c r="CA309" s="19">
        <f t="shared" si="213"/>
        <v>10</v>
      </c>
      <c r="CB309" s="18">
        <f t="shared" si="214"/>
        <v>80</v>
      </c>
      <c r="CC309" s="19">
        <f t="shared" si="215"/>
        <v>18</v>
      </c>
    </row>
    <row r="310" spans="1:81" ht="63">
      <c r="A310" s="21">
        <v>163</v>
      </c>
      <c r="B310" s="34">
        <v>6649002844</v>
      </c>
      <c r="C310" s="6" t="s">
        <v>431</v>
      </c>
      <c r="D310" s="6" t="s">
        <v>200</v>
      </c>
      <c r="E310" s="6"/>
      <c r="F310" s="19">
        <v>8</v>
      </c>
      <c r="G310" s="19">
        <v>38</v>
      </c>
      <c r="H310" s="22">
        <v>11</v>
      </c>
      <c r="I310" s="22">
        <v>38</v>
      </c>
      <c r="J310" s="22">
        <f t="shared" si="173"/>
        <v>86</v>
      </c>
      <c r="K310" s="19">
        <v>30</v>
      </c>
      <c r="L310" s="19">
        <v>3</v>
      </c>
      <c r="M310" s="19">
        <f t="shared" si="174"/>
        <v>90</v>
      </c>
      <c r="N310" s="19">
        <v>87</v>
      </c>
      <c r="O310" s="19">
        <v>55</v>
      </c>
      <c r="P310" s="19">
        <v>92</v>
      </c>
      <c r="Q310" s="19">
        <v>60</v>
      </c>
      <c r="R310" s="19">
        <f t="shared" si="175"/>
        <v>93</v>
      </c>
      <c r="S310" s="19">
        <f t="shared" si="176"/>
        <v>90</v>
      </c>
      <c r="T310" s="19">
        <v>20</v>
      </c>
      <c r="U310" s="19">
        <v>5</v>
      </c>
      <c r="V310" s="19">
        <f t="shared" si="177"/>
        <v>100</v>
      </c>
      <c r="W310" s="19">
        <v>76</v>
      </c>
      <c r="X310" s="23">
        <v>117</v>
      </c>
      <c r="Y310" s="20">
        <f t="shared" si="178"/>
        <v>65</v>
      </c>
      <c r="Z310" s="42">
        <f t="shared" si="179"/>
        <v>83</v>
      </c>
      <c r="AA310" s="20">
        <f t="shared" si="180"/>
        <v>83</v>
      </c>
      <c r="AB310" s="19">
        <v>20</v>
      </c>
      <c r="AC310" s="19">
        <v>1</v>
      </c>
      <c r="AD310" s="19">
        <f t="shared" si="181"/>
        <v>20</v>
      </c>
      <c r="AE310" s="19">
        <v>20</v>
      </c>
      <c r="AF310" s="19">
        <v>3</v>
      </c>
      <c r="AG310" s="19">
        <f t="shared" si="182"/>
        <v>60</v>
      </c>
      <c r="AH310" s="19">
        <v>2</v>
      </c>
      <c r="AI310" s="19">
        <v>2</v>
      </c>
      <c r="AJ310" s="20">
        <f t="shared" si="183"/>
        <v>100</v>
      </c>
      <c r="AK310" s="42">
        <f t="shared" si="184"/>
        <v>60</v>
      </c>
      <c r="AL310" s="19">
        <v>72</v>
      </c>
      <c r="AM310" s="19">
        <v>117</v>
      </c>
      <c r="AN310" s="20">
        <f t="shared" si="185"/>
        <v>62</v>
      </c>
      <c r="AO310" s="19">
        <v>113</v>
      </c>
      <c r="AP310" s="19">
        <v>117</v>
      </c>
      <c r="AQ310" s="20">
        <f t="shared" si="186"/>
        <v>97</v>
      </c>
      <c r="AR310" s="19">
        <v>63</v>
      </c>
      <c r="AS310" s="19">
        <v>67</v>
      </c>
      <c r="AT310" s="20">
        <f t="shared" si="187"/>
        <v>94</v>
      </c>
      <c r="AU310" s="20">
        <f t="shared" si="188"/>
        <v>82</v>
      </c>
      <c r="AV310" s="19">
        <v>85</v>
      </c>
      <c r="AW310" s="19">
        <v>117</v>
      </c>
      <c r="AX310" s="20">
        <f t="shared" si="189"/>
        <v>73</v>
      </c>
      <c r="AY310" s="19">
        <v>106</v>
      </c>
      <c r="AZ310" s="19">
        <v>117</v>
      </c>
      <c r="BA310" s="20">
        <f t="shared" si="190"/>
        <v>91</v>
      </c>
      <c r="BB310" s="19">
        <v>109</v>
      </c>
      <c r="BC310" s="19">
        <v>117</v>
      </c>
      <c r="BD310" s="20">
        <f t="shared" si="191"/>
        <v>93</v>
      </c>
      <c r="BE310" s="20">
        <f t="shared" si="192"/>
        <v>87</v>
      </c>
      <c r="BF310" s="20">
        <f t="shared" si="193"/>
        <v>80</v>
      </c>
      <c r="BG310" s="24"/>
      <c r="BH310" s="19">
        <f t="shared" si="194"/>
        <v>14</v>
      </c>
      <c r="BI310" s="19">
        <f t="shared" si="195"/>
        <v>2</v>
      </c>
      <c r="BJ310" s="19">
        <f t="shared" si="196"/>
        <v>8</v>
      </c>
      <c r="BK310" s="19">
        <f t="shared" si="197"/>
        <v>1</v>
      </c>
      <c r="BL310" s="19">
        <f t="shared" si="198"/>
        <v>18</v>
      </c>
      <c r="BM310" s="19">
        <f t="shared" si="199"/>
        <v>34</v>
      </c>
      <c r="BN310" s="19">
        <f t="shared" si="200"/>
        <v>5</v>
      </c>
      <c r="BO310" s="19">
        <f t="shared" si="201"/>
        <v>3</v>
      </c>
      <c r="BP310" s="19">
        <f t="shared" si="202"/>
        <v>1</v>
      </c>
      <c r="BQ310" s="19">
        <f t="shared" si="203"/>
        <v>39</v>
      </c>
      <c r="BR310" s="19">
        <f t="shared" si="204"/>
        <v>4</v>
      </c>
      <c r="BS310" s="19">
        <f t="shared" si="205"/>
        <v>7</v>
      </c>
      <c r="BT310" s="19">
        <f t="shared" si="206"/>
        <v>25</v>
      </c>
      <c r="BU310" s="19">
        <f t="shared" si="207"/>
        <v>10</v>
      </c>
      <c r="BV310" s="19">
        <f t="shared" si="208"/>
        <v>8</v>
      </c>
      <c r="BW310" s="19">
        <f t="shared" si="209"/>
        <v>11</v>
      </c>
      <c r="BX310" s="19">
        <f t="shared" si="210"/>
        <v>18</v>
      </c>
      <c r="BY310" s="19">
        <f t="shared" si="211"/>
        <v>33</v>
      </c>
      <c r="BZ310" s="19">
        <f t="shared" si="212"/>
        <v>19</v>
      </c>
      <c r="CA310" s="19">
        <f t="shared" si="213"/>
        <v>13</v>
      </c>
      <c r="CB310" s="18">
        <f t="shared" si="214"/>
        <v>80</v>
      </c>
      <c r="CC310" s="19">
        <f t="shared" si="215"/>
        <v>18</v>
      </c>
    </row>
    <row r="311" spans="1:81" ht="47.25">
      <c r="A311" s="21">
        <v>164</v>
      </c>
      <c r="B311" s="34">
        <v>6649001167</v>
      </c>
      <c r="C311" s="6" t="s">
        <v>431</v>
      </c>
      <c r="D311" s="6" t="s">
        <v>201</v>
      </c>
      <c r="E311" s="6"/>
      <c r="F311" s="19">
        <v>9</v>
      </c>
      <c r="G311" s="19">
        <v>38</v>
      </c>
      <c r="H311" s="22">
        <v>11</v>
      </c>
      <c r="I311" s="22">
        <v>38</v>
      </c>
      <c r="J311" s="22">
        <f t="shared" si="173"/>
        <v>91</v>
      </c>
      <c r="K311" s="19">
        <v>30</v>
      </c>
      <c r="L311" s="19">
        <v>2</v>
      </c>
      <c r="M311" s="19">
        <f t="shared" si="174"/>
        <v>60</v>
      </c>
      <c r="N311" s="19">
        <v>47</v>
      </c>
      <c r="O311" s="19">
        <v>29</v>
      </c>
      <c r="P311" s="19">
        <v>50</v>
      </c>
      <c r="Q311" s="19">
        <v>31</v>
      </c>
      <c r="R311" s="19">
        <f t="shared" si="175"/>
        <v>94</v>
      </c>
      <c r="S311" s="19">
        <f t="shared" si="176"/>
        <v>83</v>
      </c>
      <c r="T311" s="19">
        <v>20</v>
      </c>
      <c r="U311" s="19">
        <v>5</v>
      </c>
      <c r="V311" s="19">
        <f t="shared" si="177"/>
        <v>100</v>
      </c>
      <c r="W311" s="19">
        <v>54</v>
      </c>
      <c r="X311" s="23">
        <v>59</v>
      </c>
      <c r="Y311" s="20">
        <f t="shared" si="178"/>
        <v>92</v>
      </c>
      <c r="Z311" s="42">
        <f t="shared" si="179"/>
        <v>96</v>
      </c>
      <c r="AA311" s="20">
        <f t="shared" si="180"/>
        <v>96</v>
      </c>
      <c r="AB311" s="19">
        <v>20</v>
      </c>
      <c r="AC311" s="19">
        <v>2</v>
      </c>
      <c r="AD311" s="19">
        <f t="shared" si="181"/>
        <v>40</v>
      </c>
      <c r="AE311" s="19">
        <v>20</v>
      </c>
      <c r="AF311" s="19">
        <v>2</v>
      </c>
      <c r="AG311" s="19">
        <f t="shared" si="182"/>
        <v>40</v>
      </c>
      <c r="AH311" s="19">
        <v>1</v>
      </c>
      <c r="AI311" s="19">
        <v>1</v>
      </c>
      <c r="AJ311" s="20">
        <f t="shared" si="183"/>
        <v>100</v>
      </c>
      <c r="AK311" s="42">
        <f t="shared" si="184"/>
        <v>58</v>
      </c>
      <c r="AL311" s="19">
        <v>22</v>
      </c>
      <c r="AM311" s="19">
        <v>59</v>
      </c>
      <c r="AN311" s="20">
        <f t="shared" si="185"/>
        <v>37</v>
      </c>
      <c r="AO311" s="19">
        <v>57</v>
      </c>
      <c r="AP311" s="19">
        <v>59</v>
      </c>
      <c r="AQ311" s="20">
        <f t="shared" si="186"/>
        <v>97</v>
      </c>
      <c r="AR311" s="19">
        <v>40</v>
      </c>
      <c r="AS311" s="19">
        <v>40</v>
      </c>
      <c r="AT311" s="20">
        <f t="shared" si="187"/>
        <v>100</v>
      </c>
      <c r="AU311" s="20">
        <f t="shared" si="188"/>
        <v>74</v>
      </c>
      <c r="AV311" s="19">
        <v>43</v>
      </c>
      <c r="AW311" s="19">
        <v>59</v>
      </c>
      <c r="AX311" s="20">
        <f t="shared" si="189"/>
        <v>73</v>
      </c>
      <c r="AY311" s="19">
        <v>57</v>
      </c>
      <c r="AZ311" s="19">
        <v>59</v>
      </c>
      <c r="BA311" s="20">
        <f t="shared" si="190"/>
        <v>97</v>
      </c>
      <c r="BB311" s="19">
        <v>59</v>
      </c>
      <c r="BC311" s="19">
        <v>59</v>
      </c>
      <c r="BD311" s="20">
        <f t="shared" si="191"/>
        <v>100</v>
      </c>
      <c r="BE311" s="20">
        <f t="shared" si="192"/>
        <v>91</v>
      </c>
      <c r="BF311" s="20">
        <f t="shared" si="193"/>
        <v>80</v>
      </c>
      <c r="BG311" s="24"/>
      <c r="BH311" s="19">
        <f t="shared" si="194"/>
        <v>9</v>
      </c>
      <c r="BI311" s="19">
        <f t="shared" si="195"/>
        <v>3</v>
      </c>
      <c r="BJ311" s="19">
        <f t="shared" si="196"/>
        <v>7</v>
      </c>
      <c r="BK311" s="19">
        <f t="shared" si="197"/>
        <v>1</v>
      </c>
      <c r="BL311" s="19">
        <f t="shared" si="198"/>
        <v>5</v>
      </c>
      <c r="BM311" s="19">
        <f t="shared" si="199"/>
        <v>9</v>
      </c>
      <c r="BN311" s="19">
        <f t="shared" si="200"/>
        <v>4</v>
      </c>
      <c r="BO311" s="19">
        <f t="shared" si="201"/>
        <v>4</v>
      </c>
      <c r="BP311" s="19">
        <f t="shared" si="202"/>
        <v>1</v>
      </c>
      <c r="BQ311" s="19">
        <f t="shared" si="203"/>
        <v>60</v>
      </c>
      <c r="BR311" s="19">
        <f t="shared" si="204"/>
        <v>4</v>
      </c>
      <c r="BS311" s="19">
        <f t="shared" si="205"/>
        <v>1</v>
      </c>
      <c r="BT311" s="19">
        <f t="shared" si="206"/>
        <v>25</v>
      </c>
      <c r="BU311" s="19">
        <f t="shared" si="207"/>
        <v>4</v>
      </c>
      <c r="BV311" s="19">
        <f t="shared" si="208"/>
        <v>1</v>
      </c>
      <c r="BW311" s="19">
        <f t="shared" si="209"/>
        <v>18</v>
      </c>
      <c r="BX311" s="19">
        <f t="shared" si="210"/>
        <v>5</v>
      </c>
      <c r="BY311" s="19">
        <f t="shared" si="211"/>
        <v>35</v>
      </c>
      <c r="BZ311" s="19">
        <f t="shared" si="212"/>
        <v>27</v>
      </c>
      <c r="CA311" s="19">
        <f t="shared" si="213"/>
        <v>10</v>
      </c>
      <c r="CB311" s="18">
        <f t="shared" si="214"/>
        <v>80</v>
      </c>
      <c r="CC311" s="19">
        <f t="shared" si="215"/>
        <v>18</v>
      </c>
    </row>
    <row r="312" spans="1:81" ht="47.25">
      <c r="A312" s="21">
        <v>167</v>
      </c>
      <c r="B312" s="34">
        <v>6654008087</v>
      </c>
      <c r="C312" s="6" t="s">
        <v>432</v>
      </c>
      <c r="D312" s="6" t="s">
        <v>204</v>
      </c>
      <c r="E312" s="6"/>
      <c r="F312" s="19">
        <v>6</v>
      </c>
      <c r="G312" s="19">
        <v>23</v>
      </c>
      <c r="H312" s="22">
        <v>11</v>
      </c>
      <c r="I312" s="22">
        <v>38</v>
      </c>
      <c r="J312" s="22">
        <f t="shared" si="173"/>
        <v>58</v>
      </c>
      <c r="K312" s="19">
        <v>30</v>
      </c>
      <c r="L312" s="19">
        <v>2</v>
      </c>
      <c r="M312" s="19">
        <f t="shared" si="174"/>
        <v>60</v>
      </c>
      <c r="N312" s="19">
        <v>291</v>
      </c>
      <c r="O312" s="19">
        <v>184</v>
      </c>
      <c r="P312" s="19">
        <v>310</v>
      </c>
      <c r="Q312" s="19">
        <v>191</v>
      </c>
      <c r="R312" s="19">
        <f t="shared" si="175"/>
        <v>95</v>
      </c>
      <c r="S312" s="19">
        <f t="shared" si="176"/>
        <v>73</v>
      </c>
      <c r="T312" s="19">
        <v>20</v>
      </c>
      <c r="U312" s="19">
        <v>5</v>
      </c>
      <c r="V312" s="19">
        <f t="shared" si="177"/>
        <v>100</v>
      </c>
      <c r="W312" s="19">
        <v>360</v>
      </c>
      <c r="X312" s="23">
        <v>427</v>
      </c>
      <c r="Y312" s="20">
        <f t="shared" si="178"/>
        <v>84</v>
      </c>
      <c r="Z312" s="42">
        <f t="shared" si="179"/>
        <v>92</v>
      </c>
      <c r="AA312" s="20">
        <f t="shared" si="180"/>
        <v>92</v>
      </c>
      <c r="AB312" s="19">
        <v>20</v>
      </c>
      <c r="AC312" s="19">
        <v>2</v>
      </c>
      <c r="AD312" s="19">
        <f t="shared" si="181"/>
        <v>40</v>
      </c>
      <c r="AE312" s="19">
        <v>20</v>
      </c>
      <c r="AF312" s="19">
        <v>1</v>
      </c>
      <c r="AG312" s="19">
        <f t="shared" si="182"/>
        <v>20</v>
      </c>
      <c r="AH312" s="19">
        <v>26</v>
      </c>
      <c r="AI312" s="19">
        <v>30</v>
      </c>
      <c r="AJ312" s="20">
        <f t="shared" si="183"/>
        <v>87</v>
      </c>
      <c r="AK312" s="42">
        <f t="shared" si="184"/>
        <v>46</v>
      </c>
      <c r="AL312" s="19">
        <v>412</v>
      </c>
      <c r="AM312" s="19">
        <v>427</v>
      </c>
      <c r="AN312" s="20">
        <f t="shared" si="185"/>
        <v>96</v>
      </c>
      <c r="AO312" s="19">
        <v>406</v>
      </c>
      <c r="AP312" s="19">
        <v>427</v>
      </c>
      <c r="AQ312" s="20">
        <f t="shared" si="186"/>
        <v>95</v>
      </c>
      <c r="AR312" s="19">
        <v>184</v>
      </c>
      <c r="AS312" s="19">
        <v>184</v>
      </c>
      <c r="AT312" s="20">
        <f t="shared" si="187"/>
        <v>100</v>
      </c>
      <c r="AU312" s="20">
        <f t="shared" si="188"/>
        <v>96</v>
      </c>
      <c r="AV312" s="19">
        <v>411</v>
      </c>
      <c r="AW312" s="19">
        <v>427</v>
      </c>
      <c r="AX312" s="20">
        <f t="shared" si="189"/>
        <v>96</v>
      </c>
      <c r="AY312" s="19">
        <v>382</v>
      </c>
      <c r="AZ312" s="19">
        <v>427</v>
      </c>
      <c r="BA312" s="20">
        <f t="shared" si="190"/>
        <v>89</v>
      </c>
      <c r="BB312" s="19">
        <v>397</v>
      </c>
      <c r="BC312" s="19">
        <v>427</v>
      </c>
      <c r="BD312" s="20">
        <f t="shared" si="191"/>
        <v>93</v>
      </c>
      <c r="BE312" s="20">
        <f t="shared" si="192"/>
        <v>93</v>
      </c>
      <c r="BF312" s="20">
        <f t="shared" si="193"/>
        <v>80</v>
      </c>
      <c r="BG312" s="24"/>
      <c r="BH312" s="19">
        <f t="shared" si="194"/>
        <v>33</v>
      </c>
      <c r="BI312" s="19">
        <f t="shared" si="195"/>
        <v>3</v>
      </c>
      <c r="BJ312" s="19">
        <f t="shared" si="196"/>
        <v>6</v>
      </c>
      <c r="BK312" s="19">
        <f t="shared" si="197"/>
        <v>1</v>
      </c>
      <c r="BL312" s="19">
        <f t="shared" si="198"/>
        <v>9</v>
      </c>
      <c r="BM312" s="19">
        <f t="shared" si="199"/>
        <v>17</v>
      </c>
      <c r="BN312" s="19">
        <f t="shared" si="200"/>
        <v>4</v>
      </c>
      <c r="BO312" s="19">
        <f t="shared" si="201"/>
        <v>5</v>
      </c>
      <c r="BP312" s="19">
        <f t="shared" si="202"/>
        <v>13</v>
      </c>
      <c r="BQ312" s="19">
        <f t="shared" si="203"/>
        <v>5</v>
      </c>
      <c r="BR312" s="19">
        <f t="shared" si="204"/>
        <v>6</v>
      </c>
      <c r="BS312" s="19">
        <f t="shared" si="205"/>
        <v>1</v>
      </c>
      <c r="BT312" s="19">
        <f t="shared" si="206"/>
        <v>5</v>
      </c>
      <c r="BU312" s="19">
        <f t="shared" si="207"/>
        <v>12</v>
      </c>
      <c r="BV312" s="19">
        <f t="shared" si="208"/>
        <v>8</v>
      </c>
      <c r="BW312" s="19">
        <f t="shared" si="209"/>
        <v>26</v>
      </c>
      <c r="BX312" s="19">
        <f t="shared" si="210"/>
        <v>9</v>
      </c>
      <c r="BY312" s="19">
        <f t="shared" si="211"/>
        <v>47</v>
      </c>
      <c r="BZ312" s="19">
        <f t="shared" si="212"/>
        <v>5</v>
      </c>
      <c r="CA312" s="19">
        <f t="shared" si="213"/>
        <v>8</v>
      </c>
      <c r="CB312" s="18">
        <f t="shared" si="214"/>
        <v>80</v>
      </c>
      <c r="CC312" s="19">
        <f t="shared" si="215"/>
        <v>18</v>
      </c>
    </row>
    <row r="313" spans="1:81" ht="31.5">
      <c r="A313" s="21">
        <v>183</v>
      </c>
      <c r="B313" s="34">
        <v>6602006970</v>
      </c>
      <c r="C313" s="39" t="s">
        <v>486</v>
      </c>
      <c r="D313" s="6" t="s">
        <v>219</v>
      </c>
      <c r="E313" s="6"/>
      <c r="F313" s="19">
        <v>8</v>
      </c>
      <c r="G313" s="19">
        <v>34</v>
      </c>
      <c r="H313" s="22">
        <v>11</v>
      </c>
      <c r="I313" s="22">
        <v>38</v>
      </c>
      <c r="J313" s="22">
        <f t="shared" si="173"/>
        <v>81</v>
      </c>
      <c r="K313" s="19">
        <v>30</v>
      </c>
      <c r="L313" s="19">
        <v>4</v>
      </c>
      <c r="M313" s="19">
        <f t="shared" si="174"/>
        <v>100</v>
      </c>
      <c r="N313" s="19">
        <v>90</v>
      </c>
      <c r="O313" s="19">
        <v>81</v>
      </c>
      <c r="P313" s="19">
        <v>100</v>
      </c>
      <c r="Q313" s="19">
        <v>92</v>
      </c>
      <c r="R313" s="19">
        <f t="shared" si="175"/>
        <v>89</v>
      </c>
      <c r="S313" s="19">
        <f t="shared" si="176"/>
        <v>90</v>
      </c>
      <c r="T313" s="19">
        <v>20</v>
      </c>
      <c r="U313" s="19">
        <v>5</v>
      </c>
      <c r="V313" s="19">
        <f t="shared" si="177"/>
        <v>100</v>
      </c>
      <c r="W313" s="19">
        <v>98</v>
      </c>
      <c r="X313" s="23">
        <v>121</v>
      </c>
      <c r="Y313" s="20">
        <f t="shared" si="178"/>
        <v>81</v>
      </c>
      <c r="Z313" s="42">
        <f t="shared" si="179"/>
        <v>91</v>
      </c>
      <c r="AA313" s="20">
        <f t="shared" si="180"/>
        <v>91</v>
      </c>
      <c r="AB313" s="19">
        <v>20</v>
      </c>
      <c r="AC313" s="19">
        <v>1</v>
      </c>
      <c r="AD313" s="19">
        <f t="shared" si="181"/>
        <v>20</v>
      </c>
      <c r="AE313" s="19">
        <v>20</v>
      </c>
      <c r="AF313" s="19">
        <v>1</v>
      </c>
      <c r="AG313" s="19">
        <f t="shared" si="182"/>
        <v>20</v>
      </c>
      <c r="AH313" s="19">
        <v>1</v>
      </c>
      <c r="AI313" s="19">
        <v>2</v>
      </c>
      <c r="AJ313" s="20">
        <f t="shared" si="183"/>
        <v>50</v>
      </c>
      <c r="AK313" s="42">
        <f t="shared" si="184"/>
        <v>29</v>
      </c>
      <c r="AL313" s="19">
        <v>115</v>
      </c>
      <c r="AM313" s="19">
        <v>121</v>
      </c>
      <c r="AN313" s="20">
        <f t="shared" si="185"/>
        <v>95</v>
      </c>
      <c r="AO313" s="19">
        <v>116</v>
      </c>
      <c r="AP313" s="19">
        <v>121</v>
      </c>
      <c r="AQ313" s="20">
        <f t="shared" si="186"/>
        <v>96</v>
      </c>
      <c r="AR313" s="19">
        <v>80</v>
      </c>
      <c r="AS313" s="19">
        <v>89</v>
      </c>
      <c r="AT313" s="20">
        <f t="shared" si="187"/>
        <v>90</v>
      </c>
      <c r="AU313" s="20">
        <f t="shared" si="188"/>
        <v>94</v>
      </c>
      <c r="AV313" s="19">
        <v>119</v>
      </c>
      <c r="AW313" s="19">
        <v>121</v>
      </c>
      <c r="AX313" s="20">
        <f t="shared" si="189"/>
        <v>98</v>
      </c>
      <c r="AY313" s="19">
        <v>109</v>
      </c>
      <c r="AZ313" s="19">
        <v>121</v>
      </c>
      <c r="BA313" s="20">
        <f t="shared" si="190"/>
        <v>90</v>
      </c>
      <c r="BB313" s="19">
        <v>116</v>
      </c>
      <c r="BC313" s="19">
        <v>121</v>
      </c>
      <c r="BD313" s="20">
        <f t="shared" si="191"/>
        <v>96</v>
      </c>
      <c r="BE313" s="20">
        <f t="shared" si="192"/>
        <v>95</v>
      </c>
      <c r="BF313" s="20">
        <f t="shared" si="193"/>
        <v>80</v>
      </c>
      <c r="BG313" s="24"/>
      <c r="BH313" s="19">
        <f t="shared" si="194"/>
        <v>19</v>
      </c>
      <c r="BI313" s="19">
        <f t="shared" si="195"/>
        <v>1</v>
      </c>
      <c r="BJ313" s="19">
        <f t="shared" si="196"/>
        <v>12</v>
      </c>
      <c r="BK313" s="19">
        <f t="shared" si="197"/>
        <v>1</v>
      </c>
      <c r="BL313" s="19">
        <f t="shared" si="198"/>
        <v>10</v>
      </c>
      <c r="BM313" s="19">
        <f t="shared" si="199"/>
        <v>20</v>
      </c>
      <c r="BN313" s="19">
        <f t="shared" si="200"/>
        <v>5</v>
      </c>
      <c r="BO313" s="19">
        <f t="shared" si="201"/>
        <v>5</v>
      </c>
      <c r="BP313" s="19">
        <f t="shared" si="202"/>
        <v>36</v>
      </c>
      <c r="BQ313" s="19">
        <f t="shared" si="203"/>
        <v>6</v>
      </c>
      <c r="BR313" s="19">
        <f t="shared" si="204"/>
        <v>5</v>
      </c>
      <c r="BS313" s="19">
        <f t="shared" si="205"/>
        <v>11</v>
      </c>
      <c r="BT313" s="19">
        <f t="shared" si="206"/>
        <v>3</v>
      </c>
      <c r="BU313" s="19">
        <f t="shared" si="207"/>
        <v>11</v>
      </c>
      <c r="BV313" s="19">
        <f t="shared" si="208"/>
        <v>5</v>
      </c>
      <c r="BW313" s="19">
        <f t="shared" si="209"/>
        <v>11</v>
      </c>
      <c r="BX313" s="19">
        <f t="shared" si="210"/>
        <v>10</v>
      </c>
      <c r="BY313" s="19">
        <f t="shared" si="211"/>
        <v>64</v>
      </c>
      <c r="BZ313" s="19">
        <f t="shared" si="212"/>
        <v>7</v>
      </c>
      <c r="CA313" s="19">
        <f t="shared" si="213"/>
        <v>6</v>
      </c>
      <c r="CB313" s="18">
        <f t="shared" si="214"/>
        <v>80</v>
      </c>
      <c r="CC313" s="19">
        <f t="shared" si="215"/>
        <v>18</v>
      </c>
    </row>
    <row r="314" spans="1:81" ht="31.5">
      <c r="A314" s="21">
        <v>274</v>
      </c>
      <c r="B314" s="34">
        <v>6609008737</v>
      </c>
      <c r="C314" s="5" t="s">
        <v>446</v>
      </c>
      <c r="D314" s="6" t="s">
        <v>308</v>
      </c>
      <c r="E314" s="6"/>
      <c r="F314" s="19">
        <v>8.5</v>
      </c>
      <c r="G314" s="19">
        <v>34</v>
      </c>
      <c r="H314" s="22">
        <v>11</v>
      </c>
      <c r="I314" s="22">
        <v>38</v>
      </c>
      <c r="J314" s="22">
        <f t="shared" si="173"/>
        <v>83</v>
      </c>
      <c r="K314" s="19">
        <v>30</v>
      </c>
      <c r="L314" s="19">
        <v>4</v>
      </c>
      <c r="M314" s="19">
        <f t="shared" si="174"/>
        <v>100</v>
      </c>
      <c r="N314" s="19">
        <v>180</v>
      </c>
      <c r="O314" s="19">
        <v>199</v>
      </c>
      <c r="P314" s="19">
        <v>204</v>
      </c>
      <c r="Q314" s="19">
        <v>228</v>
      </c>
      <c r="R314" s="19">
        <f t="shared" si="175"/>
        <v>88</v>
      </c>
      <c r="S314" s="19">
        <f t="shared" si="176"/>
        <v>90</v>
      </c>
      <c r="T314" s="19">
        <v>20</v>
      </c>
      <c r="U314" s="19">
        <v>4</v>
      </c>
      <c r="V314" s="19">
        <f t="shared" si="177"/>
        <v>80</v>
      </c>
      <c r="W314" s="19">
        <v>166</v>
      </c>
      <c r="X314" s="23">
        <v>282</v>
      </c>
      <c r="Y314" s="20">
        <f t="shared" si="178"/>
        <v>59</v>
      </c>
      <c r="Z314" s="42">
        <f t="shared" si="179"/>
        <v>70</v>
      </c>
      <c r="AA314" s="20">
        <f t="shared" si="180"/>
        <v>70</v>
      </c>
      <c r="AB314" s="19">
        <v>20</v>
      </c>
      <c r="AC314" s="19">
        <v>0</v>
      </c>
      <c r="AD314" s="19">
        <f t="shared" si="181"/>
        <v>0</v>
      </c>
      <c r="AE314" s="19">
        <v>20</v>
      </c>
      <c r="AF314" s="19">
        <v>3</v>
      </c>
      <c r="AG314" s="19">
        <f t="shared" si="182"/>
        <v>60</v>
      </c>
      <c r="AH314" s="19">
        <v>3</v>
      </c>
      <c r="AI314" s="19">
        <v>3</v>
      </c>
      <c r="AJ314" s="20">
        <f t="shared" si="183"/>
        <v>100</v>
      </c>
      <c r="AK314" s="42">
        <f t="shared" si="184"/>
        <v>54</v>
      </c>
      <c r="AL314" s="19">
        <v>260</v>
      </c>
      <c r="AM314" s="19">
        <v>282</v>
      </c>
      <c r="AN314" s="20">
        <f t="shared" si="185"/>
        <v>92</v>
      </c>
      <c r="AO314" s="19">
        <v>271</v>
      </c>
      <c r="AP314" s="19">
        <v>282</v>
      </c>
      <c r="AQ314" s="20">
        <f t="shared" si="186"/>
        <v>96</v>
      </c>
      <c r="AR314" s="19">
        <v>159</v>
      </c>
      <c r="AS314" s="19">
        <v>165</v>
      </c>
      <c r="AT314" s="20">
        <f t="shared" si="187"/>
        <v>96</v>
      </c>
      <c r="AU314" s="20">
        <f t="shared" si="188"/>
        <v>94</v>
      </c>
      <c r="AV314" s="19">
        <v>268</v>
      </c>
      <c r="AW314" s="19">
        <v>282</v>
      </c>
      <c r="AX314" s="20">
        <f t="shared" si="189"/>
        <v>95</v>
      </c>
      <c r="AY314" s="19">
        <v>257</v>
      </c>
      <c r="AZ314" s="19">
        <v>282</v>
      </c>
      <c r="BA314" s="20">
        <f t="shared" si="190"/>
        <v>91</v>
      </c>
      <c r="BB314" s="19">
        <v>262</v>
      </c>
      <c r="BC314" s="19">
        <v>282</v>
      </c>
      <c r="BD314" s="20">
        <f t="shared" si="191"/>
        <v>93</v>
      </c>
      <c r="BE314" s="20">
        <f t="shared" si="192"/>
        <v>93</v>
      </c>
      <c r="BF314" s="20">
        <f t="shared" si="193"/>
        <v>80</v>
      </c>
      <c r="BG314" s="24"/>
      <c r="BH314" s="19">
        <f t="shared" si="194"/>
        <v>17</v>
      </c>
      <c r="BI314" s="19">
        <f t="shared" si="195"/>
        <v>1</v>
      </c>
      <c r="BJ314" s="19">
        <f t="shared" si="196"/>
        <v>13</v>
      </c>
      <c r="BK314" s="19">
        <f t="shared" si="197"/>
        <v>2</v>
      </c>
      <c r="BL314" s="19">
        <f t="shared" si="198"/>
        <v>31</v>
      </c>
      <c r="BM314" s="19">
        <f t="shared" si="199"/>
        <v>39</v>
      </c>
      <c r="BN314" s="19">
        <f t="shared" si="200"/>
        <v>6</v>
      </c>
      <c r="BO314" s="19">
        <f t="shared" si="201"/>
        <v>3</v>
      </c>
      <c r="BP314" s="19">
        <f t="shared" si="202"/>
        <v>1</v>
      </c>
      <c r="BQ314" s="19">
        <f t="shared" si="203"/>
        <v>9</v>
      </c>
      <c r="BR314" s="19">
        <f t="shared" si="204"/>
        <v>5</v>
      </c>
      <c r="BS314" s="19">
        <f t="shared" si="205"/>
        <v>5</v>
      </c>
      <c r="BT314" s="19">
        <f t="shared" si="206"/>
        <v>6</v>
      </c>
      <c r="BU314" s="19">
        <f t="shared" si="207"/>
        <v>10</v>
      </c>
      <c r="BV314" s="19">
        <f t="shared" si="208"/>
        <v>8</v>
      </c>
      <c r="BW314" s="19">
        <f t="shared" si="209"/>
        <v>11</v>
      </c>
      <c r="BX314" s="19">
        <f t="shared" si="210"/>
        <v>31</v>
      </c>
      <c r="BY314" s="19">
        <f t="shared" si="211"/>
        <v>39</v>
      </c>
      <c r="BZ314" s="19">
        <f t="shared" si="212"/>
        <v>7</v>
      </c>
      <c r="CA314" s="19">
        <f t="shared" si="213"/>
        <v>8</v>
      </c>
      <c r="CB314" s="18">
        <f t="shared" si="214"/>
        <v>80</v>
      </c>
      <c r="CC314" s="19">
        <f t="shared" si="215"/>
        <v>18</v>
      </c>
    </row>
    <row r="315" spans="1:81" ht="31.5">
      <c r="A315" s="21">
        <v>279</v>
      </c>
      <c r="B315" s="36">
        <v>6603010218</v>
      </c>
      <c r="C315" s="6" t="s">
        <v>447</v>
      </c>
      <c r="D315" s="6" t="s">
        <v>313</v>
      </c>
      <c r="E315" s="6"/>
      <c r="F315" s="19">
        <v>9</v>
      </c>
      <c r="G315" s="19">
        <v>34</v>
      </c>
      <c r="H315" s="22">
        <v>11</v>
      </c>
      <c r="I315" s="22">
        <v>38</v>
      </c>
      <c r="J315" s="22">
        <f t="shared" si="173"/>
        <v>86</v>
      </c>
      <c r="K315" s="19">
        <v>30</v>
      </c>
      <c r="L315" s="19">
        <v>3</v>
      </c>
      <c r="M315" s="19">
        <f t="shared" si="174"/>
        <v>90</v>
      </c>
      <c r="N315" s="19">
        <v>124</v>
      </c>
      <c r="O315" s="19">
        <v>129</v>
      </c>
      <c r="P315" s="19">
        <v>126</v>
      </c>
      <c r="Q315" s="19">
        <v>134</v>
      </c>
      <c r="R315" s="19">
        <f t="shared" si="175"/>
        <v>97</v>
      </c>
      <c r="S315" s="19">
        <f t="shared" si="176"/>
        <v>92</v>
      </c>
      <c r="T315" s="19">
        <v>20</v>
      </c>
      <c r="U315" s="19">
        <v>0</v>
      </c>
      <c r="V315" s="19">
        <f t="shared" si="177"/>
        <v>0</v>
      </c>
      <c r="W315" s="19">
        <v>131</v>
      </c>
      <c r="X315" s="23">
        <v>150</v>
      </c>
      <c r="Y315" s="20">
        <f t="shared" si="178"/>
        <v>87</v>
      </c>
      <c r="Z315" s="42">
        <f t="shared" si="179"/>
        <v>44</v>
      </c>
      <c r="AA315" s="20">
        <f t="shared" si="180"/>
        <v>44</v>
      </c>
      <c r="AB315" s="19">
        <v>20</v>
      </c>
      <c r="AC315" s="19">
        <v>4</v>
      </c>
      <c r="AD315" s="19">
        <f t="shared" si="181"/>
        <v>80</v>
      </c>
      <c r="AE315" s="19">
        <v>20</v>
      </c>
      <c r="AF315" s="19">
        <v>3</v>
      </c>
      <c r="AG315" s="19">
        <f t="shared" si="182"/>
        <v>60</v>
      </c>
      <c r="AH315" s="19">
        <v>4</v>
      </c>
      <c r="AI315" s="19">
        <v>6</v>
      </c>
      <c r="AJ315" s="20">
        <f t="shared" si="183"/>
        <v>67</v>
      </c>
      <c r="AK315" s="42">
        <f t="shared" si="184"/>
        <v>68</v>
      </c>
      <c r="AL315" s="19">
        <v>142</v>
      </c>
      <c r="AM315" s="19">
        <v>150</v>
      </c>
      <c r="AN315" s="20">
        <f t="shared" si="185"/>
        <v>95</v>
      </c>
      <c r="AO315" s="19">
        <v>148</v>
      </c>
      <c r="AP315" s="19">
        <v>150</v>
      </c>
      <c r="AQ315" s="20">
        <f t="shared" si="186"/>
        <v>99</v>
      </c>
      <c r="AR315" s="19">
        <v>117</v>
      </c>
      <c r="AS315" s="19">
        <v>118</v>
      </c>
      <c r="AT315" s="20">
        <f t="shared" si="187"/>
        <v>99</v>
      </c>
      <c r="AU315" s="20">
        <f t="shared" si="188"/>
        <v>97</v>
      </c>
      <c r="AV315" s="19">
        <v>147</v>
      </c>
      <c r="AW315" s="19">
        <v>150</v>
      </c>
      <c r="AX315" s="20">
        <f t="shared" si="189"/>
        <v>98</v>
      </c>
      <c r="AY315" s="19">
        <v>141</v>
      </c>
      <c r="AZ315" s="19">
        <v>150</v>
      </c>
      <c r="BA315" s="20">
        <f t="shared" si="190"/>
        <v>94</v>
      </c>
      <c r="BB315" s="19">
        <v>146</v>
      </c>
      <c r="BC315" s="19">
        <v>150</v>
      </c>
      <c r="BD315" s="20">
        <f t="shared" si="191"/>
        <v>97</v>
      </c>
      <c r="BE315" s="20">
        <f t="shared" si="192"/>
        <v>97</v>
      </c>
      <c r="BF315" s="20">
        <f t="shared" si="193"/>
        <v>80</v>
      </c>
      <c r="BG315" s="24"/>
      <c r="BH315" s="19">
        <f t="shared" si="194"/>
        <v>14</v>
      </c>
      <c r="BI315" s="19">
        <f t="shared" si="195"/>
        <v>2</v>
      </c>
      <c r="BJ315" s="19">
        <f t="shared" si="196"/>
        <v>4</v>
      </c>
      <c r="BK315" s="19">
        <f t="shared" si="197"/>
        <v>6</v>
      </c>
      <c r="BL315" s="19">
        <f t="shared" si="198"/>
        <v>49</v>
      </c>
      <c r="BM315" s="19">
        <f t="shared" si="199"/>
        <v>14</v>
      </c>
      <c r="BN315" s="19">
        <f t="shared" si="200"/>
        <v>2</v>
      </c>
      <c r="BO315" s="19">
        <f t="shared" si="201"/>
        <v>3</v>
      </c>
      <c r="BP315" s="19">
        <f t="shared" si="202"/>
        <v>29</v>
      </c>
      <c r="BQ315" s="19">
        <f t="shared" si="203"/>
        <v>6</v>
      </c>
      <c r="BR315" s="19">
        <f t="shared" si="204"/>
        <v>2</v>
      </c>
      <c r="BS315" s="19">
        <f t="shared" si="205"/>
        <v>2</v>
      </c>
      <c r="BT315" s="19">
        <f t="shared" si="206"/>
        <v>3</v>
      </c>
      <c r="BU315" s="19">
        <f t="shared" si="207"/>
        <v>7</v>
      </c>
      <c r="BV315" s="19">
        <f t="shared" si="208"/>
        <v>4</v>
      </c>
      <c r="BW315" s="19">
        <f t="shared" si="209"/>
        <v>9</v>
      </c>
      <c r="BX315" s="19">
        <f t="shared" si="210"/>
        <v>49</v>
      </c>
      <c r="BY315" s="19">
        <f t="shared" si="211"/>
        <v>25</v>
      </c>
      <c r="BZ315" s="19">
        <f t="shared" si="212"/>
        <v>4</v>
      </c>
      <c r="CA315" s="19">
        <f t="shared" si="213"/>
        <v>4</v>
      </c>
      <c r="CB315" s="18">
        <f t="shared" si="214"/>
        <v>80</v>
      </c>
      <c r="CC315" s="19">
        <f t="shared" si="215"/>
        <v>18</v>
      </c>
    </row>
    <row r="316" spans="1:81" ht="30">
      <c r="A316" s="21">
        <v>305</v>
      </c>
      <c r="B316" s="34">
        <v>6617003404</v>
      </c>
      <c r="C316" s="39" t="s">
        <v>508</v>
      </c>
      <c r="D316" s="5" t="s">
        <v>338</v>
      </c>
      <c r="E316" s="5"/>
      <c r="F316" s="19">
        <v>10</v>
      </c>
      <c r="G316" s="19">
        <v>34</v>
      </c>
      <c r="H316" s="22">
        <v>11</v>
      </c>
      <c r="I316" s="22">
        <v>38</v>
      </c>
      <c r="J316" s="22">
        <f t="shared" si="173"/>
        <v>90</v>
      </c>
      <c r="K316" s="19">
        <v>30</v>
      </c>
      <c r="L316" s="19">
        <v>4</v>
      </c>
      <c r="M316" s="19">
        <f t="shared" si="174"/>
        <v>100</v>
      </c>
      <c r="N316" s="19">
        <v>94</v>
      </c>
      <c r="O316" s="19">
        <v>92</v>
      </c>
      <c r="P316" s="19">
        <v>95</v>
      </c>
      <c r="Q316" s="19">
        <v>96</v>
      </c>
      <c r="R316" s="19">
        <f t="shared" si="175"/>
        <v>97</v>
      </c>
      <c r="S316" s="19">
        <f t="shared" si="176"/>
        <v>96</v>
      </c>
      <c r="T316" s="19">
        <v>20</v>
      </c>
      <c r="U316" s="19">
        <v>3</v>
      </c>
      <c r="V316" s="19">
        <f t="shared" si="177"/>
        <v>60</v>
      </c>
      <c r="W316" s="19">
        <v>101</v>
      </c>
      <c r="X316" s="23">
        <v>104</v>
      </c>
      <c r="Y316" s="20">
        <f t="shared" si="178"/>
        <v>97</v>
      </c>
      <c r="Z316" s="42">
        <f t="shared" si="179"/>
        <v>79</v>
      </c>
      <c r="AA316" s="20">
        <f t="shared" si="180"/>
        <v>79</v>
      </c>
      <c r="AB316" s="19">
        <v>20</v>
      </c>
      <c r="AC316" s="19">
        <v>0</v>
      </c>
      <c r="AD316" s="19">
        <f t="shared" si="181"/>
        <v>0</v>
      </c>
      <c r="AE316" s="19">
        <v>20</v>
      </c>
      <c r="AF316" s="19">
        <v>3</v>
      </c>
      <c r="AG316" s="19">
        <f t="shared" si="182"/>
        <v>60</v>
      </c>
      <c r="AH316" s="19">
        <v>2</v>
      </c>
      <c r="AI316" s="19">
        <v>2</v>
      </c>
      <c r="AJ316" s="20">
        <f t="shared" si="183"/>
        <v>100</v>
      </c>
      <c r="AK316" s="42">
        <f t="shared" si="184"/>
        <v>54</v>
      </c>
      <c r="AL316" s="19">
        <v>52</v>
      </c>
      <c r="AM316" s="19">
        <v>104</v>
      </c>
      <c r="AN316" s="20">
        <f t="shared" si="185"/>
        <v>50</v>
      </c>
      <c r="AO316" s="19">
        <v>100</v>
      </c>
      <c r="AP316" s="19">
        <v>104</v>
      </c>
      <c r="AQ316" s="20">
        <f t="shared" si="186"/>
        <v>96</v>
      </c>
      <c r="AR316" s="19">
        <v>84</v>
      </c>
      <c r="AS316" s="19">
        <v>86</v>
      </c>
      <c r="AT316" s="20">
        <f t="shared" si="187"/>
        <v>98</v>
      </c>
      <c r="AU316" s="20">
        <f t="shared" si="188"/>
        <v>78</v>
      </c>
      <c r="AV316" s="19">
        <v>91</v>
      </c>
      <c r="AW316" s="19">
        <v>104</v>
      </c>
      <c r="AX316" s="20">
        <f t="shared" si="189"/>
        <v>88</v>
      </c>
      <c r="AY316" s="19">
        <v>99</v>
      </c>
      <c r="AZ316" s="19">
        <v>104</v>
      </c>
      <c r="BA316" s="20">
        <f t="shared" si="190"/>
        <v>95</v>
      </c>
      <c r="BB316" s="19">
        <v>103</v>
      </c>
      <c r="BC316" s="19">
        <v>104</v>
      </c>
      <c r="BD316" s="20">
        <f t="shared" si="191"/>
        <v>99</v>
      </c>
      <c r="BE316" s="20">
        <f t="shared" si="192"/>
        <v>95</v>
      </c>
      <c r="BF316" s="20">
        <f t="shared" si="193"/>
        <v>80</v>
      </c>
      <c r="BG316" s="24"/>
      <c r="BH316" s="19">
        <f t="shared" si="194"/>
        <v>10</v>
      </c>
      <c r="BI316" s="19">
        <f t="shared" si="195"/>
        <v>1</v>
      </c>
      <c r="BJ316" s="19">
        <f t="shared" si="196"/>
        <v>4</v>
      </c>
      <c r="BK316" s="19">
        <f t="shared" si="197"/>
        <v>3</v>
      </c>
      <c r="BL316" s="19">
        <f t="shared" si="198"/>
        <v>22</v>
      </c>
      <c r="BM316" s="19">
        <f t="shared" si="199"/>
        <v>4</v>
      </c>
      <c r="BN316" s="19">
        <f t="shared" si="200"/>
        <v>6</v>
      </c>
      <c r="BO316" s="19">
        <f t="shared" si="201"/>
        <v>3</v>
      </c>
      <c r="BP316" s="19">
        <f t="shared" si="202"/>
        <v>1</v>
      </c>
      <c r="BQ316" s="19">
        <f t="shared" si="203"/>
        <v>50</v>
      </c>
      <c r="BR316" s="19">
        <f t="shared" si="204"/>
        <v>5</v>
      </c>
      <c r="BS316" s="19">
        <f t="shared" si="205"/>
        <v>3</v>
      </c>
      <c r="BT316" s="19">
        <f t="shared" si="206"/>
        <v>13</v>
      </c>
      <c r="BU316" s="19">
        <f t="shared" si="207"/>
        <v>6</v>
      </c>
      <c r="BV316" s="19">
        <f t="shared" si="208"/>
        <v>2</v>
      </c>
      <c r="BW316" s="19">
        <f t="shared" si="209"/>
        <v>5</v>
      </c>
      <c r="BX316" s="19">
        <f t="shared" si="210"/>
        <v>22</v>
      </c>
      <c r="BY316" s="19">
        <f t="shared" si="211"/>
        <v>39</v>
      </c>
      <c r="BZ316" s="19">
        <f t="shared" si="212"/>
        <v>23</v>
      </c>
      <c r="CA316" s="19">
        <f t="shared" si="213"/>
        <v>6</v>
      </c>
      <c r="CB316" s="18">
        <f t="shared" si="214"/>
        <v>80</v>
      </c>
      <c r="CC316" s="19">
        <f t="shared" si="215"/>
        <v>18</v>
      </c>
    </row>
    <row r="317" spans="1:81" ht="31.5">
      <c r="A317" s="21">
        <v>347</v>
      </c>
      <c r="B317" s="34">
        <v>6613004407</v>
      </c>
      <c r="C317" s="39" t="s">
        <v>507</v>
      </c>
      <c r="D317" s="5" t="s">
        <v>375</v>
      </c>
      <c r="E317" s="5"/>
      <c r="F317" s="19">
        <v>10</v>
      </c>
      <c r="G317" s="19">
        <v>36.5</v>
      </c>
      <c r="H317" s="22">
        <v>11</v>
      </c>
      <c r="I317" s="22">
        <v>38</v>
      </c>
      <c r="J317" s="22">
        <f t="shared" si="173"/>
        <v>93</v>
      </c>
      <c r="K317" s="19">
        <v>30</v>
      </c>
      <c r="L317" s="19">
        <v>4</v>
      </c>
      <c r="M317" s="19">
        <f t="shared" si="174"/>
        <v>100</v>
      </c>
      <c r="N317" s="19">
        <v>194</v>
      </c>
      <c r="O317" s="19">
        <v>161</v>
      </c>
      <c r="P317" s="19">
        <v>207</v>
      </c>
      <c r="Q317" s="19">
        <v>165</v>
      </c>
      <c r="R317" s="19">
        <f t="shared" si="175"/>
        <v>96</v>
      </c>
      <c r="S317" s="19">
        <f t="shared" si="176"/>
        <v>96</v>
      </c>
      <c r="T317" s="19">
        <v>20</v>
      </c>
      <c r="U317" s="19">
        <v>5</v>
      </c>
      <c r="V317" s="19">
        <f t="shared" si="177"/>
        <v>100</v>
      </c>
      <c r="W317" s="19">
        <v>212</v>
      </c>
      <c r="X317" s="23">
        <v>255</v>
      </c>
      <c r="Y317" s="20">
        <f t="shared" si="178"/>
        <v>83</v>
      </c>
      <c r="Z317" s="42">
        <f t="shared" si="179"/>
        <v>92</v>
      </c>
      <c r="AA317" s="20">
        <f t="shared" si="180"/>
        <v>92</v>
      </c>
      <c r="AB317" s="19">
        <v>20</v>
      </c>
      <c r="AC317" s="19">
        <v>0</v>
      </c>
      <c r="AD317" s="19">
        <f t="shared" si="181"/>
        <v>0</v>
      </c>
      <c r="AE317" s="19">
        <v>20</v>
      </c>
      <c r="AF317" s="19">
        <v>3</v>
      </c>
      <c r="AG317" s="19">
        <f t="shared" si="182"/>
        <v>60</v>
      </c>
      <c r="AH317" s="19">
        <v>5</v>
      </c>
      <c r="AI317" s="19">
        <v>8</v>
      </c>
      <c r="AJ317" s="20">
        <f t="shared" si="183"/>
        <v>63</v>
      </c>
      <c r="AK317" s="42">
        <f t="shared" si="184"/>
        <v>43</v>
      </c>
      <c r="AL317" s="19">
        <v>127</v>
      </c>
      <c r="AM317" s="19">
        <v>255</v>
      </c>
      <c r="AN317" s="20">
        <f t="shared" si="185"/>
        <v>50</v>
      </c>
      <c r="AO317" s="19">
        <v>241</v>
      </c>
      <c r="AP317" s="19">
        <v>255</v>
      </c>
      <c r="AQ317" s="20">
        <f t="shared" si="186"/>
        <v>95</v>
      </c>
      <c r="AR317" s="19">
        <v>155</v>
      </c>
      <c r="AS317" s="19">
        <v>156</v>
      </c>
      <c r="AT317" s="20">
        <f t="shared" si="187"/>
        <v>99</v>
      </c>
      <c r="AU317" s="20">
        <f t="shared" si="188"/>
        <v>78</v>
      </c>
      <c r="AV317" s="19">
        <v>196</v>
      </c>
      <c r="AW317" s="19">
        <v>255</v>
      </c>
      <c r="AX317" s="20">
        <f t="shared" si="189"/>
        <v>77</v>
      </c>
      <c r="AY317" s="19">
        <v>238</v>
      </c>
      <c r="AZ317" s="19">
        <v>255</v>
      </c>
      <c r="BA317" s="20">
        <f t="shared" si="190"/>
        <v>93</v>
      </c>
      <c r="BB317" s="19">
        <v>246</v>
      </c>
      <c r="BC317" s="19">
        <v>255</v>
      </c>
      <c r="BD317" s="20">
        <f t="shared" si="191"/>
        <v>96</v>
      </c>
      <c r="BE317" s="20">
        <f t="shared" si="192"/>
        <v>90</v>
      </c>
      <c r="BF317" s="20">
        <f t="shared" si="193"/>
        <v>80</v>
      </c>
      <c r="BG317" s="24"/>
      <c r="BH317" s="19">
        <f t="shared" si="194"/>
        <v>7</v>
      </c>
      <c r="BI317" s="19">
        <f t="shared" si="195"/>
        <v>1</v>
      </c>
      <c r="BJ317" s="19">
        <f t="shared" si="196"/>
        <v>5</v>
      </c>
      <c r="BK317" s="19">
        <f t="shared" si="197"/>
        <v>1</v>
      </c>
      <c r="BL317" s="19">
        <f t="shared" si="198"/>
        <v>9</v>
      </c>
      <c r="BM317" s="19">
        <f t="shared" si="199"/>
        <v>18</v>
      </c>
      <c r="BN317" s="19">
        <f t="shared" si="200"/>
        <v>6</v>
      </c>
      <c r="BO317" s="19">
        <f t="shared" si="201"/>
        <v>3</v>
      </c>
      <c r="BP317" s="19">
        <f t="shared" si="202"/>
        <v>30</v>
      </c>
      <c r="BQ317" s="19">
        <f t="shared" si="203"/>
        <v>50</v>
      </c>
      <c r="BR317" s="19">
        <f t="shared" si="204"/>
        <v>6</v>
      </c>
      <c r="BS317" s="19">
        <f t="shared" si="205"/>
        <v>2</v>
      </c>
      <c r="BT317" s="19">
        <f t="shared" si="206"/>
        <v>24</v>
      </c>
      <c r="BU317" s="19">
        <f t="shared" si="207"/>
        <v>8</v>
      </c>
      <c r="BV317" s="19">
        <f t="shared" si="208"/>
        <v>5</v>
      </c>
      <c r="BW317" s="19">
        <f t="shared" si="209"/>
        <v>5</v>
      </c>
      <c r="BX317" s="19">
        <f t="shared" si="210"/>
        <v>9</v>
      </c>
      <c r="BY317" s="19">
        <f t="shared" si="211"/>
        <v>50</v>
      </c>
      <c r="BZ317" s="19">
        <f t="shared" si="212"/>
        <v>23</v>
      </c>
      <c r="CA317" s="19">
        <f t="shared" si="213"/>
        <v>11</v>
      </c>
      <c r="CB317" s="18">
        <f t="shared" si="214"/>
        <v>80</v>
      </c>
      <c r="CC317" s="19">
        <f t="shared" si="215"/>
        <v>18</v>
      </c>
    </row>
    <row r="318" spans="1:81" ht="31.5">
      <c r="A318" s="21">
        <v>356</v>
      </c>
      <c r="B318" s="34">
        <v>6614004181</v>
      </c>
      <c r="C318" s="5" t="s">
        <v>458</v>
      </c>
      <c r="D318" s="6" t="s">
        <v>382</v>
      </c>
      <c r="E318" s="6"/>
      <c r="F318" s="19">
        <v>11</v>
      </c>
      <c r="G318" s="19">
        <v>33</v>
      </c>
      <c r="H318" s="22">
        <v>11</v>
      </c>
      <c r="I318" s="22">
        <v>38</v>
      </c>
      <c r="J318" s="22">
        <f t="shared" si="173"/>
        <v>93</v>
      </c>
      <c r="K318" s="19">
        <v>30</v>
      </c>
      <c r="L318" s="19">
        <v>4</v>
      </c>
      <c r="M318" s="19">
        <f t="shared" si="174"/>
        <v>100</v>
      </c>
      <c r="N318" s="19">
        <v>22</v>
      </c>
      <c r="O318" s="19">
        <v>23</v>
      </c>
      <c r="P318" s="19">
        <v>24</v>
      </c>
      <c r="Q318" s="19">
        <v>24</v>
      </c>
      <c r="R318" s="19">
        <f t="shared" si="175"/>
        <v>94</v>
      </c>
      <c r="S318" s="19">
        <f t="shared" si="176"/>
        <v>96</v>
      </c>
      <c r="T318" s="19">
        <v>20</v>
      </c>
      <c r="U318" s="19">
        <v>5</v>
      </c>
      <c r="V318" s="19">
        <f t="shared" si="177"/>
        <v>100</v>
      </c>
      <c r="W318" s="19">
        <v>22</v>
      </c>
      <c r="X318" s="23">
        <v>30</v>
      </c>
      <c r="Y318" s="20">
        <f t="shared" si="178"/>
        <v>73</v>
      </c>
      <c r="Z318" s="42">
        <f t="shared" si="179"/>
        <v>87</v>
      </c>
      <c r="AA318" s="20">
        <f t="shared" si="180"/>
        <v>87</v>
      </c>
      <c r="AB318" s="19">
        <v>20</v>
      </c>
      <c r="AC318" s="19">
        <v>0</v>
      </c>
      <c r="AD318" s="19">
        <f t="shared" si="181"/>
        <v>0</v>
      </c>
      <c r="AE318" s="19">
        <v>20</v>
      </c>
      <c r="AF318" s="19">
        <v>0</v>
      </c>
      <c r="AG318" s="19">
        <f t="shared" si="182"/>
        <v>0</v>
      </c>
      <c r="AH318" s="19">
        <v>1</v>
      </c>
      <c r="AI318" s="19">
        <v>1</v>
      </c>
      <c r="AJ318" s="20">
        <f t="shared" si="183"/>
        <v>100</v>
      </c>
      <c r="AK318" s="42">
        <f t="shared" si="184"/>
        <v>30</v>
      </c>
      <c r="AL318" s="19">
        <v>28</v>
      </c>
      <c r="AM318" s="19">
        <v>30</v>
      </c>
      <c r="AN318" s="20">
        <f t="shared" si="185"/>
        <v>93</v>
      </c>
      <c r="AO318" s="19">
        <v>29</v>
      </c>
      <c r="AP318" s="19">
        <v>30</v>
      </c>
      <c r="AQ318" s="20">
        <f t="shared" si="186"/>
        <v>97</v>
      </c>
      <c r="AR318" s="19">
        <v>24</v>
      </c>
      <c r="AS318" s="19">
        <v>26</v>
      </c>
      <c r="AT318" s="20">
        <f t="shared" si="187"/>
        <v>92</v>
      </c>
      <c r="AU318" s="20">
        <f t="shared" si="188"/>
        <v>94</v>
      </c>
      <c r="AV318" s="19">
        <v>28</v>
      </c>
      <c r="AW318" s="19">
        <v>30</v>
      </c>
      <c r="AX318" s="20">
        <f t="shared" si="189"/>
        <v>93</v>
      </c>
      <c r="AY318" s="19">
        <v>26</v>
      </c>
      <c r="AZ318" s="19">
        <v>30</v>
      </c>
      <c r="BA318" s="20">
        <f t="shared" si="190"/>
        <v>87</v>
      </c>
      <c r="BB318" s="19">
        <v>29</v>
      </c>
      <c r="BC318" s="19">
        <v>30</v>
      </c>
      <c r="BD318" s="20">
        <f t="shared" si="191"/>
        <v>97</v>
      </c>
      <c r="BE318" s="20">
        <f t="shared" si="192"/>
        <v>94</v>
      </c>
      <c r="BF318" s="20">
        <f t="shared" si="193"/>
        <v>80</v>
      </c>
      <c r="BG318" s="24"/>
      <c r="BH318" s="19">
        <f t="shared" si="194"/>
        <v>7</v>
      </c>
      <c r="BI318" s="19">
        <f t="shared" si="195"/>
        <v>1</v>
      </c>
      <c r="BJ318" s="19">
        <f t="shared" si="196"/>
        <v>7</v>
      </c>
      <c r="BK318" s="19">
        <f t="shared" si="197"/>
        <v>1</v>
      </c>
      <c r="BL318" s="19">
        <f t="shared" si="198"/>
        <v>14</v>
      </c>
      <c r="BM318" s="19">
        <f t="shared" si="199"/>
        <v>28</v>
      </c>
      <c r="BN318" s="19">
        <f t="shared" si="200"/>
        <v>6</v>
      </c>
      <c r="BO318" s="19">
        <f t="shared" si="201"/>
        <v>6</v>
      </c>
      <c r="BP318" s="19">
        <f t="shared" si="202"/>
        <v>1</v>
      </c>
      <c r="BQ318" s="19">
        <f t="shared" si="203"/>
        <v>8</v>
      </c>
      <c r="BR318" s="19">
        <f t="shared" si="204"/>
        <v>4</v>
      </c>
      <c r="BS318" s="19">
        <f t="shared" si="205"/>
        <v>9</v>
      </c>
      <c r="BT318" s="19">
        <f t="shared" si="206"/>
        <v>8</v>
      </c>
      <c r="BU318" s="19">
        <f t="shared" si="207"/>
        <v>14</v>
      </c>
      <c r="BV318" s="19">
        <f t="shared" si="208"/>
        <v>4</v>
      </c>
      <c r="BW318" s="19">
        <f t="shared" si="209"/>
        <v>5</v>
      </c>
      <c r="BX318" s="19">
        <f t="shared" si="210"/>
        <v>14</v>
      </c>
      <c r="BY318" s="19">
        <f t="shared" si="211"/>
        <v>63</v>
      </c>
      <c r="BZ318" s="19">
        <f t="shared" si="212"/>
        <v>7</v>
      </c>
      <c r="CA318" s="19">
        <f t="shared" si="213"/>
        <v>7</v>
      </c>
      <c r="CB318" s="18">
        <f t="shared" si="214"/>
        <v>80</v>
      </c>
      <c r="CC318" s="19">
        <f t="shared" si="215"/>
        <v>18</v>
      </c>
    </row>
    <row r="319" spans="1:81" ht="47.25">
      <c r="A319" s="21">
        <v>67</v>
      </c>
      <c r="B319" s="34">
        <v>6661057494</v>
      </c>
      <c r="C319" s="5" t="s">
        <v>504</v>
      </c>
      <c r="D319" s="5" t="s">
        <v>104</v>
      </c>
      <c r="E319" s="5"/>
      <c r="F319" s="19">
        <v>10</v>
      </c>
      <c r="G319" s="19">
        <v>38</v>
      </c>
      <c r="H319" s="22">
        <v>11</v>
      </c>
      <c r="I319" s="22">
        <v>38</v>
      </c>
      <c r="J319" s="22">
        <f t="shared" si="173"/>
        <v>95</v>
      </c>
      <c r="K319" s="19">
        <v>30</v>
      </c>
      <c r="L319" s="19">
        <v>4</v>
      </c>
      <c r="M319" s="19">
        <f t="shared" si="174"/>
        <v>100</v>
      </c>
      <c r="N319" s="19">
        <v>61</v>
      </c>
      <c r="O319" s="19">
        <v>60</v>
      </c>
      <c r="P319" s="19">
        <v>63</v>
      </c>
      <c r="Q319" s="19">
        <v>65</v>
      </c>
      <c r="R319" s="19">
        <f t="shared" si="175"/>
        <v>95</v>
      </c>
      <c r="S319" s="19">
        <f t="shared" si="176"/>
        <v>97</v>
      </c>
      <c r="T319" s="19">
        <v>20</v>
      </c>
      <c r="U319" s="19">
        <v>5</v>
      </c>
      <c r="V319" s="19">
        <f t="shared" si="177"/>
        <v>100</v>
      </c>
      <c r="W319" s="19">
        <v>46</v>
      </c>
      <c r="X319" s="23">
        <v>70</v>
      </c>
      <c r="Y319" s="20">
        <f t="shared" si="178"/>
        <v>66</v>
      </c>
      <c r="Z319" s="42">
        <f t="shared" si="179"/>
        <v>83</v>
      </c>
      <c r="AA319" s="20">
        <f t="shared" si="180"/>
        <v>83</v>
      </c>
      <c r="AB319" s="19">
        <v>20</v>
      </c>
      <c r="AC319" s="19">
        <v>0</v>
      </c>
      <c r="AD319" s="19">
        <f t="shared" si="181"/>
        <v>0</v>
      </c>
      <c r="AE319" s="19">
        <v>20</v>
      </c>
      <c r="AF319" s="19">
        <v>2</v>
      </c>
      <c r="AG319" s="19">
        <f t="shared" si="182"/>
        <v>40</v>
      </c>
      <c r="AH319" s="19">
        <v>1</v>
      </c>
      <c r="AI319" s="19">
        <v>1</v>
      </c>
      <c r="AJ319" s="20">
        <f t="shared" si="183"/>
        <v>100</v>
      </c>
      <c r="AK319" s="42">
        <f t="shared" si="184"/>
        <v>46</v>
      </c>
      <c r="AL319" s="19">
        <v>30</v>
      </c>
      <c r="AM319" s="19">
        <v>70</v>
      </c>
      <c r="AN319" s="20">
        <f t="shared" si="185"/>
        <v>43</v>
      </c>
      <c r="AO319" s="19">
        <v>66</v>
      </c>
      <c r="AP319" s="19">
        <v>70</v>
      </c>
      <c r="AQ319" s="20">
        <f t="shared" si="186"/>
        <v>94</v>
      </c>
      <c r="AR319" s="19">
        <v>63</v>
      </c>
      <c r="AS319" s="19">
        <v>63</v>
      </c>
      <c r="AT319" s="20">
        <f t="shared" si="187"/>
        <v>100</v>
      </c>
      <c r="AU319" s="20">
        <f t="shared" si="188"/>
        <v>75</v>
      </c>
      <c r="AV319" s="19">
        <v>63</v>
      </c>
      <c r="AW319" s="19">
        <v>70</v>
      </c>
      <c r="AX319" s="20">
        <f t="shared" si="189"/>
        <v>90</v>
      </c>
      <c r="AY319" s="19">
        <v>60</v>
      </c>
      <c r="AZ319" s="19">
        <v>70</v>
      </c>
      <c r="BA319" s="20">
        <f t="shared" si="190"/>
        <v>86</v>
      </c>
      <c r="BB319" s="19">
        <v>67</v>
      </c>
      <c r="BC319" s="19">
        <v>70</v>
      </c>
      <c r="BD319" s="20">
        <f t="shared" si="191"/>
        <v>96</v>
      </c>
      <c r="BE319" s="20">
        <f t="shared" si="192"/>
        <v>92</v>
      </c>
      <c r="BF319" s="20">
        <f t="shared" si="193"/>
        <v>79</v>
      </c>
      <c r="BG319" s="24"/>
      <c r="BH319" s="19">
        <f t="shared" si="194"/>
        <v>5</v>
      </c>
      <c r="BI319" s="19">
        <f t="shared" si="195"/>
        <v>1</v>
      </c>
      <c r="BJ319" s="19">
        <f t="shared" si="196"/>
        <v>6</v>
      </c>
      <c r="BK319" s="19">
        <f t="shared" si="197"/>
        <v>1</v>
      </c>
      <c r="BL319" s="19">
        <f t="shared" si="198"/>
        <v>18</v>
      </c>
      <c r="BM319" s="19">
        <f t="shared" si="199"/>
        <v>33</v>
      </c>
      <c r="BN319" s="19">
        <f t="shared" si="200"/>
        <v>6</v>
      </c>
      <c r="BO319" s="19">
        <f t="shared" si="201"/>
        <v>4</v>
      </c>
      <c r="BP319" s="19">
        <f t="shared" si="202"/>
        <v>1</v>
      </c>
      <c r="BQ319" s="19">
        <f t="shared" si="203"/>
        <v>57</v>
      </c>
      <c r="BR319" s="19">
        <f t="shared" si="204"/>
        <v>7</v>
      </c>
      <c r="BS319" s="19">
        <f t="shared" si="205"/>
        <v>1</v>
      </c>
      <c r="BT319" s="19">
        <f t="shared" si="206"/>
        <v>11</v>
      </c>
      <c r="BU319" s="19">
        <f t="shared" si="207"/>
        <v>15</v>
      </c>
      <c r="BV319" s="19">
        <f t="shared" si="208"/>
        <v>5</v>
      </c>
      <c r="BW319" s="19">
        <f t="shared" si="209"/>
        <v>4</v>
      </c>
      <c r="BX319" s="19">
        <f t="shared" si="210"/>
        <v>18</v>
      </c>
      <c r="BY319" s="19">
        <f t="shared" si="211"/>
        <v>47</v>
      </c>
      <c r="BZ319" s="19">
        <f t="shared" si="212"/>
        <v>26</v>
      </c>
      <c r="CA319" s="19">
        <f t="shared" si="213"/>
        <v>9</v>
      </c>
      <c r="CB319" s="18">
        <f t="shared" si="214"/>
        <v>79</v>
      </c>
      <c r="CC319" s="19">
        <f t="shared" si="215"/>
        <v>19</v>
      </c>
    </row>
    <row r="320" spans="1:81" ht="31.5">
      <c r="A320" s="21">
        <v>103</v>
      </c>
      <c r="B320" s="34">
        <v>6648013000</v>
      </c>
      <c r="C320" s="5" t="s">
        <v>419</v>
      </c>
      <c r="D320" s="5" t="s">
        <v>140</v>
      </c>
      <c r="E320" s="5"/>
      <c r="F320" s="19">
        <v>8</v>
      </c>
      <c r="G320" s="19">
        <v>28</v>
      </c>
      <c r="H320" s="22">
        <v>11</v>
      </c>
      <c r="I320" s="22">
        <v>38</v>
      </c>
      <c r="J320" s="22">
        <f t="shared" si="173"/>
        <v>73</v>
      </c>
      <c r="K320" s="19">
        <v>30</v>
      </c>
      <c r="L320" s="19">
        <v>4</v>
      </c>
      <c r="M320" s="19">
        <f t="shared" si="174"/>
        <v>100</v>
      </c>
      <c r="N320" s="19">
        <v>69</v>
      </c>
      <c r="O320" s="19">
        <v>69</v>
      </c>
      <c r="P320" s="19">
        <v>73</v>
      </c>
      <c r="Q320" s="19">
        <v>73</v>
      </c>
      <c r="R320" s="19">
        <f t="shared" si="175"/>
        <v>95</v>
      </c>
      <c r="S320" s="19">
        <f t="shared" si="176"/>
        <v>90</v>
      </c>
      <c r="T320" s="19">
        <v>20</v>
      </c>
      <c r="U320" s="19">
        <v>4</v>
      </c>
      <c r="V320" s="19">
        <f t="shared" si="177"/>
        <v>80</v>
      </c>
      <c r="W320" s="19">
        <v>78</v>
      </c>
      <c r="X320" s="23">
        <v>96</v>
      </c>
      <c r="Y320" s="20">
        <f t="shared" si="178"/>
        <v>81</v>
      </c>
      <c r="Z320" s="42">
        <f t="shared" si="179"/>
        <v>81</v>
      </c>
      <c r="AA320" s="20">
        <f t="shared" si="180"/>
        <v>81</v>
      </c>
      <c r="AB320" s="19">
        <v>20</v>
      </c>
      <c r="AC320" s="19">
        <v>0</v>
      </c>
      <c r="AD320" s="19">
        <f t="shared" si="181"/>
        <v>0</v>
      </c>
      <c r="AE320" s="19">
        <v>20</v>
      </c>
      <c r="AF320" s="19">
        <v>2</v>
      </c>
      <c r="AG320" s="19">
        <f t="shared" si="182"/>
        <v>40</v>
      </c>
      <c r="AH320" s="19">
        <v>9</v>
      </c>
      <c r="AI320" s="19">
        <v>13</v>
      </c>
      <c r="AJ320" s="20">
        <f t="shared" si="183"/>
        <v>69</v>
      </c>
      <c r="AK320" s="42">
        <f t="shared" si="184"/>
        <v>37</v>
      </c>
      <c r="AL320" s="19">
        <v>89</v>
      </c>
      <c r="AM320" s="19">
        <v>96</v>
      </c>
      <c r="AN320" s="20">
        <f t="shared" si="185"/>
        <v>93</v>
      </c>
      <c r="AO320" s="19">
        <v>93</v>
      </c>
      <c r="AP320" s="19">
        <v>96</v>
      </c>
      <c r="AQ320" s="20">
        <f t="shared" si="186"/>
        <v>97</v>
      </c>
      <c r="AR320" s="19">
        <v>66</v>
      </c>
      <c r="AS320" s="19">
        <v>67</v>
      </c>
      <c r="AT320" s="20">
        <f t="shared" si="187"/>
        <v>99</v>
      </c>
      <c r="AU320" s="20">
        <f t="shared" si="188"/>
        <v>96</v>
      </c>
      <c r="AV320" s="19">
        <v>89</v>
      </c>
      <c r="AW320" s="19">
        <v>96</v>
      </c>
      <c r="AX320" s="20">
        <f t="shared" si="189"/>
        <v>93</v>
      </c>
      <c r="AY320" s="19">
        <v>88</v>
      </c>
      <c r="AZ320" s="19">
        <v>96</v>
      </c>
      <c r="BA320" s="20">
        <f t="shared" si="190"/>
        <v>92</v>
      </c>
      <c r="BB320" s="19">
        <v>90</v>
      </c>
      <c r="BC320" s="19">
        <v>96</v>
      </c>
      <c r="BD320" s="20">
        <f t="shared" si="191"/>
        <v>94</v>
      </c>
      <c r="BE320" s="20">
        <f t="shared" si="192"/>
        <v>93</v>
      </c>
      <c r="BF320" s="20">
        <f t="shared" si="193"/>
        <v>79</v>
      </c>
      <c r="BG320" s="24"/>
      <c r="BH320" s="19">
        <f t="shared" si="194"/>
        <v>27</v>
      </c>
      <c r="BI320" s="19">
        <f t="shared" si="195"/>
        <v>1</v>
      </c>
      <c r="BJ320" s="19">
        <f t="shared" si="196"/>
        <v>6</v>
      </c>
      <c r="BK320" s="19">
        <f t="shared" si="197"/>
        <v>2</v>
      </c>
      <c r="BL320" s="19">
        <f t="shared" si="198"/>
        <v>20</v>
      </c>
      <c r="BM320" s="19">
        <f t="shared" si="199"/>
        <v>20</v>
      </c>
      <c r="BN320" s="19">
        <f t="shared" si="200"/>
        <v>6</v>
      </c>
      <c r="BO320" s="19">
        <f t="shared" si="201"/>
        <v>4</v>
      </c>
      <c r="BP320" s="19">
        <f t="shared" si="202"/>
        <v>28</v>
      </c>
      <c r="BQ320" s="19">
        <f t="shared" si="203"/>
        <v>8</v>
      </c>
      <c r="BR320" s="19">
        <f t="shared" si="204"/>
        <v>4</v>
      </c>
      <c r="BS320" s="19">
        <f t="shared" si="205"/>
        <v>2</v>
      </c>
      <c r="BT320" s="19">
        <f t="shared" si="206"/>
        <v>8</v>
      </c>
      <c r="BU320" s="19">
        <f t="shared" si="207"/>
        <v>9</v>
      </c>
      <c r="BV320" s="19">
        <f t="shared" si="208"/>
        <v>7</v>
      </c>
      <c r="BW320" s="19">
        <f t="shared" si="209"/>
        <v>11</v>
      </c>
      <c r="BX320" s="19">
        <f t="shared" si="210"/>
        <v>20</v>
      </c>
      <c r="BY320" s="19">
        <f t="shared" si="211"/>
        <v>56</v>
      </c>
      <c r="BZ320" s="19">
        <f t="shared" si="212"/>
        <v>5</v>
      </c>
      <c r="CA320" s="19">
        <f t="shared" si="213"/>
        <v>8</v>
      </c>
      <c r="CB320" s="18">
        <f t="shared" si="214"/>
        <v>79</v>
      </c>
      <c r="CC320" s="19">
        <f t="shared" si="215"/>
        <v>19</v>
      </c>
    </row>
    <row r="321" spans="1:81" ht="47.25">
      <c r="A321" s="21">
        <v>115</v>
      </c>
      <c r="B321" s="34">
        <v>6646016983</v>
      </c>
      <c r="C321" s="5" t="s">
        <v>492</v>
      </c>
      <c r="D321" s="5" t="s">
        <v>152</v>
      </c>
      <c r="E321" s="5"/>
      <c r="F321" s="19">
        <v>9</v>
      </c>
      <c r="G321" s="19">
        <v>38</v>
      </c>
      <c r="H321" s="22">
        <v>11</v>
      </c>
      <c r="I321" s="22">
        <v>38</v>
      </c>
      <c r="J321" s="22">
        <f t="shared" si="173"/>
        <v>91</v>
      </c>
      <c r="K321" s="19">
        <v>30</v>
      </c>
      <c r="L321" s="19">
        <v>3</v>
      </c>
      <c r="M321" s="19">
        <f t="shared" si="174"/>
        <v>90</v>
      </c>
      <c r="N321" s="19">
        <v>208</v>
      </c>
      <c r="O321" s="19">
        <v>207</v>
      </c>
      <c r="P321" s="19">
        <v>212</v>
      </c>
      <c r="Q321" s="19">
        <v>209</v>
      </c>
      <c r="R321" s="19">
        <f t="shared" si="175"/>
        <v>99</v>
      </c>
      <c r="S321" s="19">
        <f t="shared" si="176"/>
        <v>94</v>
      </c>
      <c r="T321" s="19">
        <v>20</v>
      </c>
      <c r="U321" s="19">
        <v>3</v>
      </c>
      <c r="V321" s="19">
        <f t="shared" si="177"/>
        <v>60</v>
      </c>
      <c r="W321" s="19">
        <v>202</v>
      </c>
      <c r="X321" s="23">
        <v>217</v>
      </c>
      <c r="Y321" s="20">
        <f t="shared" si="178"/>
        <v>93</v>
      </c>
      <c r="Z321" s="42">
        <f t="shared" si="179"/>
        <v>77</v>
      </c>
      <c r="AA321" s="20">
        <f t="shared" si="180"/>
        <v>77</v>
      </c>
      <c r="AB321" s="19">
        <v>20</v>
      </c>
      <c r="AC321" s="19">
        <v>0</v>
      </c>
      <c r="AD321" s="19">
        <f t="shared" si="181"/>
        <v>0</v>
      </c>
      <c r="AE321" s="19">
        <v>20</v>
      </c>
      <c r="AF321" s="19">
        <v>2</v>
      </c>
      <c r="AG321" s="19">
        <f t="shared" si="182"/>
        <v>40</v>
      </c>
      <c r="AH321" s="19">
        <v>27</v>
      </c>
      <c r="AI321" s="19">
        <v>30</v>
      </c>
      <c r="AJ321" s="20">
        <f t="shared" si="183"/>
        <v>90</v>
      </c>
      <c r="AK321" s="42">
        <f t="shared" si="184"/>
        <v>43</v>
      </c>
      <c r="AL321" s="19">
        <v>123</v>
      </c>
      <c r="AM321" s="19">
        <v>217</v>
      </c>
      <c r="AN321" s="20">
        <f t="shared" si="185"/>
        <v>57</v>
      </c>
      <c r="AO321" s="19">
        <v>217</v>
      </c>
      <c r="AP321" s="19">
        <v>217</v>
      </c>
      <c r="AQ321" s="20">
        <f t="shared" si="186"/>
        <v>100</v>
      </c>
      <c r="AR321" s="19">
        <v>200</v>
      </c>
      <c r="AS321" s="19">
        <v>203</v>
      </c>
      <c r="AT321" s="20">
        <f t="shared" si="187"/>
        <v>99</v>
      </c>
      <c r="AU321" s="20">
        <f t="shared" si="188"/>
        <v>83</v>
      </c>
      <c r="AV321" s="19">
        <v>205</v>
      </c>
      <c r="AW321" s="19">
        <v>217</v>
      </c>
      <c r="AX321" s="20">
        <f t="shared" si="189"/>
        <v>94</v>
      </c>
      <c r="AY321" s="19">
        <v>210</v>
      </c>
      <c r="AZ321" s="19">
        <v>217</v>
      </c>
      <c r="BA321" s="20">
        <f t="shared" si="190"/>
        <v>97</v>
      </c>
      <c r="BB321" s="19">
        <v>217</v>
      </c>
      <c r="BC321" s="19">
        <v>217</v>
      </c>
      <c r="BD321" s="20">
        <f t="shared" si="191"/>
        <v>100</v>
      </c>
      <c r="BE321" s="20">
        <f t="shared" si="192"/>
        <v>98</v>
      </c>
      <c r="BF321" s="20">
        <f t="shared" si="193"/>
        <v>79</v>
      </c>
      <c r="BG321" s="24"/>
      <c r="BH321" s="19">
        <f t="shared" si="194"/>
        <v>9</v>
      </c>
      <c r="BI321" s="19">
        <f t="shared" si="195"/>
        <v>2</v>
      </c>
      <c r="BJ321" s="19">
        <f t="shared" si="196"/>
        <v>2</v>
      </c>
      <c r="BK321" s="19">
        <f t="shared" si="197"/>
        <v>3</v>
      </c>
      <c r="BL321" s="19">
        <f t="shared" si="198"/>
        <v>24</v>
      </c>
      <c r="BM321" s="19">
        <f t="shared" si="199"/>
        <v>8</v>
      </c>
      <c r="BN321" s="19">
        <f t="shared" si="200"/>
        <v>6</v>
      </c>
      <c r="BO321" s="19">
        <f t="shared" si="201"/>
        <v>4</v>
      </c>
      <c r="BP321" s="19">
        <f t="shared" si="202"/>
        <v>10</v>
      </c>
      <c r="BQ321" s="19">
        <f t="shared" si="203"/>
        <v>44</v>
      </c>
      <c r="BR321" s="19">
        <f t="shared" si="204"/>
        <v>1</v>
      </c>
      <c r="BS321" s="19">
        <f t="shared" si="205"/>
        <v>2</v>
      </c>
      <c r="BT321" s="19">
        <f t="shared" si="206"/>
        <v>7</v>
      </c>
      <c r="BU321" s="19">
        <f t="shared" si="207"/>
        <v>4</v>
      </c>
      <c r="BV321" s="19">
        <f t="shared" si="208"/>
        <v>1</v>
      </c>
      <c r="BW321" s="19">
        <f t="shared" si="209"/>
        <v>7</v>
      </c>
      <c r="BX321" s="19">
        <f t="shared" si="210"/>
        <v>24</v>
      </c>
      <c r="BY321" s="19">
        <f t="shared" si="211"/>
        <v>50</v>
      </c>
      <c r="BZ321" s="19">
        <f t="shared" si="212"/>
        <v>18</v>
      </c>
      <c r="CA321" s="19">
        <f t="shared" si="213"/>
        <v>3</v>
      </c>
      <c r="CB321" s="18">
        <f t="shared" si="214"/>
        <v>79</v>
      </c>
      <c r="CC321" s="19">
        <f t="shared" si="215"/>
        <v>19</v>
      </c>
    </row>
    <row r="322" spans="1:81" ht="15.75">
      <c r="A322" s="21">
        <v>184</v>
      </c>
      <c r="B322" s="34">
        <v>6602006804</v>
      </c>
      <c r="C322" s="39" t="s">
        <v>486</v>
      </c>
      <c r="D322" s="5" t="s">
        <v>220</v>
      </c>
      <c r="E322" s="5"/>
      <c r="F322" s="19">
        <v>8</v>
      </c>
      <c r="G322" s="19">
        <v>34</v>
      </c>
      <c r="H322" s="22">
        <v>9</v>
      </c>
      <c r="I322" s="22">
        <v>36</v>
      </c>
      <c r="J322" s="22">
        <f t="shared" si="173"/>
        <v>92</v>
      </c>
      <c r="K322" s="19">
        <v>30</v>
      </c>
      <c r="L322" s="19">
        <v>3</v>
      </c>
      <c r="M322" s="19">
        <f t="shared" si="174"/>
        <v>90</v>
      </c>
      <c r="N322" s="19">
        <v>69</v>
      </c>
      <c r="O322" s="19">
        <v>71</v>
      </c>
      <c r="P322" s="19">
        <v>70</v>
      </c>
      <c r="Q322" s="19">
        <v>77</v>
      </c>
      <c r="R322" s="19">
        <f t="shared" si="175"/>
        <v>95</v>
      </c>
      <c r="S322" s="19">
        <f t="shared" si="176"/>
        <v>93</v>
      </c>
      <c r="T322" s="19">
        <v>20</v>
      </c>
      <c r="U322" s="19">
        <v>4</v>
      </c>
      <c r="V322" s="19">
        <f t="shared" si="177"/>
        <v>80</v>
      </c>
      <c r="W322" s="19">
        <v>81</v>
      </c>
      <c r="X322" s="23">
        <v>90</v>
      </c>
      <c r="Y322" s="20">
        <f t="shared" si="178"/>
        <v>90</v>
      </c>
      <c r="Z322" s="42">
        <f t="shared" si="179"/>
        <v>85</v>
      </c>
      <c r="AA322" s="20">
        <f t="shared" si="180"/>
        <v>85</v>
      </c>
      <c r="AB322" s="19">
        <v>20</v>
      </c>
      <c r="AC322" s="19">
        <v>1</v>
      </c>
      <c r="AD322" s="19">
        <f t="shared" si="181"/>
        <v>20</v>
      </c>
      <c r="AE322" s="19">
        <v>20</v>
      </c>
      <c r="AF322" s="19">
        <v>2</v>
      </c>
      <c r="AG322" s="19">
        <f t="shared" si="182"/>
        <v>40</v>
      </c>
      <c r="AH322" s="19">
        <v>0</v>
      </c>
      <c r="AI322" s="19">
        <v>2</v>
      </c>
      <c r="AJ322" s="20">
        <f t="shared" si="183"/>
        <v>0</v>
      </c>
      <c r="AK322" s="42">
        <f t="shared" si="184"/>
        <v>22</v>
      </c>
      <c r="AL322" s="19">
        <v>89</v>
      </c>
      <c r="AM322" s="19">
        <v>90</v>
      </c>
      <c r="AN322" s="20">
        <f t="shared" si="185"/>
        <v>99</v>
      </c>
      <c r="AO322" s="19">
        <v>86</v>
      </c>
      <c r="AP322" s="19">
        <v>90</v>
      </c>
      <c r="AQ322" s="20">
        <f t="shared" si="186"/>
        <v>96</v>
      </c>
      <c r="AR322" s="19">
        <v>64</v>
      </c>
      <c r="AS322" s="19">
        <v>73</v>
      </c>
      <c r="AT322" s="20">
        <f t="shared" si="187"/>
        <v>88</v>
      </c>
      <c r="AU322" s="20">
        <f t="shared" si="188"/>
        <v>96</v>
      </c>
      <c r="AV322" s="19">
        <v>88</v>
      </c>
      <c r="AW322" s="19">
        <v>90</v>
      </c>
      <c r="AX322" s="20">
        <f t="shared" si="189"/>
        <v>98</v>
      </c>
      <c r="AY322" s="19">
        <v>82</v>
      </c>
      <c r="AZ322" s="19">
        <v>90</v>
      </c>
      <c r="BA322" s="20">
        <f t="shared" si="190"/>
        <v>91</v>
      </c>
      <c r="BB322" s="19">
        <v>89</v>
      </c>
      <c r="BC322" s="19">
        <v>90</v>
      </c>
      <c r="BD322" s="20">
        <f t="shared" si="191"/>
        <v>99</v>
      </c>
      <c r="BE322" s="20">
        <f t="shared" si="192"/>
        <v>97</v>
      </c>
      <c r="BF322" s="20">
        <f t="shared" si="193"/>
        <v>79</v>
      </c>
      <c r="BG322" s="24"/>
      <c r="BH322" s="19">
        <f t="shared" si="194"/>
        <v>8</v>
      </c>
      <c r="BI322" s="19">
        <f t="shared" si="195"/>
        <v>2</v>
      </c>
      <c r="BJ322" s="19">
        <f t="shared" si="196"/>
        <v>6</v>
      </c>
      <c r="BK322" s="19">
        <f t="shared" si="197"/>
        <v>2</v>
      </c>
      <c r="BL322" s="19">
        <f t="shared" si="198"/>
        <v>16</v>
      </c>
      <c r="BM322" s="19">
        <f t="shared" si="199"/>
        <v>11</v>
      </c>
      <c r="BN322" s="19">
        <f t="shared" si="200"/>
        <v>5</v>
      </c>
      <c r="BO322" s="19">
        <f t="shared" si="201"/>
        <v>4</v>
      </c>
      <c r="BP322" s="19">
        <f t="shared" si="202"/>
        <v>41</v>
      </c>
      <c r="BQ322" s="19">
        <f t="shared" si="203"/>
        <v>2</v>
      </c>
      <c r="BR322" s="19">
        <f t="shared" si="204"/>
        <v>5</v>
      </c>
      <c r="BS322" s="19">
        <f t="shared" si="205"/>
        <v>13</v>
      </c>
      <c r="BT322" s="19">
        <f t="shared" si="206"/>
        <v>3</v>
      </c>
      <c r="BU322" s="19">
        <f t="shared" si="207"/>
        <v>10</v>
      </c>
      <c r="BV322" s="19">
        <f t="shared" si="208"/>
        <v>2</v>
      </c>
      <c r="BW322" s="19">
        <f t="shared" si="209"/>
        <v>8</v>
      </c>
      <c r="BX322" s="19">
        <f t="shared" si="210"/>
        <v>16</v>
      </c>
      <c r="BY322" s="19">
        <f t="shared" si="211"/>
        <v>70</v>
      </c>
      <c r="BZ322" s="19">
        <f t="shared" si="212"/>
        <v>5</v>
      </c>
      <c r="CA322" s="19">
        <f t="shared" si="213"/>
        <v>4</v>
      </c>
      <c r="CB322" s="18">
        <f t="shared" si="214"/>
        <v>79</v>
      </c>
      <c r="CC322" s="19">
        <f t="shared" si="215"/>
        <v>19</v>
      </c>
    </row>
    <row r="323" spans="1:81" ht="15.75">
      <c r="A323" s="21">
        <v>227</v>
      </c>
      <c r="B323" s="34">
        <v>6639010701</v>
      </c>
      <c r="C323" s="39" t="s">
        <v>488</v>
      </c>
      <c r="D323" s="5" t="s">
        <v>262</v>
      </c>
      <c r="E323" s="5"/>
      <c r="F323" s="19">
        <v>1</v>
      </c>
      <c r="G323" s="19">
        <v>35</v>
      </c>
      <c r="H323" s="22">
        <v>9</v>
      </c>
      <c r="I323" s="22">
        <v>36</v>
      </c>
      <c r="J323" s="22">
        <f t="shared" si="173"/>
        <v>54</v>
      </c>
      <c r="K323" s="19">
        <v>30</v>
      </c>
      <c r="L323" s="19">
        <v>4</v>
      </c>
      <c r="M323" s="19">
        <f t="shared" si="174"/>
        <v>100</v>
      </c>
      <c r="N323" s="19">
        <v>225</v>
      </c>
      <c r="O323" s="19">
        <v>227</v>
      </c>
      <c r="P323" s="19">
        <v>225</v>
      </c>
      <c r="Q323" s="19">
        <v>227</v>
      </c>
      <c r="R323" s="19">
        <f t="shared" si="175"/>
        <v>100</v>
      </c>
      <c r="S323" s="19">
        <f t="shared" si="176"/>
        <v>86</v>
      </c>
      <c r="T323" s="19">
        <v>20</v>
      </c>
      <c r="U323" s="19">
        <v>2</v>
      </c>
      <c r="V323" s="19">
        <f t="shared" si="177"/>
        <v>40</v>
      </c>
      <c r="W323" s="19">
        <v>245</v>
      </c>
      <c r="X323" s="23">
        <v>252</v>
      </c>
      <c r="Y323" s="20">
        <f t="shared" si="178"/>
        <v>97</v>
      </c>
      <c r="Z323" s="42">
        <f t="shared" si="179"/>
        <v>69</v>
      </c>
      <c r="AA323" s="20">
        <f t="shared" si="180"/>
        <v>69</v>
      </c>
      <c r="AB323" s="19">
        <v>20</v>
      </c>
      <c r="AC323" s="19">
        <v>0</v>
      </c>
      <c r="AD323" s="19">
        <f t="shared" si="181"/>
        <v>0</v>
      </c>
      <c r="AE323" s="19">
        <v>20</v>
      </c>
      <c r="AF323" s="19">
        <v>1</v>
      </c>
      <c r="AG323" s="19">
        <f t="shared" si="182"/>
        <v>20</v>
      </c>
      <c r="AH323" s="19">
        <v>1</v>
      </c>
      <c r="AI323" s="19">
        <v>1</v>
      </c>
      <c r="AJ323" s="20">
        <f t="shared" si="183"/>
        <v>100</v>
      </c>
      <c r="AK323" s="42">
        <f t="shared" si="184"/>
        <v>38</v>
      </c>
      <c r="AL323" s="19">
        <v>252</v>
      </c>
      <c r="AM323" s="19">
        <v>252</v>
      </c>
      <c r="AN323" s="20">
        <f t="shared" si="185"/>
        <v>100</v>
      </c>
      <c r="AO323" s="19">
        <v>252</v>
      </c>
      <c r="AP323" s="19">
        <v>252</v>
      </c>
      <c r="AQ323" s="20">
        <f t="shared" si="186"/>
        <v>100</v>
      </c>
      <c r="AR323" s="19">
        <v>235</v>
      </c>
      <c r="AS323" s="19">
        <v>235</v>
      </c>
      <c r="AT323" s="20">
        <f t="shared" si="187"/>
        <v>100</v>
      </c>
      <c r="AU323" s="20">
        <f t="shared" si="188"/>
        <v>100</v>
      </c>
      <c r="AV323" s="19">
        <v>252</v>
      </c>
      <c r="AW323" s="19">
        <v>252</v>
      </c>
      <c r="AX323" s="20">
        <f t="shared" si="189"/>
        <v>100</v>
      </c>
      <c r="AY323" s="19">
        <v>252</v>
      </c>
      <c r="AZ323" s="19">
        <v>252</v>
      </c>
      <c r="BA323" s="20">
        <f t="shared" si="190"/>
        <v>100</v>
      </c>
      <c r="BB323" s="19">
        <v>252</v>
      </c>
      <c r="BC323" s="19">
        <v>252</v>
      </c>
      <c r="BD323" s="20">
        <f t="shared" si="191"/>
        <v>100</v>
      </c>
      <c r="BE323" s="20">
        <f t="shared" si="192"/>
        <v>100</v>
      </c>
      <c r="BF323" s="20">
        <f t="shared" si="193"/>
        <v>79</v>
      </c>
      <c r="BG323" s="24"/>
      <c r="BH323" s="19">
        <f t="shared" si="194"/>
        <v>34</v>
      </c>
      <c r="BI323" s="19">
        <f t="shared" si="195"/>
        <v>1</v>
      </c>
      <c r="BJ323" s="19">
        <f t="shared" si="196"/>
        <v>1</v>
      </c>
      <c r="BK323" s="19">
        <f t="shared" si="197"/>
        <v>4</v>
      </c>
      <c r="BL323" s="19">
        <f t="shared" si="198"/>
        <v>32</v>
      </c>
      <c r="BM323" s="19">
        <f t="shared" si="199"/>
        <v>4</v>
      </c>
      <c r="BN323" s="19">
        <f t="shared" si="200"/>
        <v>6</v>
      </c>
      <c r="BO323" s="19">
        <f t="shared" si="201"/>
        <v>5</v>
      </c>
      <c r="BP323" s="19">
        <f t="shared" si="202"/>
        <v>1</v>
      </c>
      <c r="BQ323" s="19">
        <f t="shared" si="203"/>
        <v>1</v>
      </c>
      <c r="BR323" s="19">
        <f t="shared" si="204"/>
        <v>1</v>
      </c>
      <c r="BS323" s="19">
        <f t="shared" si="205"/>
        <v>1</v>
      </c>
      <c r="BT323" s="19">
        <f t="shared" si="206"/>
        <v>1</v>
      </c>
      <c r="BU323" s="19">
        <f t="shared" si="207"/>
        <v>1</v>
      </c>
      <c r="BV323" s="19">
        <f t="shared" si="208"/>
        <v>1</v>
      </c>
      <c r="BW323" s="19">
        <f t="shared" si="209"/>
        <v>15</v>
      </c>
      <c r="BX323" s="19">
        <f t="shared" si="210"/>
        <v>32</v>
      </c>
      <c r="BY323" s="19">
        <f t="shared" si="211"/>
        <v>55</v>
      </c>
      <c r="BZ323" s="19">
        <f t="shared" si="212"/>
        <v>1</v>
      </c>
      <c r="CA323" s="19">
        <f t="shared" si="213"/>
        <v>1</v>
      </c>
      <c r="CB323" s="18">
        <f t="shared" si="214"/>
        <v>79</v>
      </c>
      <c r="CC323" s="19">
        <f t="shared" si="215"/>
        <v>19</v>
      </c>
    </row>
    <row r="324" spans="1:81" ht="31.5">
      <c r="A324" s="21">
        <v>231</v>
      </c>
      <c r="B324" s="34">
        <v>6606009309</v>
      </c>
      <c r="C324" s="5" t="s">
        <v>439</v>
      </c>
      <c r="D324" s="5" t="s">
        <v>266</v>
      </c>
      <c r="E324" s="5"/>
      <c r="F324" s="19">
        <v>10</v>
      </c>
      <c r="G324" s="19">
        <v>34</v>
      </c>
      <c r="H324" s="22">
        <v>11</v>
      </c>
      <c r="I324" s="22">
        <v>38</v>
      </c>
      <c r="J324" s="22">
        <f t="shared" ref="J324:J382" si="216">ROUND((0.5*(F324/H324+G324/I324)*100),0)</f>
        <v>90</v>
      </c>
      <c r="K324" s="19">
        <v>30</v>
      </c>
      <c r="L324" s="19">
        <v>4</v>
      </c>
      <c r="M324" s="19">
        <f t="shared" ref="M324:M382" si="217">IF(L324&gt;3,100,K324*L324)</f>
        <v>100</v>
      </c>
      <c r="N324" s="19">
        <v>64</v>
      </c>
      <c r="O324" s="19">
        <v>67</v>
      </c>
      <c r="P324" s="19">
        <v>64</v>
      </c>
      <c r="Q324" s="19">
        <v>67</v>
      </c>
      <c r="R324" s="19">
        <f t="shared" ref="R324:R382" si="218">ROUND((0.5*((N324/P324)+(O324/Q324))*100),0)</f>
        <v>100</v>
      </c>
      <c r="S324" s="19">
        <f t="shared" ref="S324:S382" si="219">ROUND(((0.3*J324)+(0.3*M324)+(0.4*R324)),0)</f>
        <v>97</v>
      </c>
      <c r="T324" s="19">
        <v>20</v>
      </c>
      <c r="U324" s="19">
        <v>5</v>
      </c>
      <c r="V324" s="19">
        <f t="shared" ref="V324:V382" si="220">IF(U324&gt;5,100,T324*U324)</f>
        <v>100</v>
      </c>
      <c r="W324" s="19">
        <v>70</v>
      </c>
      <c r="X324" s="23">
        <v>74</v>
      </c>
      <c r="Y324" s="20">
        <f t="shared" ref="Y324:Y382" si="221">ROUND(W324/X324*100,0)</f>
        <v>95</v>
      </c>
      <c r="Z324" s="42">
        <f t="shared" ref="Z324:Z382" si="222">ROUND((V324+Y324)/2,0)</f>
        <v>98</v>
      </c>
      <c r="AA324" s="20">
        <f t="shared" ref="AA324:AA382" si="223">ROUND((0.3*V324+0.4*Z324+0.3*Y324),0)</f>
        <v>98</v>
      </c>
      <c r="AB324" s="19">
        <v>20</v>
      </c>
      <c r="AC324" s="19">
        <v>1</v>
      </c>
      <c r="AD324" s="19">
        <f t="shared" ref="AD324:AD382" si="224">IF(AC324&gt;5,100,AB324*AC324)</f>
        <v>20</v>
      </c>
      <c r="AE324" s="19">
        <v>20</v>
      </c>
      <c r="AF324" s="19">
        <v>0</v>
      </c>
      <c r="AG324" s="19">
        <f t="shared" ref="AG324:AG382" si="225">IF(AF324&gt;5,100,AE324*AF324)</f>
        <v>0</v>
      </c>
      <c r="AH324" s="19">
        <v>0</v>
      </c>
      <c r="AI324" s="19">
        <v>1</v>
      </c>
      <c r="AJ324" s="20">
        <f t="shared" ref="AJ324:AJ381" si="226">ROUND((AH324/AI324*100),0)</f>
        <v>0</v>
      </c>
      <c r="AK324" s="42">
        <f t="shared" ref="AK324:AK382" si="227">ROUND((0.3*AD324+0.4*AG324+0.3*AJ324),0)</f>
        <v>6</v>
      </c>
      <c r="AL324" s="19">
        <v>62</v>
      </c>
      <c r="AM324" s="19">
        <v>74</v>
      </c>
      <c r="AN324" s="20">
        <f t="shared" ref="AN324:AN382" si="228">ROUND((AL324/AM324)*100,)</f>
        <v>84</v>
      </c>
      <c r="AO324" s="19">
        <v>74</v>
      </c>
      <c r="AP324" s="19">
        <v>74</v>
      </c>
      <c r="AQ324" s="20">
        <f t="shared" ref="AQ324:AQ382" si="229">ROUND((AO324/AP324)*100,0)</f>
        <v>100</v>
      </c>
      <c r="AR324" s="19">
        <v>61</v>
      </c>
      <c r="AS324" s="19">
        <v>62</v>
      </c>
      <c r="AT324" s="20">
        <f t="shared" ref="AT324:AT382" si="230">ROUND((AR324/AS324)*100,0)</f>
        <v>98</v>
      </c>
      <c r="AU324" s="20">
        <f t="shared" ref="AU324:AU382" si="231">ROUND((0.4*AN324+0.4*AQ324+0.2*AT324),0)</f>
        <v>93</v>
      </c>
      <c r="AV324" s="19">
        <v>74</v>
      </c>
      <c r="AW324" s="19">
        <v>74</v>
      </c>
      <c r="AX324" s="20">
        <f t="shared" ref="AX324:AX382" si="232">ROUND((AV324/AW324)*100,0)</f>
        <v>100</v>
      </c>
      <c r="AY324" s="19">
        <v>72</v>
      </c>
      <c r="AZ324" s="19">
        <v>74</v>
      </c>
      <c r="BA324" s="20">
        <f t="shared" ref="BA324:BA382" si="233">ROUND((AY324/AZ324)*100,0)</f>
        <v>97</v>
      </c>
      <c r="BB324" s="19">
        <v>73</v>
      </c>
      <c r="BC324" s="19">
        <v>74</v>
      </c>
      <c r="BD324" s="20">
        <f t="shared" ref="BD324:BD382" si="234">ROUND((BB324/BC324)*100,0)</f>
        <v>99</v>
      </c>
      <c r="BE324" s="20">
        <f t="shared" ref="BE324:BE382" si="235">ROUND((0.3*AX324+0.2*BA324+0.5*BD324),0)</f>
        <v>99</v>
      </c>
      <c r="BF324" s="20">
        <f t="shared" ref="BF324:BF382" si="236">ROUND(((S324+AA324+AK324+AU324+BE324)/5),0)</f>
        <v>79</v>
      </c>
      <c r="BG324" s="24"/>
      <c r="BH324" s="19">
        <f t="shared" ref="BH324:BH382" si="237">SUM(N(FREQUENCY((J$4:J$382&gt;J324)*J$4:J$382,J$4:J$382)&gt;0))</f>
        <v>10</v>
      </c>
      <c r="BI324" s="19">
        <f t="shared" ref="BI324:BI382" si="238">SUM(N(FREQUENCY((M$4:M$382&gt;M324)*M$4:M$382,M$4:M$382)&gt;0))</f>
        <v>1</v>
      </c>
      <c r="BJ324" s="19">
        <f t="shared" ref="BJ324:BJ382" si="239">SUM(N(FREQUENCY((R$4:R$382&gt;R324)*R$4:R$382,R$4:R$382)&gt;0))</f>
        <v>1</v>
      </c>
      <c r="BK324" s="19">
        <f t="shared" ref="BK324:BK382" si="240">SUM(N(FREQUENCY((V$4:V$382&gt;V324)*V$4:V$382,V$4:V$382)&gt;0))</f>
        <v>1</v>
      </c>
      <c r="BL324" s="19">
        <f t="shared" ref="BL324:BL382" si="241">SUM(N(FREQUENCY((Z$4:Z$382&gt;Z324)*Z$4:Z$382,Z$4:Z$382)&gt;0))</f>
        <v>3</v>
      </c>
      <c r="BM324" s="19">
        <f t="shared" ref="BM324:BM382" si="242">SUM(N(FREQUENCY((Y$4:Y$382&gt;Y324)*Y$4:Y$382,Y$4:Y$382)&gt;0))</f>
        <v>6</v>
      </c>
      <c r="BN324" s="19">
        <f t="shared" ref="BN324:BN382" si="243">SUM(N(FREQUENCY((AD$4:AD$382&gt;AD324)*AD$4:AD$382,AD$4:AD$382)&gt;0))</f>
        <v>5</v>
      </c>
      <c r="BO324" s="19">
        <f t="shared" ref="BO324:BO382" si="244">SUM(N(FREQUENCY((AG$4:AG$382&gt;AG324)*AG$4:AG$382,AG$4:AG$382)&gt;0))</f>
        <v>6</v>
      </c>
      <c r="BP324" s="19">
        <f t="shared" ref="BP324:BP382" si="245">SUM(N(FREQUENCY((AJ$4:AJ$382&gt;AJ324)*AJ$4:AJ$382,AJ$4:AJ$382)&gt;0))</f>
        <v>41</v>
      </c>
      <c r="BQ324" s="19">
        <f t="shared" ref="BQ324:BQ382" si="246">SUM(N(FREQUENCY((AN$4:AN$382&gt;AN324)*AN$4:AN$382,AN$4:AN$382)&gt;0))</f>
        <v>17</v>
      </c>
      <c r="BR324" s="19">
        <f t="shared" ref="BR324:BR382" si="247">SUM(N(FREQUENCY((AQ$4:AQ$382&gt;AQ324)*AQ$4:AQ$382,AQ$4:AQ$382)&gt;0))</f>
        <v>1</v>
      </c>
      <c r="BS324" s="19">
        <f t="shared" ref="BS324:BS382" si="248">SUM(N(FREQUENCY((AT$4:AT$382&gt;AT324)*AT$4:AT$382,AT$4:AT$382)&gt;0))</f>
        <v>3</v>
      </c>
      <c r="BT324" s="19">
        <f t="shared" ref="BT324:BT382" si="249">SUM(N(FREQUENCY((AX$4:AX$382&gt;AX324)*AX$4:AX$382,AX$4:AX$382)&gt;0))</f>
        <v>1</v>
      </c>
      <c r="BU324" s="19">
        <f t="shared" ref="BU324:BU382" si="250">SUM(N(FREQUENCY((BA$4:BA$382&gt;BA324)*BA$4:BA$382,BA$4:BA$382)&gt;0))</f>
        <v>4</v>
      </c>
      <c r="BV324" s="19">
        <f t="shared" ref="BV324:BV382" si="251">SUM(N(FREQUENCY((BD$4:BD$382&gt;BD324)*BD$4:BD$382,BD$4:BD$382)&gt;0))</f>
        <v>2</v>
      </c>
      <c r="BW324" s="19">
        <f t="shared" ref="BW324:BW382" si="252">SUM(N(FREQUENCY((S$4:S$382&gt;S324)*S$4:S$382,S$4:S$382)&gt;0))</f>
        <v>4</v>
      </c>
      <c r="BX324" s="19">
        <f t="shared" ref="BX324:BX382" si="253">SUM(N(FREQUENCY((AA$4:AA$382&gt;AA324)*AA$4:AA$382,AA$4:AA$382)&gt;0))</f>
        <v>3</v>
      </c>
      <c r="BY324" s="19">
        <f t="shared" ref="BY324:BY382" si="254">SUM(N(FREQUENCY((AK$4:AK$382&gt;AK324)*AK$4:AK$382,AK$4:AK$382)&gt;0))</f>
        <v>76</v>
      </c>
      <c r="BZ324" s="19">
        <f t="shared" ref="BZ324:BZ382" si="255">SUM(N(FREQUENCY((AU$4:AU$382&gt;AU324)*AU$4:AU$382,AU$4:AU$382)&gt;0))</f>
        <v>8</v>
      </c>
      <c r="CA324" s="19">
        <f t="shared" ref="CA324:CA382" si="256">SUM(N(FREQUENCY((BE$4:BE$382&gt;BE324)*BE$4:BE$382,BE$4:BE$382)&gt;0))</f>
        <v>2</v>
      </c>
      <c r="CB324" s="18">
        <f t="shared" ref="CB324:CB382" si="257">BF324</f>
        <v>79</v>
      </c>
      <c r="CC324" s="19">
        <f t="shared" ref="CC324:CC382" si="258">SUM(N(FREQUENCY((CB$4:CB$382&gt;CB324)*CB$4:CB$382,CB$4:CB$382)&gt;0))</f>
        <v>19</v>
      </c>
    </row>
    <row r="325" spans="1:81" ht="31.5">
      <c r="A325" s="21">
        <v>286</v>
      </c>
      <c r="B325" s="34">
        <v>6620007166</v>
      </c>
      <c r="C325" s="6" t="s">
        <v>448</v>
      </c>
      <c r="D325" s="6" t="s">
        <v>320</v>
      </c>
      <c r="E325" s="6"/>
      <c r="F325" s="19">
        <v>8</v>
      </c>
      <c r="G325" s="19">
        <v>32</v>
      </c>
      <c r="H325" s="22">
        <v>9</v>
      </c>
      <c r="I325" s="22">
        <v>36</v>
      </c>
      <c r="J325" s="22">
        <f t="shared" si="216"/>
        <v>89</v>
      </c>
      <c r="K325" s="19">
        <v>30</v>
      </c>
      <c r="L325" s="19">
        <v>4</v>
      </c>
      <c r="M325" s="19">
        <f t="shared" si="217"/>
        <v>100</v>
      </c>
      <c r="N325" s="19">
        <v>193</v>
      </c>
      <c r="O325" s="19">
        <v>161</v>
      </c>
      <c r="P325" s="19">
        <v>198</v>
      </c>
      <c r="Q325" s="19">
        <v>168</v>
      </c>
      <c r="R325" s="19">
        <f t="shared" si="218"/>
        <v>97</v>
      </c>
      <c r="S325" s="19">
        <f t="shared" si="219"/>
        <v>96</v>
      </c>
      <c r="T325" s="19">
        <v>20</v>
      </c>
      <c r="U325" s="19">
        <v>2</v>
      </c>
      <c r="V325" s="19">
        <f t="shared" si="220"/>
        <v>40</v>
      </c>
      <c r="W325" s="19">
        <v>209</v>
      </c>
      <c r="X325" s="23">
        <v>246</v>
      </c>
      <c r="Y325" s="20">
        <f t="shared" si="221"/>
        <v>85</v>
      </c>
      <c r="Z325" s="42">
        <f t="shared" si="222"/>
        <v>63</v>
      </c>
      <c r="AA325" s="20">
        <f t="shared" si="223"/>
        <v>63</v>
      </c>
      <c r="AB325" s="19">
        <v>20</v>
      </c>
      <c r="AC325" s="19">
        <v>1</v>
      </c>
      <c r="AD325" s="19">
        <f t="shared" si="224"/>
        <v>20</v>
      </c>
      <c r="AE325" s="19">
        <v>20</v>
      </c>
      <c r="AF325" s="19">
        <v>2</v>
      </c>
      <c r="AG325" s="19">
        <f t="shared" si="225"/>
        <v>40</v>
      </c>
      <c r="AH325" s="19">
        <v>19</v>
      </c>
      <c r="AI325" s="19">
        <v>22</v>
      </c>
      <c r="AJ325" s="20">
        <f t="shared" si="226"/>
        <v>86</v>
      </c>
      <c r="AK325" s="42">
        <f t="shared" si="227"/>
        <v>48</v>
      </c>
      <c r="AL325" s="19">
        <v>231</v>
      </c>
      <c r="AM325" s="19">
        <v>246</v>
      </c>
      <c r="AN325" s="20">
        <f t="shared" si="228"/>
        <v>94</v>
      </c>
      <c r="AO325" s="19">
        <v>236</v>
      </c>
      <c r="AP325" s="19">
        <v>246</v>
      </c>
      <c r="AQ325" s="20">
        <f t="shared" si="229"/>
        <v>96</v>
      </c>
      <c r="AR325" s="19">
        <v>183</v>
      </c>
      <c r="AS325" s="19">
        <v>188</v>
      </c>
      <c r="AT325" s="20">
        <f t="shared" si="230"/>
        <v>97</v>
      </c>
      <c r="AU325" s="20">
        <f t="shared" si="231"/>
        <v>95</v>
      </c>
      <c r="AV325" s="19">
        <v>226</v>
      </c>
      <c r="AW325" s="19">
        <v>246</v>
      </c>
      <c r="AX325" s="20">
        <f t="shared" si="232"/>
        <v>92</v>
      </c>
      <c r="AY325" s="19">
        <v>231</v>
      </c>
      <c r="AZ325" s="19">
        <v>246</v>
      </c>
      <c r="BA325" s="20">
        <f t="shared" si="233"/>
        <v>94</v>
      </c>
      <c r="BB325" s="19">
        <v>230</v>
      </c>
      <c r="BC325" s="19">
        <v>246</v>
      </c>
      <c r="BD325" s="20">
        <f t="shared" si="234"/>
        <v>93</v>
      </c>
      <c r="BE325" s="20">
        <f t="shared" si="235"/>
        <v>93</v>
      </c>
      <c r="BF325" s="20">
        <f t="shared" si="236"/>
        <v>79</v>
      </c>
      <c r="BG325" s="24"/>
      <c r="BH325" s="19">
        <f t="shared" si="237"/>
        <v>11</v>
      </c>
      <c r="BI325" s="19">
        <f t="shared" si="238"/>
        <v>1</v>
      </c>
      <c r="BJ325" s="19">
        <f t="shared" si="239"/>
        <v>4</v>
      </c>
      <c r="BK325" s="19">
        <f t="shared" si="240"/>
        <v>4</v>
      </c>
      <c r="BL325" s="19">
        <f t="shared" si="241"/>
        <v>35</v>
      </c>
      <c r="BM325" s="19">
        <f t="shared" si="242"/>
        <v>16</v>
      </c>
      <c r="BN325" s="19">
        <f t="shared" si="243"/>
        <v>5</v>
      </c>
      <c r="BO325" s="19">
        <f t="shared" si="244"/>
        <v>4</v>
      </c>
      <c r="BP325" s="19">
        <f t="shared" si="245"/>
        <v>14</v>
      </c>
      <c r="BQ325" s="19">
        <f t="shared" si="246"/>
        <v>7</v>
      </c>
      <c r="BR325" s="19">
        <f t="shared" si="247"/>
        <v>5</v>
      </c>
      <c r="BS325" s="19">
        <f t="shared" si="248"/>
        <v>4</v>
      </c>
      <c r="BT325" s="19">
        <f t="shared" si="249"/>
        <v>9</v>
      </c>
      <c r="BU325" s="19">
        <f t="shared" si="250"/>
        <v>7</v>
      </c>
      <c r="BV325" s="19">
        <f t="shared" si="251"/>
        <v>8</v>
      </c>
      <c r="BW325" s="19">
        <f t="shared" si="252"/>
        <v>5</v>
      </c>
      <c r="BX325" s="19">
        <f t="shared" si="253"/>
        <v>35</v>
      </c>
      <c r="BY325" s="19">
        <f t="shared" si="254"/>
        <v>45</v>
      </c>
      <c r="BZ325" s="19">
        <f t="shared" si="255"/>
        <v>6</v>
      </c>
      <c r="CA325" s="19">
        <f t="shared" si="256"/>
        <v>8</v>
      </c>
      <c r="CB325" s="18">
        <f t="shared" si="257"/>
        <v>79</v>
      </c>
      <c r="CC325" s="19">
        <f t="shared" si="258"/>
        <v>19</v>
      </c>
    </row>
    <row r="326" spans="1:81" ht="31.5">
      <c r="A326" s="21">
        <v>307</v>
      </c>
      <c r="B326" s="34">
        <v>6631004978</v>
      </c>
      <c r="C326" s="39" t="s">
        <v>510</v>
      </c>
      <c r="D326" s="5" t="s">
        <v>340</v>
      </c>
      <c r="E326" s="5"/>
      <c r="F326" s="19">
        <v>10</v>
      </c>
      <c r="G326" s="19">
        <v>35</v>
      </c>
      <c r="H326" s="22">
        <v>11</v>
      </c>
      <c r="I326" s="22">
        <v>38</v>
      </c>
      <c r="J326" s="22">
        <f t="shared" si="216"/>
        <v>92</v>
      </c>
      <c r="K326" s="19">
        <v>30</v>
      </c>
      <c r="L326" s="19">
        <v>3</v>
      </c>
      <c r="M326" s="19">
        <f t="shared" si="217"/>
        <v>90</v>
      </c>
      <c r="N326" s="19">
        <v>48</v>
      </c>
      <c r="O326" s="19">
        <v>35</v>
      </c>
      <c r="P326" s="19">
        <v>53</v>
      </c>
      <c r="Q326" s="19">
        <v>36</v>
      </c>
      <c r="R326" s="19">
        <f t="shared" si="218"/>
        <v>94</v>
      </c>
      <c r="S326" s="19">
        <f t="shared" si="219"/>
        <v>92</v>
      </c>
      <c r="T326" s="19">
        <v>20</v>
      </c>
      <c r="U326" s="19">
        <v>3</v>
      </c>
      <c r="V326" s="19">
        <f t="shared" si="220"/>
        <v>60</v>
      </c>
      <c r="W326" s="19">
        <v>44</v>
      </c>
      <c r="X326" s="23">
        <v>60</v>
      </c>
      <c r="Y326" s="20">
        <f t="shared" si="221"/>
        <v>73</v>
      </c>
      <c r="Z326" s="42">
        <f t="shared" si="222"/>
        <v>67</v>
      </c>
      <c r="AA326" s="20">
        <f t="shared" si="223"/>
        <v>67</v>
      </c>
      <c r="AB326" s="19">
        <v>20</v>
      </c>
      <c r="AC326" s="19">
        <v>0</v>
      </c>
      <c r="AD326" s="19">
        <f t="shared" si="224"/>
        <v>0</v>
      </c>
      <c r="AE326" s="19">
        <v>20</v>
      </c>
      <c r="AF326" s="19">
        <v>4</v>
      </c>
      <c r="AG326" s="19">
        <f t="shared" si="225"/>
        <v>80</v>
      </c>
      <c r="AH326" s="19">
        <v>2</v>
      </c>
      <c r="AI326" s="19">
        <v>3</v>
      </c>
      <c r="AJ326" s="20">
        <f t="shared" si="226"/>
        <v>67</v>
      </c>
      <c r="AK326" s="42">
        <f t="shared" si="227"/>
        <v>52</v>
      </c>
      <c r="AL326" s="19">
        <v>55</v>
      </c>
      <c r="AM326" s="19">
        <v>60</v>
      </c>
      <c r="AN326" s="20">
        <f t="shared" si="228"/>
        <v>92</v>
      </c>
      <c r="AO326" s="19">
        <v>56</v>
      </c>
      <c r="AP326" s="19">
        <v>60</v>
      </c>
      <c r="AQ326" s="20">
        <f t="shared" si="229"/>
        <v>93</v>
      </c>
      <c r="AR326" s="19">
        <v>38</v>
      </c>
      <c r="AS326" s="19">
        <v>41</v>
      </c>
      <c r="AT326" s="20">
        <f t="shared" si="230"/>
        <v>93</v>
      </c>
      <c r="AU326" s="20">
        <f t="shared" si="231"/>
        <v>93</v>
      </c>
      <c r="AV326" s="19">
        <v>57</v>
      </c>
      <c r="AW326" s="19">
        <v>60</v>
      </c>
      <c r="AX326" s="20">
        <f t="shared" si="232"/>
        <v>95</v>
      </c>
      <c r="AY326" s="19">
        <v>55</v>
      </c>
      <c r="AZ326" s="19">
        <v>60</v>
      </c>
      <c r="BA326" s="20">
        <f t="shared" si="233"/>
        <v>92</v>
      </c>
      <c r="BB326" s="19">
        <v>56</v>
      </c>
      <c r="BC326" s="19">
        <v>60</v>
      </c>
      <c r="BD326" s="20">
        <f t="shared" si="234"/>
        <v>93</v>
      </c>
      <c r="BE326" s="20">
        <f t="shared" si="235"/>
        <v>93</v>
      </c>
      <c r="BF326" s="20">
        <f t="shared" si="236"/>
        <v>79</v>
      </c>
      <c r="BG326" s="24"/>
      <c r="BH326" s="19">
        <f t="shared" si="237"/>
        <v>8</v>
      </c>
      <c r="BI326" s="19">
        <f t="shared" si="238"/>
        <v>2</v>
      </c>
      <c r="BJ326" s="19">
        <f t="shared" si="239"/>
        <v>7</v>
      </c>
      <c r="BK326" s="19">
        <f t="shared" si="240"/>
        <v>3</v>
      </c>
      <c r="BL326" s="19">
        <f t="shared" si="241"/>
        <v>34</v>
      </c>
      <c r="BM326" s="19">
        <f t="shared" si="242"/>
        <v>28</v>
      </c>
      <c r="BN326" s="19">
        <f t="shared" si="243"/>
        <v>6</v>
      </c>
      <c r="BO326" s="19">
        <f t="shared" si="244"/>
        <v>2</v>
      </c>
      <c r="BP326" s="19">
        <f t="shared" si="245"/>
        <v>29</v>
      </c>
      <c r="BQ326" s="19">
        <f t="shared" si="246"/>
        <v>9</v>
      </c>
      <c r="BR326" s="19">
        <f t="shared" si="247"/>
        <v>8</v>
      </c>
      <c r="BS326" s="19">
        <f t="shared" si="248"/>
        <v>8</v>
      </c>
      <c r="BT326" s="19">
        <f t="shared" si="249"/>
        <v>6</v>
      </c>
      <c r="BU326" s="19">
        <f t="shared" si="250"/>
        <v>9</v>
      </c>
      <c r="BV326" s="19">
        <f t="shared" si="251"/>
        <v>8</v>
      </c>
      <c r="BW326" s="19">
        <f t="shared" si="252"/>
        <v>9</v>
      </c>
      <c r="BX326" s="19">
        <f t="shared" si="253"/>
        <v>34</v>
      </c>
      <c r="BY326" s="19">
        <f t="shared" si="254"/>
        <v>41</v>
      </c>
      <c r="BZ326" s="19">
        <f t="shared" si="255"/>
        <v>8</v>
      </c>
      <c r="CA326" s="19">
        <f t="shared" si="256"/>
        <v>8</v>
      </c>
      <c r="CB326" s="18">
        <f t="shared" si="257"/>
        <v>79</v>
      </c>
      <c r="CC326" s="19">
        <f t="shared" si="258"/>
        <v>19</v>
      </c>
    </row>
    <row r="327" spans="1:81" ht="30">
      <c r="A327" s="21">
        <v>309</v>
      </c>
      <c r="B327" s="34">
        <v>6631006157</v>
      </c>
      <c r="C327" s="39" t="s">
        <v>510</v>
      </c>
      <c r="D327" s="5" t="s">
        <v>280</v>
      </c>
      <c r="E327" s="5"/>
      <c r="F327" s="19">
        <v>7</v>
      </c>
      <c r="G327" s="19">
        <v>36</v>
      </c>
      <c r="H327" s="22">
        <v>9</v>
      </c>
      <c r="I327" s="22">
        <v>36</v>
      </c>
      <c r="J327" s="22">
        <f t="shared" si="216"/>
        <v>89</v>
      </c>
      <c r="K327" s="19">
        <v>30</v>
      </c>
      <c r="L327" s="19">
        <v>3</v>
      </c>
      <c r="M327" s="19">
        <f t="shared" si="217"/>
        <v>90</v>
      </c>
      <c r="N327" s="19">
        <v>218</v>
      </c>
      <c r="O327" s="19">
        <v>175</v>
      </c>
      <c r="P327" s="19">
        <v>244</v>
      </c>
      <c r="Q327" s="19">
        <v>191</v>
      </c>
      <c r="R327" s="19">
        <f t="shared" si="218"/>
        <v>90</v>
      </c>
      <c r="S327" s="19">
        <f t="shared" si="219"/>
        <v>90</v>
      </c>
      <c r="T327" s="19">
        <v>20</v>
      </c>
      <c r="U327" s="19">
        <v>2</v>
      </c>
      <c r="V327" s="19">
        <f t="shared" si="220"/>
        <v>40</v>
      </c>
      <c r="W327" s="19">
        <v>258</v>
      </c>
      <c r="X327" s="23">
        <v>302</v>
      </c>
      <c r="Y327" s="20">
        <f t="shared" si="221"/>
        <v>85</v>
      </c>
      <c r="Z327" s="42">
        <f t="shared" si="222"/>
        <v>63</v>
      </c>
      <c r="AA327" s="20">
        <f t="shared" si="223"/>
        <v>63</v>
      </c>
      <c r="AB327" s="19">
        <v>20</v>
      </c>
      <c r="AC327" s="19">
        <v>0</v>
      </c>
      <c r="AD327" s="19">
        <f t="shared" si="224"/>
        <v>0</v>
      </c>
      <c r="AE327" s="19">
        <v>20</v>
      </c>
      <c r="AF327" s="19">
        <v>3</v>
      </c>
      <c r="AG327" s="19">
        <f t="shared" si="225"/>
        <v>60</v>
      </c>
      <c r="AH327" s="19">
        <v>1</v>
      </c>
      <c r="AI327" s="19">
        <v>1</v>
      </c>
      <c r="AJ327" s="20">
        <f t="shared" si="226"/>
        <v>100</v>
      </c>
      <c r="AK327" s="42">
        <f t="shared" si="227"/>
        <v>54</v>
      </c>
      <c r="AL327" s="19">
        <v>248</v>
      </c>
      <c r="AM327" s="19">
        <v>302</v>
      </c>
      <c r="AN327" s="20">
        <f t="shared" si="228"/>
        <v>82</v>
      </c>
      <c r="AO327" s="19">
        <v>297</v>
      </c>
      <c r="AP327" s="19">
        <v>302</v>
      </c>
      <c r="AQ327" s="20">
        <f t="shared" si="229"/>
        <v>98</v>
      </c>
      <c r="AR327" s="19">
        <v>174</v>
      </c>
      <c r="AS327" s="19">
        <v>174</v>
      </c>
      <c r="AT327" s="20">
        <f t="shared" si="230"/>
        <v>100</v>
      </c>
      <c r="AU327" s="20">
        <f t="shared" si="231"/>
        <v>92</v>
      </c>
      <c r="AV327" s="19">
        <v>276</v>
      </c>
      <c r="AW327" s="19">
        <v>302</v>
      </c>
      <c r="AX327" s="20">
        <f t="shared" si="232"/>
        <v>91</v>
      </c>
      <c r="AY327" s="19">
        <v>287</v>
      </c>
      <c r="AZ327" s="19">
        <v>302</v>
      </c>
      <c r="BA327" s="20">
        <f t="shared" si="233"/>
        <v>95</v>
      </c>
      <c r="BB327" s="19">
        <v>297</v>
      </c>
      <c r="BC327" s="19">
        <v>302</v>
      </c>
      <c r="BD327" s="20">
        <f t="shared" si="234"/>
        <v>98</v>
      </c>
      <c r="BE327" s="20">
        <f t="shared" si="235"/>
        <v>95</v>
      </c>
      <c r="BF327" s="20">
        <f t="shared" si="236"/>
        <v>79</v>
      </c>
      <c r="BG327" s="24"/>
      <c r="BH327" s="19">
        <f t="shared" si="237"/>
        <v>11</v>
      </c>
      <c r="BI327" s="19">
        <f t="shared" si="238"/>
        <v>2</v>
      </c>
      <c r="BJ327" s="19">
        <f t="shared" si="239"/>
        <v>11</v>
      </c>
      <c r="BK327" s="19">
        <f t="shared" si="240"/>
        <v>4</v>
      </c>
      <c r="BL327" s="19">
        <f t="shared" si="241"/>
        <v>35</v>
      </c>
      <c r="BM327" s="19">
        <f t="shared" si="242"/>
        <v>16</v>
      </c>
      <c r="BN327" s="19">
        <f t="shared" si="243"/>
        <v>6</v>
      </c>
      <c r="BO327" s="19">
        <f t="shared" si="244"/>
        <v>3</v>
      </c>
      <c r="BP327" s="19">
        <f t="shared" si="245"/>
        <v>1</v>
      </c>
      <c r="BQ327" s="19">
        <f t="shared" si="246"/>
        <v>19</v>
      </c>
      <c r="BR327" s="19">
        <f t="shared" si="247"/>
        <v>3</v>
      </c>
      <c r="BS327" s="19">
        <f t="shared" si="248"/>
        <v>1</v>
      </c>
      <c r="BT327" s="19">
        <f t="shared" si="249"/>
        <v>10</v>
      </c>
      <c r="BU327" s="19">
        <f t="shared" si="250"/>
        <v>6</v>
      </c>
      <c r="BV327" s="19">
        <f t="shared" si="251"/>
        <v>3</v>
      </c>
      <c r="BW327" s="19">
        <f t="shared" si="252"/>
        <v>11</v>
      </c>
      <c r="BX327" s="19">
        <f t="shared" si="253"/>
        <v>35</v>
      </c>
      <c r="BY327" s="19">
        <f t="shared" si="254"/>
        <v>39</v>
      </c>
      <c r="BZ327" s="19">
        <f t="shared" si="255"/>
        <v>9</v>
      </c>
      <c r="CA327" s="19">
        <f t="shared" si="256"/>
        <v>6</v>
      </c>
      <c r="CB327" s="18">
        <f t="shared" si="257"/>
        <v>79</v>
      </c>
      <c r="CC327" s="19">
        <f t="shared" si="258"/>
        <v>19</v>
      </c>
    </row>
    <row r="328" spans="1:81" ht="31.5">
      <c r="A328" s="21">
        <v>313</v>
      </c>
      <c r="B328" s="34">
        <v>6610002480</v>
      </c>
      <c r="C328" s="5" t="s">
        <v>451</v>
      </c>
      <c r="D328" s="5" t="s">
        <v>345</v>
      </c>
      <c r="E328" s="5"/>
      <c r="F328" s="19">
        <v>8</v>
      </c>
      <c r="G328" s="19">
        <v>35</v>
      </c>
      <c r="H328" s="22">
        <v>9</v>
      </c>
      <c r="I328" s="22">
        <v>36</v>
      </c>
      <c r="J328" s="22">
        <f t="shared" si="216"/>
        <v>93</v>
      </c>
      <c r="K328" s="19">
        <v>30</v>
      </c>
      <c r="L328" s="19">
        <v>4</v>
      </c>
      <c r="M328" s="19">
        <f t="shared" si="217"/>
        <v>100</v>
      </c>
      <c r="N328" s="19">
        <v>22</v>
      </c>
      <c r="O328" s="19">
        <v>17</v>
      </c>
      <c r="P328" s="19">
        <v>23</v>
      </c>
      <c r="Q328" s="19">
        <v>17</v>
      </c>
      <c r="R328" s="19">
        <f t="shared" si="218"/>
        <v>98</v>
      </c>
      <c r="S328" s="19">
        <f t="shared" si="219"/>
        <v>97</v>
      </c>
      <c r="T328" s="19">
        <v>20</v>
      </c>
      <c r="U328" s="19">
        <v>5</v>
      </c>
      <c r="V328" s="19">
        <f t="shared" si="220"/>
        <v>100</v>
      </c>
      <c r="W328" s="19">
        <v>21</v>
      </c>
      <c r="X328" s="23">
        <v>28</v>
      </c>
      <c r="Y328" s="20">
        <f t="shared" si="221"/>
        <v>75</v>
      </c>
      <c r="Z328" s="42">
        <f t="shared" si="222"/>
        <v>88</v>
      </c>
      <c r="AA328" s="20">
        <f t="shared" si="223"/>
        <v>88</v>
      </c>
      <c r="AB328" s="19">
        <v>20</v>
      </c>
      <c r="AC328" s="19">
        <v>0</v>
      </c>
      <c r="AD328" s="19">
        <f t="shared" si="224"/>
        <v>0</v>
      </c>
      <c r="AE328" s="19">
        <v>20</v>
      </c>
      <c r="AF328" s="19">
        <v>2</v>
      </c>
      <c r="AG328" s="19">
        <f t="shared" si="225"/>
        <v>40</v>
      </c>
      <c r="AH328" s="19">
        <v>1</v>
      </c>
      <c r="AI328" s="19">
        <v>2</v>
      </c>
      <c r="AJ328" s="20">
        <f t="shared" si="226"/>
        <v>50</v>
      </c>
      <c r="AK328" s="42">
        <f t="shared" si="227"/>
        <v>31</v>
      </c>
      <c r="AL328" s="19">
        <v>26</v>
      </c>
      <c r="AM328" s="19">
        <v>28</v>
      </c>
      <c r="AN328" s="20">
        <f t="shared" si="228"/>
        <v>93</v>
      </c>
      <c r="AO328" s="19">
        <v>26</v>
      </c>
      <c r="AP328" s="19">
        <v>28</v>
      </c>
      <c r="AQ328" s="20">
        <f t="shared" si="229"/>
        <v>93</v>
      </c>
      <c r="AR328" s="19">
        <v>16</v>
      </c>
      <c r="AS328" s="19">
        <v>17</v>
      </c>
      <c r="AT328" s="20">
        <f t="shared" si="230"/>
        <v>94</v>
      </c>
      <c r="AU328" s="20">
        <f t="shared" si="231"/>
        <v>93</v>
      </c>
      <c r="AV328" s="19">
        <v>25</v>
      </c>
      <c r="AW328" s="19">
        <v>28</v>
      </c>
      <c r="AX328" s="20">
        <f t="shared" si="232"/>
        <v>89</v>
      </c>
      <c r="AY328" s="19">
        <v>24</v>
      </c>
      <c r="AZ328" s="19">
        <v>28</v>
      </c>
      <c r="BA328" s="20">
        <f t="shared" si="233"/>
        <v>86</v>
      </c>
      <c r="BB328" s="19">
        <v>24</v>
      </c>
      <c r="BC328" s="19">
        <v>28</v>
      </c>
      <c r="BD328" s="20">
        <f t="shared" si="234"/>
        <v>86</v>
      </c>
      <c r="BE328" s="20">
        <f t="shared" si="235"/>
        <v>87</v>
      </c>
      <c r="BF328" s="20">
        <f t="shared" si="236"/>
        <v>79</v>
      </c>
      <c r="BG328" s="24"/>
      <c r="BH328" s="19">
        <f t="shared" si="237"/>
        <v>7</v>
      </c>
      <c r="BI328" s="19">
        <f t="shared" si="238"/>
        <v>1</v>
      </c>
      <c r="BJ328" s="19">
        <f t="shared" si="239"/>
        <v>3</v>
      </c>
      <c r="BK328" s="19">
        <f t="shared" si="240"/>
        <v>1</v>
      </c>
      <c r="BL328" s="19">
        <f t="shared" si="241"/>
        <v>13</v>
      </c>
      <c r="BM328" s="19">
        <f t="shared" si="242"/>
        <v>26</v>
      </c>
      <c r="BN328" s="19">
        <f t="shared" si="243"/>
        <v>6</v>
      </c>
      <c r="BO328" s="19">
        <f t="shared" si="244"/>
        <v>4</v>
      </c>
      <c r="BP328" s="19">
        <f t="shared" si="245"/>
        <v>36</v>
      </c>
      <c r="BQ328" s="19">
        <f t="shared" si="246"/>
        <v>8</v>
      </c>
      <c r="BR328" s="19">
        <f t="shared" si="247"/>
        <v>8</v>
      </c>
      <c r="BS328" s="19">
        <f t="shared" si="248"/>
        <v>7</v>
      </c>
      <c r="BT328" s="19">
        <f t="shared" si="249"/>
        <v>12</v>
      </c>
      <c r="BU328" s="19">
        <f t="shared" si="250"/>
        <v>15</v>
      </c>
      <c r="BV328" s="19">
        <f t="shared" si="251"/>
        <v>15</v>
      </c>
      <c r="BW328" s="19">
        <f t="shared" si="252"/>
        <v>4</v>
      </c>
      <c r="BX328" s="19">
        <f t="shared" si="253"/>
        <v>13</v>
      </c>
      <c r="BY328" s="19">
        <f t="shared" si="254"/>
        <v>62</v>
      </c>
      <c r="BZ328" s="19">
        <f t="shared" si="255"/>
        <v>8</v>
      </c>
      <c r="CA328" s="19">
        <f t="shared" si="256"/>
        <v>13</v>
      </c>
      <c r="CB328" s="18">
        <f t="shared" si="257"/>
        <v>79</v>
      </c>
      <c r="CC328" s="19">
        <f t="shared" si="258"/>
        <v>19</v>
      </c>
    </row>
    <row r="329" spans="1:81" ht="47.25">
      <c r="A329" s="21">
        <v>321</v>
      </c>
      <c r="B329" s="34">
        <v>6601006230</v>
      </c>
      <c r="C329" s="39" t="s">
        <v>485</v>
      </c>
      <c r="D329" s="5" t="s">
        <v>352</v>
      </c>
      <c r="E329" s="5"/>
      <c r="F329" s="19">
        <v>10</v>
      </c>
      <c r="G329" s="19">
        <v>35</v>
      </c>
      <c r="H329" s="22">
        <v>11</v>
      </c>
      <c r="I329" s="22">
        <v>38</v>
      </c>
      <c r="J329" s="22">
        <f t="shared" si="216"/>
        <v>92</v>
      </c>
      <c r="K329" s="19">
        <v>30</v>
      </c>
      <c r="L329" s="19">
        <v>3</v>
      </c>
      <c r="M329" s="19">
        <f t="shared" si="217"/>
        <v>90</v>
      </c>
      <c r="N329" s="19">
        <v>85</v>
      </c>
      <c r="O329" s="19">
        <v>75</v>
      </c>
      <c r="P329" s="19">
        <v>91</v>
      </c>
      <c r="Q329" s="19">
        <v>83</v>
      </c>
      <c r="R329" s="19">
        <f t="shared" si="218"/>
        <v>92</v>
      </c>
      <c r="S329" s="19">
        <f t="shared" si="219"/>
        <v>91</v>
      </c>
      <c r="T329" s="19">
        <v>20</v>
      </c>
      <c r="U329" s="19">
        <v>5</v>
      </c>
      <c r="V329" s="19">
        <f t="shared" si="220"/>
        <v>100</v>
      </c>
      <c r="W329" s="19">
        <v>77</v>
      </c>
      <c r="X329" s="23">
        <v>107</v>
      </c>
      <c r="Y329" s="20">
        <f t="shared" si="221"/>
        <v>72</v>
      </c>
      <c r="Z329" s="42">
        <f t="shared" si="222"/>
        <v>86</v>
      </c>
      <c r="AA329" s="20">
        <f t="shared" si="223"/>
        <v>86</v>
      </c>
      <c r="AB329" s="19">
        <v>20</v>
      </c>
      <c r="AC329" s="19">
        <v>0</v>
      </c>
      <c r="AD329" s="19">
        <f t="shared" si="224"/>
        <v>0</v>
      </c>
      <c r="AE329" s="19">
        <v>20</v>
      </c>
      <c r="AF329" s="19">
        <v>4</v>
      </c>
      <c r="AG329" s="19">
        <f t="shared" si="225"/>
        <v>80</v>
      </c>
      <c r="AH329" s="19">
        <v>3</v>
      </c>
      <c r="AI329" s="19">
        <v>5</v>
      </c>
      <c r="AJ329" s="20">
        <f t="shared" si="226"/>
        <v>60</v>
      </c>
      <c r="AK329" s="42">
        <f t="shared" si="227"/>
        <v>50</v>
      </c>
      <c r="AL329" s="19">
        <v>57</v>
      </c>
      <c r="AM329" s="19">
        <v>107</v>
      </c>
      <c r="AN329" s="20">
        <f t="shared" si="228"/>
        <v>53</v>
      </c>
      <c r="AO329" s="19">
        <v>106</v>
      </c>
      <c r="AP329" s="19">
        <v>107</v>
      </c>
      <c r="AQ329" s="20">
        <f t="shared" si="229"/>
        <v>99</v>
      </c>
      <c r="AR329" s="19">
        <v>80</v>
      </c>
      <c r="AS329" s="19">
        <v>82</v>
      </c>
      <c r="AT329" s="20">
        <f t="shared" si="230"/>
        <v>98</v>
      </c>
      <c r="AU329" s="20">
        <f t="shared" si="231"/>
        <v>80</v>
      </c>
      <c r="AV329" s="19">
        <v>89</v>
      </c>
      <c r="AW329" s="19">
        <v>107</v>
      </c>
      <c r="AX329" s="20">
        <f t="shared" si="232"/>
        <v>83</v>
      </c>
      <c r="AY329" s="19">
        <v>93</v>
      </c>
      <c r="AZ329" s="19">
        <v>107</v>
      </c>
      <c r="BA329" s="20">
        <f t="shared" si="233"/>
        <v>87</v>
      </c>
      <c r="BB329" s="19">
        <v>102</v>
      </c>
      <c r="BC329" s="19">
        <v>107</v>
      </c>
      <c r="BD329" s="20">
        <f t="shared" si="234"/>
        <v>95</v>
      </c>
      <c r="BE329" s="20">
        <f t="shared" si="235"/>
        <v>90</v>
      </c>
      <c r="BF329" s="20">
        <f t="shared" si="236"/>
        <v>79</v>
      </c>
      <c r="BG329" s="24"/>
      <c r="BH329" s="19">
        <f t="shared" si="237"/>
        <v>8</v>
      </c>
      <c r="BI329" s="19">
        <f t="shared" si="238"/>
        <v>2</v>
      </c>
      <c r="BJ329" s="19">
        <f t="shared" si="239"/>
        <v>9</v>
      </c>
      <c r="BK329" s="19">
        <f t="shared" si="240"/>
        <v>1</v>
      </c>
      <c r="BL329" s="19">
        <f t="shared" si="241"/>
        <v>15</v>
      </c>
      <c r="BM329" s="19">
        <f t="shared" si="242"/>
        <v>29</v>
      </c>
      <c r="BN329" s="19">
        <f t="shared" si="243"/>
        <v>6</v>
      </c>
      <c r="BO329" s="19">
        <f t="shared" si="244"/>
        <v>2</v>
      </c>
      <c r="BP329" s="19">
        <f t="shared" si="245"/>
        <v>32</v>
      </c>
      <c r="BQ329" s="19">
        <f t="shared" si="246"/>
        <v>48</v>
      </c>
      <c r="BR329" s="19">
        <f t="shared" si="247"/>
        <v>2</v>
      </c>
      <c r="BS329" s="19">
        <f t="shared" si="248"/>
        <v>3</v>
      </c>
      <c r="BT329" s="19">
        <f t="shared" si="249"/>
        <v>18</v>
      </c>
      <c r="BU329" s="19">
        <f t="shared" si="250"/>
        <v>14</v>
      </c>
      <c r="BV329" s="19">
        <f t="shared" si="251"/>
        <v>6</v>
      </c>
      <c r="BW329" s="19">
        <f t="shared" si="252"/>
        <v>10</v>
      </c>
      <c r="BX329" s="19">
        <f t="shared" si="253"/>
        <v>15</v>
      </c>
      <c r="BY329" s="19">
        <f t="shared" si="254"/>
        <v>43</v>
      </c>
      <c r="BZ329" s="19">
        <f t="shared" si="255"/>
        <v>21</v>
      </c>
      <c r="CA329" s="19">
        <f t="shared" si="256"/>
        <v>11</v>
      </c>
      <c r="CB329" s="18">
        <f t="shared" si="257"/>
        <v>79</v>
      </c>
      <c r="CC329" s="19">
        <f t="shared" si="258"/>
        <v>19</v>
      </c>
    </row>
    <row r="330" spans="1:81" ht="15.75">
      <c r="A330" s="21">
        <v>369</v>
      </c>
      <c r="B330" s="34">
        <v>6626009201</v>
      </c>
      <c r="C330" s="5" t="s">
        <v>428</v>
      </c>
      <c r="D330" s="5" t="s">
        <v>395</v>
      </c>
      <c r="E330" s="5"/>
      <c r="F330" s="19">
        <v>10</v>
      </c>
      <c r="G330" s="19">
        <v>38</v>
      </c>
      <c r="H330" s="22">
        <v>11</v>
      </c>
      <c r="I330" s="22">
        <v>38</v>
      </c>
      <c r="J330" s="22">
        <f t="shared" si="216"/>
        <v>95</v>
      </c>
      <c r="K330" s="19">
        <v>30</v>
      </c>
      <c r="L330" s="19">
        <v>4</v>
      </c>
      <c r="M330" s="19">
        <f t="shared" si="217"/>
        <v>100</v>
      </c>
      <c r="N330" s="19">
        <v>123</v>
      </c>
      <c r="O330" s="19">
        <v>112</v>
      </c>
      <c r="P330" s="19">
        <v>128</v>
      </c>
      <c r="Q330" s="19">
        <v>117</v>
      </c>
      <c r="R330" s="19">
        <f t="shared" si="218"/>
        <v>96</v>
      </c>
      <c r="S330" s="19">
        <f t="shared" si="219"/>
        <v>97</v>
      </c>
      <c r="T330" s="19">
        <v>20</v>
      </c>
      <c r="U330" s="19">
        <v>2</v>
      </c>
      <c r="V330" s="19">
        <f t="shared" si="220"/>
        <v>40</v>
      </c>
      <c r="W330" s="19">
        <v>97</v>
      </c>
      <c r="X330" s="23">
        <v>132</v>
      </c>
      <c r="Y330" s="20">
        <f t="shared" si="221"/>
        <v>73</v>
      </c>
      <c r="Z330" s="42">
        <f t="shared" si="222"/>
        <v>57</v>
      </c>
      <c r="AA330" s="20">
        <f t="shared" si="223"/>
        <v>57</v>
      </c>
      <c r="AB330" s="19">
        <v>20</v>
      </c>
      <c r="AC330" s="19">
        <v>1</v>
      </c>
      <c r="AD330" s="19">
        <f t="shared" si="224"/>
        <v>20</v>
      </c>
      <c r="AE330" s="19">
        <v>20</v>
      </c>
      <c r="AF330" s="19">
        <v>1</v>
      </c>
      <c r="AG330" s="19">
        <f t="shared" si="225"/>
        <v>20</v>
      </c>
      <c r="AH330" s="19">
        <v>4</v>
      </c>
      <c r="AI330" s="19">
        <v>4</v>
      </c>
      <c r="AJ330" s="20">
        <f t="shared" si="226"/>
        <v>100</v>
      </c>
      <c r="AK330" s="42">
        <f t="shared" si="227"/>
        <v>44</v>
      </c>
      <c r="AL330" s="19">
        <v>129</v>
      </c>
      <c r="AM330" s="19">
        <v>132</v>
      </c>
      <c r="AN330" s="20">
        <f t="shared" si="228"/>
        <v>98</v>
      </c>
      <c r="AO330" s="19">
        <v>132</v>
      </c>
      <c r="AP330" s="19">
        <v>132</v>
      </c>
      <c r="AQ330" s="20">
        <f t="shared" si="229"/>
        <v>100</v>
      </c>
      <c r="AR330" s="19">
        <v>87</v>
      </c>
      <c r="AS330" s="19">
        <v>87</v>
      </c>
      <c r="AT330" s="20">
        <f t="shared" si="230"/>
        <v>100</v>
      </c>
      <c r="AU330" s="20">
        <f t="shared" si="231"/>
        <v>99</v>
      </c>
      <c r="AV330" s="19">
        <v>129</v>
      </c>
      <c r="AW330" s="19">
        <v>132</v>
      </c>
      <c r="AX330" s="20">
        <f t="shared" si="232"/>
        <v>98</v>
      </c>
      <c r="AY330" s="19">
        <v>127</v>
      </c>
      <c r="AZ330" s="19">
        <v>132</v>
      </c>
      <c r="BA330" s="20">
        <f t="shared" si="233"/>
        <v>96</v>
      </c>
      <c r="BB330" s="19">
        <v>129</v>
      </c>
      <c r="BC330" s="19">
        <v>132</v>
      </c>
      <c r="BD330" s="20">
        <f t="shared" si="234"/>
        <v>98</v>
      </c>
      <c r="BE330" s="20">
        <f t="shared" si="235"/>
        <v>98</v>
      </c>
      <c r="BF330" s="20">
        <f t="shared" si="236"/>
        <v>79</v>
      </c>
      <c r="BG330" s="24"/>
      <c r="BH330" s="19">
        <f t="shared" si="237"/>
        <v>5</v>
      </c>
      <c r="BI330" s="19">
        <f t="shared" si="238"/>
        <v>1</v>
      </c>
      <c r="BJ330" s="19">
        <f t="shared" si="239"/>
        <v>5</v>
      </c>
      <c r="BK330" s="19">
        <f t="shared" si="240"/>
        <v>4</v>
      </c>
      <c r="BL330" s="19">
        <f t="shared" si="241"/>
        <v>39</v>
      </c>
      <c r="BM330" s="19">
        <f t="shared" si="242"/>
        <v>28</v>
      </c>
      <c r="BN330" s="19">
        <f t="shared" si="243"/>
        <v>5</v>
      </c>
      <c r="BO330" s="19">
        <f t="shared" si="244"/>
        <v>5</v>
      </c>
      <c r="BP330" s="19">
        <f t="shared" si="245"/>
        <v>1</v>
      </c>
      <c r="BQ330" s="19">
        <f t="shared" si="246"/>
        <v>3</v>
      </c>
      <c r="BR330" s="19">
        <f t="shared" si="247"/>
        <v>1</v>
      </c>
      <c r="BS330" s="19">
        <f t="shared" si="248"/>
        <v>1</v>
      </c>
      <c r="BT330" s="19">
        <f t="shared" si="249"/>
        <v>3</v>
      </c>
      <c r="BU330" s="19">
        <f t="shared" si="250"/>
        <v>5</v>
      </c>
      <c r="BV330" s="19">
        <f t="shared" si="251"/>
        <v>3</v>
      </c>
      <c r="BW330" s="19">
        <f t="shared" si="252"/>
        <v>4</v>
      </c>
      <c r="BX330" s="19">
        <f t="shared" si="253"/>
        <v>39</v>
      </c>
      <c r="BY330" s="19">
        <f t="shared" si="254"/>
        <v>49</v>
      </c>
      <c r="BZ330" s="19">
        <f t="shared" si="255"/>
        <v>2</v>
      </c>
      <c r="CA330" s="19">
        <f t="shared" si="256"/>
        <v>3</v>
      </c>
      <c r="CB330" s="18">
        <f t="shared" si="257"/>
        <v>79</v>
      </c>
      <c r="CC330" s="19">
        <f t="shared" si="258"/>
        <v>19</v>
      </c>
    </row>
    <row r="331" spans="1:81" ht="31.5">
      <c r="A331" s="21">
        <v>372</v>
      </c>
      <c r="B331" s="34">
        <v>6615003085</v>
      </c>
      <c r="C331" s="5" t="s">
        <v>461</v>
      </c>
      <c r="D331" s="5" t="s">
        <v>398</v>
      </c>
      <c r="E331" s="5"/>
      <c r="F331" s="19">
        <v>9.5</v>
      </c>
      <c r="G331" s="19">
        <v>38</v>
      </c>
      <c r="H331" s="22">
        <v>11</v>
      </c>
      <c r="I331" s="22">
        <v>38</v>
      </c>
      <c r="J331" s="22">
        <f t="shared" si="216"/>
        <v>93</v>
      </c>
      <c r="K331" s="19">
        <v>30</v>
      </c>
      <c r="L331" s="19">
        <v>4</v>
      </c>
      <c r="M331" s="19">
        <f t="shared" si="217"/>
        <v>100</v>
      </c>
      <c r="N331" s="19">
        <v>65</v>
      </c>
      <c r="O331" s="19">
        <v>62</v>
      </c>
      <c r="P331" s="19">
        <v>66</v>
      </c>
      <c r="Q331" s="19">
        <v>66</v>
      </c>
      <c r="R331" s="19">
        <f t="shared" si="218"/>
        <v>96</v>
      </c>
      <c r="S331" s="19">
        <f t="shared" si="219"/>
        <v>96</v>
      </c>
      <c r="T331" s="19">
        <v>20</v>
      </c>
      <c r="U331" s="19">
        <v>4</v>
      </c>
      <c r="V331" s="19">
        <f t="shared" si="220"/>
        <v>80</v>
      </c>
      <c r="W331" s="19">
        <v>63</v>
      </c>
      <c r="X331" s="23">
        <v>70</v>
      </c>
      <c r="Y331" s="20">
        <f t="shared" si="221"/>
        <v>90</v>
      </c>
      <c r="Z331" s="42">
        <f t="shared" si="222"/>
        <v>85</v>
      </c>
      <c r="AA331" s="20">
        <f t="shared" si="223"/>
        <v>85</v>
      </c>
      <c r="AB331" s="19">
        <v>20</v>
      </c>
      <c r="AC331" s="19">
        <v>1</v>
      </c>
      <c r="AD331" s="19">
        <f t="shared" si="224"/>
        <v>20</v>
      </c>
      <c r="AE331" s="19">
        <v>20</v>
      </c>
      <c r="AF331" s="19">
        <v>0</v>
      </c>
      <c r="AG331" s="19">
        <f t="shared" si="225"/>
        <v>0</v>
      </c>
      <c r="AH331" s="19">
        <v>7</v>
      </c>
      <c r="AI331" s="19">
        <v>9</v>
      </c>
      <c r="AJ331" s="20">
        <f t="shared" si="226"/>
        <v>78</v>
      </c>
      <c r="AK331" s="42">
        <f t="shared" si="227"/>
        <v>29</v>
      </c>
      <c r="AL331" s="19">
        <v>51</v>
      </c>
      <c r="AM331" s="19">
        <v>70</v>
      </c>
      <c r="AN331" s="20">
        <f t="shared" si="228"/>
        <v>73</v>
      </c>
      <c r="AO331" s="19">
        <v>68</v>
      </c>
      <c r="AP331" s="19">
        <v>70</v>
      </c>
      <c r="AQ331" s="20">
        <f t="shared" si="229"/>
        <v>97</v>
      </c>
      <c r="AR331" s="19">
        <v>60</v>
      </c>
      <c r="AS331" s="19">
        <v>62</v>
      </c>
      <c r="AT331" s="20">
        <f t="shared" si="230"/>
        <v>97</v>
      </c>
      <c r="AU331" s="20">
        <f t="shared" si="231"/>
        <v>87</v>
      </c>
      <c r="AV331" s="19">
        <v>64</v>
      </c>
      <c r="AW331" s="19">
        <v>70</v>
      </c>
      <c r="AX331" s="20">
        <f t="shared" si="232"/>
        <v>91</v>
      </c>
      <c r="AY331" s="19">
        <v>67</v>
      </c>
      <c r="AZ331" s="19">
        <v>70</v>
      </c>
      <c r="BA331" s="20">
        <f t="shared" si="233"/>
        <v>96</v>
      </c>
      <c r="BB331" s="19">
        <v>70</v>
      </c>
      <c r="BC331" s="19">
        <v>70</v>
      </c>
      <c r="BD331" s="20">
        <f t="shared" si="234"/>
        <v>100</v>
      </c>
      <c r="BE331" s="20">
        <f t="shared" si="235"/>
        <v>97</v>
      </c>
      <c r="BF331" s="20">
        <f t="shared" si="236"/>
        <v>79</v>
      </c>
      <c r="BG331" s="24"/>
      <c r="BH331" s="19">
        <f t="shared" si="237"/>
        <v>7</v>
      </c>
      <c r="BI331" s="19">
        <f t="shared" si="238"/>
        <v>1</v>
      </c>
      <c r="BJ331" s="19">
        <f t="shared" si="239"/>
        <v>5</v>
      </c>
      <c r="BK331" s="19">
        <f t="shared" si="240"/>
        <v>2</v>
      </c>
      <c r="BL331" s="19">
        <f t="shared" si="241"/>
        <v>16</v>
      </c>
      <c r="BM331" s="19">
        <f t="shared" si="242"/>
        <v>11</v>
      </c>
      <c r="BN331" s="19">
        <f t="shared" si="243"/>
        <v>5</v>
      </c>
      <c r="BO331" s="19">
        <f t="shared" si="244"/>
        <v>6</v>
      </c>
      <c r="BP331" s="19">
        <f t="shared" si="245"/>
        <v>22</v>
      </c>
      <c r="BQ331" s="19">
        <f t="shared" si="246"/>
        <v>28</v>
      </c>
      <c r="BR331" s="19">
        <f t="shared" si="247"/>
        <v>4</v>
      </c>
      <c r="BS331" s="19">
        <f t="shared" si="248"/>
        <v>4</v>
      </c>
      <c r="BT331" s="19">
        <f t="shared" si="249"/>
        <v>10</v>
      </c>
      <c r="BU331" s="19">
        <f t="shared" si="250"/>
        <v>5</v>
      </c>
      <c r="BV331" s="19">
        <f t="shared" si="251"/>
        <v>1</v>
      </c>
      <c r="BW331" s="19">
        <f t="shared" si="252"/>
        <v>5</v>
      </c>
      <c r="BX331" s="19">
        <f t="shared" si="253"/>
        <v>16</v>
      </c>
      <c r="BY331" s="19">
        <f t="shared" si="254"/>
        <v>64</v>
      </c>
      <c r="BZ331" s="19">
        <f t="shared" si="255"/>
        <v>14</v>
      </c>
      <c r="CA331" s="19">
        <f t="shared" si="256"/>
        <v>4</v>
      </c>
      <c r="CB331" s="18">
        <f t="shared" si="257"/>
        <v>79</v>
      </c>
      <c r="CC331" s="19">
        <f t="shared" si="258"/>
        <v>19</v>
      </c>
    </row>
    <row r="332" spans="1:81" ht="47.25">
      <c r="A332" s="21">
        <v>42</v>
      </c>
      <c r="B332" s="36">
        <v>6671172023</v>
      </c>
      <c r="C332" s="5" t="s">
        <v>504</v>
      </c>
      <c r="D332" s="5" t="s">
        <v>79</v>
      </c>
      <c r="E332" s="5"/>
      <c r="F332" s="19">
        <v>11</v>
      </c>
      <c r="G332" s="19">
        <v>35</v>
      </c>
      <c r="H332" s="22">
        <v>11</v>
      </c>
      <c r="I332" s="22">
        <v>37</v>
      </c>
      <c r="J332" s="22">
        <f t="shared" si="216"/>
        <v>97</v>
      </c>
      <c r="K332" s="19">
        <v>30</v>
      </c>
      <c r="L332" s="19">
        <v>2</v>
      </c>
      <c r="M332" s="19">
        <f t="shared" si="217"/>
        <v>60</v>
      </c>
      <c r="N332" s="19">
        <v>468</v>
      </c>
      <c r="O332" s="19">
        <v>318</v>
      </c>
      <c r="P332" s="19">
        <v>475</v>
      </c>
      <c r="Q332" s="19">
        <v>336</v>
      </c>
      <c r="R332" s="19">
        <f t="shared" si="218"/>
        <v>97</v>
      </c>
      <c r="S332" s="19">
        <f t="shared" si="219"/>
        <v>86</v>
      </c>
      <c r="T332" s="19">
        <v>20</v>
      </c>
      <c r="U332" s="19">
        <v>4</v>
      </c>
      <c r="V332" s="19">
        <f t="shared" si="220"/>
        <v>80</v>
      </c>
      <c r="W332" s="19">
        <v>475</v>
      </c>
      <c r="X332" s="23">
        <v>600</v>
      </c>
      <c r="Y332" s="20">
        <f t="shared" si="221"/>
        <v>79</v>
      </c>
      <c r="Z332" s="42">
        <f t="shared" si="222"/>
        <v>80</v>
      </c>
      <c r="AA332" s="20">
        <f t="shared" si="223"/>
        <v>80</v>
      </c>
      <c r="AB332" s="19">
        <v>20</v>
      </c>
      <c r="AC332" s="19">
        <v>2</v>
      </c>
      <c r="AD332" s="19">
        <f t="shared" si="224"/>
        <v>40</v>
      </c>
      <c r="AE332" s="19">
        <v>20</v>
      </c>
      <c r="AF332" s="19">
        <v>1</v>
      </c>
      <c r="AG332" s="19">
        <f t="shared" si="225"/>
        <v>20</v>
      </c>
      <c r="AH332" s="19">
        <v>71</v>
      </c>
      <c r="AI332" s="19">
        <v>86</v>
      </c>
      <c r="AJ332" s="20">
        <f t="shared" si="226"/>
        <v>83</v>
      </c>
      <c r="AK332" s="42">
        <f t="shared" si="227"/>
        <v>45</v>
      </c>
      <c r="AL332" s="19">
        <v>530</v>
      </c>
      <c r="AM332" s="19">
        <v>600</v>
      </c>
      <c r="AN332" s="20">
        <f t="shared" si="228"/>
        <v>88</v>
      </c>
      <c r="AO332" s="19">
        <v>563</v>
      </c>
      <c r="AP332" s="19">
        <v>600</v>
      </c>
      <c r="AQ332" s="20">
        <f t="shared" si="229"/>
        <v>94</v>
      </c>
      <c r="AR332" s="19">
        <v>288</v>
      </c>
      <c r="AS332" s="19">
        <v>298</v>
      </c>
      <c r="AT332" s="20">
        <f t="shared" si="230"/>
        <v>97</v>
      </c>
      <c r="AU332" s="20">
        <f t="shared" si="231"/>
        <v>92</v>
      </c>
      <c r="AV332" s="19">
        <v>501</v>
      </c>
      <c r="AW332" s="19">
        <v>600</v>
      </c>
      <c r="AX332" s="20">
        <f t="shared" si="232"/>
        <v>84</v>
      </c>
      <c r="AY332" s="19">
        <v>487</v>
      </c>
      <c r="AZ332" s="19">
        <v>600</v>
      </c>
      <c r="BA332" s="20">
        <f t="shared" si="233"/>
        <v>81</v>
      </c>
      <c r="BB332" s="19">
        <v>531</v>
      </c>
      <c r="BC332" s="19">
        <v>600</v>
      </c>
      <c r="BD332" s="20">
        <f t="shared" si="234"/>
        <v>89</v>
      </c>
      <c r="BE332" s="20">
        <f t="shared" si="235"/>
        <v>86</v>
      </c>
      <c r="BF332" s="20">
        <f t="shared" si="236"/>
        <v>78</v>
      </c>
      <c r="BG332" s="24"/>
      <c r="BH332" s="19">
        <f t="shared" si="237"/>
        <v>3</v>
      </c>
      <c r="BI332" s="19">
        <f t="shared" si="238"/>
        <v>3</v>
      </c>
      <c r="BJ332" s="19">
        <f t="shared" si="239"/>
        <v>4</v>
      </c>
      <c r="BK332" s="19">
        <f t="shared" si="240"/>
        <v>2</v>
      </c>
      <c r="BL332" s="19">
        <f t="shared" si="241"/>
        <v>21</v>
      </c>
      <c r="BM332" s="19">
        <f t="shared" si="242"/>
        <v>22</v>
      </c>
      <c r="BN332" s="19">
        <f t="shared" si="243"/>
        <v>4</v>
      </c>
      <c r="BO332" s="19">
        <f t="shared" si="244"/>
        <v>5</v>
      </c>
      <c r="BP332" s="19">
        <f t="shared" si="245"/>
        <v>17</v>
      </c>
      <c r="BQ332" s="19">
        <f t="shared" si="246"/>
        <v>13</v>
      </c>
      <c r="BR332" s="19">
        <f t="shared" si="247"/>
        <v>7</v>
      </c>
      <c r="BS332" s="19">
        <f t="shared" si="248"/>
        <v>4</v>
      </c>
      <c r="BT332" s="19">
        <f t="shared" si="249"/>
        <v>17</v>
      </c>
      <c r="BU332" s="19">
        <f t="shared" si="250"/>
        <v>19</v>
      </c>
      <c r="BV332" s="19">
        <f t="shared" si="251"/>
        <v>12</v>
      </c>
      <c r="BW332" s="19">
        <f t="shared" si="252"/>
        <v>15</v>
      </c>
      <c r="BX332" s="19">
        <f t="shared" si="253"/>
        <v>21</v>
      </c>
      <c r="BY332" s="19">
        <f t="shared" si="254"/>
        <v>48</v>
      </c>
      <c r="BZ332" s="19">
        <f t="shared" si="255"/>
        <v>9</v>
      </c>
      <c r="CA332" s="19">
        <f t="shared" si="256"/>
        <v>14</v>
      </c>
      <c r="CB332" s="18">
        <f t="shared" si="257"/>
        <v>78</v>
      </c>
      <c r="CC332" s="19">
        <f t="shared" si="258"/>
        <v>20</v>
      </c>
    </row>
    <row r="333" spans="1:81" ht="47.25">
      <c r="A333" s="21">
        <v>62</v>
      </c>
      <c r="B333" s="34">
        <v>6660128880</v>
      </c>
      <c r="C333" s="5" t="s">
        <v>504</v>
      </c>
      <c r="D333" s="6" t="s">
        <v>99</v>
      </c>
      <c r="E333" s="6"/>
      <c r="F333" s="19">
        <v>8</v>
      </c>
      <c r="G333" s="19">
        <v>38</v>
      </c>
      <c r="H333" s="22">
        <v>11</v>
      </c>
      <c r="I333" s="22">
        <v>38</v>
      </c>
      <c r="J333" s="22">
        <f t="shared" si="216"/>
        <v>86</v>
      </c>
      <c r="K333" s="19">
        <v>30</v>
      </c>
      <c r="L333" s="19">
        <v>4</v>
      </c>
      <c r="M333" s="19">
        <f t="shared" si="217"/>
        <v>100</v>
      </c>
      <c r="N333" s="19">
        <v>63</v>
      </c>
      <c r="O333" s="19">
        <v>69</v>
      </c>
      <c r="P333" s="19">
        <v>70</v>
      </c>
      <c r="Q333" s="19">
        <v>72</v>
      </c>
      <c r="R333" s="19">
        <f t="shared" si="218"/>
        <v>93</v>
      </c>
      <c r="S333" s="19">
        <f t="shared" si="219"/>
        <v>93</v>
      </c>
      <c r="T333" s="19">
        <v>20</v>
      </c>
      <c r="U333" s="19">
        <v>5</v>
      </c>
      <c r="V333" s="19">
        <f t="shared" si="220"/>
        <v>100</v>
      </c>
      <c r="W333" s="19">
        <v>60</v>
      </c>
      <c r="X333" s="23">
        <v>80</v>
      </c>
      <c r="Y333" s="20">
        <f t="shared" si="221"/>
        <v>75</v>
      </c>
      <c r="Z333" s="42">
        <f t="shared" si="222"/>
        <v>88</v>
      </c>
      <c r="AA333" s="20">
        <f t="shared" si="223"/>
        <v>88</v>
      </c>
      <c r="AB333" s="19">
        <v>20</v>
      </c>
      <c r="AC333" s="19">
        <v>0</v>
      </c>
      <c r="AD333" s="19">
        <f t="shared" si="224"/>
        <v>0</v>
      </c>
      <c r="AE333" s="19">
        <v>20</v>
      </c>
      <c r="AF333" s="19">
        <v>1</v>
      </c>
      <c r="AG333" s="19">
        <f t="shared" si="225"/>
        <v>20</v>
      </c>
      <c r="AH333" s="19">
        <v>2</v>
      </c>
      <c r="AI333" s="19">
        <v>2</v>
      </c>
      <c r="AJ333" s="20">
        <f t="shared" si="226"/>
        <v>100</v>
      </c>
      <c r="AK333" s="42">
        <f t="shared" si="227"/>
        <v>38</v>
      </c>
      <c r="AL333" s="19">
        <v>43</v>
      </c>
      <c r="AM333" s="19">
        <v>80</v>
      </c>
      <c r="AN333" s="20">
        <f t="shared" si="228"/>
        <v>54</v>
      </c>
      <c r="AO333" s="19">
        <v>77</v>
      </c>
      <c r="AP333" s="19">
        <v>80</v>
      </c>
      <c r="AQ333" s="20">
        <f t="shared" si="229"/>
        <v>96</v>
      </c>
      <c r="AR333" s="19">
        <v>63</v>
      </c>
      <c r="AS333" s="19">
        <v>65</v>
      </c>
      <c r="AT333" s="20">
        <f t="shared" si="230"/>
        <v>97</v>
      </c>
      <c r="AU333" s="20">
        <f t="shared" si="231"/>
        <v>79</v>
      </c>
      <c r="AV333" s="19">
        <v>71</v>
      </c>
      <c r="AW333" s="19">
        <v>80</v>
      </c>
      <c r="AX333" s="20">
        <f t="shared" si="232"/>
        <v>89</v>
      </c>
      <c r="AY333" s="19">
        <v>75</v>
      </c>
      <c r="AZ333" s="19">
        <v>80</v>
      </c>
      <c r="BA333" s="20">
        <f t="shared" si="233"/>
        <v>94</v>
      </c>
      <c r="BB333" s="19">
        <v>76</v>
      </c>
      <c r="BC333" s="19">
        <v>80</v>
      </c>
      <c r="BD333" s="20">
        <f t="shared" si="234"/>
        <v>95</v>
      </c>
      <c r="BE333" s="20">
        <f t="shared" si="235"/>
        <v>93</v>
      </c>
      <c r="BF333" s="20">
        <f t="shared" si="236"/>
        <v>78</v>
      </c>
      <c r="BG333" s="24"/>
      <c r="BH333" s="19">
        <f t="shared" si="237"/>
        <v>14</v>
      </c>
      <c r="BI333" s="19">
        <f t="shared" si="238"/>
        <v>1</v>
      </c>
      <c r="BJ333" s="19">
        <f t="shared" si="239"/>
        <v>8</v>
      </c>
      <c r="BK333" s="19">
        <f t="shared" si="240"/>
        <v>1</v>
      </c>
      <c r="BL333" s="19">
        <f t="shared" si="241"/>
        <v>13</v>
      </c>
      <c r="BM333" s="19">
        <f t="shared" si="242"/>
        <v>26</v>
      </c>
      <c r="BN333" s="19">
        <f t="shared" si="243"/>
        <v>6</v>
      </c>
      <c r="BO333" s="19">
        <f t="shared" si="244"/>
        <v>5</v>
      </c>
      <c r="BP333" s="19">
        <f t="shared" si="245"/>
        <v>1</v>
      </c>
      <c r="BQ333" s="19">
        <f t="shared" si="246"/>
        <v>47</v>
      </c>
      <c r="BR333" s="19">
        <f t="shared" si="247"/>
        <v>5</v>
      </c>
      <c r="BS333" s="19">
        <f t="shared" si="248"/>
        <v>4</v>
      </c>
      <c r="BT333" s="19">
        <f t="shared" si="249"/>
        <v>12</v>
      </c>
      <c r="BU333" s="19">
        <f t="shared" si="250"/>
        <v>7</v>
      </c>
      <c r="BV333" s="19">
        <f t="shared" si="251"/>
        <v>6</v>
      </c>
      <c r="BW333" s="19">
        <f t="shared" si="252"/>
        <v>8</v>
      </c>
      <c r="BX333" s="19">
        <f t="shared" si="253"/>
        <v>13</v>
      </c>
      <c r="BY333" s="19">
        <f t="shared" si="254"/>
        <v>55</v>
      </c>
      <c r="BZ333" s="19">
        <f t="shared" si="255"/>
        <v>22</v>
      </c>
      <c r="CA333" s="19">
        <f t="shared" si="256"/>
        <v>8</v>
      </c>
      <c r="CB333" s="18">
        <f t="shared" si="257"/>
        <v>78</v>
      </c>
      <c r="CC333" s="19">
        <f t="shared" si="258"/>
        <v>20</v>
      </c>
    </row>
    <row r="334" spans="1:81" ht="31.5">
      <c r="A334" s="21">
        <v>173</v>
      </c>
      <c r="B334" s="34">
        <v>6655003483</v>
      </c>
      <c r="C334" s="5" t="s">
        <v>433</v>
      </c>
      <c r="D334" s="5" t="s">
        <v>209</v>
      </c>
      <c r="E334" s="5"/>
      <c r="F334" s="19">
        <v>10</v>
      </c>
      <c r="G334" s="19">
        <v>23</v>
      </c>
      <c r="H334" s="22">
        <v>11</v>
      </c>
      <c r="I334" s="22">
        <v>38</v>
      </c>
      <c r="J334" s="22">
        <f t="shared" si="216"/>
        <v>76</v>
      </c>
      <c r="K334" s="19">
        <v>30</v>
      </c>
      <c r="L334" s="19">
        <v>4</v>
      </c>
      <c r="M334" s="19">
        <f t="shared" si="217"/>
        <v>100</v>
      </c>
      <c r="N334" s="19">
        <v>40</v>
      </c>
      <c r="O334" s="19">
        <v>36</v>
      </c>
      <c r="P334" s="19">
        <v>43</v>
      </c>
      <c r="Q334" s="19">
        <v>37</v>
      </c>
      <c r="R334" s="19">
        <f t="shared" si="218"/>
        <v>95</v>
      </c>
      <c r="S334" s="19">
        <f t="shared" si="219"/>
        <v>91</v>
      </c>
      <c r="T334" s="19">
        <v>20</v>
      </c>
      <c r="U334" s="19">
        <v>0</v>
      </c>
      <c r="V334" s="19">
        <f t="shared" si="220"/>
        <v>0</v>
      </c>
      <c r="W334" s="19">
        <v>46</v>
      </c>
      <c r="X334" s="23">
        <v>48</v>
      </c>
      <c r="Y334" s="20">
        <f t="shared" si="221"/>
        <v>96</v>
      </c>
      <c r="Z334" s="42">
        <f t="shared" si="222"/>
        <v>48</v>
      </c>
      <c r="AA334" s="20">
        <f t="shared" si="223"/>
        <v>48</v>
      </c>
      <c r="AB334" s="19">
        <v>20</v>
      </c>
      <c r="AC334" s="19">
        <v>0</v>
      </c>
      <c r="AD334" s="19">
        <f t="shared" si="224"/>
        <v>0</v>
      </c>
      <c r="AE334" s="19">
        <v>20</v>
      </c>
      <c r="AF334" s="19">
        <v>3</v>
      </c>
      <c r="AG334" s="19">
        <f t="shared" si="225"/>
        <v>60</v>
      </c>
      <c r="AH334" s="19">
        <v>3</v>
      </c>
      <c r="AI334" s="19">
        <v>3</v>
      </c>
      <c r="AJ334" s="20">
        <f t="shared" si="226"/>
        <v>100</v>
      </c>
      <c r="AK334" s="42">
        <f t="shared" si="227"/>
        <v>54</v>
      </c>
      <c r="AL334" s="19">
        <v>48</v>
      </c>
      <c r="AM334" s="19">
        <v>48</v>
      </c>
      <c r="AN334" s="20">
        <f t="shared" si="228"/>
        <v>100</v>
      </c>
      <c r="AO334" s="19">
        <v>48</v>
      </c>
      <c r="AP334" s="19">
        <v>48</v>
      </c>
      <c r="AQ334" s="20">
        <f t="shared" si="229"/>
        <v>100</v>
      </c>
      <c r="AR334" s="19">
        <v>40</v>
      </c>
      <c r="AS334" s="19">
        <v>40</v>
      </c>
      <c r="AT334" s="20">
        <f t="shared" si="230"/>
        <v>100</v>
      </c>
      <c r="AU334" s="20">
        <f t="shared" si="231"/>
        <v>100</v>
      </c>
      <c r="AV334" s="19">
        <v>46</v>
      </c>
      <c r="AW334" s="19">
        <v>48</v>
      </c>
      <c r="AX334" s="20">
        <f t="shared" si="232"/>
        <v>96</v>
      </c>
      <c r="AY334" s="19">
        <v>48</v>
      </c>
      <c r="AZ334" s="19">
        <v>48</v>
      </c>
      <c r="BA334" s="20">
        <f t="shared" si="233"/>
        <v>100</v>
      </c>
      <c r="BB334" s="19">
        <v>48</v>
      </c>
      <c r="BC334" s="19">
        <v>48</v>
      </c>
      <c r="BD334" s="20">
        <f t="shared" si="234"/>
        <v>100</v>
      </c>
      <c r="BE334" s="20">
        <f t="shared" si="235"/>
        <v>99</v>
      </c>
      <c r="BF334" s="20">
        <f t="shared" si="236"/>
        <v>78</v>
      </c>
      <c r="BG334" s="24"/>
      <c r="BH334" s="19">
        <f t="shared" si="237"/>
        <v>24</v>
      </c>
      <c r="BI334" s="19">
        <f t="shared" si="238"/>
        <v>1</v>
      </c>
      <c r="BJ334" s="19">
        <f t="shared" si="239"/>
        <v>6</v>
      </c>
      <c r="BK334" s="19">
        <f t="shared" si="240"/>
        <v>6</v>
      </c>
      <c r="BL334" s="19">
        <f t="shared" si="241"/>
        <v>46</v>
      </c>
      <c r="BM334" s="19">
        <f t="shared" si="242"/>
        <v>5</v>
      </c>
      <c r="BN334" s="19">
        <f t="shared" si="243"/>
        <v>6</v>
      </c>
      <c r="BO334" s="19">
        <f t="shared" si="244"/>
        <v>3</v>
      </c>
      <c r="BP334" s="19">
        <f t="shared" si="245"/>
        <v>1</v>
      </c>
      <c r="BQ334" s="19">
        <f t="shared" si="246"/>
        <v>1</v>
      </c>
      <c r="BR334" s="19">
        <f t="shared" si="247"/>
        <v>1</v>
      </c>
      <c r="BS334" s="19">
        <f t="shared" si="248"/>
        <v>1</v>
      </c>
      <c r="BT334" s="19">
        <f t="shared" si="249"/>
        <v>5</v>
      </c>
      <c r="BU334" s="19">
        <f t="shared" si="250"/>
        <v>1</v>
      </c>
      <c r="BV334" s="19">
        <f t="shared" si="251"/>
        <v>1</v>
      </c>
      <c r="BW334" s="19">
        <f t="shared" si="252"/>
        <v>10</v>
      </c>
      <c r="BX334" s="19">
        <f t="shared" si="253"/>
        <v>46</v>
      </c>
      <c r="BY334" s="19">
        <f t="shared" si="254"/>
        <v>39</v>
      </c>
      <c r="BZ334" s="19">
        <f t="shared" si="255"/>
        <v>1</v>
      </c>
      <c r="CA334" s="19">
        <f t="shared" si="256"/>
        <v>2</v>
      </c>
      <c r="CB334" s="18">
        <f t="shared" si="257"/>
        <v>78</v>
      </c>
      <c r="CC334" s="19">
        <f t="shared" si="258"/>
        <v>20</v>
      </c>
    </row>
    <row r="335" spans="1:81" ht="31.5">
      <c r="A335" s="21">
        <v>197</v>
      </c>
      <c r="B335" s="34">
        <v>6611005116</v>
      </c>
      <c r="C335" s="39" t="s">
        <v>505</v>
      </c>
      <c r="D335" s="5" t="s">
        <v>233</v>
      </c>
      <c r="E335" s="5"/>
      <c r="F335" s="19">
        <v>10</v>
      </c>
      <c r="G335" s="19">
        <v>36</v>
      </c>
      <c r="H335" s="22">
        <v>11</v>
      </c>
      <c r="I335" s="22">
        <v>38</v>
      </c>
      <c r="J335" s="22">
        <f t="shared" si="216"/>
        <v>93</v>
      </c>
      <c r="K335" s="19">
        <v>30</v>
      </c>
      <c r="L335" s="19">
        <v>4</v>
      </c>
      <c r="M335" s="19">
        <f t="shared" si="217"/>
        <v>100</v>
      </c>
      <c r="N335" s="19">
        <v>159</v>
      </c>
      <c r="O335" s="19">
        <v>203</v>
      </c>
      <c r="P335" s="19">
        <v>333</v>
      </c>
      <c r="Q335" s="19">
        <v>274</v>
      </c>
      <c r="R335" s="19">
        <f t="shared" si="218"/>
        <v>61</v>
      </c>
      <c r="S335" s="19">
        <f t="shared" si="219"/>
        <v>82</v>
      </c>
      <c r="T335" s="19">
        <v>20</v>
      </c>
      <c r="U335" s="19">
        <v>5</v>
      </c>
      <c r="V335" s="19">
        <f t="shared" si="220"/>
        <v>100</v>
      </c>
      <c r="W335" s="19">
        <v>219</v>
      </c>
      <c r="X335" s="23">
        <v>333</v>
      </c>
      <c r="Y335" s="20">
        <f t="shared" si="221"/>
        <v>66</v>
      </c>
      <c r="Z335" s="42">
        <f t="shared" si="222"/>
        <v>83</v>
      </c>
      <c r="AA335" s="20">
        <f t="shared" si="223"/>
        <v>83</v>
      </c>
      <c r="AB335" s="19">
        <v>20</v>
      </c>
      <c r="AC335" s="19">
        <v>3</v>
      </c>
      <c r="AD335" s="19">
        <f t="shared" si="224"/>
        <v>60</v>
      </c>
      <c r="AE335" s="19">
        <v>20</v>
      </c>
      <c r="AF335" s="19">
        <v>2</v>
      </c>
      <c r="AG335" s="19">
        <f t="shared" si="225"/>
        <v>40</v>
      </c>
      <c r="AH335" s="19">
        <v>16</v>
      </c>
      <c r="AI335" s="19">
        <v>16</v>
      </c>
      <c r="AJ335" s="20">
        <f t="shared" si="226"/>
        <v>100</v>
      </c>
      <c r="AK335" s="42">
        <f t="shared" si="227"/>
        <v>64</v>
      </c>
      <c r="AL335" s="19">
        <v>210</v>
      </c>
      <c r="AM335" s="19">
        <v>333</v>
      </c>
      <c r="AN335" s="20">
        <f t="shared" si="228"/>
        <v>63</v>
      </c>
      <c r="AO335" s="19">
        <v>333</v>
      </c>
      <c r="AP335" s="19">
        <v>333</v>
      </c>
      <c r="AQ335" s="20">
        <f t="shared" si="229"/>
        <v>100</v>
      </c>
      <c r="AR335" s="19">
        <v>270</v>
      </c>
      <c r="AS335" s="19">
        <v>275</v>
      </c>
      <c r="AT335" s="20">
        <f t="shared" si="230"/>
        <v>98</v>
      </c>
      <c r="AU335" s="20">
        <f t="shared" si="231"/>
        <v>85</v>
      </c>
      <c r="AV335" s="19">
        <v>273</v>
      </c>
      <c r="AW335" s="19">
        <v>333</v>
      </c>
      <c r="AX335" s="20">
        <f t="shared" si="232"/>
        <v>82</v>
      </c>
      <c r="AY335" s="19">
        <v>159</v>
      </c>
      <c r="AZ335" s="19">
        <v>333</v>
      </c>
      <c r="BA335" s="20">
        <f t="shared" si="233"/>
        <v>48</v>
      </c>
      <c r="BB335" s="19">
        <v>273</v>
      </c>
      <c r="BC335" s="19">
        <v>333</v>
      </c>
      <c r="BD335" s="20">
        <f t="shared" si="234"/>
        <v>82</v>
      </c>
      <c r="BE335" s="20">
        <f t="shared" si="235"/>
        <v>75</v>
      </c>
      <c r="BF335" s="20">
        <f t="shared" si="236"/>
        <v>78</v>
      </c>
      <c r="BG335" s="24"/>
      <c r="BH335" s="19">
        <f t="shared" si="237"/>
        <v>7</v>
      </c>
      <c r="BI335" s="19">
        <f t="shared" si="238"/>
        <v>1</v>
      </c>
      <c r="BJ335" s="19">
        <f t="shared" si="239"/>
        <v>20</v>
      </c>
      <c r="BK335" s="19">
        <f t="shared" si="240"/>
        <v>1</v>
      </c>
      <c r="BL335" s="19">
        <f t="shared" si="241"/>
        <v>18</v>
      </c>
      <c r="BM335" s="19">
        <f t="shared" si="242"/>
        <v>33</v>
      </c>
      <c r="BN335" s="19">
        <f t="shared" si="243"/>
        <v>3</v>
      </c>
      <c r="BO335" s="19">
        <f t="shared" si="244"/>
        <v>4</v>
      </c>
      <c r="BP335" s="19">
        <f t="shared" si="245"/>
        <v>1</v>
      </c>
      <c r="BQ335" s="19">
        <f t="shared" si="246"/>
        <v>38</v>
      </c>
      <c r="BR335" s="19">
        <f t="shared" si="247"/>
        <v>1</v>
      </c>
      <c r="BS335" s="19">
        <f t="shared" si="248"/>
        <v>3</v>
      </c>
      <c r="BT335" s="19">
        <f t="shared" si="249"/>
        <v>19</v>
      </c>
      <c r="BU335" s="19">
        <f t="shared" si="250"/>
        <v>22</v>
      </c>
      <c r="BV335" s="19">
        <f t="shared" si="251"/>
        <v>18</v>
      </c>
      <c r="BW335" s="19">
        <f t="shared" si="252"/>
        <v>19</v>
      </c>
      <c r="BX335" s="19">
        <f t="shared" si="253"/>
        <v>18</v>
      </c>
      <c r="BY335" s="19">
        <f t="shared" si="254"/>
        <v>29</v>
      </c>
      <c r="BZ335" s="19">
        <f t="shared" si="255"/>
        <v>16</v>
      </c>
      <c r="CA335" s="19">
        <f t="shared" si="256"/>
        <v>19</v>
      </c>
      <c r="CB335" s="18">
        <f t="shared" si="257"/>
        <v>78</v>
      </c>
      <c r="CC335" s="19">
        <f t="shared" si="258"/>
        <v>20</v>
      </c>
    </row>
    <row r="336" spans="1:81" ht="31.5">
      <c r="A336" s="21">
        <v>206</v>
      </c>
      <c r="B336" s="34">
        <v>6651001125</v>
      </c>
      <c r="C336" s="6" t="s">
        <v>436</v>
      </c>
      <c r="D336" s="5" t="s">
        <v>242</v>
      </c>
      <c r="E336" s="5"/>
      <c r="F336" s="19">
        <v>8</v>
      </c>
      <c r="G336" s="19">
        <v>34</v>
      </c>
      <c r="H336" s="22">
        <v>9</v>
      </c>
      <c r="I336" s="22">
        <v>36</v>
      </c>
      <c r="J336" s="22">
        <f t="shared" si="216"/>
        <v>92</v>
      </c>
      <c r="K336" s="19">
        <v>30</v>
      </c>
      <c r="L336" s="19">
        <v>4</v>
      </c>
      <c r="M336" s="19">
        <f t="shared" si="217"/>
        <v>100</v>
      </c>
      <c r="N336" s="19">
        <v>118</v>
      </c>
      <c r="O336" s="19">
        <v>100</v>
      </c>
      <c r="P336" s="19">
        <v>136</v>
      </c>
      <c r="Q336" s="19">
        <v>127</v>
      </c>
      <c r="R336" s="19">
        <f t="shared" si="218"/>
        <v>83</v>
      </c>
      <c r="S336" s="19">
        <f t="shared" si="219"/>
        <v>91</v>
      </c>
      <c r="T336" s="19">
        <v>20</v>
      </c>
      <c r="U336" s="19">
        <v>2</v>
      </c>
      <c r="V336" s="19">
        <f t="shared" si="220"/>
        <v>40</v>
      </c>
      <c r="W336" s="19">
        <v>146</v>
      </c>
      <c r="X336" s="23">
        <v>171</v>
      </c>
      <c r="Y336" s="20">
        <f t="shared" si="221"/>
        <v>85</v>
      </c>
      <c r="Z336" s="42">
        <f t="shared" si="222"/>
        <v>63</v>
      </c>
      <c r="AA336" s="20">
        <f t="shared" si="223"/>
        <v>63</v>
      </c>
      <c r="AB336" s="19">
        <v>20</v>
      </c>
      <c r="AC336" s="19">
        <v>1</v>
      </c>
      <c r="AD336" s="19">
        <f t="shared" si="224"/>
        <v>20</v>
      </c>
      <c r="AE336" s="19">
        <v>20</v>
      </c>
      <c r="AF336" s="19">
        <v>3</v>
      </c>
      <c r="AG336" s="19">
        <f t="shared" si="225"/>
        <v>60</v>
      </c>
      <c r="AH336" s="19">
        <v>9</v>
      </c>
      <c r="AI336" s="19">
        <v>16</v>
      </c>
      <c r="AJ336" s="20">
        <f t="shared" si="226"/>
        <v>56</v>
      </c>
      <c r="AK336" s="42">
        <f t="shared" si="227"/>
        <v>47</v>
      </c>
      <c r="AL336" s="19">
        <v>164</v>
      </c>
      <c r="AM336" s="19">
        <v>171</v>
      </c>
      <c r="AN336" s="20">
        <f t="shared" si="228"/>
        <v>96</v>
      </c>
      <c r="AO336" s="19">
        <v>157</v>
      </c>
      <c r="AP336" s="19">
        <v>171</v>
      </c>
      <c r="AQ336" s="20">
        <f t="shared" si="229"/>
        <v>92</v>
      </c>
      <c r="AR336" s="19">
        <v>105</v>
      </c>
      <c r="AS336" s="19">
        <v>120</v>
      </c>
      <c r="AT336" s="20">
        <f t="shared" si="230"/>
        <v>88</v>
      </c>
      <c r="AU336" s="20">
        <f t="shared" si="231"/>
        <v>93</v>
      </c>
      <c r="AV336" s="19">
        <v>164</v>
      </c>
      <c r="AW336" s="19">
        <v>171</v>
      </c>
      <c r="AX336" s="20">
        <f t="shared" si="232"/>
        <v>96</v>
      </c>
      <c r="AY336" s="19">
        <v>150</v>
      </c>
      <c r="AZ336" s="19">
        <v>171</v>
      </c>
      <c r="BA336" s="20">
        <f t="shared" si="233"/>
        <v>88</v>
      </c>
      <c r="BB336" s="19">
        <v>162</v>
      </c>
      <c r="BC336" s="19">
        <v>171</v>
      </c>
      <c r="BD336" s="20">
        <f t="shared" si="234"/>
        <v>95</v>
      </c>
      <c r="BE336" s="20">
        <f t="shared" si="235"/>
        <v>94</v>
      </c>
      <c r="BF336" s="20">
        <f t="shared" si="236"/>
        <v>78</v>
      </c>
      <c r="BG336" s="24"/>
      <c r="BH336" s="19">
        <f t="shared" si="237"/>
        <v>8</v>
      </c>
      <c r="BI336" s="19">
        <f t="shared" si="238"/>
        <v>1</v>
      </c>
      <c r="BJ336" s="19">
        <f t="shared" si="239"/>
        <v>17</v>
      </c>
      <c r="BK336" s="19">
        <f t="shared" si="240"/>
        <v>4</v>
      </c>
      <c r="BL336" s="19">
        <f t="shared" si="241"/>
        <v>35</v>
      </c>
      <c r="BM336" s="19">
        <f t="shared" si="242"/>
        <v>16</v>
      </c>
      <c r="BN336" s="19">
        <f t="shared" si="243"/>
        <v>5</v>
      </c>
      <c r="BO336" s="19">
        <f t="shared" si="244"/>
        <v>3</v>
      </c>
      <c r="BP336" s="19">
        <f t="shared" si="245"/>
        <v>34</v>
      </c>
      <c r="BQ336" s="19">
        <f t="shared" si="246"/>
        <v>5</v>
      </c>
      <c r="BR336" s="19">
        <f t="shared" si="247"/>
        <v>9</v>
      </c>
      <c r="BS336" s="19">
        <f t="shared" si="248"/>
        <v>13</v>
      </c>
      <c r="BT336" s="19">
        <f t="shared" si="249"/>
        <v>5</v>
      </c>
      <c r="BU336" s="19">
        <f t="shared" si="250"/>
        <v>13</v>
      </c>
      <c r="BV336" s="19">
        <f t="shared" si="251"/>
        <v>6</v>
      </c>
      <c r="BW336" s="19">
        <f t="shared" si="252"/>
        <v>10</v>
      </c>
      <c r="BX336" s="19">
        <f t="shared" si="253"/>
        <v>35</v>
      </c>
      <c r="BY336" s="19">
        <f t="shared" si="254"/>
        <v>46</v>
      </c>
      <c r="BZ336" s="19">
        <f t="shared" si="255"/>
        <v>8</v>
      </c>
      <c r="CA336" s="19">
        <f t="shared" si="256"/>
        <v>7</v>
      </c>
      <c r="CB336" s="18">
        <f t="shared" si="257"/>
        <v>78</v>
      </c>
      <c r="CC336" s="19">
        <f t="shared" si="258"/>
        <v>20</v>
      </c>
    </row>
    <row r="337" spans="1:81" ht="31.5">
      <c r="A337" s="21">
        <v>210</v>
      </c>
      <c r="B337" s="34">
        <v>6634007800</v>
      </c>
      <c r="C337" s="5" t="s">
        <v>437</v>
      </c>
      <c r="D337" s="5" t="s">
        <v>246</v>
      </c>
      <c r="E337" s="5"/>
      <c r="F337" s="19">
        <v>8</v>
      </c>
      <c r="G337" s="19">
        <v>34</v>
      </c>
      <c r="H337" s="22">
        <v>9</v>
      </c>
      <c r="I337" s="22">
        <v>36</v>
      </c>
      <c r="J337" s="22">
        <f t="shared" si="216"/>
        <v>92</v>
      </c>
      <c r="K337" s="19">
        <v>30</v>
      </c>
      <c r="L337" s="19">
        <v>2</v>
      </c>
      <c r="M337" s="19">
        <f t="shared" si="217"/>
        <v>60</v>
      </c>
      <c r="N337" s="19">
        <v>142</v>
      </c>
      <c r="O337" s="19">
        <v>129</v>
      </c>
      <c r="P337" s="19">
        <v>147</v>
      </c>
      <c r="Q337" s="19">
        <v>137</v>
      </c>
      <c r="R337" s="19">
        <f t="shared" si="218"/>
        <v>95</v>
      </c>
      <c r="S337" s="19">
        <f t="shared" si="219"/>
        <v>84</v>
      </c>
      <c r="T337" s="19">
        <v>20</v>
      </c>
      <c r="U337" s="19">
        <v>3</v>
      </c>
      <c r="V337" s="19">
        <f t="shared" si="220"/>
        <v>60</v>
      </c>
      <c r="W337" s="19">
        <v>146</v>
      </c>
      <c r="X337" s="23">
        <v>177</v>
      </c>
      <c r="Y337" s="20">
        <f t="shared" si="221"/>
        <v>82</v>
      </c>
      <c r="Z337" s="42">
        <f t="shared" si="222"/>
        <v>71</v>
      </c>
      <c r="AA337" s="20">
        <f t="shared" si="223"/>
        <v>71</v>
      </c>
      <c r="AB337" s="19">
        <v>20</v>
      </c>
      <c r="AC337" s="19">
        <v>0</v>
      </c>
      <c r="AD337" s="19">
        <f t="shared" si="224"/>
        <v>0</v>
      </c>
      <c r="AE337" s="19">
        <v>20</v>
      </c>
      <c r="AF337" s="19">
        <v>1</v>
      </c>
      <c r="AG337" s="19">
        <f t="shared" si="225"/>
        <v>20</v>
      </c>
      <c r="AH337" s="19">
        <v>7</v>
      </c>
      <c r="AI337" s="19">
        <v>7</v>
      </c>
      <c r="AJ337" s="20">
        <f t="shared" si="226"/>
        <v>100</v>
      </c>
      <c r="AK337" s="42">
        <f t="shared" si="227"/>
        <v>38</v>
      </c>
      <c r="AL337" s="19">
        <v>175</v>
      </c>
      <c r="AM337" s="19">
        <v>177</v>
      </c>
      <c r="AN337" s="20">
        <f t="shared" si="228"/>
        <v>99</v>
      </c>
      <c r="AO337" s="19">
        <v>170</v>
      </c>
      <c r="AP337" s="19">
        <v>177</v>
      </c>
      <c r="AQ337" s="20">
        <f t="shared" si="229"/>
        <v>96</v>
      </c>
      <c r="AR337" s="19">
        <v>135</v>
      </c>
      <c r="AS337" s="19">
        <v>141</v>
      </c>
      <c r="AT337" s="20">
        <f t="shared" si="230"/>
        <v>96</v>
      </c>
      <c r="AU337" s="20">
        <f t="shared" si="231"/>
        <v>97</v>
      </c>
      <c r="AV337" s="19">
        <v>174</v>
      </c>
      <c r="AW337" s="19">
        <v>177</v>
      </c>
      <c r="AX337" s="20">
        <f t="shared" si="232"/>
        <v>98</v>
      </c>
      <c r="AY337" s="19">
        <v>167</v>
      </c>
      <c r="AZ337" s="19">
        <v>177</v>
      </c>
      <c r="BA337" s="20">
        <f t="shared" si="233"/>
        <v>94</v>
      </c>
      <c r="BB337" s="19">
        <v>175</v>
      </c>
      <c r="BC337" s="19">
        <v>177</v>
      </c>
      <c r="BD337" s="20">
        <f t="shared" si="234"/>
        <v>99</v>
      </c>
      <c r="BE337" s="20">
        <f t="shared" si="235"/>
        <v>98</v>
      </c>
      <c r="BF337" s="20">
        <f t="shared" si="236"/>
        <v>78</v>
      </c>
      <c r="BG337" s="24"/>
      <c r="BH337" s="19">
        <f t="shared" si="237"/>
        <v>8</v>
      </c>
      <c r="BI337" s="19">
        <f t="shared" si="238"/>
        <v>3</v>
      </c>
      <c r="BJ337" s="19">
        <f t="shared" si="239"/>
        <v>6</v>
      </c>
      <c r="BK337" s="19">
        <f t="shared" si="240"/>
        <v>3</v>
      </c>
      <c r="BL337" s="19">
        <f t="shared" si="241"/>
        <v>30</v>
      </c>
      <c r="BM337" s="19">
        <f t="shared" si="242"/>
        <v>19</v>
      </c>
      <c r="BN337" s="19">
        <f t="shared" si="243"/>
        <v>6</v>
      </c>
      <c r="BO337" s="19">
        <f t="shared" si="244"/>
        <v>5</v>
      </c>
      <c r="BP337" s="19">
        <f t="shared" si="245"/>
        <v>1</v>
      </c>
      <c r="BQ337" s="19">
        <f t="shared" si="246"/>
        <v>2</v>
      </c>
      <c r="BR337" s="19">
        <f t="shared" si="247"/>
        <v>5</v>
      </c>
      <c r="BS337" s="19">
        <f t="shared" si="248"/>
        <v>5</v>
      </c>
      <c r="BT337" s="19">
        <f t="shared" si="249"/>
        <v>3</v>
      </c>
      <c r="BU337" s="19">
        <f t="shared" si="250"/>
        <v>7</v>
      </c>
      <c r="BV337" s="19">
        <f t="shared" si="251"/>
        <v>2</v>
      </c>
      <c r="BW337" s="19">
        <f t="shared" si="252"/>
        <v>17</v>
      </c>
      <c r="BX337" s="19">
        <f t="shared" si="253"/>
        <v>30</v>
      </c>
      <c r="BY337" s="19">
        <f t="shared" si="254"/>
        <v>55</v>
      </c>
      <c r="BZ337" s="19">
        <f t="shared" si="255"/>
        <v>4</v>
      </c>
      <c r="CA337" s="19">
        <f t="shared" si="256"/>
        <v>3</v>
      </c>
      <c r="CB337" s="18">
        <f t="shared" si="257"/>
        <v>78</v>
      </c>
      <c r="CC337" s="19">
        <f t="shared" si="258"/>
        <v>20</v>
      </c>
    </row>
    <row r="338" spans="1:81" ht="31.5">
      <c r="A338" s="21">
        <v>325</v>
      </c>
      <c r="B338" s="34">
        <v>6622002325</v>
      </c>
      <c r="C338" s="5" t="s">
        <v>453</v>
      </c>
      <c r="D338" s="5" t="s">
        <v>355</v>
      </c>
      <c r="E338" s="5"/>
      <c r="F338" s="19">
        <v>11</v>
      </c>
      <c r="G338" s="19">
        <v>35</v>
      </c>
      <c r="H338" s="22">
        <v>11</v>
      </c>
      <c r="I338" s="22">
        <v>38</v>
      </c>
      <c r="J338" s="22">
        <f t="shared" si="216"/>
        <v>96</v>
      </c>
      <c r="K338" s="19">
        <v>30</v>
      </c>
      <c r="L338" s="19">
        <v>3</v>
      </c>
      <c r="M338" s="19">
        <f t="shared" si="217"/>
        <v>90</v>
      </c>
      <c r="N338" s="19">
        <v>253</v>
      </c>
      <c r="O338" s="19">
        <v>275</v>
      </c>
      <c r="P338" s="19">
        <v>275</v>
      </c>
      <c r="Q338" s="19">
        <v>311</v>
      </c>
      <c r="R338" s="19">
        <f t="shared" si="218"/>
        <v>90</v>
      </c>
      <c r="S338" s="19">
        <f t="shared" si="219"/>
        <v>92</v>
      </c>
      <c r="T338" s="19">
        <v>20</v>
      </c>
      <c r="U338" s="19">
        <v>4</v>
      </c>
      <c r="V338" s="19">
        <f t="shared" si="220"/>
        <v>80</v>
      </c>
      <c r="W338" s="19">
        <v>254</v>
      </c>
      <c r="X338" s="23">
        <v>363</v>
      </c>
      <c r="Y338" s="20">
        <f t="shared" si="221"/>
        <v>70</v>
      </c>
      <c r="Z338" s="42">
        <f t="shared" si="222"/>
        <v>75</v>
      </c>
      <c r="AA338" s="20">
        <f t="shared" si="223"/>
        <v>75</v>
      </c>
      <c r="AB338" s="19">
        <v>20</v>
      </c>
      <c r="AC338" s="19">
        <v>0</v>
      </c>
      <c r="AD338" s="19">
        <f t="shared" si="224"/>
        <v>0</v>
      </c>
      <c r="AE338" s="19">
        <v>20</v>
      </c>
      <c r="AF338" s="19">
        <v>3</v>
      </c>
      <c r="AG338" s="19">
        <f t="shared" si="225"/>
        <v>60</v>
      </c>
      <c r="AH338" s="19">
        <v>15</v>
      </c>
      <c r="AI338" s="19">
        <v>17</v>
      </c>
      <c r="AJ338" s="20">
        <f t="shared" si="226"/>
        <v>88</v>
      </c>
      <c r="AK338" s="42">
        <f t="shared" si="227"/>
        <v>50</v>
      </c>
      <c r="AL338" s="19">
        <v>314</v>
      </c>
      <c r="AM338" s="19">
        <v>363</v>
      </c>
      <c r="AN338" s="20">
        <f t="shared" si="228"/>
        <v>87</v>
      </c>
      <c r="AO338" s="19">
        <v>315</v>
      </c>
      <c r="AP338" s="19">
        <v>363</v>
      </c>
      <c r="AQ338" s="20">
        <f t="shared" si="229"/>
        <v>87</v>
      </c>
      <c r="AR338" s="19">
        <v>204</v>
      </c>
      <c r="AS338" s="19">
        <v>232</v>
      </c>
      <c r="AT338" s="20">
        <f t="shared" si="230"/>
        <v>88</v>
      </c>
      <c r="AU338" s="20">
        <f t="shared" si="231"/>
        <v>87</v>
      </c>
      <c r="AV338" s="19">
        <v>311</v>
      </c>
      <c r="AW338" s="19">
        <v>363</v>
      </c>
      <c r="AX338" s="20">
        <f t="shared" si="232"/>
        <v>86</v>
      </c>
      <c r="AY338" s="19">
        <v>295</v>
      </c>
      <c r="AZ338" s="19">
        <v>363</v>
      </c>
      <c r="BA338" s="20">
        <f t="shared" si="233"/>
        <v>81</v>
      </c>
      <c r="BB338" s="19">
        <v>309</v>
      </c>
      <c r="BC338" s="19">
        <v>363</v>
      </c>
      <c r="BD338" s="20">
        <f t="shared" si="234"/>
        <v>85</v>
      </c>
      <c r="BE338" s="20">
        <f t="shared" si="235"/>
        <v>85</v>
      </c>
      <c r="BF338" s="20">
        <f t="shared" si="236"/>
        <v>78</v>
      </c>
      <c r="BG338" s="24"/>
      <c r="BH338" s="19">
        <f t="shared" si="237"/>
        <v>4</v>
      </c>
      <c r="BI338" s="19">
        <f t="shared" si="238"/>
        <v>2</v>
      </c>
      <c r="BJ338" s="19">
        <f t="shared" si="239"/>
        <v>11</v>
      </c>
      <c r="BK338" s="19">
        <f t="shared" si="240"/>
        <v>2</v>
      </c>
      <c r="BL338" s="19">
        <f t="shared" si="241"/>
        <v>26</v>
      </c>
      <c r="BM338" s="19">
        <f t="shared" si="242"/>
        <v>31</v>
      </c>
      <c r="BN338" s="19">
        <f t="shared" si="243"/>
        <v>6</v>
      </c>
      <c r="BO338" s="19">
        <f t="shared" si="244"/>
        <v>3</v>
      </c>
      <c r="BP338" s="19">
        <f t="shared" si="245"/>
        <v>12</v>
      </c>
      <c r="BQ338" s="19">
        <f t="shared" si="246"/>
        <v>14</v>
      </c>
      <c r="BR338" s="19">
        <f t="shared" si="247"/>
        <v>12</v>
      </c>
      <c r="BS338" s="19">
        <f t="shared" si="248"/>
        <v>13</v>
      </c>
      <c r="BT338" s="19">
        <f t="shared" si="249"/>
        <v>15</v>
      </c>
      <c r="BU338" s="19">
        <f t="shared" si="250"/>
        <v>19</v>
      </c>
      <c r="BV338" s="19">
        <f t="shared" si="251"/>
        <v>16</v>
      </c>
      <c r="BW338" s="19">
        <f t="shared" si="252"/>
        <v>9</v>
      </c>
      <c r="BX338" s="19">
        <f t="shared" si="253"/>
        <v>26</v>
      </c>
      <c r="BY338" s="19">
        <f t="shared" si="254"/>
        <v>43</v>
      </c>
      <c r="BZ338" s="19">
        <f t="shared" si="255"/>
        <v>14</v>
      </c>
      <c r="CA338" s="19">
        <f t="shared" si="256"/>
        <v>15</v>
      </c>
      <c r="CB338" s="18">
        <f t="shared" si="257"/>
        <v>78</v>
      </c>
      <c r="CC338" s="19">
        <f t="shared" si="258"/>
        <v>20</v>
      </c>
    </row>
    <row r="339" spans="1:81" ht="31.5">
      <c r="A339" s="21">
        <v>366</v>
      </c>
      <c r="B339" s="34">
        <v>6610003395</v>
      </c>
      <c r="C339" s="5" t="s">
        <v>452</v>
      </c>
      <c r="D339" s="5" t="s">
        <v>392</v>
      </c>
      <c r="E339" s="5"/>
      <c r="F339" s="19">
        <v>7</v>
      </c>
      <c r="G339" s="19">
        <v>37</v>
      </c>
      <c r="H339" s="22">
        <v>11</v>
      </c>
      <c r="I339" s="22">
        <v>38</v>
      </c>
      <c r="J339" s="22">
        <f t="shared" si="216"/>
        <v>81</v>
      </c>
      <c r="K339" s="19">
        <v>30</v>
      </c>
      <c r="L339" s="19">
        <v>4</v>
      </c>
      <c r="M339" s="19">
        <f t="shared" si="217"/>
        <v>100</v>
      </c>
      <c r="N339" s="19">
        <v>72</v>
      </c>
      <c r="O339" s="19">
        <v>63</v>
      </c>
      <c r="P339" s="19">
        <v>72</v>
      </c>
      <c r="Q339" s="19">
        <v>65</v>
      </c>
      <c r="R339" s="19">
        <f t="shared" si="218"/>
        <v>98</v>
      </c>
      <c r="S339" s="19">
        <f t="shared" si="219"/>
        <v>94</v>
      </c>
      <c r="T339" s="19">
        <v>20</v>
      </c>
      <c r="U339" s="19">
        <v>2</v>
      </c>
      <c r="V339" s="19">
        <f t="shared" si="220"/>
        <v>40</v>
      </c>
      <c r="W339" s="19">
        <v>83</v>
      </c>
      <c r="X339" s="23">
        <v>88</v>
      </c>
      <c r="Y339" s="20">
        <f t="shared" si="221"/>
        <v>94</v>
      </c>
      <c r="Z339" s="42">
        <f t="shared" si="222"/>
        <v>67</v>
      </c>
      <c r="AA339" s="20">
        <f t="shared" si="223"/>
        <v>67</v>
      </c>
      <c r="AB339" s="19">
        <v>20</v>
      </c>
      <c r="AC339" s="19">
        <v>0</v>
      </c>
      <c r="AD339" s="19">
        <f t="shared" si="224"/>
        <v>0</v>
      </c>
      <c r="AE339" s="19">
        <v>20</v>
      </c>
      <c r="AF339" s="19">
        <v>1</v>
      </c>
      <c r="AG339" s="19">
        <f t="shared" si="225"/>
        <v>20</v>
      </c>
      <c r="AH339" s="19">
        <v>4</v>
      </c>
      <c r="AI339" s="19">
        <v>5</v>
      </c>
      <c r="AJ339" s="20">
        <f t="shared" si="226"/>
        <v>80</v>
      </c>
      <c r="AK339" s="42">
        <f t="shared" si="227"/>
        <v>32</v>
      </c>
      <c r="AL339" s="19">
        <v>86</v>
      </c>
      <c r="AM339" s="19">
        <v>88</v>
      </c>
      <c r="AN339" s="20">
        <f t="shared" si="228"/>
        <v>98</v>
      </c>
      <c r="AO339" s="19">
        <v>87</v>
      </c>
      <c r="AP339" s="19">
        <v>88</v>
      </c>
      <c r="AQ339" s="20">
        <f t="shared" si="229"/>
        <v>99</v>
      </c>
      <c r="AR339" s="19">
        <v>67</v>
      </c>
      <c r="AS339" s="19">
        <v>70</v>
      </c>
      <c r="AT339" s="20">
        <f t="shared" si="230"/>
        <v>96</v>
      </c>
      <c r="AU339" s="20">
        <f t="shared" si="231"/>
        <v>98</v>
      </c>
      <c r="AV339" s="19">
        <v>87</v>
      </c>
      <c r="AW339" s="19">
        <v>88</v>
      </c>
      <c r="AX339" s="20">
        <f t="shared" si="232"/>
        <v>99</v>
      </c>
      <c r="AY339" s="19">
        <v>86</v>
      </c>
      <c r="AZ339" s="19">
        <v>88</v>
      </c>
      <c r="BA339" s="20">
        <f t="shared" si="233"/>
        <v>98</v>
      </c>
      <c r="BB339" s="19">
        <v>87</v>
      </c>
      <c r="BC339" s="19">
        <v>88</v>
      </c>
      <c r="BD339" s="20">
        <f t="shared" si="234"/>
        <v>99</v>
      </c>
      <c r="BE339" s="20">
        <f t="shared" si="235"/>
        <v>99</v>
      </c>
      <c r="BF339" s="20">
        <f t="shared" si="236"/>
        <v>78</v>
      </c>
      <c r="BG339" s="24"/>
      <c r="BH339" s="19">
        <f t="shared" si="237"/>
        <v>19</v>
      </c>
      <c r="BI339" s="19">
        <f t="shared" si="238"/>
        <v>1</v>
      </c>
      <c r="BJ339" s="19">
        <f t="shared" si="239"/>
        <v>3</v>
      </c>
      <c r="BK339" s="19">
        <f t="shared" si="240"/>
        <v>4</v>
      </c>
      <c r="BL339" s="19">
        <f t="shared" si="241"/>
        <v>34</v>
      </c>
      <c r="BM339" s="19">
        <f t="shared" si="242"/>
        <v>7</v>
      </c>
      <c r="BN339" s="19">
        <f t="shared" si="243"/>
        <v>6</v>
      </c>
      <c r="BO339" s="19">
        <f t="shared" si="244"/>
        <v>5</v>
      </c>
      <c r="BP339" s="19">
        <f t="shared" si="245"/>
        <v>20</v>
      </c>
      <c r="BQ339" s="19">
        <f t="shared" si="246"/>
        <v>3</v>
      </c>
      <c r="BR339" s="19">
        <f t="shared" si="247"/>
        <v>2</v>
      </c>
      <c r="BS339" s="19">
        <f t="shared" si="248"/>
        <v>5</v>
      </c>
      <c r="BT339" s="19">
        <f t="shared" si="249"/>
        <v>2</v>
      </c>
      <c r="BU339" s="19">
        <f t="shared" si="250"/>
        <v>3</v>
      </c>
      <c r="BV339" s="19">
        <f t="shared" si="251"/>
        <v>2</v>
      </c>
      <c r="BW339" s="19">
        <f t="shared" si="252"/>
        <v>7</v>
      </c>
      <c r="BX339" s="19">
        <f t="shared" si="253"/>
        <v>34</v>
      </c>
      <c r="BY339" s="19">
        <f t="shared" si="254"/>
        <v>61</v>
      </c>
      <c r="BZ339" s="19">
        <f t="shared" si="255"/>
        <v>3</v>
      </c>
      <c r="CA339" s="19">
        <f t="shared" si="256"/>
        <v>2</v>
      </c>
      <c r="CB339" s="18">
        <f t="shared" si="257"/>
        <v>78</v>
      </c>
      <c r="CC339" s="19">
        <f t="shared" si="258"/>
        <v>20</v>
      </c>
    </row>
    <row r="340" spans="1:81" ht="47.25">
      <c r="A340" s="21">
        <v>46</v>
      </c>
      <c r="B340" s="34">
        <v>6662055323</v>
      </c>
      <c r="C340" s="5" t="s">
        <v>504</v>
      </c>
      <c r="D340" s="5" t="s">
        <v>83</v>
      </c>
      <c r="E340" s="5"/>
      <c r="F340" s="19">
        <v>8</v>
      </c>
      <c r="G340" s="19">
        <v>30.5</v>
      </c>
      <c r="H340" s="22">
        <v>9</v>
      </c>
      <c r="I340" s="22">
        <v>36</v>
      </c>
      <c r="J340" s="22">
        <f t="shared" si="216"/>
        <v>87</v>
      </c>
      <c r="K340" s="19">
        <v>30</v>
      </c>
      <c r="L340" s="19">
        <v>3</v>
      </c>
      <c r="M340" s="19">
        <f t="shared" si="217"/>
        <v>90</v>
      </c>
      <c r="N340" s="19">
        <v>186</v>
      </c>
      <c r="O340" s="19">
        <v>162</v>
      </c>
      <c r="P340" s="19">
        <v>199</v>
      </c>
      <c r="Q340" s="19">
        <v>184</v>
      </c>
      <c r="R340" s="19">
        <f t="shared" si="218"/>
        <v>91</v>
      </c>
      <c r="S340" s="19">
        <f t="shared" si="219"/>
        <v>90</v>
      </c>
      <c r="T340" s="19">
        <v>20</v>
      </c>
      <c r="U340" s="19">
        <v>5</v>
      </c>
      <c r="V340" s="19">
        <f t="shared" si="220"/>
        <v>100</v>
      </c>
      <c r="W340" s="19">
        <v>218</v>
      </c>
      <c r="X340" s="23">
        <v>283</v>
      </c>
      <c r="Y340" s="20">
        <f t="shared" si="221"/>
        <v>77</v>
      </c>
      <c r="Z340" s="42">
        <f t="shared" si="222"/>
        <v>89</v>
      </c>
      <c r="AA340" s="20">
        <f t="shared" si="223"/>
        <v>89</v>
      </c>
      <c r="AB340" s="19">
        <v>20</v>
      </c>
      <c r="AC340" s="19">
        <v>0</v>
      </c>
      <c r="AD340" s="19">
        <f t="shared" si="224"/>
        <v>0</v>
      </c>
      <c r="AE340" s="19">
        <v>20</v>
      </c>
      <c r="AF340" s="19">
        <v>0</v>
      </c>
      <c r="AG340" s="19">
        <f t="shared" si="225"/>
        <v>0</v>
      </c>
      <c r="AH340" s="19">
        <v>3</v>
      </c>
      <c r="AI340" s="19">
        <v>4</v>
      </c>
      <c r="AJ340" s="20">
        <f t="shared" si="226"/>
        <v>75</v>
      </c>
      <c r="AK340" s="42">
        <f t="shared" si="227"/>
        <v>23</v>
      </c>
      <c r="AL340" s="19">
        <v>251</v>
      </c>
      <c r="AM340" s="19">
        <v>283</v>
      </c>
      <c r="AN340" s="20">
        <f t="shared" si="228"/>
        <v>89</v>
      </c>
      <c r="AO340" s="19">
        <v>267</v>
      </c>
      <c r="AP340" s="19">
        <v>283</v>
      </c>
      <c r="AQ340" s="20">
        <f t="shared" si="229"/>
        <v>94</v>
      </c>
      <c r="AR340" s="19">
        <v>118</v>
      </c>
      <c r="AS340" s="19">
        <v>124</v>
      </c>
      <c r="AT340" s="20">
        <f t="shared" si="230"/>
        <v>95</v>
      </c>
      <c r="AU340" s="20">
        <f t="shared" si="231"/>
        <v>92</v>
      </c>
      <c r="AV340" s="19">
        <v>269</v>
      </c>
      <c r="AW340" s="19">
        <v>283</v>
      </c>
      <c r="AX340" s="20">
        <f t="shared" si="232"/>
        <v>95</v>
      </c>
      <c r="AY340" s="19">
        <v>247</v>
      </c>
      <c r="AZ340" s="19">
        <v>283</v>
      </c>
      <c r="BA340" s="20">
        <f t="shared" si="233"/>
        <v>87</v>
      </c>
      <c r="BB340" s="19">
        <v>264</v>
      </c>
      <c r="BC340" s="19">
        <v>283</v>
      </c>
      <c r="BD340" s="20">
        <f t="shared" si="234"/>
        <v>93</v>
      </c>
      <c r="BE340" s="20">
        <f t="shared" si="235"/>
        <v>92</v>
      </c>
      <c r="BF340" s="20">
        <f t="shared" si="236"/>
        <v>77</v>
      </c>
      <c r="BG340" s="24"/>
      <c r="BH340" s="19">
        <f t="shared" si="237"/>
        <v>13</v>
      </c>
      <c r="BI340" s="19">
        <f t="shared" si="238"/>
        <v>2</v>
      </c>
      <c r="BJ340" s="19">
        <f t="shared" si="239"/>
        <v>10</v>
      </c>
      <c r="BK340" s="19">
        <f t="shared" si="240"/>
        <v>1</v>
      </c>
      <c r="BL340" s="19">
        <f t="shared" si="241"/>
        <v>12</v>
      </c>
      <c r="BM340" s="19">
        <f t="shared" si="242"/>
        <v>24</v>
      </c>
      <c r="BN340" s="19">
        <f t="shared" si="243"/>
        <v>6</v>
      </c>
      <c r="BO340" s="19">
        <f t="shared" si="244"/>
        <v>6</v>
      </c>
      <c r="BP340" s="19">
        <f t="shared" si="245"/>
        <v>24</v>
      </c>
      <c r="BQ340" s="19">
        <f t="shared" si="246"/>
        <v>12</v>
      </c>
      <c r="BR340" s="19">
        <f t="shared" si="247"/>
        <v>7</v>
      </c>
      <c r="BS340" s="19">
        <f t="shared" si="248"/>
        <v>6</v>
      </c>
      <c r="BT340" s="19">
        <f t="shared" si="249"/>
        <v>6</v>
      </c>
      <c r="BU340" s="19">
        <f t="shared" si="250"/>
        <v>14</v>
      </c>
      <c r="BV340" s="19">
        <f t="shared" si="251"/>
        <v>8</v>
      </c>
      <c r="BW340" s="19">
        <f t="shared" si="252"/>
        <v>11</v>
      </c>
      <c r="BX340" s="19">
        <f t="shared" si="253"/>
        <v>12</v>
      </c>
      <c r="BY340" s="19">
        <f t="shared" si="254"/>
        <v>69</v>
      </c>
      <c r="BZ340" s="19">
        <f t="shared" si="255"/>
        <v>9</v>
      </c>
      <c r="CA340" s="19">
        <f t="shared" si="256"/>
        <v>9</v>
      </c>
      <c r="CB340" s="18">
        <f t="shared" si="257"/>
        <v>77</v>
      </c>
      <c r="CC340" s="19">
        <f t="shared" si="258"/>
        <v>21</v>
      </c>
    </row>
    <row r="341" spans="1:81" ht="31.5">
      <c r="A341" s="21">
        <v>108</v>
      </c>
      <c r="B341" s="34">
        <v>6646009182</v>
      </c>
      <c r="C341" s="5" t="s">
        <v>421</v>
      </c>
      <c r="D341" s="5" t="s">
        <v>145</v>
      </c>
      <c r="E341" s="5"/>
      <c r="F341" s="19">
        <v>8</v>
      </c>
      <c r="G341" s="19">
        <v>36</v>
      </c>
      <c r="H341" s="22">
        <v>9</v>
      </c>
      <c r="I341" s="22">
        <v>36</v>
      </c>
      <c r="J341" s="22">
        <f t="shared" si="216"/>
        <v>94</v>
      </c>
      <c r="K341" s="19">
        <v>30</v>
      </c>
      <c r="L341" s="19">
        <v>4</v>
      </c>
      <c r="M341" s="19">
        <f t="shared" si="217"/>
        <v>100</v>
      </c>
      <c r="N341" s="19">
        <v>40</v>
      </c>
      <c r="O341" s="19">
        <v>42</v>
      </c>
      <c r="P341" s="19">
        <v>40</v>
      </c>
      <c r="Q341" s="19">
        <v>55</v>
      </c>
      <c r="R341" s="19">
        <f t="shared" si="218"/>
        <v>88</v>
      </c>
      <c r="S341" s="19">
        <f t="shared" si="219"/>
        <v>93</v>
      </c>
      <c r="T341" s="19">
        <v>20</v>
      </c>
      <c r="U341" s="19">
        <v>2</v>
      </c>
      <c r="V341" s="19">
        <f t="shared" si="220"/>
        <v>40</v>
      </c>
      <c r="W341" s="19">
        <v>54</v>
      </c>
      <c r="X341" s="23">
        <v>67</v>
      </c>
      <c r="Y341" s="20">
        <f t="shared" si="221"/>
        <v>81</v>
      </c>
      <c r="Z341" s="42">
        <f t="shared" si="222"/>
        <v>61</v>
      </c>
      <c r="AA341" s="20">
        <f t="shared" si="223"/>
        <v>61</v>
      </c>
      <c r="AB341" s="19">
        <v>20</v>
      </c>
      <c r="AC341" s="19">
        <v>0</v>
      </c>
      <c r="AD341" s="19">
        <f t="shared" si="224"/>
        <v>0</v>
      </c>
      <c r="AE341" s="19">
        <v>20</v>
      </c>
      <c r="AF341" s="19">
        <v>1</v>
      </c>
      <c r="AG341" s="19">
        <f t="shared" si="225"/>
        <v>20</v>
      </c>
      <c r="AH341" s="19">
        <v>1</v>
      </c>
      <c r="AI341" s="19">
        <v>1</v>
      </c>
      <c r="AJ341" s="20">
        <f t="shared" si="226"/>
        <v>100</v>
      </c>
      <c r="AK341" s="42">
        <f t="shared" si="227"/>
        <v>38</v>
      </c>
      <c r="AL341" s="19">
        <v>67</v>
      </c>
      <c r="AM341" s="19">
        <v>67</v>
      </c>
      <c r="AN341" s="20">
        <f t="shared" si="228"/>
        <v>100</v>
      </c>
      <c r="AO341" s="19">
        <v>67</v>
      </c>
      <c r="AP341" s="19">
        <v>67</v>
      </c>
      <c r="AQ341" s="20">
        <f t="shared" si="229"/>
        <v>100</v>
      </c>
      <c r="AR341" s="19">
        <v>40</v>
      </c>
      <c r="AS341" s="19">
        <v>67</v>
      </c>
      <c r="AT341" s="20">
        <f t="shared" si="230"/>
        <v>60</v>
      </c>
      <c r="AU341" s="20">
        <f t="shared" si="231"/>
        <v>92</v>
      </c>
      <c r="AV341" s="19">
        <v>67</v>
      </c>
      <c r="AW341" s="19">
        <v>67</v>
      </c>
      <c r="AX341" s="20">
        <f t="shared" si="232"/>
        <v>100</v>
      </c>
      <c r="AY341" s="19">
        <v>67</v>
      </c>
      <c r="AZ341" s="19">
        <v>67</v>
      </c>
      <c r="BA341" s="20">
        <f t="shared" si="233"/>
        <v>100</v>
      </c>
      <c r="BB341" s="19">
        <v>67</v>
      </c>
      <c r="BC341" s="19">
        <v>67</v>
      </c>
      <c r="BD341" s="20">
        <f t="shared" si="234"/>
        <v>100</v>
      </c>
      <c r="BE341" s="20">
        <f t="shared" si="235"/>
        <v>100</v>
      </c>
      <c r="BF341" s="20">
        <f t="shared" si="236"/>
        <v>77</v>
      </c>
      <c r="BG341" s="24"/>
      <c r="BH341" s="19">
        <f t="shared" si="237"/>
        <v>6</v>
      </c>
      <c r="BI341" s="19">
        <f t="shared" si="238"/>
        <v>1</v>
      </c>
      <c r="BJ341" s="19">
        <f t="shared" si="239"/>
        <v>13</v>
      </c>
      <c r="BK341" s="19">
        <f t="shared" si="240"/>
        <v>4</v>
      </c>
      <c r="BL341" s="19">
        <f t="shared" si="241"/>
        <v>37</v>
      </c>
      <c r="BM341" s="19">
        <f t="shared" si="242"/>
        <v>20</v>
      </c>
      <c r="BN341" s="19">
        <f t="shared" si="243"/>
        <v>6</v>
      </c>
      <c r="BO341" s="19">
        <f t="shared" si="244"/>
        <v>5</v>
      </c>
      <c r="BP341" s="19">
        <f t="shared" si="245"/>
        <v>1</v>
      </c>
      <c r="BQ341" s="19">
        <f t="shared" si="246"/>
        <v>1</v>
      </c>
      <c r="BR341" s="19">
        <f t="shared" si="247"/>
        <v>1</v>
      </c>
      <c r="BS341" s="19">
        <f t="shared" si="248"/>
        <v>18</v>
      </c>
      <c r="BT341" s="19">
        <f t="shared" si="249"/>
        <v>1</v>
      </c>
      <c r="BU341" s="19">
        <f t="shared" si="250"/>
        <v>1</v>
      </c>
      <c r="BV341" s="19">
        <f t="shared" si="251"/>
        <v>1</v>
      </c>
      <c r="BW341" s="19">
        <f t="shared" si="252"/>
        <v>8</v>
      </c>
      <c r="BX341" s="19">
        <f t="shared" si="253"/>
        <v>37</v>
      </c>
      <c r="BY341" s="19">
        <f t="shared" si="254"/>
        <v>55</v>
      </c>
      <c r="BZ341" s="19">
        <f t="shared" si="255"/>
        <v>9</v>
      </c>
      <c r="CA341" s="19">
        <f t="shared" si="256"/>
        <v>1</v>
      </c>
      <c r="CB341" s="18">
        <f t="shared" si="257"/>
        <v>77</v>
      </c>
      <c r="CC341" s="19">
        <f t="shared" si="258"/>
        <v>21</v>
      </c>
    </row>
    <row r="342" spans="1:81" ht="15.75">
      <c r="A342" s="21">
        <v>177</v>
      </c>
      <c r="B342" s="34">
        <v>6604011535</v>
      </c>
      <c r="C342" s="39" t="s">
        <v>501</v>
      </c>
      <c r="D342" s="6" t="s">
        <v>213</v>
      </c>
      <c r="E342" s="6"/>
      <c r="F342" s="19">
        <v>7</v>
      </c>
      <c r="G342" s="19">
        <v>36</v>
      </c>
      <c r="H342" s="22">
        <v>9</v>
      </c>
      <c r="I342" s="22">
        <v>36</v>
      </c>
      <c r="J342" s="22">
        <f t="shared" si="216"/>
        <v>89</v>
      </c>
      <c r="K342" s="19">
        <v>30</v>
      </c>
      <c r="L342" s="19">
        <v>4</v>
      </c>
      <c r="M342" s="19">
        <f t="shared" si="217"/>
        <v>100</v>
      </c>
      <c r="N342" s="19">
        <v>114</v>
      </c>
      <c r="O342" s="19">
        <v>96</v>
      </c>
      <c r="P342" s="19">
        <v>127</v>
      </c>
      <c r="Q342" s="19">
        <v>114</v>
      </c>
      <c r="R342" s="19">
        <f t="shared" si="218"/>
        <v>87</v>
      </c>
      <c r="S342" s="19">
        <f t="shared" si="219"/>
        <v>92</v>
      </c>
      <c r="T342" s="19">
        <v>20</v>
      </c>
      <c r="U342" s="19">
        <v>5</v>
      </c>
      <c r="V342" s="19">
        <f t="shared" si="220"/>
        <v>100</v>
      </c>
      <c r="W342" s="19">
        <v>90</v>
      </c>
      <c r="X342" s="23">
        <v>141</v>
      </c>
      <c r="Y342" s="20">
        <f t="shared" si="221"/>
        <v>64</v>
      </c>
      <c r="Z342" s="42">
        <f t="shared" si="222"/>
        <v>82</v>
      </c>
      <c r="AA342" s="20">
        <f t="shared" si="223"/>
        <v>82</v>
      </c>
      <c r="AB342" s="19">
        <v>20</v>
      </c>
      <c r="AC342" s="19">
        <v>1</v>
      </c>
      <c r="AD342" s="19">
        <f t="shared" si="224"/>
        <v>20</v>
      </c>
      <c r="AE342" s="19">
        <v>20</v>
      </c>
      <c r="AF342" s="19">
        <v>3</v>
      </c>
      <c r="AG342" s="19">
        <f t="shared" si="225"/>
        <v>60</v>
      </c>
      <c r="AH342" s="19">
        <v>1</v>
      </c>
      <c r="AI342" s="19">
        <v>2</v>
      </c>
      <c r="AJ342" s="20">
        <f t="shared" si="226"/>
        <v>50</v>
      </c>
      <c r="AK342" s="42">
        <f t="shared" si="227"/>
        <v>45</v>
      </c>
      <c r="AL342" s="19">
        <v>68</v>
      </c>
      <c r="AM342" s="19">
        <v>141</v>
      </c>
      <c r="AN342" s="20">
        <f t="shared" si="228"/>
        <v>48</v>
      </c>
      <c r="AO342" s="19">
        <v>135</v>
      </c>
      <c r="AP342" s="19">
        <v>141</v>
      </c>
      <c r="AQ342" s="20">
        <f t="shared" si="229"/>
        <v>96</v>
      </c>
      <c r="AR342" s="19">
        <v>87</v>
      </c>
      <c r="AS342" s="19">
        <v>91</v>
      </c>
      <c r="AT342" s="20">
        <f t="shared" si="230"/>
        <v>96</v>
      </c>
      <c r="AU342" s="20">
        <f t="shared" si="231"/>
        <v>77</v>
      </c>
      <c r="AV342" s="19">
        <v>108</v>
      </c>
      <c r="AW342" s="19">
        <v>141</v>
      </c>
      <c r="AX342" s="20">
        <f t="shared" si="232"/>
        <v>77</v>
      </c>
      <c r="AY342" s="19">
        <v>129</v>
      </c>
      <c r="AZ342" s="19">
        <v>141</v>
      </c>
      <c r="BA342" s="20">
        <f t="shared" si="233"/>
        <v>91</v>
      </c>
      <c r="BB342" s="19">
        <v>131</v>
      </c>
      <c r="BC342" s="19">
        <v>141</v>
      </c>
      <c r="BD342" s="20">
        <f t="shared" si="234"/>
        <v>93</v>
      </c>
      <c r="BE342" s="20">
        <f t="shared" si="235"/>
        <v>88</v>
      </c>
      <c r="BF342" s="20">
        <f t="shared" si="236"/>
        <v>77</v>
      </c>
      <c r="BG342" s="24"/>
      <c r="BH342" s="19">
        <f t="shared" si="237"/>
        <v>11</v>
      </c>
      <c r="BI342" s="19">
        <f t="shared" si="238"/>
        <v>1</v>
      </c>
      <c r="BJ342" s="19">
        <f t="shared" si="239"/>
        <v>14</v>
      </c>
      <c r="BK342" s="19">
        <f t="shared" si="240"/>
        <v>1</v>
      </c>
      <c r="BL342" s="19">
        <f t="shared" si="241"/>
        <v>19</v>
      </c>
      <c r="BM342" s="19">
        <f t="shared" si="242"/>
        <v>35</v>
      </c>
      <c r="BN342" s="19">
        <f t="shared" si="243"/>
        <v>5</v>
      </c>
      <c r="BO342" s="19">
        <f t="shared" si="244"/>
        <v>3</v>
      </c>
      <c r="BP342" s="19">
        <f t="shared" si="245"/>
        <v>36</v>
      </c>
      <c r="BQ342" s="19">
        <f t="shared" si="246"/>
        <v>52</v>
      </c>
      <c r="BR342" s="19">
        <f t="shared" si="247"/>
        <v>5</v>
      </c>
      <c r="BS342" s="19">
        <f t="shared" si="248"/>
        <v>5</v>
      </c>
      <c r="BT342" s="19">
        <f t="shared" si="249"/>
        <v>24</v>
      </c>
      <c r="BU342" s="19">
        <f t="shared" si="250"/>
        <v>10</v>
      </c>
      <c r="BV342" s="19">
        <f t="shared" si="251"/>
        <v>8</v>
      </c>
      <c r="BW342" s="19">
        <f t="shared" si="252"/>
        <v>9</v>
      </c>
      <c r="BX342" s="19">
        <f t="shared" si="253"/>
        <v>19</v>
      </c>
      <c r="BY342" s="19">
        <f t="shared" si="254"/>
        <v>48</v>
      </c>
      <c r="BZ342" s="19">
        <f t="shared" si="255"/>
        <v>24</v>
      </c>
      <c r="CA342" s="19">
        <f t="shared" si="256"/>
        <v>12</v>
      </c>
      <c r="CB342" s="18">
        <f t="shared" si="257"/>
        <v>77</v>
      </c>
      <c r="CC342" s="19">
        <f t="shared" si="258"/>
        <v>21</v>
      </c>
    </row>
    <row r="343" spans="1:81" ht="15.75">
      <c r="A343" s="21">
        <v>182</v>
      </c>
      <c r="B343" s="36">
        <v>6628009662</v>
      </c>
      <c r="C343" s="5" t="s">
        <v>434</v>
      </c>
      <c r="D343" s="5" t="s">
        <v>218</v>
      </c>
      <c r="E343" s="5"/>
      <c r="F343" s="19">
        <v>11</v>
      </c>
      <c r="G343" s="19">
        <v>34</v>
      </c>
      <c r="H343" s="22">
        <v>11</v>
      </c>
      <c r="I343" s="22">
        <v>38</v>
      </c>
      <c r="J343" s="22">
        <f t="shared" si="216"/>
        <v>95</v>
      </c>
      <c r="K343" s="19">
        <v>30</v>
      </c>
      <c r="L343" s="19">
        <v>0</v>
      </c>
      <c r="M343" s="19">
        <f t="shared" si="217"/>
        <v>0</v>
      </c>
      <c r="N343" s="19">
        <v>171</v>
      </c>
      <c r="O343" s="19">
        <v>148</v>
      </c>
      <c r="P343" s="19">
        <v>172</v>
      </c>
      <c r="Q343" s="19">
        <v>154</v>
      </c>
      <c r="R343" s="19">
        <f t="shared" si="218"/>
        <v>98</v>
      </c>
      <c r="S343" s="19">
        <f t="shared" si="219"/>
        <v>68</v>
      </c>
      <c r="T343" s="19">
        <v>20</v>
      </c>
      <c r="U343" s="19">
        <v>3</v>
      </c>
      <c r="V343" s="19">
        <f t="shared" si="220"/>
        <v>60</v>
      </c>
      <c r="W343" s="19">
        <v>177</v>
      </c>
      <c r="X343" s="23">
        <v>194</v>
      </c>
      <c r="Y343" s="20">
        <f t="shared" si="221"/>
        <v>91</v>
      </c>
      <c r="Z343" s="42">
        <f t="shared" si="222"/>
        <v>76</v>
      </c>
      <c r="AA343" s="20">
        <f t="shared" si="223"/>
        <v>76</v>
      </c>
      <c r="AB343" s="19">
        <v>20</v>
      </c>
      <c r="AC343" s="19">
        <v>0</v>
      </c>
      <c r="AD343" s="19">
        <f t="shared" si="224"/>
        <v>0</v>
      </c>
      <c r="AE343" s="19">
        <v>20</v>
      </c>
      <c r="AF343" s="19">
        <v>3</v>
      </c>
      <c r="AG343" s="19">
        <f t="shared" si="225"/>
        <v>60</v>
      </c>
      <c r="AH343" s="19">
        <v>20</v>
      </c>
      <c r="AI343" s="19">
        <v>21</v>
      </c>
      <c r="AJ343" s="20">
        <f t="shared" si="226"/>
        <v>95</v>
      </c>
      <c r="AK343" s="42">
        <f t="shared" si="227"/>
        <v>53</v>
      </c>
      <c r="AL343" s="19">
        <v>172</v>
      </c>
      <c r="AM343" s="19">
        <v>194</v>
      </c>
      <c r="AN343" s="20">
        <f t="shared" si="228"/>
        <v>89</v>
      </c>
      <c r="AO343" s="19">
        <v>193</v>
      </c>
      <c r="AP343" s="19">
        <v>194</v>
      </c>
      <c r="AQ343" s="20">
        <f t="shared" si="229"/>
        <v>99</v>
      </c>
      <c r="AR343" s="19">
        <v>140</v>
      </c>
      <c r="AS343" s="19">
        <v>154</v>
      </c>
      <c r="AT343" s="20">
        <f t="shared" si="230"/>
        <v>91</v>
      </c>
      <c r="AU343" s="20">
        <f t="shared" si="231"/>
        <v>93</v>
      </c>
      <c r="AV343" s="19">
        <v>180</v>
      </c>
      <c r="AW343" s="19">
        <v>194</v>
      </c>
      <c r="AX343" s="20">
        <f t="shared" si="232"/>
        <v>93</v>
      </c>
      <c r="AY343" s="19">
        <v>193</v>
      </c>
      <c r="AZ343" s="19">
        <v>194</v>
      </c>
      <c r="BA343" s="20">
        <f t="shared" si="233"/>
        <v>99</v>
      </c>
      <c r="BB343" s="19">
        <v>189</v>
      </c>
      <c r="BC343" s="19">
        <v>194</v>
      </c>
      <c r="BD343" s="20">
        <f t="shared" si="234"/>
        <v>97</v>
      </c>
      <c r="BE343" s="20">
        <f t="shared" si="235"/>
        <v>96</v>
      </c>
      <c r="BF343" s="20">
        <f t="shared" si="236"/>
        <v>77</v>
      </c>
      <c r="BG343" s="24"/>
      <c r="BH343" s="19">
        <f t="shared" si="237"/>
        <v>5</v>
      </c>
      <c r="BI343" s="19">
        <f t="shared" si="238"/>
        <v>5</v>
      </c>
      <c r="BJ343" s="19">
        <f t="shared" si="239"/>
        <v>3</v>
      </c>
      <c r="BK343" s="19">
        <f t="shared" si="240"/>
        <v>3</v>
      </c>
      <c r="BL343" s="19">
        <f t="shared" si="241"/>
        <v>25</v>
      </c>
      <c r="BM343" s="19">
        <f t="shared" si="242"/>
        <v>10</v>
      </c>
      <c r="BN343" s="19">
        <f t="shared" si="243"/>
        <v>6</v>
      </c>
      <c r="BO343" s="19">
        <f t="shared" si="244"/>
        <v>3</v>
      </c>
      <c r="BP343" s="19">
        <f t="shared" si="245"/>
        <v>5</v>
      </c>
      <c r="BQ343" s="19">
        <f t="shared" si="246"/>
        <v>12</v>
      </c>
      <c r="BR343" s="19">
        <f t="shared" si="247"/>
        <v>2</v>
      </c>
      <c r="BS343" s="19">
        <f t="shared" si="248"/>
        <v>10</v>
      </c>
      <c r="BT343" s="19">
        <f t="shared" si="249"/>
        <v>8</v>
      </c>
      <c r="BU343" s="19">
        <f t="shared" si="250"/>
        <v>2</v>
      </c>
      <c r="BV343" s="19">
        <f t="shared" si="251"/>
        <v>4</v>
      </c>
      <c r="BW343" s="19">
        <f t="shared" si="252"/>
        <v>29</v>
      </c>
      <c r="BX343" s="19">
        <f t="shared" si="253"/>
        <v>25</v>
      </c>
      <c r="BY343" s="19">
        <f t="shared" si="254"/>
        <v>40</v>
      </c>
      <c r="BZ343" s="19">
        <f t="shared" si="255"/>
        <v>8</v>
      </c>
      <c r="CA343" s="19">
        <f t="shared" si="256"/>
        <v>5</v>
      </c>
      <c r="CB343" s="18">
        <f t="shared" si="257"/>
        <v>77</v>
      </c>
      <c r="CC343" s="19">
        <f t="shared" si="258"/>
        <v>21</v>
      </c>
    </row>
    <row r="344" spans="1:81" ht="30">
      <c r="A344" s="21">
        <v>283</v>
      </c>
      <c r="B344" s="34">
        <v>6603011740</v>
      </c>
      <c r="C344" s="39" t="s">
        <v>494</v>
      </c>
      <c r="D344" s="5" t="s">
        <v>317</v>
      </c>
      <c r="E344" s="5"/>
      <c r="F344" s="19">
        <v>10</v>
      </c>
      <c r="G344" s="19">
        <v>36</v>
      </c>
      <c r="H344" s="22">
        <v>11</v>
      </c>
      <c r="I344" s="22">
        <v>38</v>
      </c>
      <c r="J344" s="22">
        <f t="shared" si="216"/>
        <v>93</v>
      </c>
      <c r="K344" s="19">
        <v>30</v>
      </c>
      <c r="L344" s="19">
        <v>4</v>
      </c>
      <c r="M344" s="19">
        <f t="shared" si="217"/>
        <v>100</v>
      </c>
      <c r="N344" s="19">
        <v>101</v>
      </c>
      <c r="O344" s="19">
        <v>74</v>
      </c>
      <c r="P344" s="19">
        <v>101</v>
      </c>
      <c r="Q344" s="19">
        <v>74</v>
      </c>
      <c r="R344" s="19">
        <f t="shared" si="218"/>
        <v>100</v>
      </c>
      <c r="S344" s="19">
        <f t="shared" si="219"/>
        <v>98</v>
      </c>
      <c r="T344" s="19">
        <v>20</v>
      </c>
      <c r="U344" s="19">
        <v>4</v>
      </c>
      <c r="V344" s="19">
        <f t="shared" si="220"/>
        <v>80</v>
      </c>
      <c r="W344" s="19">
        <v>96</v>
      </c>
      <c r="X344" s="23">
        <v>113</v>
      </c>
      <c r="Y344" s="20">
        <f t="shared" si="221"/>
        <v>85</v>
      </c>
      <c r="Z344" s="42">
        <f t="shared" si="222"/>
        <v>83</v>
      </c>
      <c r="AA344" s="20">
        <f t="shared" si="223"/>
        <v>83</v>
      </c>
      <c r="AB344" s="19">
        <v>20</v>
      </c>
      <c r="AC344" s="19">
        <v>0</v>
      </c>
      <c r="AD344" s="19">
        <f t="shared" si="224"/>
        <v>0</v>
      </c>
      <c r="AE344" s="19">
        <v>20</v>
      </c>
      <c r="AF344" s="19">
        <v>0</v>
      </c>
      <c r="AG344" s="19">
        <f t="shared" si="225"/>
        <v>0</v>
      </c>
      <c r="AH344" s="19">
        <v>3</v>
      </c>
      <c r="AI344" s="19">
        <v>8</v>
      </c>
      <c r="AJ344" s="20">
        <f t="shared" si="226"/>
        <v>38</v>
      </c>
      <c r="AK344" s="42">
        <f t="shared" si="227"/>
        <v>11</v>
      </c>
      <c r="AL344" s="19">
        <v>108</v>
      </c>
      <c r="AM344" s="19">
        <v>113</v>
      </c>
      <c r="AN344" s="20">
        <f t="shared" si="228"/>
        <v>96</v>
      </c>
      <c r="AO344" s="19">
        <v>106</v>
      </c>
      <c r="AP344" s="19">
        <v>113</v>
      </c>
      <c r="AQ344" s="20">
        <f t="shared" si="229"/>
        <v>94</v>
      </c>
      <c r="AR344" s="19">
        <v>71</v>
      </c>
      <c r="AS344" s="19">
        <v>73</v>
      </c>
      <c r="AT344" s="20">
        <f t="shared" si="230"/>
        <v>97</v>
      </c>
      <c r="AU344" s="20">
        <f t="shared" si="231"/>
        <v>95</v>
      </c>
      <c r="AV344" s="19">
        <v>108</v>
      </c>
      <c r="AW344" s="19">
        <v>113</v>
      </c>
      <c r="AX344" s="20">
        <f t="shared" si="232"/>
        <v>96</v>
      </c>
      <c r="AY344" s="19">
        <v>108</v>
      </c>
      <c r="AZ344" s="19">
        <v>113</v>
      </c>
      <c r="BA344" s="20">
        <f t="shared" si="233"/>
        <v>96</v>
      </c>
      <c r="BB344" s="19">
        <v>108</v>
      </c>
      <c r="BC344" s="19">
        <v>113</v>
      </c>
      <c r="BD344" s="20">
        <f t="shared" si="234"/>
        <v>96</v>
      </c>
      <c r="BE344" s="20">
        <f t="shared" si="235"/>
        <v>96</v>
      </c>
      <c r="BF344" s="20">
        <f t="shared" si="236"/>
        <v>77</v>
      </c>
      <c r="BG344" s="24"/>
      <c r="BH344" s="19">
        <f t="shared" si="237"/>
        <v>7</v>
      </c>
      <c r="BI344" s="19">
        <f t="shared" si="238"/>
        <v>1</v>
      </c>
      <c r="BJ344" s="19">
        <f t="shared" si="239"/>
        <v>1</v>
      </c>
      <c r="BK344" s="19">
        <f t="shared" si="240"/>
        <v>2</v>
      </c>
      <c r="BL344" s="19">
        <f t="shared" si="241"/>
        <v>18</v>
      </c>
      <c r="BM344" s="19">
        <f t="shared" si="242"/>
        <v>16</v>
      </c>
      <c r="BN344" s="19">
        <f t="shared" si="243"/>
        <v>6</v>
      </c>
      <c r="BO344" s="19">
        <f t="shared" si="244"/>
        <v>6</v>
      </c>
      <c r="BP344" s="19">
        <f t="shared" si="245"/>
        <v>38</v>
      </c>
      <c r="BQ344" s="19">
        <f t="shared" si="246"/>
        <v>5</v>
      </c>
      <c r="BR344" s="19">
        <f t="shared" si="247"/>
        <v>7</v>
      </c>
      <c r="BS344" s="19">
        <f t="shared" si="248"/>
        <v>4</v>
      </c>
      <c r="BT344" s="19">
        <f t="shared" si="249"/>
        <v>5</v>
      </c>
      <c r="BU344" s="19">
        <f t="shared" si="250"/>
        <v>5</v>
      </c>
      <c r="BV344" s="19">
        <f t="shared" si="251"/>
        <v>5</v>
      </c>
      <c r="BW344" s="19">
        <f t="shared" si="252"/>
        <v>3</v>
      </c>
      <c r="BX344" s="19">
        <f t="shared" si="253"/>
        <v>18</v>
      </c>
      <c r="BY344" s="19">
        <f t="shared" si="254"/>
        <v>74</v>
      </c>
      <c r="BZ344" s="19">
        <f t="shared" si="255"/>
        <v>6</v>
      </c>
      <c r="CA344" s="19">
        <f t="shared" si="256"/>
        <v>5</v>
      </c>
      <c r="CB344" s="18">
        <f t="shared" si="257"/>
        <v>77</v>
      </c>
      <c r="CC344" s="19">
        <f t="shared" si="258"/>
        <v>21</v>
      </c>
    </row>
    <row r="345" spans="1:81" ht="47.25">
      <c r="A345" s="21">
        <v>29</v>
      </c>
      <c r="B345" s="34">
        <v>6663028347</v>
      </c>
      <c r="C345" s="5" t="s">
        <v>504</v>
      </c>
      <c r="D345" s="5" t="s">
        <v>66</v>
      </c>
      <c r="E345" s="5"/>
      <c r="F345" s="19">
        <v>11</v>
      </c>
      <c r="G345" s="19">
        <v>37</v>
      </c>
      <c r="H345" s="22">
        <v>11</v>
      </c>
      <c r="I345" s="22">
        <v>37</v>
      </c>
      <c r="J345" s="22">
        <f t="shared" si="216"/>
        <v>100</v>
      </c>
      <c r="K345" s="19">
        <v>30</v>
      </c>
      <c r="L345" s="19">
        <v>3</v>
      </c>
      <c r="M345" s="19">
        <f t="shared" si="217"/>
        <v>90</v>
      </c>
      <c r="N345" s="19">
        <v>84</v>
      </c>
      <c r="O345" s="19">
        <v>80</v>
      </c>
      <c r="P345" s="19">
        <v>87</v>
      </c>
      <c r="Q345" s="19">
        <v>87</v>
      </c>
      <c r="R345" s="19">
        <f t="shared" si="218"/>
        <v>94</v>
      </c>
      <c r="S345" s="19">
        <f t="shared" si="219"/>
        <v>95</v>
      </c>
      <c r="T345" s="19">
        <v>20</v>
      </c>
      <c r="U345" s="19">
        <v>5</v>
      </c>
      <c r="V345" s="19">
        <f t="shared" si="220"/>
        <v>100</v>
      </c>
      <c r="W345" s="19">
        <v>78</v>
      </c>
      <c r="X345" s="23">
        <v>99</v>
      </c>
      <c r="Y345" s="20">
        <f t="shared" si="221"/>
        <v>79</v>
      </c>
      <c r="Z345" s="42">
        <f t="shared" si="222"/>
        <v>90</v>
      </c>
      <c r="AA345" s="20">
        <f t="shared" si="223"/>
        <v>90</v>
      </c>
      <c r="AB345" s="19">
        <v>20</v>
      </c>
      <c r="AC345" s="19">
        <v>0</v>
      </c>
      <c r="AD345" s="19">
        <f t="shared" si="224"/>
        <v>0</v>
      </c>
      <c r="AE345" s="19">
        <v>20</v>
      </c>
      <c r="AF345" s="19">
        <v>0</v>
      </c>
      <c r="AG345" s="19">
        <f t="shared" si="225"/>
        <v>0</v>
      </c>
      <c r="AH345" s="19">
        <v>2</v>
      </c>
      <c r="AI345" s="19">
        <v>3</v>
      </c>
      <c r="AJ345" s="20">
        <f t="shared" si="226"/>
        <v>67</v>
      </c>
      <c r="AK345" s="42">
        <f t="shared" si="227"/>
        <v>20</v>
      </c>
      <c r="AL345" s="19">
        <v>57</v>
      </c>
      <c r="AM345" s="19">
        <v>99</v>
      </c>
      <c r="AN345" s="20">
        <f t="shared" si="228"/>
        <v>58</v>
      </c>
      <c r="AO345" s="19">
        <v>97</v>
      </c>
      <c r="AP345" s="19">
        <v>99</v>
      </c>
      <c r="AQ345" s="20">
        <f t="shared" si="229"/>
        <v>98</v>
      </c>
      <c r="AR345" s="19">
        <v>73</v>
      </c>
      <c r="AS345" s="19">
        <v>73</v>
      </c>
      <c r="AT345" s="20">
        <f t="shared" si="230"/>
        <v>100</v>
      </c>
      <c r="AU345" s="20">
        <f t="shared" si="231"/>
        <v>82</v>
      </c>
      <c r="AV345" s="19">
        <v>86</v>
      </c>
      <c r="AW345" s="19">
        <v>99</v>
      </c>
      <c r="AX345" s="20">
        <f t="shared" si="232"/>
        <v>87</v>
      </c>
      <c r="AY345" s="19">
        <v>95</v>
      </c>
      <c r="AZ345" s="19">
        <v>99</v>
      </c>
      <c r="BA345" s="20">
        <f t="shared" si="233"/>
        <v>96</v>
      </c>
      <c r="BB345" s="19">
        <v>98</v>
      </c>
      <c r="BC345" s="19">
        <v>99</v>
      </c>
      <c r="BD345" s="20">
        <f t="shared" si="234"/>
        <v>99</v>
      </c>
      <c r="BE345" s="20">
        <f t="shared" si="235"/>
        <v>95</v>
      </c>
      <c r="BF345" s="20">
        <f t="shared" si="236"/>
        <v>76</v>
      </c>
      <c r="BG345" s="24"/>
      <c r="BH345" s="19">
        <f t="shared" si="237"/>
        <v>1</v>
      </c>
      <c r="BI345" s="19">
        <f t="shared" si="238"/>
        <v>2</v>
      </c>
      <c r="BJ345" s="19">
        <f t="shared" si="239"/>
        <v>7</v>
      </c>
      <c r="BK345" s="19">
        <f t="shared" si="240"/>
        <v>1</v>
      </c>
      <c r="BL345" s="19">
        <f t="shared" si="241"/>
        <v>11</v>
      </c>
      <c r="BM345" s="19">
        <f t="shared" si="242"/>
        <v>22</v>
      </c>
      <c r="BN345" s="19">
        <f t="shared" si="243"/>
        <v>6</v>
      </c>
      <c r="BO345" s="19">
        <f t="shared" si="244"/>
        <v>6</v>
      </c>
      <c r="BP345" s="19">
        <f t="shared" si="245"/>
        <v>29</v>
      </c>
      <c r="BQ345" s="19">
        <f t="shared" si="246"/>
        <v>43</v>
      </c>
      <c r="BR345" s="19">
        <f t="shared" si="247"/>
        <v>3</v>
      </c>
      <c r="BS345" s="19">
        <f t="shared" si="248"/>
        <v>1</v>
      </c>
      <c r="BT345" s="19">
        <f t="shared" si="249"/>
        <v>14</v>
      </c>
      <c r="BU345" s="19">
        <f t="shared" si="250"/>
        <v>5</v>
      </c>
      <c r="BV345" s="19">
        <f t="shared" si="251"/>
        <v>2</v>
      </c>
      <c r="BW345" s="19">
        <f t="shared" si="252"/>
        <v>6</v>
      </c>
      <c r="BX345" s="19">
        <f t="shared" si="253"/>
        <v>11</v>
      </c>
      <c r="BY345" s="19">
        <f t="shared" si="254"/>
        <v>71</v>
      </c>
      <c r="BZ345" s="19">
        <f t="shared" si="255"/>
        <v>19</v>
      </c>
      <c r="CA345" s="19">
        <f t="shared" si="256"/>
        <v>6</v>
      </c>
      <c r="CB345" s="18">
        <f t="shared" si="257"/>
        <v>76</v>
      </c>
      <c r="CC345" s="19">
        <f t="shared" si="258"/>
        <v>22</v>
      </c>
    </row>
    <row r="346" spans="1:81" ht="47.25">
      <c r="A346" s="21">
        <v>77</v>
      </c>
      <c r="B346" s="34">
        <v>6662069781</v>
      </c>
      <c r="C346" s="5" t="s">
        <v>504</v>
      </c>
      <c r="D346" s="5" t="s">
        <v>114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 t="shared" si="216"/>
        <v>95</v>
      </c>
      <c r="K346" s="19">
        <v>30</v>
      </c>
      <c r="L346" s="19">
        <v>2</v>
      </c>
      <c r="M346" s="19">
        <f t="shared" si="217"/>
        <v>60</v>
      </c>
      <c r="N346" s="19">
        <v>50</v>
      </c>
      <c r="O346" s="19">
        <v>51</v>
      </c>
      <c r="P346" s="19">
        <v>52</v>
      </c>
      <c r="Q346" s="19">
        <v>53</v>
      </c>
      <c r="R346" s="19">
        <f t="shared" si="218"/>
        <v>96</v>
      </c>
      <c r="S346" s="19">
        <f t="shared" si="219"/>
        <v>85</v>
      </c>
      <c r="T346" s="19">
        <v>20</v>
      </c>
      <c r="U346" s="19">
        <v>3</v>
      </c>
      <c r="V346" s="19">
        <f t="shared" si="220"/>
        <v>60</v>
      </c>
      <c r="W346" s="19">
        <v>51</v>
      </c>
      <c r="X346" s="23">
        <v>60</v>
      </c>
      <c r="Y346" s="20">
        <f t="shared" si="221"/>
        <v>85</v>
      </c>
      <c r="Z346" s="42">
        <f t="shared" si="222"/>
        <v>73</v>
      </c>
      <c r="AA346" s="20">
        <f t="shared" si="223"/>
        <v>73</v>
      </c>
      <c r="AB346" s="19">
        <v>20</v>
      </c>
      <c r="AC346" s="19">
        <v>0</v>
      </c>
      <c r="AD346" s="19">
        <f t="shared" si="224"/>
        <v>0</v>
      </c>
      <c r="AE346" s="19">
        <v>20</v>
      </c>
      <c r="AF346" s="19">
        <v>0</v>
      </c>
      <c r="AG346" s="19">
        <f t="shared" si="225"/>
        <v>0</v>
      </c>
      <c r="AH346" s="19">
        <v>1</v>
      </c>
      <c r="AI346" s="19">
        <v>1</v>
      </c>
      <c r="AJ346" s="20">
        <f t="shared" si="226"/>
        <v>100</v>
      </c>
      <c r="AK346" s="42">
        <f t="shared" si="227"/>
        <v>30</v>
      </c>
      <c r="AL346" s="19">
        <v>57</v>
      </c>
      <c r="AM346" s="19">
        <v>60</v>
      </c>
      <c r="AN346" s="20">
        <f t="shared" si="228"/>
        <v>95</v>
      </c>
      <c r="AO346" s="19">
        <v>59</v>
      </c>
      <c r="AP346" s="19">
        <v>60</v>
      </c>
      <c r="AQ346" s="20">
        <f t="shared" si="229"/>
        <v>98</v>
      </c>
      <c r="AR346" s="19">
        <v>35</v>
      </c>
      <c r="AS346" s="19">
        <v>38</v>
      </c>
      <c r="AT346" s="20">
        <f t="shared" si="230"/>
        <v>92</v>
      </c>
      <c r="AU346" s="20">
        <f t="shared" si="231"/>
        <v>96</v>
      </c>
      <c r="AV346" s="19">
        <v>56</v>
      </c>
      <c r="AW346" s="19">
        <v>60</v>
      </c>
      <c r="AX346" s="20">
        <f t="shared" si="232"/>
        <v>93</v>
      </c>
      <c r="AY346" s="19">
        <v>57</v>
      </c>
      <c r="AZ346" s="19">
        <v>60</v>
      </c>
      <c r="BA346" s="20">
        <f t="shared" si="233"/>
        <v>95</v>
      </c>
      <c r="BB346" s="19">
        <v>57</v>
      </c>
      <c r="BC346" s="19">
        <v>60</v>
      </c>
      <c r="BD346" s="20">
        <f t="shared" si="234"/>
        <v>95</v>
      </c>
      <c r="BE346" s="20">
        <f t="shared" si="235"/>
        <v>94</v>
      </c>
      <c r="BF346" s="20">
        <f t="shared" si="236"/>
        <v>76</v>
      </c>
      <c r="BG346" s="24"/>
      <c r="BH346" s="19">
        <f t="shared" si="237"/>
        <v>5</v>
      </c>
      <c r="BI346" s="19">
        <f t="shared" si="238"/>
        <v>3</v>
      </c>
      <c r="BJ346" s="19">
        <f t="shared" si="239"/>
        <v>5</v>
      </c>
      <c r="BK346" s="19">
        <f t="shared" si="240"/>
        <v>3</v>
      </c>
      <c r="BL346" s="19">
        <f t="shared" si="241"/>
        <v>28</v>
      </c>
      <c r="BM346" s="19">
        <f t="shared" si="242"/>
        <v>16</v>
      </c>
      <c r="BN346" s="19">
        <f t="shared" si="243"/>
        <v>6</v>
      </c>
      <c r="BO346" s="19">
        <f t="shared" si="244"/>
        <v>6</v>
      </c>
      <c r="BP346" s="19">
        <f t="shared" si="245"/>
        <v>1</v>
      </c>
      <c r="BQ346" s="19">
        <f t="shared" si="246"/>
        <v>6</v>
      </c>
      <c r="BR346" s="19">
        <f t="shared" si="247"/>
        <v>3</v>
      </c>
      <c r="BS346" s="19">
        <f t="shared" si="248"/>
        <v>9</v>
      </c>
      <c r="BT346" s="19">
        <f t="shared" si="249"/>
        <v>8</v>
      </c>
      <c r="BU346" s="19">
        <f t="shared" si="250"/>
        <v>6</v>
      </c>
      <c r="BV346" s="19">
        <f t="shared" si="251"/>
        <v>6</v>
      </c>
      <c r="BW346" s="19">
        <f t="shared" si="252"/>
        <v>16</v>
      </c>
      <c r="BX346" s="19">
        <f t="shared" si="253"/>
        <v>28</v>
      </c>
      <c r="BY346" s="19">
        <f t="shared" si="254"/>
        <v>63</v>
      </c>
      <c r="BZ346" s="19">
        <f t="shared" si="255"/>
        <v>5</v>
      </c>
      <c r="CA346" s="19">
        <f t="shared" si="256"/>
        <v>7</v>
      </c>
      <c r="CB346" s="18">
        <f t="shared" si="257"/>
        <v>76</v>
      </c>
      <c r="CC346" s="19">
        <f t="shared" si="258"/>
        <v>22</v>
      </c>
    </row>
    <row r="347" spans="1:81" ht="31.5">
      <c r="A347" s="21">
        <v>168</v>
      </c>
      <c r="B347" s="34">
        <v>6633020189</v>
      </c>
      <c r="C347" s="5" t="s">
        <v>433</v>
      </c>
      <c r="D347" s="5" t="s">
        <v>205</v>
      </c>
      <c r="E347" s="5"/>
      <c r="F347" s="19">
        <v>7</v>
      </c>
      <c r="G347" s="19">
        <v>36</v>
      </c>
      <c r="H347" s="22">
        <v>9</v>
      </c>
      <c r="I347" s="22">
        <v>36</v>
      </c>
      <c r="J347" s="22">
        <f t="shared" si="216"/>
        <v>89</v>
      </c>
      <c r="K347" s="19">
        <v>30</v>
      </c>
      <c r="L347" s="19">
        <v>2</v>
      </c>
      <c r="M347" s="19">
        <f t="shared" si="217"/>
        <v>60</v>
      </c>
      <c r="N347" s="19">
        <v>26</v>
      </c>
      <c r="O347" s="19">
        <v>25</v>
      </c>
      <c r="P347" s="19">
        <v>26</v>
      </c>
      <c r="Q347" s="19">
        <v>25</v>
      </c>
      <c r="R347" s="19">
        <f t="shared" si="218"/>
        <v>100</v>
      </c>
      <c r="S347" s="19">
        <f t="shared" si="219"/>
        <v>85</v>
      </c>
      <c r="T347" s="19">
        <v>20</v>
      </c>
      <c r="U347" s="19">
        <v>2</v>
      </c>
      <c r="V347" s="19">
        <f t="shared" si="220"/>
        <v>40</v>
      </c>
      <c r="W347" s="19">
        <v>27</v>
      </c>
      <c r="X347" s="23">
        <v>27</v>
      </c>
      <c r="Y347" s="20">
        <f t="shared" si="221"/>
        <v>100</v>
      </c>
      <c r="Z347" s="42">
        <f t="shared" si="222"/>
        <v>70</v>
      </c>
      <c r="AA347" s="20">
        <f t="shared" si="223"/>
        <v>70</v>
      </c>
      <c r="AB347" s="19">
        <v>20</v>
      </c>
      <c r="AC347" s="19">
        <v>0</v>
      </c>
      <c r="AD347" s="19">
        <f t="shared" si="224"/>
        <v>0</v>
      </c>
      <c r="AE347" s="19">
        <v>20</v>
      </c>
      <c r="AF347" s="19">
        <v>0</v>
      </c>
      <c r="AG347" s="19">
        <f t="shared" si="225"/>
        <v>0</v>
      </c>
      <c r="AH347" s="19">
        <v>1</v>
      </c>
      <c r="AI347" s="19">
        <v>1</v>
      </c>
      <c r="AJ347" s="20">
        <f t="shared" si="226"/>
        <v>100</v>
      </c>
      <c r="AK347" s="42">
        <f t="shared" si="227"/>
        <v>30</v>
      </c>
      <c r="AL347" s="19">
        <v>27</v>
      </c>
      <c r="AM347" s="19">
        <v>27</v>
      </c>
      <c r="AN347" s="20">
        <f t="shared" si="228"/>
        <v>100</v>
      </c>
      <c r="AO347" s="19">
        <v>26</v>
      </c>
      <c r="AP347" s="19">
        <v>27</v>
      </c>
      <c r="AQ347" s="20">
        <f t="shared" si="229"/>
        <v>96</v>
      </c>
      <c r="AR347" s="19">
        <v>24</v>
      </c>
      <c r="AS347" s="19">
        <v>24</v>
      </c>
      <c r="AT347" s="20">
        <f t="shared" si="230"/>
        <v>100</v>
      </c>
      <c r="AU347" s="20">
        <f t="shared" si="231"/>
        <v>98</v>
      </c>
      <c r="AV347" s="19">
        <v>26</v>
      </c>
      <c r="AW347" s="19">
        <v>27</v>
      </c>
      <c r="AX347" s="20">
        <f t="shared" si="232"/>
        <v>96</v>
      </c>
      <c r="AY347" s="19">
        <v>27</v>
      </c>
      <c r="AZ347" s="19">
        <v>27</v>
      </c>
      <c r="BA347" s="20">
        <f t="shared" si="233"/>
        <v>100</v>
      </c>
      <c r="BB347" s="19">
        <v>27</v>
      </c>
      <c r="BC347" s="19">
        <v>27</v>
      </c>
      <c r="BD347" s="20">
        <f t="shared" si="234"/>
        <v>100</v>
      </c>
      <c r="BE347" s="20">
        <f t="shared" si="235"/>
        <v>99</v>
      </c>
      <c r="BF347" s="20">
        <f t="shared" si="236"/>
        <v>76</v>
      </c>
      <c r="BG347" s="24"/>
      <c r="BH347" s="19">
        <f t="shared" si="237"/>
        <v>11</v>
      </c>
      <c r="BI347" s="19">
        <f t="shared" si="238"/>
        <v>3</v>
      </c>
      <c r="BJ347" s="19">
        <f t="shared" si="239"/>
        <v>1</v>
      </c>
      <c r="BK347" s="19">
        <f t="shared" si="240"/>
        <v>4</v>
      </c>
      <c r="BL347" s="19">
        <f t="shared" si="241"/>
        <v>31</v>
      </c>
      <c r="BM347" s="19">
        <f t="shared" si="242"/>
        <v>1</v>
      </c>
      <c r="BN347" s="19">
        <f t="shared" si="243"/>
        <v>6</v>
      </c>
      <c r="BO347" s="19">
        <f t="shared" si="244"/>
        <v>6</v>
      </c>
      <c r="BP347" s="19">
        <f t="shared" si="245"/>
        <v>1</v>
      </c>
      <c r="BQ347" s="19">
        <f t="shared" si="246"/>
        <v>1</v>
      </c>
      <c r="BR347" s="19">
        <f t="shared" si="247"/>
        <v>5</v>
      </c>
      <c r="BS347" s="19">
        <f t="shared" si="248"/>
        <v>1</v>
      </c>
      <c r="BT347" s="19">
        <f t="shared" si="249"/>
        <v>5</v>
      </c>
      <c r="BU347" s="19">
        <f t="shared" si="250"/>
        <v>1</v>
      </c>
      <c r="BV347" s="19">
        <f t="shared" si="251"/>
        <v>1</v>
      </c>
      <c r="BW347" s="19">
        <f t="shared" si="252"/>
        <v>16</v>
      </c>
      <c r="BX347" s="19">
        <f t="shared" si="253"/>
        <v>31</v>
      </c>
      <c r="BY347" s="19">
        <f t="shared" si="254"/>
        <v>63</v>
      </c>
      <c r="BZ347" s="19">
        <f t="shared" si="255"/>
        <v>3</v>
      </c>
      <c r="CA347" s="19">
        <f t="shared" si="256"/>
        <v>2</v>
      </c>
      <c r="CB347" s="18">
        <f t="shared" si="257"/>
        <v>76</v>
      </c>
      <c r="CC347" s="19">
        <f t="shared" si="258"/>
        <v>22</v>
      </c>
    </row>
    <row r="348" spans="1:81" ht="31.5">
      <c r="A348" s="21">
        <v>170</v>
      </c>
      <c r="B348" s="34">
        <v>6655003564</v>
      </c>
      <c r="C348" s="5" t="s">
        <v>433</v>
      </c>
      <c r="D348" s="5" t="s">
        <v>164</v>
      </c>
      <c r="E348" s="5"/>
      <c r="F348" s="19">
        <v>8</v>
      </c>
      <c r="G348" s="19">
        <v>36</v>
      </c>
      <c r="H348" s="22">
        <v>9</v>
      </c>
      <c r="I348" s="22">
        <v>36</v>
      </c>
      <c r="J348" s="22">
        <f t="shared" si="216"/>
        <v>94</v>
      </c>
      <c r="K348" s="19">
        <v>30</v>
      </c>
      <c r="L348" s="19">
        <v>4</v>
      </c>
      <c r="M348" s="19">
        <f t="shared" si="217"/>
        <v>100</v>
      </c>
      <c r="N348" s="19">
        <v>119</v>
      </c>
      <c r="O348" s="19">
        <v>109</v>
      </c>
      <c r="P348" s="19">
        <v>121</v>
      </c>
      <c r="Q348" s="19">
        <v>109</v>
      </c>
      <c r="R348" s="19">
        <f t="shared" si="218"/>
        <v>99</v>
      </c>
      <c r="S348" s="19">
        <f t="shared" si="219"/>
        <v>98</v>
      </c>
      <c r="T348" s="19">
        <v>20</v>
      </c>
      <c r="U348" s="19">
        <v>0</v>
      </c>
      <c r="V348" s="19">
        <f t="shared" si="220"/>
        <v>0</v>
      </c>
      <c r="W348" s="19">
        <v>124</v>
      </c>
      <c r="X348" s="23">
        <v>146</v>
      </c>
      <c r="Y348" s="20">
        <f t="shared" si="221"/>
        <v>85</v>
      </c>
      <c r="Z348" s="42">
        <f t="shared" si="222"/>
        <v>43</v>
      </c>
      <c r="AA348" s="20">
        <f t="shared" si="223"/>
        <v>43</v>
      </c>
      <c r="AB348" s="19">
        <v>20</v>
      </c>
      <c r="AC348" s="19">
        <v>0</v>
      </c>
      <c r="AD348" s="19">
        <f t="shared" si="224"/>
        <v>0</v>
      </c>
      <c r="AE348" s="19">
        <v>20</v>
      </c>
      <c r="AF348" s="19">
        <v>2</v>
      </c>
      <c r="AG348" s="19">
        <f t="shared" si="225"/>
        <v>40</v>
      </c>
      <c r="AH348" s="19">
        <v>11</v>
      </c>
      <c r="AI348" s="19">
        <v>12</v>
      </c>
      <c r="AJ348" s="20">
        <f t="shared" si="226"/>
        <v>92</v>
      </c>
      <c r="AK348" s="42">
        <f t="shared" si="227"/>
        <v>44</v>
      </c>
      <c r="AL348" s="19">
        <v>136</v>
      </c>
      <c r="AM348" s="19">
        <v>146</v>
      </c>
      <c r="AN348" s="20">
        <f t="shared" si="228"/>
        <v>93</v>
      </c>
      <c r="AO348" s="19">
        <v>146</v>
      </c>
      <c r="AP348" s="19">
        <v>146</v>
      </c>
      <c r="AQ348" s="20">
        <f t="shared" si="229"/>
        <v>100</v>
      </c>
      <c r="AR348" s="19">
        <v>119</v>
      </c>
      <c r="AS348" s="19">
        <v>122</v>
      </c>
      <c r="AT348" s="20">
        <f t="shared" si="230"/>
        <v>98</v>
      </c>
      <c r="AU348" s="20">
        <f t="shared" si="231"/>
        <v>97</v>
      </c>
      <c r="AV348" s="19">
        <v>141</v>
      </c>
      <c r="AW348" s="19">
        <v>146</v>
      </c>
      <c r="AX348" s="20">
        <f t="shared" si="232"/>
        <v>97</v>
      </c>
      <c r="AY348" s="19">
        <v>138</v>
      </c>
      <c r="AZ348" s="19">
        <v>146</v>
      </c>
      <c r="BA348" s="20">
        <f t="shared" si="233"/>
        <v>95</v>
      </c>
      <c r="BB348" s="19">
        <v>141</v>
      </c>
      <c r="BC348" s="19">
        <v>146</v>
      </c>
      <c r="BD348" s="20">
        <f t="shared" si="234"/>
        <v>97</v>
      </c>
      <c r="BE348" s="20">
        <f t="shared" si="235"/>
        <v>97</v>
      </c>
      <c r="BF348" s="20">
        <f t="shared" si="236"/>
        <v>76</v>
      </c>
      <c r="BG348" s="24"/>
      <c r="BH348" s="19">
        <f t="shared" si="237"/>
        <v>6</v>
      </c>
      <c r="BI348" s="19">
        <f t="shared" si="238"/>
        <v>1</v>
      </c>
      <c r="BJ348" s="19">
        <f t="shared" si="239"/>
        <v>2</v>
      </c>
      <c r="BK348" s="19">
        <f t="shared" si="240"/>
        <v>6</v>
      </c>
      <c r="BL348" s="19">
        <f t="shared" si="241"/>
        <v>50</v>
      </c>
      <c r="BM348" s="19">
        <f t="shared" si="242"/>
        <v>16</v>
      </c>
      <c r="BN348" s="19">
        <f t="shared" si="243"/>
        <v>6</v>
      </c>
      <c r="BO348" s="19">
        <f t="shared" si="244"/>
        <v>4</v>
      </c>
      <c r="BP348" s="19">
        <f t="shared" si="245"/>
        <v>8</v>
      </c>
      <c r="BQ348" s="19">
        <f t="shared" si="246"/>
        <v>8</v>
      </c>
      <c r="BR348" s="19">
        <f t="shared" si="247"/>
        <v>1</v>
      </c>
      <c r="BS348" s="19">
        <f t="shared" si="248"/>
        <v>3</v>
      </c>
      <c r="BT348" s="19">
        <f t="shared" si="249"/>
        <v>4</v>
      </c>
      <c r="BU348" s="19">
        <f t="shared" si="250"/>
        <v>6</v>
      </c>
      <c r="BV348" s="19">
        <f t="shared" si="251"/>
        <v>4</v>
      </c>
      <c r="BW348" s="19">
        <f t="shared" si="252"/>
        <v>3</v>
      </c>
      <c r="BX348" s="19">
        <f t="shared" si="253"/>
        <v>50</v>
      </c>
      <c r="BY348" s="19">
        <f t="shared" si="254"/>
        <v>49</v>
      </c>
      <c r="BZ348" s="19">
        <f t="shared" si="255"/>
        <v>4</v>
      </c>
      <c r="CA348" s="19">
        <f t="shared" si="256"/>
        <v>4</v>
      </c>
      <c r="CB348" s="18">
        <f t="shared" si="257"/>
        <v>76</v>
      </c>
      <c r="CC348" s="19">
        <f t="shared" si="258"/>
        <v>22</v>
      </c>
    </row>
    <row r="349" spans="1:81" ht="30">
      <c r="A349" s="21">
        <v>189</v>
      </c>
      <c r="B349" s="34">
        <v>6611006180</v>
      </c>
      <c r="C349" s="39" t="s">
        <v>490</v>
      </c>
      <c r="D349" s="5" t="s">
        <v>225</v>
      </c>
      <c r="E349" s="5"/>
      <c r="F349" s="19">
        <v>10</v>
      </c>
      <c r="G349" s="19">
        <v>35</v>
      </c>
      <c r="H349" s="22">
        <v>11</v>
      </c>
      <c r="I349" s="22">
        <v>38</v>
      </c>
      <c r="J349" s="22">
        <f t="shared" si="216"/>
        <v>92</v>
      </c>
      <c r="K349" s="19">
        <v>30</v>
      </c>
      <c r="L349" s="19">
        <v>4</v>
      </c>
      <c r="M349" s="19">
        <f t="shared" si="217"/>
        <v>100</v>
      </c>
      <c r="N349" s="19">
        <v>147</v>
      </c>
      <c r="O349" s="19">
        <v>129</v>
      </c>
      <c r="P349" s="19">
        <v>155</v>
      </c>
      <c r="Q349" s="19">
        <v>134</v>
      </c>
      <c r="R349" s="19">
        <f t="shared" si="218"/>
        <v>96</v>
      </c>
      <c r="S349" s="19">
        <f t="shared" si="219"/>
        <v>96</v>
      </c>
      <c r="T349" s="19">
        <v>20</v>
      </c>
      <c r="U349" s="19">
        <v>2</v>
      </c>
      <c r="V349" s="19">
        <f t="shared" si="220"/>
        <v>40</v>
      </c>
      <c r="W349" s="19">
        <v>163</v>
      </c>
      <c r="X349" s="23">
        <v>194</v>
      </c>
      <c r="Y349" s="20">
        <f t="shared" si="221"/>
        <v>84</v>
      </c>
      <c r="Z349" s="42">
        <f t="shared" si="222"/>
        <v>62</v>
      </c>
      <c r="AA349" s="20">
        <f t="shared" si="223"/>
        <v>62</v>
      </c>
      <c r="AB349" s="19">
        <v>20</v>
      </c>
      <c r="AC349" s="19">
        <v>0</v>
      </c>
      <c r="AD349" s="19">
        <f t="shared" si="224"/>
        <v>0</v>
      </c>
      <c r="AE349" s="19">
        <v>20</v>
      </c>
      <c r="AF349" s="19">
        <v>1</v>
      </c>
      <c r="AG349" s="19">
        <f t="shared" si="225"/>
        <v>20</v>
      </c>
      <c r="AH349" s="19">
        <v>23</v>
      </c>
      <c r="AI349" s="19">
        <v>25</v>
      </c>
      <c r="AJ349" s="20">
        <f t="shared" si="226"/>
        <v>92</v>
      </c>
      <c r="AK349" s="42">
        <f t="shared" si="227"/>
        <v>36</v>
      </c>
      <c r="AL349" s="19">
        <v>181</v>
      </c>
      <c r="AM349" s="19">
        <v>194</v>
      </c>
      <c r="AN349" s="20">
        <f t="shared" si="228"/>
        <v>93</v>
      </c>
      <c r="AO349" s="19">
        <v>189</v>
      </c>
      <c r="AP349" s="19">
        <v>194</v>
      </c>
      <c r="AQ349" s="20">
        <f t="shared" si="229"/>
        <v>97</v>
      </c>
      <c r="AR349" s="19">
        <v>124</v>
      </c>
      <c r="AS349" s="19">
        <v>130</v>
      </c>
      <c r="AT349" s="20">
        <f t="shared" si="230"/>
        <v>95</v>
      </c>
      <c r="AU349" s="20">
        <f t="shared" si="231"/>
        <v>95</v>
      </c>
      <c r="AV349" s="19">
        <v>179</v>
      </c>
      <c r="AW349" s="19">
        <v>194</v>
      </c>
      <c r="AX349" s="20">
        <f t="shared" si="232"/>
        <v>92</v>
      </c>
      <c r="AY349" s="19">
        <v>182</v>
      </c>
      <c r="AZ349" s="19">
        <v>194</v>
      </c>
      <c r="BA349" s="20">
        <f t="shared" si="233"/>
        <v>94</v>
      </c>
      <c r="BB349" s="19">
        <v>179</v>
      </c>
      <c r="BC349" s="19">
        <v>194</v>
      </c>
      <c r="BD349" s="20">
        <f t="shared" si="234"/>
        <v>92</v>
      </c>
      <c r="BE349" s="20">
        <f t="shared" si="235"/>
        <v>92</v>
      </c>
      <c r="BF349" s="20">
        <f t="shared" si="236"/>
        <v>76</v>
      </c>
      <c r="BG349" s="24"/>
      <c r="BH349" s="19">
        <f t="shared" si="237"/>
        <v>8</v>
      </c>
      <c r="BI349" s="19">
        <f t="shared" si="238"/>
        <v>1</v>
      </c>
      <c r="BJ349" s="19">
        <f t="shared" si="239"/>
        <v>5</v>
      </c>
      <c r="BK349" s="19">
        <f t="shared" si="240"/>
        <v>4</v>
      </c>
      <c r="BL349" s="19">
        <f t="shared" si="241"/>
        <v>36</v>
      </c>
      <c r="BM349" s="19">
        <f t="shared" si="242"/>
        <v>17</v>
      </c>
      <c r="BN349" s="19">
        <f t="shared" si="243"/>
        <v>6</v>
      </c>
      <c r="BO349" s="19">
        <f t="shared" si="244"/>
        <v>5</v>
      </c>
      <c r="BP349" s="19">
        <f t="shared" si="245"/>
        <v>8</v>
      </c>
      <c r="BQ349" s="19">
        <f t="shared" si="246"/>
        <v>8</v>
      </c>
      <c r="BR349" s="19">
        <f t="shared" si="247"/>
        <v>4</v>
      </c>
      <c r="BS349" s="19">
        <f t="shared" si="248"/>
        <v>6</v>
      </c>
      <c r="BT349" s="19">
        <f t="shared" si="249"/>
        <v>9</v>
      </c>
      <c r="BU349" s="19">
        <f t="shared" si="250"/>
        <v>7</v>
      </c>
      <c r="BV349" s="19">
        <f t="shared" si="251"/>
        <v>9</v>
      </c>
      <c r="BW349" s="19">
        <f t="shared" si="252"/>
        <v>5</v>
      </c>
      <c r="BX349" s="19">
        <f t="shared" si="253"/>
        <v>36</v>
      </c>
      <c r="BY349" s="19">
        <f t="shared" si="254"/>
        <v>57</v>
      </c>
      <c r="BZ349" s="19">
        <f t="shared" si="255"/>
        <v>6</v>
      </c>
      <c r="CA349" s="19">
        <f t="shared" si="256"/>
        <v>9</v>
      </c>
      <c r="CB349" s="18">
        <f t="shared" si="257"/>
        <v>76</v>
      </c>
      <c r="CC349" s="19">
        <f t="shared" si="258"/>
        <v>22</v>
      </c>
    </row>
    <row r="350" spans="1:81" ht="30">
      <c r="A350" s="21">
        <v>282</v>
      </c>
      <c r="B350" s="34">
        <v>6603011719</v>
      </c>
      <c r="C350" s="39" t="s">
        <v>494</v>
      </c>
      <c r="D350" s="32" t="s">
        <v>316</v>
      </c>
      <c r="E350" s="32"/>
      <c r="F350" s="19">
        <v>9</v>
      </c>
      <c r="G350" s="19">
        <v>34</v>
      </c>
      <c r="H350" s="22">
        <v>11</v>
      </c>
      <c r="I350" s="22">
        <v>38</v>
      </c>
      <c r="J350" s="22">
        <f t="shared" si="216"/>
        <v>86</v>
      </c>
      <c r="K350" s="19">
        <v>30</v>
      </c>
      <c r="L350" s="19">
        <v>4</v>
      </c>
      <c r="M350" s="19">
        <f t="shared" si="217"/>
        <v>100</v>
      </c>
      <c r="N350" s="19">
        <v>49</v>
      </c>
      <c r="O350" s="19">
        <v>40</v>
      </c>
      <c r="P350" s="19">
        <v>51</v>
      </c>
      <c r="Q350" s="19">
        <v>42</v>
      </c>
      <c r="R350" s="19">
        <f t="shared" si="218"/>
        <v>96</v>
      </c>
      <c r="S350" s="19">
        <f t="shared" si="219"/>
        <v>94</v>
      </c>
      <c r="T350" s="19">
        <v>20</v>
      </c>
      <c r="U350" s="19">
        <v>5</v>
      </c>
      <c r="V350" s="19">
        <f t="shared" si="220"/>
        <v>100</v>
      </c>
      <c r="W350" s="19">
        <v>53</v>
      </c>
      <c r="X350" s="23">
        <v>60</v>
      </c>
      <c r="Y350" s="20">
        <f t="shared" si="221"/>
        <v>88</v>
      </c>
      <c r="Z350" s="42">
        <f t="shared" si="222"/>
        <v>94</v>
      </c>
      <c r="AA350" s="20">
        <f t="shared" si="223"/>
        <v>94</v>
      </c>
      <c r="AB350" s="19">
        <v>20</v>
      </c>
      <c r="AC350" s="19">
        <v>0</v>
      </c>
      <c r="AD350" s="19">
        <f t="shared" si="224"/>
        <v>0</v>
      </c>
      <c r="AE350" s="19">
        <v>20</v>
      </c>
      <c r="AF350" s="19">
        <v>1</v>
      </c>
      <c r="AG350" s="19">
        <f t="shared" si="225"/>
        <v>20</v>
      </c>
      <c r="AH350" s="19">
        <v>2</v>
      </c>
      <c r="AI350" s="19">
        <v>4</v>
      </c>
      <c r="AJ350" s="20">
        <f t="shared" si="226"/>
        <v>50</v>
      </c>
      <c r="AK350" s="42">
        <f t="shared" si="227"/>
        <v>23</v>
      </c>
      <c r="AL350" s="19">
        <v>30</v>
      </c>
      <c r="AM350" s="19">
        <v>60</v>
      </c>
      <c r="AN350" s="20">
        <f t="shared" si="228"/>
        <v>50</v>
      </c>
      <c r="AO350" s="19">
        <v>60</v>
      </c>
      <c r="AP350" s="19">
        <v>60</v>
      </c>
      <c r="AQ350" s="20">
        <f t="shared" si="229"/>
        <v>100</v>
      </c>
      <c r="AR350" s="19">
        <v>49</v>
      </c>
      <c r="AS350" s="19">
        <v>50</v>
      </c>
      <c r="AT350" s="20">
        <f t="shared" si="230"/>
        <v>98</v>
      </c>
      <c r="AU350" s="20">
        <f t="shared" si="231"/>
        <v>80</v>
      </c>
      <c r="AV350" s="19">
        <v>52</v>
      </c>
      <c r="AW350" s="19">
        <v>60</v>
      </c>
      <c r="AX350" s="20">
        <f t="shared" si="232"/>
        <v>87</v>
      </c>
      <c r="AY350" s="19">
        <v>52</v>
      </c>
      <c r="AZ350" s="19">
        <v>60</v>
      </c>
      <c r="BA350" s="20">
        <f t="shared" si="233"/>
        <v>87</v>
      </c>
      <c r="BB350" s="19">
        <v>56</v>
      </c>
      <c r="BC350" s="19">
        <v>60</v>
      </c>
      <c r="BD350" s="20">
        <f t="shared" si="234"/>
        <v>93</v>
      </c>
      <c r="BE350" s="20">
        <f t="shared" si="235"/>
        <v>90</v>
      </c>
      <c r="BF350" s="20">
        <f t="shared" si="236"/>
        <v>76</v>
      </c>
      <c r="BG350" s="24"/>
      <c r="BH350" s="19">
        <f t="shared" si="237"/>
        <v>14</v>
      </c>
      <c r="BI350" s="19">
        <f t="shared" si="238"/>
        <v>1</v>
      </c>
      <c r="BJ350" s="19">
        <f t="shared" si="239"/>
        <v>5</v>
      </c>
      <c r="BK350" s="19">
        <f t="shared" si="240"/>
        <v>1</v>
      </c>
      <c r="BL350" s="19">
        <f t="shared" si="241"/>
        <v>7</v>
      </c>
      <c r="BM350" s="19">
        <f t="shared" si="242"/>
        <v>13</v>
      </c>
      <c r="BN350" s="19">
        <f t="shared" si="243"/>
        <v>6</v>
      </c>
      <c r="BO350" s="19">
        <f t="shared" si="244"/>
        <v>5</v>
      </c>
      <c r="BP350" s="19">
        <f t="shared" si="245"/>
        <v>36</v>
      </c>
      <c r="BQ350" s="19">
        <f t="shared" si="246"/>
        <v>50</v>
      </c>
      <c r="BR350" s="19">
        <f t="shared" si="247"/>
        <v>1</v>
      </c>
      <c r="BS350" s="19">
        <f t="shared" si="248"/>
        <v>3</v>
      </c>
      <c r="BT350" s="19">
        <f t="shared" si="249"/>
        <v>14</v>
      </c>
      <c r="BU350" s="19">
        <f t="shared" si="250"/>
        <v>14</v>
      </c>
      <c r="BV350" s="19">
        <f t="shared" si="251"/>
        <v>8</v>
      </c>
      <c r="BW350" s="19">
        <f t="shared" si="252"/>
        <v>7</v>
      </c>
      <c r="BX350" s="19">
        <f t="shared" si="253"/>
        <v>7</v>
      </c>
      <c r="BY350" s="19">
        <f t="shared" si="254"/>
        <v>69</v>
      </c>
      <c r="BZ350" s="19">
        <f t="shared" si="255"/>
        <v>21</v>
      </c>
      <c r="CA350" s="19">
        <f t="shared" si="256"/>
        <v>11</v>
      </c>
      <c r="CB350" s="18">
        <f t="shared" si="257"/>
        <v>76</v>
      </c>
      <c r="CC350" s="19">
        <f t="shared" si="258"/>
        <v>22</v>
      </c>
    </row>
    <row r="351" spans="1:81" ht="31.5">
      <c r="A351" s="21">
        <v>287</v>
      </c>
      <c r="B351" s="34">
        <v>6620004736</v>
      </c>
      <c r="C351" s="6" t="s">
        <v>448</v>
      </c>
      <c r="D351" s="5" t="s">
        <v>321</v>
      </c>
      <c r="E351" s="5"/>
      <c r="F351" s="19">
        <v>10</v>
      </c>
      <c r="G351" s="19">
        <v>36</v>
      </c>
      <c r="H351" s="22">
        <v>11</v>
      </c>
      <c r="I351" s="22">
        <v>38</v>
      </c>
      <c r="J351" s="22">
        <f t="shared" si="216"/>
        <v>93</v>
      </c>
      <c r="K351" s="19">
        <v>30</v>
      </c>
      <c r="L351" s="19">
        <v>4</v>
      </c>
      <c r="M351" s="19">
        <f t="shared" si="217"/>
        <v>100</v>
      </c>
      <c r="N351" s="19">
        <v>52</v>
      </c>
      <c r="O351" s="19">
        <v>34</v>
      </c>
      <c r="P351" s="19">
        <v>65</v>
      </c>
      <c r="Q351" s="19">
        <v>49</v>
      </c>
      <c r="R351" s="19">
        <f t="shared" si="218"/>
        <v>75</v>
      </c>
      <c r="S351" s="19">
        <f t="shared" si="219"/>
        <v>88</v>
      </c>
      <c r="T351" s="19">
        <v>20</v>
      </c>
      <c r="U351" s="19">
        <v>5</v>
      </c>
      <c r="V351" s="19">
        <f t="shared" si="220"/>
        <v>100</v>
      </c>
      <c r="W351" s="19">
        <v>49</v>
      </c>
      <c r="X351" s="23">
        <v>78</v>
      </c>
      <c r="Y351" s="20">
        <f t="shared" si="221"/>
        <v>63</v>
      </c>
      <c r="Z351" s="42">
        <f t="shared" si="222"/>
        <v>82</v>
      </c>
      <c r="AA351" s="20">
        <f t="shared" si="223"/>
        <v>82</v>
      </c>
      <c r="AB351" s="19">
        <v>20</v>
      </c>
      <c r="AC351" s="19">
        <v>0</v>
      </c>
      <c r="AD351" s="19">
        <f t="shared" si="224"/>
        <v>0</v>
      </c>
      <c r="AE351" s="19">
        <v>20</v>
      </c>
      <c r="AF351" s="19">
        <v>3</v>
      </c>
      <c r="AG351" s="19">
        <f t="shared" si="225"/>
        <v>60</v>
      </c>
      <c r="AH351" s="19">
        <v>2</v>
      </c>
      <c r="AI351" s="19">
        <v>2</v>
      </c>
      <c r="AJ351" s="20">
        <f t="shared" si="226"/>
        <v>100</v>
      </c>
      <c r="AK351" s="42">
        <f t="shared" si="227"/>
        <v>54</v>
      </c>
      <c r="AL351" s="19">
        <v>46</v>
      </c>
      <c r="AM351" s="19">
        <v>78</v>
      </c>
      <c r="AN351" s="20">
        <f t="shared" si="228"/>
        <v>59</v>
      </c>
      <c r="AO351" s="19">
        <v>69</v>
      </c>
      <c r="AP351" s="19">
        <v>78</v>
      </c>
      <c r="AQ351" s="20">
        <f t="shared" si="229"/>
        <v>88</v>
      </c>
      <c r="AR351" s="19">
        <v>51</v>
      </c>
      <c r="AS351" s="19">
        <v>62</v>
      </c>
      <c r="AT351" s="20">
        <f t="shared" si="230"/>
        <v>82</v>
      </c>
      <c r="AU351" s="20">
        <f t="shared" si="231"/>
        <v>75</v>
      </c>
      <c r="AV351" s="19">
        <v>62</v>
      </c>
      <c r="AW351" s="19">
        <v>78</v>
      </c>
      <c r="AX351" s="20">
        <f t="shared" si="232"/>
        <v>79</v>
      </c>
      <c r="AY351" s="19">
        <v>61</v>
      </c>
      <c r="AZ351" s="19">
        <v>78</v>
      </c>
      <c r="BA351" s="20">
        <f t="shared" si="233"/>
        <v>78</v>
      </c>
      <c r="BB351" s="19">
        <v>69</v>
      </c>
      <c r="BC351" s="19">
        <v>78</v>
      </c>
      <c r="BD351" s="20">
        <f t="shared" si="234"/>
        <v>88</v>
      </c>
      <c r="BE351" s="20">
        <f t="shared" si="235"/>
        <v>83</v>
      </c>
      <c r="BF351" s="20">
        <f t="shared" si="236"/>
        <v>76</v>
      </c>
      <c r="BG351" s="24"/>
      <c r="BH351" s="19">
        <f t="shared" si="237"/>
        <v>7</v>
      </c>
      <c r="BI351" s="19">
        <f t="shared" si="238"/>
        <v>1</v>
      </c>
      <c r="BJ351" s="19">
        <f t="shared" si="239"/>
        <v>19</v>
      </c>
      <c r="BK351" s="19">
        <f t="shared" si="240"/>
        <v>1</v>
      </c>
      <c r="BL351" s="19">
        <f t="shared" si="241"/>
        <v>19</v>
      </c>
      <c r="BM351" s="19">
        <f t="shared" si="242"/>
        <v>36</v>
      </c>
      <c r="BN351" s="19">
        <f t="shared" si="243"/>
        <v>6</v>
      </c>
      <c r="BO351" s="19">
        <f t="shared" si="244"/>
        <v>3</v>
      </c>
      <c r="BP351" s="19">
        <f t="shared" si="245"/>
        <v>1</v>
      </c>
      <c r="BQ351" s="19">
        <f t="shared" si="246"/>
        <v>42</v>
      </c>
      <c r="BR351" s="19">
        <f t="shared" si="247"/>
        <v>11</v>
      </c>
      <c r="BS351" s="19">
        <f t="shared" si="248"/>
        <v>16</v>
      </c>
      <c r="BT351" s="19">
        <f t="shared" si="249"/>
        <v>22</v>
      </c>
      <c r="BU351" s="19">
        <f t="shared" si="250"/>
        <v>20</v>
      </c>
      <c r="BV351" s="19">
        <f t="shared" si="251"/>
        <v>13</v>
      </c>
      <c r="BW351" s="19">
        <f t="shared" si="252"/>
        <v>13</v>
      </c>
      <c r="BX351" s="19">
        <f t="shared" si="253"/>
        <v>19</v>
      </c>
      <c r="BY351" s="19">
        <f t="shared" si="254"/>
        <v>39</v>
      </c>
      <c r="BZ351" s="19">
        <f t="shared" si="255"/>
        <v>26</v>
      </c>
      <c r="CA351" s="19">
        <f t="shared" si="256"/>
        <v>17</v>
      </c>
      <c r="CB351" s="18">
        <f t="shared" si="257"/>
        <v>76</v>
      </c>
      <c r="CC351" s="19">
        <f t="shared" si="258"/>
        <v>22</v>
      </c>
    </row>
    <row r="352" spans="1:81" ht="47.25">
      <c r="A352" s="21">
        <v>11</v>
      </c>
      <c r="B352" s="34">
        <v>6671428370</v>
      </c>
      <c r="C352" s="5" t="s">
        <v>504</v>
      </c>
      <c r="D352" s="6" t="s">
        <v>48</v>
      </c>
      <c r="E352" s="6"/>
      <c r="F352" s="19">
        <v>7</v>
      </c>
      <c r="G352" s="19">
        <v>32.5</v>
      </c>
      <c r="H352" s="22">
        <v>11</v>
      </c>
      <c r="I352" s="22">
        <v>38</v>
      </c>
      <c r="J352" s="22">
        <f t="shared" si="216"/>
        <v>75</v>
      </c>
      <c r="K352" s="19">
        <v>30</v>
      </c>
      <c r="L352" s="19">
        <v>3</v>
      </c>
      <c r="M352" s="19">
        <f t="shared" si="217"/>
        <v>90</v>
      </c>
      <c r="N352" s="19">
        <v>52</v>
      </c>
      <c r="O352" s="19">
        <v>50</v>
      </c>
      <c r="P352" s="19">
        <v>60</v>
      </c>
      <c r="Q352" s="19">
        <v>61</v>
      </c>
      <c r="R352" s="19">
        <f t="shared" si="218"/>
        <v>84</v>
      </c>
      <c r="S352" s="19">
        <f t="shared" si="219"/>
        <v>83</v>
      </c>
      <c r="T352" s="19">
        <v>20</v>
      </c>
      <c r="U352" s="19">
        <v>5</v>
      </c>
      <c r="V352" s="19">
        <f t="shared" si="220"/>
        <v>100</v>
      </c>
      <c r="W352" s="19">
        <v>50</v>
      </c>
      <c r="X352" s="23">
        <v>63</v>
      </c>
      <c r="Y352" s="20">
        <f t="shared" si="221"/>
        <v>79</v>
      </c>
      <c r="Z352" s="42">
        <f t="shared" si="222"/>
        <v>90</v>
      </c>
      <c r="AA352" s="20">
        <f t="shared" si="223"/>
        <v>90</v>
      </c>
      <c r="AB352" s="19">
        <v>20</v>
      </c>
      <c r="AC352" s="19">
        <v>0</v>
      </c>
      <c r="AD352" s="19">
        <f t="shared" si="224"/>
        <v>0</v>
      </c>
      <c r="AE352" s="19">
        <v>20</v>
      </c>
      <c r="AF352" s="19">
        <v>0</v>
      </c>
      <c r="AG352" s="19">
        <f t="shared" si="225"/>
        <v>0</v>
      </c>
      <c r="AH352" s="19">
        <v>23</v>
      </c>
      <c r="AI352" s="19">
        <v>23</v>
      </c>
      <c r="AJ352" s="20">
        <f t="shared" si="226"/>
        <v>100</v>
      </c>
      <c r="AK352" s="42">
        <f t="shared" si="227"/>
        <v>30</v>
      </c>
      <c r="AL352" s="19">
        <v>57</v>
      </c>
      <c r="AM352" s="19">
        <v>63</v>
      </c>
      <c r="AN352" s="20">
        <f t="shared" si="228"/>
        <v>90</v>
      </c>
      <c r="AO352" s="19">
        <v>51</v>
      </c>
      <c r="AP352" s="19">
        <v>63</v>
      </c>
      <c r="AQ352" s="20">
        <f t="shared" si="229"/>
        <v>81</v>
      </c>
      <c r="AR352" s="19">
        <v>43</v>
      </c>
      <c r="AS352" s="19">
        <v>46</v>
      </c>
      <c r="AT352" s="20">
        <f t="shared" si="230"/>
        <v>93</v>
      </c>
      <c r="AU352" s="20">
        <f t="shared" si="231"/>
        <v>87</v>
      </c>
      <c r="AV352" s="19">
        <v>53</v>
      </c>
      <c r="AW352" s="19">
        <v>63</v>
      </c>
      <c r="AX352" s="20">
        <f t="shared" si="232"/>
        <v>84</v>
      </c>
      <c r="AY352" s="19">
        <v>55</v>
      </c>
      <c r="AZ352" s="19">
        <v>63</v>
      </c>
      <c r="BA352" s="20">
        <f t="shared" si="233"/>
        <v>87</v>
      </c>
      <c r="BB352" s="19">
        <v>52</v>
      </c>
      <c r="BC352" s="19">
        <v>63</v>
      </c>
      <c r="BD352" s="20">
        <f t="shared" si="234"/>
        <v>83</v>
      </c>
      <c r="BE352" s="20">
        <f t="shared" si="235"/>
        <v>84</v>
      </c>
      <c r="BF352" s="20">
        <f t="shared" si="236"/>
        <v>75</v>
      </c>
      <c r="BG352" s="24"/>
      <c r="BH352" s="19">
        <f t="shared" si="237"/>
        <v>25</v>
      </c>
      <c r="BI352" s="19">
        <f t="shared" si="238"/>
        <v>2</v>
      </c>
      <c r="BJ352" s="19">
        <f t="shared" si="239"/>
        <v>16</v>
      </c>
      <c r="BK352" s="19">
        <f t="shared" si="240"/>
        <v>1</v>
      </c>
      <c r="BL352" s="19">
        <f t="shared" si="241"/>
        <v>11</v>
      </c>
      <c r="BM352" s="19">
        <f t="shared" si="242"/>
        <v>22</v>
      </c>
      <c r="BN352" s="19">
        <f t="shared" si="243"/>
        <v>6</v>
      </c>
      <c r="BO352" s="19">
        <f t="shared" si="244"/>
        <v>6</v>
      </c>
      <c r="BP352" s="19">
        <f t="shared" si="245"/>
        <v>1</v>
      </c>
      <c r="BQ352" s="19">
        <f t="shared" si="246"/>
        <v>11</v>
      </c>
      <c r="BR352" s="19">
        <f t="shared" si="247"/>
        <v>14</v>
      </c>
      <c r="BS352" s="19">
        <f t="shared" si="248"/>
        <v>8</v>
      </c>
      <c r="BT352" s="19">
        <f t="shared" si="249"/>
        <v>17</v>
      </c>
      <c r="BU352" s="19">
        <f t="shared" si="250"/>
        <v>14</v>
      </c>
      <c r="BV352" s="19">
        <f t="shared" si="251"/>
        <v>17</v>
      </c>
      <c r="BW352" s="19">
        <f t="shared" si="252"/>
        <v>18</v>
      </c>
      <c r="BX352" s="19">
        <f t="shared" si="253"/>
        <v>11</v>
      </c>
      <c r="BY352" s="19">
        <f t="shared" si="254"/>
        <v>63</v>
      </c>
      <c r="BZ352" s="19">
        <f t="shared" si="255"/>
        <v>14</v>
      </c>
      <c r="CA352" s="19">
        <f t="shared" si="256"/>
        <v>16</v>
      </c>
      <c r="CB352" s="18">
        <f t="shared" si="257"/>
        <v>75</v>
      </c>
      <c r="CC352" s="19">
        <f t="shared" si="258"/>
        <v>23</v>
      </c>
    </row>
    <row r="353" spans="1:81" ht="47.25">
      <c r="A353" s="21">
        <v>17</v>
      </c>
      <c r="B353" s="34">
        <v>6659051738</v>
      </c>
      <c r="C353" s="5" t="s">
        <v>504</v>
      </c>
      <c r="D353" s="5" t="s">
        <v>54</v>
      </c>
      <c r="E353" s="5"/>
      <c r="F353" s="19">
        <v>5.5</v>
      </c>
      <c r="G353" s="19">
        <v>27.5</v>
      </c>
      <c r="H353" s="22">
        <v>11</v>
      </c>
      <c r="I353" s="22">
        <v>38</v>
      </c>
      <c r="J353" s="22">
        <f t="shared" si="216"/>
        <v>61</v>
      </c>
      <c r="K353" s="19">
        <v>30</v>
      </c>
      <c r="L353" s="19">
        <v>2</v>
      </c>
      <c r="M353" s="19">
        <f t="shared" si="217"/>
        <v>60</v>
      </c>
      <c r="N353" s="19">
        <v>112</v>
      </c>
      <c r="O353" s="19">
        <v>102</v>
      </c>
      <c r="P353" s="19">
        <v>132</v>
      </c>
      <c r="Q353" s="19">
        <v>117</v>
      </c>
      <c r="R353" s="19">
        <f t="shared" si="218"/>
        <v>86</v>
      </c>
      <c r="S353" s="19">
        <f t="shared" si="219"/>
        <v>71</v>
      </c>
      <c r="T353" s="19">
        <v>20</v>
      </c>
      <c r="U353" s="19">
        <v>4</v>
      </c>
      <c r="V353" s="19">
        <f t="shared" si="220"/>
        <v>80</v>
      </c>
      <c r="W353" s="19">
        <v>153</v>
      </c>
      <c r="X353" s="23">
        <v>188</v>
      </c>
      <c r="Y353" s="20">
        <f t="shared" si="221"/>
        <v>81</v>
      </c>
      <c r="Z353" s="42">
        <f t="shared" si="222"/>
        <v>81</v>
      </c>
      <c r="AA353" s="20">
        <f t="shared" si="223"/>
        <v>81</v>
      </c>
      <c r="AB353" s="19">
        <v>20</v>
      </c>
      <c r="AC353" s="19">
        <v>0</v>
      </c>
      <c r="AD353" s="19">
        <f t="shared" si="224"/>
        <v>0</v>
      </c>
      <c r="AE353" s="19">
        <v>20</v>
      </c>
      <c r="AF353" s="19">
        <v>0</v>
      </c>
      <c r="AG353" s="19">
        <f t="shared" si="225"/>
        <v>0</v>
      </c>
      <c r="AH353" s="19">
        <v>1</v>
      </c>
      <c r="AI353" s="19">
        <v>1</v>
      </c>
      <c r="AJ353" s="20">
        <f t="shared" si="226"/>
        <v>100</v>
      </c>
      <c r="AK353" s="42">
        <f t="shared" si="227"/>
        <v>30</v>
      </c>
      <c r="AL353" s="19">
        <v>183</v>
      </c>
      <c r="AM353" s="19">
        <v>188</v>
      </c>
      <c r="AN353" s="20">
        <f t="shared" si="228"/>
        <v>97</v>
      </c>
      <c r="AO353" s="19">
        <v>188</v>
      </c>
      <c r="AP353" s="19">
        <v>188</v>
      </c>
      <c r="AQ353" s="20">
        <f t="shared" si="229"/>
        <v>100</v>
      </c>
      <c r="AR353" s="19">
        <v>72</v>
      </c>
      <c r="AS353" s="19">
        <v>77</v>
      </c>
      <c r="AT353" s="20">
        <f t="shared" si="230"/>
        <v>94</v>
      </c>
      <c r="AU353" s="20">
        <f t="shared" si="231"/>
        <v>98</v>
      </c>
      <c r="AV353" s="19">
        <v>188</v>
      </c>
      <c r="AW353" s="19">
        <v>188</v>
      </c>
      <c r="AX353" s="20">
        <f t="shared" si="232"/>
        <v>100</v>
      </c>
      <c r="AY353" s="19">
        <v>173</v>
      </c>
      <c r="AZ353" s="19">
        <v>188</v>
      </c>
      <c r="BA353" s="20">
        <f t="shared" si="233"/>
        <v>92</v>
      </c>
      <c r="BB353" s="19">
        <v>183</v>
      </c>
      <c r="BC353" s="19">
        <v>188</v>
      </c>
      <c r="BD353" s="20">
        <f t="shared" si="234"/>
        <v>97</v>
      </c>
      <c r="BE353" s="20">
        <f t="shared" si="235"/>
        <v>97</v>
      </c>
      <c r="BF353" s="20">
        <f t="shared" si="236"/>
        <v>75</v>
      </c>
      <c r="BG353" s="24"/>
      <c r="BH353" s="19">
        <f t="shared" si="237"/>
        <v>32</v>
      </c>
      <c r="BI353" s="19">
        <f t="shared" si="238"/>
        <v>3</v>
      </c>
      <c r="BJ353" s="19">
        <f t="shared" si="239"/>
        <v>15</v>
      </c>
      <c r="BK353" s="19">
        <f t="shared" si="240"/>
        <v>2</v>
      </c>
      <c r="BL353" s="19">
        <f t="shared" si="241"/>
        <v>20</v>
      </c>
      <c r="BM353" s="19">
        <f t="shared" si="242"/>
        <v>20</v>
      </c>
      <c r="BN353" s="19">
        <f t="shared" si="243"/>
        <v>6</v>
      </c>
      <c r="BO353" s="19">
        <f t="shared" si="244"/>
        <v>6</v>
      </c>
      <c r="BP353" s="19">
        <f t="shared" si="245"/>
        <v>1</v>
      </c>
      <c r="BQ353" s="19">
        <f t="shared" si="246"/>
        <v>4</v>
      </c>
      <c r="BR353" s="19">
        <f t="shared" si="247"/>
        <v>1</v>
      </c>
      <c r="BS353" s="19">
        <f t="shared" si="248"/>
        <v>7</v>
      </c>
      <c r="BT353" s="19">
        <f t="shared" si="249"/>
        <v>1</v>
      </c>
      <c r="BU353" s="19">
        <f t="shared" si="250"/>
        <v>9</v>
      </c>
      <c r="BV353" s="19">
        <f t="shared" si="251"/>
        <v>4</v>
      </c>
      <c r="BW353" s="19">
        <f t="shared" si="252"/>
        <v>27</v>
      </c>
      <c r="BX353" s="19">
        <f t="shared" si="253"/>
        <v>20</v>
      </c>
      <c r="BY353" s="19">
        <f t="shared" si="254"/>
        <v>63</v>
      </c>
      <c r="BZ353" s="19">
        <f t="shared" si="255"/>
        <v>3</v>
      </c>
      <c r="CA353" s="19">
        <f t="shared" si="256"/>
        <v>4</v>
      </c>
      <c r="CB353" s="18">
        <f t="shared" si="257"/>
        <v>75</v>
      </c>
      <c r="CC353" s="19">
        <f t="shared" si="258"/>
        <v>23</v>
      </c>
    </row>
    <row r="354" spans="1:81" ht="31.5">
      <c r="A354" s="21">
        <v>329</v>
      </c>
      <c r="B354" s="34">
        <v>6607008121</v>
      </c>
      <c r="C354" s="5" t="s">
        <v>454</v>
      </c>
      <c r="D354" s="6" t="s">
        <v>358</v>
      </c>
      <c r="E354" s="6"/>
      <c r="F354" s="19">
        <v>10</v>
      </c>
      <c r="G354" s="19">
        <v>36</v>
      </c>
      <c r="H354" s="22">
        <v>11</v>
      </c>
      <c r="I354" s="22">
        <v>38</v>
      </c>
      <c r="J354" s="22">
        <f t="shared" si="216"/>
        <v>93</v>
      </c>
      <c r="K354" s="19">
        <v>30</v>
      </c>
      <c r="L354" s="19">
        <v>3</v>
      </c>
      <c r="M354" s="19">
        <f t="shared" si="217"/>
        <v>90</v>
      </c>
      <c r="N354" s="19">
        <v>150</v>
      </c>
      <c r="O354" s="19">
        <v>120</v>
      </c>
      <c r="P354" s="19">
        <v>155</v>
      </c>
      <c r="Q354" s="19">
        <v>125</v>
      </c>
      <c r="R354" s="19">
        <f t="shared" si="218"/>
        <v>96</v>
      </c>
      <c r="S354" s="19">
        <f t="shared" si="219"/>
        <v>93</v>
      </c>
      <c r="T354" s="19">
        <v>20</v>
      </c>
      <c r="U354" s="19">
        <v>1</v>
      </c>
      <c r="V354" s="19">
        <f t="shared" si="220"/>
        <v>20</v>
      </c>
      <c r="W354" s="19">
        <v>152</v>
      </c>
      <c r="X354" s="23">
        <v>180</v>
      </c>
      <c r="Y354" s="20">
        <f t="shared" si="221"/>
        <v>84</v>
      </c>
      <c r="Z354" s="42">
        <f t="shared" si="222"/>
        <v>52</v>
      </c>
      <c r="AA354" s="20">
        <f t="shared" si="223"/>
        <v>52</v>
      </c>
      <c r="AB354" s="19">
        <v>20</v>
      </c>
      <c r="AC354" s="19">
        <v>0</v>
      </c>
      <c r="AD354" s="19">
        <f t="shared" si="224"/>
        <v>0</v>
      </c>
      <c r="AE354" s="19">
        <v>20</v>
      </c>
      <c r="AF354" s="19">
        <v>2</v>
      </c>
      <c r="AG354" s="19">
        <f t="shared" si="225"/>
        <v>40</v>
      </c>
      <c r="AH354" s="19">
        <v>15</v>
      </c>
      <c r="AI354" s="19">
        <v>17</v>
      </c>
      <c r="AJ354" s="20">
        <f t="shared" si="226"/>
        <v>88</v>
      </c>
      <c r="AK354" s="42">
        <f t="shared" si="227"/>
        <v>42</v>
      </c>
      <c r="AL354" s="19">
        <v>173</v>
      </c>
      <c r="AM354" s="19">
        <v>180</v>
      </c>
      <c r="AN354" s="20">
        <f t="shared" si="228"/>
        <v>96</v>
      </c>
      <c r="AO354" s="19">
        <v>174</v>
      </c>
      <c r="AP354" s="19">
        <v>180</v>
      </c>
      <c r="AQ354" s="20">
        <f t="shared" si="229"/>
        <v>97</v>
      </c>
      <c r="AR354" s="19">
        <v>115</v>
      </c>
      <c r="AS354" s="19">
        <v>120</v>
      </c>
      <c r="AT354" s="20">
        <f t="shared" si="230"/>
        <v>96</v>
      </c>
      <c r="AU354" s="20">
        <f t="shared" si="231"/>
        <v>96</v>
      </c>
      <c r="AV354" s="19">
        <v>171</v>
      </c>
      <c r="AW354" s="19">
        <v>180</v>
      </c>
      <c r="AX354" s="20">
        <f t="shared" si="232"/>
        <v>95</v>
      </c>
      <c r="AY354" s="19">
        <v>163</v>
      </c>
      <c r="AZ354" s="19">
        <v>180</v>
      </c>
      <c r="BA354" s="20">
        <f t="shared" si="233"/>
        <v>91</v>
      </c>
      <c r="BB354" s="19">
        <v>171</v>
      </c>
      <c r="BC354" s="19">
        <v>180</v>
      </c>
      <c r="BD354" s="20">
        <f t="shared" si="234"/>
        <v>95</v>
      </c>
      <c r="BE354" s="20">
        <f t="shared" si="235"/>
        <v>94</v>
      </c>
      <c r="BF354" s="20">
        <f t="shared" si="236"/>
        <v>75</v>
      </c>
      <c r="BG354" s="24"/>
      <c r="BH354" s="19">
        <f t="shared" si="237"/>
        <v>7</v>
      </c>
      <c r="BI354" s="19">
        <f t="shared" si="238"/>
        <v>2</v>
      </c>
      <c r="BJ354" s="19">
        <f t="shared" si="239"/>
        <v>5</v>
      </c>
      <c r="BK354" s="19">
        <f t="shared" si="240"/>
        <v>5</v>
      </c>
      <c r="BL354" s="19">
        <f t="shared" si="241"/>
        <v>42</v>
      </c>
      <c r="BM354" s="19">
        <f t="shared" si="242"/>
        <v>17</v>
      </c>
      <c r="BN354" s="19">
        <f t="shared" si="243"/>
        <v>6</v>
      </c>
      <c r="BO354" s="19">
        <f t="shared" si="244"/>
        <v>4</v>
      </c>
      <c r="BP354" s="19">
        <f t="shared" si="245"/>
        <v>12</v>
      </c>
      <c r="BQ354" s="19">
        <f t="shared" si="246"/>
        <v>5</v>
      </c>
      <c r="BR354" s="19">
        <f t="shared" si="247"/>
        <v>4</v>
      </c>
      <c r="BS354" s="19">
        <f t="shared" si="248"/>
        <v>5</v>
      </c>
      <c r="BT354" s="19">
        <f t="shared" si="249"/>
        <v>6</v>
      </c>
      <c r="BU354" s="19">
        <f t="shared" si="250"/>
        <v>10</v>
      </c>
      <c r="BV354" s="19">
        <f t="shared" si="251"/>
        <v>6</v>
      </c>
      <c r="BW354" s="19">
        <f t="shared" si="252"/>
        <v>8</v>
      </c>
      <c r="BX354" s="19">
        <f t="shared" si="253"/>
        <v>42</v>
      </c>
      <c r="BY354" s="19">
        <f t="shared" si="254"/>
        <v>51</v>
      </c>
      <c r="BZ354" s="19">
        <f t="shared" si="255"/>
        <v>5</v>
      </c>
      <c r="CA354" s="19">
        <f t="shared" si="256"/>
        <v>7</v>
      </c>
      <c r="CB354" s="18">
        <f t="shared" si="257"/>
        <v>75</v>
      </c>
      <c r="CC354" s="19">
        <f t="shared" si="258"/>
        <v>23</v>
      </c>
    </row>
    <row r="355" spans="1:81" ht="47.25">
      <c r="A355" s="21">
        <v>7</v>
      </c>
      <c r="B355" s="34">
        <v>6671202133</v>
      </c>
      <c r="C355" s="5" t="s">
        <v>504</v>
      </c>
      <c r="D355" s="5" t="s">
        <v>44</v>
      </c>
      <c r="E355" s="5"/>
      <c r="F355" s="22">
        <v>11</v>
      </c>
      <c r="G355" s="19">
        <v>32.5</v>
      </c>
      <c r="H355" s="22">
        <v>11</v>
      </c>
      <c r="I355" s="22">
        <v>38</v>
      </c>
      <c r="J355" s="22">
        <f t="shared" si="216"/>
        <v>93</v>
      </c>
      <c r="K355" s="19">
        <v>30</v>
      </c>
      <c r="L355" s="19">
        <v>3</v>
      </c>
      <c r="M355" s="19">
        <f t="shared" si="217"/>
        <v>90</v>
      </c>
      <c r="N355" s="19">
        <v>190</v>
      </c>
      <c r="O355" s="19">
        <v>201</v>
      </c>
      <c r="P355" s="19">
        <v>190</v>
      </c>
      <c r="Q355" s="19">
        <v>221</v>
      </c>
      <c r="R355" s="19">
        <f t="shared" si="218"/>
        <v>95</v>
      </c>
      <c r="S355" s="19">
        <f t="shared" si="219"/>
        <v>93</v>
      </c>
      <c r="T355" s="19">
        <v>20</v>
      </c>
      <c r="U355" s="22">
        <v>4</v>
      </c>
      <c r="V355" s="19">
        <f t="shared" si="220"/>
        <v>80</v>
      </c>
      <c r="W355" s="19">
        <v>188</v>
      </c>
      <c r="X355" s="23">
        <v>224</v>
      </c>
      <c r="Y355" s="20">
        <f t="shared" si="221"/>
        <v>84</v>
      </c>
      <c r="Z355" s="42">
        <f t="shared" si="222"/>
        <v>82</v>
      </c>
      <c r="AA355" s="20">
        <f t="shared" si="223"/>
        <v>82</v>
      </c>
      <c r="AB355" s="19">
        <v>20</v>
      </c>
      <c r="AC355" s="22">
        <v>0</v>
      </c>
      <c r="AD355" s="19">
        <f t="shared" si="224"/>
        <v>0</v>
      </c>
      <c r="AE355" s="19">
        <v>20</v>
      </c>
      <c r="AF355" s="22">
        <v>1</v>
      </c>
      <c r="AG355" s="19">
        <f t="shared" si="225"/>
        <v>20</v>
      </c>
      <c r="AH355" s="19">
        <v>0</v>
      </c>
      <c r="AI355" s="19">
        <v>1</v>
      </c>
      <c r="AJ355" s="20">
        <f t="shared" si="226"/>
        <v>0</v>
      </c>
      <c r="AK355" s="42">
        <f t="shared" si="227"/>
        <v>8</v>
      </c>
      <c r="AL355" s="19">
        <v>190</v>
      </c>
      <c r="AM355" s="19">
        <v>224</v>
      </c>
      <c r="AN355" s="20">
        <f t="shared" si="228"/>
        <v>85</v>
      </c>
      <c r="AO355" s="19">
        <v>212</v>
      </c>
      <c r="AP355" s="19">
        <v>224</v>
      </c>
      <c r="AQ355" s="20">
        <f t="shared" si="229"/>
        <v>95</v>
      </c>
      <c r="AR355" s="19">
        <v>204</v>
      </c>
      <c r="AS355" s="19">
        <v>206</v>
      </c>
      <c r="AT355" s="20">
        <f t="shared" si="230"/>
        <v>99</v>
      </c>
      <c r="AU355" s="20">
        <f t="shared" si="231"/>
        <v>92</v>
      </c>
      <c r="AV355" s="19">
        <v>213</v>
      </c>
      <c r="AW355" s="19">
        <v>224</v>
      </c>
      <c r="AX355" s="20">
        <f t="shared" si="232"/>
        <v>95</v>
      </c>
      <c r="AY355" s="19">
        <v>211</v>
      </c>
      <c r="AZ355" s="19">
        <v>224</v>
      </c>
      <c r="BA355" s="20">
        <f t="shared" si="233"/>
        <v>94</v>
      </c>
      <c r="BB355" s="19">
        <v>212</v>
      </c>
      <c r="BC355" s="19">
        <v>224</v>
      </c>
      <c r="BD355" s="20">
        <f t="shared" si="234"/>
        <v>95</v>
      </c>
      <c r="BE355" s="20">
        <f t="shared" si="235"/>
        <v>95</v>
      </c>
      <c r="BF355" s="20">
        <f t="shared" si="236"/>
        <v>74</v>
      </c>
      <c r="BG355" s="24"/>
      <c r="BH355" s="19">
        <f t="shared" si="237"/>
        <v>7</v>
      </c>
      <c r="BI355" s="19">
        <f t="shared" si="238"/>
        <v>2</v>
      </c>
      <c r="BJ355" s="19">
        <f t="shared" si="239"/>
        <v>6</v>
      </c>
      <c r="BK355" s="19">
        <f t="shared" si="240"/>
        <v>2</v>
      </c>
      <c r="BL355" s="19">
        <f t="shared" si="241"/>
        <v>19</v>
      </c>
      <c r="BM355" s="19">
        <f t="shared" si="242"/>
        <v>17</v>
      </c>
      <c r="BN355" s="19">
        <f t="shared" si="243"/>
        <v>6</v>
      </c>
      <c r="BO355" s="19">
        <f t="shared" si="244"/>
        <v>5</v>
      </c>
      <c r="BP355" s="19">
        <f t="shared" si="245"/>
        <v>41</v>
      </c>
      <c r="BQ355" s="19">
        <f t="shared" si="246"/>
        <v>16</v>
      </c>
      <c r="BR355" s="19">
        <f t="shared" si="247"/>
        <v>6</v>
      </c>
      <c r="BS355" s="19">
        <f t="shared" si="248"/>
        <v>2</v>
      </c>
      <c r="BT355" s="19">
        <f t="shared" si="249"/>
        <v>6</v>
      </c>
      <c r="BU355" s="19">
        <f t="shared" si="250"/>
        <v>7</v>
      </c>
      <c r="BV355" s="19">
        <f t="shared" si="251"/>
        <v>6</v>
      </c>
      <c r="BW355" s="19">
        <f t="shared" si="252"/>
        <v>8</v>
      </c>
      <c r="BX355" s="19">
        <f t="shared" si="253"/>
        <v>19</v>
      </c>
      <c r="BY355" s="19">
        <f t="shared" si="254"/>
        <v>75</v>
      </c>
      <c r="BZ355" s="19">
        <f t="shared" si="255"/>
        <v>9</v>
      </c>
      <c r="CA355" s="19">
        <f t="shared" si="256"/>
        <v>6</v>
      </c>
      <c r="CB355" s="18">
        <f t="shared" si="257"/>
        <v>74</v>
      </c>
      <c r="CC355" s="19">
        <f t="shared" si="258"/>
        <v>24</v>
      </c>
    </row>
    <row r="356" spans="1:81" ht="47.25">
      <c r="A356" s="21">
        <v>71</v>
      </c>
      <c r="B356" s="34">
        <v>6661004358</v>
      </c>
      <c r="C356" s="5" t="s">
        <v>504</v>
      </c>
      <c r="D356" s="5" t="s">
        <v>108</v>
      </c>
      <c r="E356" s="5"/>
      <c r="F356" s="19">
        <v>6</v>
      </c>
      <c r="G356" s="19">
        <v>38</v>
      </c>
      <c r="H356" s="22">
        <v>11</v>
      </c>
      <c r="I356" s="22">
        <v>38</v>
      </c>
      <c r="J356" s="22">
        <f t="shared" si="216"/>
        <v>77</v>
      </c>
      <c r="K356" s="19">
        <v>30</v>
      </c>
      <c r="L356" s="19">
        <v>4</v>
      </c>
      <c r="M356" s="19">
        <f t="shared" si="217"/>
        <v>100</v>
      </c>
      <c r="N356" s="19">
        <v>310</v>
      </c>
      <c r="O356" s="19">
        <v>262</v>
      </c>
      <c r="P356" s="19">
        <v>378</v>
      </c>
      <c r="Q356" s="19">
        <v>280</v>
      </c>
      <c r="R356" s="19">
        <f t="shared" si="218"/>
        <v>88</v>
      </c>
      <c r="S356" s="19">
        <f t="shared" si="219"/>
        <v>88</v>
      </c>
      <c r="T356" s="19">
        <v>20</v>
      </c>
      <c r="U356" s="19">
        <v>3</v>
      </c>
      <c r="V356" s="19">
        <f t="shared" si="220"/>
        <v>60</v>
      </c>
      <c r="W356" s="19">
        <v>282</v>
      </c>
      <c r="X356" s="23">
        <v>380</v>
      </c>
      <c r="Y356" s="20">
        <f t="shared" si="221"/>
        <v>74</v>
      </c>
      <c r="Z356" s="42">
        <f t="shared" si="222"/>
        <v>67</v>
      </c>
      <c r="AA356" s="20">
        <f t="shared" si="223"/>
        <v>67</v>
      </c>
      <c r="AB356" s="19">
        <v>20</v>
      </c>
      <c r="AC356" s="19">
        <v>0</v>
      </c>
      <c r="AD356" s="19">
        <f t="shared" si="224"/>
        <v>0</v>
      </c>
      <c r="AE356" s="19">
        <v>20</v>
      </c>
      <c r="AF356" s="19">
        <v>0</v>
      </c>
      <c r="AG356" s="19">
        <f t="shared" si="225"/>
        <v>0</v>
      </c>
      <c r="AH356" s="19">
        <v>107</v>
      </c>
      <c r="AI356" s="19">
        <v>110</v>
      </c>
      <c r="AJ356" s="20">
        <f t="shared" si="226"/>
        <v>97</v>
      </c>
      <c r="AK356" s="42">
        <f t="shared" si="227"/>
        <v>29</v>
      </c>
      <c r="AL356" s="19">
        <v>354</v>
      </c>
      <c r="AM356" s="19">
        <v>380</v>
      </c>
      <c r="AN356" s="20">
        <f t="shared" si="228"/>
        <v>93</v>
      </c>
      <c r="AO356" s="19">
        <v>368</v>
      </c>
      <c r="AP356" s="19">
        <v>380</v>
      </c>
      <c r="AQ356" s="20">
        <f t="shared" si="229"/>
        <v>97</v>
      </c>
      <c r="AR356" s="19">
        <v>292</v>
      </c>
      <c r="AS356" s="19">
        <v>296</v>
      </c>
      <c r="AT356" s="20">
        <f t="shared" si="230"/>
        <v>99</v>
      </c>
      <c r="AU356" s="20">
        <f t="shared" si="231"/>
        <v>96</v>
      </c>
      <c r="AV356" s="19">
        <v>350</v>
      </c>
      <c r="AW356" s="19">
        <v>380</v>
      </c>
      <c r="AX356" s="20">
        <f t="shared" si="232"/>
        <v>92</v>
      </c>
      <c r="AY356" s="19">
        <v>345</v>
      </c>
      <c r="AZ356" s="19">
        <v>380</v>
      </c>
      <c r="BA356" s="20">
        <f t="shared" si="233"/>
        <v>91</v>
      </c>
      <c r="BB356" s="19">
        <v>346</v>
      </c>
      <c r="BC356" s="19">
        <v>380</v>
      </c>
      <c r="BD356" s="20">
        <f t="shared" si="234"/>
        <v>91</v>
      </c>
      <c r="BE356" s="20">
        <f t="shared" si="235"/>
        <v>91</v>
      </c>
      <c r="BF356" s="20">
        <f t="shared" si="236"/>
        <v>74</v>
      </c>
      <c r="BG356" s="24"/>
      <c r="BH356" s="19">
        <f t="shared" si="237"/>
        <v>23</v>
      </c>
      <c r="BI356" s="19">
        <f t="shared" si="238"/>
        <v>1</v>
      </c>
      <c r="BJ356" s="19">
        <f t="shared" si="239"/>
        <v>13</v>
      </c>
      <c r="BK356" s="19">
        <f t="shared" si="240"/>
        <v>3</v>
      </c>
      <c r="BL356" s="19">
        <f t="shared" si="241"/>
        <v>34</v>
      </c>
      <c r="BM356" s="19">
        <f t="shared" si="242"/>
        <v>27</v>
      </c>
      <c r="BN356" s="19">
        <f t="shared" si="243"/>
        <v>6</v>
      </c>
      <c r="BO356" s="19">
        <f t="shared" si="244"/>
        <v>6</v>
      </c>
      <c r="BP356" s="19">
        <f t="shared" si="245"/>
        <v>3</v>
      </c>
      <c r="BQ356" s="19">
        <f t="shared" si="246"/>
        <v>8</v>
      </c>
      <c r="BR356" s="19">
        <f t="shared" si="247"/>
        <v>4</v>
      </c>
      <c r="BS356" s="19">
        <f t="shared" si="248"/>
        <v>2</v>
      </c>
      <c r="BT356" s="19">
        <f t="shared" si="249"/>
        <v>9</v>
      </c>
      <c r="BU356" s="19">
        <f t="shared" si="250"/>
        <v>10</v>
      </c>
      <c r="BV356" s="19">
        <f t="shared" si="251"/>
        <v>10</v>
      </c>
      <c r="BW356" s="19">
        <f t="shared" si="252"/>
        <v>13</v>
      </c>
      <c r="BX356" s="19">
        <f t="shared" si="253"/>
        <v>34</v>
      </c>
      <c r="BY356" s="19">
        <f t="shared" si="254"/>
        <v>64</v>
      </c>
      <c r="BZ356" s="19">
        <f t="shared" si="255"/>
        <v>5</v>
      </c>
      <c r="CA356" s="19">
        <f t="shared" si="256"/>
        <v>10</v>
      </c>
      <c r="CB356" s="18">
        <f t="shared" si="257"/>
        <v>74</v>
      </c>
      <c r="CC356" s="19">
        <f t="shared" si="258"/>
        <v>24</v>
      </c>
    </row>
    <row r="357" spans="1:81" ht="31.5">
      <c r="A357" s="21">
        <v>169</v>
      </c>
      <c r="B357" s="34">
        <v>6655003050</v>
      </c>
      <c r="C357" s="5" t="s">
        <v>433</v>
      </c>
      <c r="D357" s="5" t="s">
        <v>206</v>
      </c>
      <c r="E357" s="5"/>
      <c r="F357" s="19">
        <v>8</v>
      </c>
      <c r="G357" s="19">
        <v>36</v>
      </c>
      <c r="H357" s="22">
        <v>9</v>
      </c>
      <c r="I357" s="22">
        <v>36</v>
      </c>
      <c r="J357" s="22">
        <f t="shared" si="216"/>
        <v>94</v>
      </c>
      <c r="K357" s="19">
        <v>30</v>
      </c>
      <c r="L357" s="19">
        <v>3</v>
      </c>
      <c r="M357" s="19">
        <f t="shared" si="217"/>
        <v>90</v>
      </c>
      <c r="N357" s="19">
        <v>68</v>
      </c>
      <c r="O357" s="19">
        <v>59</v>
      </c>
      <c r="P357" s="19">
        <v>70</v>
      </c>
      <c r="Q357" s="19">
        <v>62</v>
      </c>
      <c r="R357" s="19">
        <f t="shared" si="218"/>
        <v>96</v>
      </c>
      <c r="S357" s="19">
        <f t="shared" si="219"/>
        <v>94</v>
      </c>
      <c r="T357" s="19">
        <v>20</v>
      </c>
      <c r="U357" s="19">
        <v>1</v>
      </c>
      <c r="V357" s="19">
        <f t="shared" si="220"/>
        <v>20</v>
      </c>
      <c r="W357" s="19">
        <v>80</v>
      </c>
      <c r="X357" s="23">
        <v>92</v>
      </c>
      <c r="Y357" s="20">
        <f t="shared" si="221"/>
        <v>87</v>
      </c>
      <c r="Z357" s="42">
        <f t="shared" si="222"/>
        <v>54</v>
      </c>
      <c r="AA357" s="20">
        <f t="shared" si="223"/>
        <v>54</v>
      </c>
      <c r="AB357" s="19">
        <v>20</v>
      </c>
      <c r="AC357" s="19">
        <v>0</v>
      </c>
      <c r="AD357" s="19">
        <f t="shared" si="224"/>
        <v>0</v>
      </c>
      <c r="AE357" s="19">
        <v>20</v>
      </c>
      <c r="AF357" s="19">
        <v>1</v>
      </c>
      <c r="AG357" s="19">
        <f t="shared" si="225"/>
        <v>20</v>
      </c>
      <c r="AH357" s="19">
        <v>19</v>
      </c>
      <c r="AI357" s="19">
        <v>20</v>
      </c>
      <c r="AJ357" s="20">
        <f t="shared" si="226"/>
        <v>95</v>
      </c>
      <c r="AK357" s="42">
        <f t="shared" si="227"/>
        <v>37</v>
      </c>
      <c r="AL357" s="19">
        <v>76</v>
      </c>
      <c r="AM357" s="19">
        <v>92</v>
      </c>
      <c r="AN357" s="20">
        <f t="shared" si="228"/>
        <v>83</v>
      </c>
      <c r="AO357" s="19">
        <v>92</v>
      </c>
      <c r="AP357" s="19">
        <v>92</v>
      </c>
      <c r="AQ357" s="20">
        <f t="shared" si="229"/>
        <v>100</v>
      </c>
      <c r="AR357" s="19">
        <v>72</v>
      </c>
      <c r="AS357" s="19">
        <v>73</v>
      </c>
      <c r="AT357" s="20">
        <f t="shared" si="230"/>
        <v>99</v>
      </c>
      <c r="AU357" s="20">
        <f t="shared" si="231"/>
        <v>93</v>
      </c>
      <c r="AV357" s="19">
        <v>82</v>
      </c>
      <c r="AW357" s="19">
        <v>92</v>
      </c>
      <c r="AX357" s="20">
        <f t="shared" si="232"/>
        <v>89</v>
      </c>
      <c r="AY357" s="19">
        <v>87</v>
      </c>
      <c r="AZ357" s="19">
        <v>92</v>
      </c>
      <c r="BA357" s="20">
        <f t="shared" si="233"/>
        <v>95</v>
      </c>
      <c r="BB357" s="19">
        <v>89</v>
      </c>
      <c r="BC357" s="19">
        <v>92</v>
      </c>
      <c r="BD357" s="20">
        <f t="shared" si="234"/>
        <v>97</v>
      </c>
      <c r="BE357" s="20">
        <f t="shared" si="235"/>
        <v>94</v>
      </c>
      <c r="BF357" s="20">
        <f t="shared" si="236"/>
        <v>74</v>
      </c>
      <c r="BG357" s="24"/>
      <c r="BH357" s="19">
        <f t="shared" si="237"/>
        <v>6</v>
      </c>
      <c r="BI357" s="19">
        <f t="shared" si="238"/>
        <v>2</v>
      </c>
      <c r="BJ357" s="19">
        <f t="shared" si="239"/>
        <v>5</v>
      </c>
      <c r="BK357" s="19">
        <f t="shared" si="240"/>
        <v>5</v>
      </c>
      <c r="BL357" s="19">
        <f t="shared" si="241"/>
        <v>41</v>
      </c>
      <c r="BM357" s="19">
        <f t="shared" si="242"/>
        <v>14</v>
      </c>
      <c r="BN357" s="19">
        <f t="shared" si="243"/>
        <v>6</v>
      </c>
      <c r="BO357" s="19">
        <f t="shared" si="244"/>
        <v>5</v>
      </c>
      <c r="BP357" s="19">
        <f t="shared" si="245"/>
        <v>5</v>
      </c>
      <c r="BQ357" s="19">
        <f t="shared" si="246"/>
        <v>18</v>
      </c>
      <c r="BR357" s="19">
        <f t="shared" si="247"/>
        <v>1</v>
      </c>
      <c r="BS357" s="19">
        <f t="shared" si="248"/>
        <v>2</v>
      </c>
      <c r="BT357" s="19">
        <f t="shared" si="249"/>
        <v>12</v>
      </c>
      <c r="BU357" s="19">
        <f t="shared" si="250"/>
        <v>6</v>
      </c>
      <c r="BV357" s="19">
        <f t="shared" si="251"/>
        <v>4</v>
      </c>
      <c r="BW357" s="19">
        <f t="shared" si="252"/>
        <v>7</v>
      </c>
      <c r="BX357" s="19">
        <f t="shared" si="253"/>
        <v>41</v>
      </c>
      <c r="BY357" s="19">
        <f t="shared" si="254"/>
        <v>56</v>
      </c>
      <c r="BZ357" s="19">
        <f t="shared" si="255"/>
        <v>8</v>
      </c>
      <c r="CA357" s="19">
        <f t="shared" si="256"/>
        <v>7</v>
      </c>
      <c r="CB357" s="18">
        <f t="shared" si="257"/>
        <v>74</v>
      </c>
      <c r="CC357" s="19">
        <f t="shared" si="258"/>
        <v>24</v>
      </c>
    </row>
    <row r="358" spans="1:81" ht="31.5">
      <c r="A358" s="21">
        <v>99</v>
      </c>
      <c r="B358" s="34">
        <v>6648006370</v>
      </c>
      <c r="C358" s="6" t="s">
        <v>419</v>
      </c>
      <c r="D358" s="6" t="s">
        <v>136</v>
      </c>
      <c r="E358" s="6"/>
      <c r="F358" s="19">
        <v>8</v>
      </c>
      <c r="G358" s="19">
        <v>29</v>
      </c>
      <c r="H358" s="22">
        <v>11</v>
      </c>
      <c r="I358" s="22">
        <v>38</v>
      </c>
      <c r="J358" s="22">
        <f t="shared" si="216"/>
        <v>75</v>
      </c>
      <c r="K358" s="19">
        <v>30</v>
      </c>
      <c r="L358" s="19">
        <v>3</v>
      </c>
      <c r="M358" s="19">
        <f t="shared" si="217"/>
        <v>90</v>
      </c>
      <c r="N358" s="19">
        <v>81</v>
      </c>
      <c r="O358" s="19">
        <v>70</v>
      </c>
      <c r="P358" s="19">
        <v>84</v>
      </c>
      <c r="Q358" s="19">
        <v>74</v>
      </c>
      <c r="R358" s="19">
        <f t="shared" si="218"/>
        <v>96</v>
      </c>
      <c r="S358" s="19">
        <f t="shared" si="219"/>
        <v>88</v>
      </c>
      <c r="T358" s="19">
        <v>20</v>
      </c>
      <c r="U358" s="19">
        <v>5</v>
      </c>
      <c r="V358" s="19">
        <f t="shared" si="220"/>
        <v>100</v>
      </c>
      <c r="W358" s="19">
        <v>80</v>
      </c>
      <c r="X358" s="23">
        <v>137</v>
      </c>
      <c r="Y358" s="20">
        <f t="shared" si="221"/>
        <v>58</v>
      </c>
      <c r="Z358" s="42">
        <f t="shared" si="222"/>
        <v>79</v>
      </c>
      <c r="AA358" s="20">
        <f t="shared" si="223"/>
        <v>79</v>
      </c>
      <c r="AB358" s="19">
        <v>20</v>
      </c>
      <c r="AC358" s="19">
        <v>0</v>
      </c>
      <c r="AD358" s="19">
        <f t="shared" si="224"/>
        <v>0</v>
      </c>
      <c r="AE358" s="19">
        <v>20</v>
      </c>
      <c r="AF358" s="19">
        <v>1</v>
      </c>
      <c r="AG358" s="19">
        <f t="shared" si="225"/>
        <v>20</v>
      </c>
      <c r="AH358" s="19">
        <v>3</v>
      </c>
      <c r="AI358" s="19">
        <v>5</v>
      </c>
      <c r="AJ358" s="20">
        <f t="shared" si="226"/>
        <v>60</v>
      </c>
      <c r="AK358" s="42">
        <f t="shared" si="227"/>
        <v>26</v>
      </c>
      <c r="AL358" s="19">
        <v>104</v>
      </c>
      <c r="AM358" s="19">
        <v>137</v>
      </c>
      <c r="AN358" s="20">
        <f t="shared" si="228"/>
        <v>76</v>
      </c>
      <c r="AO358" s="19">
        <v>134</v>
      </c>
      <c r="AP358" s="19">
        <v>137</v>
      </c>
      <c r="AQ358" s="20">
        <f t="shared" si="229"/>
        <v>98</v>
      </c>
      <c r="AR358" s="19">
        <v>65</v>
      </c>
      <c r="AS358" s="19">
        <v>75</v>
      </c>
      <c r="AT358" s="20">
        <f t="shared" si="230"/>
        <v>87</v>
      </c>
      <c r="AU358" s="20">
        <f t="shared" si="231"/>
        <v>87</v>
      </c>
      <c r="AV358" s="19">
        <v>114</v>
      </c>
      <c r="AW358" s="19">
        <v>137</v>
      </c>
      <c r="AX358" s="20">
        <f t="shared" si="232"/>
        <v>83</v>
      </c>
      <c r="AY358" s="19">
        <v>123</v>
      </c>
      <c r="AZ358" s="19">
        <v>137</v>
      </c>
      <c r="BA358" s="20">
        <f t="shared" si="233"/>
        <v>90</v>
      </c>
      <c r="BB358" s="19">
        <v>119</v>
      </c>
      <c r="BC358" s="19">
        <v>137</v>
      </c>
      <c r="BD358" s="20">
        <f t="shared" si="234"/>
        <v>87</v>
      </c>
      <c r="BE358" s="20">
        <f t="shared" si="235"/>
        <v>86</v>
      </c>
      <c r="BF358" s="20">
        <f t="shared" si="236"/>
        <v>73</v>
      </c>
      <c r="BG358" s="24"/>
      <c r="BH358" s="19">
        <f t="shared" si="237"/>
        <v>25</v>
      </c>
      <c r="BI358" s="19">
        <f t="shared" si="238"/>
        <v>2</v>
      </c>
      <c r="BJ358" s="19">
        <f t="shared" si="239"/>
        <v>5</v>
      </c>
      <c r="BK358" s="19">
        <f t="shared" si="240"/>
        <v>1</v>
      </c>
      <c r="BL358" s="19">
        <f t="shared" si="241"/>
        <v>22</v>
      </c>
      <c r="BM358" s="19">
        <f t="shared" si="242"/>
        <v>40</v>
      </c>
      <c r="BN358" s="19">
        <f t="shared" si="243"/>
        <v>6</v>
      </c>
      <c r="BO358" s="19">
        <f t="shared" si="244"/>
        <v>5</v>
      </c>
      <c r="BP358" s="19">
        <f t="shared" si="245"/>
        <v>32</v>
      </c>
      <c r="BQ358" s="19">
        <f t="shared" si="246"/>
        <v>25</v>
      </c>
      <c r="BR358" s="19">
        <f t="shared" si="247"/>
        <v>3</v>
      </c>
      <c r="BS358" s="19">
        <f t="shared" si="248"/>
        <v>14</v>
      </c>
      <c r="BT358" s="19">
        <f t="shared" si="249"/>
        <v>18</v>
      </c>
      <c r="BU358" s="19">
        <f t="shared" si="250"/>
        <v>11</v>
      </c>
      <c r="BV358" s="19">
        <f t="shared" si="251"/>
        <v>14</v>
      </c>
      <c r="BW358" s="19">
        <f t="shared" si="252"/>
        <v>13</v>
      </c>
      <c r="BX358" s="19">
        <f t="shared" si="253"/>
        <v>22</v>
      </c>
      <c r="BY358" s="19">
        <f t="shared" si="254"/>
        <v>67</v>
      </c>
      <c r="BZ358" s="19">
        <f t="shared" si="255"/>
        <v>14</v>
      </c>
      <c r="CA358" s="19">
        <f t="shared" si="256"/>
        <v>14</v>
      </c>
      <c r="CB358" s="18">
        <f t="shared" si="257"/>
        <v>73</v>
      </c>
      <c r="CC358" s="19">
        <f t="shared" si="258"/>
        <v>25</v>
      </c>
    </row>
    <row r="359" spans="1:81" ht="31.5">
      <c r="A359" s="21">
        <v>291</v>
      </c>
      <c r="B359" s="34">
        <v>6618002940</v>
      </c>
      <c r="C359" s="7" t="s">
        <v>449</v>
      </c>
      <c r="D359" s="5" t="s">
        <v>325</v>
      </c>
      <c r="E359" s="5"/>
      <c r="F359" s="19">
        <v>7</v>
      </c>
      <c r="G359" s="19">
        <v>35</v>
      </c>
      <c r="H359" s="22">
        <v>9</v>
      </c>
      <c r="I359" s="22">
        <v>36</v>
      </c>
      <c r="J359" s="22">
        <f t="shared" si="216"/>
        <v>88</v>
      </c>
      <c r="K359" s="19">
        <v>30</v>
      </c>
      <c r="L359" s="19">
        <v>2</v>
      </c>
      <c r="M359" s="19">
        <f t="shared" si="217"/>
        <v>60</v>
      </c>
      <c r="N359" s="19">
        <v>150</v>
      </c>
      <c r="O359" s="19">
        <v>171</v>
      </c>
      <c r="P359" s="19">
        <v>180</v>
      </c>
      <c r="Q359" s="19">
        <v>191</v>
      </c>
      <c r="R359" s="19">
        <f t="shared" si="218"/>
        <v>86</v>
      </c>
      <c r="S359" s="19">
        <f t="shared" si="219"/>
        <v>79</v>
      </c>
      <c r="T359" s="19">
        <v>20</v>
      </c>
      <c r="U359" s="19">
        <v>4</v>
      </c>
      <c r="V359" s="19">
        <f t="shared" si="220"/>
        <v>80</v>
      </c>
      <c r="W359" s="19">
        <v>211</v>
      </c>
      <c r="X359" s="23">
        <v>251</v>
      </c>
      <c r="Y359" s="20">
        <f t="shared" si="221"/>
        <v>84</v>
      </c>
      <c r="Z359" s="42">
        <f t="shared" si="222"/>
        <v>82</v>
      </c>
      <c r="AA359" s="20">
        <f t="shared" si="223"/>
        <v>82</v>
      </c>
      <c r="AB359" s="19">
        <v>20</v>
      </c>
      <c r="AC359" s="19">
        <v>0</v>
      </c>
      <c r="AD359" s="19">
        <f t="shared" si="224"/>
        <v>0</v>
      </c>
      <c r="AE359" s="19">
        <v>20</v>
      </c>
      <c r="AF359" s="19">
        <v>1</v>
      </c>
      <c r="AG359" s="19">
        <f t="shared" si="225"/>
        <v>20</v>
      </c>
      <c r="AH359" s="19">
        <v>0</v>
      </c>
      <c r="AI359" s="19">
        <v>10</v>
      </c>
      <c r="AJ359" s="20">
        <f t="shared" si="226"/>
        <v>0</v>
      </c>
      <c r="AK359" s="42">
        <f t="shared" si="227"/>
        <v>8</v>
      </c>
      <c r="AL359" s="19">
        <v>251</v>
      </c>
      <c r="AM359" s="19">
        <v>251</v>
      </c>
      <c r="AN359" s="20">
        <f t="shared" si="228"/>
        <v>100</v>
      </c>
      <c r="AO359" s="19">
        <v>251</v>
      </c>
      <c r="AP359" s="19">
        <v>251</v>
      </c>
      <c r="AQ359" s="20">
        <f t="shared" si="229"/>
        <v>100</v>
      </c>
      <c r="AR359" s="19">
        <v>210</v>
      </c>
      <c r="AS359" s="19">
        <v>220</v>
      </c>
      <c r="AT359" s="20">
        <f t="shared" si="230"/>
        <v>95</v>
      </c>
      <c r="AU359" s="20">
        <f t="shared" si="231"/>
        <v>99</v>
      </c>
      <c r="AV359" s="19">
        <v>241</v>
      </c>
      <c r="AW359" s="19">
        <v>251</v>
      </c>
      <c r="AX359" s="20">
        <f t="shared" si="232"/>
        <v>96</v>
      </c>
      <c r="AY359" s="19">
        <v>231</v>
      </c>
      <c r="AZ359" s="19">
        <v>251</v>
      </c>
      <c r="BA359" s="20">
        <f t="shared" si="233"/>
        <v>92</v>
      </c>
      <c r="BB359" s="19">
        <v>251</v>
      </c>
      <c r="BC359" s="19">
        <v>251</v>
      </c>
      <c r="BD359" s="20">
        <f t="shared" si="234"/>
        <v>100</v>
      </c>
      <c r="BE359" s="20">
        <f t="shared" si="235"/>
        <v>97</v>
      </c>
      <c r="BF359" s="20">
        <f t="shared" si="236"/>
        <v>73</v>
      </c>
      <c r="BG359" s="24"/>
      <c r="BH359" s="19">
        <f t="shared" si="237"/>
        <v>12</v>
      </c>
      <c r="BI359" s="19">
        <f t="shared" si="238"/>
        <v>3</v>
      </c>
      <c r="BJ359" s="19">
        <f t="shared" si="239"/>
        <v>15</v>
      </c>
      <c r="BK359" s="19">
        <f t="shared" si="240"/>
        <v>2</v>
      </c>
      <c r="BL359" s="19">
        <f t="shared" si="241"/>
        <v>19</v>
      </c>
      <c r="BM359" s="19">
        <f t="shared" si="242"/>
        <v>17</v>
      </c>
      <c r="BN359" s="19">
        <f t="shared" si="243"/>
        <v>6</v>
      </c>
      <c r="BO359" s="19">
        <f t="shared" si="244"/>
        <v>5</v>
      </c>
      <c r="BP359" s="19">
        <f t="shared" si="245"/>
        <v>41</v>
      </c>
      <c r="BQ359" s="19">
        <f t="shared" si="246"/>
        <v>1</v>
      </c>
      <c r="BR359" s="19">
        <f t="shared" si="247"/>
        <v>1</v>
      </c>
      <c r="BS359" s="19">
        <f t="shared" si="248"/>
        <v>6</v>
      </c>
      <c r="BT359" s="19">
        <f t="shared" si="249"/>
        <v>5</v>
      </c>
      <c r="BU359" s="19">
        <f t="shared" si="250"/>
        <v>9</v>
      </c>
      <c r="BV359" s="19">
        <f t="shared" si="251"/>
        <v>1</v>
      </c>
      <c r="BW359" s="19">
        <f t="shared" si="252"/>
        <v>22</v>
      </c>
      <c r="BX359" s="19">
        <f t="shared" si="253"/>
        <v>19</v>
      </c>
      <c r="BY359" s="19">
        <f t="shared" si="254"/>
        <v>75</v>
      </c>
      <c r="BZ359" s="19">
        <f t="shared" si="255"/>
        <v>2</v>
      </c>
      <c r="CA359" s="19">
        <f t="shared" si="256"/>
        <v>4</v>
      </c>
      <c r="CB359" s="18">
        <f t="shared" si="257"/>
        <v>73</v>
      </c>
      <c r="CC359" s="19">
        <f t="shared" si="258"/>
        <v>25</v>
      </c>
    </row>
    <row r="360" spans="1:81" ht="30">
      <c r="A360" s="21">
        <v>300</v>
      </c>
      <c r="B360" s="34">
        <v>6617006109</v>
      </c>
      <c r="C360" s="39" t="s">
        <v>508</v>
      </c>
      <c r="D360" s="5" t="s">
        <v>334</v>
      </c>
      <c r="E360" s="5"/>
      <c r="F360" s="19">
        <v>7</v>
      </c>
      <c r="G360" s="19">
        <v>34</v>
      </c>
      <c r="H360" s="22">
        <v>9</v>
      </c>
      <c r="I360" s="22">
        <v>36</v>
      </c>
      <c r="J360" s="22">
        <f t="shared" si="216"/>
        <v>86</v>
      </c>
      <c r="K360" s="19">
        <v>30</v>
      </c>
      <c r="L360" s="19">
        <v>4</v>
      </c>
      <c r="M360" s="19">
        <f t="shared" si="217"/>
        <v>100</v>
      </c>
      <c r="N360" s="19">
        <v>184</v>
      </c>
      <c r="O360" s="19">
        <v>147</v>
      </c>
      <c r="P360" s="19">
        <v>188</v>
      </c>
      <c r="Q360" s="19">
        <v>155</v>
      </c>
      <c r="R360" s="19">
        <f t="shared" si="218"/>
        <v>96</v>
      </c>
      <c r="S360" s="19">
        <f t="shared" si="219"/>
        <v>94</v>
      </c>
      <c r="T360" s="19">
        <v>20</v>
      </c>
      <c r="U360" s="19">
        <v>0</v>
      </c>
      <c r="V360" s="19">
        <f t="shared" si="220"/>
        <v>0</v>
      </c>
      <c r="W360" s="19">
        <v>201</v>
      </c>
      <c r="X360" s="23">
        <v>210</v>
      </c>
      <c r="Y360" s="20">
        <f t="shared" si="221"/>
        <v>96</v>
      </c>
      <c r="Z360" s="42">
        <f t="shared" si="222"/>
        <v>48</v>
      </c>
      <c r="AA360" s="20">
        <f t="shared" si="223"/>
        <v>48</v>
      </c>
      <c r="AB360" s="19">
        <v>20</v>
      </c>
      <c r="AC360" s="19">
        <v>0</v>
      </c>
      <c r="AD360" s="19">
        <f t="shared" si="224"/>
        <v>0</v>
      </c>
      <c r="AE360" s="19">
        <v>20</v>
      </c>
      <c r="AF360" s="19">
        <v>1</v>
      </c>
      <c r="AG360" s="19">
        <f t="shared" si="225"/>
        <v>20</v>
      </c>
      <c r="AH360" s="19">
        <v>11</v>
      </c>
      <c r="AI360" s="19">
        <v>13</v>
      </c>
      <c r="AJ360" s="20">
        <f t="shared" si="226"/>
        <v>85</v>
      </c>
      <c r="AK360" s="42">
        <f t="shared" si="227"/>
        <v>34</v>
      </c>
      <c r="AL360" s="19">
        <v>166</v>
      </c>
      <c r="AM360" s="19">
        <v>210</v>
      </c>
      <c r="AN360" s="20">
        <f t="shared" si="228"/>
        <v>79</v>
      </c>
      <c r="AO360" s="19">
        <v>205</v>
      </c>
      <c r="AP360" s="19">
        <v>210</v>
      </c>
      <c r="AQ360" s="20">
        <f t="shared" si="229"/>
        <v>98</v>
      </c>
      <c r="AR360" s="19">
        <v>163</v>
      </c>
      <c r="AS360" s="19">
        <v>163</v>
      </c>
      <c r="AT360" s="20">
        <f t="shared" si="230"/>
        <v>100</v>
      </c>
      <c r="AU360" s="20">
        <f t="shared" si="231"/>
        <v>91</v>
      </c>
      <c r="AV360" s="19">
        <v>198</v>
      </c>
      <c r="AW360" s="19">
        <v>210</v>
      </c>
      <c r="AX360" s="20">
        <f t="shared" si="232"/>
        <v>94</v>
      </c>
      <c r="AY360" s="19">
        <v>195</v>
      </c>
      <c r="AZ360" s="19">
        <v>210</v>
      </c>
      <c r="BA360" s="20">
        <f t="shared" si="233"/>
        <v>93</v>
      </c>
      <c r="BB360" s="19">
        <v>206</v>
      </c>
      <c r="BC360" s="19">
        <v>210</v>
      </c>
      <c r="BD360" s="20">
        <f t="shared" si="234"/>
        <v>98</v>
      </c>
      <c r="BE360" s="20">
        <f t="shared" si="235"/>
        <v>96</v>
      </c>
      <c r="BF360" s="20">
        <f t="shared" si="236"/>
        <v>73</v>
      </c>
      <c r="BG360" s="24"/>
      <c r="BH360" s="19">
        <f t="shared" si="237"/>
        <v>14</v>
      </c>
      <c r="BI360" s="19">
        <f t="shared" si="238"/>
        <v>1</v>
      </c>
      <c r="BJ360" s="19">
        <f t="shared" si="239"/>
        <v>5</v>
      </c>
      <c r="BK360" s="19">
        <f t="shared" si="240"/>
        <v>6</v>
      </c>
      <c r="BL360" s="19">
        <f t="shared" si="241"/>
        <v>46</v>
      </c>
      <c r="BM360" s="19">
        <f t="shared" si="242"/>
        <v>5</v>
      </c>
      <c r="BN360" s="19">
        <f t="shared" si="243"/>
        <v>6</v>
      </c>
      <c r="BO360" s="19">
        <f t="shared" si="244"/>
        <v>5</v>
      </c>
      <c r="BP360" s="19">
        <f t="shared" si="245"/>
        <v>15</v>
      </c>
      <c r="BQ360" s="19">
        <f t="shared" si="246"/>
        <v>22</v>
      </c>
      <c r="BR360" s="19">
        <f t="shared" si="247"/>
        <v>3</v>
      </c>
      <c r="BS360" s="19">
        <f t="shared" si="248"/>
        <v>1</v>
      </c>
      <c r="BT360" s="19">
        <f t="shared" si="249"/>
        <v>7</v>
      </c>
      <c r="BU360" s="19">
        <f t="shared" si="250"/>
        <v>8</v>
      </c>
      <c r="BV360" s="19">
        <f t="shared" si="251"/>
        <v>3</v>
      </c>
      <c r="BW360" s="19">
        <f t="shared" si="252"/>
        <v>7</v>
      </c>
      <c r="BX360" s="19">
        <f t="shared" si="253"/>
        <v>46</v>
      </c>
      <c r="BY360" s="19">
        <f t="shared" si="254"/>
        <v>59</v>
      </c>
      <c r="BZ360" s="19">
        <f t="shared" si="255"/>
        <v>10</v>
      </c>
      <c r="CA360" s="19">
        <f t="shared" si="256"/>
        <v>5</v>
      </c>
      <c r="CB360" s="18">
        <f t="shared" si="257"/>
        <v>73</v>
      </c>
      <c r="CC360" s="19">
        <f t="shared" si="258"/>
        <v>25</v>
      </c>
    </row>
    <row r="361" spans="1:81" ht="31.5">
      <c r="A361" s="21">
        <v>172</v>
      </c>
      <c r="B361" s="34">
        <v>6655003719</v>
      </c>
      <c r="C361" s="5" t="s">
        <v>433</v>
      </c>
      <c r="D361" s="5" t="s">
        <v>208</v>
      </c>
      <c r="E361" s="5"/>
      <c r="F361" s="19">
        <v>5</v>
      </c>
      <c r="G361" s="19">
        <v>36</v>
      </c>
      <c r="H361" s="22">
        <v>9</v>
      </c>
      <c r="I361" s="22">
        <v>36</v>
      </c>
      <c r="J361" s="22">
        <f t="shared" si="216"/>
        <v>78</v>
      </c>
      <c r="K361" s="19">
        <v>30</v>
      </c>
      <c r="L361" s="19">
        <v>3</v>
      </c>
      <c r="M361" s="19">
        <f t="shared" si="217"/>
        <v>90</v>
      </c>
      <c r="N361" s="19">
        <v>166</v>
      </c>
      <c r="O361" s="19">
        <v>101</v>
      </c>
      <c r="P361" s="19">
        <v>170</v>
      </c>
      <c r="Q361" s="19">
        <v>107</v>
      </c>
      <c r="R361" s="19">
        <f t="shared" si="218"/>
        <v>96</v>
      </c>
      <c r="S361" s="19">
        <f t="shared" si="219"/>
        <v>89</v>
      </c>
      <c r="T361" s="19">
        <v>20</v>
      </c>
      <c r="U361" s="19">
        <v>0</v>
      </c>
      <c r="V361" s="19">
        <f t="shared" si="220"/>
        <v>0</v>
      </c>
      <c r="W361" s="19">
        <v>172</v>
      </c>
      <c r="X361" s="23">
        <v>188</v>
      </c>
      <c r="Y361" s="20">
        <f t="shared" si="221"/>
        <v>91</v>
      </c>
      <c r="Z361" s="42">
        <f t="shared" si="222"/>
        <v>46</v>
      </c>
      <c r="AA361" s="20">
        <f t="shared" si="223"/>
        <v>46</v>
      </c>
      <c r="AB361" s="19">
        <v>20</v>
      </c>
      <c r="AC361" s="19">
        <v>0</v>
      </c>
      <c r="AD361" s="19">
        <f t="shared" si="224"/>
        <v>0</v>
      </c>
      <c r="AE361" s="19">
        <v>20</v>
      </c>
      <c r="AF361" s="19">
        <v>2</v>
      </c>
      <c r="AG361" s="19">
        <f t="shared" si="225"/>
        <v>40</v>
      </c>
      <c r="AH361" s="19">
        <v>4</v>
      </c>
      <c r="AI361" s="19">
        <v>8</v>
      </c>
      <c r="AJ361" s="20">
        <f t="shared" si="226"/>
        <v>50</v>
      </c>
      <c r="AK361" s="42">
        <f t="shared" si="227"/>
        <v>31</v>
      </c>
      <c r="AL361" s="19">
        <v>180</v>
      </c>
      <c r="AM361" s="19">
        <v>188</v>
      </c>
      <c r="AN361" s="20">
        <f t="shared" si="228"/>
        <v>96</v>
      </c>
      <c r="AO361" s="19">
        <v>182</v>
      </c>
      <c r="AP361" s="19">
        <v>188</v>
      </c>
      <c r="AQ361" s="20">
        <f t="shared" si="229"/>
        <v>97</v>
      </c>
      <c r="AR361" s="19">
        <v>119</v>
      </c>
      <c r="AS361" s="19">
        <v>123</v>
      </c>
      <c r="AT361" s="20">
        <f t="shared" si="230"/>
        <v>97</v>
      </c>
      <c r="AU361" s="20">
        <f t="shared" si="231"/>
        <v>97</v>
      </c>
      <c r="AV361" s="19">
        <v>180</v>
      </c>
      <c r="AW361" s="19">
        <v>188</v>
      </c>
      <c r="AX361" s="20">
        <f t="shared" si="232"/>
        <v>96</v>
      </c>
      <c r="AY361" s="19">
        <v>182</v>
      </c>
      <c r="AZ361" s="19">
        <v>188</v>
      </c>
      <c r="BA361" s="20">
        <f t="shared" si="233"/>
        <v>97</v>
      </c>
      <c r="BB361" s="19">
        <v>181</v>
      </c>
      <c r="BC361" s="19">
        <v>188</v>
      </c>
      <c r="BD361" s="20">
        <f t="shared" si="234"/>
        <v>96</v>
      </c>
      <c r="BE361" s="20">
        <f t="shared" si="235"/>
        <v>96</v>
      </c>
      <c r="BF361" s="20">
        <f t="shared" si="236"/>
        <v>72</v>
      </c>
      <c r="BG361" s="24"/>
      <c r="BH361" s="19">
        <f t="shared" si="237"/>
        <v>22</v>
      </c>
      <c r="BI361" s="19">
        <f t="shared" si="238"/>
        <v>2</v>
      </c>
      <c r="BJ361" s="19">
        <f t="shared" si="239"/>
        <v>5</v>
      </c>
      <c r="BK361" s="19">
        <f t="shared" si="240"/>
        <v>6</v>
      </c>
      <c r="BL361" s="19">
        <f t="shared" si="241"/>
        <v>48</v>
      </c>
      <c r="BM361" s="19">
        <f t="shared" si="242"/>
        <v>10</v>
      </c>
      <c r="BN361" s="19">
        <f t="shared" si="243"/>
        <v>6</v>
      </c>
      <c r="BO361" s="19">
        <f t="shared" si="244"/>
        <v>4</v>
      </c>
      <c r="BP361" s="19">
        <f t="shared" si="245"/>
        <v>36</v>
      </c>
      <c r="BQ361" s="19">
        <f t="shared" si="246"/>
        <v>5</v>
      </c>
      <c r="BR361" s="19">
        <f t="shared" si="247"/>
        <v>4</v>
      </c>
      <c r="BS361" s="19">
        <f t="shared" si="248"/>
        <v>4</v>
      </c>
      <c r="BT361" s="19">
        <f t="shared" si="249"/>
        <v>5</v>
      </c>
      <c r="BU361" s="19">
        <f t="shared" si="250"/>
        <v>4</v>
      </c>
      <c r="BV361" s="19">
        <f t="shared" si="251"/>
        <v>5</v>
      </c>
      <c r="BW361" s="19">
        <f t="shared" si="252"/>
        <v>12</v>
      </c>
      <c r="BX361" s="19">
        <f t="shared" si="253"/>
        <v>48</v>
      </c>
      <c r="BY361" s="19">
        <f t="shared" si="254"/>
        <v>62</v>
      </c>
      <c r="BZ361" s="19">
        <f t="shared" si="255"/>
        <v>4</v>
      </c>
      <c r="CA361" s="19">
        <f t="shared" si="256"/>
        <v>5</v>
      </c>
      <c r="CB361" s="18">
        <f t="shared" si="257"/>
        <v>72</v>
      </c>
      <c r="CC361" s="19">
        <f t="shared" si="258"/>
        <v>26</v>
      </c>
    </row>
    <row r="362" spans="1:81" ht="47.25">
      <c r="A362" s="21">
        <v>258</v>
      </c>
      <c r="B362" s="34">
        <v>6621008243</v>
      </c>
      <c r="C362" s="6" t="s">
        <v>444</v>
      </c>
      <c r="D362" s="5" t="s">
        <v>292</v>
      </c>
      <c r="E362" s="5"/>
      <c r="F362" s="19">
        <v>8</v>
      </c>
      <c r="G362" s="19">
        <v>34</v>
      </c>
      <c r="H362" s="22">
        <v>9</v>
      </c>
      <c r="I362" s="22">
        <v>36</v>
      </c>
      <c r="J362" s="22">
        <f t="shared" si="216"/>
        <v>92</v>
      </c>
      <c r="K362" s="19">
        <v>30</v>
      </c>
      <c r="L362" s="19">
        <v>4</v>
      </c>
      <c r="M362" s="19">
        <f t="shared" si="217"/>
        <v>100</v>
      </c>
      <c r="N362" s="19">
        <v>59</v>
      </c>
      <c r="O362" s="19">
        <v>41</v>
      </c>
      <c r="P362" s="19">
        <v>59</v>
      </c>
      <c r="Q362" s="19">
        <v>42</v>
      </c>
      <c r="R362" s="19">
        <f t="shared" si="218"/>
        <v>99</v>
      </c>
      <c r="S362" s="19">
        <f t="shared" si="219"/>
        <v>97</v>
      </c>
      <c r="T362" s="19">
        <v>20</v>
      </c>
      <c r="U362" s="19">
        <v>2</v>
      </c>
      <c r="V362" s="19">
        <f t="shared" si="220"/>
        <v>40</v>
      </c>
      <c r="W362" s="19">
        <v>68</v>
      </c>
      <c r="X362" s="23">
        <v>85</v>
      </c>
      <c r="Y362" s="20">
        <f t="shared" si="221"/>
        <v>80</v>
      </c>
      <c r="Z362" s="42">
        <f t="shared" si="222"/>
        <v>60</v>
      </c>
      <c r="AA362" s="20">
        <f t="shared" si="223"/>
        <v>60</v>
      </c>
      <c r="AB362" s="19">
        <v>20</v>
      </c>
      <c r="AC362" s="19">
        <v>0</v>
      </c>
      <c r="AD362" s="19">
        <f t="shared" si="224"/>
        <v>0</v>
      </c>
      <c r="AE362" s="19">
        <v>20</v>
      </c>
      <c r="AF362" s="19">
        <v>1</v>
      </c>
      <c r="AG362" s="19">
        <f t="shared" si="225"/>
        <v>20</v>
      </c>
      <c r="AH362" s="19">
        <v>2</v>
      </c>
      <c r="AI362" s="19">
        <v>2</v>
      </c>
      <c r="AJ362" s="20">
        <f t="shared" si="226"/>
        <v>100</v>
      </c>
      <c r="AK362" s="42">
        <f t="shared" si="227"/>
        <v>38</v>
      </c>
      <c r="AL362" s="19">
        <v>41</v>
      </c>
      <c r="AM362" s="19">
        <v>85</v>
      </c>
      <c r="AN362" s="20">
        <f t="shared" si="228"/>
        <v>48</v>
      </c>
      <c r="AO362" s="19">
        <v>85</v>
      </c>
      <c r="AP362" s="19">
        <v>85</v>
      </c>
      <c r="AQ362" s="20">
        <f t="shared" si="229"/>
        <v>100</v>
      </c>
      <c r="AR362" s="19">
        <v>50</v>
      </c>
      <c r="AS362" s="19">
        <v>50</v>
      </c>
      <c r="AT362" s="20">
        <f t="shared" si="230"/>
        <v>100</v>
      </c>
      <c r="AU362" s="20">
        <f t="shared" si="231"/>
        <v>79</v>
      </c>
      <c r="AV362" s="19">
        <v>61</v>
      </c>
      <c r="AW362" s="19">
        <v>85</v>
      </c>
      <c r="AX362" s="20">
        <f t="shared" si="232"/>
        <v>72</v>
      </c>
      <c r="AY362" s="19">
        <v>82</v>
      </c>
      <c r="AZ362" s="19">
        <v>85</v>
      </c>
      <c r="BA362" s="20">
        <f t="shared" si="233"/>
        <v>96</v>
      </c>
      <c r="BB362" s="19">
        <v>81</v>
      </c>
      <c r="BC362" s="19">
        <v>85</v>
      </c>
      <c r="BD362" s="20">
        <f t="shared" si="234"/>
        <v>95</v>
      </c>
      <c r="BE362" s="20">
        <f t="shared" si="235"/>
        <v>88</v>
      </c>
      <c r="BF362" s="20">
        <f t="shared" si="236"/>
        <v>72</v>
      </c>
      <c r="BG362" s="24"/>
      <c r="BH362" s="19">
        <f t="shared" si="237"/>
        <v>8</v>
      </c>
      <c r="BI362" s="19">
        <f t="shared" si="238"/>
        <v>1</v>
      </c>
      <c r="BJ362" s="19">
        <f t="shared" si="239"/>
        <v>2</v>
      </c>
      <c r="BK362" s="19">
        <f t="shared" si="240"/>
        <v>4</v>
      </c>
      <c r="BL362" s="19">
        <f t="shared" si="241"/>
        <v>38</v>
      </c>
      <c r="BM362" s="19">
        <f t="shared" si="242"/>
        <v>21</v>
      </c>
      <c r="BN362" s="19">
        <f t="shared" si="243"/>
        <v>6</v>
      </c>
      <c r="BO362" s="19">
        <f t="shared" si="244"/>
        <v>5</v>
      </c>
      <c r="BP362" s="19">
        <f t="shared" si="245"/>
        <v>1</v>
      </c>
      <c r="BQ362" s="19">
        <f t="shared" si="246"/>
        <v>52</v>
      </c>
      <c r="BR362" s="19">
        <f t="shared" si="247"/>
        <v>1</v>
      </c>
      <c r="BS362" s="19">
        <f t="shared" si="248"/>
        <v>1</v>
      </c>
      <c r="BT362" s="19">
        <f t="shared" si="249"/>
        <v>26</v>
      </c>
      <c r="BU362" s="19">
        <f t="shared" si="250"/>
        <v>5</v>
      </c>
      <c r="BV362" s="19">
        <f t="shared" si="251"/>
        <v>6</v>
      </c>
      <c r="BW362" s="19">
        <f t="shared" si="252"/>
        <v>4</v>
      </c>
      <c r="BX362" s="19">
        <f t="shared" si="253"/>
        <v>38</v>
      </c>
      <c r="BY362" s="19">
        <f t="shared" si="254"/>
        <v>55</v>
      </c>
      <c r="BZ362" s="19">
        <f t="shared" si="255"/>
        <v>22</v>
      </c>
      <c r="CA362" s="19">
        <f t="shared" si="256"/>
        <v>12</v>
      </c>
      <c r="CB362" s="18">
        <f t="shared" si="257"/>
        <v>72</v>
      </c>
      <c r="CC362" s="19">
        <f t="shared" si="258"/>
        <v>26</v>
      </c>
    </row>
    <row r="363" spans="1:81" ht="31.5">
      <c r="A363" s="21">
        <v>285</v>
      </c>
      <c r="B363" s="34">
        <v>6620005708</v>
      </c>
      <c r="C363" s="6" t="s">
        <v>448</v>
      </c>
      <c r="D363" s="5" t="s">
        <v>319</v>
      </c>
      <c r="E363" s="5"/>
      <c r="F363" s="19">
        <v>9</v>
      </c>
      <c r="G363" s="19">
        <v>35</v>
      </c>
      <c r="H363" s="22">
        <v>11</v>
      </c>
      <c r="I363" s="22">
        <v>38</v>
      </c>
      <c r="J363" s="22">
        <f t="shared" si="216"/>
        <v>87</v>
      </c>
      <c r="K363" s="19">
        <v>30</v>
      </c>
      <c r="L363" s="19">
        <v>4</v>
      </c>
      <c r="M363" s="19">
        <f t="shared" si="217"/>
        <v>100</v>
      </c>
      <c r="N363" s="19">
        <v>89</v>
      </c>
      <c r="O363" s="19">
        <v>78</v>
      </c>
      <c r="P363" s="19">
        <v>97</v>
      </c>
      <c r="Q363" s="19">
        <v>88</v>
      </c>
      <c r="R363" s="19">
        <f t="shared" si="218"/>
        <v>90</v>
      </c>
      <c r="S363" s="19">
        <f t="shared" si="219"/>
        <v>92</v>
      </c>
      <c r="T363" s="19">
        <v>20</v>
      </c>
      <c r="U363" s="19">
        <v>1</v>
      </c>
      <c r="V363" s="19">
        <f t="shared" si="220"/>
        <v>20</v>
      </c>
      <c r="W363" s="19">
        <v>94</v>
      </c>
      <c r="X363" s="23">
        <v>120</v>
      </c>
      <c r="Y363" s="20">
        <f t="shared" si="221"/>
        <v>78</v>
      </c>
      <c r="Z363" s="42">
        <f t="shared" si="222"/>
        <v>49</v>
      </c>
      <c r="AA363" s="20">
        <f t="shared" si="223"/>
        <v>49</v>
      </c>
      <c r="AB363" s="19">
        <v>20</v>
      </c>
      <c r="AC363" s="19">
        <v>1</v>
      </c>
      <c r="AD363" s="19">
        <f t="shared" si="224"/>
        <v>20</v>
      </c>
      <c r="AE363" s="19">
        <v>20</v>
      </c>
      <c r="AF363" s="19">
        <v>1</v>
      </c>
      <c r="AG363" s="19">
        <f t="shared" si="225"/>
        <v>20</v>
      </c>
      <c r="AH363" s="19">
        <v>4</v>
      </c>
      <c r="AI363" s="19">
        <v>4</v>
      </c>
      <c r="AJ363" s="20">
        <f t="shared" si="226"/>
        <v>100</v>
      </c>
      <c r="AK363" s="42">
        <f t="shared" si="227"/>
        <v>44</v>
      </c>
      <c r="AL363" s="19">
        <v>76</v>
      </c>
      <c r="AM363" s="19">
        <v>120</v>
      </c>
      <c r="AN363" s="20">
        <f t="shared" si="228"/>
        <v>63</v>
      </c>
      <c r="AO363" s="19">
        <v>116</v>
      </c>
      <c r="AP363" s="19">
        <v>120</v>
      </c>
      <c r="AQ363" s="20">
        <f t="shared" si="229"/>
        <v>97</v>
      </c>
      <c r="AR363" s="19">
        <v>93</v>
      </c>
      <c r="AS363" s="19">
        <v>93</v>
      </c>
      <c r="AT363" s="20">
        <f t="shared" si="230"/>
        <v>100</v>
      </c>
      <c r="AU363" s="20">
        <f t="shared" si="231"/>
        <v>84</v>
      </c>
      <c r="AV363" s="19">
        <v>104</v>
      </c>
      <c r="AW363" s="19">
        <v>120</v>
      </c>
      <c r="AX363" s="20">
        <f t="shared" si="232"/>
        <v>87</v>
      </c>
      <c r="AY363" s="19">
        <v>106</v>
      </c>
      <c r="AZ363" s="19">
        <v>120</v>
      </c>
      <c r="BA363" s="20">
        <f t="shared" si="233"/>
        <v>88</v>
      </c>
      <c r="BB363" s="19">
        <v>111</v>
      </c>
      <c r="BC363" s="19">
        <v>120</v>
      </c>
      <c r="BD363" s="20">
        <f t="shared" si="234"/>
        <v>93</v>
      </c>
      <c r="BE363" s="20">
        <f t="shared" si="235"/>
        <v>90</v>
      </c>
      <c r="BF363" s="20">
        <f t="shared" si="236"/>
        <v>72</v>
      </c>
      <c r="BG363" s="24"/>
      <c r="BH363" s="19">
        <f t="shared" si="237"/>
        <v>13</v>
      </c>
      <c r="BI363" s="19">
        <f t="shared" si="238"/>
        <v>1</v>
      </c>
      <c r="BJ363" s="19">
        <f t="shared" si="239"/>
        <v>11</v>
      </c>
      <c r="BK363" s="19">
        <f t="shared" si="240"/>
        <v>5</v>
      </c>
      <c r="BL363" s="19">
        <f t="shared" si="241"/>
        <v>45</v>
      </c>
      <c r="BM363" s="19">
        <f t="shared" si="242"/>
        <v>23</v>
      </c>
      <c r="BN363" s="19">
        <f t="shared" si="243"/>
        <v>5</v>
      </c>
      <c r="BO363" s="19">
        <f t="shared" si="244"/>
        <v>5</v>
      </c>
      <c r="BP363" s="19">
        <f t="shared" si="245"/>
        <v>1</v>
      </c>
      <c r="BQ363" s="19">
        <f t="shared" si="246"/>
        <v>38</v>
      </c>
      <c r="BR363" s="19">
        <f t="shared" si="247"/>
        <v>4</v>
      </c>
      <c r="BS363" s="19">
        <f t="shared" si="248"/>
        <v>1</v>
      </c>
      <c r="BT363" s="19">
        <f t="shared" si="249"/>
        <v>14</v>
      </c>
      <c r="BU363" s="19">
        <f t="shared" si="250"/>
        <v>13</v>
      </c>
      <c r="BV363" s="19">
        <f t="shared" si="251"/>
        <v>8</v>
      </c>
      <c r="BW363" s="19">
        <f t="shared" si="252"/>
        <v>9</v>
      </c>
      <c r="BX363" s="19">
        <f t="shared" si="253"/>
        <v>45</v>
      </c>
      <c r="BY363" s="19">
        <f t="shared" si="254"/>
        <v>49</v>
      </c>
      <c r="BZ363" s="19">
        <f t="shared" si="255"/>
        <v>17</v>
      </c>
      <c r="CA363" s="19">
        <f t="shared" si="256"/>
        <v>11</v>
      </c>
      <c r="CB363" s="18">
        <f t="shared" si="257"/>
        <v>72</v>
      </c>
      <c r="CC363" s="19">
        <f t="shared" si="258"/>
        <v>26</v>
      </c>
    </row>
    <row r="364" spans="1:81" ht="31.5">
      <c r="A364" s="21">
        <v>171</v>
      </c>
      <c r="B364" s="34">
        <v>6655001687</v>
      </c>
      <c r="C364" s="5" t="s">
        <v>433</v>
      </c>
      <c r="D364" s="5" t="s">
        <v>207</v>
      </c>
      <c r="E364" s="5"/>
      <c r="F364" s="19">
        <v>8</v>
      </c>
      <c r="G364" s="19">
        <v>36.5</v>
      </c>
      <c r="H364" s="22">
        <v>11</v>
      </c>
      <c r="I364" s="22">
        <v>38</v>
      </c>
      <c r="J364" s="22">
        <f t="shared" si="216"/>
        <v>84</v>
      </c>
      <c r="K364" s="19">
        <v>30</v>
      </c>
      <c r="L364" s="19">
        <v>3</v>
      </c>
      <c r="M364" s="19">
        <f t="shared" si="217"/>
        <v>90</v>
      </c>
      <c r="N364" s="19">
        <v>63</v>
      </c>
      <c r="O364" s="19">
        <v>54</v>
      </c>
      <c r="P364" s="19">
        <v>72</v>
      </c>
      <c r="Q364" s="19">
        <v>55</v>
      </c>
      <c r="R364" s="19">
        <f t="shared" si="218"/>
        <v>93</v>
      </c>
      <c r="S364" s="19">
        <f t="shared" si="219"/>
        <v>89</v>
      </c>
      <c r="T364" s="19">
        <v>20</v>
      </c>
      <c r="U364" s="19">
        <v>0</v>
      </c>
      <c r="V364" s="19">
        <f t="shared" si="220"/>
        <v>0</v>
      </c>
      <c r="W364" s="19">
        <v>75</v>
      </c>
      <c r="X364" s="23">
        <v>106</v>
      </c>
      <c r="Y364" s="20">
        <f t="shared" si="221"/>
        <v>71</v>
      </c>
      <c r="Z364" s="42">
        <f t="shared" si="222"/>
        <v>36</v>
      </c>
      <c r="AA364" s="20">
        <f t="shared" si="223"/>
        <v>36</v>
      </c>
      <c r="AB364" s="19">
        <v>20</v>
      </c>
      <c r="AC364" s="19">
        <v>1</v>
      </c>
      <c r="AD364" s="19">
        <f t="shared" si="224"/>
        <v>20</v>
      </c>
      <c r="AE364" s="19">
        <v>20</v>
      </c>
      <c r="AF364" s="19">
        <v>1</v>
      </c>
      <c r="AG364" s="19">
        <f t="shared" si="225"/>
        <v>20</v>
      </c>
      <c r="AH364" s="19">
        <v>2</v>
      </c>
      <c r="AI364" s="19">
        <v>2</v>
      </c>
      <c r="AJ364" s="20">
        <f t="shared" si="226"/>
        <v>100</v>
      </c>
      <c r="AK364" s="42">
        <f t="shared" si="227"/>
        <v>44</v>
      </c>
      <c r="AL364" s="19">
        <v>99</v>
      </c>
      <c r="AM364" s="19">
        <v>106</v>
      </c>
      <c r="AN364" s="20">
        <f t="shared" si="228"/>
        <v>93</v>
      </c>
      <c r="AO364" s="19">
        <v>100</v>
      </c>
      <c r="AP364" s="19">
        <v>106</v>
      </c>
      <c r="AQ364" s="20">
        <f t="shared" si="229"/>
        <v>94</v>
      </c>
      <c r="AR364" s="19">
        <v>70</v>
      </c>
      <c r="AS364" s="19">
        <v>71</v>
      </c>
      <c r="AT364" s="20">
        <f t="shared" si="230"/>
        <v>99</v>
      </c>
      <c r="AU364" s="20">
        <f t="shared" si="231"/>
        <v>95</v>
      </c>
      <c r="AV364" s="19">
        <v>100</v>
      </c>
      <c r="AW364" s="19">
        <v>106</v>
      </c>
      <c r="AX364" s="20">
        <f t="shared" si="232"/>
        <v>94</v>
      </c>
      <c r="AY364" s="19">
        <v>99</v>
      </c>
      <c r="AZ364" s="19">
        <v>106</v>
      </c>
      <c r="BA364" s="20">
        <f t="shared" si="233"/>
        <v>93</v>
      </c>
      <c r="BB364" s="19">
        <v>96</v>
      </c>
      <c r="BC364" s="19">
        <v>106</v>
      </c>
      <c r="BD364" s="20">
        <f t="shared" si="234"/>
        <v>91</v>
      </c>
      <c r="BE364" s="20">
        <f t="shared" si="235"/>
        <v>92</v>
      </c>
      <c r="BF364" s="20">
        <f t="shared" si="236"/>
        <v>71</v>
      </c>
      <c r="BG364" s="24"/>
      <c r="BH364" s="19">
        <f t="shared" si="237"/>
        <v>16</v>
      </c>
      <c r="BI364" s="19">
        <f t="shared" si="238"/>
        <v>2</v>
      </c>
      <c r="BJ364" s="19">
        <f t="shared" si="239"/>
        <v>8</v>
      </c>
      <c r="BK364" s="19">
        <f t="shared" si="240"/>
        <v>6</v>
      </c>
      <c r="BL364" s="19">
        <f t="shared" si="241"/>
        <v>54</v>
      </c>
      <c r="BM364" s="19">
        <f t="shared" si="242"/>
        <v>30</v>
      </c>
      <c r="BN364" s="19">
        <f t="shared" si="243"/>
        <v>5</v>
      </c>
      <c r="BO364" s="19">
        <f t="shared" si="244"/>
        <v>5</v>
      </c>
      <c r="BP364" s="19">
        <f t="shared" si="245"/>
        <v>1</v>
      </c>
      <c r="BQ364" s="19">
        <f t="shared" si="246"/>
        <v>8</v>
      </c>
      <c r="BR364" s="19">
        <f t="shared" si="247"/>
        <v>7</v>
      </c>
      <c r="BS364" s="19">
        <f t="shared" si="248"/>
        <v>2</v>
      </c>
      <c r="BT364" s="19">
        <f t="shared" si="249"/>
        <v>7</v>
      </c>
      <c r="BU364" s="19">
        <f t="shared" si="250"/>
        <v>8</v>
      </c>
      <c r="BV364" s="19">
        <f t="shared" si="251"/>
        <v>10</v>
      </c>
      <c r="BW364" s="19">
        <f t="shared" si="252"/>
        <v>12</v>
      </c>
      <c r="BX364" s="19">
        <f t="shared" si="253"/>
        <v>54</v>
      </c>
      <c r="BY364" s="19">
        <f t="shared" si="254"/>
        <v>49</v>
      </c>
      <c r="BZ364" s="19">
        <f t="shared" si="255"/>
        <v>6</v>
      </c>
      <c r="CA364" s="19">
        <f t="shared" si="256"/>
        <v>9</v>
      </c>
      <c r="CB364" s="18">
        <f t="shared" si="257"/>
        <v>71</v>
      </c>
      <c r="CC364" s="19">
        <f t="shared" si="258"/>
        <v>27</v>
      </c>
    </row>
    <row r="365" spans="1:81" ht="47.25">
      <c r="A365" s="21">
        <v>34</v>
      </c>
      <c r="B365" s="34">
        <v>6660128921</v>
      </c>
      <c r="C365" s="5" t="s">
        <v>504</v>
      </c>
      <c r="D365" s="5" t="s">
        <v>71</v>
      </c>
      <c r="E365" s="5"/>
      <c r="F365" s="19">
        <v>10</v>
      </c>
      <c r="G365" s="19">
        <v>37</v>
      </c>
      <c r="H365" s="22">
        <v>11</v>
      </c>
      <c r="I365" s="22">
        <v>38</v>
      </c>
      <c r="J365" s="22">
        <f t="shared" si="216"/>
        <v>94</v>
      </c>
      <c r="K365" s="19">
        <v>30</v>
      </c>
      <c r="L365" s="19">
        <v>3</v>
      </c>
      <c r="M365" s="19">
        <f t="shared" si="217"/>
        <v>90</v>
      </c>
      <c r="N365" s="19">
        <v>64</v>
      </c>
      <c r="O365" s="19">
        <v>72</v>
      </c>
      <c r="P365" s="19">
        <v>66</v>
      </c>
      <c r="Q365" s="19">
        <v>73</v>
      </c>
      <c r="R365" s="19">
        <f t="shared" si="218"/>
        <v>98</v>
      </c>
      <c r="S365" s="19">
        <f t="shared" si="219"/>
        <v>94</v>
      </c>
      <c r="T365" s="19">
        <v>20</v>
      </c>
      <c r="U365" s="19">
        <v>4</v>
      </c>
      <c r="V365" s="19">
        <f t="shared" si="220"/>
        <v>80</v>
      </c>
      <c r="W365" s="19">
        <v>62</v>
      </c>
      <c r="X365" s="23">
        <v>75</v>
      </c>
      <c r="Y365" s="20">
        <f t="shared" si="221"/>
        <v>83</v>
      </c>
      <c r="Z365" s="42">
        <f t="shared" si="222"/>
        <v>82</v>
      </c>
      <c r="AA365" s="20">
        <f t="shared" si="223"/>
        <v>82</v>
      </c>
      <c r="AB365" s="19">
        <v>20</v>
      </c>
      <c r="AC365" s="19">
        <v>0</v>
      </c>
      <c r="AD365" s="19">
        <f t="shared" si="224"/>
        <v>0</v>
      </c>
      <c r="AE365" s="19">
        <v>20</v>
      </c>
      <c r="AF365" s="19">
        <v>1</v>
      </c>
      <c r="AG365" s="19">
        <f t="shared" si="225"/>
        <v>20</v>
      </c>
      <c r="AH365" s="19">
        <v>0</v>
      </c>
      <c r="AI365" s="19">
        <v>1</v>
      </c>
      <c r="AJ365" s="20">
        <f t="shared" si="226"/>
        <v>0</v>
      </c>
      <c r="AK365" s="42">
        <f t="shared" si="227"/>
        <v>8</v>
      </c>
      <c r="AL365" s="19">
        <v>36</v>
      </c>
      <c r="AM365" s="19">
        <v>75</v>
      </c>
      <c r="AN365" s="20">
        <f t="shared" si="228"/>
        <v>48</v>
      </c>
      <c r="AO365" s="19">
        <v>70</v>
      </c>
      <c r="AP365" s="19">
        <v>75</v>
      </c>
      <c r="AQ365" s="20">
        <f t="shared" si="229"/>
        <v>93</v>
      </c>
      <c r="AR365" s="19">
        <v>58</v>
      </c>
      <c r="AS365" s="19">
        <v>58</v>
      </c>
      <c r="AT365" s="20">
        <f t="shared" si="230"/>
        <v>100</v>
      </c>
      <c r="AU365" s="20">
        <f t="shared" si="231"/>
        <v>76</v>
      </c>
      <c r="AV365" s="19">
        <v>61</v>
      </c>
      <c r="AW365" s="19">
        <v>75</v>
      </c>
      <c r="AX365" s="20">
        <f t="shared" si="232"/>
        <v>81</v>
      </c>
      <c r="AY365" s="19">
        <v>65</v>
      </c>
      <c r="AZ365" s="19">
        <v>75</v>
      </c>
      <c r="BA365" s="20">
        <f t="shared" si="233"/>
        <v>87</v>
      </c>
      <c r="BB365" s="19">
        <v>74</v>
      </c>
      <c r="BC365" s="19">
        <v>75</v>
      </c>
      <c r="BD365" s="20">
        <f t="shared" si="234"/>
        <v>99</v>
      </c>
      <c r="BE365" s="20">
        <f t="shared" si="235"/>
        <v>91</v>
      </c>
      <c r="BF365" s="20">
        <f t="shared" si="236"/>
        <v>70</v>
      </c>
      <c r="BG365" s="24"/>
      <c r="BH365" s="19">
        <f t="shared" si="237"/>
        <v>6</v>
      </c>
      <c r="BI365" s="19">
        <f t="shared" si="238"/>
        <v>2</v>
      </c>
      <c r="BJ365" s="19">
        <f t="shared" si="239"/>
        <v>3</v>
      </c>
      <c r="BK365" s="19">
        <f t="shared" si="240"/>
        <v>2</v>
      </c>
      <c r="BL365" s="19">
        <f t="shared" si="241"/>
        <v>19</v>
      </c>
      <c r="BM365" s="19">
        <f t="shared" si="242"/>
        <v>18</v>
      </c>
      <c r="BN365" s="19">
        <f t="shared" si="243"/>
        <v>6</v>
      </c>
      <c r="BO365" s="19">
        <f t="shared" si="244"/>
        <v>5</v>
      </c>
      <c r="BP365" s="19">
        <f t="shared" si="245"/>
        <v>41</v>
      </c>
      <c r="BQ365" s="19">
        <f t="shared" si="246"/>
        <v>52</v>
      </c>
      <c r="BR365" s="19">
        <f t="shared" si="247"/>
        <v>8</v>
      </c>
      <c r="BS365" s="19">
        <f t="shared" si="248"/>
        <v>1</v>
      </c>
      <c r="BT365" s="19">
        <f t="shared" si="249"/>
        <v>20</v>
      </c>
      <c r="BU365" s="19">
        <f t="shared" si="250"/>
        <v>14</v>
      </c>
      <c r="BV365" s="19">
        <f t="shared" si="251"/>
        <v>2</v>
      </c>
      <c r="BW365" s="19">
        <f t="shared" si="252"/>
        <v>7</v>
      </c>
      <c r="BX365" s="19">
        <f t="shared" si="253"/>
        <v>19</v>
      </c>
      <c r="BY365" s="19">
        <f t="shared" si="254"/>
        <v>75</v>
      </c>
      <c r="BZ365" s="19">
        <f t="shared" si="255"/>
        <v>25</v>
      </c>
      <c r="CA365" s="19">
        <f t="shared" si="256"/>
        <v>10</v>
      </c>
      <c r="CB365" s="18">
        <f t="shared" si="257"/>
        <v>70</v>
      </c>
      <c r="CC365" s="19">
        <f t="shared" si="258"/>
        <v>28</v>
      </c>
    </row>
    <row r="366" spans="1:81" ht="47.25">
      <c r="A366" s="21">
        <v>45</v>
      </c>
      <c r="B366" s="34">
        <v>6660013920</v>
      </c>
      <c r="C366" s="5" t="s">
        <v>504</v>
      </c>
      <c r="D366" s="5" t="s">
        <v>82</v>
      </c>
      <c r="E366" s="5"/>
      <c r="F366" s="19">
        <v>0</v>
      </c>
      <c r="G366" s="19">
        <v>38</v>
      </c>
      <c r="H366" s="22">
        <v>11</v>
      </c>
      <c r="I366" s="22">
        <v>38</v>
      </c>
      <c r="J366" s="22">
        <f t="shared" si="216"/>
        <v>50</v>
      </c>
      <c r="K366" s="19">
        <v>30</v>
      </c>
      <c r="L366" s="19">
        <v>4</v>
      </c>
      <c r="M366" s="19">
        <f t="shared" si="217"/>
        <v>100</v>
      </c>
      <c r="N366" s="19">
        <v>40</v>
      </c>
      <c r="O366" s="19">
        <v>60</v>
      </c>
      <c r="P366" s="19">
        <v>40</v>
      </c>
      <c r="Q366" s="19">
        <v>60</v>
      </c>
      <c r="R366" s="19">
        <f t="shared" si="218"/>
        <v>100</v>
      </c>
      <c r="S366" s="19">
        <f t="shared" si="219"/>
        <v>85</v>
      </c>
      <c r="T366" s="19">
        <v>20</v>
      </c>
      <c r="U366" s="19">
        <v>0</v>
      </c>
      <c r="V366" s="19">
        <f t="shared" si="220"/>
        <v>0</v>
      </c>
      <c r="W366" s="19">
        <v>60</v>
      </c>
      <c r="X366" s="23">
        <v>60</v>
      </c>
      <c r="Y366" s="20">
        <f t="shared" si="221"/>
        <v>100</v>
      </c>
      <c r="Z366" s="42">
        <f t="shared" si="222"/>
        <v>50</v>
      </c>
      <c r="AA366" s="20">
        <f t="shared" si="223"/>
        <v>50</v>
      </c>
      <c r="AB366" s="19">
        <v>20</v>
      </c>
      <c r="AC366" s="19">
        <v>0</v>
      </c>
      <c r="AD366" s="19">
        <f t="shared" si="224"/>
        <v>0</v>
      </c>
      <c r="AE366" s="19">
        <v>20</v>
      </c>
      <c r="AF366" s="19">
        <v>0</v>
      </c>
      <c r="AG366" s="19">
        <f t="shared" si="225"/>
        <v>0</v>
      </c>
      <c r="AH366" s="19">
        <v>1</v>
      </c>
      <c r="AI366" s="19">
        <v>1</v>
      </c>
      <c r="AJ366" s="20">
        <f t="shared" si="226"/>
        <v>100</v>
      </c>
      <c r="AK366" s="42">
        <f t="shared" si="227"/>
        <v>30</v>
      </c>
      <c r="AL366" s="19">
        <v>60</v>
      </c>
      <c r="AM366" s="19">
        <v>60</v>
      </c>
      <c r="AN366" s="20">
        <f t="shared" si="228"/>
        <v>100</v>
      </c>
      <c r="AO366" s="19">
        <v>40</v>
      </c>
      <c r="AP366" s="19">
        <v>60</v>
      </c>
      <c r="AQ366" s="20">
        <f t="shared" si="229"/>
        <v>67</v>
      </c>
      <c r="AR366" s="19">
        <v>60</v>
      </c>
      <c r="AS366" s="19">
        <v>60</v>
      </c>
      <c r="AT366" s="20">
        <f t="shared" si="230"/>
        <v>100</v>
      </c>
      <c r="AU366" s="20">
        <f t="shared" si="231"/>
        <v>87</v>
      </c>
      <c r="AV366" s="19">
        <v>60</v>
      </c>
      <c r="AW366" s="19">
        <v>60</v>
      </c>
      <c r="AX366" s="20">
        <f t="shared" si="232"/>
        <v>100</v>
      </c>
      <c r="AY366" s="19">
        <v>60</v>
      </c>
      <c r="AZ366" s="19">
        <v>60</v>
      </c>
      <c r="BA366" s="20">
        <f t="shared" si="233"/>
        <v>100</v>
      </c>
      <c r="BB366" s="19">
        <v>60</v>
      </c>
      <c r="BC366" s="19">
        <v>60</v>
      </c>
      <c r="BD366" s="20">
        <f t="shared" si="234"/>
        <v>100</v>
      </c>
      <c r="BE366" s="20">
        <f t="shared" si="235"/>
        <v>100</v>
      </c>
      <c r="BF366" s="20">
        <f t="shared" si="236"/>
        <v>70</v>
      </c>
      <c r="BG366" s="24"/>
      <c r="BH366" s="19">
        <f t="shared" si="237"/>
        <v>35</v>
      </c>
      <c r="BI366" s="19">
        <f t="shared" si="238"/>
        <v>1</v>
      </c>
      <c r="BJ366" s="19">
        <f t="shared" si="239"/>
        <v>1</v>
      </c>
      <c r="BK366" s="19">
        <f t="shared" si="240"/>
        <v>6</v>
      </c>
      <c r="BL366" s="19">
        <f t="shared" si="241"/>
        <v>44</v>
      </c>
      <c r="BM366" s="19">
        <f t="shared" si="242"/>
        <v>1</v>
      </c>
      <c r="BN366" s="19">
        <f t="shared" si="243"/>
        <v>6</v>
      </c>
      <c r="BO366" s="19">
        <f t="shared" si="244"/>
        <v>6</v>
      </c>
      <c r="BP366" s="19">
        <f t="shared" si="245"/>
        <v>1</v>
      </c>
      <c r="BQ366" s="19">
        <f t="shared" si="246"/>
        <v>1</v>
      </c>
      <c r="BR366" s="19">
        <f t="shared" si="247"/>
        <v>16</v>
      </c>
      <c r="BS366" s="19">
        <f t="shared" si="248"/>
        <v>1</v>
      </c>
      <c r="BT366" s="19">
        <f t="shared" si="249"/>
        <v>1</v>
      </c>
      <c r="BU366" s="19">
        <f t="shared" si="250"/>
        <v>1</v>
      </c>
      <c r="BV366" s="19">
        <f t="shared" si="251"/>
        <v>1</v>
      </c>
      <c r="BW366" s="19">
        <f t="shared" si="252"/>
        <v>16</v>
      </c>
      <c r="BX366" s="19">
        <f t="shared" si="253"/>
        <v>44</v>
      </c>
      <c r="BY366" s="19">
        <f t="shared" si="254"/>
        <v>63</v>
      </c>
      <c r="BZ366" s="19">
        <f t="shared" si="255"/>
        <v>14</v>
      </c>
      <c r="CA366" s="19">
        <f t="shared" si="256"/>
        <v>1</v>
      </c>
      <c r="CB366" s="18">
        <f t="shared" si="257"/>
        <v>70</v>
      </c>
      <c r="CC366" s="19">
        <f t="shared" si="258"/>
        <v>28</v>
      </c>
    </row>
    <row r="367" spans="1:81" ht="31.5">
      <c r="A367" s="21">
        <v>254</v>
      </c>
      <c r="B367" s="34">
        <v>6621007835</v>
      </c>
      <c r="C367" s="6" t="s">
        <v>444</v>
      </c>
      <c r="D367" s="5" t="s">
        <v>288</v>
      </c>
      <c r="E367" s="5"/>
      <c r="F367" s="19">
        <v>0</v>
      </c>
      <c r="G367" s="19">
        <v>36</v>
      </c>
      <c r="H367" s="22">
        <v>11</v>
      </c>
      <c r="I367" s="22">
        <v>38</v>
      </c>
      <c r="J367" s="22">
        <f t="shared" si="216"/>
        <v>47</v>
      </c>
      <c r="K367" s="19">
        <v>30</v>
      </c>
      <c r="L367" s="19">
        <v>4</v>
      </c>
      <c r="M367" s="19">
        <f t="shared" si="217"/>
        <v>100</v>
      </c>
      <c r="N367" s="19">
        <v>90</v>
      </c>
      <c r="O367" s="19">
        <v>55</v>
      </c>
      <c r="P367" s="19">
        <v>96</v>
      </c>
      <c r="Q367" s="19">
        <v>59</v>
      </c>
      <c r="R367" s="19">
        <f t="shared" si="218"/>
        <v>93</v>
      </c>
      <c r="S367" s="19">
        <f t="shared" si="219"/>
        <v>81</v>
      </c>
      <c r="T367" s="19">
        <v>20</v>
      </c>
      <c r="U367" s="19">
        <v>0</v>
      </c>
      <c r="V367" s="19">
        <f t="shared" si="220"/>
        <v>0</v>
      </c>
      <c r="W367" s="19">
        <v>96</v>
      </c>
      <c r="X367" s="23">
        <v>105</v>
      </c>
      <c r="Y367" s="20">
        <f t="shared" si="221"/>
        <v>91</v>
      </c>
      <c r="Z367" s="42">
        <f t="shared" si="222"/>
        <v>46</v>
      </c>
      <c r="AA367" s="20">
        <f t="shared" si="223"/>
        <v>46</v>
      </c>
      <c r="AB367" s="19">
        <v>20</v>
      </c>
      <c r="AC367" s="19">
        <v>0</v>
      </c>
      <c r="AD367" s="19">
        <f t="shared" si="224"/>
        <v>0</v>
      </c>
      <c r="AE367" s="19">
        <v>20</v>
      </c>
      <c r="AF367" s="19">
        <v>0</v>
      </c>
      <c r="AG367" s="19">
        <f t="shared" si="225"/>
        <v>0</v>
      </c>
      <c r="AH367" s="19">
        <v>10</v>
      </c>
      <c r="AI367" s="19">
        <v>10</v>
      </c>
      <c r="AJ367" s="20">
        <f t="shared" si="226"/>
        <v>100</v>
      </c>
      <c r="AK367" s="42">
        <f t="shared" si="227"/>
        <v>30</v>
      </c>
      <c r="AL367" s="19">
        <v>101</v>
      </c>
      <c r="AM367" s="19">
        <v>105</v>
      </c>
      <c r="AN367" s="20">
        <f t="shared" si="228"/>
        <v>96</v>
      </c>
      <c r="AO367" s="19">
        <v>105</v>
      </c>
      <c r="AP367" s="19">
        <v>105</v>
      </c>
      <c r="AQ367" s="20">
        <f t="shared" si="229"/>
        <v>100</v>
      </c>
      <c r="AR367" s="19">
        <v>67</v>
      </c>
      <c r="AS367" s="19">
        <v>68</v>
      </c>
      <c r="AT367" s="20">
        <f t="shared" si="230"/>
        <v>99</v>
      </c>
      <c r="AU367" s="20">
        <f t="shared" si="231"/>
        <v>98</v>
      </c>
      <c r="AV367" s="19">
        <v>102</v>
      </c>
      <c r="AW367" s="19">
        <v>105</v>
      </c>
      <c r="AX367" s="20">
        <f t="shared" si="232"/>
        <v>97</v>
      </c>
      <c r="AY367" s="19">
        <v>96</v>
      </c>
      <c r="AZ367" s="19">
        <v>105</v>
      </c>
      <c r="BA367" s="20">
        <f t="shared" si="233"/>
        <v>91</v>
      </c>
      <c r="BB367" s="19">
        <v>101</v>
      </c>
      <c r="BC367" s="19">
        <v>105</v>
      </c>
      <c r="BD367" s="20">
        <f t="shared" si="234"/>
        <v>96</v>
      </c>
      <c r="BE367" s="20">
        <f t="shared" si="235"/>
        <v>95</v>
      </c>
      <c r="BF367" s="20">
        <f t="shared" si="236"/>
        <v>70</v>
      </c>
      <c r="BG367" s="24"/>
      <c r="BH367" s="19">
        <f t="shared" si="237"/>
        <v>37</v>
      </c>
      <c r="BI367" s="19">
        <f t="shared" si="238"/>
        <v>1</v>
      </c>
      <c r="BJ367" s="19">
        <f t="shared" si="239"/>
        <v>8</v>
      </c>
      <c r="BK367" s="19">
        <f t="shared" si="240"/>
        <v>6</v>
      </c>
      <c r="BL367" s="19">
        <f t="shared" si="241"/>
        <v>48</v>
      </c>
      <c r="BM367" s="19">
        <f t="shared" si="242"/>
        <v>10</v>
      </c>
      <c r="BN367" s="19">
        <f t="shared" si="243"/>
        <v>6</v>
      </c>
      <c r="BO367" s="19">
        <f t="shared" si="244"/>
        <v>6</v>
      </c>
      <c r="BP367" s="19">
        <f t="shared" si="245"/>
        <v>1</v>
      </c>
      <c r="BQ367" s="19">
        <f t="shared" si="246"/>
        <v>5</v>
      </c>
      <c r="BR367" s="19">
        <f t="shared" si="247"/>
        <v>1</v>
      </c>
      <c r="BS367" s="19">
        <f t="shared" si="248"/>
        <v>2</v>
      </c>
      <c r="BT367" s="19">
        <f t="shared" si="249"/>
        <v>4</v>
      </c>
      <c r="BU367" s="19">
        <f t="shared" si="250"/>
        <v>10</v>
      </c>
      <c r="BV367" s="19">
        <f t="shared" si="251"/>
        <v>5</v>
      </c>
      <c r="BW367" s="19">
        <f t="shared" si="252"/>
        <v>20</v>
      </c>
      <c r="BX367" s="19">
        <f t="shared" si="253"/>
        <v>48</v>
      </c>
      <c r="BY367" s="19">
        <f t="shared" si="254"/>
        <v>63</v>
      </c>
      <c r="BZ367" s="19">
        <f t="shared" si="255"/>
        <v>3</v>
      </c>
      <c r="CA367" s="19">
        <f t="shared" si="256"/>
        <v>6</v>
      </c>
      <c r="CB367" s="18">
        <f t="shared" si="257"/>
        <v>70</v>
      </c>
      <c r="CC367" s="19">
        <f t="shared" si="258"/>
        <v>28</v>
      </c>
    </row>
    <row r="368" spans="1:81" ht="47.25">
      <c r="A368" s="21">
        <v>15</v>
      </c>
      <c r="B368" s="34">
        <v>6672134616</v>
      </c>
      <c r="C368" s="5" t="s">
        <v>504</v>
      </c>
      <c r="D368" s="5" t="s">
        <v>52</v>
      </c>
      <c r="E368" s="5"/>
      <c r="F368" s="19">
        <v>0</v>
      </c>
      <c r="G368" s="19">
        <v>35</v>
      </c>
      <c r="H368" s="22">
        <v>11</v>
      </c>
      <c r="I368" s="22">
        <v>38</v>
      </c>
      <c r="J368" s="22">
        <f t="shared" si="216"/>
        <v>46</v>
      </c>
      <c r="K368" s="19">
        <v>30</v>
      </c>
      <c r="L368" s="19">
        <v>3</v>
      </c>
      <c r="M368" s="19">
        <f t="shared" si="217"/>
        <v>90</v>
      </c>
      <c r="N368" s="19">
        <v>536</v>
      </c>
      <c r="O368" s="19">
        <v>521</v>
      </c>
      <c r="P368" s="19">
        <v>596</v>
      </c>
      <c r="Q368" s="19">
        <v>530</v>
      </c>
      <c r="R368" s="19">
        <f t="shared" si="218"/>
        <v>94</v>
      </c>
      <c r="S368" s="19">
        <f t="shared" si="219"/>
        <v>78</v>
      </c>
      <c r="T368" s="19">
        <v>20</v>
      </c>
      <c r="U368" s="19">
        <v>0</v>
      </c>
      <c r="V368" s="19">
        <f t="shared" si="220"/>
        <v>0</v>
      </c>
      <c r="W368" s="19">
        <v>586</v>
      </c>
      <c r="X368" s="23">
        <v>600</v>
      </c>
      <c r="Y368" s="20">
        <f t="shared" si="221"/>
        <v>98</v>
      </c>
      <c r="Z368" s="42">
        <f t="shared" si="222"/>
        <v>49</v>
      </c>
      <c r="AA368" s="20">
        <f t="shared" si="223"/>
        <v>49</v>
      </c>
      <c r="AB368" s="19">
        <v>20</v>
      </c>
      <c r="AC368" s="19">
        <v>0</v>
      </c>
      <c r="AD368" s="19">
        <f t="shared" si="224"/>
        <v>0</v>
      </c>
      <c r="AE368" s="19">
        <v>20</v>
      </c>
      <c r="AF368" s="19">
        <v>0</v>
      </c>
      <c r="AG368" s="19">
        <f t="shared" si="225"/>
        <v>0</v>
      </c>
      <c r="AH368" s="19">
        <v>34</v>
      </c>
      <c r="AI368" s="19">
        <v>38</v>
      </c>
      <c r="AJ368" s="20">
        <f t="shared" si="226"/>
        <v>89</v>
      </c>
      <c r="AK368" s="42">
        <f t="shared" si="227"/>
        <v>27</v>
      </c>
      <c r="AL368" s="19">
        <v>567</v>
      </c>
      <c r="AM368" s="19">
        <v>600</v>
      </c>
      <c r="AN368" s="20">
        <f t="shared" si="228"/>
        <v>95</v>
      </c>
      <c r="AO368" s="19">
        <v>596</v>
      </c>
      <c r="AP368" s="19">
        <v>600</v>
      </c>
      <c r="AQ368" s="20">
        <f t="shared" si="229"/>
        <v>99</v>
      </c>
      <c r="AR368" s="19">
        <v>483</v>
      </c>
      <c r="AS368" s="19">
        <v>508</v>
      </c>
      <c r="AT368" s="20">
        <f t="shared" si="230"/>
        <v>95</v>
      </c>
      <c r="AU368" s="20">
        <f t="shared" si="231"/>
        <v>97</v>
      </c>
      <c r="AV368" s="19">
        <v>564</v>
      </c>
      <c r="AW368" s="19">
        <v>600</v>
      </c>
      <c r="AX368" s="20">
        <f t="shared" si="232"/>
        <v>94</v>
      </c>
      <c r="AY368" s="19">
        <v>543</v>
      </c>
      <c r="AZ368" s="19">
        <v>600</v>
      </c>
      <c r="BA368" s="20">
        <f t="shared" si="233"/>
        <v>91</v>
      </c>
      <c r="BB368" s="19">
        <v>586</v>
      </c>
      <c r="BC368" s="19">
        <v>600</v>
      </c>
      <c r="BD368" s="20">
        <f t="shared" si="234"/>
        <v>98</v>
      </c>
      <c r="BE368" s="20">
        <f t="shared" si="235"/>
        <v>95</v>
      </c>
      <c r="BF368" s="20">
        <f t="shared" si="236"/>
        <v>69</v>
      </c>
      <c r="BG368" s="24"/>
      <c r="BH368" s="19">
        <f t="shared" si="237"/>
        <v>38</v>
      </c>
      <c r="BI368" s="19">
        <f t="shared" si="238"/>
        <v>2</v>
      </c>
      <c r="BJ368" s="19">
        <f t="shared" si="239"/>
        <v>7</v>
      </c>
      <c r="BK368" s="19">
        <f t="shared" si="240"/>
        <v>6</v>
      </c>
      <c r="BL368" s="19">
        <f t="shared" si="241"/>
        <v>45</v>
      </c>
      <c r="BM368" s="19">
        <f t="shared" si="242"/>
        <v>3</v>
      </c>
      <c r="BN368" s="19">
        <f t="shared" si="243"/>
        <v>6</v>
      </c>
      <c r="BO368" s="19">
        <f t="shared" si="244"/>
        <v>6</v>
      </c>
      <c r="BP368" s="19">
        <f t="shared" si="245"/>
        <v>11</v>
      </c>
      <c r="BQ368" s="19">
        <f t="shared" si="246"/>
        <v>6</v>
      </c>
      <c r="BR368" s="19">
        <f t="shared" si="247"/>
        <v>2</v>
      </c>
      <c r="BS368" s="19">
        <f t="shared" si="248"/>
        <v>6</v>
      </c>
      <c r="BT368" s="19">
        <f t="shared" si="249"/>
        <v>7</v>
      </c>
      <c r="BU368" s="19">
        <f t="shared" si="250"/>
        <v>10</v>
      </c>
      <c r="BV368" s="19">
        <f t="shared" si="251"/>
        <v>3</v>
      </c>
      <c r="BW368" s="19">
        <f t="shared" si="252"/>
        <v>23</v>
      </c>
      <c r="BX368" s="19">
        <f t="shared" si="253"/>
        <v>45</v>
      </c>
      <c r="BY368" s="19">
        <f t="shared" si="254"/>
        <v>66</v>
      </c>
      <c r="BZ368" s="19">
        <f t="shared" si="255"/>
        <v>4</v>
      </c>
      <c r="CA368" s="19">
        <f t="shared" si="256"/>
        <v>6</v>
      </c>
      <c r="CB368" s="18">
        <f t="shared" si="257"/>
        <v>69</v>
      </c>
      <c r="CC368" s="19">
        <f t="shared" si="258"/>
        <v>29</v>
      </c>
    </row>
    <row r="369" spans="1:81" ht="47.25">
      <c r="A369" s="21">
        <v>16</v>
      </c>
      <c r="B369" s="34">
        <v>6672130516</v>
      </c>
      <c r="C369" s="5" t="s">
        <v>504</v>
      </c>
      <c r="D369" s="5" t="s">
        <v>53</v>
      </c>
      <c r="E369" s="5"/>
      <c r="F369" s="19">
        <v>0</v>
      </c>
      <c r="G369" s="19">
        <v>30.5</v>
      </c>
      <c r="H369" s="22">
        <v>11</v>
      </c>
      <c r="I369" s="22">
        <v>38</v>
      </c>
      <c r="J369" s="22">
        <f t="shared" si="216"/>
        <v>40</v>
      </c>
      <c r="K369" s="19">
        <v>30</v>
      </c>
      <c r="L369" s="19">
        <v>3</v>
      </c>
      <c r="M369" s="19">
        <f t="shared" si="217"/>
        <v>90</v>
      </c>
      <c r="N369" s="19">
        <v>587</v>
      </c>
      <c r="O369" s="19">
        <v>532</v>
      </c>
      <c r="P369" s="19">
        <v>598</v>
      </c>
      <c r="Q369" s="19">
        <v>539</v>
      </c>
      <c r="R369" s="19">
        <f t="shared" si="218"/>
        <v>98</v>
      </c>
      <c r="S369" s="19">
        <f t="shared" si="219"/>
        <v>78</v>
      </c>
      <c r="T369" s="19">
        <v>20</v>
      </c>
      <c r="U369" s="19">
        <v>0</v>
      </c>
      <c r="V369" s="19">
        <f t="shared" si="220"/>
        <v>0</v>
      </c>
      <c r="W369" s="19">
        <v>578</v>
      </c>
      <c r="X369" s="23">
        <v>600</v>
      </c>
      <c r="Y369" s="20">
        <f t="shared" si="221"/>
        <v>96</v>
      </c>
      <c r="Z369" s="42">
        <f t="shared" si="222"/>
        <v>48</v>
      </c>
      <c r="AA369" s="20">
        <f t="shared" si="223"/>
        <v>48</v>
      </c>
      <c r="AB369" s="19">
        <v>20</v>
      </c>
      <c r="AC369" s="19">
        <v>0</v>
      </c>
      <c r="AD369" s="19">
        <f t="shared" si="224"/>
        <v>0</v>
      </c>
      <c r="AE369" s="19">
        <v>20</v>
      </c>
      <c r="AF369" s="19">
        <v>0</v>
      </c>
      <c r="AG369" s="19">
        <f t="shared" si="225"/>
        <v>0</v>
      </c>
      <c r="AH369" s="19">
        <v>45</v>
      </c>
      <c r="AI369" s="19">
        <v>49</v>
      </c>
      <c r="AJ369" s="20">
        <f t="shared" si="226"/>
        <v>92</v>
      </c>
      <c r="AK369" s="42">
        <f t="shared" si="227"/>
        <v>28</v>
      </c>
      <c r="AL369" s="19">
        <v>586</v>
      </c>
      <c r="AM369" s="19">
        <v>600</v>
      </c>
      <c r="AN369" s="20">
        <f t="shared" si="228"/>
        <v>98</v>
      </c>
      <c r="AO369" s="19">
        <v>589</v>
      </c>
      <c r="AP369" s="19">
        <v>600</v>
      </c>
      <c r="AQ369" s="20">
        <f t="shared" si="229"/>
        <v>98</v>
      </c>
      <c r="AR369" s="19">
        <v>476</v>
      </c>
      <c r="AS369" s="19">
        <v>596</v>
      </c>
      <c r="AT369" s="20">
        <f t="shared" si="230"/>
        <v>80</v>
      </c>
      <c r="AU369" s="20">
        <f t="shared" si="231"/>
        <v>94</v>
      </c>
      <c r="AV369" s="19">
        <v>574</v>
      </c>
      <c r="AW369" s="19">
        <v>600</v>
      </c>
      <c r="AX369" s="20">
        <f t="shared" si="232"/>
        <v>96</v>
      </c>
      <c r="AY369" s="19">
        <v>532</v>
      </c>
      <c r="AZ369" s="19">
        <v>600</v>
      </c>
      <c r="BA369" s="20">
        <f t="shared" si="233"/>
        <v>89</v>
      </c>
      <c r="BB369" s="19">
        <v>573</v>
      </c>
      <c r="BC369" s="19">
        <v>600</v>
      </c>
      <c r="BD369" s="20">
        <f t="shared" si="234"/>
        <v>96</v>
      </c>
      <c r="BE369" s="20">
        <f t="shared" si="235"/>
        <v>95</v>
      </c>
      <c r="BF369" s="20">
        <f t="shared" si="236"/>
        <v>69</v>
      </c>
      <c r="BG369" s="24"/>
      <c r="BH369" s="19">
        <f t="shared" si="237"/>
        <v>42</v>
      </c>
      <c r="BI369" s="19">
        <f t="shared" si="238"/>
        <v>2</v>
      </c>
      <c r="BJ369" s="19">
        <f t="shared" si="239"/>
        <v>3</v>
      </c>
      <c r="BK369" s="19">
        <f t="shared" si="240"/>
        <v>6</v>
      </c>
      <c r="BL369" s="19">
        <f t="shared" si="241"/>
        <v>46</v>
      </c>
      <c r="BM369" s="19">
        <f t="shared" si="242"/>
        <v>5</v>
      </c>
      <c r="BN369" s="19">
        <f t="shared" si="243"/>
        <v>6</v>
      </c>
      <c r="BO369" s="19">
        <f t="shared" si="244"/>
        <v>6</v>
      </c>
      <c r="BP369" s="19">
        <f t="shared" si="245"/>
        <v>8</v>
      </c>
      <c r="BQ369" s="19">
        <f t="shared" si="246"/>
        <v>3</v>
      </c>
      <c r="BR369" s="19">
        <f t="shared" si="247"/>
        <v>3</v>
      </c>
      <c r="BS369" s="19">
        <f t="shared" si="248"/>
        <v>17</v>
      </c>
      <c r="BT369" s="19">
        <f t="shared" si="249"/>
        <v>5</v>
      </c>
      <c r="BU369" s="19">
        <f t="shared" si="250"/>
        <v>12</v>
      </c>
      <c r="BV369" s="19">
        <f t="shared" si="251"/>
        <v>5</v>
      </c>
      <c r="BW369" s="19">
        <f t="shared" si="252"/>
        <v>23</v>
      </c>
      <c r="BX369" s="19">
        <f t="shared" si="253"/>
        <v>46</v>
      </c>
      <c r="BY369" s="19">
        <f t="shared" si="254"/>
        <v>65</v>
      </c>
      <c r="BZ369" s="19">
        <f t="shared" si="255"/>
        <v>7</v>
      </c>
      <c r="CA369" s="19">
        <f t="shared" si="256"/>
        <v>6</v>
      </c>
      <c r="CB369" s="18">
        <f t="shared" si="257"/>
        <v>69</v>
      </c>
      <c r="CC369" s="19">
        <f t="shared" si="258"/>
        <v>29</v>
      </c>
    </row>
    <row r="370" spans="1:81" ht="47.25">
      <c r="A370" s="21">
        <v>36</v>
      </c>
      <c r="B370" s="34">
        <v>6660010133</v>
      </c>
      <c r="C370" s="5" t="s">
        <v>504</v>
      </c>
      <c r="D370" s="5" t="s">
        <v>73</v>
      </c>
      <c r="E370" s="5"/>
      <c r="F370" s="19">
        <v>0</v>
      </c>
      <c r="G370" s="19">
        <v>38</v>
      </c>
      <c r="H370" s="22">
        <v>11</v>
      </c>
      <c r="I370" s="22">
        <v>38</v>
      </c>
      <c r="J370" s="22">
        <f t="shared" si="216"/>
        <v>50</v>
      </c>
      <c r="K370" s="19">
        <v>30</v>
      </c>
      <c r="L370" s="19">
        <v>3</v>
      </c>
      <c r="M370" s="19">
        <f t="shared" si="217"/>
        <v>90</v>
      </c>
      <c r="N370" s="19">
        <v>576</v>
      </c>
      <c r="O370" s="19">
        <v>589</v>
      </c>
      <c r="P370" s="19">
        <v>580</v>
      </c>
      <c r="Q370" s="19">
        <v>590</v>
      </c>
      <c r="R370" s="19">
        <f t="shared" si="218"/>
        <v>100</v>
      </c>
      <c r="S370" s="19">
        <f t="shared" si="219"/>
        <v>82</v>
      </c>
      <c r="T370" s="19">
        <v>20</v>
      </c>
      <c r="U370" s="19">
        <v>0</v>
      </c>
      <c r="V370" s="19">
        <f t="shared" si="220"/>
        <v>0</v>
      </c>
      <c r="W370" s="19">
        <v>504</v>
      </c>
      <c r="X370" s="19">
        <v>600</v>
      </c>
      <c r="Y370" s="20">
        <f t="shared" si="221"/>
        <v>84</v>
      </c>
      <c r="Z370" s="42">
        <f t="shared" si="222"/>
        <v>42</v>
      </c>
      <c r="AA370" s="20">
        <f t="shared" si="223"/>
        <v>42</v>
      </c>
      <c r="AB370" s="19">
        <v>20</v>
      </c>
      <c r="AC370" s="19">
        <v>0</v>
      </c>
      <c r="AD370" s="19">
        <f t="shared" si="224"/>
        <v>0</v>
      </c>
      <c r="AE370" s="19">
        <v>20</v>
      </c>
      <c r="AF370" s="19">
        <v>0</v>
      </c>
      <c r="AG370" s="19">
        <f t="shared" si="225"/>
        <v>0</v>
      </c>
      <c r="AH370" s="19">
        <v>14</v>
      </c>
      <c r="AI370" s="19">
        <v>16</v>
      </c>
      <c r="AJ370" s="20">
        <f t="shared" si="226"/>
        <v>88</v>
      </c>
      <c r="AK370" s="42">
        <f t="shared" si="227"/>
        <v>26</v>
      </c>
      <c r="AL370" s="19">
        <v>564</v>
      </c>
      <c r="AM370" s="19">
        <v>600</v>
      </c>
      <c r="AN370" s="20">
        <f t="shared" si="228"/>
        <v>94</v>
      </c>
      <c r="AO370" s="19">
        <v>581</v>
      </c>
      <c r="AP370" s="19">
        <v>600</v>
      </c>
      <c r="AQ370" s="20">
        <f t="shared" si="229"/>
        <v>97</v>
      </c>
      <c r="AR370" s="19">
        <v>512</v>
      </c>
      <c r="AS370" s="19">
        <v>528</v>
      </c>
      <c r="AT370" s="20">
        <f t="shared" si="230"/>
        <v>97</v>
      </c>
      <c r="AU370" s="20">
        <f t="shared" si="231"/>
        <v>96</v>
      </c>
      <c r="AV370" s="19">
        <v>597</v>
      </c>
      <c r="AW370" s="19">
        <v>600</v>
      </c>
      <c r="AX370" s="20">
        <f t="shared" si="232"/>
        <v>100</v>
      </c>
      <c r="AY370" s="19">
        <v>584</v>
      </c>
      <c r="AZ370" s="19">
        <v>600</v>
      </c>
      <c r="BA370" s="20">
        <f t="shared" si="233"/>
        <v>97</v>
      </c>
      <c r="BB370" s="19">
        <v>591</v>
      </c>
      <c r="BC370" s="19">
        <v>600</v>
      </c>
      <c r="BD370" s="20">
        <f t="shared" si="234"/>
        <v>99</v>
      </c>
      <c r="BE370" s="20">
        <f t="shared" si="235"/>
        <v>99</v>
      </c>
      <c r="BF370" s="20">
        <f t="shared" si="236"/>
        <v>69</v>
      </c>
      <c r="BG370" s="24"/>
      <c r="BH370" s="19">
        <f t="shared" si="237"/>
        <v>35</v>
      </c>
      <c r="BI370" s="19">
        <f t="shared" si="238"/>
        <v>2</v>
      </c>
      <c r="BJ370" s="19">
        <f t="shared" si="239"/>
        <v>1</v>
      </c>
      <c r="BK370" s="19">
        <f t="shared" si="240"/>
        <v>6</v>
      </c>
      <c r="BL370" s="19">
        <f t="shared" si="241"/>
        <v>51</v>
      </c>
      <c r="BM370" s="19">
        <f t="shared" si="242"/>
        <v>17</v>
      </c>
      <c r="BN370" s="19">
        <f t="shared" si="243"/>
        <v>6</v>
      </c>
      <c r="BO370" s="19">
        <f t="shared" si="244"/>
        <v>6</v>
      </c>
      <c r="BP370" s="19">
        <f t="shared" si="245"/>
        <v>12</v>
      </c>
      <c r="BQ370" s="19">
        <f t="shared" si="246"/>
        <v>7</v>
      </c>
      <c r="BR370" s="19">
        <f t="shared" si="247"/>
        <v>4</v>
      </c>
      <c r="BS370" s="19">
        <f t="shared" si="248"/>
        <v>4</v>
      </c>
      <c r="BT370" s="19">
        <f t="shared" si="249"/>
        <v>1</v>
      </c>
      <c r="BU370" s="19">
        <f t="shared" si="250"/>
        <v>4</v>
      </c>
      <c r="BV370" s="19">
        <f t="shared" si="251"/>
        <v>2</v>
      </c>
      <c r="BW370" s="19">
        <f t="shared" si="252"/>
        <v>19</v>
      </c>
      <c r="BX370" s="19">
        <f t="shared" si="253"/>
        <v>51</v>
      </c>
      <c r="BY370" s="19">
        <f t="shared" si="254"/>
        <v>67</v>
      </c>
      <c r="BZ370" s="19">
        <f t="shared" si="255"/>
        <v>5</v>
      </c>
      <c r="CA370" s="19">
        <f t="shared" si="256"/>
        <v>2</v>
      </c>
      <c r="CB370" s="18">
        <f t="shared" si="257"/>
        <v>69</v>
      </c>
      <c r="CC370" s="19">
        <f t="shared" si="258"/>
        <v>29</v>
      </c>
    </row>
    <row r="371" spans="1:81" ht="31.5">
      <c r="A371" s="21">
        <v>219</v>
      </c>
      <c r="B371" s="37">
        <v>6652012190</v>
      </c>
      <c r="C371" s="5" t="s">
        <v>438</v>
      </c>
      <c r="D371" s="5" t="s">
        <v>254</v>
      </c>
      <c r="E371" s="5"/>
      <c r="F371" s="19">
        <v>4</v>
      </c>
      <c r="G371" s="19">
        <v>33</v>
      </c>
      <c r="H371" s="22">
        <v>9</v>
      </c>
      <c r="I371" s="22">
        <v>36</v>
      </c>
      <c r="J371" s="22">
        <f t="shared" si="216"/>
        <v>68</v>
      </c>
      <c r="K371" s="19">
        <v>30</v>
      </c>
      <c r="L371" s="19">
        <v>3</v>
      </c>
      <c r="M371" s="19">
        <f t="shared" si="217"/>
        <v>90</v>
      </c>
      <c r="N371" s="19">
        <v>128</v>
      </c>
      <c r="O371" s="19">
        <v>88</v>
      </c>
      <c r="P371" s="19">
        <v>138</v>
      </c>
      <c r="Q371" s="19">
        <v>101</v>
      </c>
      <c r="R371" s="19">
        <f t="shared" si="218"/>
        <v>90</v>
      </c>
      <c r="S371" s="19">
        <f t="shared" si="219"/>
        <v>83</v>
      </c>
      <c r="T371" s="19">
        <v>20</v>
      </c>
      <c r="U371" s="19">
        <v>2</v>
      </c>
      <c r="V371" s="19">
        <f t="shared" si="220"/>
        <v>40</v>
      </c>
      <c r="W371" s="19">
        <v>138</v>
      </c>
      <c r="X371" s="23">
        <v>227</v>
      </c>
      <c r="Y371" s="20">
        <f t="shared" si="221"/>
        <v>61</v>
      </c>
      <c r="Z371" s="42">
        <f t="shared" si="222"/>
        <v>51</v>
      </c>
      <c r="AA371" s="20">
        <f t="shared" si="223"/>
        <v>51</v>
      </c>
      <c r="AB371" s="19">
        <v>20</v>
      </c>
      <c r="AC371" s="19">
        <v>0</v>
      </c>
      <c r="AD371" s="19">
        <f t="shared" si="224"/>
        <v>0</v>
      </c>
      <c r="AE371" s="19">
        <v>20</v>
      </c>
      <c r="AF371" s="19">
        <v>2</v>
      </c>
      <c r="AG371" s="19">
        <f t="shared" si="225"/>
        <v>40</v>
      </c>
      <c r="AH371" s="19">
        <v>2</v>
      </c>
      <c r="AI371" s="19">
        <v>6</v>
      </c>
      <c r="AJ371" s="20">
        <f t="shared" si="226"/>
        <v>33</v>
      </c>
      <c r="AK371" s="42">
        <f t="shared" si="227"/>
        <v>26</v>
      </c>
      <c r="AL371" s="19">
        <v>210</v>
      </c>
      <c r="AM371" s="19">
        <v>227</v>
      </c>
      <c r="AN371" s="20">
        <f t="shared" si="228"/>
        <v>93</v>
      </c>
      <c r="AO371" s="19">
        <v>215</v>
      </c>
      <c r="AP371" s="19">
        <v>227</v>
      </c>
      <c r="AQ371" s="20">
        <f t="shared" si="229"/>
        <v>95</v>
      </c>
      <c r="AR371" s="19">
        <v>140</v>
      </c>
      <c r="AS371" s="19">
        <v>144</v>
      </c>
      <c r="AT371" s="20">
        <f t="shared" si="230"/>
        <v>97</v>
      </c>
      <c r="AU371" s="20">
        <f t="shared" si="231"/>
        <v>95</v>
      </c>
      <c r="AV371" s="19">
        <v>213</v>
      </c>
      <c r="AW371" s="19">
        <v>227</v>
      </c>
      <c r="AX371" s="20">
        <f t="shared" si="232"/>
        <v>94</v>
      </c>
      <c r="AY371" s="19">
        <v>212</v>
      </c>
      <c r="AZ371" s="19">
        <v>227</v>
      </c>
      <c r="BA371" s="20">
        <f t="shared" si="233"/>
        <v>93</v>
      </c>
      <c r="BB371" s="19">
        <v>205</v>
      </c>
      <c r="BC371" s="19">
        <v>227</v>
      </c>
      <c r="BD371" s="20">
        <f t="shared" si="234"/>
        <v>90</v>
      </c>
      <c r="BE371" s="20">
        <f t="shared" si="235"/>
        <v>92</v>
      </c>
      <c r="BF371" s="20">
        <f t="shared" si="236"/>
        <v>69</v>
      </c>
      <c r="BG371" s="24"/>
      <c r="BH371" s="19">
        <f t="shared" si="237"/>
        <v>29</v>
      </c>
      <c r="BI371" s="19">
        <f t="shared" si="238"/>
        <v>2</v>
      </c>
      <c r="BJ371" s="19">
        <f t="shared" si="239"/>
        <v>11</v>
      </c>
      <c r="BK371" s="19">
        <f t="shared" si="240"/>
        <v>4</v>
      </c>
      <c r="BL371" s="19">
        <f t="shared" si="241"/>
        <v>43</v>
      </c>
      <c r="BM371" s="19">
        <f t="shared" si="242"/>
        <v>37</v>
      </c>
      <c r="BN371" s="19">
        <f t="shared" si="243"/>
        <v>6</v>
      </c>
      <c r="BO371" s="19">
        <f t="shared" si="244"/>
        <v>4</v>
      </c>
      <c r="BP371" s="19">
        <f t="shared" si="245"/>
        <v>39</v>
      </c>
      <c r="BQ371" s="19">
        <f t="shared" si="246"/>
        <v>8</v>
      </c>
      <c r="BR371" s="19">
        <f t="shared" si="247"/>
        <v>6</v>
      </c>
      <c r="BS371" s="19">
        <f t="shared" si="248"/>
        <v>4</v>
      </c>
      <c r="BT371" s="19">
        <f t="shared" si="249"/>
        <v>7</v>
      </c>
      <c r="BU371" s="19">
        <f t="shared" si="250"/>
        <v>8</v>
      </c>
      <c r="BV371" s="19">
        <f t="shared" si="251"/>
        <v>11</v>
      </c>
      <c r="BW371" s="19">
        <f t="shared" si="252"/>
        <v>18</v>
      </c>
      <c r="BX371" s="19">
        <f t="shared" si="253"/>
        <v>43</v>
      </c>
      <c r="BY371" s="19">
        <f t="shared" si="254"/>
        <v>67</v>
      </c>
      <c r="BZ371" s="19">
        <f t="shared" si="255"/>
        <v>6</v>
      </c>
      <c r="CA371" s="19">
        <f t="shared" si="256"/>
        <v>9</v>
      </c>
      <c r="CB371" s="18">
        <f t="shared" si="257"/>
        <v>69</v>
      </c>
      <c r="CC371" s="19">
        <f t="shared" si="258"/>
        <v>29</v>
      </c>
    </row>
    <row r="372" spans="1:81" ht="31.5">
      <c r="A372" s="21">
        <v>253</v>
      </c>
      <c r="B372" s="34">
        <v>6621014913</v>
      </c>
      <c r="C372" s="5" t="s">
        <v>443</v>
      </c>
      <c r="D372" s="6" t="s">
        <v>287</v>
      </c>
      <c r="E372" s="6"/>
      <c r="F372" s="19">
        <v>0</v>
      </c>
      <c r="G372" s="19">
        <v>35</v>
      </c>
      <c r="H372" s="22">
        <v>11</v>
      </c>
      <c r="I372" s="22">
        <v>38</v>
      </c>
      <c r="J372" s="22">
        <f t="shared" si="216"/>
        <v>46</v>
      </c>
      <c r="K372" s="19">
        <v>30</v>
      </c>
      <c r="L372" s="19">
        <v>3</v>
      </c>
      <c r="M372" s="19">
        <f t="shared" si="217"/>
        <v>90</v>
      </c>
      <c r="N372" s="19">
        <v>44</v>
      </c>
      <c r="O372" s="19">
        <v>28</v>
      </c>
      <c r="P372" s="19">
        <v>44</v>
      </c>
      <c r="Q372" s="19">
        <v>28</v>
      </c>
      <c r="R372" s="19">
        <f t="shared" si="218"/>
        <v>100</v>
      </c>
      <c r="S372" s="19">
        <f t="shared" si="219"/>
        <v>81</v>
      </c>
      <c r="T372" s="19">
        <v>20</v>
      </c>
      <c r="U372" s="19">
        <v>0</v>
      </c>
      <c r="V372" s="19">
        <f t="shared" si="220"/>
        <v>0</v>
      </c>
      <c r="W372" s="19">
        <v>40</v>
      </c>
      <c r="X372" s="23">
        <v>50</v>
      </c>
      <c r="Y372" s="20">
        <f t="shared" si="221"/>
        <v>80</v>
      </c>
      <c r="Z372" s="42">
        <f t="shared" si="222"/>
        <v>40</v>
      </c>
      <c r="AA372" s="20">
        <f t="shared" si="223"/>
        <v>40</v>
      </c>
      <c r="AB372" s="19">
        <v>20</v>
      </c>
      <c r="AC372" s="19">
        <v>0</v>
      </c>
      <c r="AD372" s="19">
        <f t="shared" si="224"/>
        <v>0</v>
      </c>
      <c r="AE372" s="19">
        <v>20</v>
      </c>
      <c r="AF372" s="19">
        <v>0</v>
      </c>
      <c r="AG372" s="19">
        <f t="shared" si="225"/>
        <v>0</v>
      </c>
      <c r="AH372" s="19">
        <v>2</v>
      </c>
      <c r="AI372" s="19">
        <v>2</v>
      </c>
      <c r="AJ372" s="20">
        <f t="shared" si="226"/>
        <v>100</v>
      </c>
      <c r="AK372" s="42">
        <f t="shared" si="227"/>
        <v>30</v>
      </c>
      <c r="AL372" s="19">
        <v>48</v>
      </c>
      <c r="AM372" s="19">
        <v>50</v>
      </c>
      <c r="AN372" s="20">
        <f t="shared" si="228"/>
        <v>96</v>
      </c>
      <c r="AO372" s="19">
        <v>50</v>
      </c>
      <c r="AP372" s="19">
        <v>50</v>
      </c>
      <c r="AQ372" s="20">
        <f t="shared" si="229"/>
        <v>100</v>
      </c>
      <c r="AR372" s="19">
        <v>37</v>
      </c>
      <c r="AS372" s="19">
        <v>37</v>
      </c>
      <c r="AT372" s="20">
        <f t="shared" si="230"/>
        <v>100</v>
      </c>
      <c r="AU372" s="20">
        <f t="shared" si="231"/>
        <v>98</v>
      </c>
      <c r="AV372" s="19">
        <v>49</v>
      </c>
      <c r="AW372" s="19">
        <v>50</v>
      </c>
      <c r="AX372" s="20">
        <f t="shared" si="232"/>
        <v>98</v>
      </c>
      <c r="AY372" s="19">
        <v>49</v>
      </c>
      <c r="AZ372" s="19">
        <v>50</v>
      </c>
      <c r="BA372" s="20">
        <f t="shared" si="233"/>
        <v>98</v>
      </c>
      <c r="BB372" s="19">
        <v>48</v>
      </c>
      <c r="BC372" s="19">
        <v>50</v>
      </c>
      <c r="BD372" s="20">
        <f t="shared" si="234"/>
        <v>96</v>
      </c>
      <c r="BE372" s="20">
        <f t="shared" si="235"/>
        <v>97</v>
      </c>
      <c r="BF372" s="20">
        <f t="shared" si="236"/>
        <v>69</v>
      </c>
      <c r="BG372" s="24"/>
      <c r="BH372" s="19">
        <f t="shared" si="237"/>
        <v>38</v>
      </c>
      <c r="BI372" s="19">
        <f t="shared" si="238"/>
        <v>2</v>
      </c>
      <c r="BJ372" s="19">
        <f t="shared" si="239"/>
        <v>1</v>
      </c>
      <c r="BK372" s="19">
        <f t="shared" si="240"/>
        <v>6</v>
      </c>
      <c r="BL372" s="19">
        <f t="shared" si="241"/>
        <v>52</v>
      </c>
      <c r="BM372" s="19">
        <f t="shared" si="242"/>
        <v>21</v>
      </c>
      <c r="BN372" s="19">
        <f t="shared" si="243"/>
        <v>6</v>
      </c>
      <c r="BO372" s="19">
        <f t="shared" si="244"/>
        <v>6</v>
      </c>
      <c r="BP372" s="19">
        <f t="shared" si="245"/>
        <v>1</v>
      </c>
      <c r="BQ372" s="19">
        <f t="shared" si="246"/>
        <v>5</v>
      </c>
      <c r="BR372" s="19">
        <f t="shared" si="247"/>
        <v>1</v>
      </c>
      <c r="BS372" s="19">
        <f t="shared" si="248"/>
        <v>1</v>
      </c>
      <c r="BT372" s="19">
        <f t="shared" si="249"/>
        <v>3</v>
      </c>
      <c r="BU372" s="19">
        <f t="shared" si="250"/>
        <v>3</v>
      </c>
      <c r="BV372" s="19">
        <f t="shared" si="251"/>
        <v>5</v>
      </c>
      <c r="BW372" s="19">
        <f t="shared" si="252"/>
        <v>20</v>
      </c>
      <c r="BX372" s="19">
        <f t="shared" si="253"/>
        <v>52</v>
      </c>
      <c r="BY372" s="19">
        <f t="shared" si="254"/>
        <v>63</v>
      </c>
      <c r="BZ372" s="19">
        <f t="shared" si="255"/>
        <v>3</v>
      </c>
      <c r="CA372" s="19">
        <f t="shared" si="256"/>
        <v>4</v>
      </c>
      <c r="CB372" s="18">
        <f t="shared" si="257"/>
        <v>69</v>
      </c>
      <c r="CC372" s="19">
        <f t="shared" si="258"/>
        <v>29</v>
      </c>
    </row>
    <row r="373" spans="1:81" ht="47.25">
      <c r="A373" s="21">
        <v>47</v>
      </c>
      <c r="B373" s="34">
        <v>6664032642</v>
      </c>
      <c r="C373" s="5" t="s">
        <v>504</v>
      </c>
      <c r="D373" s="6" t="s">
        <v>84</v>
      </c>
      <c r="E373" s="6"/>
      <c r="F373" s="19">
        <v>0</v>
      </c>
      <c r="G373" s="19">
        <v>38</v>
      </c>
      <c r="H373" s="22">
        <v>11</v>
      </c>
      <c r="I373" s="22">
        <v>38</v>
      </c>
      <c r="J373" s="22">
        <f t="shared" si="216"/>
        <v>50</v>
      </c>
      <c r="K373" s="19">
        <v>30</v>
      </c>
      <c r="L373" s="19">
        <v>4</v>
      </c>
      <c r="M373" s="19">
        <f t="shared" si="217"/>
        <v>100</v>
      </c>
      <c r="N373" s="19">
        <v>546</v>
      </c>
      <c r="O373" s="19">
        <v>531</v>
      </c>
      <c r="P373" s="19">
        <v>576</v>
      </c>
      <c r="Q373" s="19">
        <v>543</v>
      </c>
      <c r="R373" s="19">
        <f t="shared" si="218"/>
        <v>96</v>
      </c>
      <c r="S373" s="19">
        <f t="shared" si="219"/>
        <v>83</v>
      </c>
      <c r="T373" s="19">
        <v>20</v>
      </c>
      <c r="U373" s="19">
        <v>0</v>
      </c>
      <c r="V373" s="19">
        <f t="shared" si="220"/>
        <v>0</v>
      </c>
      <c r="W373" s="19">
        <v>564</v>
      </c>
      <c r="X373" s="19">
        <v>600</v>
      </c>
      <c r="Y373" s="20">
        <f t="shared" si="221"/>
        <v>94</v>
      </c>
      <c r="Z373" s="42">
        <f t="shared" si="222"/>
        <v>47</v>
      </c>
      <c r="AA373" s="20">
        <f t="shared" si="223"/>
        <v>47</v>
      </c>
      <c r="AB373" s="19">
        <v>20</v>
      </c>
      <c r="AC373" s="19">
        <v>0</v>
      </c>
      <c r="AD373" s="19">
        <f t="shared" si="224"/>
        <v>0</v>
      </c>
      <c r="AE373" s="19">
        <v>20</v>
      </c>
      <c r="AF373" s="19">
        <v>0</v>
      </c>
      <c r="AG373" s="19">
        <f t="shared" si="225"/>
        <v>0</v>
      </c>
      <c r="AH373" s="19">
        <v>6</v>
      </c>
      <c r="AI373" s="19">
        <v>8</v>
      </c>
      <c r="AJ373" s="20">
        <f t="shared" si="226"/>
        <v>75</v>
      </c>
      <c r="AK373" s="42">
        <f t="shared" si="227"/>
        <v>23</v>
      </c>
      <c r="AL373" s="19">
        <v>578</v>
      </c>
      <c r="AM373" s="19">
        <v>600</v>
      </c>
      <c r="AN373" s="20">
        <f t="shared" si="228"/>
        <v>96</v>
      </c>
      <c r="AO373" s="19">
        <v>581</v>
      </c>
      <c r="AP373" s="19">
        <v>600</v>
      </c>
      <c r="AQ373" s="20">
        <f t="shared" si="229"/>
        <v>97</v>
      </c>
      <c r="AR373" s="19">
        <v>438</v>
      </c>
      <c r="AS373" s="19">
        <v>484</v>
      </c>
      <c r="AT373" s="20">
        <f t="shared" si="230"/>
        <v>90</v>
      </c>
      <c r="AU373" s="20">
        <f t="shared" si="231"/>
        <v>95</v>
      </c>
      <c r="AV373" s="19">
        <v>594</v>
      </c>
      <c r="AW373" s="19">
        <v>600</v>
      </c>
      <c r="AX373" s="20">
        <f t="shared" si="232"/>
        <v>99</v>
      </c>
      <c r="AY373" s="19">
        <v>508</v>
      </c>
      <c r="AZ373" s="19">
        <v>600</v>
      </c>
      <c r="BA373" s="20">
        <f t="shared" si="233"/>
        <v>85</v>
      </c>
      <c r="BB373" s="19">
        <v>534</v>
      </c>
      <c r="BC373" s="19">
        <v>600</v>
      </c>
      <c r="BD373" s="20">
        <f t="shared" si="234"/>
        <v>89</v>
      </c>
      <c r="BE373" s="20">
        <f t="shared" si="235"/>
        <v>91</v>
      </c>
      <c r="BF373" s="20">
        <f t="shared" si="236"/>
        <v>68</v>
      </c>
      <c r="BG373" s="24"/>
      <c r="BH373" s="19">
        <f t="shared" si="237"/>
        <v>35</v>
      </c>
      <c r="BI373" s="19">
        <f t="shared" si="238"/>
        <v>1</v>
      </c>
      <c r="BJ373" s="19">
        <f t="shared" si="239"/>
        <v>5</v>
      </c>
      <c r="BK373" s="19">
        <f t="shared" si="240"/>
        <v>6</v>
      </c>
      <c r="BL373" s="19">
        <f t="shared" si="241"/>
        <v>47</v>
      </c>
      <c r="BM373" s="19">
        <f t="shared" si="242"/>
        <v>7</v>
      </c>
      <c r="BN373" s="19">
        <f t="shared" si="243"/>
        <v>6</v>
      </c>
      <c r="BO373" s="19">
        <f t="shared" si="244"/>
        <v>6</v>
      </c>
      <c r="BP373" s="19">
        <f t="shared" si="245"/>
        <v>24</v>
      </c>
      <c r="BQ373" s="19">
        <f t="shared" si="246"/>
        <v>5</v>
      </c>
      <c r="BR373" s="19">
        <f t="shared" si="247"/>
        <v>4</v>
      </c>
      <c r="BS373" s="19">
        <f t="shared" si="248"/>
        <v>11</v>
      </c>
      <c r="BT373" s="19">
        <f t="shared" si="249"/>
        <v>2</v>
      </c>
      <c r="BU373" s="19">
        <f t="shared" si="250"/>
        <v>16</v>
      </c>
      <c r="BV373" s="19">
        <f t="shared" si="251"/>
        <v>12</v>
      </c>
      <c r="BW373" s="19">
        <f t="shared" si="252"/>
        <v>18</v>
      </c>
      <c r="BX373" s="19">
        <f t="shared" si="253"/>
        <v>47</v>
      </c>
      <c r="BY373" s="19">
        <f t="shared" si="254"/>
        <v>69</v>
      </c>
      <c r="BZ373" s="19">
        <f t="shared" si="255"/>
        <v>6</v>
      </c>
      <c r="CA373" s="19">
        <f t="shared" si="256"/>
        <v>10</v>
      </c>
      <c r="CB373" s="18">
        <f t="shared" si="257"/>
        <v>68</v>
      </c>
      <c r="CC373" s="19">
        <f t="shared" si="258"/>
        <v>30</v>
      </c>
    </row>
    <row r="374" spans="1:81" ht="31.5">
      <c r="A374" s="21">
        <v>128</v>
      </c>
      <c r="B374" s="34">
        <v>6627012430</v>
      </c>
      <c r="C374" s="5" t="s">
        <v>425</v>
      </c>
      <c r="D374" s="5" t="s">
        <v>165</v>
      </c>
      <c r="E374" s="5"/>
      <c r="F374" s="19">
        <v>0</v>
      </c>
      <c r="G374" s="19">
        <v>35</v>
      </c>
      <c r="H374" s="22">
        <v>11</v>
      </c>
      <c r="I374" s="22">
        <v>38</v>
      </c>
      <c r="J374" s="22">
        <f t="shared" si="216"/>
        <v>46</v>
      </c>
      <c r="K374" s="19">
        <v>30</v>
      </c>
      <c r="L374" s="19">
        <v>3</v>
      </c>
      <c r="M374" s="19">
        <f t="shared" si="217"/>
        <v>90</v>
      </c>
      <c r="N374" s="19">
        <v>64</v>
      </c>
      <c r="O374" s="19">
        <v>64</v>
      </c>
      <c r="P374" s="19">
        <v>65</v>
      </c>
      <c r="Q374" s="19">
        <v>65</v>
      </c>
      <c r="R374" s="19">
        <f t="shared" si="218"/>
        <v>98</v>
      </c>
      <c r="S374" s="19">
        <f t="shared" si="219"/>
        <v>80</v>
      </c>
      <c r="T374" s="19">
        <v>20</v>
      </c>
      <c r="U374" s="19">
        <v>0</v>
      </c>
      <c r="V374" s="19">
        <f t="shared" si="220"/>
        <v>0</v>
      </c>
      <c r="W374" s="19">
        <v>66</v>
      </c>
      <c r="X374" s="23">
        <v>72</v>
      </c>
      <c r="Y374" s="20">
        <f t="shared" si="221"/>
        <v>92</v>
      </c>
      <c r="Z374" s="42">
        <f t="shared" si="222"/>
        <v>46</v>
      </c>
      <c r="AA374" s="20">
        <f t="shared" si="223"/>
        <v>46</v>
      </c>
      <c r="AB374" s="19">
        <v>20</v>
      </c>
      <c r="AC374" s="19">
        <v>0</v>
      </c>
      <c r="AD374" s="19">
        <f t="shared" si="224"/>
        <v>0</v>
      </c>
      <c r="AE374" s="19">
        <v>20</v>
      </c>
      <c r="AF374" s="19">
        <v>0</v>
      </c>
      <c r="AG374" s="19">
        <f t="shared" si="225"/>
        <v>0</v>
      </c>
      <c r="AH374" s="19">
        <v>1</v>
      </c>
      <c r="AI374" s="19">
        <v>1</v>
      </c>
      <c r="AJ374" s="20">
        <f t="shared" si="226"/>
        <v>100</v>
      </c>
      <c r="AK374" s="42">
        <f t="shared" si="227"/>
        <v>30</v>
      </c>
      <c r="AL374" s="19">
        <v>54</v>
      </c>
      <c r="AM374" s="19">
        <v>72</v>
      </c>
      <c r="AN374" s="20">
        <f t="shared" si="228"/>
        <v>75</v>
      </c>
      <c r="AO374" s="19">
        <v>72</v>
      </c>
      <c r="AP374" s="19">
        <v>72</v>
      </c>
      <c r="AQ374" s="20">
        <f t="shared" si="229"/>
        <v>100</v>
      </c>
      <c r="AR374" s="19">
        <v>62</v>
      </c>
      <c r="AS374" s="19">
        <v>63</v>
      </c>
      <c r="AT374" s="20">
        <f t="shared" si="230"/>
        <v>98</v>
      </c>
      <c r="AU374" s="20">
        <f t="shared" si="231"/>
        <v>90</v>
      </c>
      <c r="AV374" s="19">
        <v>69</v>
      </c>
      <c r="AW374" s="19">
        <v>72</v>
      </c>
      <c r="AX374" s="20">
        <f t="shared" si="232"/>
        <v>96</v>
      </c>
      <c r="AY374" s="19">
        <v>69</v>
      </c>
      <c r="AZ374" s="19">
        <v>72</v>
      </c>
      <c r="BA374" s="20">
        <f t="shared" si="233"/>
        <v>96</v>
      </c>
      <c r="BB374" s="19">
        <v>69</v>
      </c>
      <c r="BC374" s="19">
        <v>72</v>
      </c>
      <c r="BD374" s="20">
        <f t="shared" si="234"/>
        <v>96</v>
      </c>
      <c r="BE374" s="20">
        <f t="shared" si="235"/>
        <v>96</v>
      </c>
      <c r="BF374" s="20">
        <f t="shared" si="236"/>
        <v>68</v>
      </c>
      <c r="BG374" s="24"/>
      <c r="BH374" s="19">
        <f t="shared" si="237"/>
        <v>38</v>
      </c>
      <c r="BI374" s="19">
        <f t="shared" si="238"/>
        <v>2</v>
      </c>
      <c r="BJ374" s="19">
        <f t="shared" si="239"/>
        <v>3</v>
      </c>
      <c r="BK374" s="19">
        <f t="shared" si="240"/>
        <v>6</v>
      </c>
      <c r="BL374" s="19">
        <f t="shared" si="241"/>
        <v>48</v>
      </c>
      <c r="BM374" s="19">
        <f t="shared" si="242"/>
        <v>9</v>
      </c>
      <c r="BN374" s="19">
        <f t="shared" si="243"/>
        <v>6</v>
      </c>
      <c r="BO374" s="19">
        <f t="shared" si="244"/>
        <v>6</v>
      </c>
      <c r="BP374" s="19">
        <f t="shared" si="245"/>
        <v>1</v>
      </c>
      <c r="BQ374" s="19">
        <f t="shared" si="246"/>
        <v>26</v>
      </c>
      <c r="BR374" s="19">
        <f t="shared" si="247"/>
        <v>1</v>
      </c>
      <c r="BS374" s="19">
        <f t="shared" si="248"/>
        <v>3</v>
      </c>
      <c r="BT374" s="19">
        <f t="shared" si="249"/>
        <v>5</v>
      </c>
      <c r="BU374" s="19">
        <f t="shared" si="250"/>
        <v>5</v>
      </c>
      <c r="BV374" s="19">
        <f t="shared" si="251"/>
        <v>5</v>
      </c>
      <c r="BW374" s="19">
        <f t="shared" si="252"/>
        <v>21</v>
      </c>
      <c r="BX374" s="19">
        <f t="shared" si="253"/>
        <v>48</v>
      </c>
      <c r="BY374" s="19">
        <f t="shared" si="254"/>
        <v>63</v>
      </c>
      <c r="BZ374" s="19">
        <f t="shared" si="255"/>
        <v>11</v>
      </c>
      <c r="CA374" s="19">
        <f t="shared" si="256"/>
        <v>5</v>
      </c>
      <c r="CB374" s="18">
        <f t="shared" si="257"/>
        <v>68</v>
      </c>
      <c r="CC374" s="19">
        <f t="shared" si="258"/>
        <v>30</v>
      </c>
    </row>
    <row r="375" spans="1:81" ht="47.25">
      <c r="A375" s="21">
        <v>26</v>
      </c>
      <c r="B375" s="34">
        <v>6659093375</v>
      </c>
      <c r="C375" s="5" t="s">
        <v>504</v>
      </c>
      <c r="D375" s="5" t="s">
        <v>63</v>
      </c>
      <c r="E375" s="5"/>
      <c r="F375" s="19">
        <v>0</v>
      </c>
      <c r="G375" s="19">
        <v>30</v>
      </c>
      <c r="H375" s="22">
        <v>11</v>
      </c>
      <c r="I375" s="22">
        <v>36</v>
      </c>
      <c r="J375" s="22">
        <f t="shared" si="216"/>
        <v>42</v>
      </c>
      <c r="K375" s="19">
        <v>30</v>
      </c>
      <c r="L375" s="19">
        <v>2</v>
      </c>
      <c r="M375" s="19">
        <f t="shared" si="217"/>
        <v>60</v>
      </c>
      <c r="N375" s="19">
        <v>464</v>
      </c>
      <c r="O375" s="19">
        <v>303</v>
      </c>
      <c r="P375" s="19">
        <v>486</v>
      </c>
      <c r="Q375" s="19">
        <v>320</v>
      </c>
      <c r="R375" s="19">
        <f t="shared" si="218"/>
        <v>95</v>
      </c>
      <c r="S375" s="19">
        <f t="shared" si="219"/>
        <v>69</v>
      </c>
      <c r="T375" s="19">
        <v>20</v>
      </c>
      <c r="U375" s="19">
        <v>0</v>
      </c>
      <c r="V375" s="19">
        <f t="shared" si="220"/>
        <v>0</v>
      </c>
      <c r="W375" s="19">
        <v>511</v>
      </c>
      <c r="X375" s="23">
        <v>600</v>
      </c>
      <c r="Y375" s="20">
        <f t="shared" si="221"/>
        <v>85</v>
      </c>
      <c r="Z375" s="42">
        <f t="shared" si="222"/>
        <v>43</v>
      </c>
      <c r="AA375" s="20">
        <f t="shared" si="223"/>
        <v>43</v>
      </c>
      <c r="AB375" s="19">
        <v>20</v>
      </c>
      <c r="AC375" s="19">
        <v>0</v>
      </c>
      <c r="AD375" s="19">
        <f t="shared" si="224"/>
        <v>0</v>
      </c>
      <c r="AE375" s="19">
        <v>20</v>
      </c>
      <c r="AF375" s="19">
        <v>0</v>
      </c>
      <c r="AG375" s="19">
        <f t="shared" si="225"/>
        <v>0</v>
      </c>
      <c r="AH375" s="19">
        <v>22</v>
      </c>
      <c r="AI375" s="19">
        <v>25</v>
      </c>
      <c r="AJ375" s="20">
        <f t="shared" si="226"/>
        <v>88</v>
      </c>
      <c r="AK375" s="42">
        <f t="shared" si="227"/>
        <v>26</v>
      </c>
      <c r="AL375" s="19">
        <v>578</v>
      </c>
      <c r="AM375" s="19">
        <v>600</v>
      </c>
      <c r="AN375" s="20">
        <f t="shared" si="228"/>
        <v>96</v>
      </c>
      <c r="AO375" s="19">
        <v>591</v>
      </c>
      <c r="AP375" s="19">
        <v>600</v>
      </c>
      <c r="AQ375" s="20">
        <f t="shared" si="229"/>
        <v>99</v>
      </c>
      <c r="AR375" s="19">
        <v>376</v>
      </c>
      <c r="AS375" s="19">
        <v>383</v>
      </c>
      <c r="AT375" s="20">
        <f t="shared" si="230"/>
        <v>98</v>
      </c>
      <c r="AU375" s="20">
        <f t="shared" si="231"/>
        <v>98</v>
      </c>
      <c r="AV375" s="19">
        <v>591</v>
      </c>
      <c r="AW375" s="19">
        <v>600</v>
      </c>
      <c r="AX375" s="20">
        <f t="shared" si="232"/>
        <v>99</v>
      </c>
      <c r="AY375" s="19">
        <v>584</v>
      </c>
      <c r="AZ375" s="19">
        <v>600</v>
      </c>
      <c r="BA375" s="20">
        <f t="shared" si="233"/>
        <v>97</v>
      </c>
      <c r="BB375" s="19">
        <v>589</v>
      </c>
      <c r="BC375" s="19">
        <v>600</v>
      </c>
      <c r="BD375" s="20">
        <f t="shared" si="234"/>
        <v>98</v>
      </c>
      <c r="BE375" s="20">
        <f t="shared" si="235"/>
        <v>98</v>
      </c>
      <c r="BF375" s="20">
        <f t="shared" si="236"/>
        <v>67</v>
      </c>
      <c r="BG375" s="24"/>
      <c r="BH375" s="19">
        <f t="shared" si="237"/>
        <v>41</v>
      </c>
      <c r="BI375" s="19">
        <f t="shared" si="238"/>
        <v>3</v>
      </c>
      <c r="BJ375" s="19">
        <f t="shared" si="239"/>
        <v>6</v>
      </c>
      <c r="BK375" s="19">
        <f t="shared" si="240"/>
        <v>6</v>
      </c>
      <c r="BL375" s="19">
        <f t="shared" si="241"/>
        <v>50</v>
      </c>
      <c r="BM375" s="19">
        <f t="shared" si="242"/>
        <v>16</v>
      </c>
      <c r="BN375" s="19">
        <f t="shared" si="243"/>
        <v>6</v>
      </c>
      <c r="BO375" s="19">
        <f t="shared" si="244"/>
        <v>6</v>
      </c>
      <c r="BP375" s="19">
        <f t="shared" si="245"/>
        <v>12</v>
      </c>
      <c r="BQ375" s="19">
        <f t="shared" si="246"/>
        <v>5</v>
      </c>
      <c r="BR375" s="19">
        <f t="shared" si="247"/>
        <v>2</v>
      </c>
      <c r="BS375" s="19">
        <f t="shared" si="248"/>
        <v>3</v>
      </c>
      <c r="BT375" s="19">
        <f t="shared" si="249"/>
        <v>2</v>
      </c>
      <c r="BU375" s="19">
        <f t="shared" si="250"/>
        <v>4</v>
      </c>
      <c r="BV375" s="19">
        <f t="shared" si="251"/>
        <v>3</v>
      </c>
      <c r="BW375" s="19">
        <f t="shared" si="252"/>
        <v>28</v>
      </c>
      <c r="BX375" s="19">
        <f t="shared" si="253"/>
        <v>50</v>
      </c>
      <c r="BY375" s="19">
        <f t="shared" si="254"/>
        <v>67</v>
      </c>
      <c r="BZ375" s="19">
        <f t="shared" si="255"/>
        <v>3</v>
      </c>
      <c r="CA375" s="19">
        <f t="shared" si="256"/>
        <v>3</v>
      </c>
      <c r="CB375" s="18">
        <f t="shared" si="257"/>
        <v>67</v>
      </c>
      <c r="CC375" s="19">
        <f t="shared" si="258"/>
        <v>31</v>
      </c>
    </row>
    <row r="376" spans="1:81" ht="47.25">
      <c r="A376" s="21">
        <v>59</v>
      </c>
      <c r="B376" s="34">
        <v>6658065350</v>
      </c>
      <c r="C376" s="5" t="s">
        <v>504</v>
      </c>
      <c r="D376" s="5" t="s">
        <v>96</v>
      </c>
      <c r="E376" s="5"/>
      <c r="F376" s="19">
        <v>0</v>
      </c>
      <c r="G376" s="19">
        <v>38</v>
      </c>
      <c r="H376" s="22">
        <v>11</v>
      </c>
      <c r="I376" s="22">
        <v>38</v>
      </c>
      <c r="J376" s="22">
        <f t="shared" si="216"/>
        <v>50</v>
      </c>
      <c r="K376" s="19">
        <v>30</v>
      </c>
      <c r="L376" s="19">
        <v>3</v>
      </c>
      <c r="M376" s="19">
        <f t="shared" si="217"/>
        <v>90</v>
      </c>
      <c r="N376" s="19">
        <v>576</v>
      </c>
      <c r="O376" s="19">
        <v>409</v>
      </c>
      <c r="P376" s="19">
        <v>576</v>
      </c>
      <c r="Q376" s="19">
        <v>417</v>
      </c>
      <c r="R376" s="19">
        <f t="shared" si="218"/>
        <v>99</v>
      </c>
      <c r="S376" s="19">
        <f t="shared" si="219"/>
        <v>82</v>
      </c>
      <c r="T376" s="19">
        <v>20</v>
      </c>
      <c r="U376" s="19">
        <v>0</v>
      </c>
      <c r="V376" s="19">
        <f t="shared" si="220"/>
        <v>0</v>
      </c>
      <c r="W376" s="19">
        <v>544</v>
      </c>
      <c r="X376" s="23">
        <v>600</v>
      </c>
      <c r="Y376" s="20">
        <f t="shared" si="221"/>
        <v>91</v>
      </c>
      <c r="Z376" s="42">
        <f t="shared" si="222"/>
        <v>46</v>
      </c>
      <c r="AA376" s="20">
        <f t="shared" si="223"/>
        <v>46</v>
      </c>
      <c r="AB376" s="19">
        <v>20</v>
      </c>
      <c r="AC376" s="19">
        <v>0</v>
      </c>
      <c r="AD376" s="19">
        <f t="shared" si="224"/>
        <v>0</v>
      </c>
      <c r="AE376" s="19">
        <v>20</v>
      </c>
      <c r="AF376" s="19">
        <v>0</v>
      </c>
      <c r="AG376" s="19">
        <f t="shared" si="225"/>
        <v>0</v>
      </c>
      <c r="AH376" s="19">
        <v>24</v>
      </c>
      <c r="AI376" s="19">
        <v>24</v>
      </c>
      <c r="AJ376" s="20">
        <f t="shared" si="226"/>
        <v>100</v>
      </c>
      <c r="AK376" s="42">
        <f t="shared" si="227"/>
        <v>30</v>
      </c>
      <c r="AL376" s="19">
        <v>332</v>
      </c>
      <c r="AM376" s="19">
        <v>600</v>
      </c>
      <c r="AN376" s="20">
        <f t="shared" si="228"/>
        <v>55</v>
      </c>
      <c r="AO376" s="19">
        <v>600</v>
      </c>
      <c r="AP376" s="19">
        <v>600</v>
      </c>
      <c r="AQ376" s="20">
        <f t="shared" si="229"/>
        <v>100</v>
      </c>
      <c r="AR376" s="19">
        <v>461</v>
      </c>
      <c r="AS376" s="19">
        <v>461</v>
      </c>
      <c r="AT376" s="20">
        <f t="shared" si="230"/>
        <v>100</v>
      </c>
      <c r="AU376" s="20">
        <f t="shared" si="231"/>
        <v>82</v>
      </c>
      <c r="AV376" s="19">
        <v>517</v>
      </c>
      <c r="AW376" s="19">
        <v>600</v>
      </c>
      <c r="AX376" s="20">
        <f t="shared" si="232"/>
        <v>86</v>
      </c>
      <c r="AY376" s="19">
        <v>592</v>
      </c>
      <c r="AZ376" s="19">
        <v>600</v>
      </c>
      <c r="BA376" s="20">
        <f t="shared" si="233"/>
        <v>99</v>
      </c>
      <c r="BB376" s="19">
        <v>592</v>
      </c>
      <c r="BC376" s="19">
        <v>600</v>
      </c>
      <c r="BD376" s="20">
        <f t="shared" si="234"/>
        <v>99</v>
      </c>
      <c r="BE376" s="20">
        <f t="shared" si="235"/>
        <v>95</v>
      </c>
      <c r="BF376" s="20">
        <f t="shared" si="236"/>
        <v>67</v>
      </c>
      <c r="BG376" s="24"/>
      <c r="BH376" s="19">
        <f t="shared" si="237"/>
        <v>35</v>
      </c>
      <c r="BI376" s="19">
        <f t="shared" si="238"/>
        <v>2</v>
      </c>
      <c r="BJ376" s="19">
        <f t="shared" si="239"/>
        <v>2</v>
      </c>
      <c r="BK376" s="19">
        <f t="shared" si="240"/>
        <v>6</v>
      </c>
      <c r="BL376" s="19">
        <f t="shared" si="241"/>
        <v>48</v>
      </c>
      <c r="BM376" s="19">
        <f t="shared" si="242"/>
        <v>10</v>
      </c>
      <c r="BN376" s="19">
        <f t="shared" si="243"/>
        <v>6</v>
      </c>
      <c r="BO376" s="19">
        <f t="shared" si="244"/>
        <v>6</v>
      </c>
      <c r="BP376" s="19">
        <f t="shared" si="245"/>
        <v>1</v>
      </c>
      <c r="BQ376" s="19">
        <f t="shared" si="246"/>
        <v>46</v>
      </c>
      <c r="BR376" s="19">
        <f t="shared" si="247"/>
        <v>1</v>
      </c>
      <c r="BS376" s="19">
        <f t="shared" si="248"/>
        <v>1</v>
      </c>
      <c r="BT376" s="19">
        <f t="shared" si="249"/>
        <v>15</v>
      </c>
      <c r="BU376" s="19">
        <f t="shared" si="250"/>
        <v>2</v>
      </c>
      <c r="BV376" s="19">
        <f t="shared" si="251"/>
        <v>2</v>
      </c>
      <c r="BW376" s="19">
        <f t="shared" si="252"/>
        <v>19</v>
      </c>
      <c r="BX376" s="19">
        <f t="shared" si="253"/>
        <v>48</v>
      </c>
      <c r="BY376" s="19">
        <f t="shared" si="254"/>
        <v>63</v>
      </c>
      <c r="BZ376" s="19">
        <f t="shared" si="255"/>
        <v>19</v>
      </c>
      <c r="CA376" s="19">
        <f t="shared" si="256"/>
        <v>6</v>
      </c>
      <c r="CB376" s="18">
        <f t="shared" si="257"/>
        <v>67</v>
      </c>
      <c r="CC376" s="19">
        <f t="shared" si="258"/>
        <v>31</v>
      </c>
    </row>
    <row r="377" spans="1:81" ht="31.5">
      <c r="A377" s="21">
        <v>260</v>
      </c>
      <c r="B377" s="34">
        <v>6682001189</v>
      </c>
      <c r="C377" s="6" t="s">
        <v>444</v>
      </c>
      <c r="D377" s="6" t="s">
        <v>294</v>
      </c>
      <c r="E377" s="6"/>
      <c r="F377" s="19">
        <v>0</v>
      </c>
      <c r="G377" s="19">
        <v>34</v>
      </c>
      <c r="H377" s="22">
        <v>11</v>
      </c>
      <c r="I377" s="22">
        <v>38</v>
      </c>
      <c r="J377" s="22">
        <f t="shared" si="216"/>
        <v>45</v>
      </c>
      <c r="K377" s="19">
        <v>30</v>
      </c>
      <c r="L377" s="19">
        <v>4</v>
      </c>
      <c r="M377" s="19">
        <f t="shared" si="217"/>
        <v>100</v>
      </c>
      <c r="N377" s="19">
        <v>45</v>
      </c>
      <c r="O377" s="19">
        <v>37</v>
      </c>
      <c r="P377" s="19">
        <v>49</v>
      </c>
      <c r="Q377" s="19">
        <v>42</v>
      </c>
      <c r="R377" s="19">
        <f t="shared" si="218"/>
        <v>90</v>
      </c>
      <c r="S377" s="19">
        <f t="shared" si="219"/>
        <v>80</v>
      </c>
      <c r="T377" s="19">
        <v>20</v>
      </c>
      <c r="U377" s="19">
        <v>0</v>
      </c>
      <c r="V377" s="19">
        <f t="shared" si="220"/>
        <v>0</v>
      </c>
      <c r="W377" s="19">
        <v>564</v>
      </c>
      <c r="X377" s="19">
        <v>600</v>
      </c>
      <c r="Y377" s="20">
        <f t="shared" si="221"/>
        <v>94</v>
      </c>
      <c r="Z377" s="42">
        <f t="shared" si="222"/>
        <v>47</v>
      </c>
      <c r="AA377" s="20">
        <f t="shared" si="223"/>
        <v>47</v>
      </c>
      <c r="AB377" s="19">
        <v>20</v>
      </c>
      <c r="AC377" s="19">
        <v>0</v>
      </c>
      <c r="AD377" s="19">
        <f t="shared" si="224"/>
        <v>0</v>
      </c>
      <c r="AE377" s="19">
        <v>20</v>
      </c>
      <c r="AF377" s="19">
        <v>0</v>
      </c>
      <c r="AG377" s="19">
        <f t="shared" si="225"/>
        <v>0</v>
      </c>
      <c r="AH377" s="19">
        <v>2</v>
      </c>
      <c r="AI377" s="19">
        <v>3</v>
      </c>
      <c r="AJ377" s="20">
        <f t="shared" si="226"/>
        <v>67</v>
      </c>
      <c r="AK377" s="42">
        <f t="shared" si="227"/>
        <v>20</v>
      </c>
      <c r="AL377" s="19">
        <v>546</v>
      </c>
      <c r="AM377" s="19">
        <v>600</v>
      </c>
      <c r="AN377" s="20">
        <f t="shared" si="228"/>
        <v>91</v>
      </c>
      <c r="AO377" s="19">
        <v>573</v>
      </c>
      <c r="AP377" s="19">
        <v>600</v>
      </c>
      <c r="AQ377" s="20">
        <f t="shared" si="229"/>
        <v>96</v>
      </c>
      <c r="AR377" s="19">
        <v>503</v>
      </c>
      <c r="AS377" s="19">
        <v>519</v>
      </c>
      <c r="AT377" s="20">
        <f t="shared" si="230"/>
        <v>97</v>
      </c>
      <c r="AU377" s="20">
        <f t="shared" si="231"/>
        <v>94</v>
      </c>
      <c r="AV377" s="19">
        <v>582</v>
      </c>
      <c r="AW377" s="19">
        <v>600</v>
      </c>
      <c r="AX377" s="20">
        <f t="shared" si="232"/>
        <v>97</v>
      </c>
      <c r="AY377" s="19">
        <v>547</v>
      </c>
      <c r="AZ377" s="19">
        <v>600</v>
      </c>
      <c r="BA377" s="20">
        <f t="shared" si="233"/>
        <v>91</v>
      </c>
      <c r="BB377" s="19">
        <v>543</v>
      </c>
      <c r="BC377" s="19">
        <v>600</v>
      </c>
      <c r="BD377" s="20">
        <f t="shared" si="234"/>
        <v>91</v>
      </c>
      <c r="BE377" s="20">
        <f t="shared" si="235"/>
        <v>93</v>
      </c>
      <c r="BF377" s="20">
        <f t="shared" si="236"/>
        <v>67</v>
      </c>
      <c r="BG377" s="24"/>
      <c r="BH377" s="19">
        <f t="shared" si="237"/>
        <v>39</v>
      </c>
      <c r="BI377" s="19">
        <f t="shared" si="238"/>
        <v>1</v>
      </c>
      <c r="BJ377" s="19">
        <f t="shared" si="239"/>
        <v>11</v>
      </c>
      <c r="BK377" s="19">
        <f t="shared" si="240"/>
        <v>6</v>
      </c>
      <c r="BL377" s="19">
        <f t="shared" si="241"/>
        <v>47</v>
      </c>
      <c r="BM377" s="19">
        <f t="shared" si="242"/>
        <v>7</v>
      </c>
      <c r="BN377" s="19">
        <f t="shared" si="243"/>
        <v>6</v>
      </c>
      <c r="BO377" s="19">
        <f t="shared" si="244"/>
        <v>6</v>
      </c>
      <c r="BP377" s="19">
        <f t="shared" si="245"/>
        <v>29</v>
      </c>
      <c r="BQ377" s="19">
        <f t="shared" si="246"/>
        <v>10</v>
      </c>
      <c r="BR377" s="19">
        <f t="shared" si="247"/>
        <v>5</v>
      </c>
      <c r="BS377" s="19">
        <f t="shared" si="248"/>
        <v>4</v>
      </c>
      <c r="BT377" s="19">
        <f t="shared" si="249"/>
        <v>4</v>
      </c>
      <c r="BU377" s="19">
        <f t="shared" si="250"/>
        <v>10</v>
      </c>
      <c r="BV377" s="19">
        <f t="shared" si="251"/>
        <v>10</v>
      </c>
      <c r="BW377" s="19">
        <f t="shared" si="252"/>
        <v>21</v>
      </c>
      <c r="BX377" s="19">
        <f t="shared" si="253"/>
        <v>47</v>
      </c>
      <c r="BY377" s="19">
        <f t="shared" si="254"/>
        <v>71</v>
      </c>
      <c r="BZ377" s="19">
        <f t="shared" si="255"/>
        <v>7</v>
      </c>
      <c r="CA377" s="19">
        <f t="shared" si="256"/>
        <v>8</v>
      </c>
      <c r="CB377" s="18">
        <f t="shared" si="257"/>
        <v>67</v>
      </c>
      <c r="CC377" s="19">
        <f t="shared" si="258"/>
        <v>31</v>
      </c>
    </row>
    <row r="378" spans="1:81" ht="15.75">
      <c r="A378" s="21">
        <v>350</v>
      </c>
      <c r="B378" s="34">
        <v>6614005107</v>
      </c>
      <c r="C378" s="5" t="s">
        <v>457</v>
      </c>
      <c r="D378" s="5" t="s">
        <v>378</v>
      </c>
      <c r="E378" s="5"/>
      <c r="F378" s="19">
        <v>0</v>
      </c>
      <c r="G378" s="19">
        <v>37</v>
      </c>
      <c r="H378" s="22">
        <v>11</v>
      </c>
      <c r="I378" s="22">
        <v>38</v>
      </c>
      <c r="J378" s="22">
        <f t="shared" si="216"/>
        <v>49</v>
      </c>
      <c r="K378" s="19">
        <v>30</v>
      </c>
      <c r="L378" s="19">
        <v>4</v>
      </c>
      <c r="M378" s="19">
        <f t="shared" si="217"/>
        <v>100</v>
      </c>
      <c r="N378" s="19">
        <v>229</v>
      </c>
      <c r="O378" s="19">
        <v>188</v>
      </c>
      <c r="P378" s="19">
        <v>242</v>
      </c>
      <c r="Q378" s="19">
        <v>196</v>
      </c>
      <c r="R378" s="19">
        <f t="shared" si="218"/>
        <v>95</v>
      </c>
      <c r="S378" s="19">
        <f t="shared" si="219"/>
        <v>83</v>
      </c>
      <c r="T378" s="19">
        <v>20</v>
      </c>
      <c r="U378" s="19">
        <v>0</v>
      </c>
      <c r="V378" s="19">
        <f t="shared" si="220"/>
        <v>0</v>
      </c>
      <c r="W378" s="19">
        <v>246</v>
      </c>
      <c r="X378" s="23">
        <v>290</v>
      </c>
      <c r="Y378" s="20">
        <f t="shared" si="221"/>
        <v>85</v>
      </c>
      <c r="Z378" s="42">
        <f t="shared" si="222"/>
        <v>43</v>
      </c>
      <c r="AA378" s="20">
        <f t="shared" si="223"/>
        <v>43</v>
      </c>
      <c r="AB378" s="19">
        <v>20</v>
      </c>
      <c r="AC378" s="19">
        <v>0</v>
      </c>
      <c r="AD378" s="19">
        <f t="shared" si="224"/>
        <v>0</v>
      </c>
      <c r="AE378" s="19">
        <v>20</v>
      </c>
      <c r="AF378" s="19">
        <v>0</v>
      </c>
      <c r="AG378" s="19">
        <f t="shared" si="225"/>
        <v>0</v>
      </c>
      <c r="AH378" s="19">
        <v>23</v>
      </c>
      <c r="AI378" s="19">
        <v>26</v>
      </c>
      <c r="AJ378" s="20">
        <f t="shared" si="226"/>
        <v>88</v>
      </c>
      <c r="AK378" s="42">
        <f t="shared" si="227"/>
        <v>26</v>
      </c>
      <c r="AL378" s="19">
        <v>158</v>
      </c>
      <c r="AM378" s="19">
        <v>290</v>
      </c>
      <c r="AN378" s="20">
        <f t="shared" si="228"/>
        <v>54</v>
      </c>
      <c r="AO378" s="19">
        <v>287</v>
      </c>
      <c r="AP378" s="19">
        <v>290</v>
      </c>
      <c r="AQ378" s="20">
        <f t="shared" si="229"/>
        <v>99</v>
      </c>
      <c r="AR378" s="19">
        <v>194</v>
      </c>
      <c r="AS378" s="19">
        <v>197</v>
      </c>
      <c r="AT378" s="20">
        <f t="shared" si="230"/>
        <v>98</v>
      </c>
      <c r="AU378" s="20">
        <f t="shared" si="231"/>
        <v>81</v>
      </c>
      <c r="AV378" s="19">
        <v>232</v>
      </c>
      <c r="AW378" s="19">
        <v>290</v>
      </c>
      <c r="AX378" s="20">
        <f t="shared" si="232"/>
        <v>80</v>
      </c>
      <c r="AY378" s="19">
        <v>277</v>
      </c>
      <c r="AZ378" s="19">
        <v>290</v>
      </c>
      <c r="BA378" s="20">
        <f t="shared" si="233"/>
        <v>96</v>
      </c>
      <c r="BB378" s="19">
        <v>281</v>
      </c>
      <c r="BC378" s="19">
        <v>290</v>
      </c>
      <c r="BD378" s="20">
        <f t="shared" si="234"/>
        <v>97</v>
      </c>
      <c r="BE378" s="20">
        <f t="shared" si="235"/>
        <v>92</v>
      </c>
      <c r="BF378" s="20">
        <f t="shared" si="236"/>
        <v>65</v>
      </c>
      <c r="BG378" s="24"/>
      <c r="BH378" s="19">
        <f t="shared" si="237"/>
        <v>36</v>
      </c>
      <c r="BI378" s="19">
        <f t="shared" si="238"/>
        <v>1</v>
      </c>
      <c r="BJ378" s="19">
        <f t="shared" si="239"/>
        <v>6</v>
      </c>
      <c r="BK378" s="19">
        <f t="shared" si="240"/>
        <v>6</v>
      </c>
      <c r="BL378" s="19">
        <f t="shared" si="241"/>
        <v>50</v>
      </c>
      <c r="BM378" s="19">
        <f t="shared" si="242"/>
        <v>16</v>
      </c>
      <c r="BN378" s="19">
        <f t="shared" si="243"/>
        <v>6</v>
      </c>
      <c r="BO378" s="19">
        <f t="shared" si="244"/>
        <v>6</v>
      </c>
      <c r="BP378" s="19">
        <f t="shared" si="245"/>
        <v>12</v>
      </c>
      <c r="BQ378" s="19">
        <f t="shared" si="246"/>
        <v>47</v>
      </c>
      <c r="BR378" s="19">
        <f t="shared" si="247"/>
        <v>2</v>
      </c>
      <c r="BS378" s="19">
        <f t="shared" si="248"/>
        <v>3</v>
      </c>
      <c r="BT378" s="19">
        <f t="shared" si="249"/>
        <v>21</v>
      </c>
      <c r="BU378" s="19">
        <f t="shared" si="250"/>
        <v>5</v>
      </c>
      <c r="BV378" s="19">
        <f t="shared" si="251"/>
        <v>4</v>
      </c>
      <c r="BW378" s="19">
        <f t="shared" si="252"/>
        <v>18</v>
      </c>
      <c r="BX378" s="19">
        <f t="shared" si="253"/>
        <v>50</v>
      </c>
      <c r="BY378" s="19">
        <f t="shared" si="254"/>
        <v>67</v>
      </c>
      <c r="BZ378" s="19">
        <f t="shared" si="255"/>
        <v>20</v>
      </c>
      <c r="CA378" s="19">
        <f t="shared" si="256"/>
        <v>9</v>
      </c>
      <c r="CB378" s="18">
        <f t="shared" si="257"/>
        <v>65</v>
      </c>
      <c r="CC378" s="19">
        <f t="shared" si="258"/>
        <v>32</v>
      </c>
    </row>
    <row r="379" spans="1:81" ht="31.5">
      <c r="A379" s="21">
        <v>378</v>
      </c>
      <c r="B379" s="34">
        <v>6615006142</v>
      </c>
      <c r="C379" s="5" t="s">
        <v>461</v>
      </c>
      <c r="D379" s="5" t="s">
        <v>404</v>
      </c>
      <c r="E379" s="5"/>
      <c r="F379" s="19">
        <v>10</v>
      </c>
      <c r="G379" s="19">
        <v>38</v>
      </c>
      <c r="H379" s="22">
        <v>11</v>
      </c>
      <c r="I379" s="22">
        <v>38</v>
      </c>
      <c r="J379" s="22">
        <f t="shared" si="216"/>
        <v>95</v>
      </c>
      <c r="K379" s="19">
        <v>30</v>
      </c>
      <c r="L379" s="19">
        <v>4</v>
      </c>
      <c r="M379" s="19">
        <f t="shared" si="217"/>
        <v>100</v>
      </c>
      <c r="N379" s="19">
        <v>51</v>
      </c>
      <c r="O379" s="19">
        <v>49</v>
      </c>
      <c r="P379" s="19">
        <v>53</v>
      </c>
      <c r="Q379" s="19">
        <v>54</v>
      </c>
      <c r="R379" s="19">
        <f t="shared" si="218"/>
        <v>93</v>
      </c>
      <c r="S379" s="19">
        <f t="shared" si="219"/>
        <v>96</v>
      </c>
      <c r="T379" s="19">
        <v>20</v>
      </c>
      <c r="U379" s="19">
        <v>0</v>
      </c>
      <c r="V379" s="19">
        <f t="shared" si="220"/>
        <v>0</v>
      </c>
      <c r="W379" s="19">
        <v>58</v>
      </c>
      <c r="X379" s="23">
        <v>75</v>
      </c>
      <c r="Y379" s="20">
        <f t="shared" si="221"/>
        <v>77</v>
      </c>
      <c r="Z379" s="42">
        <f t="shared" si="222"/>
        <v>39</v>
      </c>
      <c r="AA379" s="20">
        <f t="shared" si="223"/>
        <v>39</v>
      </c>
      <c r="AB379" s="19">
        <v>20</v>
      </c>
      <c r="AC379" s="19">
        <v>0</v>
      </c>
      <c r="AD379" s="19">
        <f t="shared" si="224"/>
        <v>0</v>
      </c>
      <c r="AE379" s="19">
        <v>20</v>
      </c>
      <c r="AF379" s="19">
        <v>0</v>
      </c>
      <c r="AG379" s="19">
        <f t="shared" si="225"/>
        <v>0</v>
      </c>
      <c r="AH379" s="19">
        <v>1</v>
      </c>
      <c r="AI379" s="19">
        <v>2</v>
      </c>
      <c r="AJ379" s="20">
        <f t="shared" si="226"/>
        <v>50</v>
      </c>
      <c r="AK379" s="42">
        <f t="shared" si="227"/>
        <v>15</v>
      </c>
      <c r="AL379" s="19">
        <v>38</v>
      </c>
      <c r="AM379" s="19">
        <v>75</v>
      </c>
      <c r="AN379" s="20">
        <f t="shared" si="228"/>
        <v>51</v>
      </c>
      <c r="AO379" s="19">
        <v>73</v>
      </c>
      <c r="AP379" s="19">
        <v>75</v>
      </c>
      <c r="AQ379" s="20">
        <f t="shared" si="229"/>
        <v>97</v>
      </c>
      <c r="AR379" s="19">
        <v>48</v>
      </c>
      <c r="AS379" s="19">
        <v>52</v>
      </c>
      <c r="AT379" s="20">
        <f t="shared" si="230"/>
        <v>92</v>
      </c>
      <c r="AU379" s="20">
        <f t="shared" si="231"/>
        <v>78</v>
      </c>
      <c r="AV379" s="19">
        <v>60</v>
      </c>
      <c r="AW379" s="19">
        <v>75</v>
      </c>
      <c r="AX379" s="20">
        <f t="shared" si="232"/>
        <v>80</v>
      </c>
      <c r="AY379" s="19">
        <v>70</v>
      </c>
      <c r="AZ379" s="19">
        <v>75</v>
      </c>
      <c r="BA379" s="20">
        <f t="shared" si="233"/>
        <v>93</v>
      </c>
      <c r="BB379" s="19">
        <v>71</v>
      </c>
      <c r="BC379" s="19">
        <v>75</v>
      </c>
      <c r="BD379" s="20">
        <f t="shared" si="234"/>
        <v>95</v>
      </c>
      <c r="BE379" s="20">
        <f t="shared" si="235"/>
        <v>90</v>
      </c>
      <c r="BF379" s="20">
        <f t="shared" si="236"/>
        <v>64</v>
      </c>
      <c r="BG379" s="24"/>
      <c r="BH379" s="19">
        <f t="shared" si="237"/>
        <v>5</v>
      </c>
      <c r="BI379" s="19">
        <f t="shared" si="238"/>
        <v>1</v>
      </c>
      <c r="BJ379" s="19">
        <f t="shared" si="239"/>
        <v>8</v>
      </c>
      <c r="BK379" s="19">
        <f t="shared" si="240"/>
        <v>6</v>
      </c>
      <c r="BL379" s="19">
        <f t="shared" si="241"/>
        <v>53</v>
      </c>
      <c r="BM379" s="19">
        <f t="shared" si="242"/>
        <v>24</v>
      </c>
      <c r="BN379" s="19">
        <f t="shared" si="243"/>
        <v>6</v>
      </c>
      <c r="BO379" s="19">
        <f t="shared" si="244"/>
        <v>6</v>
      </c>
      <c r="BP379" s="19">
        <f t="shared" si="245"/>
        <v>36</v>
      </c>
      <c r="BQ379" s="19">
        <f t="shared" si="246"/>
        <v>49</v>
      </c>
      <c r="BR379" s="19">
        <f t="shared" si="247"/>
        <v>4</v>
      </c>
      <c r="BS379" s="19">
        <f t="shared" si="248"/>
        <v>9</v>
      </c>
      <c r="BT379" s="19">
        <f t="shared" si="249"/>
        <v>21</v>
      </c>
      <c r="BU379" s="19">
        <f t="shared" si="250"/>
        <v>8</v>
      </c>
      <c r="BV379" s="19">
        <f t="shared" si="251"/>
        <v>6</v>
      </c>
      <c r="BW379" s="19">
        <f t="shared" si="252"/>
        <v>5</v>
      </c>
      <c r="BX379" s="19">
        <f t="shared" si="253"/>
        <v>53</v>
      </c>
      <c r="BY379" s="19">
        <f t="shared" si="254"/>
        <v>73</v>
      </c>
      <c r="BZ379" s="19">
        <f t="shared" si="255"/>
        <v>23</v>
      </c>
      <c r="CA379" s="19">
        <f t="shared" si="256"/>
        <v>11</v>
      </c>
      <c r="CB379" s="18">
        <f t="shared" si="257"/>
        <v>64</v>
      </c>
      <c r="CC379" s="19">
        <f t="shared" si="258"/>
        <v>33</v>
      </c>
    </row>
    <row r="380" spans="1:81" ht="31.5">
      <c r="A380" s="21">
        <v>121</v>
      </c>
      <c r="B380" s="34">
        <v>6684022459</v>
      </c>
      <c r="C380" s="5" t="s">
        <v>422</v>
      </c>
      <c r="D380" s="6" t="s">
        <v>158</v>
      </c>
      <c r="E380" s="6"/>
      <c r="F380" s="19">
        <v>8</v>
      </c>
      <c r="G380" s="19">
        <v>14</v>
      </c>
      <c r="H380" s="22">
        <v>9</v>
      </c>
      <c r="I380" s="22">
        <v>36</v>
      </c>
      <c r="J380" s="22">
        <f t="shared" si="216"/>
        <v>64</v>
      </c>
      <c r="K380" s="19">
        <v>30</v>
      </c>
      <c r="L380" s="19">
        <v>2</v>
      </c>
      <c r="M380" s="19">
        <f t="shared" si="217"/>
        <v>60</v>
      </c>
      <c r="N380" s="19">
        <v>57</v>
      </c>
      <c r="O380" s="19">
        <v>56</v>
      </c>
      <c r="P380" s="19">
        <v>62</v>
      </c>
      <c r="Q380" s="19">
        <v>61</v>
      </c>
      <c r="R380" s="19">
        <f t="shared" si="218"/>
        <v>92</v>
      </c>
      <c r="S380" s="19">
        <f t="shared" si="219"/>
        <v>74</v>
      </c>
      <c r="T380" s="19">
        <v>20</v>
      </c>
      <c r="U380" s="19">
        <v>2</v>
      </c>
      <c r="V380" s="19">
        <f t="shared" si="220"/>
        <v>40</v>
      </c>
      <c r="W380" s="19">
        <v>55</v>
      </c>
      <c r="X380" s="23">
        <v>76</v>
      </c>
      <c r="Y380" s="20">
        <f t="shared" si="221"/>
        <v>72</v>
      </c>
      <c r="Z380" s="42">
        <f t="shared" si="222"/>
        <v>56</v>
      </c>
      <c r="AA380" s="20">
        <f t="shared" si="223"/>
        <v>56</v>
      </c>
      <c r="AB380" s="19">
        <v>20</v>
      </c>
      <c r="AC380" s="19">
        <v>0</v>
      </c>
      <c r="AD380" s="19">
        <f t="shared" si="224"/>
        <v>0</v>
      </c>
      <c r="AE380" s="19">
        <v>20</v>
      </c>
      <c r="AF380" s="19">
        <v>0</v>
      </c>
      <c r="AG380" s="19">
        <f t="shared" si="225"/>
        <v>0</v>
      </c>
      <c r="AH380" s="19">
        <v>0</v>
      </c>
      <c r="AI380" s="19">
        <v>1</v>
      </c>
      <c r="AJ380" s="20">
        <f t="shared" si="226"/>
        <v>0</v>
      </c>
      <c r="AK380" s="42">
        <f t="shared" si="227"/>
        <v>0</v>
      </c>
      <c r="AL380" s="19">
        <v>72</v>
      </c>
      <c r="AM380" s="19">
        <v>76</v>
      </c>
      <c r="AN380" s="20">
        <f t="shared" si="228"/>
        <v>95</v>
      </c>
      <c r="AO380" s="19">
        <v>73</v>
      </c>
      <c r="AP380" s="19">
        <v>76</v>
      </c>
      <c r="AQ380" s="20">
        <f t="shared" si="229"/>
        <v>96</v>
      </c>
      <c r="AR380" s="19">
        <v>59</v>
      </c>
      <c r="AS380" s="19">
        <v>60</v>
      </c>
      <c r="AT380" s="20">
        <f t="shared" si="230"/>
        <v>98</v>
      </c>
      <c r="AU380" s="20">
        <f t="shared" si="231"/>
        <v>96</v>
      </c>
      <c r="AV380" s="19">
        <v>74</v>
      </c>
      <c r="AW380" s="19">
        <v>76</v>
      </c>
      <c r="AX380" s="20">
        <f t="shared" si="232"/>
        <v>97</v>
      </c>
      <c r="AY380" s="19">
        <v>67</v>
      </c>
      <c r="AZ380" s="19">
        <v>76</v>
      </c>
      <c r="BA380" s="20">
        <f t="shared" si="233"/>
        <v>88</v>
      </c>
      <c r="BB380" s="19">
        <v>68</v>
      </c>
      <c r="BC380" s="19">
        <v>76</v>
      </c>
      <c r="BD380" s="20">
        <f t="shared" si="234"/>
        <v>89</v>
      </c>
      <c r="BE380" s="20">
        <f t="shared" si="235"/>
        <v>91</v>
      </c>
      <c r="BF380" s="20">
        <f t="shared" si="236"/>
        <v>63</v>
      </c>
      <c r="BG380" s="24"/>
      <c r="BH380" s="19">
        <f t="shared" si="237"/>
        <v>30</v>
      </c>
      <c r="BI380" s="19">
        <f t="shared" si="238"/>
        <v>3</v>
      </c>
      <c r="BJ380" s="19">
        <f t="shared" si="239"/>
        <v>9</v>
      </c>
      <c r="BK380" s="19">
        <f t="shared" si="240"/>
        <v>4</v>
      </c>
      <c r="BL380" s="19">
        <f t="shared" si="241"/>
        <v>40</v>
      </c>
      <c r="BM380" s="19">
        <f t="shared" si="242"/>
        <v>29</v>
      </c>
      <c r="BN380" s="19">
        <f t="shared" si="243"/>
        <v>6</v>
      </c>
      <c r="BO380" s="19">
        <f t="shared" si="244"/>
        <v>6</v>
      </c>
      <c r="BP380" s="19">
        <f t="shared" si="245"/>
        <v>41</v>
      </c>
      <c r="BQ380" s="19">
        <f t="shared" si="246"/>
        <v>6</v>
      </c>
      <c r="BR380" s="19">
        <f t="shared" si="247"/>
        <v>5</v>
      </c>
      <c r="BS380" s="19">
        <f t="shared" si="248"/>
        <v>3</v>
      </c>
      <c r="BT380" s="19">
        <f t="shared" si="249"/>
        <v>4</v>
      </c>
      <c r="BU380" s="19">
        <f t="shared" si="250"/>
        <v>13</v>
      </c>
      <c r="BV380" s="19">
        <f t="shared" si="251"/>
        <v>12</v>
      </c>
      <c r="BW380" s="19">
        <f t="shared" si="252"/>
        <v>25</v>
      </c>
      <c r="BX380" s="19">
        <f t="shared" si="253"/>
        <v>40</v>
      </c>
      <c r="BY380" s="19">
        <f t="shared" si="254"/>
        <v>77</v>
      </c>
      <c r="BZ380" s="19">
        <f t="shared" si="255"/>
        <v>5</v>
      </c>
      <c r="CA380" s="19">
        <f t="shared" si="256"/>
        <v>10</v>
      </c>
      <c r="CB380" s="18">
        <f t="shared" si="257"/>
        <v>63</v>
      </c>
      <c r="CC380" s="19">
        <f t="shared" si="258"/>
        <v>34</v>
      </c>
    </row>
    <row r="381" spans="1:81" ht="47.25">
      <c r="A381" s="21">
        <v>53</v>
      </c>
      <c r="B381" s="34">
        <v>6673139215</v>
      </c>
      <c r="C381" s="5" t="s">
        <v>504</v>
      </c>
      <c r="D381" s="5" t="s">
        <v>90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 t="shared" si="216"/>
        <v>50</v>
      </c>
      <c r="K381" s="19">
        <v>30</v>
      </c>
      <c r="L381" s="19">
        <v>4</v>
      </c>
      <c r="M381" s="19">
        <f t="shared" si="217"/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 t="shared" si="218"/>
        <v>88</v>
      </c>
      <c r="S381" s="19">
        <f t="shared" si="219"/>
        <v>80</v>
      </c>
      <c r="T381" s="19">
        <v>20</v>
      </c>
      <c r="U381" s="19">
        <v>0</v>
      </c>
      <c r="V381" s="19">
        <f t="shared" si="220"/>
        <v>0</v>
      </c>
      <c r="W381" s="19">
        <v>115</v>
      </c>
      <c r="X381" s="23">
        <v>191</v>
      </c>
      <c r="Y381" s="20">
        <f t="shared" si="221"/>
        <v>60</v>
      </c>
      <c r="Z381" s="42">
        <f t="shared" si="222"/>
        <v>30</v>
      </c>
      <c r="AA381" s="20">
        <f t="shared" si="223"/>
        <v>30</v>
      </c>
      <c r="AB381" s="19">
        <v>20</v>
      </c>
      <c r="AC381" s="19">
        <v>0</v>
      </c>
      <c r="AD381" s="19">
        <f t="shared" si="224"/>
        <v>0</v>
      </c>
      <c r="AE381" s="19">
        <v>20</v>
      </c>
      <c r="AF381" s="19">
        <v>0</v>
      </c>
      <c r="AG381" s="19">
        <f t="shared" si="225"/>
        <v>0</v>
      </c>
      <c r="AH381" s="19">
        <v>3</v>
      </c>
      <c r="AI381" s="19">
        <v>3</v>
      </c>
      <c r="AJ381" s="20">
        <f t="shared" si="226"/>
        <v>100</v>
      </c>
      <c r="AK381" s="42">
        <f t="shared" si="227"/>
        <v>30</v>
      </c>
      <c r="AL381" s="19">
        <v>166</v>
      </c>
      <c r="AM381" s="19">
        <v>191</v>
      </c>
      <c r="AN381" s="20">
        <f t="shared" si="228"/>
        <v>87</v>
      </c>
      <c r="AO381" s="19">
        <v>166</v>
      </c>
      <c r="AP381" s="19">
        <v>191</v>
      </c>
      <c r="AQ381" s="20">
        <f t="shared" si="229"/>
        <v>87</v>
      </c>
      <c r="AR381" s="19">
        <v>94</v>
      </c>
      <c r="AS381" s="19">
        <v>101</v>
      </c>
      <c r="AT381" s="20">
        <f t="shared" si="230"/>
        <v>93</v>
      </c>
      <c r="AU381" s="20">
        <f t="shared" si="231"/>
        <v>88</v>
      </c>
      <c r="AV381" s="19">
        <v>157</v>
      </c>
      <c r="AW381" s="19">
        <v>191</v>
      </c>
      <c r="AX381" s="20">
        <f t="shared" si="232"/>
        <v>82</v>
      </c>
      <c r="AY381" s="19">
        <v>154</v>
      </c>
      <c r="AZ381" s="19">
        <v>191</v>
      </c>
      <c r="BA381" s="20">
        <f t="shared" si="233"/>
        <v>81</v>
      </c>
      <c r="BB381" s="19">
        <v>145</v>
      </c>
      <c r="BC381" s="19">
        <v>191</v>
      </c>
      <c r="BD381" s="20">
        <f t="shared" si="234"/>
        <v>76</v>
      </c>
      <c r="BE381" s="20">
        <f t="shared" si="235"/>
        <v>79</v>
      </c>
      <c r="BF381" s="20">
        <f t="shared" si="236"/>
        <v>61</v>
      </c>
      <c r="BG381" s="24"/>
      <c r="BH381" s="19">
        <f t="shared" si="237"/>
        <v>35</v>
      </c>
      <c r="BI381" s="19">
        <f t="shared" si="238"/>
        <v>1</v>
      </c>
      <c r="BJ381" s="19">
        <f t="shared" si="239"/>
        <v>13</v>
      </c>
      <c r="BK381" s="19">
        <f t="shared" si="240"/>
        <v>6</v>
      </c>
      <c r="BL381" s="19">
        <f t="shared" si="241"/>
        <v>55</v>
      </c>
      <c r="BM381" s="19">
        <f t="shared" si="242"/>
        <v>38</v>
      </c>
      <c r="BN381" s="19">
        <f t="shared" si="243"/>
        <v>6</v>
      </c>
      <c r="BO381" s="19">
        <f t="shared" si="244"/>
        <v>6</v>
      </c>
      <c r="BP381" s="19">
        <f t="shared" si="245"/>
        <v>1</v>
      </c>
      <c r="BQ381" s="19">
        <f t="shared" si="246"/>
        <v>14</v>
      </c>
      <c r="BR381" s="19">
        <f t="shared" si="247"/>
        <v>12</v>
      </c>
      <c r="BS381" s="19">
        <f t="shared" si="248"/>
        <v>8</v>
      </c>
      <c r="BT381" s="19">
        <f t="shared" si="249"/>
        <v>19</v>
      </c>
      <c r="BU381" s="19">
        <f t="shared" si="250"/>
        <v>19</v>
      </c>
      <c r="BV381" s="19">
        <f t="shared" si="251"/>
        <v>19</v>
      </c>
      <c r="BW381" s="19">
        <f t="shared" si="252"/>
        <v>21</v>
      </c>
      <c r="BX381" s="19">
        <f t="shared" si="253"/>
        <v>55</v>
      </c>
      <c r="BY381" s="19">
        <f t="shared" si="254"/>
        <v>63</v>
      </c>
      <c r="BZ381" s="19">
        <f t="shared" si="255"/>
        <v>13</v>
      </c>
      <c r="CA381" s="19">
        <f t="shared" si="256"/>
        <v>18</v>
      </c>
      <c r="CB381" s="18">
        <f t="shared" si="257"/>
        <v>61</v>
      </c>
      <c r="CC381" s="19">
        <f t="shared" si="258"/>
        <v>35</v>
      </c>
    </row>
    <row r="382" spans="1:81" ht="30">
      <c r="A382" s="21">
        <v>290</v>
      </c>
      <c r="B382" s="33">
        <v>6620013297</v>
      </c>
      <c r="C382" s="39" t="s">
        <v>503</v>
      </c>
      <c r="D382" s="6" t="s">
        <v>324</v>
      </c>
      <c r="E382" s="6"/>
      <c r="F382" s="19">
        <v>8</v>
      </c>
      <c r="G382" s="19"/>
      <c r="H382" s="22">
        <v>9</v>
      </c>
      <c r="I382" s="22">
        <v>36</v>
      </c>
      <c r="J382" s="22">
        <f t="shared" si="216"/>
        <v>44</v>
      </c>
      <c r="K382" s="19">
        <v>30</v>
      </c>
      <c r="L382" s="19">
        <v>0</v>
      </c>
      <c r="M382" s="19">
        <f t="shared" si="217"/>
        <v>0</v>
      </c>
      <c r="N382" s="19">
        <v>42</v>
      </c>
      <c r="O382" s="19">
        <v>0</v>
      </c>
      <c r="P382" s="19">
        <v>42</v>
      </c>
      <c r="Q382" s="19">
        <v>1</v>
      </c>
      <c r="R382" s="19">
        <f t="shared" si="218"/>
        <v>50</v>
      </c>
      <c r="S382" s="19">
        <f t="shared" si="219"/>
        <v>33</v>
      </c>
      <c r="T382" s="19">
        <v>20</v>
      </c>
      <c r="U382" s="19">
        <v>3</v>
      </c>
      <c r="V382" s="19">
        <f t="shared" si="220"/>
        <v>60</v>
      </c>
      <c r="W382" s="19">
        <v>45</v>
      </c>
      <c r="X382" s="23">
        <v>54</v>
      </c>
      <c r="Y382" s="20">
        <f t="shared" si="221"/>
        <v>83</v>
      </c>
      <c r="Z382" s="42">
        <f t="shared" si="222"/>
        <v>72</v>
      </c>
      <c r="AA382" s="20">
        <f t="shared" si="223"/>
        <v>72</v>
      </c>
      <c r="AB382" s="19">
        <v>20</v>
      </c>
      <c r="AC382" s="19">
        <v>0</v>
      </c>
      <c r="AD382" s="19">
        <f t="shared" si="224"/>
        <v>0</v>
      </c>
      <c r="AE382" s="19">
        <v>20</v>
      </c>
      <c r="AF382" s="19">
        <v>0</v>
      </c>
      <c r="AG382" s="19">
        <f t="shared" si="225"/>
        <v>0</v>
      </c>
      <c r="AH382" s="19">
        <v>0</v>
      </c>
      <c r="AI382" s="19">
        <v>0</v>
      </c>
      <c r="AJ382" s="20">
        <v>0</v>
      </c>
      <c r="AK382" s="42">
        <f t="shared" si="227"/>
        <v>0</v>
      </c>
      <c r="AL382" s="19">
        <v>52</v>
      </c>
      <c r="AM382" s="19">
        <v>54</v>
      </c>
      <c r="AN382" s="20">
        <f t="shared" si="228"/>
        <v>96</v>
      </c>
      <c r="AO382" s="19">
        <v>54</v>
      </c>
      <c r="AP382" s="19">
        <v>54</v>
      </c>
      <c r="AQ382" s="20">
        <f t="shared" si="229"/>
        <v>100</v>
      </c>
      <c r="AR382" s="19">
        <v>34</v>
      </c>
      <c r="AS382" s="19">
        <v>34</v>
      </c>
      <c r="AT382" s="20">
        <f t="shared" si="230"/>
        <v>100</v>
      </c>
      <c r="AU382" s="20">
        <f t="shared" si="231"/>
        <v>98</v>
      </c>
      <c r="AV382" s="19">
        <v>54</v>
      </c>
      <c r="AW382" s="19">
        <v>54</v>
      </c>
      <c r="AX382" s="20">
        <f t="shared" si="232"/>
        <v>100</v>
      </c>
      <c r="AY382" s="19">
        <v>53</v>
      </c>
      <c r="AZ382" s="19">
        <v>54</v>
      </c>
      <c r="BA382" s="20">
        <f t="shared" si="233"/>
        <v>98</v>
      </c>
      <c r="BB382" s="19">
        <v>54</v>
      </c>
      <c r="BC382" s="19">
        <v>54</v>
      </c>
      <c r="BD382" s="20">
        <f t="shared" si="234"/>
        <v>100</v>
      </c>
      <c r="BE382" s="20">
        <f t="shared" si="235"/>
        <v>100</v>
      </c>
      <c r="BF382" s="20">
        <f t="shared" si="236"/>
        <v>61</v>
      </c>
      <c r="BG382" s="24"/>
      <c r="BH382" s="19">
        <f t="shared" si="237"/>
        <v>40</v>
      </c>
      <c r="BI382" s="19">
        <f t="shared" si="238"/>
        <v>5</v>
      </c>
      <c r="BJ382" s="19">
        <f t="shared" si="239"/>
        <v>21</v>
      </c>
      <c r="BK382" s="19">
        <f t="shared" si="240"/>
        <v>3</v>
      </c>
      <c r="BL382" s="19">
        <f t="shared" si="241"/>
        <v>29</v>
      </c>
      <c r="BM382" s="19">
        <f t="shared" si="242"/>
        <v>18</v>
      </c>
      <c r="BN382" s="19">
        <f t="shared" si="243"/>
        <v>6</v>
      </c>
      <c r="BO382" s="19">
        <f t="shared" si="244"/>
        <v>6</v>
      </c>
      <c r="BP382" s="19">
        <f t="shared" si="245"/>
        <v>41</v>
      </c>
      <c r="BQ382" s="19">
        <f t="shared" si="246"/>
        <v>5</v>
      </c>
      <c r="BR382" s="19">
        <f t="shared" si="247"/>
        <v>1</v>
      </c>
      <c r="BS382" s="19">
        <f t="shared" si="248"/>
        <v>1</v>
      </c>
      <c r="BT382" s="19">
        <f t="shared" si="249"/>
        <v>1</v>
      </c>
      <c r="BU382" s="19">
        <f t="shared" si="250"/>
        <v>3</v>
      </c>
      <c r="BV382" s="19">
        <f t="shared" si="251"/>
        <v>1</v>
      </c>
      <c r="BW382" s="19">
        <f t="shared" si="252"/>
        <v>30</v>
      </c>
      <c r="BX382" s="19">
        <f t="shared" si="253"/>
        <v>29</v>
      </c>
      <c r="BY382" s="19">
        <f t="shared" si="254"/>
        <v>77</v>
      </c>
      <c r="BZ382" s="19">
        <f t="shared" si="255"/>
        <v>3</v>
      </c>
      <c r="CA382" s="19">
        <f t="shared" si="256"/>
        <v>1</v>
      </c>
      <c r="CB382" s="18">
        <f t="shared" si="257"/>
        <v>61</v>
      </c>
      <c r="CC382" s="19">
        <f t="shared" si="258"/>
        <v>35</v>
      </c>
    </row>
  </sheetData>
  <autoFilter ref="A3:CC3">
    <sortState ref="A4:CC382">
      <sortCondition ref="CC3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292</v>
      </c>
      <c r="B3" s="34">
        <v>6618003566</v>
      </c>
      <c r="C3" s="7" t="s">
        <v>585</v>
      </c>
      <c r="D3" s="7" t="s">
        <v>285</v>
      </c>
      <c r="E3" s="7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2</v>
      </c>
      <c r="M3" s="19">
        <f>IF(L3&gt;3,100,K3*L3)</f>
        <v>60</v>
      </c>
      <c r="N3" s="19">
        <v>96</v>
      </c>
      <c r="O3" s="19">
        <v>80</v>
      </c>
      <c r="P3" s="19">
        <v>96</v>
      </c>
      <c r="Q3" s="19">
        <v>82</v>
      </c>
      <c r="R3" s="19">
        <f>ROUND((0.5*((N3/P3)+(O3/Q3))*100),0)</f>
        <v>99</v>
      </c>
      <c r="S3" s="19">
        <f>ROUND(((0.3*J3)+(0.3*M3)+(0.4*R3)),0)</f>
        <v>86</v>
      </c>
      <c r="T3" s="19">
        <v>20</v>
      </c>
      <c r="U3" s="19">
        <v>5</v>
      </c>
      <c r="V3" s="19">
        <f>IF(U3&gt;5,100,T3*U3)</f>
        <v>100</v>
      </c>
      <c r="W3" s="19">
        <v>101</v>
      </c>
      <c r="X3" s="23">
        <v>105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19</v>
      </c>
      <c r="AI3" s="19">
        <v>20</v>
      </c>
      <c r="AJ3" s="20">
        <f>ROUND((AH3/AI3*100),0)</f>
        <v>95</v>
      </c>
      <c r="AK3" s="42">
        <f>ROUND((0.3*AD3+0.4*AG3+0.3*AJ3),0)</f>
        <v>75</v>
      </c>
      <c r="AL3" s="19">
        <v>105</v>
      </c>
      <c r="AM3" s="19">
        <v>105</v>
      </c>
      <c r="AN3" s="20">
        <f>ROUND((AL3/AM3)*100,)</f>
        <v>100</v>
      </c>
      <c r="AO3" s="19">
        <v>104</v>
      </c>
      <c r="AP3" s="19">
        <v>105</v>
      </c>
      <c r="AQ3" s="20">
        <f>ROUND((AO3/AP3)*100,0)</f>
        <v>99</v>
      </c>
      <c r="AR3" s="19">
        <v>81</v>
      </c>
      <c r="AS3" s="19">
        <v>84</v>
      </c>
      <c r="AT3" s="20">
        <f>ROUND((AR3/AS3)*100,0)</f>
        <v>96</v>
      </c>
      <c r="AU3" s="20">
        <f>ROUND((0.4*AN3+0.4*AQ3+0.2*AT3),0)</f>
        <v>99</v>
      </c>
      <c r="AV3" s="19">
        <v>102</v>
      </c>
      <c r="AW3" s="19">
        <v>105</v>
      </c>
      <c r="AX3" s="20">
        <f>ROUND((AV3/AW3)*100,0)</f>
        <v>97</v>
      </c>
      <c r="AY3" s="19">
        <v>101</v>
      </c>
      <c r="AZ3" s="19">
        <v>105</v>
      </c>
      <c r="BA3" s="20">
        <f>ROUND((AY3/AZ3)*100,0)</f>
        <v>96</v>
      </c>
      <c r="BB3" s="19">
        <v>104</v>
      </c>
      <c r="BC3" s="19">
        <v>105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91</v>
      </c>
      <c r="CC3" s="19">
        <v>1</v>
      </c>
    </row>
    <row r="4" spans="1:81" ht="31.5">
      <c r="A4" s="21">
        <v>291</v>
      </c>
      <c r="B4" s="34">
        <v>6618002940</v>
      </c>
      <c r="C4" s="7" t="s">
        <v>585</v>
      </c>
      <c r="D4" s="5" t="s">
        <v>325</v>
      </c>
      <c r="E4" s="5"/>
      <c r="F4" s="19">
        <v>7</v>
      </c>
      <c r="G4" s="19">
        <v>35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2</v>
      </c>
      <c r="M4" s="19">
        <f>IF(L4&gt;3,100,K4*L4)</f>
        <v>60</v>
      </c>
      <c r="N4" s="19">
        <v>150</v>
      </c>
      <c r="O4" s="19">
        <v>171</v>
      </c>
      <c r="P4" s="19">
        <v>180</v>
      </c>
      <c r="Q4" s="19">
        <v>191</v>
      </c>
      <c r="R4" s="19">
        <f>ROUND((0.5*((N4/P4)+(O4/Q4))*100),0)</f>
        <v>86</v>
      </c>
      <c r="S4" s="19">
        <f>ROUND(((0.3*J4)+(0.3*M4)+(0.4*R4)),0)</f>
        <v>79</v>
      </c>
      <c r="T4" s="19">
        <v>20</v>
      </c>
      <c r="U4" s="19">
        <v>4</v>
      </c>
      <c r="V4" s="19">
        <f>IF(U4&gt;5,100,T4*U4)</f>
        <v>80</v>
      </c>
      <c r="W4" s="19">
        <v>211</v>
      </c>
      <c r="X4" s="23">
        <v>251</v>
      </c>
      <c r="Y4" s="20">
        <f>ROUND(W4/X4*100,0)</f>
        <v>84</v>
      </c>
      <c r="Z4" s="42">
        <f>ROUND((V4+Y4)/2,0)</f>
        <v>82</v>
      </c>
      <c r="AA4" s="20">
        <f>ROUND((0.3*V4+0.4*Z4+0.3*Y4),0)</f>
        <v>82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0</v>
      </c>
      <c r="AI4" s="19">
        <v>10</v>
      </c>
      <c r="AJ4" s="20">
        <f>ROUND((AH4/AI4*100),0)</f>
        <v>0</v>
      </c>
      <c r="AK4" s="42">
        <f>ROUND((0.3*AD4+0.4*AG4+0.3*AJ4),0)</f>
        <v>8</v>
      </c>
      <c r="AL4" s="19">
        <v>251</v>
      </c>
      <c r="AM4" s="19">
        <v>251</v>
      </c>
      <c r="AN4" s="20">
        <f>ROUND((AL4/AM4)*100,)</f>
        <v>100</v>
      </c>
      <c r="AO4" s="19">
        <v>251</v>
      </c>
      <c r="AP4" s="19">
        <v>251</v>
      </c>
      <c r="AQ4" s="20">
        <f>ROUND((AO4/AP4)*100,0)</f>
        <v>100</v>
      </c>
      <c r="AR4" s="19">
        <v>210</v>
      </c>
      <c r="AS4" s="19">
        <v>220</v>
      </c>
      <c r="AT4" s="20">
        <f>ROUND((AR4/AS4)*100,0)</f>
        <v>95</v>
      </c>
      <c r="AU4" s="20">
        <f>ROUND((0.4*AN4+0.4*AQ4+0.2*AT4),0)</f>
        <v>99</v>
      </c>
      <c r="AV4" s="19">
        <v>241</v>
      </c>
      <c r="AW4" s="19">
        <v>251</v>
      </c>
      <c r="AX4" s="20">
        <f>ROUND((AV4/AW4)*100,0)</f>
        <v>96</v>
      </c>
      <c r="AY4" s="19">
        <v>231</v>
      </c>
      <c r="AZ4" s="19">
        <v>251</v>
      </c>
      <c r="BA4" s="20">
        <f>ROUND((AY4/AZ4)*100,0)</f>
        <v>92</v>
      </c>
      <c r="BB4" s="19">
        <v>251</v>
      </c>
      <c r="BC4" s="19">
        <v>251</v>
      </c>
      <c r="BD4" s="20">
        <f>ROUND((BB4/BC4)*100,0)</f>
        <v>100</v>
      </c>
      <c r="BE4" s="20">
        <f>ROUND((0.3*AX4+0.2*BA4+0.5*BD4),0)</f>
        <v>97</v>
      </c>
      <c r="BF4" s="20">
        <f>ROUND(((S4+AA4+AK4+AU4+BE4)/5),0)</f>
        <v>73</v>
      </c>
      <c r="BG4" s="24"/>
      <c r="BH4" s="19">
        <v>2</v>
      </c>
      <c r="BI4" s="19">
        <v>1</v>
      </c>
      <c r="BJ4" s="19">
        <v>2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73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CC8"/>
  <sheetViews>
    <sheetView workbookViewId="0">
      <selection activeCell="BC16" sqref="BC16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136</v>
      </c>
      <c r="B3" s="34">
        <v>6619006545</v>
      </c>
      <c r="C3" s="5" t="s">
        <v>586</v>
      </c>
      <c r="D3" s="5" t="s">
        <v>173</v>
      </c>
      <c r="E3" s="5"/>
      <c r="F3" s="19">
        <v>10</v>
      </c>
      <c r="G3" s="19">
        <v>32</v>
      </c>
      <c r="H3" s="22">
        <v>11</v>
      </c>
      <c r="I3" s="22">
        <v>38</v>
      </c>
      <c r="J3" s="22">
        <f t="shared" ref="J3:J8" si="1">ROUND((0.5*(F3/H3+G3/I3)*100),0)</f>
        <v>88</v>
      </c>
      <c r="K3" s="19">
        <v>30</v>
      </c>
      <c r="L3" s="19">
        <v>4</v>
      </c>
      <c r="M3" s="19">
        <f t="shared" ref="M3:M8" si="2">IF(L3&gt;3,100,K3*L3)</f>
        <v>100</v>
      </c>
      <c r="N3" s="19">
        <v>477</v>
      </c>
      <c r="O3" s="19">
        <v>419</v>
      </c>
      <c r="P3" s="19">
        <v>495</v>
      </c>
      <c r="Q3" s="19">
        <v>454</v>
      </c>
      <c r="R3" s="19">
        <f t="shared" ref="R3:R8" si="3">ROUND((0.5*((N3/P3)+(O3/Q3))*100),0)</f>
        <v>94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505</v>
      </c>
      <c r="X3" s="23">
        <v>600</v>
      </c>
      <c r="Y3" s="20">
        <f t="shared" ref="Y3:Y8" si="6">ROUND(W3/X3*100,0)</f>
        <v>84</v>
      </c>
      <c r="Z3" s="42">
        <f t="shared" ref="Z3:Z8" si="7">ROUND((V3+Y3)/2,0)</f>
        <v>92</v>
      </c>
      <c r="AA3" s="20">
        <f t="shared" ref="AA3:AA8" si="8">ROUND((0.3*V3+0.4*Z3+0.3*Y3),0)</f>
        <v>92</v>
      </c>
      <c r="AB3" s="19">
        <v>20</v>
      </c>
      <c r="AC3" s="19">
        <v>2</v>
      </c>
      <c r="AD3" s="19">
        <f t="shared" ref="AD3:AD8" si="9">IF(AC3&gt;5,100,AB3*AC3)</f>
        <v>40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21</v>
      </c>
      <c r="AI3" s="19">
        <v>26</v>
      </c>
      <c r="AJ3" s="20">
        <f t="shared" ref="AJ3:AJ8" si="11">ROUND((AH3/AI3*100),0)</f>
        <v>81</v>
      </c>
      <c r="AK3" s="42">
        <f t="shared" ref="AK3:AK8" si="12">ROUND((0.3*AD3+0.4*AG3+0.3*AJ3),0)</f>
        <v>76</v>
      </c>
      <c r="AL3" s="19">
        <v>540</v>
      </c>
      <c r="AM3" s="19">
        <v>600</v>
      </c>
      <c r="AN3" s="20">
        <f t="shared" ref="AN3:AN8" si="13">ROUND((AL3/AM3)*100,)</f>
        <v>90</v>
      </c>
      <c r="AO3" s="19">
        <v>572</v>
      </c>
      <c r="AP3" s="19">
        <v>600</v>
      </c>
      <c r="AQ3" s="20">
        <f t="shared" ref="AQ3:AQ8" si="14">ROUND((AO3/AP3)*100,0)</f>
        <v>95</v>
      </c>
      <c r="AR3" s="19">
        <v>357</v>
      </c>
      <c r="AS3" s="19">
        <v>372</v>
      </c>
      <c r="AT3" s="20">
        <f t="shared" ref="AT3:AT8" si="15">ROUND((AR3/AS3)*100,0)</f>
        <v>96</v>
      </c>
      <c r="AU3" s="20">
        <f t="shared" ref="AU3:AU8" si="16">ROUND((0.4*AN3+0.4*AQ3+0.2*AT3),0)</f>
        <v>93</v>
      </c>
      <c r="AV3" s="19">
        <v>566</v>
      </c>
      <c r="AW3" s="19">
        <v>600</v>
      </c>
      <c r="AX3" s="20">
        <f t="shared" ref="AX3:AX8" si="17">ROUND((AV3/AW3)*100,0)</f>
        <v>94</v>
      </c>
      <c r="AY3" s="19">
        <v>550</v>
      </c>
      <c r="AZ3" s="19">
        <v>600</v>
      </c>
      <c r="BA3" s="20">
        <f t="shared" ref="BA3:BA8" si="18">ROUND((AY3/AZ3)*100,0)</f>
        <v>92</v>
      </c>
      <c r="BB3" s="19">
        <v>562</v>
      </c>
      <c r="BC3" s="19">
        <v>600</v>
      </c>
      <c r="BD3" s="20">
        <f t="shared" ref="BD3:BD8" si="19">ROUND((BB3/BC3)*100,0)</f>
        <v>94</v>
      </c>
      <c r="BE3" s="20">
        <f t="shared" ref="BE3:BE8" si="20">ROUND((0.3*AX3+0.2*BA3+0.5*BD3),0)</f>
        <v>94</v>
      </c>
      <c r="BF3" s="20">
        <f t="shared" ref="BF3:BF8" si="21">ROUND(((S3+AA3+AK3+AU3+BE3)/5),0)</f>
        <v>90</v>
      </c>
      <c r="BG3" s="24"/>
      <c r="BH3" s="19">
        <v>3</v>
      </c>
      <c r="BI3" s="19">
        <v>1</v>
      </c>
      <c r="BJ3" s="19">
        <v>4</v>
      </c>
      <c r="BK3" s="19">
        <v>1</v>
      </c>
      <c r="BL3" s="19">
        <v>4</v>
      </c>
      <c r="BM3" s="19">
        <v>5</v>
      </c>
      <c r="BN3" s="19">
        <v>2</v>
      </c>
      <c r="BO3" s="19">
        <v>1</v>
      </c>
      <c r="BP3" s="19">
        <v>4</v>
      </c>
      <c r="BQ3" s="19">
        <v>3</v>
      </c>
      <c r="BR3" s="19">
        <v>4</v>
      </c>
      <c r="BS3" s="19">
        <v>4</v>
      </c>
      <c r="BT3" s="19">
        <v>2</v>
      </c>
      <c r="BU3" s="19">
        <v>4</v>
      </c>
      <c r="BV3" s="19">
        <v>4</v>
      </c>
      <c r="BW3" s="19">
        <v>3</v>
      </c>
      <c r="BX3" s="19">
        <v>4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75">
      <c r="A4" s="21">
        <v>137</v>
      </c>
      <c r="B4" s="34">
        <v>6619006552</v>
      </c>
      <c r="C4" s="5" t="s">
        <v>586</v>
      </c>
      <c r="D4" s="5" t="s">
        <v>174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201</v>
      </c>
      <c r="O4" s="19">
        <v>176</v>
      </c>
      <c r="P4" s="19">
        <v>213</v>
      </c>
      <c r="Q4" s="19">
        <v>191</v>
      </c>
      <c r="R4" s="19">
        <f t="shared" si="3"/>
        <v>93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204</v>
      </c>
      <c r="X4" s="23">
        <v>270</v>
      </c>
      <c r="Y4" s="20">
        <f t="shared" si="6"/>
        <v>76</v>
      </c>
      <c r="Z4" s="42">
        <f t="shared" si="7"/>
        <v>88</v>
      </c>
      <c r="AA4" s="20">
        <f t="shared" si="8"/>
        <v>88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94</v>
      </c>
      <c r="AL4" s="19">
        <v>152</v>
      </c>
      <c r="AM4" s="19">
        <v>270</v>
      </c>
      <c r="AN4" s="20">
        <f t="shared" si="13"/>
        <v>56</v>
      </c>
      <c r="AO4" s="19">
        <v>266</v>
      </c>
      <c r="AP4" s="19">
        <v>270</v>
      </c>
      <c r="AQ4" s="20">
        <f t="shared" si="14"/>
        <v>99</v>
      </c>
      <c r="AR4" s="19">
        <v>192</v>
      </c>
      <c r="AS4" s="19">
        <v>196</v>
      </c>
      <c r="AT4" s="20">
        <f t="shared" si="15"/>
        <v>98</v>
      </c>
      <c r="AU4" s="20">
        <f t="shared" si="16"/>
        <v>82</v>
      </c>
      <c r="AV4" s="19">
        <v>234</v>
      </c>
      <c r="AW4" s="19">
        <v>270</v>
      </c>
      <c r="AX4" s="20">
        <f t="shared" si="17"/>
        <v>87</v>
      </c>
      <c r="AY4" s="19">
        <v>246</v>
      </c>
      <c r="AZ4" s="19">
        <v>270</v>
      </c>
      <c r="BA4" s="20">
        <f t="shared" si="18"/>
        <v>91</v>
      </c>
      <c r="BB4" s="19">
        <v>258</v>
      </c>
      <c r="BC4" s="19">
        <v>270</v>
      </c>
      <c r="BD4" s="20">
        <f t="shared" si="19"/>
        <v>96</v>
      </c>
      <c r="BE4" s="20">
        <f t="shared" si="20"/>
        <v>92</v>
      </c>
      <c r="BF4" s="20">
        <f t="shared" si="21"/>
        <v>90</v>
      </c>
      <c r="BG4" s="24"/>
      <c r="BH4" s="19">
        <v>1</v>
      </c>
      <c r="BI4" s="19">
        <v>1</v>
      </c>
      <c r="BJ4" s="19">
        <v>5</v>
      </c>
      <c r="BK4" s="19">
        <v>1</v>
      </c>
      <c r="BL4" s="19">
        <v>5</v>
      </c>
      <c r="BM4" s="19">
        <v>6</v>
      </c>
      <c r="BN4" s="19">
        <v>1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4</v>
      </c>
      <c r="BU4" s="19">
        <v>5</v>
      </c>
      <c r="BV4" s="19">
        <v>3</v>
      </c>
      <c r="BW4" s="19">
        <v>1</v>
      </c>
      <c r="BX4" s="19">
        <v>5</v>
      </c>
      <c r="BY4" s="19">
        <v>1</v>
      </c>
      <c r="BZ4" s="19">
        <v>4</v>
      </c>
      <c r="CA4" s="19">
        <v>4</v>
      </c>
      <c r="CB4" s="18">
        <v>90</v>
      </c>
      <c r="CC4" s="19">
        <v>1</v>
      </c>
    </row>
    <row r="5" spans="1:81" ht="15.75">
      <c r="A5" s="21">
        <v>135</v>
      </c>
      <c r="B5" s="34">
        <v>6619006577</v>
      </c>
      <c r="C5" s="5" t="s">
        <v>586</v>
      </c>
      <c r="D5" s="7" t="s">
        <v>172</v>
      </c>
      <c r="E5" s="7"/>
      <c r="F5" s="19">
        <v>10</v>
      </c>
      <c r="G5" s="19">
        <v>32</v>
      </c>
      <c r="H5" s="22">
        <v>11</v>
      </c>
      <c r="I5" s="22">
        <v>38</v>
      </c>
      <c r="J5" s="22">
        <f t="shared" si="1"/>
        <v>88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121</v>
      </c>
      <c r="P5" s="19">
        <v>144</v>
      </c>
      <c r="Q5" s="19">
        <v>128</v>
      </c>
      <c r="R5" s="19">
        <f t="shared" si="3"/>
        <v>96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164</v>
      </c>
      <c r="X5" s="23">
        <v>176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9</v>
      </c>
      <c r="AI5" s="19">
        <v>9</v>
      </c>
      <c r="AJ5" s="20">
        <f t="shared" si="11"/>
        <v>100</v>
      </c>
      <c r="AK5" s="42">
        <f t="shared" si="12"/>
        <v>74</v>
      </c>
      <c r="AL5" s="19">
        <v>96</v>
      </c>
      <c r="AM5" s="19">
        <v>176</v>
      </c>
      <c r="AN5" s="20">
        <f t="shared" si="13"/>
        <v>55</v>
      </c>
      <c r="AO5" s="19">
        <v>175</v>
      </c>
      <c r="AP5" s="19">
        <v>176</v>
      </c>
      <c r="AQ5" s="20">
        <f t="shared" si="14"/>
        <v>99</v>
      </c>
      <c r="AR5" s="19">
        <v>116</v>
      </c>
      <c r="AS5" s="19">
        <v>117</v>
      </c>
      <c r="AT5" s="20">
        <f t="shared" si="15"/>
        <v>99</v>
      </c>
      <c r="AU5" s="20">
        <f t="shared" si="16"/>
        <v>81</v>
      </c>
      <c r="AV5" s="19">
        <v>139</v>
      </c>
      <c r="AW5" s="19">
        <v>176</v>
      </c>
      <c r="AX5" s="20">
        <f t="shared" si="17"/>
        <v>79</v>
      </c>
      <c r="AY5" s="19">
        <v>175</v>
      </c>
      <c r="AZ5" s="19">
        <v>176</v>
      </c>
      <c r="BA5" s="20">
        <f t="shared" si="18"/>
        <v>99</v>
      </c>
      <c r="BB5" s="19">
        <v>172</v>
      </c>
      <c r="BC5" s="19">
        <v>176</v>
      </c>
      <c r="BD5" s="20">
        <f t="shared" si="19"/>
        <v>98</v>
      </c>
      <c r="BE5" s="20">
        <f t="shared" si="20"/>
        <v>93</v>
      </c>
      <c r="BF5" s="20">
        <f t="shared" si="21"/>
        <v>88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2</v>
      </c>
      <c r="BP5" s="19">
        <v>1</v>
      </c>
      <c r="BQ5" s="19">
        <v>5</v>
      </c>
      <c r="BR5" s="19">
        <v>2</v>
      </c>
      <c r="BS5" s="19">
        <v>2</v>
      </c>
      <c r="BT5" s="19">
        <v>6</v>
      </c>
      <c r="BU5" s="19">
        <v>1</v>
      </c>
      <c r="BV5" s="19">
        <v>1</v>
      </c>
      <c r="BW5" s="19">
        <v>2</v>
      </c>
      <c r="BX5" s="19">
        <v>2</v>
      </c>
      <c r="BY5" s="19">
        <v>3</v>
      </c>
      <c r="BZ5" s="19">
        <v>5</v>
      </c>
      <c r="CA5" s="19">
        <v>3</v>
      </c>
      <c r="CB5" s="18">
        <v>88</v>
      </c>
      <c r="CC5" s="19">
        <v>2</v>
      </c>
    </row>
    <row r="6" spans="1:81" ht="15.75">
      <c r="A6" s="21">
        <v>134</v>
      </c>
      <c r="B6" s="34">
        <v>6619006560</v>
      </c>
      <c r="C6" s="5" t="s">
        <v>586</v>
      </c>
      <c r="D6" s="5" t="s">
        <v>171</v>
      </c>
      <c r="E6" s="5"/>
      <c r="F6" s="19">
        <v>10</v>
      </c>
      <c r="G6" s="19">
        <v>33</v>
      </c>
      <c r="H6" s="22">
        <v>11</v>
      </c>
      <c r="I6" s="22">
        <v>38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137</v>
      </c>
      <c r="O6" s="19">
        <v>116</v>
      </c>
      <c r="P6" s="19">
        <v>140</v>
      </c>
      <c r="Q6" s="19">
        <v>122</v>
      </c>
      <c r="R6" s="19">
        <f t="shared" si="3"/>
        <v>96</v>
      </c>
      <c r="S6" s="19">
        <f t="shared" si="4"/>
        <v>95</v>
      </c>
      <c r="T6" s="19">
        <v>20</v>
      </c>
      <c r="U6" s="19">
        <v>4</v>
      </c>
      <c r="V6" s="19">
        <f t="shared" si="5"/>
        <v>80</v>
      </c>
      <c r="W6" s="19">
        <v>159</v>
      </c>
      <c r="X6" s="23">
        <v>180</v>
      </c>
      <c r="Y6" s="20">
        <f t="shared" si="6"/>
        <v>88</v>
      </c>
      <c r="Z6" s="42">
        <f t="shared" si="7"/>
        <v>84</v>
      </c>
      <c r="AA6" s="20">
        <f t="shared" si="8"/>
        <v>84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9</v>
      </c>
      <c r="AI6" s="19">
        <v>10</v>
      </c>
      <c r="AJ6" s="20">
        <f t="shared" si="11"/>
        <v>90</v>
      </c>
      <c r="AK6" s="42">
        <f t="shared" si="12"/>
        <v>35</v>
      </c>
      <c r="AL6" s="19">
        <v>167</v>
      </c>
      <c r="AM6" s="19">
        <v>180</v>
      </c>
      <c r="AN6" s="20">
        <f t="shared" si="13"/>
        <v>93</v>
      </c>
      <c r="AO6" s="19">
        <v>172</v>
      </c>
      <c r="AP6" s="19">
        <v>180</v>
      </c>
      <c r="AQ6" s="20">
        <f t="shared" si="14"/>
        <v>96</v>
      </c>
      <c r="AR6" s="19">
        <v>124</v>
      </c>
      <c r="AS6" s="19">
        <v>127</v>
      </c>
      <c r="AT6" s="20">
        <f t="shared" si="15"/>
        <v>98</v>
      </c>
      <c r="AU6" s="20">
        <f t="shared" si="16"/>
        <v>95</v>
      </c>
      <c r="AV6" s="19">
        <v>168</v>
      </c>
      <c r="AW6" s="19">
        <v>180</v>
      </c>
      <c r="AX6" s="20">
        <f t="shared" si="17"/>
        <v>93</v>
      </c>
      <c r="AY6" s="19">
        <v>172</v>
      </c>
      <c r="AZ6" s="19">
        <v>180</v>
      </c>
      <c r="BA6" s="20">
        <f t="shared" si="18"/>
        <v>96</v>
      </c>
      <c r="BB6" s="19">
        <v>176</v>
      </c>
      <c r="BC6" s="19">
        <v>180</v>
      </c>
      <c r="BD6" s="20">
        <f t="shared" si="19"/>
        <v>98</v>
      </c>
      <c r="BE6" s="20">
        <f t="shared" si="20"/>
        <v>96</v>
      </c>
      <c r="BF6" s="20">
        <f t="shared" si="21"/>
        <v>81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6</v>
      </c>
      <c r="BM6" s="19">
        <v>3</v>
      </c>
      <c r="BN6" s="19">
        <v>3</v>
      </c>
      <c r="BO6" s="19">
        <v>4</v>
      </c>
      <c r="BP6" s="19">
        <v>2</v>
      </c>
      <c r="BQ6" s="19">
        <v>2</v>
      </c>
      <c r="BR6" s="19">
        <v>3</v>
      </c>
      <c r="BS6" s="19">
        <v>3</v>
      </c>
      <c r="BT6" s="19">
        <v>3</v>
      </c>
      <c r="BU6" s="19">
        <v>2</v>
      </c>
      <c r="BV6" s="19">
        <v>1</v>
      </c>
      <c r="BW6" s="19">
        <v>2</v>
      </c>
      <c r="BX6" s="19">
        <v>6</v>
      </c>
      <c r="BY6" s="19">
        <v>5</v>
      </c>
      <c r="BZ6" s="19">
        <v>2</v>
      </c>
      <c r="CA6" s="19">
        <v>1</v>
      </c>
      <c r="CB6" s="18">
        <v>81</v>
      </c>
      <c r="CC6" s="19">
        <v>3</v>
      </c>
    </row>
    <row r="7" spans="1:81" ht="47.25">
      <c r="A7" s="21">
        <v>133</v>
      </c>
      <c r="B7" s="34">
        <v>6619006739</v>
      </c>
      <c r="C7" s="5" t="s">
        <v>586</v>
      </c>
      <c r="D7" s="5" t="s">
        <v>170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80</v>
      </c>
      <c r="O7" s="19">
        <v>80</v>
      </c>
      <c r="P7" s="19">
        <v>83</v>
      </c>
      <c r="Q7" s="19">
        <v>86</v>
      </c>
      <c r="R7" s="19">
        <f t="shared" si="3"/>
        <v>95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83</v>
      </c>
      <c r="X7" s="23">
        <v>95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7</v>
      </c>
      <c r="AI7" s="19">
        <v>8</v>
      </c>
      <c r="AJ7" s="20">
        <f t="shared" si="11"/>
        <v>88</v>
      </c>
      <c r="AK7" s="42">
        <f t="shared" si="12"/>
        <v>42</v>
      </c>
      <c r="AL7" s="19">
        <v>44</v>
      </c>
      <c r="AM7" s="19">
        <v>95</v>
      </c>
      <c r="AN7" s="20">
        <f t="shared" si="13"/>
        <v>46</v>
      </c>
      <c r="AO7" s="19">
        <v>94</v>
      </c>
      <c r="AP7" s="19">
        <v>95</v>
      </c>
      <c r="AQ7" s="20">
        <f t="shared" si="14"/>
        <v>99</v>
      </c>
      <c r="AR7" s="19">
        <v>68</v>
      </c>
      <c r="AS7" s="19">
        <v>73</v>
      </c>
      <c r="AT7" s="20">
        <f t="shared" si="15"/>
        <v>93</v>
      </c>
      <c r="AU7" s="20">
        <f t="shared" si="16"/>
        <v>77</v>
      </c>
      <c r="AV7" s="19">
        <v>76</v>
      </c>
      <c r="AW7" s="19">
        <v>95</v>
      </c>
      <c r="AX7" s="20">
        <f t="shared" si="17"/>
        <v>80</v>
      </c>
      <c r="AY7" s="19">
        <v>88</v>
      </c>
      <c r="AZ7" s="19">
        <v>95</v>
      </c>
      <c r="BA7" s="20">
        <f t="shared" si="18"/>
        <v>93</v>
      </c>
      <c r="BB7" s="19">
        <v>92</v>
      </c>
      <c r="BC7" s="19">
        <v>95</v>
      </c>
      <c r="BD7" s="20">
        <f t="shared" si="19"/>
        <v>97</v>
      </c>
      <c r="BE7" s="20">
        <f t="shared" si="20"/>
        <v>91</v>
      </c>
      <c r="BF7" s="20">
        <f t="shared" si="21"/>
        <v>80</v>
      </c>
      <c r="BG7" s="24"/>
      <c r="BH7" s="19">
        <v>1</v>
      </c>
      <c r="BI7" s="19">
        <v>2</v>
      </c>
      <c r="BJ7" s="19">
        <v>3</v>
      </c>
      <c r="BK7" s="19">
        <v>1</v>
      </c>
      <c r="BL7" s="19">
        <v>3</v>
      </c>
      <c r="BM7" s="19">
        <v>4</v>
      </c>
      <c r="BN7" s="19">
        <v>3</v>
      </c>
      <c r="BO7" s="19">
        <v>3</v>
      </c>
      <c r="BP7" s="19">
        <v>3</v>
      </c>
      <c r="BQ7" s="19">
        <v>6</v>
      </c>
      <c r="BR7" s="19">
        <v>2</v>
      </c>
      <c r="BS7" s="19">
        <v>5</v>
      </c>
      <c r="BT7" s="19">
        <v>5</v>
      </c>
      <c r="BU7" s="19">
        <v>3</v>
      </c>
      <c r="BV7" s="19">
        <v>2</v>
      </c>
      <c r="BW7" s="19">
        <v>3</v>
      </c>
      <c r="BX7" s="19">
        <v>3</v>
      </c>
      <c r="BY7" s="19">
        <v>4</v>
      </c>
      <c r="BZ7" s="19">
        <v>6</v>
      </c>
      <c r="CA7" s="19">
        <v>5</v>
      </c>
      <c r="CB7" s="18">
        <v>80</v>
      </c>
      <c r="CC7" s="19">
        <v>4</v>
      </c>
    </row>
    <row r="8" spans="1:81" ht="47.25">
      <c r="A8" s="21">
        <v>132</v>
      </c>
      <c r="B8" s="34">
        <v>6645003220</v>
      </c>
      <c r="C8" s="5" t="s">
        <v>586</v>
      </c>
      <c r="D8" s="5" t="s">
        <v>642</v>
      </c>
      <c r="E8" s="5"/>
      <c r="F8" s="19">
        <v>10</v>
      </c>
      <c r="G8" s="19">
        <v>28</v>
      </c>
      <c r="H8" s="22">
        <v>11</v>
      </c>
      <c r="I8" s="22">
        <v>38</v>
      </c>
      <c r="J8" s="22">
        <f t="shared" si="1"/>
        <v>82</v>
      </c>
      <c r="K8" s="19">
        <v>30</v>
      </c>
      <c r="L8" s="19">
        <v>4</v>
      </c>
      <c r="M8" s="19">
        <f t="shared" si="2"/>
        <v>100</v>
      </c>
      <c r="N8" s="19">
        <v>96</v>
      </c>
      <c r="O8" s="19">
        <v>96</v>
      </c>
      <c r="P8" s="19">
        <v>96</v>
      </c>
      <c r="Q8" s="19">
        <v>96</v>
      </c>
      <c r="R8" s="19">
        <f t="shared" si="3"/>
        <v>100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96</v>
      </c>
      <c r="X8" s="23">
        <v>96</v>
      </c>
      <c r="Y8" s="20">
        <f t="shared" si="6"/>
        <v>100</v>
      </c>
      <c r="Z8" s="42">
        <f t="shared" si="7"/>
        <v>100</v>
      </c>
      <c r="AA8" s="20">
        <f t="shared" si="8"/>
        <v>100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1</v>
      </c>
      <c r="AI8" s="19">
        <v>1</v>
      </c>
      <c r="AJ8" s="20">
        <f t="shared" si="11"/>
        <v>100</v>
      </c>
      <c r="AK8" s="42">
        <f t="shared" si="12"/>
        <v>30</v>
      </c>
      <c r="AL8" s="19">
        <v>96</v>
      </c>
      <c r="AM8" s="19">
        <v>96</v>
      </c>
      <c r="AN8" s="20">
        <f t="shared" si="13"/>
        <v>100</v>
      </c>
      <c r="AO8" s="19">
        <v>96</v>
      </c>
      <c r="AP8" s="19">
        <v>96</v>
      </c>
      <c r="AQ8" s="20">
        <f t="shared" si="14"/>
        <v>100</v>
      </c>
      <c r="AR8" s="19">
        <v>96</v>
      </c>
      <c r="AS8" s="19">
        <v>96</v>
      </c>
      <c r="AT8" s="20">
        <f t="shared" si="15"/>
        <v>100</v>
      </c>
      <c r="AU8" s="20">
        <f t="shared" si="16"/>
        <v>100</v>
      </c>
      <c r="AV8" s="19">
        <v>96</v>
      </c>
      <c r="AW8" s="19">
        <v>96</v>
      </c>
      <c r="AX8" s="20">
        <f t="shared" si="17"/>
        <v>100</v>
      </c>
      <c r="AY8" s="19">
        <v>96</v>
      </c>
      <c r="AZ8" s="19">
        <v>96</v>
      </c>
      <c r="BA8" s="20">
        <f t="shared" si="18"/>
        <v>100</v>
      </c>
      <c r="BB8" s="19">
        <v>96</v>
      </c>
      <c r="BC8" s="19">
        <v>96</v>
      </c>
      <c r="BD8" s="20">
        <f t="shared" si="19"/>
        <v>100</v>
      </c>
      <c r="BE8" s="20">
        <f t="shared" si="20"/>
        <v>100</v>
      </c>
      <c r="BF8" s="20">
        <f t="shared" si="21"/>
        <v>85</v>
      </c>
      <c r="BG8" s="24"/>
      <c r="BH8" s="19">
        <v>4</v>
      </c>
      <c r="BI8" s="19">
        <v>1</v>
      </c>
      <c r="BJ8" s="19">
        <v>1</v>
      </c>
      <c r="BK8" s="19">
        <v>1</v>
      </c>
      <c r="BL8" s="19">
        <v>1</v>
      </c>
      <c r="BM8" s="19">
        <v>1</v>
      </c>
      <c r="BN8" s="19">
        <v>3</v>
      </c>
      <c r="BO8" s="19">
        <v>5</v>
      </c>
      <c r="BP8" s="19">
        <v>1</v>
      </c>
      <c r="BQ8" s="19">
        <v>1</v>
      </c>
      <c r="BR8" s="19">
        <v>1</v>
      </c>
      <c r="BS8" s="19">
        <v>1</v>
      </c>
      <c r="BT8" s="19">
        <v>1</v>
      </c>
      <c r="BU8" s="19">
        <v>6</v>
      </c>
      <c r="BV8" s="19">
        <v>5</v>
      </c>
      <c r="BW8" s="19">
        <v>2</v>
      </c>
      <c r="BX8" s="19">
        <v>1</v>
      </c>
      <c r="BY8" s="19">
        <v>6</v>
      </c>
      <c r="BZ8" s="19">
        <v>1</v>
      </c>
      <c r="CA8" s="19">
        <v>6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324</v>
      </c>
      <c r="B3" s="34">
        <v>6622003086</v>
      </c>
      <c r="C3" s="5" t="s">
        <v>587</v>
      </c>
      <c r="D3" s="6" t="s">
        <v>162</v>
      </c>
      <c r="E3" s="6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70</v>
      </c>
      <c r="O3" s="19">
        <v>78</v>
      </c>
      <c r="P3" s="19">
        <v>73</v>
      </c>
      <c r="Q3" s="19">
        <v>81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78</v>
      </c>
      <c r="X3" s="23">
        <v>86</v>
      </c>
      <c r="Y3" s="20">
        <f>ROUND(W3/X3*100,0)</f>
        <v>91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3</v>
      </c>
      <c r="AI3" s="19">
        <v>4</v>
      </c>
      <c r="AJ3" s="20">
        <f>ROUND((AH3/AI3*100),0)</f>
        <v>75</v>
      </c>
      <c r="AK3" s="42">
        <f>ROUND((0.3*AD3+0.4*AG3+0.3*AJ3),0)</f>
        <v>81</v>
      </c>
      <c r="AL3" s="19">
        <v>53</v>
      </c>
      <c r="AM3" s="19">
        <v>86</v>
      </c>
      <c r="AN3" s="20">
        <f>ROUND((AL3/AM3)*100,)</f>
        <v>62</v>
      </c>
      <c r="AO3" s="19">
        <v>84</v>
      </c>
      <c r="AP3" s="19">
        <v>86</v>
      </c>
      <c r="AQ3" s="20">
        <f>ROUND((AO3/AP3)*100,0)</f>
        <v>98</v>
      </c>
      <c r="AR3" s="19">
        <v>77</v>
      </c>
      <c r="AS3" s="19">
        <v>79</v>
      </c>
      <c r="AT3" s="20">
        <f>ROUND((AR3/AS3)*100,0)</f>
        <v>97</v>
      </c>
      <c r="AU3" s="20">
        <f>ROUND((0.4*AN3+0.4*AQ3+0.2*AT3),0)</f>
        <v>83</v>
      </c>
      <c r="AV3" s="19">
        <v>82</v>
      </c>
      <c r="AW3" s="19">
        <v>86</v>
      </c>
      <c r="AX3" s="20">
        <f>ROUND((AV3/AW3)*100,0)</f>
        <v>95</v>
      </c>
      <c r="AY3" s="19">
        <v>78</v>
      </c>
      <c r="AZ3" s="19">
        <v>86</v>
      </c>
      <c r="BA3" s="20">
        <f>ROUND((AY3/AZ3)*100,0)</f>
        <v>91</v>
      </c>
      <c r="BB3" s="19">
        <v>85</v>
      </c>
      <c r="BC3" s="19">
        <v>86</v>
      </c>
      <c r="BD3" s="20">
        <f>ROUND((BB3/BC3)*100,0)</f>
        <v>99</v>
      </c>
      <c r="BE3" s="20">
        <f>ROUND((0.3*AX3+0.2*BA3+0.5*BD3),0)</f>
        <v>96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2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3</v>
      </c>
      <c r="CA3" s="19">
        <v>1</v>
      </c>
      <c r="CB3" s="18">
        <v>90</v>
      </c>
      <c r="CC3" s="19">
        <v>1</v>
      </c>
    </row>
    <row r="4" spans="1:81" ht="15.75">
      <c r="A4" s="21">
        <v>326</v>
      </c>
      <c r="B4" s="34">
        <v>6622002950</v>
      </c>
      <c r="C4" s="6" t="s">
        <v>587</v>
      </c>
      <c r="D4" s="6" t="s">
        <v>136</v>
      </c>
      <c r="E4" s="6"/>
      <c r="F4" s="19">
        <v>8.5</v>
      </c>
      <c r="G4" s="19">
        <v>38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3</v>
      </c>
      <c r="M4" s="19">
        <f>IF(L4&gt;3,100,K4*L4)</f>
        <v>90</v>
      </c>
      <c r="N4" s="19">
        <v>91</v>
      </c>
      <c r="O4" s="19">
        <v>85</v>
      </c>
      <c r="P4" s="19">
        <v>91</v>
      </c>
      <c r="Q4" s="19">
        <v>86</v>
      </c>
      <c r="R4" s="19">
        <f>ROUND((0.5*((N4/P4)+(O4/Q4))*100),0)</f>
        <v>99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90</v>
      </c>
      <c r="X4" s="23">
        <v>96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63</v>
      </c>
      <c r="AI4" s="19">
        <v>65</v>
      </c>
      <c r="AJ4" s="20">
        <f>ROUND((AH4/AI4*100),0)</f>
        <v>97</v>
      </c>
      <c r="AK4" s="42">
        <f>ROUND((0.3*AD4+0.4*AG4+0.3*AJ4),0)</f>
        <v>53</v>
      </c>
      <c r="AL4" s="19">
        <v>96</v>
      </c>
      <c r="AM4" s="19">
        <v>96</v>
      </c>
      <c r="AN4" s="20">
        <f>ROUND((AL4/AM4)*100,)</f>
        <v>100</v>
      </c>
      <c r="AO4" s="19">
        <v>94</v>
      </c>
      <c r="AP4" s="19">
        <v>96</v>
      </c>
      <c r="AQ4" s="20">
        <f>ROUND((AO4/AP4)*100,0)</f>
        <v>98</v>
      </c>
      <c r="AR4" s="19">
        <v>84</v>
      </c>
      <c r="AS4" s="19">
        <v>85</v>
      </c>
      <c r="AT4" s="20">
        <f>ROUND((AR4/AS4)*100,0)</f>
        <v>99</v>
      </c>
      <c r="AU4" s="20">
        <f>ROUND((0.4*AN4+0.4*AQ4+0.2*AT4),0)</f>
        <v>99</v>
      </c>
      <c r="AV4" s="19">
        <v>95</v>
      </c>
      <c r="AW4" s="19">
        <v>96</v>
      </c>
      <c r="AX4" s="20">
        <f>ROUND((AV4/AW4)*100,0)</f>
        <v>99</v>
      </c>
      <c r="AY4" s="19">
        <v>91</v>
      </c>
      <c r="AZ4" s="19">
        <v>96</v>
      </c>
      <c r="BA4" s="20">
        <f>ROUND((AY4/AZ4)*100,0)</f>
        <v>95</v>
      </c>
      <c r="BB4" s="19">
        <v>90</v>
      </c>
      <c r="BC4" s="19">
        <v>96</v>
      </c>
      <c r="BD4" s="20">
        <f>ROUND((BB4/BC4)*100,0)</f>
        <v>94</v>
      </c>
      <c r="BE4" s="20">
        <f>ROUND((0.3*AX4+0.2*BA4+0.5*BD4),0)</f>
        <v>96</v>
      </c>
      <c r="BF4" s="20">
        <f>ROUND(((S4+AA4+AK4+AU4+BE4)/5),0)</f>
        <v>88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1</v>
      </c>
      <c r="CB4" s="18">
        <v>88</v>
      </c>
      <c r="CC4" s="19">
        <v>2</v>
      </c>
    </row>
    <row r="5" spans="1:81" ht="15.75">
      <c r="A5" s="21">
        <v>325</v>
      </c>
      <c r="B5" s="34">
        <v>6622002325</v>
      </c>
      <c r="C5" s="5" t="s">
        <v>587</v>
      </c>
      <c r="D5" s="5" t="s">
        <v>355</v>
      </c>
      <c r="E5" s="5"/>
      <c r="F5" s="19">
        <v>11</v>
      </c>
      <c r="G5" s="19">
        <v>35</v>
      </c>
      <c r="H5" s="22">
        <v>11</v>
      </c>
      <c r="I5" s="22">
        <v>38</v>
      </c>
      <c r="J5" s="22">
        <f>ROUND((0.5*(F5/H5+G5/I5)*100),0)</f>
        <v>96</v>
      </c>
      <c r="K5" s="19">
        <v>30</v>
      </c>
      <c r="L5" s="19">
        <v>3</v>
      </c>
      <c r="M5" s="19">
        <f>IF(L5&gt;3,100,K5*L5)</f>
        <v>90</v>
      </c>
      <c r="N5" s="19">
        <v>253</v>
      </c>
      <c r="O5" s="19">
        <v>275</v>
      </c>
      <c r="P5" s="19">
        <v>275</v>
      </c>
      <c r="Q5" s="19">
        <v>311</v>
      </c>
      <c r="R5" s="19">
        <f>ROUND((0.5*((N5/P5)+(O5/Q5))*100),0)</f>
        <v>90</v>
      </c>
      <c r="S5" s="19">
        <f>ROUND(((0.3*J5)+(0.3*M5)+(0.4*R5)),0)</f>
        <v>92</v>
      </c>
      <c r="T5" s="19">
        <v>20</v>
      </c>
      <c r="U5" s="19">
        <v>4</v>
      </c>
      <c r="V5" s="19">
        <f>IF(U5&gt;5,100,T5*U5)</f>
        <v>80</v>
      </c>
      <c r="W5" s="19">
        <v>254</v>
      </c>
      <c r="X5" s="23">
        <v>363</v>
      </c>
      <c r="Y5" s="20">
        <f>ROUND(W5/X5*100,0)</f>
        <v>70</v>
      </c>
      <c r="Z5" s="42">
        <f>ROUND((V5+Y5)/2,0)</f>
        <v>75</v>
      </c>
      <c r="AA5" s="20">
        <f>ROUND((0.3*V5+0.4*Z5+0.3*Y5),0)</f>
        <v>75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15</v>
      </c>
      <c r="AI5" s="19">
        <v>17</v>
      </c>
      <c r="AJ5" s="20">
        <f>ROUND((AH5/AI5*100),0)</f>
        <v>88</v>
      </c>
      <c r="AK5" s="42">
        <f>ROUND((0.3*AD5+0.4*AG5+0.3*AJ5),0)</f>
        <v>50</v>
      </c>
      <c r="AL5" s="19">
        <v>314</v>
      </c>
      <c r="AM5" s="19">
        <v>363</v>
      </c>
      <c r="AN5" s="20">
        <f>ROUND((AL5/AM5)*100,)</f>
        <v>87</v>
      </c>
      <c r="AO5" s="19">
        <v>315</v>
      </c>
      <c r="AP5" s="19">
        <v>363</v>
      </c>
      <c r="AQ5" s="20">
        <f>ROUND((AO5/AP5)*100,0)</f>
        <v>87</v>
      </c>
      <c r="AR5" s="19">
        <v>204</v>
      </c>
      <c r="AS5" s="19">
        <v>232</v>
      </c>
      <c r="AT5" s="20">
        <f>ROUND((AR5/AS5)*100,0)</f>
        <v>88</v>
      </c>
      <c r="AU5" s="20">
        <f>ROUND((0.4*AN5+0.4*AQ5+0.2*AT5),0)</f>
        <v>87</v>
      </c>
      <c r="AV5" s="19">
        <v>311</v>
      </c>
      <c r="AW5" s="19">
        <v>363</v>
      </c>
      <c r="AX5" s="20">
        <f>ROUND((AV5/AW5)*100,0)</f>
        <v>86</v>
      </c>
      <c r="AY5" s="19">
        <v>295</v>
      </c>
      <c r="AZ5" s="19">
        <v>363</v>
      </c>
      <c r="BA5" s="20">
        <f>ROUND((AY5/AZ5)*100,0)</f>
        <v>81</v>
      </c>
      <c r="BB5" s="19">
        <v>309</v>
      </c>
      <c r="BC5" s="19">
        <v>363</v>
      </c>
      <c r="BD5" s="20">
        <f>ROUND((BB5/BC5)*100,0)</f>
        <v>85</v>
      </c>
      <c r="BE5" s="20">
        <f>ROUND((0.3*AX5+0.2*BA5+0.5*BD5),0)</f>
        <v>85</v>
      </c>
      <c r="BF5" s="20">
        <f>ROUND(((S5+AA5+AK5+AU5+BE5)/5),0)</f>
        <v>78</v>
      </c>
      <c r="BG5" s="24"/>
      <c r="BH5" s="19">
        <v>1</v>
      </c>
      <c r="BI5" s="19">
        <v>2</v>
      </c>
      <c r="BJ5" s="19">
        <v>3</v>
      </c>
      <c r="BK5" s="19">
        <v>2</v>
      </c>
      <c r="BL5" s="19">
        <v>3</v>
      </c>
      <c r="BM5" s="19">
        <v>3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313</v>
      </c>
      <c r="B3" s="34">
        <v>6610002480</v>
      </c>
      <c r="C3" s="5" t="s">
        <v>588</v>
      </c>
      <c r="D3" s="5" t="s">
        <v>345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</v>
      </c>
      <c r="O3" s="19">
        <v>17</v>
      </c>
      <c r="P3" s="19">
        <v>23</v>
      </c>
      <c r="Q3" s="19">
        <v>17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21</v>
      </c>
      <c r="X3" s="23">
        <v>28</v>
      </c>
      <c r="Y3" s="20">
        <f>ROUND(W3/X3*100,0)</f>
        <v>75</v>
      </c>
      <c r="Z3" s="42">
        <f>ROUND((V3+Y3)/2,0)</f>
        <v>88</v>
      </c>
      <c r="AA3" s="20">
        <f>ROUND((0.3*V3+0.4*Z3+0.3*Y3),0)</f>
        <v>88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2</v>
      </c>
      <c r="AJ3" s="20">
        <f>ROUND((AH3/AI3*100),0)</f>
        <v>50</v>
      </c>
      <c r="AK3" s="42">
        <f>ROUND((0.3*AD3+0.4*AG3+0.3*AJ3),0)</f>
        <v>31</v>
      </c>
      <c r="AL3" s="19">
        <v>26</v>
      </c>
      <c r="AM3" s="19">
        <v>28</v>
      </c>
      <c r="AN3" s="20">
        <f>ROUND((AL3/AM3)*100,)</f>
        <v>93</v>
      </c>
      <c r="AO3" s="19">
        <v>26</v>
      </c>
      <c r="AP3" s="19">
        <v>28</v>
      </c>
      <c r="AQ3" s="20">
        <f>ROUND((AO3/AP3)*100,0)</f>
        <v>93</v>
      </c>
      <c r="AR3" s="19">
        <v>16</v>
      </c>
      <c r="AS3" s="19">
        <v>17</v>
      </c>
      <c r="AT3" s="20">
        <f>ROUND((AR3/AS3)*100,0)</f>
        <v>94</v>
      </c>
      <c r="AU3" s="20">
        <f>ROUND((0.4*AN3+0.4*AQ3+0.2*AT3),0)</f>
        <v>93</v>
      </c>
      <c r="AV3" s="19">
        <v>25</v>
      </c>
      <c r="AW3" s="19">
        <v>28</v>
      </c>
      <c r="AX3" s="20">
        <f>ROUND((AV3/AW3)*100,0)</f>
        <v>89</v>
      </c>
      <c r="AY3" s="19">
        <v>24</v>
      </c>
      <c r="AZ3" s="19">
        <v>28</v>
      </c>
      <c r="BA3" s="20">
        <f>ROUND((AY3/AZ3)*100,0)</f>
        <v>86</v>
      </c>
      <c r="BB3" s="19">
        <v>24</v>
      </c>
      <c r="BC3" s="19">
        <v>28</v>
      </c>
      <c r="BD3" s="20">
        <f>ROUND((BB3/BC3)*100,0)</f>
        <v>86</v>
      </c>
      <c r="BE3" s="20">
        <f>ROUND((0.3*AX3+0.2*BA3+0.5*BD3),0)</f>
        <v>87</v>
      </c>
      <c r="BF3" s="20">
        <f>ROUND(((S3+AA3+AK3+AU3+BE3)/5),0)</f>
        <v>79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79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118</v>
      </c>
      <c r="B3" s="34">
        <v>6625028875</v>
      </c>
      <c r="C3" s="5" t="s">
        <v>589</v>
      </c>
      <c r="D3" s="5" t="s">
        <v>643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63</v>
      </c>
      <c r="O3" s="19">
        <v>59</v>
      </c>
      <c r="P3" s="19">
        <v>63</v>
      </c>
      <c r="Q3" s="19">
        <v>62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70</v>
      </c>
      <c r="X3" s="23">
        <v>76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10</v>
      </c>
      <c r="AI3" s="19">
        <v>10</v>
      </c>
      <c r="AJ3" s="20">
        <f t="shared" ref="AJ3:AJ8" si="11">ROUND((AH3/AI3*100),0)</f>
        <v>100</v>
      </c>
      <c r="AK3" s="42">
        <f t="shared" ref="AK3:AK8" si="12">ROUND((0.3*AD3+0.4*AG3+0.3*AJ3),0)</f>
        <v>80</v>
      </c>
      <c r="AL3" s="19">
        <v>72</v>
      </c>
      <c r="AM3" s="19">
        <v>76</v>
      </c>
      <c r="AN3" s="20">
        <f t="shared" ref="AN3:AN8" si="13">ROUND((AL3/AM3)*100,)</f>
        <v>95</v>
      </c>
      <c r="AO3" s="19">
        <v>74</v>
      </c>
      <c r="AP3" s="19">
        <v>76</v>
      </c>
      <c r="AQ3" s="20">
        <f t="shared" ref="AQ3:AQ8" si="14">ROUND((AO3/AP3)*100,0)</f>
        <v>97</v>
      </c>
      <c r="AR3" s="19">
        <v>54</v>
      </c>
      <c r="AS3" s="19">
        <v>56</v>
      </c>
      <c r="AT3" s="20">
        <f t="shared" ref="AT3:AT8" si="15">ROUND((AR3/AS3)*100,0)</f>
        <v>96</v>
      </c>
      <c r="AU3" s="20">
        <f t="shared" ref="AU3:AU8" si="16">ROUND((0.4*AN3+0.4*AQ3+0.2*AT3),0)</f>
        <v>96</v>
      </c>
      <c r="AV3" s="19">
        <v>73</v>
      </c>
      <c r="AW3" s="19">
        <v>76</v>
      </c>
      <c r="AX3" s="20">
        <f t="shared" ref="AX3:AX8" si="17">ROUND((AV3/AW3)*100,0)</f>
        <v>96</v>
      </c>
      <c r="AY3" s="19">
        <v>72</v>
      </c>
      <c r="AZ3" s="19">
        <v>76</v>
      </c>
      <c r="BA3" s="20">
        <f t="shared" ref="BA3:BA8" si="18">ROUND((AY3/AZ3)*100,0)</f>
        <v>95</v>
      </c>
      <c r="BB3" s="19">
        <v>70</v>
      </c>
      <c r="BC3" s="19">
        <v>76</v>
      </c>
      <c r="BD3" s="20">
        <f t="shared" ref="BD3:BD8" si="19">ROUND((BB3/BC3)*100,0)</f>
        <v>92</v>
      </c>
      <c r="BE3" s="20">
        <f t="shared" ref="BE3:BE8" si="20">ROUND((0.3*AX3+0.2*BA3+0.5*BD3),0)</f>
        <v>94</v>
      </c>
      <c r="BF3" s="20">
        <f t="shared" ref="BF3:BF8" si="21"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4</v>
      </c>
      <c r="BU3" s="19">
        <v>3</v>
      </c>
      <c r="BV3" s="19">
        <v>5</v>
      </c>
      <c r="BW3" s="19">
        <v>1</v>
      </c>
      <c r="BX3" s="19">
        <v>1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15.75">
      <c r="A4" s="21">
        <v>119</v>
      </c>
      <c r="B4" s="34">
        <v>6625007970</v>
      </c>
      <c r="C4" s="5" t="s">
        <v>589</v>
      </c>
      <c r="D4" s="5" t="s">
        <v>156</v>
      </c>
      <c r="E4" s="5"/>
      <c r="F4" s="19">
        <v>9</v>
      </c>
      <c r="G4" s="19">
        <v>33</v>
      </c>
      <c r="H4" s="22">
        <v>11</v>
      </c>
      <c r="I4" s="22">
        <v>38</v>
      </c>
      <c r="J4" s="22">
        <f t="shared" si="1"/>
        <v>84</v>
      </c>
      <c r="K4" s="19">
        <v>30</v>
      </c>
      <c r="L4" s="19">
        <v>3</v>
      </c>
      <c r="M4" s="19">
        <f t="shared" si="2"/>
        <v>90</v>
      </c>
      <c r="N4" s="19">
        <v>187</v>
      </c>
      <c r="O4" s="19">
        <v>178</v>
      </c>
      <c r="P4" s="19">
        <v>188</v>
      </c>
      <c r="Q4" s="19">
        <v>183</v>
      </c>
      <c r="R4" s="19">
        <f t="shared" si="3"/>
        <v>98</v>
      </c>
      <c r="S4" s="19">
        <f t="shared" si="4"/>
        <v>91</v>
      </c>
      <c r="T4" s="19">
        <v>20</v>
      </c>
      <c r="U4" s="19">
        <v>4</v>
      </c>
      <c r="V4" s="19">
        <f t="shared" si="5"/>
        <v>80</v>
      </c>
      <c r="W4" s="19">
        <v>189</v>
      </c>
      <c r="X4" s="23">
        <v>203</v>
      </c>
      <c r="Y4" s="20">
        <f t="shared" si="6"/>
        <v>93</v>
      </c>
      <c r="Z4" s="42">
        <f t="shared" si="7"/>
        <v>87</v>
      </c>
      <c r="AA4" s="20">
        <f t="shared" si="8"/>
        <v>87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4</v>
      </c>
      <c r="AG4" s="19">
        <f t="shared" si="10"/>
        <v>80</v>
      </c>
      <c r="AH4" s="19">
        <v>15</v>
      </c>
      <c r="AI4" s="19">
        <v>15</v>
      </c>
      <c r="AJ4" s="20">
        <f t="shared" si="11"/>
        <v>100</v>
      </c>
      <c r="AK4" s="42">
        <f t="shared" si="12"/>
        <v>80</v>
      </c>
      <c r="AL4" s="19">
        <v>201</v>
      </c>
      <c r="AM4" s="19">
        <v>203</v>
      </c>
      <c r="AN4" s="20">
        <f t="shared" si="13"/>
        <v>99</v>
      </c>
      <c r="AO4" s="19">
        <v>202</v>
      </c>
      <c r="AP4" s="19">
        <v>203</v>
      </c>
      <c r="AQ4" s="20">
        <f t="shared" si="14"/>
        <v>100</v>
      </c>
      <c r="AR4" s="19">
        <v>181</v>
      </c>
      <c r="AS4" s="19">
        <v>185</v>
      </c>
      <c r="AT4" s="20">
        <f t="shared" si="15"/>
        <v>98</v>
      </c>
      <c r="AU4" s="20">
        <f t="shared" si="16"/>
        <v>99</v>
      </c>
      <c r="AV4" s="19">
        <v>202</v>
      </c>
      <c r="AW4" s="19">
        <v>203</v>
      </c>
      <c r="AX4" s="20">
        <f t="shared" si="17"/>
        <v>100</v>
      </c>
      <c r="AY4" s="19">
        <v>201</v>
      </c>
      <c r="AZ4" s="19">
        <v>203</v>
      </c>
      <c r="BA4" s="20">
        <f t="shared" si="18"/>
        <v>99</v>
      </c>
      <c r="BB4" s="19">
        <v>200</v>
      </c>
      <c r="BC4" s="19">
        <v>203</v>
      </c>
      <c r="BD4" s="20">
        <f t="shared" si="19"/>
        <v>99</v>
      </c>
      <c r="BE4" s="20">
        <f t="shared" si="20"/>
        <v>99</v>
      </c>
      <c r="BF4" s="20">
        <f t="shared" si="21"/>
        <v>91</v>
      </c>
      <c r="BG4" s="24"/>
      <c r="BH4" s="19">
        <v>5</v>
      </c>
      <c r="BI4" s="19">
        <v>2</v>
      </c>
      <c r="BJ4" s="19">
        <v>1</v>
      </c>
      <c r="BK4" s="19">
        <v>2</v>
      </c>
      <c r="BL4" s="19">
        <v>2</v>
      </c>
      <c r="BM4" s="19">
        <v>1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2</v>
      </c>
      <c r="BY4" s="19">
        <v>1</v>
      </c>
      <c r="BZ4" s="19">
        <v>1</v>
      </c>
      <c r="CA4" s="19">
        <v>1</v>
      </c>
      <c r="CB4" s="18">
        <v>91</v>
      </c>
      <c r="CC4" s="19">
        <v>2</v>
      </c>
    </row>
    <row r="5" spans="1:81" ht="15.75">
      <c r="A5" s="21">
        <v>117</v>
      </c>
      <c r="B5" s="34">
        <v>6625017489</v>
      </c>
      <c r="C5" s="5" t="s">
        <v>589</v>
      </c>
      <c r="D5" s="5" t="s">
        <v>154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4</v>
      </c>
      <c r="M5" s="19">
        <f t="shared" si="2"/>
        <v>100</v>
      </c>
      <c r="N5" s="19">
        <v>409</v>
      </c>
      <c r="O5" s="19">
        <v>310</v>
      </c>
      <c r="P5" s="19">
        <v>444</v>
      </c>
      <c r="Q5" s="19">
        <v>363</v>
      </c>
      <c r="R5" s="19">
        <f t="shared" si="3"/>
        <v>89</v>
      </c>
      <c r="S5" s="19">
        <f t="shared" si="4"/>
        <v>92</v>
      </c>
      <c r="T5" s="19">
        <v>20</v>
      </c>
      <c r="U5" s="19">
        <v>4</v>
      </c>
      <c r="V5" s="19">
        <f t="shared" si="5"/>
        <v>80</v>
      </c>
      <c r="W5" s="19">
        <v>417</v>
      </c>
      <c r="X5" s="23">
        <v>521</v>
      </c>
      <c r="Y5" s="20">
        <f t="shared" si="6"/>
        <v>80</v>
      </c>
      <c r="Z5" s="42">
        <f t="shared" si="7"/>
        <v>80</v>
      </c>
      <c r="AA5" s="20">
        <f t="shared" si="8"/>
        <v>80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3</v>
      </c>
      <c r="AG5" s="19">
        <f t="shared" si="10"/>
        <v>60</v>
      </c>
      <c r="AH5" s="19">
        <v>26</v>
      </c>
      <c r="AI5" s="19">
        <v>28</v>
      </c>
      <c r="AJ5" s="20">
        <f t="shared" si="11"/>
        <v>93</v>
      </c>
      <c r="AK5" s="42">
        <f t="shared" si="12"/>
        <v>76</v>
      </c>
      <c r="AL5" s="19">
        <v>488</v>
      </c>
      <c r="AM5" s="19">
        <v>521</v>
      </c>
      <c r="AN5" s="20">
        <f t="shared" si="13"/>
        <v>94</v>
      </c>
      <c r="AO5" s="19">
        <v>514</v>
      </c>
      <c r="AP5" s="19">
        <v>521</v>
      </c>
      <c r="AQ5" s="20">
        <f t="shared" si="14"/>
        <v>99</v>
      </c>
      <c r="AR5" s="19">
        <v>331</v>
      </c>
      <c r="AS5" s="19">
        <v>344</v>
      </c>
      <c r="AT5" s="20">
        <f t="shared" si="15"/>
        <v>96</v>
      </c>
      <c r="AU5" s="20">
        <f t="shared" si="16"/>
        <v>96</v>
      </c>
      <c r="AV5" s="19">
        <v>502</v>
      </c>
      <c r="AW5" s="19">
        <v>521</v>
      </c>
      <c r="AX5" s="20">
        <f t="shared" si="17"/>
        <v>96</v>
      </c>
      <c r="AY5" s="19">
        <v>481</v>
      </c>
      <c r="AZ5" s="19">
        <v>521</v>
      </c>
      <c r="BA5" s="20">
        <f t="shared" si="18"/>
        <v>92</v>
      </c>
      <c r="BB5" s="19">
        <v>507</v>
      </c>
      <c r="BC5" s="19">
        <v>521</v>
      </c>
      <c r="BD5" s="20">
        <f t="shared" si="19"/>
        <v>97</v>
      </c>
      <c r="BE5" s="20">
        <f t="shared" si="20"/>
        <v>96</v>
      </c>
      <c r="BF5" s="20">
        <f t="shared" si="21"/>
        <v>88</v>
      </c>
      <c r="BG5" s="24"/>
      <c r="BH5" s="19">
        <v>3</v>
      </c>
      <c r="BI5" s="19">
        <v>1</v>
      </c>
      <c r="BJ5" s="19">
        <v>5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2</v>
      </c>
      <c r="BQ5" s="19">
        <v>4</v>
      </c>
      <c r="BR5" s="19">
        <v>2</v>
      </c>
      <c r="BS5" s="19">
        <v>2</v>
      </c>
      <c r="BT5" s="19">
        <v>4</v>
      </c>
      <c r="BU5" s="19">
        <v>4</v>
      </c>
      <c r="BV5" s="19">
        <v>3</v>
      </c>
      <c r="BW5" s="19">
        <v>2</v>
      </c>
      <c r="BX5" s="19">
        <v>4</v>
      </c>
      <c r="BY5" s="19">
        <v>2</v>
      </c>
      <c r="BZ5" s="19">
        <v>3</v>
      </c>
      <c r="CA5" s="19">
        <v>3</v>
      </c>
      <c r="CB5" s="18">
        <v>88</v>
      </c>
      <c r="CC5" s="19">
        <v>3</v>
      </c>
    </row>
    <row r="6" spans="1:81" ht="15.75">
      <c r="A6" s="21">
        <v>116</v>
      </c>
      <c r="B6" s="34">
        <v>6625020026</v>
      </c>
      <c r="C6" s="5" t="s">
        <v>589</v>
      </c>
      <c r="D6" s="5" t="s">
        <v>153</v>
      </c>
      <c r="E6" s="5"/>
      <c r="F6" s="19">
        <v>10</v>
      </c>
      <c r="G6" s="19">
        <v>30</v>
      </c>
      <c r="H6" s="22">
        <v>11</v>
      </c>
      <c r="I6" s="22">
        <v>38</v>
      </c>
      <c r="J6" s="22">
        <f t="shared" si="1"/>
        <v>85</v>
      </c>
      <c r="K6" s="19">
        <v>30</v>
      </c>
      <c r="L6" s="19">
        <v>3</v>
      </c>
      <c r="M6" s="19">
        <f t="shared" si="2"/>
        <v>90</v>
      </c>
      <c r="N6" s="19">
        <v>469</v>
      </c>
      <c r="O6" s="19">
        <v>265</v>
      </c>
      <c r="P6" s="19">
        <v>483</v>
      </c>
      <c r="Q6" s="19">
        <v>285</v>
      </c>
      <c r="R6" s="19">
        <f t="shared" si="3"/>
        <v>95</v>
      </c>
      <c r="S6" s="19">
        <f t="shared" si="4"/>
        <v>91</v>
      </c>
      <c r="T6" s="19">
        <v>20</v>
      </c>
      <c r="U6" s="19">
        <v>4</v>
      </c>
      <c r="V6" s="19">
        <f t="shared" si="5"/>
        <v>80</v>
      </c>
      <c r="W6" s="19">
        <v>501</v>
      </c>
      <c r="X6" s="23">
        <v>581</v>
      </c>
      <c r="Y6" s="20">
        <f t="shared" si="6"/>
        <v>86</v>
      </c>
      <c r="Z6" s="42">
        <f t="shared" si="7"/>
        <v>83</v>
      </c>
      <c r="AA6" s="20">
        <f t="shared" si="8"/>
        <v>83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0</v>
      </c>
      <c r="AG6" s="19">
        <f t="shared" si="10"/>
        <v>0</v>
      </c>
      <c r="AH6" s="19">
        <v>16</v>
      </c>
      <c r="AI6" s="19">
        <v>21</v>
      </c>
      <c r="AJ6" s="20">
        <f t="shared" si="11"/>
        <v>76</v>
      </c>
      <c r="AK6" s="42">
        <f t="shared" si="12"/>
        <v>29</v>
      </c>
      <c r="AL6" s="19">
        <v>564</v>
      </c>
      <c r="AM6" s="19">
        <v>581</v>
      </c>
      <c r="AN6" s="20">
        <f t="shared" si="13"/>
        <v>97</v>
      </c>
      <c r="AO6" s="19">
        <v>574</v>
      </c>
      <c r="AP6" s="19">
        <v>581</v>
      </c>
      <c r="AQ6" s="20">
        <f t="shared" si="14"/>
        <v>99</v>
      </c>
      <c r="AR6" s="19">
        <v>417</v>
      </c>
      <c r="AS6" s="19">
        <v>425</v>
      </c>
      <c r="AT6" s="20">
        <f t="shared" si="15"/>
        <v>98</v>
      </c>
      <c r="AU6" s="20">
        <f t="shared" si="16"/>
        <v>98</v>
      </c>
      <c r="AV6" s="19">
        <v>574</v>
      </c>
      <c r="AW6" s="19">
        <v>581</v>
      </c>
      <c r="AX6" s="20">
        <f t="shared" si="17"/>
        <v>99</v>
      </c>
      <c r="AY6" s="19">
        <v>562</v>
      </c>
      <c r="AZ6" s="19">
        <v>581</v>
      </c>
      <c r="BA6" s="20">
        <f t="shared" si="18"/>
        <v>97</v>
      </c>
      <c r="BB6" s="19">
        <v>570</v>
      </c>
      <c r="BC6" s="19">
        <v>581</v>
      </c>
      <c r="BD6" s="20">
        <f t="shared" si="19"/>
        <v>98</v>
      </c>
      <c r="BE6" s="20">
        <f t="shared" si="20"/>
        <v>98</v>
      </c>
      <c r="BF6" s="20">
        <f t="shared" si="21"/>
        <v>80</v>
      </c>
      <c r="BG6" s="24"/>
      <c r="BH6" s="19">
        <v>4</v>
      </c>
      <c r="BI6" s="19">
        <v>2</v>
      </c>
      <c r="BJ6" s="19">
        <v>2</v>
      </c>
      <c r="BK6" s="19">
        <v>2</v>
      </c>
      <c r="BL6" s="19">
        <v>3</v>
      </c>
      <c r="BM6" s="19">
        <v>3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1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80</v>
      </c>
      <c r="CC6" s="19">
        <v>4</v>
      </c>
    </row>
    <row r="7" spans="1:81" ht="15.75">
      <c r="A7" s="21">
        <v>120</v>
      </c>
      <c r="B7" s="34">
        <v>6625024937</v>
      </c>
      <c r="C7" s="5" t="s">
        <v>589</v>
      </c>
      <c r="D7" s="5" t="s">
        <v>157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141</v>
      </c>
      <c r="O7" s="19">
        <v>135</v>
      </c>
      <c r="P7" s="19">
        <v>154</v>
      </c>
      <c r="Q7" s="19">
        <v>149</v>
      </c>
      <c r="R7" s="19">
        <f t="shared" si="3"/>
        <v>91</v>
      </c>
      <c r="S7" s="19">
        <f t="shared" si="4"/>
        <v>94</v>
      </c>
      <c r="T7" s="19">
        <v>20</v>
      </c>
      <c r="U7" s="19">
        <v>2</v>
      </c>
      <c r="V7" s="19">
        <f t="shared" si="5"/>
        <v>40</v>
      </c>
      <c r="W7" s="19">
        <v>151</v>
      </c>
      <c r="X7" s="23">
        <v>191</v>
      </c>
      <c r="Y7" s="20">
        <f t="shared" si="6"/>
        <v>79</v>
      </c>
      <c r="Z7" s="42">
        <f t="shared" si="7"/>
        <v>60</v>
      </c>
      <c r="AA7" s="20">
        <f t="shared" si="8"/>
        <v>60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2</v>
      </c>
      <c r="AG7" s="19">
        <f t="shared" si="10"/>
        <v>40</v>
      </c>
      <c r="AH7" s="19">
        <v>1</v>
      </c>
      <c r="AI7" s="19">
        <v>1</v>
      </c>
      <c r="AJ7" s="20">
        <f t="shared" si="11"/>
        <v>100</v>
      </c>
      <c r="AK7" s="42">
        <f t="shared" si="12"/>
        <v>58</v>
      </c>
      <c r="AL7" s="19">
        <v>175</v>
      </c>
      <c r="AM7" s="19">
        <v>191</v>
      </c>
      <c r="AN7" s="20">
        <f t="shared" si="13"/>
        <v>92</v>
      </c>
      <c r="AO7" s="19">
        <v>183</v>
      </c>
      <c r="AP7" s="19">
        <v>191</v>
      </c>
      <c r="AQ7" s="20">
        <f t="shared" si="14"/>
        <v>96</v>
      </c>
      <c r="AR7" s="19">
        <v>115</v>
      </c>
      <c r="AS7" s="19">
        <v>120</v>
      </c>
      <c r="AT7" s="20">
        <f t="shared" si="15"/>
        <v>96</v>
      </c>
      <c r="AU7" s="20">
        <f t="shared" si="16"/>
        <v>94</v>
      </c>
      <c r="AV7" s="19">
        <v>186</v>
      </c>
      <c r="AW7" s="19">
        <v>191</v>
      </c>
      <c r="AX7" s="20">
        <f t="shared" si="17"/>
        <v>97</v>
      </c>
      <c r="AY7" s="19">
        <v>172</v>
      </c>
      <c r="AZ7" s="19">
        <v>191</v>
      </c>
      <c r="BA7" s="20">
        <f t="shared" si="18"/>
        <v>90</v>
      </c>
      <c r="BB7" s="19">
        <v>179</v>
      </c>
      <c r="BC7" s="19">
        <v>191</v>
      </c>
      <c r="BD7" s="20">
        <f t="shared" si="19"/>
        <v>94</v>
      </c>
      <c r="BE7" s="20">
        <f t="shared" si="20"/>
        <v>94</v>
      </c>
      <c r="BF7" s="20">
        <f t="shared" si="21"/>
        <v>80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4</v>
      </c>
      <c r="BS7" s="19">
        <v>2</v>
      </c>
      <c r="BT7" s="19">
        <v>3</v>
      </c>
      <c r="BU7" s="19">
        <v>5</v>
      </c>
      <c r="BV7" s="19">
        <v>4</v>
      </c>
      <c r="BW7" s="19">
        <v>1</v>
      </c>
      <c r="BX7" s="19">
        <v>5</v>
      </c>
      <c r="BY7" s="19">
        <v>3</v>
      </c>
      <c r="BZ7" s="19">
        <v>4</v>
      </c>
      <c r="CA7" s="19">
        <v>4</v>
      </c>
      <c r="CB7" s="18">
        <v>80</v>
      </c>
      <c r="CC7" s="19">
        <v>4</v>
      </c>
    </row>
    <row r="8" spans="1:81" ht="31.5">
      <c r="A8" s="21">
        <v>121</v>
      </c>
      <c r="B8" s="34">
        <v>6684022459</v>
      </c>
      <c r="C8" s="5" t="s">
        <v>589</v>
      </c>
      <c r="D8" s="6" t="s">
        <v>158</v>
      </c>
      <c r="E8" s="6"/>
      <c r="F8" s="19">
        <v>8</v>
      </c>
      <c r="G8" s="19">
        <v>14</v>
      </c>
      <c r="H8" s="22">
        <v>9</v>
      </c>
      <c r="I8" s="22">
        <v>36</v>
      </c>
      <c r="J8" s="22">
        <f t="shared" si="1"/>
        <v>64</v>
      </c>
      <c r="K8" s="19">
        <v>30</v>
      </c>
      <c r="L8" s="19">
        <v>2</v>
      </c>
      <c r="M8" s="19">
        <f t="shared" si="2"/>
        <v>60</v>
      </c>
      <c r="N8" s="19">
        <v>57</v>
      </c>
      <c r="O8" s="19">
        <v>56</v>
      </c>
      <c r="P8" s="19">
        <v>62</v>
      </c>
      <c r="Q8" s="19">
        <v>61</v>
      </c>
      <c r="R8" s="19">
        <f t="shared" si="3"/>
        <v>92</v>
      </c>
      <c r="S8" s="19">
        <f t="shared" si="4"/>
        <v>74</v>
      </c>
      <c r="T8" s="19">
        <v>20</v>
      </c>
      <c r="U8" s="19">
        <v>2</v>
      </c>
      <c r="V8" s="19">
        <f t="shared" si="5"/>
        <v>40</v>
      </c>
      <c r="W8" s="19">
        <v>55</v>
      </c>
      <c r="X8" s="23">
        <v>76</v>
      </c>
      <c r="Y8" s="20">
        <f t="shared" si="6"/>
        <v>72</v>
      </c>
      <c r="Z8" s="42">
        <f t="shared" si="7"/>
        <v>56</v>
      </c>
      <c r="AA8" s="20">
        <f t="shared" si="8"/>
        <v>56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0</v>
      </c>
      <c r="AI8" s="19">
        <v>1</v>
      </c>
      <c r="AJ8" s="20">
        <f t="shared" si="11"/>
        <v>0</v>
      </c>
      <c r="AK8" s="42">
        <f t="shared" si="12"/>
        <v>0</v>
      </c>
      <c r="AL8" s="19">
        <v>72</v>
      </c>
      <c r="AM8" s="19">
        <v>76</v>
      </c>
      <c r="AN8" s="20">
        <f t="shared" si="13"/>
        <v>95</v>
      </c>
      <c r="AO8" s="19">
        <v>73</v>
      </c>
      <c r="AP8" s="19">
        <v>76</v>
      </c>
      <c r="AQ8" s="20">
        <f t="shared" si="14"/>
        <v>96</v>
      </c>
      <c r="AR8" s="19">
        <v>59</v>
      </c>
      <c r="AS8" s="19">
        <v>60</v>
      </c>
      <c r="AT8" s="20">
        <f t="shared" si="15"/>
        <v>98</v>
      </c>
      <c r="AU8" s="20">
        <f t="shared" si="16"/>
        <v>96</v>
      </c>
      <c r="AV8" s="19">
        <v>74</v>
      </c>
      <c r="AW8" s="19">
        <v>76</v>
      </c>
      <c r="AX8" s="20">
        <f t="shared" si="17"/>
        <v>97</v>
      </c>
      <c r="AY8" s="19">
        <v>67</v>
      </c>
      <c r="AZ8" s="19">
        <v>76</v>
      </c>
      <c r="BA8" s="20">
        <f t="shared" si="18"/>
        <v>88</v>
      </c>
      <c r="BB8" s="19">
        <v>68</v>
      </c>
      <c r="BC8" s="19">
        <v>76</v>
      </c>
      <c r="BD8" s="20">
        <f t="shared" si="19"/>
        <v>89</v>
      </c>
      <c r="BE8" s="20">
        <f t="shared" si="20"/>
        <v>91</v>
      </c>
      <c r="BF8" s="20">
        <f t="shared" si="21"/>
        <v>63</v>
      </c>
      <c r="BG8" s="24"/>
      <c r="BH8" s="19">
        <v>6</v>
      </c>
      <c r="BI8" s="19">
        <v>3</v>
      </c>
      <c r="BJ8" s="19">
        <v>3</v>
      </c>
      <c r="BK8" s="19">
        <v>3</v>
      </c>
      <c r="BL8" s="19">
        <v>6</v>
      </c>
      <c r="BM8" s="19">
        <v>6</v>
      </c>
      <c r="BN8" s="19">
        <v>5</v>
      </c>
      <c r="BO8" s="19">
        <v>4</v>
      </c>
      <c r="BP8" s="19">
        <v>4</v>
      </c>
      <c r="BQ8" s="19">
        <v>3</v>
      </c>
      <c r="BR8" s="19">
        <v>4</v>
      </c>
      <c r="BS8" s="19">
        <v>1</v>
      </c>
      <c r="BT8" s="19">
        <v>3</v>
      </c>
      <c r="BU8" s="19">
        <v>6</v>
      </c>
      <c r="BV8" s="19">
        <v>6</v>
      </c>
      <c r="BW8" s="19">
        <v>4</v>
      </c>
      <c r="BX8" s="19">
        <v>6</v>
      </c>
      <c r="BY8" s="19">
        <v>5</v>
      </c>
      <c r="BZ8" s="19">
        <v>3</v>
      </c>
      <c r="CA8" s="19">
        <v>5</v>
      </c>
      <c r="CB8" s="18">
        <v>63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130</v>
      </c>
      <c r="B3" s="34">
        <v>6627003756</v>
      </c>
      <c r="C3" s="5" t="s">
        <v>590</v>
      </c>
      <c r="D3" s="5" t="s">
        <v>167</v>
      </c>
      <c r="E3" s="5"/>
      <c r="F3" s="19">
        <v>8</v>
      </c>
      <c r="G3" s="19">
        <v>29</v>
      </c>
      <c r="H3" s="22">
        <v>9</v>
      </c>
      <c r="I3" s="22">
        <v>36</v>
      </c>
      <c r="J3" s="22">
        <f>ROUND((0.5*(F3/H3+G3/I3)*100),0)</f>
        <v>85</v>
      </c>
      <c r="K3" s="19">
        <v>30</v>
      </c>
      <c r="L3" s="19">
        <v>4</v>
      </c>
      <c r="M3" s="19">
        <f>IF(L3&gt;3,100,K3*L3)</f>
        <v>100</v>
      </c>
      <c r="N3" s="19">
        <v>110</v>
      </c>
      <c r="O3" s="19">
        <v>117</v>
      </c>
      <c r="P3" s="19">
        <v>113</v>
      </c>
      <c r="Q3" s="19">
        <v>118</v>
      </c>
      <c r="R3" s="19">
        <f>ROUND((0.5*((N3/P3)+(O3/Q3))*100),0)</f>
        <v>98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124</v>
      </c>
      <c r="X3" s="23">
        <v>152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6</v>
      </c>
      <c r="AJ3" s="20">
        <f>ROUND((AH3/AI3*100),0)</f>
        <v>67</v>
      </c>
      <c r="AK3" s="42">
        <f>ROUND((0.3*AD3+0.4*AG3+0.3*AJ3),0)</f>
        <v>58</v>
      </c>
      <c r="AL3" s="19">
        <v>148</v>
      </c>
      <c r="AM3" s="19">
        <v>152</v>
      </c>
      <c r="AN3" s="20">
        <f>ROUND((AL3/AM3)*100,)</f>
        <v>97</v>
      </c>
      <c r="AO3" s="19">
        <v>152</v>
      </c>
      <c r="AP3" s="19">
        <v>152</v>
      </c>
      <c r="AQ3" s="20">
        <f>ROUND((AO3/AP3)*100,0)</f>
        <v>100</v>
      </c>
      <c r="AR3" s="19">
        <v>123</v>
      </c>
      <c r="AS3" s="19">
        <v>123</v>
      </c>
      <c r="AT3" s="20">
        <f>ROUND((AR3/AS3)*100,0)</f>
        <v>100</v>
      </c>
      <c r="AU3" s="20">
        <f>ROUND((0.4*AN3+0.4*AQ3+0.2*AT3),0)</f>
        <v>99</v>
      </c>
      <c r="AV3" s="19">
        <v>152</v>
      </c>
      <c r="AW3" s="19">
        <v>152</v>
      </c>
      <c r="AX3" s="20">
        <f>ROUND((AV3/AW3)*100,0)</f>
        <v>100</v>
      </c>
      <c r="AY3" s="19">
        <v>146</v>
      </c>
      <c r="AZ3" s="19">
        <v>152</v>
      </c>
      <c r="BA3" s="20">
        <f>ROUND((AY3/AZ3)*100,0)</f>
        <v>96</v>
      </c>
      <c r="BB3" s="19">
        <v>149</v>
      </c>
      <c r="BC3" s="19">
        <v>152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3</v>
      </c>
      <c r="BN3" s="19">
        <v>2</v>
      </c>
      <c r="BO3" s="19">
        <v>2</v>
      </c>
      <c r="BP3" s="19">
        <v>3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2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31.5">
      <c r="A4" s="21">
        <v>129</v>
      </c>
      <c r="B4" s="34">
        <v>6627011161</v>
      </c>
      <c r="C4" s="5" t="s">
        <v>590</v>
      </c>
      <c r="D4" s="5" t="s">
        <v>166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53</v>
      </c>
      <c r="O4" s="19">
        <v>55</v>
      </c>
      <c r="P4" s="19">
        <v>59</v>
      </c>
      <c r="Q4" s="19">
        <v>61</v>
      </c>
      <c r="R4" s="19">
        <f>ROUND((0.5*((N4/P4)+(O4/Q4))*100),0)</f>
        <v>90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49</v>
      </c>
      <c r="X4" s="23">
        <v>69</v>
      </c>
      <c r="Y4" s="20">
        <f>ROUND(W4/X4*100,0)</f>
        <v>71</v>
      </c>
      <c r="Z4" s="42">
        <f>ROUND((V4+Y4)/2,0)</f>
        <v>86</v>
      </c>
      <c r="AA4" s="20">
        <f>ROUND((0.3*V4+0.4*Z4+0.3*Y4),0)</f>
        <v>86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3</v>
      </c>
      <c r="AI4" s="19">
        <v>5</v>
      </c>
      <c r="AJ4" s="20">
        <f>ROUND((AH4/AI4*100),0)</f>
        <v>60</v>
      </c>
      <c r="AK4" s="42">
        <f>ROUND((0.3*AD4+0.4*AG4+0.3*AJ4),0)</f>
        <v>76</v>
      </c>
      <c r="AL4" s="19">
        <v>43</v>
      </c>
      <c r="AM4" s="19">
        <v>69</v>
      </c>
      <c r="AN4" s="20">
        <f>ROUND((AL4/AM4)*100,)</f>
        <v>62</v>
      </c>
      <c r="AO4" s="19">
        <v>57</v>
      </c>
      <c r="AP4" s="19">
        <v>69</v>
      </c>
      <c r="AQ4" s="20">
        <f>ROUND((AO4/AP4)*100,0)</f>
        <v>83</v>
      </c>
      <c r="AR4" s="19">
        <v>49</v>
      </c>
      <c r="AS4" s="19">
        <v>56</v>
      </c>
      <c r="AT4" s="20">
        <f>ROUND((AR4/AS4)*100,0)</f>
        <v>88</v>
      </c>
      <c r="AU4" s="20">
        <f>ROUND((0.4*AN4+0.4*AQ4+0.2*AT4),0)</f>
        <v>76</v>
      </c>
      <c r="AV4" s="19">
        <v>61</v>
      </c>
      <c r="AW4" s="19">
        <v>69</v>
      </c>
      <c r="AX4" s="20">
        <f>ROUND((AV4/AW4)*100,0)</f>
        <v>88</v>
      </c>
      <c r="AY4" s="19">
        <v>58</v>
      </c>
      <c r="AZ4" s="19">
        <v>69</v>
      </c>
      <c r="BA4" s="20">
        <f>ROUND((AY4/AZ4)*100,0)</f>
        <v>84</v>
      </c>
      <c r="BB4" s="19">
        <v>64</v>
      </c>
      <c r="BC4" s="19">
        <v>69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1</v>
      </c>
      <c r="BO4" s="19">
        <v>1</v>
      </c>
      <c r="BP4" s="19">
        <v>4</v>
      </c>
      <c r="BQ4" s="19">
        <v>4</v>
      </c>
      <c r="BR4" s="19">
        <v>3</v>
      </c>
      <c r="BS4" s="19">
        <v>5</v>
      </c>
      <c r="BT4" s="19">
        <v>4</v>
      </c>
      <c r="BU4" s="19">
        <v>3</v>
      </c>
      <c r="BV4" s="19">
        <v>5</v>
      </c>
      <c r="BW4" s="19">
        <v>4</v>
      </c>
      <c r="BX4" s="19">
        <v>3</v>
      </c>
      <c r="BY4" s="19">
        <v>1</v>
      </c>
      <c r="BZ4" s="19">
        <v>5</v>
      </c>
      <c r="CA4" s="19">
        <v>4</v>
      </c>
      <c r="CB4" s="18">
        <v>84</v>
      </c>
      <c r="CC4" s="19">
        <v>2</v>
      </c>
    </row>
    <row r="5" spans="1:81" ht="15.75">
      <c r="A5" s="21">
        <v>131</v>
      </c>
      <c r="B5" s="34">
        <v>6627008715</v>
      </c>
      <c r="C5" s="5" t="s">
        <v>590</v>
      </c>
      <c r="D5" s="5" t="s">
        <v>168</v>
      </c>
      <c r="E5" s="5"/>
      <c r="F5" s="19">
        <v>7</v>
      </c>
      <c r="G5" s="19">
        <v>33</v>
      </c>
      <c r="H5" s="22">
        <v>9</v>
      </c>
      <c r="I5" s="22">
        <v>36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82</v>
      </c>
      <c r="O5" s="19">
        <v>71</v>
      </c>
      <c r="P5" s="19">
        <v>85</v>
      </c>
      <c r="Q5" s="19">
        <v>74</v>
      </c>
      <c r="R5" s="19">
        <f>ROUND((0.5*((N5/P5)+(O5/Q5))*100),0)</f>
        <v>96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86</v>
      </c>
      <c r="X5" s="23">
        <v>108</v>
      </c>
      <c r="Y5" s="20">
        <f>ROUND(W5/X5*100,0)</f>
        <v>80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39</v>
      </c>
      <c r="AL5" s="19">
        <v>102</v>
      </c>
      <c r="AM5" s="19">
        <v>108</v>
      </c>
      <c r="AN5" s="20">
        <f>ROUND((AL5/AM5)*100,)</f>
        <v>94</v>
      </c>
      <c r="AO5" s="19">
        <v>107</v>
      </c>
      <c r="AP5" s="19">
        <v>108</v>
      </c>
      <c r="AQ5" s="20">
        <f>ROUND((AO5/AP5)*100,0)</f>
        <v>99</v>
      </c>
      <c r="AR5" s="19">
        <v>71</v>
      </c>
      <c r="AS5" s="19">
        <v>73</v>
      </c>
      <c r="AT5" s="20">
        <f>ROUND((AR5/AS5)*100,0)</f>
        <v>97</v>
      </c>
      <c r="AU5" s="20">
        <f>ROUND((0.4*AN5+0.4*AQ5+0.2*AT5),0)</f>
        <v>97</v>
      </c>
      <c r="AV5" s="19">
        <v>106</v>
      </c>
      <c r="AW5" s="19">
        <v>108</v>
      </c>
      <c r="AX5" s="20">
        <f>ROUND((AV5/AW5)*100,0)</f>
        <v>98</v>
      </c>
      <c r="AY5" s="19">
        <v>99</v>
      </c>
      <c r="AZ5" s="19">
        <v>108</v>
      </c>
      <c r="BA5" s="20">
        <f>ROUND((AY5/AZ5)*100,0)</f>
        <v>92</v>
      </c>
      <c r="BB5" s="19">
        <v>103</v>
      </c>
      <c r="BC5" s="19">
        <v>108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4</v>
      </c>
      <c r="BN5" s="19">
        <v>3</v>
      </c>
      <c r="BO5" s="19">
        <v>3</v>
      </c>
      <c r="BP5" s="19">
        <v>5</v>
      </c>
      <c r="BQ5" s="19">
        <v>2</v>
      </c>
      <c r="BR5" s="19">
        <v>2</v>
      </c>
      <c r="BS5" s="19">
        <v>3</v>
      </c>
      <c r="BT5" s="19">
        <v>2</v>
      </c>
      <c r="BU5" s="19">
        <v>2</v>
      </c>
      <c r="BV5" s="19">
        <v>4</v>
      </c>
      <c r="BW5" s="19">
        <v>3</v>
      </c>
      <c r="BX5" s="19">
        <v>2</v>
      </c>
      <c r="BY5" s="19">
        <v>4</v>
      </c>
      <c r="BZ5" s="19">
        <v>2</v>
      </c>
      <c r="CA5" s="19">
        <v>3</v>
      </c>
      <c r="CB5" s="18">
        <v>83</v>
      </c>
      <c r="CC5" s="19">
        <v>3</v>
      </c>
    </row>
    <row r="6" spans="1:81" ht="15.75">
      <c r="A6" s="21">
        <v>370</v>
      </c>
      <c r="B6" s="34">
        <v>6627008899</v>
      </c>
      <c r="C6" s="5" t="s">
        <v>590</v>
      </c>
      <c r="D6" s="5" t="s">
        <v>644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339</v>
      </c>
      <c r="O6" s="19">
        <v>309</v>
      </c>
      <c r="P6" s="19">
        <v>348</v>
      </c>
      <c r="Q6" s="19">
        <v>319</v>
      </c>
      <c r="R6" s="19">
        <f>ROUND((0.5*((N6/P6)+(O6/Q6))*100),0)</f>
        <v>97</v>
      </c>
      <c r="S6" s="19">
        <f>ROUND(((0.3*J6)+(0.3*M6)+(0.4*R6)),0)</f>
        <v>97</v>
      </c>
      <c r="T6" s="19">
        <v>20</v>
      </c>
      <c r="U6" s="19">
        <v>3</v>
      </c>
      <c r="V6" s="19">
        <f>IF(U6&gt;5,100,T6*U6)</f>
        <v>60</v>
      </c>
      <c r="W6" s="19">
        <v>349</v>
      </c>
      <c r="X6" s="23">
        <v>414</v>
      </c>
      <c r="Y6" s="20">
        <f>ROUND(W6/X6*100,0)</f>
        <v>84</v>
      </c>
      <c r="Z6" s="42">
        <f>ROUND((V6+Y6)/2,0)</f>
        <v>72</v>
      </c>
      <c r="AA6" s="20">
        <f>ROUND((0.3*V6+0.4*Z6+0.3*Y6),0)</f>
        <v>72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21</v>
      </c>
      <c r="AI6" s="19">
        <v>25</v>
      </c>
      <c r="AJ6" s="20">
        <f>ROUND((AH6/AI6*100),0)</f>
        <v>84</v>
      </c>
      <c r="AK6" s="42">
        <f>ROUND((0.3*AD6+0.4*AG6+0.3*AJ6),0)</f>
        <v>47</v>
      </c>
      <c r="AL6" s="19">
        <v>389</v>
      </c>
      <c r="AM6" s="19">
        <v>414</v>
      </c>
      <c r="AN6" s="20">
        <f>ROUND((AL6/AM6)*100,)</f>
        <v>94</v>
      </c>
      <c r="AO6" s="19">
        <v>410</v>
      </c>
      <c r="AP6" s="19">
        <v>414</v>
      </c>
      <c r="AQ6" s="20">
        <f>ROUND((AO6/AP6)*100,0)</f>
        <v>99</v>
      </c>
      <c r="AR6" s="19">
        <v>290</v>
      </c>
      <c r="AS6" s="19">
        <v>306</v>
      </c>
      <c r="AT6" s="20">
        <f>ROUND((AR6/AS6)*100,0)</f>
        <v>95</v>
      </c>
      <c r="AU6" s="20">
        <f>ROUND((0.4*AN6+0.4*AQ6+0.2*AT6),0)</f>
        <v>96</v>
      </c>
      <c r="AV6" s="19">
        <v>405</v>
      </c>
      <c r="AW6" s="19">
        <v>414</v>
      </c>
      <c r="AX6" s="20">
        <f>ROUND((AV6/AW6)*100,0)</f>
        <v>98</v>
      </c>
      <c r="AY6" s="19">
        <v>397</v>
      </c>
      <c r="AZ6" s="19">
        <v>414</v>
      </c>
      <c r="BA6" s="20">
        <f>ROUND((AY6/AZ6)*100,0)</f>
        <v>96</v>
      </c>
      <c r="BB6" s="19">
        <v>409</v>
      </c>
      <c r="BC6" s="19">
        <v>414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82</v>
      </c>
      <c r="BG6" s="24"/>
      <c r="BH6" s="19">
        <v>1</v>
      </c>
      <c r="BI6" s="19">
        <v>1</v>
      </c>
      <c r="BJ6" s="19">
        <v>2</v>
      </c>
      <c r="BK6" s="19">
        <v>2</v>
      </c>
      <c r="BL6" s="19">
        <v>4</v>
      </c>
      <c r="BM6" s="19">
        <v>2</v>
      </c>
      <c r="BN6" s="19">
        <v>2</v>
      </c>
      <c r="BO6" s="19">
        <v>4</v>
      </c>
      <c r="BP6" s="19">
        <v>2</v>
      </c>
      <c r="BQ6" s="19">
        <v>2</v>
      </c>
      <c r="BR6" s="19">
        <v>2</v>
      </c>
      <c r="BS6" s="19">
        <v>4</v>
      </c>
      <c r="BT6" s="19">
        <v>2</v>
      </c>
      <c r="BU6" s="19">
        <v>1</v>
      </c>
      <c r="BV6" s="19">
        <v>1</v>
      </c>
      <c r="BW6" s="19">
        <v>1</v>
      </c>
      <c r="BX6" s="19">
        <v>4</v>
      </c>
      <c r="BY6" s="19">
        <v>3</v>
      </c>
      <c r="BZ6" s="19">
        <v>3</v>
      </c>
      <c r="CA6" s="19">
        <v>1</v>
      </c>
      <c r="CB6" s="18">
        <v>82</v>
      </c>
      <c r="CC6" s="19">
        <v>4</v>
      </c>
    </row>
    <row r="7" spans="1:81" ht="31.5">
      <c r="A7" s="21">
        <v>128</v>
      </c>
      <c r="B7" s="34">
        <v>6627012430</v>
      </c>
      <c r="C7" s="5" t="s">
        <v>590</v>
      </c>
      <c r="D7" s="5" t="s">
        <v>165</v>
      </c>
      <c r="E7" s="5"/>
      <c r="F7" s="19">
        <v>0</v>
      </c>
      <c r="G7" s="19">
        <v>35</v>
      </c>
      <c r="H7" s="22">
        <v>11</v>
      </c>
      <c r="I7" s="22">
        <v>38</v>
      </c>
      <c r="J7" s="22">
        <f>ROUND((0.5*(F7/H7+G7/I7)*100),0)</f>
        <v>46</v>
      </c>
      <c r="K7" s="19">
        <v>30</v>
      </c>
      <c r="L7" s="19">
        <v>3</v>
      </c>
      <c r="M7" s="19">
        <f>IF(L7&gt;3,100,K7*L7)</f>
        <v>90</v>
      </c>
      <c r="N7" s="19">
        <v>64</v>
      </c>
      <c r="O7" s="19">
        <v>64</v>
      </c>
      <c r="P7" s="19">
        <v>65</v>
      </c>
      <c r="Q7" s="19">
        <v>65</v>
      </c>
      <c r="R7" s="19">
        <f>ROUND((0.5*((N7/P7)+(O7/Q7))*100),0)</f>
        <v>98</v>
      </c>
      <c r="S7" s="19">
        <f>ROUND(((0.3*J7)+(0.3*M7)+(0.4*R7)),0)</f>
        <v>80</v>
      </c>
      <c r="T7" s="19">
        <v>20</v>
      </c>
      <c r="U7" s="19">
        <v>0</v>
      </c>
      <c r="V7" s="19">
        <f>IF(U7&gt;5,100,T7*U7)</f>
        <v>0</v>
      </c>
      <c r="W7" s="19">
        <v>66</v>
      </c>
      <c r="X7" s="23">
        <v>72</v>
      </c>
      <c r="Y7" s="20">
        <f>ROUND(W7/X7*100,0)</f>
        <v>92</v>
      </c>
      <c r="Z7" s="42">
        <f>ROUND((V7+Y7)/2,0)</f>
        <v>46</v>
      </c>
      <c r="AA7" s="20">
        <f>ROUND((0.3*V7+0.4*Z7+0.3*Y7),0)</f>
        <v>46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0</v>
      </c>
      <c r="AG7" s="19">
        <f>IF(AF7&gt;5,100,AE7*AF7)</f>
        <v>0</v>
      </c>
      <c r="AH7" s="19">
        <v>1</v>
      </c>
      <c r="AI7" s="19">
        <v>1</v>
      </c>
      <c r="AJ7" s="20">
        <f>ROUND((AH7/AI7*100),0)</f>
        <v>100</v>
      </c>
      <c r="AK7" s="42">
        <f>ROUND((0.3*AD7+0.4*AG7+0.3*AJ7),0)</f>
        <v>30</v>
      </c>
      <c r="AL7" s="19">
        <v>54</v>
      </c>
      <c r="AM7" s="19">
        <v>72</v>
      </c>
      <c r="AN7" s="20">
        <f>ROUND((AL7/AM7)*100,)</f>
        <v>75</v>
      </c>
      <c r="AO7" s="19">
        <v>72</v>
      </c>
      <c r="AP7" s="19">
        <v>72</v>
      </c>
      <c r="AQ7" s="20">
        <f>ROUND((AO7/AP7)*100,0)</f>
        <v>100</v>
      </c>
      <c r="AR7" s="19">
        <v>62</v>
      </c>
      <c r="AS7" s="19">
        <v>63</v>
      </c>
      <c r="AT7" s="20">
        <f>ROUND((AR7/AS7)*100,0)</f>
        <v>98</v>
      </c>
      <c r="AU7" s="20">
        <f>ROUND((0.4*AN7+0.4*AQ7+0.2*AT7),0)</f>
        <v>90</v>
      </c>
      <c r="AV7" s="19">
        <v>69</v>
      </c>
      <c r="AW7" s="19">
        <v>72</v>
      </c>
      <c r="AX7" s="20">
        <f>ROUND((AV7/AW7)*100,0)</f>
        <v>96</v>
      </c>
      <c r="AY7" s="19">
        <v>69</v>
      </c>
      <c r="AZ7" s="19">
        <v>72</v>
      </c>
      <c r="BA7" s="20">
        <f>ROUND((AY7/AZ7)*100,0)</f>
        <v>96</v>
      </c>
      <c r="BB7" s="19">
        <v>69</v>
      </c>
      <c r="BC7" s="19">
        <v>72</v>
      </c>
      <c r="BD7" s="20">
        <f>ROUND((BB7/BC7)*100,0)</f>
        <v>96</v>
      </c>
      <c r="BE7" s="20">
        <f>ROUND((0.3*AX7+0.2*BA7+0.5*BD7),0)</f>
        <v>96</v>
      </c>
      <c r="BF7" s="20">
        <f>ROUND(((S7+AA7+AK7+AU7+BE7)/5),0)</f>
        <v>68</v>
      </c>
      <c r="BG7" s="24"/>
      <c r="BH7" s="19">
        <v>4</v>
      </c>
      <c r="BI7" s="19">
        <v>2</v>
      </c>
      <c r="BJ7" s="19">
        <v>1</v>
      </c>
      <c r="BK7" s="19">
        <v>3</v>
      </c>
      <c r="BL7" s="19">
        <v>5</v>
      </c>
      <c r="BM7" s="19">
        <v>1</v>
      </c>
      <c r="BN7" s="19">
        <v>3</v>
      </c>
      <c r="BO7" s="19">
        <v>5</v>
      </c>
      <c r="BP7" s="19">
        <v>1</v>
      </c>
      <c r="BQ7" s="19">
        <v>3</v>
      </c>
      <c r="BR7" s="19">
        <v>1</v>
      </c>
      <c r="BS7" s="19">
        <v>2</v>
      </c>
      <c r="BT7" s="19">
        <v>3</v>
      </c>
      <c r="BU7" s="19">
        <v>1</v>
      </c>
      <c r="BV7" s="19">
        <v>3</v>
      </c>
      <c r="BW7" s="19">
        <v>5</v>
      </c>
      <c r="BX7" s="19">
        <v>5</v>
      </c>
      <c r="BY7" s="19">
        <v>5</v>
      </c>
      <c r="BZ7" s="19">
        <v>4</v>
      </c>
      <c r="CA7" s="19">
        <v>2</v>
      </c>
      <c r="CB7" s="18">
        <v>68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280</v>
      </c>
      <c r="B3" s="36">
        <v>6603011395</v>
      </c>
      <c r="C3" s="6" t="s">
        <v>591</v>
      </c>
      <c r="D3" s="6" t="s">
        <v>645</v>
      </c>
      <c r="E3" s="6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98</v>
      </c>
      <c r="O3" s="19">
        <v>81</v>
      </c>
      <c r="P3" s="19">
        <v>104</v>
      </c>
      <c r="Q3" s="19">
        <v>84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120</v>
      </c>
      <c r="X3" s="23">
        <v>143</v>
      </c>
      <c r="Y3" s="20">
        <f>ROUND(W3/X3*100,0)</f>
        <v>84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13</v>
      </c>
      <c r="AI3" s="19">
        <v>14</v>
      </c>
      <c r="AJ3" s="20">
        <f>ROUND((AH3/AI3*100),0)</f>
        <v>93</v>
      </c>
      <c r="AK3" s="42">
        <f>ROUND((0.3*AD3+0.4*AG3+0.3*AJ3),0)</f>
        <v>64</v>
      </c>
      <c r="AL3" s="19">
        <v>141</v>
      </c>
      <c r="AM3" s="19">
        <v>143</v>
      </c>
      <c r="AN3" s="20">
        <f>ROUND((AL3/AM3)*100,)</f>
        <v>99</v>
      </c>
      <c r="AO3" s="19">
        <v>138</v>
      </c>
      <c r="AP3" s="19">
        <v>143</v>
      </c>
      <c r="AQ3" s="20">
        <f>ROUND((AO3/AP3)*100,0)</f>
        <v>97</v>
      </c>
      <c r="AR3" s="19">
        <v>96</v>
      </c>
      <c r="AS3" s="19">
        <v>100</v>
      </c>
      <c r="AT3" s="20">
        <f>ROUND((AR3/AS3)*100,0)</f>
        <v>96</v>
      </c>
      <c r="AU3" s="20">
        <f>ROUND((0.4*AN3+0.4*AQ3+0.2*AT3),0)</f>
        <v>98</v>
      </c>
      <c r="AV3" s="19">
        <v>142</v>
      </c>
      <c r="AW3" s="19">
        <v>143</v>
      </c>
      <c r="AX3" s="20">
        <f>ROUND((AV3/AW3)*100,0)</f>
        <v>99</v>
      </c>
      <c r="AY3" s="19">
        <v>137</v>
      </c>
      <c r="AZ3" s="19">
        <v>143</v>
      </c>
      <c r="BA3" s="20">
        <f>ROUND((AY3/AZ3)*100,0)</f>
        <v>96</v>
      </c>
      <c r="BB3" s="19">
        <v>137</v>
      </c>
      <c r="BC3" s="19">
        <v>143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31.5">
      <c r="A4" s="21">
        <v>281</v>
      </c>
      <c r="B4" s="36">
        <v>6603015801</v>
      </c>
      <c r="C4" s="6" t="s">
        <v>591</v>
      </c>
      <c r="D4" s="6" t="s">
        <v>646</v>
      </c>
      <c r="E4" s="6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95</v>
      </c>
      <c r="O4" s="19">
        <v>83</v>
      </c>
      <c r="P4" s="19">
        <v>100</v>
      </c>
      <c r="Q4" s="19">
        <v>90</v>
      </c>
      <c r="R4" s="19">
        <f>ROUND((0.5*((N4/P4)+(O4/Q4))*100),0)</f>
        <v>94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102</v>
      </c>
      <c r="X4" s="23">
        <v>136</v>
      </c>
      <c r="Y4" s="20">
        <f>ROUND(W4/X4*100,0)</f>
        <v>75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58</v>
      </c>
      <c r="AL4" s="19">
        <v>119</v>
      </c>
      <c r="AM4" s="19">
        <v>136</v>
      </c>
      <c r="AN4" s="20">
        <f>ROUND((AL4/AM4)*100,)</f>
        <v>88</v>
      </c>
      <c r="AO4" s="19">
        <v>131</v>
      </c>
      <c r="AP4" s="19">
        <v>136</v>
      </c>
      <c r="AQ4" s="20">
        <f>ROUND((AO4/AP4)*100,0)</f>
        <v>96</v>
      </c>
      <c r="AR4" s="19">
        <v>82</v>
      </c>
      <c r="AS4" s="19">
        <v>85</v>
      </c>
      <c r="AT4" s="20">
        <f>ROUND((AR4/AS4)*100,0)</f>
        <v>96</v>
      </c>
      <c r="AU4" s="20">
        <f>ROUND((0.4*AN4+0.4*AQ4+0.2*AT4),0)</f>
        <v>93</v>
      </c>
      <c r="AV4" s="19">
        <v>135</v>
      </c>
      <c r="AW4" s="19">
        <v>136</v>
      </c>
      <c r="AX4" s="20">
        <f>ROUND((AV4/AW4)*100,0)</f>
        <v>99</v>
      </c>
      <c r="AY4" s="19">
        <v>123</v>
      </c>
      <c r="AZ4" s="19">
        <v>136</v>
      </c>
      <c r="BA4" s="20">
        <f>ROUND((AY4/AZ4)*100,0)</f>
        <v>90</v>
      </c>
      <c r="BB4" s="19">
        <v>129</v>
      </c>
      <c r="BC4" s="19">
        <v>136</v>
      </c>
      <c r="BD4" s="20">
        <f>ROUND((BB4/BC4)*100,0)</f>
        <v>95</v>
      </c>
      <c r="BE4" s="20">
        <f>ROUND((0.3*AX4+0.2*BA4+0.5*BD4),0)</f>
        <v>95</v>
      </c>
      <c r="BF4" s="20">
        <f>ROUND(((S4+AA4+AK4+AU4+BE4)/5),0)</f>
        <v>86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3</v>
      </c>
      <c r="BR4" s="19">
        <v>3</v>
      </c>
      <c r="BS4" s="19">
        <v>2</v>
      </c>
      <c r="BT4" s="19">
        <v>1</v>
      </c>
      <c r="BU4" s="19">
        <v>3</v>
      </c>
      <c r="BV4" s="19">
        <v>3</v>
      </c>
      <c r="BW4" s="19">
        <v>2</v>
      </c>
      <c r="BX4" s="19">
        <v>2</v>
      </c>
      <c r="BY4" s="19">
        <v>3</v>
      </c>
      <c r="BZ4" s="19">
        <v>3</v>
      </c>
      <c r="CA4" s="19">
        <v>2</v>
      </c>
      <c r="CB4" s="18">
        <v>86</v>
      </c>
      <c r="CC4" s="19">
        <v>2</v>
      </c>
    </row>
    <row r="5" spans="1:81" ht="31.5">
      <c r="A5" s="21">
        <v>279</v>
      </c>
      <c r="B5" s="36">
        <v>6603010218</v>
      </c>
      <c r="C5" s="6" t="s">
        <v>591</v>
      </c>
      <c r="D5" s="6" t="s">
        <v>647</v>
      </c>
      <c r="E5" s="6"/>
      <c r="F5" s="19">
        <v>9</v>
      </c>
      <c r="G5" s="19">
        <v>34</v>
      </c>
      <c r="H5" s="22">
        <v>11</v>
      </c>
      <c r="I5" s="22">
        <v>38</v>
      </c>
      <c r="J5" s="22">
        <f>ROUND((0.5*(F5/H5+G5/I5)*100),0)</f>
        <v>86</v>
      </c>
      <c r="K5" s="19">
        <v>30</v>
      </c>
      <c r="L5" s="19">
        <v>3</v>
      </c>
      <c r="M5" s="19">
        <f>IF(L5&gt;3,100,K5*L5)</f>
        <v>90</v>
      </c>
      <c r="N5" s="19">
        <v>124</v>
      </c>
      <c r="O5" s="19">
        <v>129</v>
      </c>
      <c r="P5" s="19">
        <v>126</v>
      </c>
      <c r="Q5" s="19">
        <v>134</v>
      </c>
      <c r="R5" s="19">
        <f>ROUND((0.5*((N5/P5)+(O5/Q5))*100),0)</f>
        <v>97</v>
      </c>
      <c r="S5" s="19">
        <f>ROUND(((0.3*J5)+(0.3*M5)+(0.4*R5)),0)</f>
        <v>92</v>
      </c>
      <c r="T5" s="19">
        <v>20</v>
      </c>
      <c r="U5" s="19">
        <v>0</v>
      </c>
      <c r="V5" s="19">
        <f>IF(U5&gt;5,100,T5*U5)</f>
        <v>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44</v>
      </c>
      <c r="AA5" s="20">
        <f>ROUND((0.3*V5+0.4*Z5+0.3*Y5),0)</f>
        <v>44</v>
      </c>
      <c r="AB5" s="19">
        <v>20</v>
      </c>
      <c r="AC5" s="19">
        <v>4</v>
      </c>
      <c r="AD5" s="19">
        <f>IF(AC5&gt;5,100,AB5*AC5)</f>
        <v>80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6</v>
      </c>
      <c r="AJ5" s="20">
        <f>ROUND((AH5/AI5*100),0)</f>
        <v>67</v>
      </c>
      <c r="AK5" s="42">
        <f>ROUND((0.3*AD5+0.4*AG5+0.3*AJ5),0)</f>
        <v>68</v>
      </c>
      <c r="AL5" s="19">
        <v>142</v>
      </c>
      <c r="AM5" s="19">
        <v>150</v>
      </c>
      <c r="AN5" s="20">
        <f>ROUND((AL5/AM5)*100,)</f>
        <v>95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118</v>
      </c>
      <c r="AT5" s="20">
        <f>ROUND((AR5/AS5)*100,0)</f>
        <v>99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141</v>
      </c>
      <c r="AZ5" s="19">
        <v>150</v>
      </c>
      <c r="BA5" s="20">
        <f>ROUND((AY5/AZ5)*100,0)</f>
        <v>94</v>
      </c>
      <c r="BB5" s="19">
        <v>146</v>
      </c>
      <c r="BC5" s="19">
        <v>150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80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3</v>
      </c>
      <c r="BQ5" s="19">
        <v>2</v>
      </c>
      <c r="BR5" s="19">
        <v>1</v>
      </c>
      <c r="BS5" s="19">
        <v>1</v>
      </c>
      <c r="BT5" s="19">
        <v>2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2</v>
      </c>
      <c r="CA5" s="19">
        <v>1</v>
      </c>
      <c r="CB5" s="18">
        <v>80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333</v>
      </c>
      <c r="B3" s="34">
        <v>6607010498</v>
      </c>
      <c r="C3" s="39" t="s">
        <v>592</v>
      </c>
      <c r="D3" s="5" t="s">
        <v>362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117</v>
      </c>
      <c r="O3" s="19">
        <v>99</v>
      </c>
      <c r="P3" s="19">
        <v>120</v>
      </c>
      <c r="Q3" s="19">
        <v>101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114</v>
      </c>
      <c r="X3" s="23">
        <v>128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54</v>
      </c>
      <c r="AL3" s="19">
        <v>126</v>
      </c>
      <c r="AM3" s="19">
        <v>128</v>
      </c>
      <c r="AN3" s="20">
        <f>ROUND((AL3/AM3)*100,)</f>
        <v>98</v>
      </c>
      <c r="AO3" s="19">
        <v>126</v>
      </c>
      <c r="AP3" s="19">
        <v>128</v>
      </c>
      <c r="AQ3" s="20">
        <f>ROUND((AO3/AP3)*100,0)</f>
        <v>98</v>
      </c>
      <c r="AR3" s="19">
        <v>93</v>
      </c>
      <c r="AS3" s="19">
        <v>96</v>
      </c>
      <c r="AT3" s="20">
        <f>ROUND((AR3/AS3)*100,0)</f>
        <v>97</v>
      </c>
      <c r="AU3" s="20">
        <f>ROUND((0.4*AN3+0.4*AQ3+0.2*AT3),0)</f>
        <v>98</v>
      </c>
      <c r="AV3" s="19">
        <v>127</v>
      </c>
      <c r="AW3" s="19">
        <v>128</v>
      </c>
      <c r="AX3" s="20">
        <f>ROUND((AV3/AW3)*100,0)</f>
        <v>99</v>
      </c>
      <c r="AY3" s="19">
        <v>127</v>
      </c>
      <c r="AZ3" s="19">
        <v>128</v>
      </c>
      <c r="BA3" s="20">
        <f>ROUND((AY3/AZ3)*100,0)</f>
        <v>99</v>
      </c>
      <c r="BB3" s="19">
        <v>128</v>
      </c>
      <c r="BC3" s="19">
        <v>128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2</v>
      </c>
      <c r="BO3" s="19">
        <v>2</v>
      </c>
      <c r="BP3" s="19">
        <v>1</v>
      </c>
      <c r="BQ3" s="19">
        <v>1</v>
      </c>
      <c r="BR3" s="19">
        <v>2</v>
      </c>
      <c r="BS3" s="19">
        <v>3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15.75">
      <c r="A4" s="21">
        <v>334</v>
      </c>
      <c r="B4" s="34">
        <v>6607008756</v>
      </c>
      <c r="C4" s="39" t="s">
        <v>592</v>
      </c>
      <c r="D4" s="5" t="s">
        <v>363</v>
      </c>
      <c r="E4" s="5"/>
      <c r="F4" s="19">
        <v>9</v>
      </c>
      <c r="G4" s="19">
        <v>35</v>
      </c>
      <c r="H4" s="22">
        <v>9</v>
      </c>
      <c r="I4" s="22">
        <v>36</v>
      </c>
      <c r="J4" s="22">
        <f>ROUND((0.5*(F4/H4+G4/I4)*100),0)</f>
        <v>99</v>
      </c>
      <c r="K4" s="19">
        <v>30</v>
      </c>
      <c r="L4" s="19">
        <v>4</v>
      </c>
      <c r="M4" s="19">
        <f>IF(L4&gt;3,100,K4*L4)</f>
        <v>100</v>
      </c>
      <c r="N4" s="19">
        <v>60</v>
      </c>
      <c r="O4" s="19">
        <v>54</v>
      </c>
      <c r="P4" s="19">
        <v>60</v>
      </c>
      <c r="Q4" s="19">
        <v>55</v>
      </c>
      <c r="R4" s="19">
        <f>ROUND((0.5*((N4/P4)+(O4/Q4))*100),0)</f>
        <v>99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64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54</v>
      </c>
      <c r="AL4" s="19">
        <v>53</v>
      </c>
      <c r="AM4" s="19">
        <v>64</v>
      </c>
      <c r="AN4" s="20">
        <f>ROUND((AL4/AM4)*100,)</f>
        <v>83</v>
      </c>
      <c r="AO4" s="19">
        <v>64</v>
      </c>
      <c r="AP4" s="19">
        <v>64</v>
      </c>
      <c r="AQ4" s="20">
        <f>ROUND((AO4/AP4)*100,0)</f>
        <v>100</v>
      </c>
      <c r="AR4" s="19">
        <v>52</v>
      </c>
      <c r="AS4" s="19">
        <v>53</v>
      </c>
      <c r="AT4" s="20">
        <f>ROUND((AR4/AS4)*100,0)</f>
        <v>98</v>
      </c>
      <c r="AU4" s="20">
        <f>ROUND((0.4*AN4+0.4*AQ4+0.2*AT4),0)</f>
        <v>93</v>
      </c>
      <c r="AV4" s="19">
        <v>62</v>
      </c>
      <c r="AW4" s="19">
        <v>64</v>
      </c>
      <c r="AX4" s="20">
        <f>ROUND((AV4/AW4)*100,0)</f>
        <v>97</v>
      </c>
      <c r="AY4" s="19">
        <v>64</v>
      </c>
      <c r="AZ4" s="19">
        <v>64</v>
      </c>
      <c r="BA4" s="20">
        <f>ROUND((AY4/AZ4)*100,0)</f>
        <v>100</v>
      </c>
      <c r="BB4" s="19">
        <v>64</v>
      </c>
      <c r="BC4" s="19">
        <v>64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89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3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2</v>
      </c>
      <c r="CB4" s="18">
        <v>89</v>
      </c>
      <c r="CC4" s="19">
        <v>1</v>
      </c>
    </row>
    <row r="5" spans="1:81" ht="15.75">
      <c r="A5" s="21">
        <v>332</v>
      </c>
      <c r="B5" s="34">
        <v>6607009622</v>
      </c>
      <c r="C5" s="39" t="s">
        <v>592</v>
      </c>
      <c r="D5" s="5" t="s">
        <v>361</v>
      </c>
      <c r="E5" s="5"/>
      <c r="F5" s="19">
        <v>10</v>
      </c>
      <c r="G5" s="19">
        <v>37</v>
      </c>
      <c r="H5" s="22">
        <v>11</v>
      </c>
      <c r="I5" s="22">
        <v>38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33</v>
      </c>
      <c r="O5" s="19">
        <v>30</v>
      </c>
      <c r="P5" s="19">
        <v>33</v>
      </c>
      <c r="Q5" s="19">
        <v>30</v>
      </c>
      <c r="R5" s="19">
        <f>ROUND((0.5*((N5/P5)+(O5/Q5))*100),0)</f>
        <v>100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32</v>
      </c>
      <c r="X5" s="23">
        <v>34</v>
      </c>
      <c r="Y5" s="20">
        <f>ROUND(W5/X5*100,0)</f>
        <v>94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5</v>
      </c>
      <c r="AG5" s="19">
        <f>IF(AF5&gt;5,100,AE5*AF5)</f>
        <v>100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76</v>
      </c>
      <c r="AL5" s="19">
        <v>18</v>
      </c>
      <c r="AM5" s="19">
        <v>34</v>
      </c>
      <c r="AN5" s="20">
        <f>ROUND((AL5/AM5)*100,)</f>
        <v>53</v>
      </c>
      <c r="AO5" s="19">
        <v>33</v>
      </c>
      <c r="AP5" s="19">
        <v>34</v>
      </c>
      <c r="AQ5" s="20">
        <f>ROUND((AO5/AP5)*100,0)</f>
        <v>97</v>
      </c>
      <c r="AR5" s="19">
        <v>26</v>
      </c>
      <c r="AS5" s="19">
        <v>26</v>
      </c>
      <c r="AT5" s="20">
        <f>ROUND((AR5/AS5)*100,0)</f>
        <v>100</v>
      </c>
      <c r="AU5" s="20">
        <f>ROUND((0.4*AN5+0.4*AQ5+0.2*AT5),0)</f>
        <v>80</v>
      </c>
      <c r="AV5" s="19">
        <v>27</v>
      </c>
      <c r="AW5" s="19">
        <v>34</v>
      </c>
      <c r="AX5" s="20">
        <f>ROUND((AV5/AW5)*100,0)</f>
        <v>79</v>
      </c>
      <c r="AY5" s="19">
        <v>32</v>
      </c>
      <c r="AZ5" s="19">
        <v>34</v>
      </c>
      <c r="BA5" s="20">
        <f>ROUND((AY5/AZ5)*100,0)</f>
        <v>94</v>
      </c>
      <c r="BB5" s="19">
        <v>33</v>
      </c>
      <c r="BC5" s="19">
        <v>34</v>
      </c>
      <c r="BD5" s="20">
        <f>ROUND((BB5/BC5)*100,0)</f>
        <v>97</v>
      </c>
      <c r="BE5" s="20">
        <f>ROUND((0.3*AX5+0.2*BA5+0.5*BD5),0)</f>
        <v>91</v>
      </c>
      <c r="BF5" s="20">
        <f>ROUND(((S5+AA5+AK5+AU5+BE5)/5),0)</f>
        <v>88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1</v>
      </c>
      <c r="BO5" s="19">
        <v>1</v>
      </c>
      <c r="BP5" s="19">
        <v>1</v>
      </c>
      <c r="BQ5" s="19">
        <v>4</v>
      </c>
      <c r="BR5" s="19">
        <v>3</v>
      </c>
      <c r="BS5" s="19">
        <v>1</v>
      </c>
      <c r="BT5" s="19">
        <v>4</v>
      </c>
      <c r="BU5" s="19">
        <v>3</v>
      </c>
      <c r="BV5" s="19">
        <v>2</v>
      </c>
      <c r="BW5" s="19">
        <v>2</v>
      </c>
      <c r="BX5" s="19">
        <v>2</v>
      </c>
      <c r="BY5" s="19">
        <v>1</v>
      </c>
      <c r="BZ5" s="19">
        <v>4</v>
      </c>
      <c r="CA5" s="19">
        <v>4</v>
      </c>
      <c r="CB5" s="18">
        <v>88</v>
      </c>
      <c r="CC5" s="19">
        <v>2</v>
      </c>
    </row>
    <row r="6" spans="1:81" ht="15.75">
      <c r="A6" s="21">
        <v>335</v>
      </c>
      <c r="B6" s="34">
        <v>6607010508</v>
      </c>
      <c r="C6" s="39" t="s">
        <v>592</v>
      </c>
      <c r="D6" s="5" t="s">
        <v>136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7</v>
      </c>
      <c r="O6" s="19">
        <v>4</v>
      </c>
      <c r="P6" s="19">
        <v>7</v>
      </c>
      <c r="Q6" s="19">
        <v>4</v>
      </c>
      <c r="R6" s="19">
        <f>ROUND((0.5*((N6/P6)+(O6/Q6))*100),0)</f>
        <v>100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8</v>
      </c>
      <c r="X6" s="23">
        <v>9</v>
      </c>
      <c r="Y6" s="20">
        <f>ROUND(W6/X6*100,0)</f>
        <v>89</v>
      </c>
      <c r="Z6" s="42">
        <f>ROUND((V6+Y6)/2,0)</f>
        <v>95</v>
      </c>
      <c r="AA6" s="20">
        <f>ROUND((0.3*V6+0.4*Z6+0.3*Y6),0)</f>
        <v>95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8</v>
      </c>
      <c r="AM6" s="19">
        <v>9</v>
      </c>
      <c r="AN6" s="20">
        <f>ROUND((AL6/AM6)*100,)</f>
        <v>89</v>
      </c>
      <c r="AO6" s="19">
        <v>9</v>
      </c>
      <c r="AP6" s="19">
        <v>9</v>
      </c>
      <c r="AQ6" s="20">
        <f>ROUND((AO6/AP6)*100,0)</f>
        <v>100</v>
      </c>
      <c r="AR6" s="19">
        <v>7</v>
      </c>
      <c r="AS6" s="19">
        <v>7</v>
      </c>
      <c r="AT6" s="20">
        <f>ROUND((AR6/AS6)*100,0)</f>
        <v>100</v>
      </c>
      <c r="AU6" s="20">
        <f>ROUND((0.4*AN6+0.4*AQ6+0.2*AT6),0)</f>
        <v>96</v>
      </c>
      <c r="AV6" s="19">
        <v>9</v>
      </c>
      <c r="AW6" s="19">
        <v>9</v>
      </c>
      <c r="AX6" s="20">
        <f>ROUND((AV6/AW6)*100,0)</f>
        <v>100</v>
      </c>
      <c r="AY6" s="19">
        <v>9</v>
      </c>
      <c r="AZ6" s="19">
        <v>9</v>
      </c>
      <c r="BA6" s="20">
        <f>ROUND((AY6/AZ6)*100,0)</f>
        <v>100</v>
      </c>
      <c r="BB6" s="19">
        <v>8</v>
      </c>
      <c r="BC6" s="19">
        <v>9</v>
      </c>
      <c r="BD6" s="20">
        <f>ROUND((BB6/BC6)*100,0)</f>
        <v>89</v>
      </c>
      <c r="BE6" s="20">
        <f>ROUND((0.3*AX6+0.2*BA6+0.5*BD6),0)</f>
        <v>95</v>
      </c>
      <c r="BF6" s="20">
        <f>ROUND(((S6+AA6+AK6+AU6+BE6)/5),0)</f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1</v>
      </c>
      <c r="BQ6" s="19">
        <v>2</v>
      </c>
      <c r="BR6" s="19">
        <v>1</v>
      </c>
      <c r="BS6" s="19">
        <v>1</v>
      </c>
      <c r="BT6" s="19">
        <v>1</v>
      </c>
      <c r="BU6" s="19">
        <v>1</v>
      </c>
      <c r="BV6" s="19">
        <v>3</v>
      </c>
      <c r="BW6" s="19">
        <v>2</v>
      </c>
      <c r="BX6" s="19">
        <v>3</v>
      </c>
      <c r="BY6" s="19">
        <v>3</v>
      </c>
      <c r="BZ6" s="19">
        <v>2</v>
      </c>
      <c r="CA6" s="19">
        <v>3</v>
      </c>
      <c r="CB6" s="18">
        <v>86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230</v>
      </c>
      <c r="B3" s="34">
        <v>6606015060</v>
      </c>
      <c r="C3" s="5" t="s">
        <v>593</v>
      </c>
      <c r="D3" s="5" t="s">
        <v>265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2</v>
      </c>
      <c r="M3" s="19">
        <f>IF(L3&gt;3,100,K3*L3)</f>
        <v>60</v>
      </c>
      <c r="N3" s="19">
        <v>134</v>
      </c>
      <c r="O3" s="19">
        <v>98</v>
      </c>
      <c r="P3" s="19">
        <v>142</v>
      </c>
      <c r="Q3" s="19">
        <v>105</v>
      </c>
      <c r="R3" s="19">
        <f>ROUND((0.5*((N3/P3)+(O3/Q3))*100),0)</f>
        <v>94</v>
      </c>
      <c r="S3" s="19">
        <f>ROUND(((0.3*J3)+(0.3*M3)+(0.4*R3)),0)</f>
        <v>83</v>
      </c>
      <c r="T3" s="19">
        <v>20</v>
      </c>
      <c r="U3" s="19">
        <v>5</v>
      </c>
      <c r="V3" s="19">
        <f>IF(U3&gt;5,100,T3*U3)</f>
        <v>100</v>
      </c>
      <c r="W3" s="19">
        <v>146</v>
      </c>
      <c r="X3" s="23">
        <v>171</v>
      </c>
      <c r="Y3" s="20">
        <f>ROUND(W3/X3*100,0)</f>
        <v>85</v>
      </c>
      <c r="Z3" s="42">
        <f>ROUND((V3+Y3)/2,0)</f>
        <v>93</v>
      </c>
      <c r="AA3" s="20">
        <f>ROUND((0.3*V3+0.4*Z3+0.3*Y3),0)</f>
        <v>93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26</v>
      </c>
      <c r="AI3" s="19">
        <v>30</v>
      </c>
      <c r="AJ3" s="20">
        <f>ROUND((AH3/AI3*100),0)</f>
        <v>87</v>
      </c>
      <c r="AK3" s="42">
        <f>ROUND((0.3*AD3+0.4*AG3+0.3*AJ3),0)</f>
        <v>62</v>
      </c>
      <c r="AL3" s="19">
        <v>105</v>
      </c>
      <c r="AM3" s="19">
        <v>171</v>
      </c>
      <c r="AN3" s="20">
        <f>ROUND((AL3/AM3)*100,)</f>
        <v>61</v>
      </c>
      <c r="AO3" s="19">
        <v>166</v>
      </c>
      <c r="AP3" s="19">
        <v>171</v>
      </c>
      <c r="AQ3" s="20">
        <f>ROUND((AO3/AP3)*100,0)</f>
        <v>97</v>
      </c>
      <c r="AR3" s="19">
        <v>108</v>
      </c>
      <c r="AS3" s="19">
        <v>112</v>
      </c>
      <c r="AT3" s="20">
        <f>ROUND((AR3/AS3)*100,0)</f>
        <v>96</v>
      </c>
      <c r="AU3" s="20">
        <f>ROUND((0.4*AN3+0.4*AQ3+0.2*AT3),0)</f>
        <v>82</v>
      </c>
      <c r="AV3" s="19">
        <v>151</v>
      </c>
      <c r="AW3" s="19">
        <v>171</v>
      </c>
      <c r="AX3" s="20">
        <f>ROUND((AV3/AW3)*100,0)</f>
        <v>88</v>
      </c>
      <c r="AY3" s="19">
        <v>162</v>
      </c>
      <c r="AZ3" s="19">
        <v>171</v>
      </c>
      <c r="BA3" s="20">
        <f>ROUND((AY3/AZ3)*100,0)</f>
        <v>95</v>
      </c>
      <c r="BB3" s="19">
        <v>167</v>
      </c>
      <c r="BC3" s="19">
        <v>171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83</v>
      </c>
      <c r="CC3" s="19">
        <v>1</v>
      </c>
    </row>
    <row r="4" spans="1:81" ht="15.75">
      <c r="A4" s="21">
        <v>231</v>
      </c>
      <c r="B4" s="34">
        <v>6606009309</v>
      </c>
      <c r="C4" s="5" t="s">
        <v>593</v>
      </c>
      <c r="D4" s="5" t="s">
        <v>697</v>
      </c>
      <c r="E4" s="5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67</v>
      </c>
      <c r="P4" s="19">
        <v>64</v>
      </c>
      <c r="Q4" s="19">
        <v>67</v>
      </c>
      <c r="R4" s="19">
        <f>ROUND((0.5*((N4/P4)+(O4/Q4))*100),0)</f>
        <v>100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74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0</v>
      </c>
      <c r="AG4" s="19">
        <f>IF(AF4&gt;5,100,AE4*AF4)</f>
        <v>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6</v>
      </c>
      <c r="AL4" s="19">
        <v>62</v>
      </c>
      <c r="AM4" s="19">
        <v>74</v>
      </c>
      <c r="AN4" s="20">
        <f>ROUND((AL4/AM4)*100,)</f>
        <v>84</v>
      </c>
      <c r="AO4" s="19">
        <v>74</v>
      </c>
      <c r="AP4" s="19">
        <v>74</v>
      </c>
      <c r="AQ4" s="20">
        <f>ROUND((AO4/AP4)*100,0)</f>
        <v>100</v>
      </c>
      <c r="AR4" s="19">
        <v>61</v>
      </c>
      <c r="AS4" s="19">
        <v>62</v>
      </c>
      <c r="AT4" s="20">
        <f>ROUND((AR4/AS4)*100,0)</f>
        <v>98</v>
      </c>
      <c r="AU4" s="20">
        <f>ROUND((0.4*AN4+0.4*AQ4+0.2*AT4),0)</f>
        <v>93</v>
      </c>
      <c r="AV4" s="19">
        <v>74</v>
      </c>
      <c r="AW4" s="19">
        <v>74</v>
      </c>
      <c r="AX4" s="20">
        <f>ROUND((AV4/AW4)*100,0)</f>
        <v>100</v>
      </c>
      <c r="AY4" s="19">
        <v>72</v>
      </c>
      <c r="AZ4" s="19">
        <v>74</v>
      </c>
      <c r="BA4" s="20">
        <f>ROUND((AY4/AZ4)*100,0)</f>
        <v>97</v>
      </c>
      <c r="BB4" s="19">
        <v>73</v>
      </c>
      <c r="BC4" s="19">
        <v>74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79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79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338</v>
      </c>
      <c r="B3" s="34">
        <v>6633007678</v>
      </c>
      <c r="C3" s="39" t="s">
        <v>594</v>
      </c>
      <c r="D3" s="5" t="s">
        <v>648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107</v>
      </c>
      <c r="O3" s="19">
        <v>107</v>
      </c>
      <c r="P3" s="19">
        <v>107</v>
      </c>
      <c r="Q3" s="19">
        <v>107</v>
      </c>
      <c r="R3" s="19">
        <f>ROUND((0.5*((N3/P3)+(O3/Q3))*100),0)</f>
        <v>100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107</v>
      </c>
      <c r="X3" s="23">
        <v>107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66</v>
      </c>
      <c r="AL3" s="19">
        <v>107</v>
      </c>
      <c r="AM3" s="19">
        <v>107</v>
      </c>
      <c r="AN3" s="20">
        <f>ROUND((AL3/AM3)*100,)</f>
        <v>100</v>
      </c>
      <c r="AO3" s="19">
        <v>107</v>
      </c>
      <c r="AP3" s="19">
        <v>107</v>
      </c>
      <c r="AQ3" s="20">
        <f>ROUND((AO3/AP3)*100,0)</f>
        <v>100</v>
      </c>
      <c r="AR3" s="19">
        <v>107</v>
      </c>
      <c r="AS3" s="19">
        <v>107</v>
      </c>
      <c r="AT3" s="20">
        <f>ROUND((AR3/AS3)*100,0)</f>
        <v>100</v>
      </c>
      <c r="AU3" s="20">
        <f>ROUND((0.4*AN3+0.4*AQ3+0.2*AT3),0)</f>
        <v>100</v>
      </c>
      <c r="AV3" s="19">
        <v>107</v>
      </c>
      <c r="AW3" s="19">
        <v>107</v>
      </c>
      <c r="AX3" s="20">
        <f>ROUND((AV3/AW3)*100,0)</f>
        <v>100</v>
      </c>
      <c r="AY3" s="19">
        <v>107</v>
      </c>
      <c r="AZ3" s="19">
        <v>107</v>
      </c>
      <c r="BA3" s="20">
        <f>ROUND((AY3/AZ3)*100,0)</f>
        <v>100</v>
      </c>
      <c r="BB3" s="19">
        <v>107</v>
      </c>
      <c r="BC3" s="19">
        <v>107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75">
      <c r="A4" s="21">
        <v>337</v>
      </c>
      <c r="B4" s="34">
        <v>6633003345</v>
      </c>
      <c r="C4" s="39" t="s">
        <v>594</v>
      </c>
      <c r="D4" s="5" t="s">
        <v>365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244</v>
      </c>
      <c r="O4" s="19">
        <v>209</v>
      </c>
      <c r="P4" s="19">
        <v>253</v>
      </c>
      <c r="Q4" s="19">
        <v>221</v>
      </c>
      <c r="R4" s="19">
        <f>ROUND((0.5*((N4/P4)+(O4/Q4))*100),0)</f>
        <v>96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253</v>
      </c>
      <c r="X4" s="23">
        <v>297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6</v>
      </c>
      <c r="AG4" s="19">
        <f>IF(AF4&gt;5,100,AE4*AF4)</f>
        <v>100</v>
      </c>
      <c r="AH4" s="19">
        <v>29</v>
      </c>
      <c r="AI4" s="19">
        <v>31</v>
      </c>
      <c r="AJ4" s="20">
        <f>ROUND((AH4/AI4*100),0)</f>
        <v>94</v>
      </c>
      <c r="AK4" s="42">
        <f>ROUND((0.3*AD4+0.4*AG4+0.3*AJ4),0)</f>
        <v>80</v>
      </c>
      <c r="AL4" s="19">
        <v>248</v>
      </c>
      <c r="AM4" s="19">
        <v>297</v>
      </c>
      <c r="AN4" s="20">
        <f>ROUND((AL4/AM4)*100,)</f>
        <v>84</v>
      </c>
      <c r="AO4" s="19">
        <v>294</v>
      </c>
      <c r="AP4" s="19">
        <v>297</v>
      </c>
      <c r="AQ4" s="20">
        <f>ROUND((AO4/AP4)*100,0)</f>
        <v>99</v>
      </c>
      <c r="AR4" s="19">
        <v>196</v>
      </c>
      <c r="AS4" s="19">
        <v>197</v>
      </c>
      <c r="AT4" s="20">
        <f>ROUND((AR4/AS4)*100,0)</f>
        <v>99</v>
      </c>
      <c r="AU4" s="20">
        <f>ROUND((0.4*AN4+0.4*AQ4+0.2*AT4),0)</f>
        <v>93</v>
      </c>
      <c r="AV4" s="19">
        <v>293</v>
      </c>
      <c r="AW4" s="19">
        <v>297</v>
      </c>
      <c r="AX4" s="20">
        <f>ROUND((AV4/AW4)*100,0)</f>
        <v>99</v>
      </c>
      <c r="AY4" s="19">
        <v>289</v>
      </c>
      <c r="AZ4" s="19">
        <v>297</v>
      </c>
      <c r="BA4" s="20">
        <f>ROUND((AY4/AZ4)*100,0)</f>
        <v>97</v>
      </c>
      <c r="BB4" s="19">
        <v>291</v>
      </c>
      <c r="BC4" s="19">
        <v>297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1</v>
      </c>
      <c r="BO4" s="19">
        <v>1</v>
      </c>
      <c r="BP4" s="19">
        <v>2</v>
      </c>
      <c r="BQ4" s="19">
        <v>2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1</v>
      </c>
      <c r="BZ4" s="19">
        <v>2</v>
      </c>
      <c r="CA4" s="19">
        <v>2</v>
      </c>
      <c r="CB4" s="18">
        <v>92</v>
      </c>
      <c r="CC4" s="19">
        <v>2</v>
      </c>
    </row>
    <row r="5" spans="1:81" ht="15.75">
      <c r="A5" s="21">
        <v>336</v>
      </c>
      <c r="B5" s="34">
        <v>6633007847</v>
      </c>
      <c r="C5" s="39" t="s">
        <v>594</v>
      </c>
      <c r="D5" s="5" t="s">
        <v>364</v>
      </c>
      <c r="E5" s="5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4</v>
      </c>
      <c r="M5" s="19">
        <f>IF(L5&gt;3,100,K5*L5)</f>
        <v>100</v>
      </c>
      <c r="N5" s="19">
        <v>144</v>
      </c>
      <c r="O5" s="19">
        <v>120</v>
      </c>
      <c r="P5" s="19">
        <v>151</v>
      </c>
      <c r="Q5" s="19">
        <v>132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148</v>
      </c>
      <c r="X5" s="23">
        <v>180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38</v>
      </c>
      <c r="AL5" s="19">
        <v>136</v>
      </c>
      <c r="AM5" s="19">
        <v>180</v>
      </c>
      <c r="AN5" s="20">
        <f>ROUND((AL5/AM5)*100,)</f>
        <v>76</v>
      </c>
      <c r="AO5" s="19">
        <v>178</v>
      </c>
      <c r="AP5" s="19">
        <v>180</v>
      </c>
      <c r="AQ5" s="20">
        <f>ROUND((AO5/AP5)*100,0)</f>
        <v>99</v>
      </c>
      <c r="AR5" s="19">
        <v>127</v>
      </c>
      <c r="AS5" s="19">
        <v>127</v>
      </c>
      <c r="AT5" s="20">
        <f>ROUND((AR5/AS5)*100,0)</f>
        <v>100</v>
      </c>
      <c r="AU5" s="20">
        <f>ROUND((0.4*AN5+0.4*AQ5+0.2*AT5),0)</f>
        <v>90</v>
      </c>
      <c r="AV5" s="19">
        <v>177</v>
      </c>
      <c r="AW5" s="19">
        <v>180</v>
      </c>
      <c r="AX5" s="20">
        <f>ROUND((AV5/AW5)*100,0)</f>
        <v>98</v>
      </c>
      <c r="AY5" s="19">
        <v>174</v>
      </c>
      <c r="AZ5" s="19">
        <v>180</v>
      </c>
      <c r="BA5" s="20">
        <f>ROUND((AY5/AZ5)*100,0)</f>
        <v>97</v>
      </c>
      <c r="BB5" s="19">
        <v>177</v>
      </c>
      <c r="BC5" s="19">
        <v>180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1</v>
      </c>
      <c r="BQ5" s="19">
        <v>3</v>
      </c>
      <c r="BR5" s="19">
        <v>2</v>
      </c>
      <c r="BS5" s="19">
        <v>1</v>
      </c>
      <c r="BT5" s="19">
        <v>3</v>
      </c>
      <c r="BU5" s="19">
        <v>2</v>
      </c>
      <c r="BV5" s="19">
        <v>2</v>
      </c>
      <c r="BW5" s="19">
        <v>3</v>
      </c>
      <c r="BX5" s="19">
        <v>3</v>
      </c>
      <c r="BY5" s="19">
        <v>3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D382"/>
  <sheetViews>
    <sheetView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D7" sqref="D7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hidden="1" customWidth="1"/>
    <col min="59" max="59" width="10" customWidth="1"/>
    <col min="80" max="80" width="13.140625" customWidth="1"/>
    <col min="81" max="81" width="23.28515625" customWidth="1"/>
    <col min="82" max="82" width="5.28515625" customWidth="1"/>
    <col min="83" max="84" width="3.85546875" customWidth="1"/>
    <col min="85" max="85" width="2.85546875" customWidth="1"/>
    <col min="86" max="86" width="3.85546875" customWidth="1"/>
    <col min="87" max="108" width="10.85546875" customWidth="1"/>
  </cols>
  <sheetData>
    <row r="1" spans="1:108" ht="20.45" customHeight="1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  <c r="CB1" s="47"/>
      <c r="CC1" t="s">
        <v>625</v>
      </c>
      <c r="CE1" t="s">
        <v>624</v>
      </c>
      <c r="CI1" s="47" t="s">
        <v>534</v>
      </c>
      <c r="CJ1" s="47" t="s">
        <v>535</v>
      </c>
      <c r="CK1" s="47" t="s">
        <v>536</v>
      </c>
      <c r="CL1" s="47" t="s">
        <v>537</v>
      </c>
      <c r="CM1" s="47" t="s">
        <v>538</v>
      </c>
      <c r="CN1" s="47" t="s">
        <v>539</v>
      </c>
      <c r="CO1" s="47" t="s">
        <v>540</v>
      </c>
      <c r="CP1" s="47" t="s">
        <v>541</v>
      </c>
      <c r="CQ1" s="47" t="s">
        <v>542</v>
      </c>
      <c r="CR1" s="47" t="s">
        <v>543</v>
      </c>
      <c r="CS1" s="47" t="s">
        <v>544</v>
      </c>
      <c r="CT1" s="47" t="s">
        <v>545</v>
      </c>
      <c r="CU1" s="47" t="s">
        <v>546</v>
      </c>
      <c r="CV1" s="47" t="s">
        <v>547</v>
      </c>
      <c r="CW1" s="47" t="s">
        <v>548</v>
      </c>
      <c r="CX1" s="47" t="s">
        <v>549</v>
      </c>
      <c r="CY1" s="47" t="s">
        <v>550</v>
      </c>
      <c r="CZ1" s="47" t="s">
        <v>551</v>
      </c>
      <c r="DA1" s="47" t="s">
        <v>552</v>
      </c>
      <c r="DB1" s="47" t="s">
        <v>553</v>
      </c>
      <c r="DC1" s="47"/>
      <c r="DD1" t="s">
        <v>625</v>
      </c>
    </row>
    <row r="2" spans="1:108" ht="15.75">
      <c r="A2" s="8"/>
      <c r="B2" s="8"/>
      <c r="C2" s="8"/>
      <c r="D2" s="9"/>
      <c r="E2" s="9"/>
      <c r="F2" s="10" t="s">
        <v>37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37</v>
      </c>
      <c r="T2" s="10" t="s">
        <v>0</v>
      </c>
      <c r="U2" s="10"/>
      <c r="V2" s="10"/>
      <c r="W2" s="10"/>
      <c r="X2" s="10"/>
      <c r="Y2" s="40"/>
      <c r="Z2" s="40"/>
      <c r="AA2" s="40" t="s">
        <v>0</v>
      </c>
      <c r="AB2" s="11" t="s">
        <v>1</v>
      </c>
      <c r="AC2" s="12"/>
      <c r="AD2" s="12"/>
      <c r="AE2" s="12"/>
      <c r="AF2" s="12"/>
      <c r="AG2" s="12"/>
      <c r="AH2" s="12"/>
      <c r="AI2" s="12"/>
      <c r="AJ2" s="12"/>
      <c r="AK2" s="13" t="s">
        <v>1</v>
      </c>
      <c r="AL2" s="14" t="s">
        <v>2</v>
      </c>
      <c r="AM2" s="14"/>
      <c r="AN2" s="15"/>
      <c r="AO2" s="14"/>
      <c r="AP2" s="14"/>
      <c r="AQ2" s="15"/>
      <c r="AR2" s="14"/>
      <c r="AS2" s="14"/>
      <c r="AT2" s="15"/>
      <c r="AU2" s="14" t="s">
        <v>2</v>
      </c>
      <c r="AV2" s="14" t="s">
        <v>3</v>
      </c>
      <c r="AW2" s="14"/>
      <c r="AX2" s="15"/>
      <c r="AY2" s="14"/>
      <c r="AZ2" s="14"/>
      <c r="BA2" s="15"/>
      <c r="BB2" s="14"/>
      <c r="BC2" s="14"/>
      <c r="BD2" s="15"/>
      <c r="BE2" s="15" t="s">
        <v>3</v>
      </c>
      <c r="BF2" s="16"/>
      <c r="BG2" s="17"/>
      <c r="BH2" s="46">
        <v>0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75" t="s">
        <v>416</v>
      </c>
      <c r="BX2" s="76"/>
      <c r="BY2" s="76"/>
      <c r="BZ2" s="76"/>
      <c r="CA2" s="76"/>
      <c r="CB2" s="49"/>
      <c r="CC2" s="18" t="s">
        <v>417</v>
      </c>
    </row>
    <row r="3" spans="1:108" ht="20.25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48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1" t="s">
        <v>464</v>
      </c>
      <c r="Z3" s="41" t="s">
        <v>465</v>
      </c>
      <c r="AA3" s="43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626</v>
      </c>
    </row>
    <row r="4" spans="1:108" ht="31.5">
      <c r="A4" s="21">
        <v>323</v>
      </c>
      <c r="B4" s="33">
        <v>6635006415</v>
      </c>
      <c r="C4" s="39" t="s">
        <v>554</v>
      </c>
      <c r="D4" s="5" t="s">
        <v>354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23</v>
      </c>
      <c r="O4" s="19">
        <v>16</v>
      </c>
      <c r="P4" s="19">
        <v>24</v>
      </c>
      <c r="Q4" s="19">
        <v>17</v>
      </c>
      <c r="R4" s="19">
        <f t="shared" ref="R4:R67" si="3">ROUND((0.5*((N4/P4)+(O4/Q4))*100),0)</f>
        <v>95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22</v>
      </c>
      <c r="X4" s="23">
        <v>27</v>
      </c>
      <c r="Y4" s="20">
        <f t="shared" ref="Y4:Y67" si="6">ROUND(W4/X4*100,0)</f>
        <v>81</v>
      </c>
      <c r="Z4" s="42">
        <f t="shared" ref="Z4:Z67" si="7">ROUND((V4+Y4)/2,0)</f>
        <v>91</v>
      </c>
      <c r="AA4" s="20">
        <f t="shared" ref="AA4:AA67" si="8">ROUND((0.3*V4+0.4*Z4+0.3*Y4),0)</f>
        <v>91</v>
      </c>
      <c r="AB4" s="19">
        <v>20</v>
      </c>
      <c r="AC4" s="19">
        <v>3</v>
      </c>
      <c r="AD4" s="19">
        <f t="shared" ref="AD4:AD67" si="9">IF(AC4&gt;5,100,AB4*AC4)</f>
        <v>60</v>
      </c>
      <c r="AE4" s="19">
        <v>20</v>
      </c>
      <c r="AF4" s="19">
        <v>3</v>
      </c>
      <c r="AG4" s="19">
        <f t="shared" ref="AG4:AG67" si="10">IF(AF4&gt;5,100,AE4*AF4)</f>
        <v>60</v>
      </c>
      <c r="AH4" s="19">
        <v>7</v>
      </c>
      <c r="AI4" s="19">
        <v>8</v>
      </c>
      <c r="AJ4" s="20">
        <f t="shared" ref="AJ4:AJ35" si="11">ROUND((AH4/AI4*100),0)</f>
        <v>88</v>
      </c>
      <c r="AK4" s="42">
        <f t="shared" ref="AK4:AK67" si="12">ROUND((0.3*AD4+0.4*AG4+0.3*AJ4),0)</f>
        <v>68</v>
      </c>
      <c r="AL4" s="19">
        <v>26</v>
      </c>
      <c r="AM4" s="19">
        <v>27</v>
      </c>
      <c r="AN4" s="20">
        <f t="shared" ref="AN4:AN67" si="13">ROUND((AL4/AM4)*100,)</f>
        <v>96</v>
      </c>
      <c r="AO4" s="19">
        <v>26</v>
      </c>
      <c r="AP4" s="19">
        <v>27</v>
      </c>
      <c r="AQ4" s="20">
        <f t="shared" ref="AQ4:AQ67" si="14">ROUND((AO4/AP4)*100,0)</f>
        <v>96</v>
      </c>
      <c r="AR4" s="19">
        <v>24</v>
      </c>
      <c r="AS4" s="19">
        <v>26</v>
      </c>
      <c r="AT4" s="20">
        <f t="shared" ref="AT4:AT67" si="15">ROUND((AR4/AS4)*100,0)</f>
        <v>92</v>
      </c>
      <c r="AU4" s="20">
        <f t="shared" ref="AU4:AU67" si="16">ROUND((0.4*AN4+0.4*AQ4+0.2*AT4),0)</f>
        <v>95</v>
      </c>
      <c r="AV4" s="19">
        <v>26</v>
      </c>
      <c r="AW4" s="19">
        <v>27</v>
      </c>
      <c r="AX4" s="20">
        <f t="shared" ref="AX4:AX67" si="17">ROUND((AV4/AW4)*100,0)</f>
        <v>96</v>
      </c>
      <c r="AY4" s="19">
        <v>23</v>
      </c>
      <c r="AZ4" s="19">
        <v>27</v>
      </c>
      <c r="BA4" s="20">
        <f t="shared" ref="BA4:BA67" si="18">ROUND((AY4/AZ4)*100,0)</f>
        <v>85</v>
      </c>
      <c r="BB4" s="19">
        <v>25</v>
      </c>
      <c r="BC4" s="19">
        <v>27</v>
      </c>
      <c r="BD4" s="20">
        <f t="shared" ref="BD4:BD67" si="19">ROUND((BB4/BC4)*100,0)</f>
        <v>93</v>
      </c>
      <c r="BE4" s="20">
        <f t="shared" ref="BE4:BE67" si="20">ROUND((0.3*AX4+0.2*BA4+0.5*BD4),0)</f>
        <v>92</v>
      </c>
      <c r="BF4" s="20">
        <f t="shared" ref="BF4:BF67" si="21">ROUND(((S4+AA4+AK4+AU4+BE4)/5),0)</f>
        <v>88</v>
      </c>
      <c r="BG4" s="24"/>
      <c r="BH4" s="19">
        <f t="shared" ref="BH4:BH67" ca="1" si="22">SUM(N(FREQUENCY((INDIRECT(CI4,TRUE)&gt;J4)*INDIRECT(CI4,TRUE),INDIRECT(CI4,TRUE))&gt;0))</f>
        <v>3</v>
      </c>
      <c r="BI4" s="19">
        <f t="shared" ref="BI4:BI67" ca="1" si="23">SUM(N(FREQUENCY((INDIRECT(CJ4,TRUE)&gt;M4)*INDIRECT(CJ4,TRUE),INDIRECT(CJ4,TRUE))&gt;0))</f>
        <v>1</v>
      </c>
      <c r="BJ4" s="19">
        <f t="shared" ref="BJ4:BJ67" ca="1" si="24">SUM(N(FREQUENCY((INDIRECT(CK4,TRUE)&gt;R4)*INDIRECT(CK4,TRUE),INDIRECT(CK4,TRUE))&gt;0))</f>
        <v>2</v>
      </c>
      <c r="BK4" s="19">
        <f t="shared" ref="BK4:BK67" ca="1" si="25">SUM(N(FREQUENCY((INDIRECT(CL4,TRUE)&gt;V4)*INDIRECT(CL4,TRUE),INDIRECT(CL4,TRUE))&gt;0))</f>
        <v>1</v>
      </c>
      <c r="BL4" s="19">
        <f t="shared" ref="BL4:BL67" ca="1" si="26">SUM(N(FREQUENCY((INDIRECT(CM4,TRUE)&gt;Z4)*INDIRECT(CM4,TRUE),INDIRECT(CM4,TRUE))&gt;0))</f>
        <v>2</v>
      </c>
      <c r="BM4" s="19">
        <f t="shared" ref="BM4:BM67" ca="1" si="27">SUM(N(FREQUENCY((INDIRECT(CN4,TRUE)&gt;Y4)*INDIRECT(CN4,TRUE),INDIRECT(CN4,TRUE))&gt;0))</f>
        <v>2</v>
      </c>
      <c r="BN4" s="19">
        <f t="shared" ref="BN4:BN67" ca="1" si="28">SUM(N(FREQUENCY((INDIRECT(CO4,TRUE)&gt;AD4)*INDIRECT(CO4,TRUE),INDIRECT(CO4,TRUE))&gt;0))</f>
        <v>1</v>
      </c>
      <c r="BO4" s="19">
        <f t="shared" ref="BO4:BO67" ca="1" si="29">SUM(N(FREQUENCY((INDIRECT(CP4,TRUE)&gt;AG4)*INDIRECT(CP4,TRUE),INDIRECT(CP4,TRUE))&gt;0))</f>
        <v>2</v>
      </c>
      <c r="BP4" s="19">
        <f t="shared" ref="BP4:BP67" ca="1" si="30">SUM(N(FREQUENCY((INDIRECT(CQ4,TRUE)&gt;AJ4)*INDIRECT(CQ4,TRUE),INDIRECT(CQ4,TRUE))&gt;0))</f>
        <v>1</v>
      </c>
      <c r="BQ4" s="19">
        <f t="shared" ref="BQ4:BQ67" ca="1" si="31">SUM(N(FREQUENCY((INDIRECT(CR4,TRUE)&gt;AN4)*INDIRECT(CR4,TRUE),INDIRECT(CR4,TRUE))&gt;0))</f>
        <v>1</v>
      </c>
      <c r="BR4" s="19">
        <f t="shared" ref="BR4:BR67" ca="1" si="32">SUM(N(FREQUENCY((INDIRECT(CS4,TRUE)&gt;AQ4)*INDIRECT(CS4,TRUE),INDIRECT(CS4,TRUE))&gt;0))</f>
        <v>2</v>
      </c>
      <c r="BS4" s="19">
        <f t="shared" ref="BS4:BS67" ca="1" si="33">SUM(N(FREQUENCY((INDIRECT(CT4,TRUE)&gt;AT4)*INDIRECT(CT4,TRUE),INDIRECT(CT4,TRUE))&gt;0))</f>
        <v>2</v>
      </c>
      <c r="BT4" s="19">
        <f t="shared" ref="BT4:BT67" ca="1" si="34">SUM(N(FREQUENCY((INDIRECT(CU4,TRUE)&gt;AX4)*INDIRECT(CU4,TRUE),INDIRECT(CU4,TRUE))&gt;0))</f>
        <v>1</v>
      </c>
      <c r="BU4" s="19">
        <f t="shared" ref="BU4:BU67" ca="1" si="35">SUM(N(FREQUENCY((INDIRECT(CV4,TRUE)&gt;BA4)*INDIRECT(CV4,TRUE),INDIRECT(CV4,TRUE))&gt;0))</f>
        <v>3</v>
      </c>
      <c r="BV4" s="19">
        <f t="shared" ref="BV4:BV67" ca="1" si="36">SUM(N(FREQUENCY((INDIRECT(CW4,TRUE)&gt;BD4)*INDIRECT(CW4,TRUE),INDIRECT(CW4,TRUE))&gt;0))</f>
        <v>3</v>
      </c>
      <c r="BW4" s="19">
        <f t="shared" ref="BW4:BW67" ca="1" si="37">SUM(N(FREQUENCY((INDIRECT(CX4,TRUE)&gt;S4)*INDIRECT(CX4,TRUE),INDIRECT(CX4,TRUE))&gt;0))</f>
        <v>1</v>
      </c>
      <c r="BX4" s="19">
        <f t="shared" ref="BX4:BX67" ca="1" si="38">SUM(N(FREQUENCY((INDIRECT(CY4,TRUE)&gt;AA4)*INDIRECT(CY4,TRUE),INDIRECT(CY4,TRUE))&gt;0))</f>
        <v>2</v>
      </c>
      <c r="BY4" s="19">
        <f t="shared" ref="BY4:BY67" ca="1" si="39">SUM(N(FREQUENCY((INDIRECT(CZ4,TRUE)&gt;AK4)*INDIRECT(CZ4,TRUE),INDIRECT(CZ4,TRUE))&gt;0))</f>
        <v>1</v>
      </c>
      <c r="BZ4" s="19">
        <f t="shared" ref="BZ4:BZ67" ca="1" si="40">SUM(N(FREQUENCY((INDIRECT(DA4,TRUE)&gt;AU4)*INDIRECT(DA4,TRUE),INDIRECT(DA4,TRUE))&gt;0))</f>
        <v>2</v>
      </c>
      <c r="CA4" s="19">
        <f t="shared" ref="CA4:CA67" ca="1" si="41">SUM(N(FREQUENCY((INDIRECT(DB4,TRUE)&gt;BE4)*INDIRECT(DB4,TRUE),INDIRECT(DB4,TRUE))&gt;0))</f>
        <v>2</v>
      </c>
      <c r="CB4" s="18">
        <f t="shared" ref="CB4:CB67" si="42">BF4</f>
        <v>88</v>
      </c>
      <c r="CC4" s="19">
        <f t="shared" ref="CC4:CC67" ca="1" si="43">SUM(N(FREQUENCY((INDIRECT(DD4,TRUE)&gt;CB4)*INDIRECT(DD4,TRUE),INDIRECT(DD4,TRUE))&gt;0))</f>
        <v>1</v>
      </c>
      <c r="CE4">
        <v>1</v>
      </c>
      <c r="CF4">
        <f ca="1">CELL("строка",INDIRECT(CE1,TRUE))</f>
        <v>4</v>
      </c>
      <c r="CG4">
        <f>COUNTIF($C$4:$C$382,C4)</f>
        <v>3</v>
      </c>
      <c r="CH4">
        <f ca="1">CF4+CG4-1</f>
        <v>6</v>
      </c>
      <c r="CI4" t="str">
        <f ca="1">CI$1&amp;$CF4&amp;":"&amp;CI$1&amp;$CH4</f>
        <v>J4:J6</v>
      </c>
      <c r="CJ4" t="str">
        <f t="shared" ref="CJ4:CY19" ca="1" si="44">CJ$1&amp;$CF4&amp;":"&amp;CJ$1&amp;$CH4</f>
        <v>M4:M6</v>
      </c>
      <c r="CK4" t="str">
        <f t="shared" ca="1" si="44"/>
        <v>R4:R6</v>
      </c>
      <c r="CL4" t="str">
        <f t="shared" ca="1" si="44"/>
        <v>V4:V6</v>
      </c>
      <c r="CM4" t="str">
        <f t="shared" ca="1" si="44"/>
        <v>Z4:Z6</v>
      </c>
      <c r="CN4" t="str">
        <f t="shared" ca="1" si="44"/>
        <v>Y4:Y6</v>
      </c>
      <c r="CO4" t="str">
        <f t="shared" ca="1" si="44"/>
        <v>AD4:AD6</v>
      </c>
      <c r="CP4" t="str">
        <f t="shared" ca="1" si="44"/>
        <v>AG4:AG6</v>
      </c>
      <c r="CQ4" t="str">
        <f t="shared" ca="1" si="44"/>
        <v>AJ4:AJ6</v>
      </c>
      <c r="CR4" t="str">
        <f t="shared" ca="1" si="44"/>
        <v>AN4:AN6</v>
      </c>
      <c r="CS4" t="str">
        <f t="shared" ca="1" si="44"/>
        <v>AQ4:AQ6</v>
      </c>
      <c r="CT4" t="str">
        <f t="shared" ca="1" si="44"/>
        <v>AT4:AT6</v>
      </c>
      <c r="CU4" t="str">
        <f t="shared" ca="1" si="44"/>
        <v>AX4:AX6</v>
      </c>
      <c r="CV4" t="str">
        <f t="shared" ca="1" si="44"/>
        <v>BA4:BA6</v>
      </c>
      <c r="CW4" t="str">
        <f t="shared" ca="1" si="44"/>
        <v>BD4:BD6</v>
      </c>
      <c r="CX4" t="str">
        <f t="shared" ca="1" si="44"/>
        <v>S4:S6</v>
      </c>
      <c r="CY4" t="str">
        <f t="shared" ca="1" si="44"/>
        <v>AA4:AA6</v>
      </c>
      <c r="CZ4" t="str">
        <f t="shared" ref="CZ4:DD19" ca="1" si="45">CZ$1&amp;$CF4&amp;":"&amp;CZ$1&amp;$CH4</f>
        <v>AK4:AK6</v>
      </c>
      <c r="DA4" t="str">
        <f t="shared" ca="1" si="45"/>
        <v>AU4:AU6</v>
      </c>
      <c r="DB4" t="str">
        <f t="shared" ca="1" si="45"/>
        <v>BE4:BE6</v>
      </c>
      <c r="DC4" t="str">
        <f t="shared" ca="1" si="45"/>
        <v>4:6</v>
      </c>
      <c r="DD4" t="str">
        <f t="shared" ca="1" si="45"/>
        <v>CB4:CB6</v>
      </c>
    </row>
    <row r="5" spans="1:108" ht="31.5">
      <c r="A5" s="21">
        <v>322</v>
      </c>
      <c r="B5" s="34">
        <v>6601006449</v>
      </c>
      <c r="C5" s="39" t="s">
        <v>554</v>
      </c>
      <c r="D5" s="5" t="s">
        <v>353</v>
      </c>
      <c r="E5" s="5"/>
      <c r="F5" s="19">
        <v>11</v>
      </c>
      <c r="G5" s="19">
        <v>36</v>
      </c>
      <c r="H5" s="22">
        <v>11</v>
      </c>
      <c r="I5" s="22">
        <v>38</v>
      </c>
      <c r="J5" s="22">
        <f t="shared" si="1"/>
        <v>97</v>
      </c>
      <c r="K5" s="19">
        <v>30</v>
      </c>
      <c r="L5" s="19">
        <v>3</v>
      </c>
      <c r="M5" s="19">
        <f t="shared" si="2"/>
        <v>90</v>
      </c>
      <c r="N5" s="19">
        <v>260</v>
      </c>
      <c r="O5" s="19">
        <v>249</v>
      </c>
      <c r="P5" s="19">
        <v>269</v>
      </c>
      <c r="Q5" s="19">
        <v>253</v>
      </c>
      <c r="R5" s="19">
        <f t="shared" si="3"/>
        <v>98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270</v>
      </c>
      <c r="X5" s="23">
        <v>289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31</v>
      </c>
      <c r="AI5" s="19">
        <v>37</v>
      </c>
      <c r="AJ5" s="20">
        <f t="shared" si="11"/>
        <v>84</v>
      </c>
      <c r="AK5" s="42">
        <f t="shared" si="12"/>
        <v>41</v>
      </c>
      <c r="AL5" s="19">
        <v>272</v>
      </c>
      <c r="AM5" s="19">
        <v>289</v>
      </c>
      <c r="AN5" s="20">
        <f t="shared" si="13"/>
        <v>94</v>
      </c>
      <c r="AO5" s="19">
        <v>278</v>
      </c>
      <c r="AP5" s="19">
        <v>289</v>
      </c>
      <c r="AQ5" s="20">
        <f t="shared" si="14"/>
        <v>96</v>
      </c>
      <c r="AR5" s="19">
        <v>249</v>
      </c>
      <c r="AS5" s="19">
        <v>255</v>
      </c>
      <c r="AT5" s="20">
        <f t="shared" si="15"/>
        <v>98</v>
      </c>
      <c r="AU5" s="20">
        <f t="shared" si="16"/>
        <v>96</v>
      </c>
      <c r="AV5" s="19">
        <v>277</v>
      </c>
      <c r="AW5" s="19">
        <v>289</v>
      </c>
      <c r="AX5" s="20">
        <f t="shared" si="17"/>
        <v>96</v>
      </c>
      <c r="AY5" s="19">
        <v>274</v>
      </c>
      <c r="AZ5" s="19">
        <v>289</v>
      </c>
      <c r="BA5" s="20">
        <f t="shared" si="18"/>
        <v>95</v>
      </c>
      <c r="BB5" s="19">
        <v>277</v>
      </c>
      <c r="BC5" s="19">
        <v>289</v>
      </c>
      <c r="BD5" s="20">
        <f t="shared" si="19"/>
        <v>96</v>
      </c>
      <c r="BE5" s="20">
        <f t="shared" si="20"/>
        <v>96</v>
      </c>
      <c r="BF5" s="20">
        <f t="shared" si="21"/>
        <v>85</v>
      </c>
      <c r="BG5" s="24"/>
      <c r="BH5" s="19">
        <f t="shared" ca="1" si="22"/>
        <v>1</v>
      </c>
      <c r="BI5" s="19">
        <f t="shared" ca="1" si="23"/>
        <v>2</v>
      </c>
      <c r="BJ5" s="19">
        <f t="shared" ca="1" si="24"/>
        <v>1</v>
      </c>
      <c r="BK5" s="19">
        <f t="shared" ca="1" si="25"/>
        <v>1</v>
      </c>
      <c r="BL5" s="19">
        <f t="shared" ca="1" si="26"/>
        <v>1</v>
      </c>
      <c r="BM5" s="19">
        <f t="shared" ca="1" si="27"/>
        <v>1</v>
      </c>
      <c r="BN5" s="19">
        <f t="shared" ca="1" si="28"/>
        <v>2</v>
      </c>
      <c r="BO5" s="19">
        <f t="shared" ca="1" si="29"/>
        <v>3</v>
      </c>
      <c r="BP5" s="19">
        <f t="shared" ca="1" si="30"/>
        <v>2</v>
      </c>
      <c r="BQ5" s="19">
        <f t="shared" ca="1" si="31"/>
        <v>2</v>
      </c>
      <c r="BR5" s="19">
        <f t="shared" ca="1" si="32"/>
        <v>2</v>
      </c>
      <c r="BS5" s="19">
        <f t="shared" ca="1" si="33"/>
        <v>1</v>
      </c>
      <c r="BT5" s="19">
        <f t="shared" ca="1" si="34"/>
        <v>1</v>
      </c>
      <c r="BU5" s="19">
        <f t="shared" ca="1" si="35"/>
        <v>1</v>
      </c>
      <c r="BV5" s="19">
        <f t="shared" ca="1" si="36"/>
        <v>1</v>
      </c>
      <c r="BW5" s="19">
        <f t="shared" ca="1" si="37"/>
        <v>1</v>
      </c>
      <c r="BX5" s="19">
        <f t="shared" ca="1" si="38"/>
        <v>1</v>
      </c>
      <c r="BY5" s="19">
        <f t="shared" ca="1" si="39"/>
        <v>3</v>
      </c>
      <c r="BZ5" s="19">
        <f t="shared" ca="1" si="40"/>
        <v>1</v>
      </c>
      <c r="CA5" s="19">
        <f t="shared" ca="1" si="41"/>
        <v>1</v>
      </c>
      <c r="CB5" s="18">
        <f t="shared" si="42"/>
        <v>85</v>
      </c>
      <c r="CC5" s="19">
        <f t="shared" ca="1" si="43"/>
        <v>2</v>
      </c>
      <c r="CE5">
        <f>IF(C5=C4,CE4,CE4+1)</f>
        <v>1</v>
      </c>
      <c r="CF5">
        <f ca="1">IF(C4=C5,CF4,CELL("строка",C5))</f>
        <v>4</v>
      </c>
      <c r="CG5">
        <f t="shared" ref="CG5" si="46">COUNTIF($C$4:$C$382,C5)</f>
        <v>3</v>
      </c>
      <c r="CH5">
        <f ca="1">CF5+CG5-1</f>
        <v>6</v>
      </c>
      <c r="CI5" t="str">
        <f t="shared" ref="CI5:CX20" ca="1" si="47">CI$1&amp;$CF5&amp;":"&amp;CI$1&amp;$CH5</f>
        <v>J4:J6</v>
      </c>
      <c r="CJ5" t="str">
        <f t="shared" ca="1" si="44"/>
        <v>M4:M6</v>
      </c>
      <c r="CK5" t="str">
        <f t="shared" ca="1" si="44"/>
        <v>R4:R6</v>
      </c>
      <c r="CL5" t="str">
        <f t="shared" ca="1" si="44"/>
        <v>V4:V6</v>
      </c>
      <c r="CM5" t="str">
        <f t="shared" ca="1" si="44"/>
        <v>Z4:Z6</v>
      </c>
      <c r="CN5" t="str">
        <f t="shared" ca="1" si="44"/>
        <v>Y4:Y6</v>
      </c>
      <c r="CO5" t="str">
        <f t="shared" ca="1" si="44"/>
        <v>AD4:AD6</v>
      </c>
      <c r="CP5" t="str">
        <f t="shared" ca="1" si="44"/>
        <v>AG4:AG6</v>
      </c>
      <c r="CQ5" t="str">
        <f t="shared" ca="1" si="44"/>
        <v>AJ4:AJ6</v>
      </c>
      <c r="CR5" t="str">
        <f t="shared" ca="1" si="44"/>
        <v>AN4:AN6</v>
      </c>
      <c r="CS5" t="str">
        <f t="shared" ca="1" si="44"/>
        <v>AQ4:AQ6</v>
      </c>
      <c r="CT5" t="str">
        <f t="shared" ca="1" si="44"/>
        <v>AT4:AT6</v>
      </c>
      <c r="CU5" t="str">
        <f t="shared" ca="1" si="44"/>
        <v>AX4:AX6</v>
      </c>
      <c r="CV5" t="str">
        <f t="shared" ca="1" si="44"/>
        <v>BA4:BA6</v>
      </c>
      <c r="CW5" t="str">
        <f t="shared" ca="1" si="44"/>
        <v>BD4:BD6</v>
      </c>
      <c r="CX5" t="str">
        <f t="shared" ca="1" si="44"/>
        <v>S4:S6</v>
      </c>
      <c r="CY5" t="str">
        <f t="shared" ca="1" si="44"/>
        <v>AA4:AA6</v>
      </c>
      <c r="CZ5" t="str">
        <f t="shared" ca="1" si="45"/>
        <v>AK4:AK6</v>
      </c>
      <c r="DA5" t="str">
        <f t="shared" ca="1" si="45"/>
        <v>AU4:AU6</v>
      </c>
      <c r="DB5" t="str">
        <f t="shared" ca="1" si="45"/>
        <v>BE4:BE6</v>
      </c>
      <c r="DC5" t="str">
        <f t="shared" ca="1" si="45"/>
        <v>4:6</v>
      </c>
      <c r="DD5" t="str">
        <f t="shared" ca="1" si="45"/>
        <v>CB4:CB6</v>
      </c>
    </row>
    <row r="6" spans="1:108" ht="47.25">
      <c r="A6" s="21">
        <v>321</v>
      </c>
      <c r="B6" s="34">
        <v>6601006230</v>
      </c>
      <c r="C6" s="39" t="s">
        <v>554</v>
      </c>
      <c r="D6" s="5" t="s">
        <v>352</v>
      </c>
      <c r="E6" s="5"/>
      <c r="F6" s="19">
        <v>10</v>
      </c>
      <c r="G6" s="19">
        <v>35</v>
      </c>
      <c r="H6" s="22">
        <v>11</v>
      </c>
      <c r="I6" s="22">
        <v>38</v>
      </c>
      <c r="J6" s="22">
        <f t="shared" si="1"/>
        <v>92</v>
      </c>
      <c r="K6" s="19">
        <v>30</v>
      </c>
      <c r="L6" s="19">
        <v>3</v>
      </c>
      <c r="M6" s="19">
        <f t="shared" si="2"/>
        <v>90</v>
      </c>
      <c r="N6" s="19">
        <v>85</v>
      </c>
      <c r="O6" s="19">
        <v>75</v>
      </c>
      <c r="P6" s="19">
        <v>91</v>
      </c>
      <c r="Q6" s="19">
        <v>83</v>
      </c>
      <c r="R6" s="19">
        <f t="shared" si="3"/>
        <v>92</v>
      </c>
      <c r="S6" s="19">
        <f t="shared" si="4"/>
        <v>91</v>
      </c>
      <c r="T6" s="19">
        <v>20</v>
      </c>
      <c r="U6" s="19">
        <v>5</v>
      </c>
      <c r="V6" s="19">
        <f t="shared" si="5"/>
        <v>100</v>
      </c>
      <c r="W6" s="19">
        <v>77</v>
      </c>
      <c r="X6" s="23">
        <v>107</v>
      </c>
      <c r="Y6" s="20">
        <f t="shared" si="6"/>
        <v>72</v>
      </c>
      <c r="Z6" s="42">
        <f t="shared" si="7"/>
        <v>86</v>
      </c>
      <c r="AA6" s="20">
        <f t="shared" si="8"/>
        <v>86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4</v>
      </c>
      <c r="AG6" s="19">
        <f t="shared" si="10"/>
        <v>80</v>
      </c>
      <c r="AH6" s="19">
        <v>3</v>
      </c>
      <c r="AI6" s="19">
        <v>5</v>
      </c>
      <c r="AJ6" s="20">
        <f t="shared" si="11"/>
        <v>60</v>
      </c>
      <c r="AK6" s="42">
        <f t="shared" si="12"/>
        <v>50</v>
      </c>
      <c r="AL6" s="19">
        <v>57</v>
      </c>
      <c r="AM6" s="19">
        <v>107</v>
      </c>
      <c r="AN6" s="20">
        <f t="shared" si="13"/>
        <v>53</v>
      </c>
      <c r="AO6" s="19">
        <v>106</v>
      </c>
      <c r="AP6" s="19">
        <v>107</v>
      </c>
      <c r="AQ6" s="20">
        <f t="shared" si="14"/>
        <v>99</v>
      </c>
      <c r="AR6" s="19">
        <v>80</v>
      </c>
      <c r="AS6" s="19">
        <v>82</v>
      </c>
      <c r="AT6" s="20">
        <f t="shared" si="15"/>
        <v>98</v>
      </c>
      <c r="AU6" s="20">
        <f t="shared" si="16"/>
        <v>80</v>
      </c>
      <c r="AV6" s="19">
        <v>89</v>
      </c>
      <c r="AW6" s="19">
        <v>107</v>
      </c>
      <c r="AX6" s="20">
        <f t="shared" si="17"/>
        <v>83</v>
      </c>
      <c r="AY6" s="19">
        <v>93</v>
      </c>
      <c r="AZ6" s="19">
        <v>107</v>
      </c>
      <c r="BA6" s="20">
        <f t="shared" si="18"/>
        <v>87</v>
      </c>
      <c r="BB6" s="19">
        <v>102</v>
      </c>
      <c r="BC6" s="19">
        <v>107</v>
      </c>
      <c r="BD6" s="20">
        <f t="shared" si="19"/>
        <v>95</v>
      </c>
      <c r="BE6" s="20">
        <f t="shared" si="20"/>
        <v>90</v>
      </c>
      <c r="BF6" s="20">
        <f t="shared" si="21"/>
        <v>79</v>
      </c>
      <c r="BG6" s="24"/>
      <c r="BH6" s="19">
        <f t="shared" ca="1" si="22"/>
        <v>2</v>
      </c>
      <c r="BI6" s="19">
        <f t="shared" ca="1" si="23"/>
        <v>2</v>
      </c>
      <c r="BJ6" s="19">
        <f t="shared" ca="1" si="24"/>
        <v>3</v>
      </c>
      <c r="BK6" s="19">
        <f t="shared" ca="1" si="25"/>
        <v>1</v>
      </c>
      <c r="BL6" s="19">
        <f t="shared" ca="1" si="26"/>
        <v>3</v>
      </c>
      <c r="BM6" s="19">
        <f t="shared" ca="1" si="27"/>
        <v>3</v>
      </c>
      <c r="BN6" s="19">
        <f t="shared" ca="1" si="28"/>
        <v>2</v>
      </c>
      <c r="BO6" s="19">
        <f t="shared" ca="1" si="29"/>
        <v>1</v>
      </c>
      <c r="BP6" s="19">
        <f t="shared" ca="1" si="30"/>
        <v>3</v>
      </c>
      <c r="BQ6" s="19">
        <f t="shared" ca="1" si="31"/>
        <v>3</v>
      </c>
      <c r="BR6" s="19">
        <f t="shared" ca="1" si="32"/>
        <v>1</v>
      </c>
      <c r="BS6" s="19">
        <f t="shared" ca="1" si="33"/>
        <v>1</v>
      </c>
      <c r="BT6" s="19">
        <f t="shared" ca="1" si="34"/>
        <v>2</v>
      </c>
      <c r="BU6" s="19">
        <f t="shared" ca="1" si="35"/>
        <v>2</v>
      </c>
      <c r="BV6" s="19">
        <f t="shared" ca="1" si="36"/>
        <v>2</v>
      </c>
      <c r="BW6" s="19">
        <f t="shared" ca="1" si="37"/>
        <v>2</v>
      </c>
      <c r="BX6" s="19">
        <f t="shared" ca="1" si="38"/>
        <v>3</v>
      </c>
      <c r="BY6" s="19">
        <f t="shared" ca="1" si="39"/>
        <v>2</v>
      </c>
      <c r="BZ6" s="19">
        <f t="shared" ca="1" si="40"/>
        <v>3</v>
      </c>
      <c r="CA6" s="19">
        <f t="shared" ca="1" si="41"/>
        <v>3</v>
      </c>
      <c r="CB6" s="18">
        <f t="shared" si="42"/>
        <v>79</v>
      </c>
      <c r="CC6" s="19">
        <f t="shared" ca="1" si="43"/>
        <v>3</v>
      </c>
      <c r="CE6">
        <f t="shared" ref="CE6:CE69" si="48">IF(C6=C5,CE5,CE5+1)</f>
        <v>1</v>
      </c>
      <c r="CF6">
        <f t="shared" ref="CF6:CF69" ca="1" si="49">IF(C5=C6,CF5,CELL("строка",C6))</f>
        <v>4</v>
      </c>
      <c r="CG6">
        <f t="shared" ref="CG6:CG69" si="50">COUNTIF($C$4:$C$382,C6)</f>
        <v>3</v>
      </c>
      <c r="CH6">
        <f t="shared" ref="CH6:CH69" ca="1" si="51">CF6+CG6-1</f>
        <v>6</v>
      </c>
      <c r="CI6" t="str">
        <f t="shared" ca="1" si="47"/>
        <v>J4:J6</v>
      </c>
      <c r="CJ6" t="str">
        <f t="shared" ca="1" si="44"/>
        <v>M4:M6</v>
      </c>
      <c r="CK6" t="str">
        <f t="shared" ca="1" si="44"/>
        <v>R4:R6</v>
      </c>
      <c r="CL6" t="str">
        <f t="shared" ca="1" si="44"/>
        <v>V4:V6</v>
      </c>
      <c r="CM6" t="str">
        <f t="shared" ca="1" si="44"/>
        <v>Z4:Z6</v>
      </c>
      <c r="CN6" t="str">
        <f t="shared" ca="1" si="44"/>
        <v>Y4:Y6</v>
      </c>
      <c r="CO6" t="str">
        <f t="shared" ca="1" si="44"/>
        <v>AD4:AD6</v>
      </c>
      <c r="CP6" t="str">
        <f t="shared" ca="1" si="44"/>
        <v>AG4:AG6</v>
      </c>
      <c r="CQ6" t="str">
        <f t="shared" ca="1" si="44"/>
        <v>AJ4:AJ6</v>
      </c>
      <c r="CR6" t="str">
        <f t="shared" ca="1" si="44"/>
        <v>AN4:AN6</v>
      </c>
      <c r="CS6" t="str">
        <f t="shared" ca="1" si="44"/>
        <v>AQ4:AQ6</v>
      </c>
      <c r="CT6" t="str">
        <f t="shared" ca="1" si="44"/>
        <v>AT4:AT6</v>
      </c>
      <c r="CU6" t="str">
        <f t="shared" ca="1" si="44"/>
        <v>AX4:AX6</v>
      </c>
      <c r="CV6" t="str">
        <f t="shared" ca="1" si="44"/>
        <v>BA4:BA6</v>
      </c>
      <c r="CW6" t="str">
        <f t="shared" ca="1" si="44"/>
        <v>BD4:BD6</v>
      </c>
      <c r="CX6" t="str">
        <f t="shared" ca="1" si="44"/>
        <v>S4:S6</v>
      </c>
      <c r="CY6" t="str">
        <f t="shared" ca="1" si="44"/>
        <v>AA4:AA6</v>
      </c>
      <c r="CZ6" t="str">
        <f t="shared" ca="1" si="45"/>
        <v>AK4:AK6</v>
      </c>
      <c r="DA6" t="str">
        <f t="shared" ca="1" si="45"/>
        <v>AU4:AU6</v>
      </c>
      <c r="DB6" t="str">
        <f t="shared" ca="1" si="45"/>
        <v>BE4:BE6</v>
      </c>
      <c r="DC6" t="str">
        <f t="shared" ca="1" si="45"/>
        <v>4:6</v>
      </c>
      <c r="DD6" t="str">
        <f t="shared" ca="1" si="45"/>
        <v>CB4:CB6</v>
      </c>
    </row>
    <row r="7" spans="1:108" ht="15.75">
      <c r="A7" s="21">
        <v>213</v>
      </c>
      <c r="B7" s="34">
        <v>6652004464</v>
      </c>
      <c r="C7" s="39" t="s">
        <v>562</v>
      </c>
      <c r="D7" s="5" t="s">
        <v>162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21</v>
      </c>
      <c r="P7" s="19">
        <v>30</v>
      </c>
      <c r="Q7" s="19">
        <v>26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30</v>
      </c>
      <c r="Y7" s="20">
        <f t="shared" si="6"/>
        <v>80</v>
      </c>
      <c r="Z7" s="42">
        <f t="shared" si="7"/>
        <v>90</v>
      </c>
      <c r="AA7" s="20">
        <f t="shared" si="8"/>
        <v>90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2</v>
      </c>
      <c r="AI7" s="19">
        <v>2</v>
      </c>
      <c r="AJ7" s="20">
        <f t="shared" si="11"/>
        <v>100</v>
      </c>
      <c r="AK7" s="42">
        <f t="shared" si="12"/>
        <v>46</v>
      </c>
      <c r="AL7" s="19">
        <v>30</v>
      </c>
      <c r="AM7" s="19">
        <v>30</v>
      </c>
      <c r="AN7" s="20">
        <f t="shared" si="13"/>
        <v>100</v>
      </c>
      <c r="AO7" s="19">
        <v>30</v>
      </c>
      <c r="AP7" s="19">
        <v>30</v>
      </c>
      <c r="AQ7" s="20">
        <f t="shared" si="14"/>
        <v>100</v>
      </c>
      <c r="AR7" s="19">
        <v>25</v>
      </c>
      <c r="AS7" s="19">
        <v>25</v>
      </c>
      <c r="AT7" s="20">
        <f t="shared" si="15"/>
        <v>100</v>
      </c>
      <c r="AU7" s="20">
        <f t="shared" si="16"/>
        <v>100</v>
      </c>
      <c r="AV7" s="19">
        <v>29</v>
      </c>
      <c r="AW7" s="19">
        <v>30</v>
      </c>
      <c r="AX7" s="20">
        <f t="shared" si="17"/>
        <v>97</v>
      </c>
      <c r="AY7" s="19">
        <v>29</v>
      </c>
      <c r="AZ7" s="19">
        <v>30</v>
      </c>
      <c r="BA7" s="20">
        <f t="shared" si="18"/>
        <v>97</v>
      </c>
      <c r="BB7" s="19">
        <v>29</v>
      </c>
      <c r="BC7" s="19">
        <v>30</v>
      </c>
      <c r="BD7" s="20">
        <f t="shared" si="19"/>
        <v>97</v>
      </c>
      <c r="BE7" s="20">
        <f t="shared" si="20"/>
        <v>97</v>
      </c>
      <c r="BF7" s="20">
        <f t="shared" si="21"/>
        <v>85</v>
      </c>
      <c r="BG7" s="24"/>
      <c r="BH7" s="19">
        <f t="shared" ca="1" si="22"/>
        <v>2</v>
      </c>
      <c r="BI7" s="19">
        <f t="shared" ca="1" si="23"/>
        <v>2</v>
      </c>
      <c r="BJ7" s="19">
        <f t="shared" ca="1" si="24"/>
        <v>4</v>
      </c>
      <c r="BK7" s="19">
        <f t="shared" ca="1" si="25"/>
        <v>1</v>
      </c>
      <c r="BL7" s="19">
        <f t="shared" ca="1" si="26"/>
        <v>3</v>
      </c>
      <c r="BM7" s="19">
        <f t="shared" ca="1" si="27"/>
        <v>3</v>
      </c>
      <c r="BN7" s="19">
        <f t="shared" ca="1" si="28"/>
        <v>2</v>
      </c>
      <c r="BO7" s="19">
        <f t="shared" ca="1" si="29"/>
        <v>1</v>
      </c>
      <c r="BP7" s="19">
        <f t="shared" ca="1" si="30"/>
        <v>1</v>
      </c>
      <c r="BQ7" s="19">
        <f t="shared" ca="1" si="31"/>
        <v>1</v>
      </c>
      <c r="BR7" s="19">
        <f t="shared" ca="1" si="32"/>
        <v>1</v>
      </c>
      <c r="BS7" s="19">
        <f t="shared" ca="1" si="33"/>
        <v>1</v>
      </c>
      <c r="BT7" s="19">
        <f t="shared" ca="1" si="34"/>
        <v>2</v>
      </c>
      <c r="BU7" s="19">
        <f t="shared" ca="1" si="35"/>
        <v>2</v>
      </c>
      <c r="BV7" s="19">
        <f t="shared" ca="1" si="36"/>
        <v>2</v>
      </c>
      <c r="BW7" s="19">
        <f t="shared" ca="1" si="37"/>
        <v>2</v>
      </c>
      <c r="BX7" s="19">
        <f t="shared" ca="1" si="38"/>
        <v>3</v>
      </c>
      <c r="BY7" s="19">
        <f t="shared" ca="1" si="39"/>
        <v>2</v>
      </c>
      <c r="BZ7" s="19">
        <f t="shared" ca="1" si="40"/>
        <v>1</v>
      </c>
      <c r="CA7" s="19">
        <f t="shared" ca="1" si="41"/>
        <v>2</v>
      </c>
      <c r="CB7" s="18">
        <f t="shared" si="42"/>
        <v>85</v>
      </c>
      <c r="CC7" s="19">
        <f t="shared" ca="1" si="43"/>
        <v>1</v>
      </c>
      <c r="CE7">
        <f t="shared" si="48"/>
        <v>2</v>
      </c>
      <c r="CF7">
        <f t="shared" ca="1" si="49"/>
        <v>7</v>
      </c>
      <c r="CG7">
        <f t="shared" si="50"/>
        <v>4</v>
      </c>
      <c r="CH7">
        <f t="shared" ca="1" si="51"/>
        <v>10</v>
      </c>
      <c r="CI7" t="str">
        <f t="shared" ca="1" si="47"/>
        <v>J7:J10</v>
      </c>
      <c r="CJ7" t="str">
        <f t="shared" ca="1" si="44"/>
        <v>M7:M10</v>
      </c>
      <c r="CK7" t="str">
        <f t="shared" ca="1" si="44"/>
        <v>R7:R10</v>
      </c>
      <c r="CL7" t="str">
        <f t="shared" ca="1" si="44"/>
        <v>V7:V10</v>
      </c>
      <c r="CM7" t="str">
        <f t="shared" ca="1" si="44"/>
        <v>Z7:Z10</v>
      </c>
      <c r="CN7" t="str">
        <f t="shared" ca="1" si="44"/>
        <v>Y7:Y10</v>
      </c>
      <c r="CO7" t="str">
        <f t="shared" ca="1" si="44"/>
        <v>AD7:AD10</v>
      </c>
      <c r="CP7" t="str">
        <f t="shared" ca="1" si="44"/>
        <v>AG7:AG10</v>
      </c>
      <c r="CQ7" t="str">
        <f t="shared" ca="1" si="44"/>
        <v>AJ7:AJ10</v>
      </c>
      <c r="CR7" t="str">
        <f t="shared" ca="1" si="44"/>
        <v>AN7:AN10</v>
      </c>
      <c r="CS7" t="str">
        <f t="shared" ca="1" si="44"/>
        <v>AQ7:AQ10</v>
      </c>
      <c r="CT7" t="str">
        <f t="shared" ca="1" si="44"/>
        <v>AT7:AT10</v>
      </c>
      <c r="CU7" t="str">
        <f t="shared" ca="1" si="44"/>
        <v>AX7:AX10</v>
      </c>
      <c r="CV7" t="str">
        <f t="shared" ca="1" si="44"/>
        <v>BA7:BA10</v>
      </c>
      <c r="CW7" t="str">
        <f t="shared" ca="1" si="44"/>
        <v>BD7:BD10</v>
      </c>
      <c r="CX7" t="str">
        <f t="shared" ca="1" si="44"/>
        <v>S7:S10</v>
      </c>
      <c r="CY7" t="str">
        <f t="shared" ca="1" si="44"/>
        <v>AA7:AA10</v>
      </c>
      <c r="CZ7" t="str">
        <f t="shared" ca="1" si="45"/>
        <v>AK7:AK10</v>
      </c>
      <c r="DA7" t="str">
        <f t="shared" ca="1" si="45"/>
        <v>AU7:AU10</v>
      </c>
      <c r="DB7" t="str">
        <f t="shared" ca="1" si="45"/>
        <v>BE7:BE10</v>
      </c>
      <c r="DC7" t="str">
        <f t="shared" ca="1" si="45"/>
        <v>7:10</v>
      </c>
      <c r="DD7" t="str">
        <f t="shared" ca="1" si="45"/>
        <v>CB7:CB10</v>
      </c>
    </row>
    <row r="8" spans="1:108" ht="15.75">
      <c r="A8" s="21">
        <v>215</v>
      </c>
      <c r="B8" s="34">
        <v>6652011422</v>
      </c>
      <c r="C8" s="39" t="s">
        <v>562</v>
      </c>
      <c r="D8" s="5" t="s">
        <v>250</v>
      </c>
      <c r="E8" s="5"/>
      <c r="F8" s="19">
        <v>10</v>
      </c>
      <c r="G8" s="19">
        <v>36</v>
      </c>
      <c r="H8" s="22">
        <v>11</v>
      </c>
      <c r="I8" s="22">
        <v>38</v>
      </c>
      <c r="J8" s="22">
        <f t="shared" si="1"/>
        <v>93</v>
      </c>
      <c r="K8" s="19">
        <v>30</v>
      </c>
      <c r="L8" s="19">
        <v>4</v>
      </c>
      <c r="M8" s="19">
        <f t="shared" si="2"/>
        <v>100</v>
      </c>
      <c r="N8" s="19">
        <v>89</v>
      </c>
      <c r="O8" s="19">
        <v>78</v>
      </c>
      <c r="P8" s="19">
        <v>90</v>
      </c>
      <c r="Q8" s="19">
        <v>89</v>
      </c>
      <c r="R8" s="19">
        <f t="shared" si="3"/>
        <v>93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88</v>
      </c>
      <c r="X8" s="23">
        <v>100</v>
      </c>
      <c r="Y8" s="20">
        <f t="shared" si="6"/>
        <v>88</v>
      </c>
      <c r="Z8" s="42">
        <f t="shared" si="7"/>
        <v>94</v>
      </c>
      <c r="AA8" s="20">
        <f t="shared" si="8"/>
        <v>94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10</v>
      </c>
      <c r="AI8" s="19">
        <v>14</v>
      </c>
      <c r="AJ8" s="20">
        <f t="shared" si="11"/>
        <v>71</v>
      </c>
      <c r="AK8" s="42">
        <f t="shared" si="12"/>
        <v>37</v>
      </c>
      <c r="AL8" s="19">
        <v>99</v>
      </c>
      <c r="AM8" s="19">
        <v>100</v>
      </c>
      <c r="AN8" s="20">
        <f t="shared" si="13"/>
        <v>99</v>
      </c>
      <c r="AO8" s="19">
        <v>100</v>
      </c>
      <c r="AP8" s="19">
        <v>100</v>
      </c>
      <c r="AQ8" s="20">
        <f t="shared" si="14"/>
        <v>100</v>
      </c>
      <c r="AR8" s="19">
        <v>73</v>
      </c>
      <c r="AS8" s="19">
        <v>74</v>
      </c>
      <c r="AT8" s="20">
        <f t="shared" si="15"/>
        <v>99</v>
      </c>
      <c r="AU8" s="20">
        <f t="shared" si="16"/>
        <v>99</v>
      </c>
      <c r="AV8" s="19">
        <v>100</v>
      </c>
      <c r="AW8" s="19">
        <v>100</v>
      </c>
      <c r="AX8" s="20">
        <f t="shared" si="17"/>
        <v>100</v>
      </c>
      <c r="AY8" s="19">
        <v>94</v>
      </c>
      <c r="AZ8" s="19">
        <v>100</v>
      </c>
      <c r="BA8" s="20">
        <f t="shared" si="18"/>
        <v>94</v>
      </c>
      <c r="BB8" s="19">
        <v>100</v>
      </c>
      <c r="BC8" s="19">
        <v>100</v>
      </c>
      <c r="BD8" s="20">
        <f t="shared" si="19"/>
        <v>100</v>
      </c>
      <c r="BE8" s="20">
        <f t="shared" si="20"/>
        <v>99</v>
      </c>
      <c r="BF8" s="20">
        <f t="shared" si="21"/>
        <v>85</v>
      </c>
      <c r="BG8" s="24"/>
      <c r="BH8" s="19">
        <f t="shared" ca="1" si="22"/>
        <v>1</v>
      </c>
      <c r="BI8" s="19">
        <f t="shared" ca="1" si="23"/>
        <v>1</v>
      </c>
      <c r="BJ8" s="19">
        <f t="shared" ca="1" si="24"/>
        <v>2</v>
      </c>
      <c r="BK8" s="19">
        <f t="shared" ca="1" si="25"/>
        <v>1</v>
      </c>
      <c r="BL8" s="19">
        <f t="shared" ca="1" si="26"/>
        <v>2</v>
      </c>
      <c r="BM8" s="19">
        <f t="shared" ca="1" si="27"/>
        <v>2</v>
      </c>
      <c r="BN8" s="19">
        <f t="shared" ca="1" si="28"/>
        <v>2</v>
      </c>
      <c r="BO8" s="19">
        <f t="shared" ca="1" si="29"/>
        <v>1</v>
      </c>
      <c r="BP8" s="19">
        <f t="shared" ca="1" si="30"/>
        <v>2</v>
      </c>
      <c r="BQ8" s="19">
        <f t="shared" ca="1" si="31"/>
        <v>2</v>
      </c>
      <c r="BR8" s="19">
        <f t="shared" ca="1" si="32"/>
        <v>1</v>
      </c>
      <c r="BS8" s="19">
        <f t="shared" ca="1" si="33"/>
        <v>2</v>
      </c>
      <c r="BT8" s="19">
        <f t="shared" ca="1" si="34"/>
        <v>1</v>
      </c>
      <c r="BU8" s="19">
        <f t="shared" ca="1" si="35"/>
        <v>3</v>
      </c>
      <c r="BV8" s="19">
        <f t="shared" ca="1" si="36"/>
        <v>1</v>
      </c>
      <c r="BW8" s="19">
        <f t="shared" ca="1" si="37"/>
        <v>1</v>
      </c>
      <c r="BX8" s="19">
        <f t="shared" ca="1" si="38"/>
        <v>2</v>
      </c>
      <c r="BY8" s="19">
        <f t="shared" ca="1" si="39"/>
        <v>3</v>
      </c>
      <c r="BZ8" s="19">
        <f t="shared" ca="1" si="40"/>
        <v>2</v>
      </c>
      <c r="CA8" s="19">
        <f t="shared" ca="1" si="41"/>
        <v>1</v>
      </c>
      <c r="CB8" s="18">
        <f t="shared" si="42"/>
        <v>85</v>
      </c>
      <c r="CC8" s="19">
        <f t="shared" ca="1" si="43"/>
        <v>1</v>
      </c>
      <c r="CE8">
        <f t="shared" si="48"/>
        <v>2</v>
      </c>
      <c r="CF8">
        <f t="shared" ca="1" si="49"/>
        <v>7</v>
      </c>
      <c r="CG8">
        <f t="shared" si="50"/>
        <v>4</v>
      </c>
      <c r="CH8">
        <f t="shared" ca="1" si="51"/>
        <v>10</v>
      </c>
      <c r="CI8" t="str">
        <f t="shared" ca="1" si="47"/>
        <v>J7:J10</v>
      </c>
      <c r="CJ8" t="str">
        <f t="shared" ca="1" si="44"/>
        <v>M7:M10</v>
      </c>
      <c r="CK8" t="str">
        <f t="shared" ca="1" si="44"/>
        <v>R7:R10</v>
      </c>
      <c r="CL8" t="str">
        <f t="shared" ca="1" si="44"/>
        <v>V7:V10</v>
      </c>
      <c r="CM8" t="str">
        <f t="shared" ca="1" si="44"/>
        <v>Z7:Z10</v>
      </c>
      <c r="CN8" t="str">
        <f t="shared" ca="1" si="44"/>
        <v>Y7:Y10</v>
      </c>
      <c r="CO8" t="str">
        <f t="shared" ca="1" si="44"/>
        <v>AD7:AD10</v>
      </c>
      <c r="CP8" t="str">
        <f t="shared" ca="1" si="44"/>
        <v>AG7:AG10</v>
      </c>
      <c r="CQ8" t="str">
        <f t="shared" ca="1" si="44"/>
        <v>AJ7:AJ10</v>
      </c>
      <c r="CR8" t="str">
        <f t="shared" ca="1" si="44"/>
        <v>AN7:AN10</v>
      </c>
      <c r="CS8" t="str">
        <f t="shared" ca="1" si="44"/>
        <v>AQ7:AQ10</v>
      </c>
      <c r="CT8" t="str">
        <f t="shared" ca="1" si="44"/>
        <v>AT7:AT10</v>
      </c>
      <c r="CU8" t="str">
        <f t="shared" ca="1" si="44"/>
        <v>AX7:AX10</v>
      </c>
      <c r="CV8" t="str">
        <f t="shared" ca="1" si="44"/>
        <v>BA7:BA10</v>
      </c>
      <c r="CW8" t="str">
        <f t="shared" ca="1" si="44"/>
        <v>BD7:BD10</v>
      </c>
      <c r="CX8" t="str">
        <f t="shared" ca="1" si="44"/>
        <v>S7:S10</v>
      </c>
      <c r="CY8" t="str">
        <f t="shared" ca="1" si="44"/>
        <v>AA7:AA10</v>
      </c>
      <c r="CZ8" t="str">
        <f t="shared" ca="1" si="45"/>
        <v>AK7:AK10</v>
      </c>
      <c r="DA8" t="str">
        <f t="shared" ca="1" si="45"/>
        <v>AU7:AU10</v>
      </c>
      <c r="DB8" t="str">
        <f t="shared" ca="1" si="45"/>
        <v>BE7:BE10</v>
      </c>
      <c r="DC8" t="str">
        <f t="shared" ca="1" si="45"/>
        <v>7:10</v>
      </c>
      <c r="DD8" t="str">
        <f t="shared" ca="1" si="45"/>
        <v>CB7:CB10</v>
      </c>
    </row>
    <row r="9" spans="1:108" ht="15.75">
      <c r="A9" s="21">
        <v>214</v>
      </c>
      <c r="B9" s="34">
        <v>6685037553</v>
      </c>
      <c r="C9" s="39" t="s">
        <v>562</v>
      </c>
      <c r="D9" s="6" t="s">
        <v>249</v>
      </c>
      <c r="E9" s="6"/>
      <c r="F9" s="19">
        <v>6</v>
      </c>
      <c r="G9" s="19">
        <v>33</v>
      </c>
      <c r="H9" s="22">
        <v>9</v>
      </c>
      <c r="I9" s="22">
        <v>36</v>
      </c>
      <c r="J9" s="22">
        <f t="shared" si="1"/>
        <v>79</v>
      </c>
      <c r="K9" s="19">
        <v>30</v>
      </c>
      <c r="L9" s="19">
        <v>2</v>
      </c>
      <c r="M9" s="19">
        <f t="shared" si="2"/>
        <v>60</v>
      </c>
      <c r="N9" s="19">
        <v>166</v>
      </c>
      <c r="O9" s="19">
        <v>140</v>
      </c>
      <c r="P9" s="19">
        <v>171</v>
      </c>
      <c r="Q9" s="19">
        <v>160</v>
      </c>
      <c r="R9" s="19">
        <f t="shared" si="3"/>
        <v>92</v>
      </c>
      <c r="S9" s="19">
        <f t="shared" si="4"/>
        <v>79</v>
      </c>
      <c r="T9" s="19">
        <v>20</v>
      </c>
      <c r="U9" s="19">
        <v>5</v>
      </c>
      <c r="V9" s="19">
        <f t="shared" si="5"/>
        <v>100</v>
      </c>
      <c r="W9" s="19">
        <v>185</v>
      </c>
      <c r="X9" s="23">
        <v>210</v>
      </c>
      <c r="Y9" s="20">
        <f t="shared" si="6"/>
        <v>88</v>
      </c>
      <c r="Z9" s="42">
        <f t="shared" si="7"/>
        <v>94</v>
      </c>
      <c r="AA9" s="20">
        <f t="shared" si="8"/>
        <v>94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1</v>
      </c>
      <c r="AG9" s="19">
        <f t="shared" si="10"/>
        <v>20</v>
      </c>
      <c r="AH9" s="19">
        <v>8</v>
      </c>
      <c r="AI9" s="19">
        <v>8</v>
      </c>
      <c r="AJ9" s="20">
        <f t="shared" si="11"/>
        <v>100</v>
      </c>
      <c r="AK9" s="42">
        <f t="shared" si="12"/>
        <v>50</v>
      </c>
      <c r="AL9" s="19">
        <v>189</v>
      </c>
      <c r="AM9" s="19">
        <v>210</v>
      </c>
      <c r="AN9" s="20">
        <f t="shared" si="13"/>
        <v>90</v>
      </c>
      <c r="AO9" s="19">
        <v>207</v>
      </c>
      <c r="AP9" s="19">
        <v>210</v>
      </c>
      <c r="AQ9" s="20">
        <f t="shared" si="14"/>
        <v>99</v>
      </c>
      <c r="AR9" s="19">
        <v>124</v>
      </c>
      <c r="AS9" s="19">
        <v>128</v>
      </c>
      <c r="AT9" s="20">
        <f t="shared" si="15"/>
        <v>97</v>
      </c>
      <c r="AU9" s="20">
        <f t="shared" si="16"/>
        <v>95</v>
      </c>
      <c r="AV9" s="19">
        <v>202</v>
      </c>
      <c r="AW9" s="19">
        <v>210</v>
      </c>
      <c r="AX9" s="20">
        <f t="shared" si="17"/>
        <v>96</v>
      </c>
      <c r="AY9" s="19">
        <v>206</v>
      </c>
      <c r="AZ9" s="19">
        <v>210</v>
      </c>
      <c r="BA9" s="20">
        <f t="shared" si="18"/>
        <v>98</v>
      </c>
      <c r="BB9" s="19">
        <v>203</v>
      </c>
      <c r="BC9" s="19">
        <v>210</v>
      </c>
      <c r="BD9" s="20">
        <f t="shared" si="19"/>
        <v>97</v>
      </c>
      <c r="BE9" s="20">
        <f t="shared" si="20"/>
        <v>97</v>
      </c>
      <c r="BF9" s="20">
        <f t="shared" si="21"/>
        <v>83</v>
      </c>
      <c r="BG9" s="24"/>
      <c r="BH9" s="19">
        <f t="shared" ca="1" si="22"/>
        <v>3</v>
      </c>
      <c r="BI9" s="19">
        <f t="shared" ca="1" si="23"/>
        <v>3</v>
      </c>
      <c r="BJ9" s="19">
        <f t="shared" ca="1" si="24"/>
        <v>3</v>
      </c>
      <c r="BK9" s="19">
        <f t="shared" ca="1" si="25"/>
        <v>1</v>
      </c>
      <c r="BL9" s="19">
        <f t="shared" ca="1" si="26"/>
        <v>2</v>
      </c>
      <c r="BM9" s="19">
        <f t="shared" ca="1" si="27"/>
        <v>2</v>
      </c>
      <c r="BN9" s="19">
        <f t="shared" ca="1" si="28"/>
        <v>1</v>
      </c>
      <c r="BO9" s="19">
        <f t="shared" ca="1" si="29"/>
        <v>2</v>
      </c>
      <c r="BP9" s="19">
        <f t="shared" ca="1" si="30"/>
        <v>1</v>
      </c>
      <c r="BQ9" s="19">
        <f t="shared" ca="1" si="31"/>
        <v>4</v>
      </c>
      <c r="BR9" s="19">
        <f t="shared" ca="1" si="32"/>
        <v>2</v>
      </c>
      <c r="BS9" s="19">
        <f t="shared" ca="1" si="33"/>
        <v>3</v>
      </c>
      <c r="BT9" s="19">
        <f t="shared" ca="1" si="34"/>
        <v>3</v>
      </c>
      <c r="BU9" s="19">
        <f t="shared" ca="1" si="35"/>
        <v>1</v>
      </c>
      <c r="BV9" s="19">
        <f t="shared" ca="1" si="36"/>
        <v>2</v>
      </c>
      <c r="BW9" s="19">
        <f t="shared" ca="1" si="37"/>
        <v>4</v>
      </c>
      <c r="BX9" s="19">
        <f t="shared" ca="1" si="38"/>
        <v>2</v>
      </c>
      <c r="BY9" s="19">
        <f t="shared" ca="1" si="39"/>
        <v>1</v>
      </c>
      <c r="BZ9" s="19">
        <f t="shared" ca="1" si="40"/>
        <v>4</v>
      </c>
      <c r="CA9" s="19">
        <f t="shared" ca="1" si="41"/>
        <v>2</v>
      </c>
      <c r="CB9" s="18">
        <f t="shared" si="42"/>
        <v>83</v>
      </c>
      <c r="CC9" s="19">
        <f t="shared" ca="1" si="43"/>
        <v>2</v>
      </c>
      <c r="CE9">
        <f t="shared" si="48"/>
        <v>2</v>
      </c>
      <c r="CF9">
        <f t="shared" ca="1" si="49"/>
        <v>7</v>
      </c>
      <c r="CG9">
        <f t="shared" si="50"/>
        <v>4</v>
      </c>
      <c r="CH9">
        <f t="shared" ca="1" si="51"/>
        <v>10</v>
      </c>
      <c r="CI9" t="str">
        <f t="shared" ca="1" si="47"/>
        <v>J7:J10</v>
      </c>
      <c r="CJ9" t="str">
        <f t="shared" ca="1" si="44"/>
        <v>M7:M10</v>
      </c>
      <c r="CK9" t="str">
        <f t="shared" ca="1" si="44"/>
        <v>R7:R10</v>
      </c>
      <c r="CL9" t="str">
        <f t="shared" ca="1" si="44"/>
        <v>V7:V10</v>
      </c>
      <c r="CM9" t="str">
        <f t="shared" ca="1" si="44"/>
        <v>Z7:Z10</v>
      </c>
      <c r="CN9" t="str">
        <f t="shared" ca="1" si="44"/>
        <v>Y7:Y10</v>
      </c>
      <c r="CO9" t="str">
        <f t="shared" ca="1" si="44"/>
        <v>AD7:AD10</v>
      </c>
      <c r="CP9" t="str">
        <f t="shared" ca="1" si="44"/>
        <v>AG7:AG10</v>
      </c>
      <c r="CQ9" t="str">
        <f t="shared" ca="1" si="44"/>
        <v>AJ7:AJ10</v>
      </c>
      <c r="CR9" t="str">
        <f t="shared" ca="1" si="44"/>
        <v>AN7:AN10</v>
      </c>
      <c r="CS9" t="str">
        <f t="shared" ca="1" si="44"/>
        <v>AQ7:AQ10</v>
      </c>
      <c r="CT9" t="str">
        <f t="shared" ca="1" si="44"/>
        <v>AT7:AT10</v>
      </c>
      <c r="CU9" t="str">
        <f t="shared" ca="1" si="44"/>
        <v>AX7:AX10</v>
      </c>
      <c r="CV9" t="str">
        <f t="shared" ca="1" si="44"/>
        <v>BA7:BA10</v>
      </c>
      <c r="CW9" t="str">
        <f t="shared" ca="1" si="44"/>
        <v>BD7:BD10</v>
      </c>
      <c r="CX9" t="str">
        <f t="shared" ca="1" si="44"/>
        <v>S7:S10</v>
      </c>
      <c r="CY9" t="str">
        <f t="shared" ca="1" si="44"/>
        <v>AA7:AA10</v>
      </c>
      <c r="CZ9" t="str">
        <f t="shared" ca="1" si="45"/>
        <v>AK7:AK10</v>
      </c>
      <c r="DA9" t="str">
        <f t="shared" ca="1" si="45"/>
        <v>AU7:AU10</v>
      </c>
      <c r="DB9" t="str">
        <f t="shared" ca="1" si="45"/>
        <v>BE7:BE10</v>
      </c>
      <c r="DC9" t="str">
        <f t="shared" ca="1" si="45"/>
        <v>7:10</v>
      </c>
      <c r="DD9" t="str">
        <f t="shared" ca="1" si="45"/>
        <v>CB7:CB10</v>
      </c>
    </row>
    <row r="10" spans="1:108" ht="47.25">
      <c r="A10" s="21">
        <v>212</v>
      </c>
      <c r="B10" s="34">
        <v>6652001833</v>
      </c>
      <c r="C10" s="39" t="s">
        <v>562</v>
      </c>
      <c r="D10" s="5" t="s">
        <v>248</v>
      </c>
      <c r="E10" s="5"/>
      <c r="F10" s="19">
        <v>11</v>
      </c>
      <c r="G10" s="19">
        <v>32</v>
      </c>
      <c r="H10" s="22">
        <v>11</v>
      </c>
      <c r="I10" s="22">
        <v>38</v>
      </c>
      <c r="J10" s="22">
        <f t="shared" si="1"/>
        <v>92</v>
      </c>
      <c r="K10" s="19">
        <v>30</v>
      </c>
      <c r="L10" s="19">
        <v>2</v>
      </c>
      <c r="M10" s="19">
        <f t="shared" si="2"/>
        <v>60</v>
      </c>
      <c r="N10" s="19">
        <v>26</v>
      </c>
      <c r="O10" s="19">
        <v>24</v>
      </c>
      <c r="P10" s="19">
        <v>27</v>
      </c>
      <c r="Q10" s="19">
        <v>25</v>
      </c>
      <c r="R10" s="19">
        <f t="shared" si="3"/>
        <v>96</v>
      </c>
      <c r="S10" s="19">
        <f t="shared" si="4"/>
        <v>84</v>
      </c>
      <c r="T10" s="19">
        <v>20</v>
      </c>
      <c r="U10" s="19">
        <v>5</v>
      </c>
      <c r="V10" s="19">
        <f t="shared" si="5"/>
        <v>100</v>
      </c>
      <c r="W10" s="19">
        <v>30</v>
      </c>
      <c r="X10" s="23">
        <v>30</v>
      </c>
      <c r="Y10" s="20">
        <f t="shared" si="6"/>
        <v>100</v>
      </c>
      <c r="Z10" s="42">
        <f t="shared" si="7"/>
        <v>100</v>
      </c>
      <c r="AA10" s="20">
        <f t="shared" si="8"/>
        <v>100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0</v>
      </c>
      <c r="AG10" s="19">
        <f t="shared" si="10"/>
        <v>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30</v>
      </c>
      <c r="AL10" s="19">
        <v>29</v>
      </c>
      <c r="AM10" s="19">
        <v>30</v>
      </c>
      <c r="AN10" s="20">
        <f t="shared" si="13"/>
        <v>97</v>
      </c>
      <c r="AO10" s="19">
        <v>29</v>
      </c>
      <c r="AP10" s="19">
        <v>30</v>
      </c>
      <c r="AQ10" s="20">
        <f t="shared" si="14"/>
        <v>97</v>
      </c>
      <c r="AR10" s="19">
        <v>27</v>
      </c>
      <c r="AS10" s="19">
        <v>28</v>
      </c>
      <c r="AT10" s="20">
        <f t="shared" si="15"/>
        <v>96</v>
      </c>
      <c r="AU10" s="20">
        <f t="shared" si="16"/>
        <v>97</v>
      </c>
      <c r="AV10" s="19">
        <v>28</v>
      </c>
      <c r="AW10" s="19">
        <v>30</v>
      </c>
      <c r="AX10" s="20">
        <f t="shared" si="17"/>
        <v>93</v>
      </c>
      <c r="AY10" s="19">
        <v>29</v>
      </c>
      <c r="AZ10" s="19">
        <v>30</v>
      </c>
      <c r="BA10" s="20">
        <f t="shared" si="18"/>
        <v>97</v>
      </c>
      <c r="BB10" s="19">
        <v>29</v>
      </c>
      <c r="BC10" s="19">
        <v>30</v>
      </c>
      <c r="BD10" s="20">
        <f t="shared" si="19"/>
        <v>97</v>
      </c>
      <c r="BE10" s="20">
        <f t="shared" si="20"/>
        <v>96</v>
      </c>
      <c r="BF10" s="20">
        <f t="shared" si="21"/>
        <v>81</v>
      </c>
      <c r="BG10" s="24"/>
      <c r="BH10" s="19">
        <f t="shared" ca="1" si="22"/>
        <v>2</v>
      </c>
      <c r="BI10" s="19">
        <f t="shared" ca="1" si="23"/>
        <v>3</v>
      </c>
      <c r="BJ10" s="19">
        <f t="shared" ca="1" si="24"/>
        <v>1</v>
      </c>
      <c r="BK10" s="19">
        <f t="shared" ca="1" si="25"/>
        <v>1</v>
      </c>
      <c r="BL10" s="19">
        <f t="shared" ca="1" si="26"/>
        <v>1</v>
      </c>
      <c r="BM10" s="19">
        <f t="shared" ca="1" si="27"/>
        <v>1</v>
      </c>
      <c r="BN10" s="19">
        <f t="shared" ca="1" si="28"/>
        <v>2</v>
      </c>
      <c r="BO10" s="19">
        <f t="shared" ca="1" si="29"/>
        <v>3</v>
      </c>
      <c r="BP10" s="19">
        <f t="shared" ca="1" si="30"/>
        <v>1</v>
      </c>
      <c r="BQ10" s="19">
        <f t="shared" ca="1" si="31"/>
        <v>3</v>
      </c>
      <c r="BR10" s="19">
        <f t="shared" ca="1" si="32"/>
        <v>3</v>
      </c>
      <c r="BS10" s="19">
        <f t="shared" ca="1" si="33"/>
        <v>4</v>
      </c>
      <c r="BT10" s="19">
        <f t="shared" ca="1" si="34"/>
        <v>4</v>
      </c>
      <c r="BU10" s="19">
        <f t="shared" ca="1" si="35"/>
        <v>2</v>
      </c>
      <c r="BV10" s="19">
        <f t="shared" ca="1" si="36"/>
        <v>2</v>
      </c>
      <c r="BW10" s="19">
        <f t="shared" ca="1" si="37"/>
        <v>3</v>
      </c>
      <c r="BX10" s="19">
        <f t="shared" ca="1" si="38"/>
        <v>1</v>
      </c>
      <c r="BY10" s="19">
        <f t="shared" ca="1" si="39"/>
        <v>4</v>
      </c>
      <c r="BZ10" s="19">
        <f t="shared" ca="1" si="40"/>
        <v>3</v>
      </c>
      <c r="CA10" s="19">
        <f t="shared" ca="1" si="41"/>
        <v>3</v>
      </c>
      <c r="CB10" s="18">
        <f t="shared" si="42"/>
        <v>81</v>
      </c>
      <c r="CC10" s="19">
        <f t="shared" ca="1" si="43"/>
        <v>3</v>
      </c>
      <c r="CE10">
        <f t="shared" si="48"/>
        <v>2</v>
      </c>
      <c r="CF10">
        <f t="shared" ca="1" si="49"/>
        <v>7</v>
      </c>
      <c r="CG10">
        <f t="shared" si="50"/>
        <v>4</v>
      </c>
      <c r="CH10">
        <f t="shared" ca="1" si="51"/>
        <v>10</v>
      </c>
      <c r="CI10" t="str">
        <f t="shared" ca="1" si="47"/>
        <v>J7:J10</v>
      </c>
      <c r="CJ10" t="str">
        <f t="shared" ca="1" si="44"/>
        <v>M7:M10</v>
      </c>
      <c r="CK10" t="str">
        <f t="shared" ca="1" si="44"/>
        <v>R7:R10</v>
      </c>
      <c r="CL10" t="str">
        <f t="shared" ca="1" si="44"/>
        <v>V7:V10</v>
      </c>
      <c r="CM10" t="str">
        <f t="shared" ca="1" si="44"/>
        <v>Z7:Z10</v>
      </c>
      <c r="CN10" t="str">
        <f t="shared" ca="1" si="44"/>
        <v>Y7:Y10</v>
      </c>
      <c r="CO10" t="str">
        <f t="shared" ca="1" si="44"/>
        <v>AD7:AD10</v>
      </c>
      <c r="CP10" t="str">
        <f t="shared" ca="1" si="44"/>
        <v>AG7:AG10</v>
      </c>
      <c r="CQ10" t="str">
        <f t="shared" ca="1" si="44"/>
        <v>AJ7:AJ10</v>
      </c>
      <c r="CR10" t="str">
        <f t="shared" ca="1" si="44"/>
        <v>AN7:AN10</v>
      </c>
      <c r="CS10" t="str">
        <f t="shared" ca="1" si="44"/>
        <v>AQ7:AQ10</v>
      </c>
      <c r="CT10" t="str">
        <f t="shared" ca="1" si="44"/>
        <v>AT7:AT10</v>
      </c>
      <c r="CU10" t="str">
        <f t="shared" ca="1" si="44"/>
        <v>AX7:AX10</v>
      </c>
      <c r="CV10" t="str">
        <f t="shared" ca="1" si="44"/>
        <v>BA7:BA10</v>
      </c>
      <c r="CW10" t="str">
        <f t="shared" ca="1" si="44"/>
        <v>BD7:BD10</v>
      </c>
      <c r="CX10" t="str">
        <f t="shared" ca="1" si="44"/>
        <v>S7:S10</v>
      </c>
      <c r="CY10" t="str">
        <f t="shared" ca="1" si="44"/>
        <v>AA7:AA10</v>
      </c>
      <c r="CZ10" t="str">
        <f t="shared" ca="1" si="45"/>
        <v>AK7:AK10</v>
      </c>
      <c r="DA10" t="str">
        <f t="shared" ca="1" si="45"/>
        <v>AU7:AU10</v>
      </c>
      <c r="DB10" t="str">
        <f t="shared" ca="1" si="45"/>
        <v>BE7:BE10</v>
      </c>
      <c r="DC10" t="str">
        <f t="shared" ca="1" si="45"/>
        <v>7:10</v>
      </c>
      <c r="DD10" t="str">
        <f t="shared" ca="1" si="45"/>
        <v>CB7:CB10</v>
      </c>
    </row>
    <row r="11" spans="1:108" ht="15.75">
      <c r="A11" s="21">
        <v>188</v>
      </c>
      <c r="B11" s="34">
        <v>6602007614</v>
      </c>
      <c r="C11" s="39" t="s">
        <v>563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 t="shared" si="1"/>
        <v>93</v>
      </c>
      <c r="K11" s="19">
        <v>30</v>
      </c>
      <c r="L11" s="19">
        <v>3</v>
      </c>
      <c r="M11" s="19">
        <f t="shared" si="2"/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 t="shared" si="3"/>
        <v>98</v>
      </c>
      <c r="S11" s="19">
        <f t="shared" si="4"/>
        <v>94</v>
      </c>
      <c r="T11" s="19">
        <v>20</v>
      </c>
      <c r="U11" s="19">
        <v>5</v>
      </c>
      <c r="V11" s="19">
        <f t="shared" si="5"/>
        <v>100</v>
      </c>
      <c r="W11" s="19">
        <v>472</v>
      </c>
      <c r="X11" s="23">
        <v>503</v>
      </c>
      <c r="Y11" s="20">
        <f t="shared" si="6"/>
        <v>94</v>
      </c>
      <c r="Z11" s="42">
        <f t="shared" si="7"/>
        <v>97</v>
      </c>
      <c r="AA11" s="20">
        <f t="shared" si="8"/>
        <v>97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67</v>
      </c>
      <c r="AI11" s="19">
        <v>71</v>
      </c>
      <c r="AJ11" s="20">
        <f t="shared" si="11"/>
        <v>94</v>
      </c>
      <c r="AK11" s="42">
        <f t="shared" si="12"/>
        <v>86</v>
      </c>
      <c r="AL11" s="19">
        <v>465</v>
      </c>
      <c r="AM11" s="19">
        <v>503</v>
      </c>
      <c r="AN11" s="20">
        <f t="shared" si="13"/>
        <v>92</v>
      </c>
      <c r="AO11" s="19">
        <v>496</v>
      </c>
      <c r="AP11" s="19">
        <v>503</v>
      </c>
      <c r="AQ11" s="20">
        <f t="shared" si="14"/>
        <v>99</v>
      </c>
      <c r="AR11" s="19">
        <v>362</v>
      </c>
      <c r="AS11" s="19">
        <v>380</v>
      </c>
      <c r="AT11" s="20">
        <f t="shared" si="15"/>
        <v>95</v>
      </c>
      <c r="AU11" s="20">
        <f t="shared" si="16"/>
        <v>95</v>
      </c>
      <c r="AV11" s="19">
        <v>498</v>
      </c>
      <c r="AW11" s="19">
        <v>503</v>
      </c>
      <c r="AX11" s="20">
        <f t="shared" si="17"/>
        <v>99</v>
      </c>
      <c r="AY11" s="19">
        <v>466</v>
      </c>
      <c r="AZ11" s="19">
        <v>503</v>
      </c>
      <c r="BA11" s="20">
        <f t="shared" si="18"/>
        <v>93</v>
      </c>
      <c r="BB11" s="19">
        <v>488</v>
      </c>
      <c r="BC11" s="19">
        <v>503</v>
      </c>
      <c r="BD11" s="20">
        <f t="shared" si="19"/>
        <v>97</v>
      </c>
      <c r="BE11" s="20">
        <f t="shared" si="20"/>
        <v>97</v>
      </c>
      <c r="BF11" s="20">
        <f t="shared" si="21"/>
        <v>94</v>
      </c>
      <c r="BG11" s="24"/>
      <c r="BH11" s="19">
        <f t="shared" ca="1" si="22"/>
        <v>1</v>
      </c>
      <c r="BI11" s="19">
        <f t="shared" ca="1" si="23"/>
        <v>2</v>
      </c>
      <c r="BJ11" s="19">
        <f t="shared" ca="1" si="24"/>
        <v>2</v>
      </c>
      <c r="BK11" s="19">
        <f t="shared" ca="1" si="25"/>
        <v>1</v>
      </c>
      <c r="BL11" s="19">
        <f t="shared" ca="1" si="26"/>
        <v>2</v>
      </c>
      <c r="BM11" s="19">
        <f t="shared" ca="1" si="27"/>
        <v>2</v>
      </c>
      <c r="BN11" s="19">
        <f t="shared" ca="1" si="28"/>
        <v>1</v>
      </c>
      <c r="BO11" s="19">
        <f t="shared" ca="1" si="29"/>
        <v>1</v>
      </c>
      <c r="BP11" s="19">
        <f t="shared" ca="1" si="30"/>
        <v>2</v>
      </c>
      <c r="BQ11" s="19">
        <f t="shared" ca="1" si="31"/>
        <v>5</v>
      </c>
      <c r="BR11" s="19">
        <f t="shared" ca="1" si="32"/>
        <v>1</v>
      </c>
      <c r="BS11" s="19">
        <f t="shared" ca="1" si="33"/>
        <v>3</v>
      </c>
      <c r="BT11" s="19">
        <f t="shared" ca="1" si="34"/>
        <v>2</v>
      </c>
      <c r="BU11" s="19">
        <f t="shared" ca="1" si="35"/>
        <v>2</v>
      </c>
      <c r="BV11" s="19">
        <f t="shared" ca="1" si="36"/>
        <v>3</v>
      </c>
      <c r="BW11" s="19">
        <f t="shared" ca="1" si="37"/>
        <v>2</v>
      </c>
      <c r="BX11" s="19">
        <f t="shared" ca="1" si="38"/>
        <v>2</v>
      </c>
      <c r="BY11" s="19">
        <f t="shared" ca="1" si="39"/>
        <v>1</v>
      </c>
      <c r="BZ11" s="19">
        <f t="shared" ca="1" si="40"/>
        <v>3</v>
      </c>
      <c r="CA11" s="19">
        <f t="shared" ca="1" si="41"/>
        <v>2</v>
      </c>
      <c r="CB11" s="18">
        <f t="shared" si="42"/>
        <v>94</v>
      </c>
      <c r="CC11" s="19">
        <f t="shared" ca="1" si="43"/>
        <v>1</v>
      </c>
      <c r="CE11">
        <f t="shared" si="48"/>
        <v>3</v>
      </c>
      <c r="CF11">
        <f t="shared" ca="1" si="49"/>
        <v>11</v>
      </c>
      <c r="CG11">
        <f t="shared" si="50"/>
        <v>6</v>
      </c>
      <c r="CH11">
        <f t="shared" ca="1" si="51"/>
        <v>16</v>
      </c>
      <c r="CI11" t="str">
        <f t="shared" ca="1" si="47"/>
        <v>J11:J16</v>
      </c>
      <c r="CJ11" t="str">
        <f t="shared" ca="1" si="44"/>
        <v>M11:M16</v>
      </c>
      <c r="CK11" t="str">
        <f t="shared" ca="1" si="44"/>
        <v>R11:R16</v>
      </c>
      <c r="CL11" t="str">
        <f t="shared" ca="1" si="44"/>
        <v>V11:V16</v>
      </c>
      <c r="CM11" t="str">
        <f t="shared" ca="1" si="44"/>
        <v>Z11:Z16</v>
      </c>
      <c r="CN11" t="str">
        <f t="shared" ca="1" si="44"/>
        <v>Y11:Y16</v>
      </c>
      <c r="CO11" t="str">
        <f t="shared" ca="1" si="44"/>
        <v>AD11:AD16</v>
      </c>
      <c r="CP11" t="str">
        <f t="shared" ca="1" si="44"/>
        <v>AG11:AG16</v>
      </c>
      <c r="CQ11" t="str">
        <f t="shared" ca="1" si="44"/>
        <v>AJ11:AJ16</v>
      </c>
      <c r="CR11" t="str">
        <f t="shared" ca="1" si="44"/>
        <v>AN11:AN16</v>
      </c>
      <c r="CS11" t="str">
        <f t="shared" ca="1" si="44"/>
        <v>AQ11:AQ16</v>
      </c>
      <c r="CT11" t="str">
        <f t="shared" ca="1" si="44"/>
        <v>AT11:AT16</v>
      </c>
      <c r="CU11" t="str">
        <f t="shared" ca="1" si="44"/>
        <v>AX11:AX16</v>
      </c>
      <c r="CV11" t="str">
        <f t="shared" ca="1" si="44"/>
        <v>BA11:BA16</v>
      </c>
      <c r="CW11" t="str">
        <f t="shared" ca="1" si="44"/>
        <v>BD11:BD16</v>
      </c>
      <c r="CX11" t="str">
        <f t="shared" ca="1" si="44"/>
        <v>S11:S16</v>
      </c>
      <c r="CY11" t="str">
        <f t="shared" ca="1" si="44"/>
        <v>AA11:AA16</v>
      </c>
      <c r="CZ11" t="str">
        <f t="shared" ca="1" si="45"/>
        <v>AK11:AK16</v>
      </c>
      <c r="DA11" t="str">
        <f t="shared" ca="1" si="45"/>
        <v>AU11:AU16</v>
      </c>
      <c r="DB11" t="str">
        <f t="shared" ca="1" si="45"/>
        <v>BE11:BE16</v>
      </c>
      <c r="DC11" t="str">
        <f t="shared" ca="1" si="45"/>
        <v>11:16</v>
      </c>
      <c r="DD11" t="str">
        <f t="shared" ca="1" si="45"/>
        <v>CB11:CB16</v>
      </c>
    </row>
    <row r="12" spans="1:108" ht="15.75">
      <c r="A12" s="21">
        <v>185</v>
      </c>
      <c r="B12" s="34">
        <v>6602008223</v>
      </c>
      <c r="C12" s="39" t="s">
        <v>563</v>
      </c>
      <c r="D12" s="6" t="s">
        <v>627</v>
      </c>
      <c r="E12" s="6"/>
      <c r="F12" s="19">
        <v>9</v>
      </c>
      <c r="G12" s="19">
        <v>35</v>
      </c>
      <c r="H12" s="22">
        <v>11</v>
      </c>
      <c r="I12" s="22">
        <v>38</v>
      </c>
      <c r="J12" s="22">
        <f t="shared" si="1"/>
        <v>87</v>
      </c>
      <c r="K12" s="19">
        <v>30</v>
      </c>
      <c r="L12" s="19">
        <v>3</v>
      </c>
      <c r="M12" s="19">
        <f t="shared" si="2"/>
        <v>90</v>
      </c>
      <c r="N12" s="19">
        <v>132</v>
      </c>
      <c r="O12" s="19">
        <v>123</v>
      </c>
      <c r="P12" s="19">
        <v>133</v>
      </c>
      <c r="Q12" s="19">
        <v>127</v>
      </c>
      <c r="R12" s="19">
        <f t="shared" si="3"/>
        <v>98</v>
      </c>
      <c r="S12" s="19">
        <f t="shared" si="4"/>
        <v>92</v>
      </c>
      <c r="T12" s="19">
        <v>20</v>
      </c>
      <c r="U12" s="19">
        <v>4</v>
      </c>
      <c r="V12" s="19">
        <f t="shared" si="5"/>
        <v>80</v>
      </c>
      <c r="W12" s="19">
        <v>148</v>
      </c>
      <c r="X12" s="23">
        <v>161</v>
      </c>
      <c r="Y12" s="20">
        <f t="shared" si="6"/>
        <v>92</v>
      </c>
      <c r="Z12" s="42">
        <f t="shared" si="7"/>
        <v>86</v>
      </c>
      <c r="AA12" s="20">
        <f t="shared" si="8"/>
        <v>86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2</v>
      </c>
      <c r="AI12" s="19">
        <v>2</v>
      </c>
      <c r="AJ12" s="20">
        <f t="shared" si="11"/>
        <v>100</v>
      </c>
      <c r="AK12" s="42">
        <f t="shared" si="12"/>
        <v>54</v>
      </c>
      <c r="AL12" s="19">
        <v>154</v>
      </c>
      <c r="AM12" s="19">
        <v>161</v>
      </c>
      <c r="AN12" s="20">
        <f t="shared" si="13"/>
        <v>96</v>
      </c>
      <c r="AO12" s="19">
        <v>160</v>
      </c>
      <c r="AP12" s="19">
        <v>161</v>
      </c>
      <c r="AQ12" s="20">
        <f t="shared" si="14"/>
        <v>99</v>
      </c>
      <c r="AR12" s="19">
        <v>114</v>
      </c>
      <c r="AS12" s="19">
        <v>114</v>
      </c>
      <c r="AT12" s="20">
        <f t="shared" si="15"/>
        <v>100</v>
      </c>
      <c r="AU12" s="20">
        <f t="shared" si="16"/>
        <v>98</v>
      </c>
      <c r="AV12" s="19">
        <v>160</v>
      </c>
      <c r="AW12" s="19">
        <v>161</v>
      </c>
      <c r="AX12" s="20">
        <f t="shared" si="17"/>
        <v>99</v>
      </c>
      <c r="AY12" s="19">
        <v>154</v>
      </c>
      <c r="AZ12" s="19">
        <v>161</v>
      </c>
      <c r="BA12" s="20">
        <f t="shared" si="18"/>
        <v>96</v>
      </c>
      <c r="BB12" s="19">
        <v>158</v>
      </c>
      <c r="BC12" s="19">
        <v>161</v>
      </c>
      <c r="BD12" s="20">
        <f t="shared" si="19"/>
        <v>98</v>
      </c>
      <c r="BE12" s="20">
        <f t="shared" si="20"/>
        <v>98</v>
      </c>
      <c r="BF12" s="20">
        <f t="shared" si="21"/>
        <v>86</v>
      </c>
      <c r="BG12" s="24"/>
      <c r="BH12" s="19">
        <f t="shared" ca="1" si="22"/>
        <v>3</v>
      </c>
      <c r="BI12" s="19">
        <f t="shared" ca="1" si="23"/>
        <v>2</v>
      </c>
      <c r="BJ12" s="19">
        <f t="shared" ca="1" si="24"/>
        <v>2</v>
      </c>
      <c r="BK12" s="19">
        <f t="shared" ca="1" si="25"/>
        <v>2</v>
      </c>
      <c r="BL12" s="19">
        <f t="shared" ca="1" si="26"/>
        <v>4</v>
      </c>
      <c r="BM12" s="19">
        <f t="shared" ca="1" si="27"/>
        <v>4</v>
      </c>
      <c r="BN12" s="19">
        <f t="shared" ca="1" si="28"/>
        <v>4</v>
      </c>
      <c r="BO12" s="19">
        <f t="shared" ca="1" si="29"/>
        <v>2</v>
      </c>
      <c r="BP12" s="19">
        <f t="shared" ca="1" si="30"/>
        <v>1</v>
      </c>
      <c r="BQ12" s="19">
        <f t="shared" ca="1" si="31"/>
        <v>2</v>
      </c>
      <c r="BR12" s="19">
        <f t="shared" ca="1" si="32"/>
        <v>1</v>
      </c>
      <c r="BS12" s="19">
        <f t="shared" ca="1" si="33"/>
        <v>1</v>
      </c>
      <c r="BT12" s="19">
        <f t="shared" ca="1" si="34"/>
        <v>2</v>
      </c>
      <c r="BU12" s="19">
        <f t="shared" ca="1" si="35"/>
        <v>1</v>
      </c>
      <c r="BV12" s="19">
        <f t="shared" ca="1" si="36"/>
        <v>2</v>
      </c>
      <c r="BW12" s="19">
        <f t="shared" ca="1" si="37"/>
        <v>4</v>
      </c>
      <c r="BX12" s="19">
        <f t="shared" ca="1" si="38"/>
        <v>4</v>
      </c>
      <c r="BY12" s="19">
        <f t="shared" ca="1" si="39"/>
        <v>2</v>
      </c>
      <c r="BZ12" s="19">
        <f t="shared" ca="1" si="40"/>
        <v>1</v>
      </c>
      <c r="CA12" s="19">
        <f t="shared" ca="1" si="41"/>
        <v>1</v>
      </c>
      <c r="CB12" s="18">
        <f t="shared" si="42"/>
        <v>86</v>
      </c>
      <c r="CC12" s="19">
        <f t="shared" ca="1" si="43"/>
        <v>2</v>
      </c>
      <c r="CE12">
        <f t="shared" si="48"/>
        <v>3</v>
      </c>
      <c r="CF12">
        <f t="shared" ca="1" si="49"/>
        <v>11</v>
      </c>
      <c r="CG12">
        <f t="shared" si="50"/>
        <v>6</v>
      </c>
      <c r="CH12">
        <f t="shared" ca="1" si="51"/>
        <v>16</v>
      </c>
      <c r="CI12" t="str">
        <f t="shared" ca="1" si="47"/>
        <v>J11:J16</v>
      </c>
      <c r="CJ12" t="str">
        <f t="shared" ca="1" si="44"/>
        <v>M11:M16</v>
      </c>
      <c r="CK12" t="str">
        <f t="shared" ca="1" si="44"/>
        <v>R11:R16</v>
      </c>
      <c r="CL12" t="str">
        <f t="shared" ca="1" si="44"/>
        <v>V11:V16</v>
      </c>
      <c r="CM12" t="str">
        <f t="shared" ca="1" si="44"/>
        <v>Z11:Z16</v>
      </c>
      <c r="CN12" t="str">
        <f t="shared" ca="1" si="44"/>
        <v>Y11:Y16</v>
      </c>
      <c r="CO12" t="str">
        <f t="shared" ca="1" si="44"/>
        <v>AD11:AD16</v>
      </c>
      <c r="CP12" t="str">
        <f t="shared" ca="1" si="44"/>
        <v>AG11:AG16</v>
      </c>
      <c r="CQ12" t="str">
        <f t="shared" ca="1" si="44"/>
        <v>AJ11:AJ16</v>
      </c>
      <c r="CR12" t="str">
        <f t="shared" ca="1" si="44"/>
        <v>AN11:AN16</v>
      </c>
      <c r="CS12" t="str">
        <f t="shared" ca="1" si="44"/>
        <v>AQ11:AQ16</v>
      </c>
      <c r="CT12" t="str">
        <f t="shared" ca="1" si="44"/>
        <v>AT11:AT16</v>
      </c>
      <c r="CU12" t="str">
        <f t="shared" ca="1" si="44"/>
        <v>AX11:AX16</v>
      </c>
      <c r="CV12" t="str">
        <f t="shared" ca="1" si="44"/>
        <v>BA11:BA16</v>
      </c>
      <c r="CW12" t="str">
        <f t="shared" ca="1" si="44"/>
        <v>BD11:BD16</v>
      </c>
      <c r="CX12" t="str">
        <f t="shared" ca="1" si="44"/>
        <v>S11:S16</v>
      </c>
      <c r="CY12" t="str">
        <f t="shared" ca="1" si="44"/>
        <v>AA11:AA16</v>
      </c>
      <c r="CZ12" t="str">
        <f t="shared" ca="1" si="45"/>
        <v>AK11:AK16</v>
      </c>
      <c r="DA12" t="str">
        <f t="shared" ca="1" si="45"/>
        <v>AU11:AU16</v>
      </c>
      <c r="DB12" t="str">
        <f t="shared" ca="1" si="45"/>
        <v>BE11:BE16</v>
      </c>
      <c r="DC12" t="str">
        <f t="shared" ca="1" si="45"/>
        <v>11:16</v>
      </c>
      <c r="DD12" t="str">
        <f t="shared" ca="1" si="45"/>
        <v>CB11:CB16</v>
      </c>
    </row>
    <row r="13" spans="1:108" ht="31.5">
      <c r="A13" s="21">
        <v>187</v>
      </c>
      <c r="B13" s="34">
        <v>6602008262</v>
      </c>
      <c r="C13" s="39" t="s">
        <v>563</v>
      </c>
      <c r="D13" s="6" t="s">
        <v>223</v>
      </c>
      <c r="E13" s="6"/>
      <c r="F13" s="19">
        <v>8</v>
      </c>
      <c r="G13" s="19">
        <v>33</v>
      </c>
      <c r="H13" s="22">
        <v>11</v>
      </c>
      <c r="I13" s="22">
        <v>38</v>
      </c>
      <c r="J13" s="22">
        <f t="shared" si="1"/>
        <v>80</v>
      </c>
      <c r="K13" s="19">
        <v>30</v>
      </c>
      <c r="L13" s="19">
        <v>3</v>
      </c>
      <c r="M13" s="19">
        <f t="shared" si="2"/>
        <v>90</v>
      </c>
      <c r="N13" s="19">
        <v>50</v>
      </c>
      <c r="O13" s="19">
        <v>36</v>
      </c>
      <c r="P13" s="19">
        <v>53</v>
      </c>
      <c r="Q13" s="19">
        <v>39</v>
      </c>
      <c r="R13" s="19">
        <f t="shared" si="3"/>
        <v>93</v>
      </c>
      <c r="S13" s="19">
        <f t="shared" si="4"/>
        <v>88</v>
      </c>
      <c r="T13" s="19">
        <v>20</v>
      </c>
      <c r="U13" s="19">
        <v>5</v>
      </c>
      <c r="V13" s="19">
        <f t="shared" si="5"/>
        <v>100</v>
      </c>
      <c r="W13" s="19">
        <v>55</v>
      </c>
      <c r="X13" s="23">
        <v>59</v>
      </c>
      <c r="Y13" s="20">
        <f t="shared" si="6"/>
        <v>93</v>
      </c>
      <c r="Z13" s="42">
        <f t="shared" si="7"/>
        <v>97</v>
      </c>
      <c r="AA13" s="20">
        <f t="shared" si="8"/>
        <v>97</v>
      </c>
      <c r="AB13" s="19">
        <v>20</v>
      </c>
      <c r="AC13" s="19">
        <v>2</v>
      </c>
      <c r="AD13" s="19">
        <f t="shared" si="9"/>
        <v>40</v>
      </c>
      <c r="AE13" s="19">
        <v>20</v>
      </c>
      <c r="AF13" s="19">
        <v>1</v>
      </c>
      <c r="AG13" s="19">
        <f t="shared" si="10"/>
        <v>20</v>
      </c>
      <c r="AH13" s="19">
        <v>2</v>
      </c>
      <c r="AI13" s="19">
        <v>2</v>
      </c>
      <c r="AJ13" s="20">
        <f t="shared" si="11"/>
        <v>100</v>
      </c>
      <c r="AK13" s="42">
        <f t="shared" si="12"/>
        <v>50</v>
      </c>
      <c r="AL13" s="19">
        <v>55</v>
      </c>
      <c r="AM13" s="19">
        <v>59</v>
      </c>
      <c r="AN13" s="20">
        <f t="shared" si="13"/>
        <v>93</v>
      </c>
      <c r="AO13" s="19">
        <v>56</v>
      </c>
      <c r="AP13" s="19">
        <v>59</v>
      </c>
      <c r="AQ13" s="20">
        <f t="shared" si="14"/>
        <v>95</v>
      </c>
      <c r="AR13" s="19">
        <v>44</v>
      </c>
      <c r="AS13" s="19">
        <v>47</v>
      </c>
      <c r="AT13" s="20">
        <f t="shared" si="15"/>
        <v>94</v>
      </c>
      <c r="AU13" s="20">
        <f t="shared" si="16"/>
        <v>94</v>
      </c>
      <c r="AV13" s="19">
        <v>58</v>
      </c>
      <c r="AW13" s="19">
        <v>59</v>
      </c>
      <c r="AX13" s="20">
        <f t="shared" si="17"/>
        <v>98</v>
      </c>
      <c r="AY13" s="19">
        <v>52</v>
      </c>
      <c r="AZ13" s="19">
        <v>59</v>
      </c>
      <c r="BA13" s="20">
        <f t="shared" si="18"/>
        <v>88</v>
      </c>
      <c r="BB13" s="19">
        <v>58</v>
      </c>
      <c r="BC13" s="19">
        <v>59</v>
      </c>
      <c r="BD13" s="20">
        <f t="shared" si="19"/>
        <v>98</v>
      </c>
      <c r="BE13" s="20">
        <f t="shared" si="20"/>
        <v>96</v>
      </c>
      <c r="BF13" s="20">
        <f t="shared" si="21"/>
        <v>85</v>
      </c>
      <c r="BG13" s="24"/>
      <c r="BH13" s="19">
        <f t="shared" ca="1" si="22"/>
        <v>6</v>
      </c>
      <c r="BI13" s="19">
        <f t="shared" ca="1" si="23"/>
        <v>2</v>
      </c>
      <c r="BJ13" s="19">
        <f t="shared" ca="1" si="24"/>
        <v>4</v>
      </c>
      <c r="BK13" s="19">
        <f t="shared" ca="1" si="25"/>
        <v>1</v>
      </c>
      <c r="BL13" s="19">
        <f t="shared" ca="1" si="26"/>
        <v>2</v>
      </c>
      <c r="BM13" s="19">
        <f t="shared" ca="1" si="27"/>
        <v>3</v>
      </c>
      <c r="BN13" s="19">
        <f t="shared" ca="1" si="28"/>
        <v>2</v>
      </c>
      <c r="BO13" s="19">
        <f t="shared" ca="1" si="29"/>
        <v>4</v>
      </c>
      <c r="BP13" s="19">
        <f t="shared" ca="1" si="30"/>
        <v>1</v>
      </c>
      <c r="BQ13" s="19">
        <f t="shared" ca="1" si="31"/>
        <v>4</v>
      </c>
      <c r="BR13" s="19">
        <f t="shared" ca="1" si="32"/>
        <v>4</v>
      </c>
      <c r="BS13" s="19">
        <f t="shared" ca="1" si="33"/>
        <v>4</v>
      </c>
      <c r="BT13" s="19">
        <f t="shared" ca="1" si="34"/>
        <v>3</v>
      </c>
      <c r="BU13" s="19">
        <f t="shared" ca="1" si="35"/>
        <v>5</v>
      </c>
      <c r="BV13" s="19">
        <f t="shared" ca="1" si="36"/>
        <v>2</v>
      </c>
      <c r="BW13" s="19">
        <f t="shared" ca="1" si="37"/>
        <v>6</v>
      </c>
      <c r="BX13" s="19">
        <f t="shared" ca="1" si="38"/>
        <v>2</v>
      </c>
      <c r="BY13" s="19">
        <f t="shared" ca="1" si="39"/>
        <v>3</v>
      </c>
      <c r="BZ13" s="19">
        <f t="shared" ca="1" si="40"/>
        <v>4</v>
      </c>
      <c r="CA13" s="19">
        <f t="shared" ca="1" si="41"/>
        <v>3</v>
      </c>
      <c r="CB13" s="18">
        <f t="shared" si="42"/>
        <v>85</v>
      </c>
      <c r="CC13" s="19">
        <f t="shared" ca="1" si="43"/>
        <v>3</v>
      </c>
      <c r="CE13">
        <f t="shared" si="48"/>
        <v>3</v>
      </c>
      <c r="CF13">
        <f t="shared" ca="1" si="49"/>
        <v>11</v>
      </c>
      <c r="CG13">
        <f t="shared" si="50"/>
        <v>6</v>
      </c>
      <c r="CH13">
        <f t="shared" ca="1" si="51"/>
        <v>16</v>
      </c>
      <c r="CI13" t="str">
        <f t="shared" ca="1" si="47"/>
        <v>J11:J16</v>
      </c>
      <c r="CJ13" t="str">
        <f t="shared" ca="1" si="44"/>
        <v>M11:M16</v>
      </c>
      <c r="CK13" t="str">
        <f t="shared" ca="1" si="44"/>
        <v>R11:R16</v>
      </c>
      <c r="CL13" t="str">
        <f t="shared" ca="1" si="44"/>
        <v>V11:V16</v>
      </c>
      <c r="CM13" t="str">
        <f t="shared" ca="1" si="44"/>
        <v>Z11:Z16</v>
      </c>
      <c r="CN13" t="str">
        <f t="shared" ca="1" si="44"/>
        <v>Y11:Y16</v>
      </c>
      <c r="CO13" t="str">
        <f t="shared" ca="1" si="44"/>
        <v>AD11:AD16</v>
      </c>
      <c r="CP13" t="str">
        <f t="shared" ca="1" si="44"/>
        <v>AG11:AG16</v>
      </c>
      <c r="CQ13" t="str">
        <f t="shared" ca="1" si="44"/>
        <v>AJ11:AJ16</v>
      </c>
      <c r="CR13" t="str">
        <f t="shared" ca="1" si="44"/>
        <v>AN11:AN16</v>
      </c>
      <c r="CS13" t="str">
        <f t="shared" ca="1" si="44"/>
        <v>AQ11:AQ16</v>
      </c>
      <c r="CT13" t="str">
        <f t="shared" ca="1" si="44"/>
        <v>AT11:AT16</v>
      </c>
      <c r="CU13" t="str">
        <f t="shared" ca="1" si="44"/>
        <v>AX11:AX16</v>
      </c>
      <c r="CV13" t="str">
        <f t="shared" ca="1" si="44"/>
        <v>BA11:BA16</v>
      </c>
      <c r="CW13" t="str">
        <f t="shared" ca="1" si="44"/>
        <v>BD11:BD16</v>
      </c>
      <c r="CX13" t="str">
        <f t="shared" ca="1" si="44"/>
        <v>S11:S16</v>
      </c>
      <c r="CY13" t="str">
        <f t="shared" ca="1" si="44"/>
        <v>AA11:AA16</v>
      </c>
      <c r="CZ13" t="str">
        <f t="shared" ca="1" si="45"/>
        <v>AK11:AK16</v>
      </c>
      <c r="DA13" t="str">
        <f t="shared" ca="1" si="45"/>
        <v>AU11:AU16</v>
      </c>
      <c r="DB13" t="str">
        <f t="shared" ca="1" si="45"/>
        <v>BE11:BE16</v>
      </c>
      <c r="DC13" t="str">
        <f t="shared" ca="1" si="45"/>
        <v>11:16</v>
      </c>
      <c r="DD13" t="str">
        <f t="shared" ca="1" si="45"/>
        <v>CB11:CB16</v>
      </c>
    </row>
    <row r="14" spans="1:108" ht="31.5">
      <c r="A14" s="21">
        <v>186</v>
      </c>
      <c r="B14" s="34">
        <v>6602005896</v>
      </c>
      <c r="C14" s="39" t="s">
        <v>563</v>
      </c>
      <c r="D14" s="6" t="s">
        <v>222</v>
      </c>
      <c r="E14" s="6"/>
      <c r="F14" s="19">
        <v>8</v>
      </c>
      <c r="G14" s="19">
        <v>36</v>
      </c>
      <c r="H14" s="22">
        <v>11</v>
      </c>
      <c r="I14" s="22">
        <v>38</v>
      </c>
      <c r="J14" s="22">
        <f t="shared" si="1"/>
        <v>84</v>
      </c>
      <c r="K14" s="19">
        <v>30</v>
      </c>
      <c r="L14" s="19">
        <v>4</v>
      </c>
      <c r="M14" s="19">
        <f t="shared" si="2"/>
        <v>100</v>
      </c>
      <c r="N14" s="19">
        <v>177</v>
      </c>
      <c r="O14" s="19">
        <v>160</v>
      </c>
      <c r="P14" s="19">
        <v>178</v>
      </c>
      <c r="Q14" s="19">
        <v>163</v>
      </c>
      <c r="R14" s="19">
        <f t="shared" si="3"/>
        <v>99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193</v>
      </c>
      <c r="X14" s="23">
        <v>204</v>
      </c>
      <c r="Y14" s="20">
        <f t="shared" si="6"/>
        <v>95</v>
      </c>
      <c r="Z14" s="42">
        <f t="shared" si="7"/>
        <v>98</v>
      </c>
      <c r="AA14" s="20">
        <f t="shared" si="8"/>
        <v>98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5</v>
      </c>
      <c r="AI14" s="19">
        <v>6</v>
      </c>
      <c r="AJ14" s="20">
        <f t="shared" si="11"/>
        <v>83</v>
      </c>
      <c r="AK14" s="42">
        <f t="shared" si="12"/>
        <v>33</v>
      </c>
      <c r="AL14" s="19">
        <v>190</v>
      </c>
      <c r="AM14" s="19">
        <v>204</v>
      </c>
      <c r="AN14" s="20">
        <f t="shared" si="13"/>
        <v>93</v>
      </c>
      <c r="AO14" s="19">
        <v>199</v>
      </c>
      <c r="AP14" s="19">
        <v>204</v>
      </c>
      <c r="AQ14" s="20">
        <f t="shared" si="14"/>
        <v>98</v>
      </c>
      <c r="AR14" s="19">
        <v>160</v>
      </c>
      <c r="AS14" s="19">
        <v>162</v>
      </c>
      <c r="AT14" s="20">
        <f t="shared" si="15"/>
        <v>99</v>
      </c>
      <c r="AU14" s="20">
        <f t="shared" si="16"/>
        <v>96</v>
      </c>
      <c r="AV14" s="19">
        <v>203</v>
      </c>
      <c r="AW14" s="19">
        <v>204</v>
      </c>
      <c r="AX14" s="20">
        <f t="shared" si="17"/>
        <v>100</v>
      </c>
      <c r="AY14" s="19">
        <v>195</v>
      </c>
      <c r="AZ14" s="19">
        <v>204</v>
      </c>
      <c r="BA14" s="20">
        <f t="shared" si="18"/>
        <v>96</v>
      </c>
      <c r="BB14" s="19">
        <v>198</v>
      </c>
      <c r="BC14" s="19">
        <v>204</v>
      </c>
      <c r="BD14" s="20">
        <f t="shared" si="19"/>
        <v>97</v>
      </c>
      <c r="BE14" s="20">
        <f t="shared" si="20"/>
        <v>98</v>
      </c>
      <c r="BF14" s="20">
        <f t="shared" si="21"/>
        <v>84</v>
      </c>
      <c r="BG14" s="24"/>
      <c r="BH14" s="19">
        <f t="shared" ca="1" si="22"/>
        <v>4</v>
      </c>
      <c r="BI14" s="19">
        <f t="shared" ca="1" si="23"/>
        <v>1</v>
      </c>
      <c r="BJ14" s="19">
        <f t="shared" ca="1" si="24"/>
        <v>1</v>
      </c>
      <c r="BK14" s="19">
        <f t="shared" ca="1" si="25"/>
        <v>1</v>
      </c>
      <c r="BL14" s="19">
        <f t="shared" ca="1" si="26"/>
        <v>1</v>
      </c>
      <c r="BM14" s="19">
        <f t="shared" ca="1" si="27"/>
        <v>1</v>
      </c>
      <c r="BN14" s="19">
        <f t="shared" ca="1" si="28"/>
        <v>4</v>
      </c>
      <c r="BO14" s="19">
        <f t="shared" ca="1" si="29"/>
        <v>4</v>
      </c>
      <c r="BP14" s="19">
        <f t="shared" ca="1" si="30"/>
        <v>3</v>
      </c>
      <c r="BQ14" s="19">
        <f t="shared" ca="1" si="31"/>
        <v>4</v>
      </c>
      <c r="BR14" s="19">
        <f t="shared" ca="1" si="32"/>
        <v>2</v>
      </c>
      <c r="BS14" s="19">
        <f t="shared" ca="1" si="33"/>
        <v>2</v>
      </c>
      <c r="BT14" s="19">
        <f t="shared" ca="1" si="34"/>
        <v>1</v>
      </c>
      <c r="BU14" s="19">
        <f t="shared" ca="1" si="35"/>
        <v>1</v>
      </c>
      <c r="BV14" s="19">
        <f t="shared" ca="1" si="36"/>
        <v>3</v>
      </c>
      <c r="BW14" s="19">
        <f t="shared" ca="1" si="37"/>
        <v>1</v>
      </c>
      <c r="BX14" s="19">
        <f t="shared" ca="1" si="38"/>
        <v>1</v>
      </c>
      <c r="BY14" s="19">
        <f t="shared" ca="1" si="39"/>
        <v>4</v>
      </c>
      <c r="BZ14" s="19">
        <f t="shared" ca="1" si="40"/>
        <v>2</v>
      </c>
      <c r="CA14" s="19">
        <f t="shared" ca="1" si="41"/>
        <v>1</v>
      </c>
      <c r="CB14" s="18">
        <f t="shared" si="42"/>
        <v>84</v>
      </c>
      <c r="CC14" s="19">
        <f t="shared" ca="1" si="43"/>
        <v>4</v>
      </c>
      <c r="CE14">
        <f t="shared" si="48"/>
        <v>3</v>
      </c>
      <c r="CF14">
        <f t="shared" ca="1" si="49"/>
        <v>11</v>
      </c>
      <c r="CG14">
        <f t="shared" si="50"/>
        <v>6</v>
      </c>
      <c r="CH14">
        <f t="shared" ca="1" si="51"/>
        <v>16</v>
      </c>
      <c r="CI14" t="str">
        <f t="shared" ca="1" si="47"/>
        <v>J11:J16</v>
      </c>
      <c r="CJ14" t="str">
        <f t="shared" ca="1" si="44"/>
        <v>M11:M16</v>
      </c>
      <c r="CK14" t="str">
        <f t="shared" ca="1" si="44"/>
        <v>R11:R16</v>
      </c>
      <c r="CL14" t="str">
        <f t="shared" ca="1" si="44"/>
        <v>V11:V16</v>
      </c>
      <c r="CM14" t="str">
        <f t="shared" ca="1" si="44"/>
        <v>Z11:Z16</v>
      </c>
      <c r="CN14" t="str">
        <f t="shared" ca="1" si="44"/>
        <v>Y11:Y16</v>
      </c>
      <c r="CO14" t="str">
        <f t="shared" ca="1" si="44"/>
        <v>AD11:AD16</v>
      </c>
      <c r="CP14" t="str">
        <f t="shared" ca="1" si="44"/>
        <v>AG11:AG16</v>
      </c>
      <c r="CQ14" t="str">
        <f t="shared" ca="1" si="44"/>
        <v>AJ11:AJ16</v>
      </c>
      <c r="CR14" t="str">
        <f t="shared" ca="1" si="44"/>
        <v>AN11:AN16</v>
      </c>
      <c r="CS14" t="str">
        <f t="shared" ca="1" si="44"/>
        <v>AQ11:AQ16</v>
      </c>
      <c r="CT14" t="str">
        <f t="shared" ca="1" si="44"/>
        <v>AT11:AT16</v>
      </c>
      <c r="CU14" t="str">
        <f t="shared" ca="1" si="44"/>
        <v>AX11:AX16</v>
      </c>
      <c r="CV14" t="str">
        <f t="shared" ca="1" si="44"/>
        <v>BA11:BA16</v>
      </c>
      <c r="CW14" t="str">
        <f t="shared" ca="1" si="44"/>
        <v>BD11:BD16</v>
      </c>
      <c r="CX14" t="str">
        <f t="shared" ca="1" si="44"/>
        <v>S11:S16</v>
      </c>
      <c r="CY14" t="str">
        <f t="shared" ca="1" si="44"/>
        <v>AA11:AA16</v>
      </c>
      <c r="CZ14" t="str">
        <f t="shared" ca="1" si="45"/>
        <v>AK11:AK16</v>
      </c>
      <c r="DA14" t="str">
        <f t="shared" ca="1" si="45"/>
        <v>AU11:AU16</v>
      </c>
      <c r="DB14" t="str">
        <f t="shared" ca="1" si="45"/>
        <v>BE11:BE16</v>
      </c>
      <c r="DC14" t="str">
        <f t="shared" ca="1" si="45"/>
        <v>11:16</v>
      </c>
      <c r="DD14" t="str">
        <f t="shared" ca="1" si="45"/>
        <v>CB11:CB16</v>
      </c>
    </row>
    <row r="15" spans="1:108" ht="31.5">
      <c r="A15" s="21">
        <v>183</v>
      </c>
      <c r="B15" s="34">
        <v>6602006970</v>
      </c>
      <c r="C15" s="39" t="s">
        <v>563</v>
      </c>
      <c r="D15" s="6" t="s">
        <v>219</v>
      </c>
      <c r="E15" s="6"/>
      <c r="F15" s="19">
        <v>8</v>
      </c>
      <c r="G15" s="19">
        <v>34</v>
      </c>
      <c r="H15" s="22">
        <v>11</v>
      </c>
      <c r="I15" s="22">
        <v>38</v>
      </c>
      <c r="J15" s="22">
        <f t="shared" si="1"/>
        <v>81</v>
      </c>
      <c r="K15" s="19">
        <v>30</v>
      </c>
      <c r="L15" s="19">
        <v>4</v>
      </c>
      <c r="M15" s="19">
        <f t="shared" si="2"/>
        <v>100</v>
      </c>
      <c r="N15" s="19">
        <v>90</v>
      </c>
      <c r="O15" s="19">
        <v>81</v>
      </c>
      <c r="P15" s="19">
        <v>100</v>
      </c>
      <c r="Q15" s="19">
        <v>92</v>
      </c>
      <c r="R15" s="19">
        <f t="shared" si="3"/>
        <v>89</v>
      </c>
      <c r="S15" s="19">
        <f t="shared" si="4"/>
        <v>90</v>
      </c>
      <c r="T15" s="19">
        <v>20</v>
      </c>
      <c r="U15" s="19">
        <v>5</v>
      </c>
      <c r="V15" s="19">
        <f t="shared" si="5"/>
        <v>100</v>
      </c>
      <c r="W15" s="19">
        <v>98</v>
      </c>
      <c r="X15" s="23">
        <v>121</v>
      </c>
      <c r="Y15" s="20">
        <f t="shared" si="6"/>
        <v>81</v>
      </c>
      <c r="Z15" s="42">
        <f t="shared" si="7"/>
        <v>91</v>
      </c>
      <c r="AA15" s="20">
        <f t="shared" si="8"/>
        <v>91</v>
      </c>
      <c r="AB15" s="19">
        <v>20</v>
      </c>
      <c r="AC15" s="19">
        <v>1</v>
      </c>
      <c r="AD15" s="19">
        <f t="shared" si="9"/>
        <v>20</v>
      </c>
      <c r="AE15" s="19">
        <v>20</v>
      </c>
      <c r="AF15" s="19">
        <v>1</v>
      </c>
      <c r="AG15" s="19">
        <f t="shared" si="10"/>
        <v>20</v>
      </c>
      <c r="AH15" s="19">
        <v>1</v>
      </c>
      <c r="AI15" s="19">
        <v>2</v>
      </c>
      <c r="AJ15" s="20">
        <f t="shared" si="11"/>
        <v>50</v>
      </c>
      <c r="AK15" s="42">
        <f t="shared" si="12"/>
        <v>29</v>
      </c>
      <c r="AL15" s="19">
        <v>115</v>
      </c>
      <c r="AM15" s="19">
        <v>121</v>
      </c>
      <c r="AN15" s="20">
        <f t="shared" si="13"/>
        <v>95</v>
      </c>
      <c r="AO15" s="19">
        <v>116</v>
      </c>
      <c r="AP15" s="19">
        <v>121</v>
      </c>
      <c r="AQ15" s="20">
        <f t="shared" si="14"/>
        <v>96</v>
      </c>
      <c r="AR15" s="19">
        <v>80</v>
      </c>
      <c r="AS15" s="19">
        <v>89</v>
      </c>
      <c r="AT15" s="20">
        <f t="shared" si="15"/>
        <v>90</v>
      </c>
      <c r="AU15" s="20">
        <f t="shared" si="16"/>
        <v>94</v>
      </c>
      <c r="AV15" s="19">
        <v>119</v>
      </c>
      <c r="AW15" s="19">
        <v>121</v>
      </c>
      <c r="AX15" s="20">
        <f t="shared" si="17"/>
        <v>98</v>
      </c>
      <c r="AY15" s="19">
        <v>109</v>
      </c>
      <c r="AZ15" s="19">
        <v>121</v>
      </c>
      <c r="BA15" s="20">
        <f t="shared" si="18"/>
        <v>90</v>
      </c>
      <c r="BB15" s="19">
        <v>116</v>
      </c>
      <c r="BC15" s="19">
        <v>121</v>
      </c>
      <c r="BD15" s="20">
        <f t="shared" si="19"/>
        <v>96</v>
      </c>
      <c r="BE15" s="20">
        <f t="shared" si="20"/>
        <v>95</v>
      </c>
      <c r="BF15" s="20">
        <f t="shared" si="21"/>
        <v>80</v>
      </c>
      <c r="BG15" s="24"/>
      <c r="BH15" s="19">
        <f t="shared" ca="1" si="22"/>
        <v>5</v>
      </c>
      <c r="BI15" s="19">
        <f t="shared" ca="1" si="23"/>
        <v>1</v>
      </c>
      <c r="BJ15" s="19">
        <f t="shared" ca="1" si="24"/>
        <v>5</v>
      </c>
      <c r="BK15" s="19">
        <f t="shared" ca="1" si="25"/>
        <v>1</v>
      </c>
      <c r="BL15" s="19">
        <f t="shared" ca="1" si="26"/>
        <v>3</v>
      </c>
      <c r="BM15" s="19">
        <f t="shared" ca="1" si="27"/>
        <v>6</v>
      </c>
      <c r="BN15" s="19">
        <f t="shared" ca="1" si="28"/>
        <v>3</v>
      </c>
      <c r="BO15" s="19">
        <f t="shared" ca="1" si="29"/>
        <v>4</v>
      </c>
      <c r="BP15" s="19">
        <f t="shared" ca="1" si="30"/>
        <v>4</v>
      </c>
      <c r="BQ15" s="19">
        <f t="shared" ca="1" si="31"/>
        <v>3</v>
      </c>
      <c r="BR15" s="19">
        <f t="shared" ca="1" si="32"/>
        <v>3</v>
      </c>
      <c r="BS15" s="19">
        <f t="shared" ca="1" si="33"/>
        <v>5</v>
      </c>
      <c r="BT15" s="19">
        <f t="shared" ca="1" si="34"/>
        <v>3</v>
      </c>
      <c r="BU15" s="19">
        <f t="shared" ca="1" si="35"/>
        <v>4</v>
      </c>
      <c r="BV15" s="19">
        <f t="shared" ca="1" si="36"/>
        <v>4</v>
      </c>
      <c r="BW15" s="19">
        <f t="shared" ca="1" si="37"/>
        <v>5</v>
      </c>
      <c r="BX15" s="19">
        <f t="shared" ca="1" si="38"/>
        <v>3</v>
      </c>
      <c r="BY15" s="19">
        <f t="shared" ca="1" si="39"/>
        <v>5</v>
      </c>
      <c r="BZ15" s="19">
        <f t="shared" ca="1" si="40"/>
        <v>4</v>
      </c>
      <c r="CA15" s="19">
        <f t="shared" ca="1" si="41"/>
        <v>4</v>
      </c>
      <c r="CB15" s="18">
        <f t="shared" si="42"/>
        <v>80</v>
      </c>
      <c r="CC15" s="19">
        <f t="shared" ca="1" si="43"/>
        <v>5</v>
      </c>
      <c r="CE15">
        <f t="shared" si="48"/>
        <v>3</v>
      </c>
      <c r="CF15">
        <f t="shared" ca="1" si="49"/>
        <v>11</v>
      </c>
      <c r="CG15">
        <f t="shared" si="50"/>
        <v>6</v>
      </c>
      <c r="CH15">
        <f t="shared" ca="1" si="51"/>
        <v>16</v>
      </c>
      <c r="CI15" t="str">
        <f t="shared" ca="1" si="47"/>
        <v>J11:J16</v>
      </c>
      <c r="CJ15" t="str">
        <f t="shared" ca="1" si="44"/>
        <v>M11:M16</v>
      </c>
      <c r="CK15" t="str">
        <f t="shared" ca="1" si="44"/>
        <v>R11:R16</v>
      </c>
      <c r="CL15" t="str">
        <f t="shared" ca="1" si="44"/>
        <v>V11:V16</v>
      </c>
      <c r="CM15" t="str">
        <f t="shared" ca="1" si="44"/>
        <v>Z11:Z16</v>
      </c>
      <c r="CN15" t="str">
        <f t="shared" ca="1" si="44"/>
        <v>Y11:Y16</v>
      </c>
      <c r="CO15" t="str">
        <f t="shared" ca="1" si="44"/>
        <v>AD11:AD16</v>
      </c>
      <c r="CP15" t="str">
        <f t="shared" ca="1" si="44"/>
        <v>AG11:AG16</v>
      </c>
      <c r="CQ15" t="str">
        <f t="shared" ca="1" si="44"/>
        <v>AJ11:AJ16</v>
      </c>
      <c r="CR15" t="str">
        <f t="shared" ca="1" si="44"/>
        <v>AN11:AN16</v>
      </c>
      <c r="CS15" t="str">
        <f t="shared" ca="1" si="44"/>
        <v>AQ11:AQ16</v>
      </c>
      <c r="CT15" t="str">
        <f t="shared" ca="1" si="44"/>
        <v>AT11:AT16</v>
      </c>
      <c r="CU15" t="str">
        <f t="shared" ca="1" si="44"/>
        <v>AX11:AX16</v>
      </c>
      <c r="CV15" t="str">
        <f t="shared" ca="1" si="44"/>
        <v>BA11:BA16</v>
      </c>
      <c r="CW15" t="str">
        <f t="shared" ca="1" si="44"/>
        <v>BD11:BD16</v>
      </c>
      <c r="CX15" t="str">
        <f t="shared" ca="1" si="44"/>
        <v>S11:S16</v>
      </c>
      <c r="CY15" t="str">
        <f t="shared" ca="1" si="44"/>
        <v>AA11:AA16</v>
      </c>
      <c r="CZ15" t="str">
        <f t="shared" ca="1" si="45"/>
        <v>AK11:AK16</v>
      </c>
      <c r="DA15" t="str">
        <f t="shared" ca="1" si="45"/>
        <v>AU11:AU16</v>
      </c>
      <c r="DB15" t="str">
        <f t="shared" ca="1" si="45"/>
        <v>BE11:BE16</v>
      </c>
      <c r="DC15" t="str">
        <f t="shared" ca="1" si="45"/>
        <v>11:16</v>
      </c>
      <c r="DD15" t="str">
        <f t="shared" ca="1" si="45"/>
        <v>CB11:CB16</v>
      </c>
    </row>
    <row r="16" spans="1:108" ht="15.75">
      <c r="A16" s="21">
        <v>184</v>
      </c>
      <c r="B16" s="34">
        <v>6602006804</v>
      </c>
      <c r="C16" s="39" t="s">
        <v>563</v>
      </c>
      <c r="D16" s="5" t="s">
        <v>628</v>
      </c>
      <c r="E16" s="5"/>
      <c r="F16" s="19">
        <v>8</v>
      </c>
      <c r="G16" s="19">
        <v>34</v>
      </c>
      <c r="H16" s="22">
        <v>9</v>
      </c>
      <c r="I16" s="22">
        <v>36</v>
      </c>
      <c r="J16" s="22">
        <f t="shared" si="1"/>
        <v>92</v>
      </c>
      <c r="K16" s="19">
        <v>30</v>
      </c>
      <c r="L16" s="19">
        <v>3</v>
      </c>
      <c r="M16" s="19">
        <f t="shared" si="2"/>
        <v>90</v>
      </c>
      <c r="N16" s="19">
        <v>69</v>
      </c>
      <c r="O16" s="19">
        <v>71</v>
      </c>
      <c r="P16" s="19">
        <v>70</v>
      </c>
      <c r="Q16" s="19">
        <v>77</v>
      </c>
      <c r="R16" s="19">
        <f t="shared" si="3"/>
        <v>95</v>
      </c>
      <c r="S16" s="19">
        <f t="shared" si="4"/>
        <v>93</v>
      </c>
      <c r="T16" s="19">
        <v>20</v>
      </c>
      <c r="U16" s="19">
        <v>4</v>
      </c>
      <c r="V16" s="19">
        <f t="shared" si="5"/>
        <v>80</v>
      </c>
      <c r="W16" s="19">
        <v>81</v>
      </c>
      <c r="X16" s="23">
        <v>90</v>
      </c>
      <c r="Y16" s="20">
        <f t="shared" si="6"/>
        <v>90</v>
      </c>
      <c r="Z16" s="42">
        <f t="shared" si="7"/>
        <v>85</v>
      </c>
      <c r="AA16" s="20">
        <f t="shared" si="8"/>
        <v>85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2</v>
      </c>
      <c r="AG16" s="19">
        <f t="shared" si="10"/>
        <v>40</v>
      </c>
      <c r="AH16" s="19">
        <v>0</v>
      </c>
      <c r="AI16" s="19">
        <v>2</v>
      </c>
      <c r="AJ16" s="20">
        <f t="shared" si="11"/>
        <v>0</v>
      </c>
      <c r="AK16" s="42">
        <f t="shared" si="12"/>
        <v>22</v>
      </c>
      <c r="AL16" s="19">
        <v>89</v>
      </c>
      <c r="AM16" s="19">
        <v>90</v>
      </c>
      <c r="AN16" s="20">
        <f t="shared" si="13"/>
        <v>99</v>
      </c>
      <c r="AO16" s="19">
        <v>86</v>
      </c>
      <c r="AP16" s="19">
        <v>90</v>
      </c>
      <c r="AQ16" s="20">
        <f t="shared" si="14"/>
        <v>96</v>
      </c>
      <c r="AR16" s="19">
        <v>64</v>
      </c>
      <c r="AS16" s="19">
        <v>73</v>
      </c>
      <c r="AT16" s="20">
        <f t="shared" si="15"/>
        <v>88</v>
      </c>
      <c r="AU16" s="20">
        <f t="shared" si="16"/>
        <v>96</v>
      </c>
      <c r="AV16" s="19">
        <v>88</v>
      </c>
      <c r="AW16" s="19">
        <v>90</v>
      </c>
      <c r="AX16" s="20">
        <f t="shared" si="17"/>
        <v>98</v>
      </c>
      <c r="AY16" s="19">
        <v>82</v>
      </c>
      <c r="AZ16" s="19">
        <v>90</v>
      </c>
      <c r="BA16" s="20">
        <f t="shared" si="18"/>
        <v>91</v>
      </c>
      <c r="BB16" s="19">
        <v>89</v>
      </c>
      <c r="BC16" s="19">
        <v>90</v>
      </c>
      <c r="BD16" s="20">
        <f t="shared" si="19"/>
        <v>99</v>
      </c>
      <c r="BE16" s="20">
        <f t="shared" si="20"/>
        <v>97</v>
      </c>
      <c r="BF16" s="20">
        <f t="shared" si="21"/>
        <v>79</v>
      </c>
      <c r="BG16" s="24"/>
      <c r="BH16" s="19">
        <f t="shared" ca="1" si="22"/>
        <v>2</v>
      </c>
      <c r="BI16" s="19">
        <f t="shared" ca="1" si="23"/>
        <v>2</v>
      </c>
      <c r="BJ16" s="19">
        <f t="shared" ca="1" si="24"/>
        <v>3</v>
      </c>
      <c r="BK16" s="19">
        <f t="shared" ca="1" si="25"/>
        <v>2</v>
      </c>
      <c r="BL16" s="19">
        <f t="shared" ca="1" si="26"/>
        <v>5</v>
      </c>
      <c r="BM16" s="19">
        <f t="shared" ca="1" si="27"/>
        <v>5</v>
      </c>
      <c r="BN16" s="19">
        <f t="shared" ca="1" si="28"/>
        <v>3</v>
      </c>
      <c r="BO16" s="19">
        <f t="shared" ca="1" si="29"/>
        <v>3</v>
      </c>
      <c r="BP16" s="19">
        <f t="shared" ca="1" si="30"/>
        <v>5</v>
      </c>
      <c r="BQ16" s="19">
        <f t="shared" ca="1" si="31"/>
        <v>1</v>
      </c>
      <c r="BR16" s="19">
        <f t="shared" ca="1" si="32"/>
        <v>3</v>
      </c>
      <c r="BS16" s="19">
        <f t="shared" ca="1" si="33"/>
        <v>6</v>
      </c>
      <c r="BT16" s="19">
        <f t="shared" ca="1" si="34"/>
        <v>3</v>
      </c>
      <c r="BU16" s="19">
        <f t="shared" ca="1" si="35"/>
        <v>3</v>
      </c>
      <c r="BV16" s="19">
        <f t="shared" ca="1" si="36"/>
        <v>1</v>
      </c>
      <c r="BW16" s="19">
        <f t="shared" ca="1" si="37"/>
        <v>3</v>
      </c>
      <c r="BX16" s="19">
        <f t="shared" ca="1" si="38"/>
        <v>5</v>
      </c>
      <c r="BY16" s="19">
        <f t="shared" ca="1" si="39"/>
        <v>6</v>
      </c>
      <c r="BZ16" s="19">
        <f t="shared" ca="1" si="40"/>
        <v>2</v>
      </c>
      <c r="CA16" s="19">
        <f t="shared" ca="1" si="41"/>
        <v>2</v>
      </c>
      <c r="CB16" s="18">
        <f t="shared" si="42"/>
        <v>79</v>
      </c>
      <c r="CC16" s="19">
        <f t="shared" ca="1" si="43"/>
        <v>6</v>
      </c>
      <c r="CE16">
        <f t="shared" si="48"/>
        <v>3</v>
      </c>
      <c r="CF16">
        <f t="shared" ca="1" si="49"/>
        <v>11</v>
      </c>
      <c r="CG16">
        <f t="shared" si="50"/>
        <v>6</v>
      </c>
      <c r="CH16">
        <f t="shared" ca="1" si="51"/>
        <v>16</v>
      </c>
      <c r="CI16" t="str">
        <f t="shared" ca="1" si="47"/>
        <v>J11:J16</v>
      </c>
      <c r="CJ16" t="str">
        <f t="shared" ca="1" si="44"/>
        <v>M11:M16</v>
      </c>
      <c r="CK16" t="str">
        <f t="shared" ca="1" si="44"/>
        <v>R11:R16</v>
      </c>
      <c r="CL16" t="str">
        <f t="shared" ca="1" si="44"/>
        <v>V11:V16</v>
      </c>
      <c r="CM16" t="str">
        <f t="shared" ca="1" si="44"/>
        <v>Z11:Z16</v>
      </c>
      <c r="CN16" t="str">
        <f t="shared" ca="1" si="44"/>
        <v>Y11:Y16</v>
      </c>
      <c r="CO16" t="str">
        <f t="shared" ca="1" si="44"/>
        <v>AD11:AD16</v>
      </c>
      <c r="CP16" t="str">
        <f t="shared" ca="1" si="44"/>
        <v>AG11:AG16</v>
      </c>
      <c r="CQ16" t="str">
        <f t="shared" ca="1" si="44"/>
        <v>AJ11:AJ16</v>
      </c>
      <c r="CR16" t="str">
        <f t="shared" ca="1" si="44"/>
        <v>AN11:AN16</v>
      </c>
      <c r="CS16" t="str">
        <f t="shared" ca="1" si="44"/>
        <v>AQ11:AQ16</v>
      </c>
      <c r="CT16" t="str">
        <f t="shared" ca="1" si="44"/>
        <v>AT11:AT16</v>
      </c>
      <c r="CU16" t="str">
        <f t="shared" ca="1" si="44"/>
        <v>AX11:AX16</v>
      </c>
      <c r="CV16" t="str">
        <f t="shared" ca="1" si="44"/>
        <v>BA11:BA16</v>
      </c>
      <c r="CW16" t="str">
        <f t="shared" ca="1" si="44"/>
        <v>BD11:BD16</v>
      </c>
      <c r="CX16" t="str">
        <f t="shared" ca="1" si="44"/>
        <v>S11:S16</v>
      </c>
      <c r="CY16" t="str">
        <f t="shared" ca="1" si="44"/>
        <v>AA11:AA16</v>
      </c>
      <c r="CZ16" t="str">
        <f t="shared" ca="1" si="45"/>
        <v>AK11:AK16</v>
      </c>
      <c r="DA16" t="str">
        <f t="shared" ca="1" si="45"/>
        <v>AU11:AU16</v>
      </c>
      <c r="DB16" t="str">
        <f t="shared" ca="1" si="45"/>
        <v>BE11:BE16</v>
      </c>
      <c r="DC16" t="str">
        <f t="shared" ca="1" si="45"/>
        <v>11:16</v>
      </c>
      <c r="DD16" t="str">
        <f t="shared" ca="1" si="45"/>
        <v>CB11:CB16</v>
      </c>
    </row>
    <row r="17" spans="1:108" ht="15.75">
      <c r="A17" s="21">
        <v>142</v>
      </c>
      <c r="B17" s="34">
        <v>6636000790</v>
      </c>
      <c r="C17" s="5" t="s">
        <v>564</v>
      </c>
      <c r="D17" s="5" t="s">
        <v>179</v>
      </c>
      <c r="E17" s="5"/>
      <c r="F17" s="19">
        <v>7</v>
      </c>
      <c r="G17" s="19">
        <v>38</v>
      </c>
      <c r="H17" s="22">
        <v>11</v>
      </c>
      <c r="I17" s="22">
        <v>38</v>
      </c>
      <c r="J17" s="22">
        <f t="shared" si="1"/>
        <v>82</v>
      </c>
      <c r="K17" s="19">
        <v>30</v>
      </c>
      <c r="L17" s="19">
        <v>4</v>
      </c>
      <c r="M17" s="19">
        <f t="shared" si="2"/>
        <v>100</v>
      </c>
      <c r="N17" s="19">
        <v>159</v>
      </c>
      <c r="O17" s="19">
        <v>110</v>
      </c>
      <c r="P17" s="19">
        <v>166</v>
      </c>
      <c r="Q17" s="19">
        <v>119</v>
      </c>
      <c r="R17" s="19">
        <f t="shared" si="3"/>
        <v>94</v>
      </c>
      <c r="S17" s="19">
        <f t="shared" si="4"/>
        <v>92</v>
      </c>
      <c r="T17" s="19">
        <v>20</v>
      </c>
      <c r="U17" s="19">
        <v>4</v>
      </c>
      <c r="V17" s="19">
        <f t="shared" si="5"/>
        <v>80</v>
      </c>
      <c r="W17" s="19">
        <v>177</v>
      </c>
      <c r="X17" s="23">
        <v>198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3</v>
      </c>
      <c r="AD17" s="19">
        <f t="shared" si="9"/>
        <v>60</v>
      </c>
      <c r="AE17" s="19">
        <v>20</v>
      </c>
      <c r="AF17" s="19">
        <v>4</v>
      </c>
      <c r="AG17" s="19">
        <f t="shared" si="10"/>
        <v>80</v>
      </c>
      <c r="AH17" s="19">
        <v>7</v>
      </c>
      <c r="AI17" s="19">
        <v>9</v>
      </c>
      <c r="AJ17" s="20">
        <f t="shared" si="11"/>
        <v>78</v>
      </c>
      <c r="AK17" s="42">
        <f t="shared" si="12"/>
        <v>73</v>
      </c>
      <c r="AL17" s="19">
        <v>92</v>
      </c>
      <c r="AM17" s="19">
        <v>198</v>
      </c>
      <c r="AN17" s="20">
        <f t="shared" si="13"/>
        <v>46</v>
      </c>
      <c r="AO17" s="19">
        <v>195</v>
      </c>
      <c r="AP17" s="19">
        <v>198</v>
      </c>
      <c r="AQ17" s="20">
        <f t="shared" si="14"/>
        <v>98</v>
      </c>
      <c r="AR17" s="19">
        <v>142</v>
      </c>
      <c r="AS17" s="19">
        <v>145</v>
      </c>
      <c r="AT17" s="20">
        <f t="shared" si="15"/>
        <v>98</v>
      </c>
      <c r="AU17" s="20">
        <f t="shared" si="16"/>
        <v>77</v>
      </c>
      <c r="AV17" s="19">
        <v>159</v>
      </c>
      <c r="AW17" s="19">
        <v>198</v>
      </c>
      <c r="AX17" s="20">
        <f t="shared" si="17"/>
        <v>80</v>
      </c>
      <c r="AY17" s="19">
        <v>190</v>
      </c>
      <c r="AZ17" s="19">
        <v>198</v>
      </c>
      <c r="BA17" s="20">
        <f t="shared" si="18"/>
        <v>96</v>
      </c>
      <c r="BB17" s="19">
        <v>192</v>
      </c>
      <c r="BC17" s="19">
        <v>198</v>
      </c>
      <c r="BD17" s="20">
        <f t="shared" si="19"/>
        <v>97</v>
      </c>
      <c r="BE17" s="20">
        <f t="shared" si="20"/>
        <v>92</v>
      </c>
      <c r="BF17" s="20">
        <f t="shared" si="21"/>
        <v>84</v>
      </c>
      <c r="BG17" s="24"/>
      <c r="BH17" s="19">
        <f t="shared" ca="1" si="22"/>
        <v>3</v>
      </c>
      <c r="BI17" s="19">
        <f t="shared" ca="1" si="23"/>
        <v>1</v>
      </c>
      <c r="BJ17" s="19">
        <f t="shared" ca="1" si="24"/>
        <v>2</v>
      </c>
      <c r="BK17" s="19">
        <f t="shared" ca="1" si="25"/>
        <v>2</v>
      </c>
      <c r="BL17" s="19">
        <f t="shared" ca="1" si="26"/>
        <v>3</v>
      </c>
      <c r="BM17" s="19">
        <f t="shared" ca="1" si="27"/>
        <v>2</v>
      </c>
      <c r="BN17" s="19">
        <f t="shared" ca="1" si="28"/>
        <v>1</v>
      </c>
      <c r="BO17" s="19">
        <f t="shared" ca="1" si="29"/>
        <v>1</v>
      </c>
      <c r="BP17" s="19">
        <f t="shared" ca="1" si="30"/>
        <v>2</v>
      </c>
      <c r="BQ17" s="19">
        <f t="shared" ca="1" si="31"/>
        <v>3</v>
      </c>
      <c r="BR17" s="19">
        <f t="shared" ca="1" si="32"/>
        <v>2</v>
      </c>
      <c r="BS17" s="19">
        <f t="shared" ca="1" si="33"/>
        <v>2</v>
      </c>
      <c r="BT17" s="19">
        <f t="shared" ca="1" si="34"/>
        <v>2</v>
      </c>
      <c r="BU17" s="19">
        <f t="shared" ca="1" si="35"/>
        <v>2</v>
      </c>
      <c r="BV17" s="19">
        <f t="shared" ca="1" si="36"/>
        <v>1</v>
      </c>
      <c r="BW17" s="19">
        <f t="shared" ca="1" si="37"/>
        <v>3</v>
      </c>
      <c r="BX17" s="19">
        <f t="shared" ca="1" si="38"/>
        <v>3</v>
      </c>
      <c r="BY17" s="19">
        <f t="shared" ca="1" si="39"/>
        <v>1</v>
      </c>
      <c r="BZ17" s="19">
        <f t="shared" ca="1" si="40"/>
        <v>3</v>
      </c>
      <c r="CA17" s="19">
        <f t="shared" ca="1" si="41"/>
        <v>2</v>
      </c>
      <c r="CB17" s="18">
        <f t="shared" si="42"/>
        <v>84</v>
      </c>
      <c r="CC17" s="19">
        <f t="shared" ca="1" si="43"/>
        <v>1</v>
      </c>
      <c r="CE17">
        <f t="shared" si="48"/>
        <v>4</v>
      </c>
      <c r="CF17">
        <f t="shared" ca="1" si="49"/>
        <v>17</v>
      </c>
      <c r="CG17">
        <f t="shared" si="50"/>
        <v>3</v>
      </c>
      <c r="CH17">
        <f t="shared" ca="1" si="51"/>
        <v>19</v>
      </c>
      <c r="CI17" t="str">
        <f t="shared" ca="1" si="47"/>
        <v>J17:J19</v>
      </c>
      <c r="CJ17" t="str">
        <f t="shared" ca="1" si="44"/>
        <v>M17:M19</v>
      </c>
      <c r="CK17" t="str">
        <f t="shared" ca="1" si="44"/>
        <v>R17:R19</v>
      </c>
      <c r="CL17" t="str">
        <f t="shared" ca="1" si="44"/>
        <v>V17:V19</v>
      </c>
      <c r="CM17" t="str">
        <f t="shared" ca="1" si="44"/>
        <v>Z17:Z19</v>
      </c>
      <c r="CN17" t="str">
        <f t="shared" ca="1" si="44"/>
        <v>Y17:Y19</v>
      </c>
      <c r="CO17" t="str">
        <f t="shared" ca="1" si="44"/>
        <v>AD17:AD19</v>
      </c>
      <c r="CP17" t="str">
        <f t="shared" ca="1" si="44"/>
        <v>AG17:AG19</v>
      </c>
      <c r="CQ17" t="str">
        <f t="shared" ca="1" si="44"/>
        <v>AJ17:AJ19</v>
      </c>
      <c r="CR17" t="str">
        <f t="shared" ca="1" si="44"/>
        <v>AN17:AN19</v>
      </c>
      <c r="CS17" t="str">
        <f t="shared" ca="1" si="44"/>
        <v>AQ17:AQ19</v>
      </c>
      <c r="CT17" t="str">
        <f t="shared" ca="1" si="44"/>
        <v>AT17:AT19</v>
      </c>
      <c r="CU17" t="str">
        <f t="shared" ca="1" si="44"/>
        <v>AX17:AX19</v>
      </c>
      <c r="CV17" t="str">
        <f t="shared" ca="1" si="44"/>
        <v>BA17:BA19</v>
      </c>
      <c r="CW17" t="str">
        <f t="shared" ca="1" si="44"/>
        <v>BD17:BD19</v>
      </c>
      <c r="CX17" t="str">
        <f t="shared" ca="1" si="44"/>
        <v>S17:S19</v>
      </c>
      <c r="CY17" t="str">
        <f t="shared" ca="1" si="44"/>
        <v>AA17:AA19</v>
      </c>
      <c r="CZ17" t="str">
        <f t="shared" ca="1" si="45"/>
        <v>AK17:AK19</v>
      </c>
      <c r="DA17" t="str">
        <f t="shared" ca="1" si="45"/>
        <v>AU17:AU19</v>
      </c>
      <c r="DB17" t="str">
        <f t="shared" ca="1" si="45"/>
        <v>BE17:BE19</v>
      </c>
      <c r="DC17" t="str">
        <f t="shared" ca="1" si="45"/>
        <v>17:19</v>
      </c>
      <c r="DD17" t="str">
        <f t="shared" ca="1" si="45"/>
        <v>CB17:CB19</v>
      </c>
    </row>
    <row r="18" spans="1:108" ht="31.5">
      <c r="A18" s="21">
        <v>141</v>
      </c>
      <c r="B18" s="34">
        <v>6636006231</v>
      </c>
      <c r="C18" s="5" t="s">
        <v>564</v>
      </c>
      <c r="D18" s="5" t="s">
        <v>696</v>
      </c>
      <c r="E18" s="5"/>
      <c r="F18" s="19">
        <v>11</v>
      </c>
      <c r="G18" s="19">
        <v>38</v>
      </c>
      <c r="H18" s="22">
        <v>11</v>
      </c>
      <c r="I18" s="22">
        <v>38</v>
      </c>
      <c r="J18" s="22">
        <f t="shared" si="1"/>
        <v>100</v>
      </c>
      <c r="K18" s="19">
        <v>30</v>
      </c>
      <c r="L18" s="19">
        <v>4</v>
      </c>
      <c r="M18" s="19">
        <f t="shared" si="2"/>
        <v>100</v>
      </c>
      <c r="N18" s="19">
        <v>50</v>
      </c>
      <c r="O18" s="19">
        <v>37</v>
      </c>
      <c r="P18" s="19">
        <v>54</v>
      </c>
      <c r="Q18" s="19">
        <v>41</v>
      </c>
      <c r="R18" s="19">
        <f t="shared" si="3"/>
        <v>91</v>
      </c>
      <c r="S18" s="19">
        <f t="shared" si="4"/>
        <v>96</v>
      </c>
      <c r="T18" s="19">
        <v>20</v>
      </c>
      <c r="U18" s="19">
        <v>5</v>
      </c>
      <c r="V18" s="19">
        <f t="shared" si="5"/>
        <v>100</v>
      </c>
      <c r="W18" s="19">
        <v>63</v>
      </c>
      <c r="X18" s="23">
        <v>70</v>
      </c>
      <c r="Y18" s="20">
        <f t="shared" si="6"/>
        <v>90</v>
      </c>
      <c r="Z18" s="42">
        <f t="shared" si="7"/>
        <v>95</v>
      </c>
      <c r="AA18" s="20">
        <f t="shared" si="8"/>
        <v>95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46</v>
      </c>
      <c r="AL18" s="19">
        <v>45</v>
      </c>
      <c r="AM18" s="19">
        <v>70</v>
      </c>
      <c r="AN18" s="20">
        <f t="shared" si="13"/>
        <v>64</v>
      </c>
      <c r="AO18" s="19">
        <v>69</v>
      </c>
      <c r="AP18" s="19">
        <v>70</v>
      </c>
      <c r="AQ18" s="20">
        <f t="shared" si="14"/>
        <v>99</v>
      </c>
      <c r="AR18" s="19">
        <v>52</v>
      </c>
      <c r="AS18" s="19">
        <v>52</v>
      </c>
      <c r="AT18" s="20">
        <f t="shared" si="15"/>
        <v>100</v>
      </c>
      <c r="AU18" s="20">
        <f t="shared" si="16"/>
        <v>85</v>
      </c>
      <c r="AV18" s="19">
        <v>56</v>
      </c>
      <c r="AW18" s="19">
        <v>70</v>
      </c>
      <c r="AX18" s="20">
        <f t="shared" si="17"/>
        <v>80</v>
      </c>
      <c r="AY18" s="19">
        <v>69</v>
      </c>
      <c r="AZ18" s="19">
        <v>70</v>
      </c>
      <c r="BA18" s="20">
        <f t="shared" si="18"/>
        <v>99</v>
      </c>
      <c r="BB18" s="19">
        <v>66</v>
      </c>
      <c r="BC18" s="19">
        <v>70</v>
      </c>
      <c r="BD18" s="20">
        <f t="shared" si="19"/>
        <v>94</v>
      </c>
      <c r="BE18" s="20">
        <f t="shared" si="20"/>
        <v>91</v>
      </c>
      <c r="BF18" s="20">
        <f t="shared" si="21"/>
        <v>83</v>
      </c>
      <c r="BG18" s="24"/>
      <c r="BH18" s="19">
        <f t="shared" ca="1" si="22"/>
        <v>1</v>
      </c>
      <c r="BI18" s="19">
        <f t="shared" ca="1" si="23"/>
        <v>1</v>
      </c>
      <c r="BJ18" s="19">
        <f t="shared" ca="1" si="24"/>
        <v>3</v>
      </c>
      <c r="BK18" s="19">
        <f t="shared" ca="1" si="25"/>
        <v>1</v>
      </c>
      <c r="BL18" s="19">
        <f t="shared" ca="1" si="26"/>
        <v>1</v>
      </c>
      <c r="BM18" s="19">
        <f t="shared" ca="1" si="27"/>
        <v>1</v>
      </c>
      <c r="BN18" s="19">
        <f t="shared" ca="1" si="28"/>
        <v>3</v>
      </c>
      <c r="BO18" s="19">
        <f t="shared" ca="1" si="29"/>
        <v>2</v>
      </c>
      <c r="BP18" s="19">
        <f t="shared" ca="1" si="30"/>
        <v>1</v>
      </c>
      <c r="BQ18" s="19">
        <f t="shared" ca="1" si="31"/>
        <v>2</v>
      </c>
      <c r="BR18" s="19">
        <f t="shared" ca="1" si="32"/>
        <v>1</v>
      </c>
      <c r="BS18" s="19">
        <f t="shared" ca="1" si="33"/>
        <v>1</v>
      </c>
      <c r="BT18" s="19">
        <f t="shared" ca="1" si="34"/>
        <v>2</v>
      </c>
      <c r="BU18" s="19">
        <f t="shared" ca="1" si="35"/>
        <v>1</v>
      </c>
      <c r="BV18" s="19">
        <f t="shared" ca="1" si="36"/>
        <v>2</v>
      </c>
      <c r="BW18" s="19">
        <f t="shared" ca="1" si="37"/>
        <v>2</v>
      </c>
      <c r="BX18" s="19">
        <f t="shared" ca="1" si="38"/>
        <v>1</v>
      </c>
      <c r="BY18" s="19">
        <f t="shared" ca="1" si="39"/>
        <v>2</v>
      </c>
      <c r="BZ18" s="19">
        <f t="shared" ca="1" si="40"/>
        <v>2</v>
      </c>
      <c r="CA18" s="19">
        <f t="shared" ca="1" si="41"/>
        <v>3</v>
      </c>
      <c r="CB18" s="18">
        <f t="shared" si="42"/>
        <v>83</v>
      </c>
      <c r="CC18" s="19">
        <f t="shared" ca="1" si="43"/>
        <v>2</v>
      </c>
      <c r="CE18">
        <f t="shared" si="48"/>
        <v>4</v>
      </c>
      <c r="CF18">
        <f t="shared" ca="1" si="49"/>
        <v>17</v>
      </c>
      <c r="CG18">
        <f t="shared" si="50"/>
        <v>3</v>
      </c>
      <c r="CH18">
        <f t="shared" ca="1" si="51"/>
        <v>19</v>
      </c>
      <c r="CI18" t="str">
        <f t="shared" ca="1" si="47"/>
        <v>J17:J19</v>
      </c>
      <c r="CJ18" t="str">
        <f t="shared" ca="1" si="44"/>
        <v>M17:M19</v>
      </c>
      <c r="CK18" t="str">
        <f t="shared" ca="1" si="44"/>
        <v>R17:R19</v>
      </c>
      <c r="CL18" t="str">
        <f t="shared" ca="1" si="44"/>
        <v>V17:V19</v>
      </c>
      <c r="CM18" t="str">
        <f t="shared" ca="1" si="44"/>
        <v>Z17:Z19</v>
      </c>
      <c r="CN18" t="str">
        <f t="shared" ca="1" si="44"/>
        <v>Y17:Y19</v>
      </c>
      <c r="CO18" t="str">
        <f t="shared" ca="1" si="44"/>
        <v>AD17:AD19</v>
      </c>
      <c r="CP18" t="str">
        <f t="shared" ca="1" si="44"/>
        <v>AG17:AG19</v>
      </c>
      <c r="CQ18" t="str">
        <f t="shared" ca="1" si="44"/>
        <v>AJ17:AJ19</v>
      </c>
      <c r="CR18" t="str">
        <f t="shared" ca="1" si="44"/>
        <v>AN17:AN19</v>
      </c>
      <c r="CS18" t="str">
        <f t="shared" ca="1" si="44"/>
        <v>AQ17:AQ19</v>
      </c>
      <c r="CT18" t="str">
        <f t="shared" ca="1" si="44"/>
        <v>AT17:AT19</v>
      </c>
      <c r="CU18" t="str">
        <f t="shared" ca="1" si="44"/>
        <v>AX17:AX19</v>
      </c>
      <c r="CV18" t="str">
        <f t="shared" ca="1" si="44"/>
        <v>BA17:BA19</v>
      </c>
      <c r="CW18" t="str">
        <f t="shared" ca="1" si="44"/>
        <v>BD17:BD19</v>
      </c>
      <c r="CX18" t="str">
        <f t="shared" ca="1" si="44"/>
        <v>S17:S19</v>
      </c>
      <c r="CY18" t="str">
        <f t="shared" ca="1" si="44"/>
        <v>AA17:AA19</v>
      </c>
      <c r="CZ18" t="str">
        <f t="shared" ca="1" si="45"/>
        <v>AK17:AK19</v>
      </c>
      <c r="DA18" t="str">
        <f t="shared" ca="1" si="45"/>
        <v>AU17:AU19</v>
      </c>
      <c r="DB18" t="str">
        <f t="shared" ca="1" si="45"/>
        <v>BE17:BE19</v>
      </c>
      <c r="DC18" t="str">
        <f t="shared" ca="1" si="45"/>
        <v>17:19</v>
      </c>
      <c r="DD18" t="str">
        <f t="shared" ca="1" si="45"/>
        <v>CB17:CB19</v>
      </c>
    </row>
    <row r="19" spans="1:108" ht="47.25">
      <c r="A19" s="21">
        <v>140</v>
      </c>
      <c r="B19" s="34">
        <v>6636005527</v>
      </c>
      <c r="C19" s="5" t="s">
        <v>564</v>
      </c>
      <c r="D19" s="5" t="s">
        <v>177</v>
      </c>
      <c r="E19" s="5"/>
      <c r="F19" s="19">
        <v>8</v>
      </c>
      <c r="G19" s="19">
        <v>36</v>
      </c>
      <c r="H19" s="22">
        <v>9</v>
      </c>
      <c r="I19" s="22">
        <v>36</v>
      </c>
      <c r="J19" s="22">
        <f t="shared" si="1"/>
        <v>94</v>
      </c>
      <c r="K19" s="19">
        <v>30</v>
      </c>
      <c r="L19" s="19">
        <v>4</v>
      </c>
      <c r="M19" s="19">
        <f t="shared" si="2"/>
        <v>100</v>
      </c>
      <c r="N19" s="19">
        <v>56</v>
      </c>
      <c r="O19" s="19">
        <v>41</v>
      </c>
      <c r="P19" s="19">
        <v>57</v>
      </c>
      <c r="Q19" s="19">
        <v>44</v>
      </c>
      <c r="R19" s="19">
        <f t="shared" si="3"/>
        <v>96</v>
      </c>
      <c r="S19" s="19">
        <f t="shared" si="4"/>
        <v>97</v>
      </c>
      <c r="T19" s="19">
        <v>20</v>
      </c>
      <c r="U19" s="19">
        <v>5</v>
      </c>
      <c r="V19" s="19">
        <f t="shared" si="5"/>
        <v>100</v>
      </c>
      <c r="W19" s="19">
        <v>61</v>
      </c>
      <c r="X19" s="23">
        <v>74</v>
      </c>
      <c r="Y19" s="20">
        <f t="shared" si="6"/>
        <v>82</v>
      </c>
      <c r="Z19" s="42">
        <f t="shared" si="7"/>
        <v>91</v>
      </c>
      <c r="AA19" s="20">
        <f t="shared" si="8"/>
        <v>91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1</v>
      </c>
      <c r="AG19" s="19">
        <f t="shared" si="10"/>
        <v>20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44</v>
      </c>
      <c r="AL19" s="19">
        <v>50</v>
      </c>
      <c r="AM19" s="19">
        <v>74</v>
      </c>
      <c r="AN19" s="20">
        <f t="shared" si="13"/>
        <v>68</v>
      </c>
      <c r="AO19" s="19">
        <v>72</v>
      </c>
      <c r="AP19" s="19">
        <v>74</v>
      </c>
      <c r="AQ19" s="20">
        <f t="shared" si="14"/>
        <v>97</v>
      </c>
      <c r="AR19" s="19">
        <v>48</v>
      </c>
      <c r="AS19" s="19">
        <v>48</v>
      </c>
      <c r="AT19" s="20">
        <f t="shared" si="15"/>
        <v>100</v>
      </c>
      <c r="AU19" s="20">
        <f t="shared" si="16"/>
        <v>86</v>
      </c>
      <c r="AV19" s="19">
        <v>65</v>
      </c>
      <c r="AW19" s="19">
        <v>74</v>
      </c>
      <c r="AX19" s="20">
        <f t="shared" si="17"/>
        <v>88</v>
      </c>
      <c r="AY19" s="19">
        <v>71</v>
      </c>
      <c r="AZ19" s="19">
        <v>74</v>
      </c>
      <c r="BA19" s="20">
        <f t="shared" si="18"/>
        <v>96</v>
      </c>
      <c r="BB19" s="19">
        <v>72</v>
      </c>
      <c r="BC19" s="19">
        <v>74</v>
      </c>
      <c r="BD19" s="20">
        <f t="shared" si="19"/>
        <v>97</v>
      </c>
      <c r="BE19" s="20">
        <f t="shared" si="20"/>
        <v>94</v>
      </c>
      <c r="BF19" s="20">
        <f t="shared" si="21"/>
        <v>82</v>
      </c>
      <c r="BG19" s="24"/>
      <c r="BH19" s="19">
        <f t="shared" ca="1" si="22"/>
        <v>2</v>
      </c>
      <c r="BI19" s="19">
        <f t="shared" ca="1" si="23"/>
        <v>1</v>
      </c>
      <c r="BJ19" s="19">
        <f t="shared" ca="1" si="24"/>
        <v>1</v>
      </c>
      <c r="BK19" s="19">
        <f t="shared" ca="1" si="25"/>
        <v>1</v>
      </c>
      <c r="BL19" s="19">
        <f t="shared" ca="1" si="26"/>
        <v>2</v>
      </c>
      <c r="BM19" s="19">
        <f t="shared" ca="1" si="27"/>
        <v>3</v>
      </c>
      <c r="BN19" s="19">
        <f t="shared" ca="1" si="28"/>
        <v>2</v>
      </c>
      <c r="BO19" s="19">
        <f t="shared" ca="1" si="29"/>
        <v>3</v>
      </c>
      <c r="BP19" s="19">
        <f t="shared" ca="1" si="30"/>
        <v>1</v>
      </c>
      <c r="BQ19" s="19">
        <f t="shared" ca="1" si="31"/>
        <v>1</v>
      </c>
      <c r="BR19" s="19">
        <f t="shared" ca="1" si="32"/>
        <v>3</v>
      </c>
      <c r="BS19" s="19">
        <f t="shared" ca="1" si="33"/>
        <v>1</v>
      </c>
      <c r="BT19" s="19">
        <f t="shared" ca="1" si="34"/>
        <v>1</v>
      </c>
      <c r="BU19" s="19">
        <f t="shared" ca="1" si="35"/>
        <v>2</v>
      </c>
      <c r="BV19" s="19">
        <f t="shared" ca="1" si="36"/>
        <v>1</v>
      </c>
      <c r="BW19" s="19">
        <f t="shared" ca="1" si="37"/>
        <v>1</v>
      </c>
      <c r="BX19" s="19">
        <f t="shared" ca="1" si="38"/>
        <v>2</v>
      </c>
      <c r="BY19" s="19">
        <f t="shared" ca="1" si="39"/>
        <v>3</v>
      </c>
      <c r="BZ19" s="19">
        <f t="shared" ca="1" si="40"/>
        <v>1</v>
      </c>
      <c r="CA19" s="19">
        <f t="shared" ca="1" si="41"/>
        <v>1</v>
      </c>
      <c r="CB19" s="18">
        <f t="shared" si="42"/>
        <v>82</v>
      </c>
      <c r="CC19" s="19">
        <f t="shared" ca="1" si="43"/>
        <v>3</v>
      </c>
      <c r="CE19">
        <f t="shared" si="48"/>
        <v>4</v>
      </c>
      <c r="CF19">
        <f t="shared" ca="1" si="49"/>
        <v>17</v>
      </c>
      <c r="CG19">
        <f t="shared" si="50"/>
        <v>3</v>
      </c>
      <c r="CH19">
        <f t="shared" ca="1" si="51"/>
        <v>19</v>
      </c>
      <c r="CI19" t="str">
        <f t="shared" ca="1" si="47"/>
        <v>J17:J19</v>
      </c>
      <c r="CJ19" t="str">
        <f t="shared" ca="1" si="44"/>
        <v>M17:M19</v>
      </c>
      <c r="CK19" t="str">
        <f t="shared" ca="1" si="44"/>
        <v>R17:R19</v>
      </c>
      <c r="CL19" t="str">
        <f t="shared" ca="1" si="44"/>
        <v>V17:V19</v>
      </c>
      <c r="CM19" t="str">
        <f t="shared" ca="1" si="44"/>
        <v>Z17:Z19</v>
      </c>
      <c r="CN19" t="str">
        <f t="shared" ca="1" si="44"/>
        <v>Y17:Y19</v>
      </c>
      <c r="CO19" t="str">
        <f t="shared" ca="1" si="44"/>
        <v>AD17:AD19</v>
      </c>
      <c r="CP19" t="str">
        <f t="shared" ca="1" si="44"/>
        <v>AG17:AG19</v>
      </c>
      <c r="CQ19" t="str">
        <f t="shared" ca="1" si="44"/>
        <v>AJ17:AJ19</v>
      </c>
      <c r="CR19" t="str">
        <f t="shared" ca="1" si="44"/>
        <v>AN17:AN19</v>
      </c>
      <c r="CS19" t="str">
        <f t="shared" ca="1" si="44"/>
        <v>AQ17:AQ19</v>
      </c>
      <c r="CT19" t="str">
        <f t="shared" ca="1" si="44"/>
        <v>AT17:AT19</v>
      </c>
      <c r="CU19" t="str">
        <f t="shared" ca="1" si="44"/>
        <v>AX17:AX19</v>
      </c>
      <c r="CV19" t="str">
        <f t="shared" ca="1" si="44"/>
        <v>BA17:BA19</v>
      </c>
      <c r="CW19" t="str">
        <f t="shared" ca="1" si="44"/>
        <v>BD17:BD19</v>
      </c>
      <c r="CX19" t="str">
        <f t="shared" ca="1" si="44"/>
        <v>S17:S19</v>
      </c>
      <c r="CY19" t="str">
        <f t="shared" ref="CY19:DD34" ca="1" si="52">CY$1&amp;$CF19&amp;":"&amp;CY$1&amp;$CH19</f>
        <v>AA17:AA19</v>
      </c>
      <c r="CZ19" t="str">
        <f t="shared" ca="1" si="45"/>
        <v>AK17:AK19</v>
      </c>
      <c r="DA19" t="str">
        <f t="shared" ca="1" si="45"/>
        <v>AU17:AU19</v>
      </c>
      <c r="DB19" t="str">
        <f t="shared" ca="1" si="45"/>
        <v>BE17:BE19</v>
      </c>
      <c r="DC19" t="str">
        <f t="shared" ca="1" si="45"/>
        <v>17:19</v>
      </c>
      <c r="DD19" t="str">
        <f t="shared" ca="1" si="45"/>
        <v>CB17:CB19</v>
      </c>
    </row>
    <row r="20" spans="1:108" ht="47.25">
      <c r="A20" s="21">
        <v>278</v>
      </c>
      <c r="B20" s="34">
        <v>6603009692</v>
      </c>
      <c r="C20" s="39" t="s">
        <v>565</v>
      </c>
      <c r="D20" s="5" t="s">
        <v>312</v>
      </c>
      <c r="E20" s="5"/>
      <c r="F20" s="19">
        <v>10</v>
      </c>
      <c r="G20" s="19">
        <v>34</v>
      </c>
      <c r="H20" s="22">
        <v>11</v>
      </c>
      <c r="I20" s="22">
        <v>38</v>
      </c>
      <c r="J20" s="22">
        <f t="shared" si="1"/>
        <v>90</v>
      </c>
      <c r="K20" s="19">
        <v>30</v>
      </c>
      <c r="L20" s="19">
        <v>4</v>
      </c>
      <c r="M20" s="19">
        <f t="shared" si="2"/>
        <v>100</v>
      </c>
      <c r="N20" s="19">
        <v>252</v>
      </c>
      <c r="O20" s="19">
        <v>249</v>
      </c>
      <c r="P20" s="19">
        <v>268</v>
      </c>
      <c r="Q20" s="19">
        <v>278</v>
      </c>
      <c r="R20" s="19">
        <f t="shared" si="3"/>
        <v>92</v>
      </c>
      <c r="S20" s="19">
        <f t="shared" si="4"/>
        <v>94</v>
      </c>
      <c r="T20" s="19">
        <v>20</v>
      </c>
      <c r="U20" s="19">
        <v>5</v>
      </c>
      <c r="V20" s="19">
        <f t="shared" si="5"/>
        <v>100</v>
      </c>
      <c r="W20" s="19">
        <v>286</v>
      </c>
      <c r="X20" s="23">
        <v>346</v>
      </c>
      <c r="Y20" s="20">
        <f t="shared" si="6"/>
        <v>83</v>
      </c>
      <c r="Z20" s="42">
        <f t="shared" si="7"/>
        <v>92</v>
      </c>
      <c r="AA20" s="20">
        <f t="shared" si="8"/>
        <v>92</v>
      </c>
      <c r="AB20" s="19">
        <v>20</v>
      </c>
      <c r="AC20" s="19">
        <v>3</v>
      </c>
      <c r="AD20" s="19">
        <f t="shared" si="9"/>
        <v>60</v>
      </c>
      <c r="AE20" s="19">
        <v>20</v>
      </c>
      <c r="AF20" s="19">
        <v>5</v>
      </c>
      <c r="AG20" s="19">
        <f t="shared" si="10"/>
        <v>100</v>
      </c>
      <c r="AH20" s="19">
        <v>11</v>
      </c>
      <c r="AI20" s="19">
        <v>12</v>
      </c>
      <c r="AJ20" s="20">
        <f t="shared" si="11"/>
        <v>92</v>
      </c>
      <c r="AK20" s="42">
        <f t="shared" si="12"/>
        <v>86</v>
      </c>
      <c r="AL20" s="19">
        <v>325</v>
      </c>
      <c r="AM20" s="19">
        <v>346</v>
      </c>
      <c r="AN20" s="20">
        <f t="shared" si="13"/>
        <v>94</v>
      </c>
      <c r="AO20" s="19">
        <v>340</v>
      </c>
      <c r="AP20" s="19">
        <v>346</v>
      </c>
      <c r="AQ20" s="20">
        <f t="shared" si="14"/>
        <v>98</v>
      </c>
      <c r="AR20" s="19">
        <v>212</v>
      </c>
      <c r="AS20" s="19">
        <v>221</v>
      </c>
      <c r="AT20" s="20">
        <f t="shared" si="15"/>
        <v>96</v>
      </c>
      <c r="AU20" s="20">
        <f t="shared" si="16"/>
        <v>96</v>
      </c>
      <c r="AV20" s="19">
        <v>334</v>
      </c>
      <c r="AW20" s="19">
        <v>346</v>
      </c>
      <c r="AX20" s="20">
        <f t="shared" si="17"/>
        <v>97</v>
      </c>
      <c r="AY20" s="19">
        <v>326</v>
      </c>
      <c r="AZ20" s="19">
        <v>346</v>
      </c>
      <c r="BA20" s="20">
        <f t="shared" si="18"/>
        <v>94</v>
      </c>
      <c r="BB20" s="19">
        <v>340</v>
      </c>
      <c r="BC20" s="19">
        <v>346</v>
      </c>
      <c r="BD20" s="20">
        <f t="shared" si="19"/>
        <v>98</v>
      </c>
      <c r="BE20" s="20">
        <f t="shared" si="20"/>
        <v>97</v>
      </c>
      <c r="BF20" s="20">
        <f t="shared" si="21"/>
        <v>93</v>
      </c>
      <c r="BG20" s="24"/>
      <c r="BH20" s="19">
        <f t="shared" ca="1" si="22"/>
        <v>3</v>
      </c>
      <c r="BI20" s="19">
        <f t="shared" ca="1" si="23"/>
        <v>1</v>
      </c>
      <c r="BJ20" s="19">
        <f t="shared" ca="1" si="24"/>
        <v>3</v>
      </c>
      <c r="BK20" s="19">
        <f t="shared" ca="1" si="25"/>
        <v>1</v>
      </c>
      <c r="BL20" s="19">
        <f t="shared" ca="1" si="26"/>
        <v>2</v>
      </c>
      <c r="BM20" s="19">
        <f t="shared" ca="1" si="27"/>
        <v>3</v>
      </c>
      <c r="BN20" s="19">
        <f t="shared" ca="1" si="28"/>
        <v>1</v>
      </c>
      <c r="BO20" s="19">
        <f t="shared" ca="1" si="29"/>
        <v>1</v>
      </c>
      <c r="BP20" s="19">
        <f t="shared" ca="1" si="30"/>
        <v>2</v>
      </c>
      <c r="BQ20" s="19">
        <f t="shared" ca="1" si="31"/>
        <v>4</v>
      </c>
      <c r="BR20" s="19">
        <f t="shared" ca="1" si="32"/>
        <v>3</v>
      </c>
      <c r="BS20" s="19">
        <f t="shared" ca="1" si="33"/>
        <v>3</v>
      </c>
      <c r="BT20" s="19">
        <f t="shared" ca="1" si="34"/>
        <v>3</v>
      </c>
      <c r="BU20" s="19">
        <f t="shared" ca="1" si="35"/>
        <v>2</v>
      </c>
      <c r="BV20" s="19">
        <f t="shared" ca="1" si="36"/>
        <v>2</v>
      </c>
      <c r="BW20" s="19">
        <f t="shared" ca="1" si="37"/>
        <v>3</v>
      </c>
      <c r="BX20" s="19">
        <f t="shared" ca="1" si="38"/>
        <v>2</v>
      </c>
      <c r="BY20" s="19">
        <f t="shared" ca="1" si="39"/>
        <v>1</v>
      </c>
      <c r="BZ20" s="19">
        <f t="shared" ca="1" si="40"/>
        <v>4</v>
      </c>
      <c r="CA20" s="19">
        <f t="shared" ca="1" si="41"/>
        <v>3</v>
      </c>
      <c r="CB20" s="18">
        <f t="shared" si="42"/>
        <v>93</v>
      </c>
      <c r="CC20" s="19">
        <f t="shared" ca="1" si="43"/>
        <v>1</v>
      </c>
      <c r="CE20">
        <f t="shared" si="48"/>
        <v>5</v>
      </c>
      <c r="CF20">
        <f t="shared" ca="1" si="49"/>
        <v>20</v>
      </c>
      <c r="CG20">
        <f t="shared" si="50"/>
        <v>4</v>
      </c>
      <c r="CH20">
        <f t="shared" ca="1" si="51"/>
        <v>23</v>
      </c>
      <c r="CI20" t="str">
        <f t="shared" ca="1" si="47"/>
        <v>J20:J23</v>
      </c>
      <c r="CJ20" t="str">
        <f t="shared" ca="1" si="47"/>
        <v>M20:M23</v>
      </c>
      <c r="CK20" t="str">
        <f t="shared" ca="1" si="47"/>
        <v>R20:R23</v>
      </c>
      <c r="CL20" t="str">
        <f t="shared" ca="1" si="47"/>
        <v>V20:V23</v>
      </c>
      <c r="CM20" t="str">
        <f t="shared" ca="1" si="47"/>
        <v>Z20:Z23</v>
      </c>
      <c r="CN20" t="str">
        <f t="shared" ca="1" si="47"/>
        <v>Y20:Y23</v>
      </c>
      <c r="CO20" t="str">
        <f t="shared" ca="1" si="47"/>
        <v>AD20:AD23</v>
      </c>
      <c r="CP20" t="str">
        <f t="shared" ca="1" si="47"/>
        <v>AG20:AG23</v>
      </c>
      <c r="CQ20" t="str">
        <f t="shared" ca="1" si="47"/>
        <v>AJ20:AJ23</v>
      </c>
      <c r="CR20" t="str">
        <f t="shared" ca="1" si="47"/>
        <v>AN20:AN23</v>
      </c>
      <c r="CS20" t="str">
        <f t="shared" ca="1" si="47"/>
        <v>AQ20:AQ23</v>
      </c>
      <c r="CT20" t="str">
        <f t="shared" ca="1" si="47"/>
        <v>AT20:AT23</v>
      </c>
      <c r="CU20" t="str">
        <f t="shared" ca="1" si="47"/>
        <v>AX20:AX23</v>
      </c>
      <c r="CV20" t="str">
        <f t="shared" ca="1" si="47"/>
        <v>BA20:BA23</v>
      </c>
      <c r="CW20" t="str">
        <f t="shared" ca="1" si="47"/>
        <v>BD20:BD23</v>
      </c>
      <c r="CX20" t="str">
        <f t="shared" ca="1" si="47"/>
        <v>S20:S23</v>
      </c>
      <c r="CY20" t="str">
        <f t="shared" ca="1" si="52"/>
        <v>AA20:AA23</v>
      </c>
      <c r="CZ20" t="str">
        <f t="shared" ca="1" si="52"/>
        <v>AK20:AK23</v>
      </c>
      <c r="DA20" t="str">
        <f t="shared" ca="1" si="52"/>
        <v>AU20:AU23</v>
      </c>
      <c r="DB20" t="str">
        <f t="shared" ca="1" si="52"/>
        <v>BE20:BE23</v>
      </c>
      <c r="DC20" t="str">
        <f t="shared" ca="1" si="52"/>
        <v>20:23</v>
      </c>
      <c r="DD20" t="str">
        <f t="shared" ca="1" si="52"/>
        <v>CB20:CB23</v>
      </c>
    </row>
    <row r="21" spans="1:108" ht="15.75">
      <c r="A21" s="21">
        <v>276</v>
      </c>
      <c r="B21" s="34">
        <v>6603009050</v>
      </c>
      <c r="C21" s="39" t="s">
        <v>565</v>
      </c>
      <c r="D21" s="5" t="s">
        <v>310</v>
      </c>
      <c r="E21" s="5"/>
      <c r="F21" s="19">
        <v>11</v>
      </c>
      <c r="G21" s="19">
        <v>36</v>
      </c>
      <c r="H21" s="22">
        <v>11</v>
      </c>
      <c r="I21" s="22">
        <v>38</v>
      </c>
      <c r="J21" s="22">
        <f t="shared" si="1"/>
        <v>97</v>
      </c>
      <c r="K21" s="19">
        <v>30</v>
      </c>
      <c r="L21" s="19">
        <v>4</v>
      </c>
      <c r="M21" s="19">
        <f t="shared" si="2"/>
        <v>100</v>
      </c>
      <c r="N21" s="19">
        <v>108</v>
      </c>
      <c r="O21" s="19">
        <v>113</v>
      </c>
      <c r="P21" s="19">
        <v>110</v>
      </c>
      <c r="Q21" s="19">
        <v>115</v>
      </c>
      <c r="R21" s="19">
        <f t="shared" si="3"/>
        <v>98</v>
      </c>
      <c r="S21" s="19">
        <f t="shared" si="4"/>
        <v>98</v>
      </c>
      <c r="T21" s="19">
        <v>20</v>
      </c>
      <c r="U21" s="19">
        <v>4</v>
      </c>
      <c r="V21" s="19">
        <f t="shared" si="5"/>
        <v>80</v>
      </c>
      <c r="W21" s="19">
        <v>116</v>
      </c>
      <c r="X21" s="23">
        <v>122</v>
      </c>
      <c r="Y21" s="20">
        <f t="shared" si="6"/>
        <v>95</v>
      </c>
      <c r="Z21" s="42">
        <f t="shared" si="7"/>
        <v>88</v>
      </c>
      <c r="AA21" s="20">
        <f t="shared" si="8"/>
        <v>88</v>
      </c>
      <c r="AB21" s="19">
        <v>20</v>
      </c>
      <c r="AC21" s="19">
        <v>2</v>
      </c>
      <c r="AD21" s="19">
        <f t="shared" si="9"/>
        <v>40</v>
      </c>
      <c r="AE21" s="19">
        <v>20</v>
      </c>
      <c r="AF21" s="19">
        <v>4</v>
      </c>
      <c r="AG21" s="19">
        <f t="shared" si="10"/>
        <v>80</v>
      </c>
      <c r="AH21" s="19">
        <v>1</v>
      </c>
      <c r="AI21" s="19">
        <v>1</v>
      </c>
      <c r="AJ21" s="20">
        <f t="shared" si="11"/>
        <v>100</v>
      </c>
      <c r="AK21" s="42">
        <f t="shared" si="12"/>
        <v>74</v>
      </c>
      <c r="AL21" s="19">
        <v>122</v>
      </c>
      <c r="AM21" s="19">
        <v>122</v>
      </c>
      <c r="AN21" s="20">
        <f t="shared" si="13"/>
        <v>100</v>
      </c>
      <c r="AO21" s="19">
        <v>122</v>
      </c>
      <c r="AP21" s="19">
        <v>122</v>
      </c>
      <c r="AQ21" s="20">
        <f t="shared" si="14"/>
        <v>100</v>
      </c>
      <c r="AR21" s="19">
        <v>102</v>
      </c>
      <c r="AS21" s="19">
        <v>102</v>
      </c>
      <c r="AT21" s="20">
        <f t="shared" si="15"/>
        <v>100</v>
      </c>
      <c r="AU21" s="20">
        <f t="shared" si="16"/>
        <v>100</v>
      </c>
      <c r="AV21" s="19">
        <v>122</v>
      </c>
      <c r="AW21" s="19">
        <v>122</v>
      </c>
      <c r="AX21" s="20">
        <f t="shared" si="17"/>
        <v>100</v>
      </c>
      <c r="AY21" s="19">
        <v>118</v>
      </c>
      <c r="AZ21" s="19">
        <v>122</v>
      </c>
      <c r="BA21" s="20">
        <f t="shared" si="18"/>
        <v>97</v>
      </c>
      <c r="BB21" s="19">
        <v>122</v>
      </c>
      <c r="BC21" s="19">
        <v>122</v>
      </c>
      <c r="BD21" s="20">
        <f t="shared" si="19"/>
        <v>100</v>
      </c>
      <c r="BE21" s="20">
        <f t="shared" si="20"/>
        <v>99</v>
      </c>
      <c r="BF21" s="20">
        <f t="shared" si="21"/>
        <v>92</v>
      </c>
      <c r="BG21" s="24"/>
      <c r="BH21" s="19">
        <f t="shared" ca="1" si="22"/>
        <v>1</v>
      </c>
      <c r="BI21" s="19">
        <f t="shared" ca="1" si="23"/>
        <v>1</v>
      </c>
      <c r="BJ21" s="19">
        <f t="shared" ca="1" si="24"/>
        <v>1</v>
      </c>
      <c r="BK21" s="19">
        <f t="shared" ca="1" si="25"/>
        <v>2</v>
      </c>
      <c r="BL21" s="19">
        <f t="shared" ca="1" si="26"/>
        <v>3</v>
      </c>
      <c r="BM21" s="19">
        <f t="shared" ca="1" si="27"/>
        <v>1</v>
      </c>
      <c r="BN21" s="19">
        <f t="shared" ca="1" si="28"/>
        <v>2</v>
      </c>
      <c r="BO21" s="19">
        <f t="shared" ca="1" si="29"/>
        <v>2</v>
      </c>
      <c r="BP21" s="19">
        <f t="shared" ca="1" si="30"/>
        <v>1</v>
      </c>
      <c r="BQ21" s="19">
        <f t="shared" ca="1" si="31"/>
        <v>1</v>
      </c>
      <c r="BR21" s="19">
        <f t="shared" ca="1" si="32"/>
        <v>1</v>
      </c>
      <c r="BS21" s="19">
        <f t="shared" ca="1" si="33"/>
        <v>1</v>
      </c>
      <c r="BT21" s="19">
        <f t="shared" ca="1" si="34"/>
        <v>1</v>
      </c>
      <c r="BU21" s="19">
        <f t="shared" ca="1" si="35"/>
        <v>1</v>
      </c>
      <c r="BV21" s="19">
        <f t="shared" ca="1" si="36"/>
        <v>1</v>
      </c>
      <c r="BW21" s="19">
        <f t="shared" ca="1" si="37"/>
        <v>1</v>
      </c>
      <c r="BX21" s="19">
        <f t="shared" ca="1" si="38"/>
        <v>3</v>
      </c>
      <c r="BY21" s="19">
        <f t="shared" ca="1" si="39"/>
        <v>2</v>
      </c>
      <c r="BZ21" s="19">
        <f t="shared" ca="1" si="40"/>
        <v>1</v>
      </c>
      <c r="CA21" s="19">
        <f t="shared" ca="1" si="41"/>
        <v>1</v>
      </c>
      <c r="CB21" s="18">
        <f t="shared" si="42"/>
        <v>92</v>
      </c>
      <c r="CC21" s="19">
        <f t="shared" ca="1" si="43"/>
        <v>2</v>
      </c>
      <c r="CE21">
        <f t="shared" si="48"/>
        <v>5</v>
      </c>
      <c r="CF21">
        <f t="shared" ca="1" si="49"/>
        <v>20</v>
      </c>
      <c r="CG21">
        <f t="shared" si="50"/>
        <v>4</v>
      </c>
      <c r="CH21">
        <f t="shared" ca="1" si="51"/>
        <v>23</v>
      </c>
      <c r="CI21" t="str">
        <f t="shared" ref="CI21:CX36" ca="1" si="53">CI$1&amp;$CF21&amp;":"&amp;CI$1&amp;$CH21</f>
        <v>J20:J23</v>
      </c>
      <c r="CJ21" t="str">
        <f t="shared" ca="1" si="53"/>
        <v>M20:M23</v>
      </c>
      <c r="CK21" t="str">
        <f t="shared" ca="1" si="53"/>
        <v>R20:R23</v>
      </c>
      <c r="CL21" t="str">
        <f t="shared" ca="1" si="53"/>
        <v>V20:V23</v>
      </c>
      <c r="CM21" t="str">
        <f t="shared" ca="1" si="53"/>
        <v>Z20:Z23</v>
      </c>
      <c r="CN21" t="str">
        <f t="shared" ca="1" si="53"/>
        <v>Y20:Y23</v>
      </c>
      <c r="CO21" t="str">
        <f t="shared" ca="1" si="53"/>
        <v>AD20:AD23</v>
      </c>
      <c r="CP21" t="str">
        <f t="shared" ca="1" si="53"/>
        <v>AG20:AG23</v>
      </c>
      <c r="CQ21" t="str">
        <f t="shared" ca="1" si="53"/>
        <v>AJ20:AJ23</v>
      </c>
      <c r="CR21" t="str">
        <f t="shared" ca="1" si="53"/>
        <v>AN20:AN23</v>
      </c>
      <c r="CS21" t="str">
        <f t="shared" ca="1" si="53"/>
        <v>AQ20:AQ23</v>
      </c>
      <c r="CT21" t="str">
        <f t="shared" ca="1" si="53"/>
        <v>AT20:AT23</v>
      </c>
      <c r="CU21" t="str">
        <f t="shared" ca="1" si="53"/>
        <v>AX20:AX23</v>
      </c>
      <c r="CV21" t="str">
        <f t="shared" ca="1" si="53"/>
        <v>BA20:BA23</v>
      </c>
      <c r="CW21" t="str">
        <f t="shared" ca="1" si="53"/>
        <v>BD20:BD23</v>
      </c>
      <c r="CX21" t="str">
        <f t="shared" ca="1" si="53"/>
        <v>S20:S23</v>
      </c>
      <c r="CY21" t="str">
        <f t="shared" ca="1" si="52"/>
        <v>AA20:AA23</v>
      </c>
      <c r="CZ21" t="str">
        <f t="shared" ca="1" si="52"/>
        <v>AK20:AK23</v>
      </c>
      <c r="DA21" t="str">
        <f t="shared" ca="1" si="52"/>
        <v>AU20:AU23</v>
      </c>
      <c r="DB21" t="str">
        <f t="shared" ca="1" si="52"/>
        <v>BE20:BE23</v>
      </c>
      <c r="DC21" t="str">
        <f t="shared" ca="1" si="52"/>
        <v>20:23</v>
      </c>
      <c r="DD21" t="str">
        <f t="shared" ca="1" si="52"/>
        <v>CB20:CB23</v>
      </c>
    </row>
    <row r="22" spans="1:108" ht="47.25">
      <c r="A22" s="21">
        <v>277</v>
      </c>
      <c r="B22" s="34">
        <v>6603008530</v>
      </c>
      <c r="C22" s="39" t="s">
        <v>565</v>
      </c>
      <c r="D22" s="5" t="s">
        <v>629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 t="shared" si="1"/>
        <v>92</v>
      </c>
      <c r="K22" s="19">
        <v>30</v>
      </c>
      <c r="L22" s="19">
        <v>4</v>
      </c>
      <c r="M22" s="19">
        <f t="shared" si="2"/>
        <v>100</v>
      </c>
      <c r="N22" s="19">
        <v>181</v>
      </c>
      <c r="O22" s="19">
        <v>183</v>
      </c>
      <c r="P22" s="19">
        <v>191</v>
      </c>
      <c r="Q22" s="19">
        <v>191</v>
      </c>
      <c r="R22" s="19">
        <f t="shared" si="3"/>
        <v>95</v>
      </c>
      <c r="S22" s="19">
        <f t="shared" si="4"/>
        <v>96</v>
      </c>
      <c r="T22" s="19">
        <v>20</v>
      </c>
      <c r="U22" s="19">
        <v>5</v>
      </c>
      <c r="V22" s="19">
        <f t="shared" si="5"/>
        <v>100</v>
      </c>
      <c r="W22" s="19">
        <v>174</v>
      </c>
      <c r="X22" s="23">
        <v>209</v>
      </c>
      <c r="Y22" s="20">
        <f t="shared" si="6"/>
        <v>83</v>
      </c>
      <c r="Z22" s="42">
        <f t="shared" si="7"/>
        <v>92</v>
      </c>
      <c r="AA22" s="20">
        <f t="shared" si="8"/>
        <v>92</v>
      </c>
      <c r="AB22" s="19">
        <v>20</v>
      </c>
      <c r="AC22" s="19">
        <v>1</v>
      </c>
      <c r="AD22" s="19">
        <f t="shared" si="9"/>
        <v>20</v>
      </c>
      <c r="AE22" s="19">
        <v>20</v>
      </c>
      <c r="AF22" s="19">
        <v>2</v>
      </c>
      <c r="AG22" s="19">
        <f t="shared" si="10"/>
        <v>40</v>
      </c>
      <c r="AH22" s="19">
        <v>2</v>
      </c>
      <c r="AI22" s="19">
        <v>3</v>
      </c>
      <c r="AJ22" s="20">
        <f t="shared" si="11"/>
        <v>67</v>
      </c>
      <c r="AK22" s="42">
        <f t="shared" si="12"/>
        <v>42</v>
      </c>
      <c r="AL22" s="19">
        <v>201</v>
      </c>
      <c r="AM22" s="19">
        <v>209</v>
      </c>
      <c r="AN22" s="20">
        <f t="shared" si="13"/>
        <v>96</v>
      </c>
      <c r="AO22" s="19">
        <v>206</v>
      </c>
      <c r="AP22" s="19">
        <v>209</v>
      </c>
      <c r="AQ22" s="20">
        <f t="shared" si="14"/>
        <v>99</v>
      </c>
      <c r="AR22" s="19">
        <v>159</v>
      </c>
      <c r="AS22" s="19">
        <v>165</v>
      </c>
      <c r="AT22" s="20">
        <f t="shared" si="15"/>
        <v>96</v>
      </c>
      <c r="AU22" s="20">
        <f t="shared" si="16"/>
        <v>97</v>
      </c>
      <c r="AV22" s="19">
        <v>204</v>
      </c>
      <c r="AW22" s="19">
        <v>209</v>
      </c>
      <c r="AX22" s="20">
        <f t="shared" si="17"/>
        <v>98</v>
      </c>
      <c r="AY22" s="19">
        <v>196</v>
      </c>
      <c r="AZ22" s="19">
        <v>209</v>
      </c>
      <c r="BA22" s="20">
        <f t="shared" si="18"/>
        <v>94</v>
      </c>
      <c r="BB22" s="19">
        <v>208</v>
      </c>
      <c r="BC22" s="19">
        <v>209</v>
      </c>
      <c r="BD22" s="20">
        <f t="shared" si="19"/>
        <v>100</v>
      </c>
      <c r="BE22" s="20">
        <f t="shared" si="20"/>
        <v>98</v>
      </c>
      <c r="BF22" s="20">
        <f t="shared" si="21"/>
        <v>85</v>
      </c>
      <c r="BG22" s="24"/>
      <c r="BH22" s="19">
        <f t="shared" ca="1" si="22"/>
        <v>2</v>
      </c>
      <c r="BI22" s="19">
        <f t="shared" ca="1" si="23"/>
        <v>1</v>
      </c>
      <c r="BJ22" s="19">
        <f t="shared" ca="1" si="24"/>
        <v>2</v>
      </c>
      <c r="BK22" s="19">
        <f t="shared" ca="1" si="25"/>
        <v>1</v>
      </c>
      <c r="BL22" s="19">
        <f t="shared" ca="1" si="26"/>
        <v>2</v>
      </c>
      <c r="BM22" s="19">
        <f t="shared" ca="1" si="27"/>
        <v>3</v>
      </c>
      <c r="BN22" s="19">
        <f t="shared" ca="1" si="28"/>
        <v>3</v>
      </c>
      <c r="BO22" s="19">
        <f t="shared" ca="1" si="29"/>
        <v>3</v>
      </c>
      <c r="BP22" s="19">
        <f t="shared" ca="1" si="30"/>
        <v>4</v>
      </c>
      <c r="BQ22" s="19">
        <f t="shared" ca="1" si="31"/>
        <v>3</v>
      </c>
      <c r="BR22" s="19">
        <f t="shared" ca="1" si="32"/>
        <v>2</v>
      </c>
      <c r="BS22" s="19">
        <f t="shared" ca="1" si="33"/>
        <v>3</v>
      </c>
      <c r="BT22" s="19">
        <f t="shared" ca="1" si="34"/>
        <v>2</v>
      </c>
      <c r="BU22" s="19">
        <f t="shared" ca="1" si="35"/>
        <v>2</v>
      </c>
      <c r="BV22" s="19">
        <f t="shared" ca="1" si="36"/>
        <v>1</v>
      </c>
      <c r="BW22" s="19">
        <f t="shared" ca="1" si="37"/>
        <v>2</v>
      </c>
      <c r="BX22" s="19">
        <f t="shared" ca="1" si="38"/>
        <v>2</v>
      </c>
      <c r="BY22" s="19">
        <f t="shared" ca="1" si="39"/>
        <v>3</v>
      </c>
      <c r="BZ22" s="19">
        <f t="shared" ca="1" si="40"/>
        <v>3</v>
      </c>
      <c r="CA22" s="19">
        <f t="shared" ca="1" si="41"/>
        <v>2</v>
      </c>
      <c r="CB22" s="18">
        <f t="shared" si="42"/>
        <v>85</v>
      </c>
      <c r="CC22" s="19">
        <f t="shared" ca="1" si="43"/>
        <v>3</v>
      </c>
      <c r="CE22">
        <f t="shared" si="48"/>
        <v>5</v>
      </c>
      <c r="CF22">
        <f t="shared" ca="1" si="49"/>
        <v>20</v>
      </c>
      <c r="CG22">
        <f t="shared" si="50"/>
        <v>4</v>
      </c>
      <c r="CH22">
        <f t="shared" ca="1" si="51"/>
        <v>23</v>
      </c>
      <c r="CI22" t="str">
        <f t="shared" ca="1" si="53"/>
        <v>J20:J23</v>
      </c>
      <c r="CJ22" t="str">
        <f t="shared" ca="1" si="53"/>
        <v>M20:M23</v>
      </c>
      <c r="CK22" t="str">
        <f t="shared" ca="1" si="53"/>
        <v>R20:R23</v>
      </c>
      <c r="CL22" t="str">
        <f t="shared" ca="1" si="53"/>
        <v>V20:V23</v>
      </c>
      <c r="CM22" t="str">
        <f t="shared" ca="1" si="53"/>
        <v>Z20:Z23</v>
      </c>
      <c r="CN22" t="str">
        <f t="shared" ca="1" si="53"/>
        <v>Y20:Y23</v>
      </c>
      <c r="CO22" t="str">
        <f t="shared" ca="1" si="53"/>
        <v>AD20:AD23</v>
      </c>
      <c r="CP22" t="str">
        <f t="shared" ca="1" si="53"/>
        <v>AG20:AG23</v>
      </c>
      <c r="CQ22" t="str">
        <f t="shared" ca="1" si="53"/>
        <v>AJ20:AJ23</v>
      </c>
      <c r="CR22" t="str">
        <f t="shared" ca="1" si="53"/>
        <v>AN20:AN23</v>
      </c>
      <c r="CS22" t="str">
        <f t="shared" ca="1" si="53"/>
        <v>AQ20:AQ23</v>
      </c>
      <c r="CT22" t="str">
        <f t="shared" ca="1" si="53"/>
        <v>AT20:AT23</v>
      </c>
      <c r="CU22" t="str">
        <f t="shared" ca="1" si="53"/>
        <v>AX20:AX23</v>
      </c>
      <c r="CV22" t="str">
        <f t="shared" ca="1" si="53"/>
        <v>BA20:BA23</v>
      </c>
      <c r="CW22" t="str">
        <f t="shared" ca="1" si="53"/>
        <v>BD20:BD23</v>
      </c>
      <c r="CX22" t="str">
        <f t="shared" ca="1" si="53"/>
        <v>S20:S23</v>
      </c>
      <c r="CY22" t="str">
        <f t="shared" ca="1" si="52"/>
        <v>AA20:AA23</v>
      </c>
      <c r="CZ22" t="str">
        <f t="shared" ca="1" si="52"/>
        <v>AK20:AK23</v>
      </c>
      <c r="DA22" t="str">
        <f t="shared" ca="1" si="52"/>
        <v>AU20:AU23</v>
      </c>
      <c r="DB22" t="str">
        <f t="shared" ca="1" si="52"/>
        <v>BE20:BE23</v>
      </c>
      <c r="DC22" t="str">
        <f t="shared" ca="1" si="52"/>
        <v>20:23</v>
      </c>
      <c r="DD22" t="str">
        <f t="shared" ca="1" si="52"/>
        <v>CB20:CB23</v>
      </c>
    </row>
    <row r="23" spans="1:108" ht="47.25">
      <c r="A23" s="21">
        <v>275</v>
      </c>
      <c r="B23" s="34">
        <v>6603009910</v>
      </c>
      <c r="C23" s="39" t="s">
        <v>565</v>
      </c>
      <c r="D23" s="5" t="s">
        <v>309</v>
      </c>
      <c r="E23" s="5"/>
      <c r="F23" s="19">
        <v>8</v>
      </c>
      <c r="G23" s="19">
        <v>33</v>
      </c>
      <c r="H23" s="22">
        <v>9</v>
      </c>
      <c r="I23" s="22">
        <v>36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233</v>
      </c>
      <c r="O23" s="19">
        <v>220</v>
      </c>
      <c r="P23" s="19">
        <v>237</v>
      </c>
      <c r="Q23" s="19">
        <v>225</v>
      </c>
      <c r="R23" s="19">
        <f t="shared" si="3"/>
        <v>98</v>
      </c>
      <c r="S23" s="19">
        <f t="shared" si="4"/>
        <v>96</v>
      </c>
      <c r="T23" s="19">
        <v>20</v>
      </c>
      <c r="U23" s="19">
        <v>5</v>
      </c>
      <c r="V23" s="19">
        <f t="shared" si="5"/>
        <v>100</v>
      </c>
      <c r="W23" s="19">
        <v>262</v>
      </c>
      <c r="X23" s="23">
        <v>279</v>
      </c>
      <c r="Y23" s="20">
        <f t="shared" si="6"/>
        <v>94</v>
      </c>
      <c r="Z23" s="42">
        <f t="shared" si="7"/>
        <v>97</v>
      </c>
      <c r="AA23" s="20">
        <f t="shared" si="8"/>
        <v>97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1</v>
      </c>
      <c r="AG23" s="19">
        <f t="shared" si="10"/>
        <v>20</v>
      </c>
      <c r="AH23" s="19">
        <v>12</v>
      </c>
      <c r="AI23" s="19">
        <v>16</v>
      </c>
      <c r="AJ23" s="20">
        <f t="shared" si="11"/>
        <v>75</v>
      </c>
      <c r="AK23" s="42">
        <f t="shared" si="12"/>
        <v>31</v>
      </c>
      <c r="AL23" s="19">
        <v>277</v>
      </c>
      <c r="AM23" s="19">
        <v>279</v>
      </c>
      <c r="AN23" s="20">
        <f t="shared" si="13"/>
        <v>99</v>
      </c>
      <c r="AO23" s="19">
        <v>277</v>
      </c>
      <c r="AP23" s="19">
        <v>279</v>
      </c>
      <c r="AQ23" s="20">
        <f t="shared" si="14"/>
        <v>99</v>
      </c>
      <c r="AR23" s="19">
        <v>198</v>
      </c>
      <c r="AS23" s="19">
        <v>200</v>
      </c>
      <c r="AT23" s="20">
        <f t="shared" si="15"/>
        <v>99</v>
      </c>
      <c r="AU23" s="20">
        <f t="shared" si="16"/>
        <v>99</v>
      </c>
      <c r="AV23" s="19">
        <v>272</v>
      </c>
      <c r="AW23" s="19">
        <v>279</v>
      </c>
      <c r="AX23" s="20">
        <f t="shared" si="17"/>
        <v>97</v>
      </c>
      <c r="AY23" s="19">
        <v>270</v>
      </c>
      <c r="AZ23" s="19">
        <v>279</v>
      </c>
      <c r="BA23" s="20">
        <f t="shared" si="18"/>
        <v>97</v>
      </c>
      <c r="BB23" s="19">
        <v>273</v>
      </c>
      <c r="BC23" s="19">
        <v>279</v>
      </c>
      <c r="BD23" s="20">
        <f t="shared" si="19"/>
        <v>98</v>
      </c>
      <c r="BE23" s="20">
        <f t="shared" si="20"/>
        <v>98</v>
      </c>
      <c r="BF23" s="20">
        <f t="shared" si="21"/>
        <v>84</v>
      </c>
      <c r="BG23" s="24"/>
      <c r="BH23" s="19">
        <f t="shared" ca="1" si="22"/>
        <v>3</v>
      </c>
      <c r="BI23" s="19">
        <f t="shared" ca="1" si="23"/>
        <v>1</v>
      </c>
      <c r="BJ23" s="19">
        <f t="shared" ca="1" si="24"/>
        <v>1</v>
      </c>
      <c r="BK23" s="19">
        <f t="shared" ca="1" si="25"/>
        <v>1</v>
      </c>
      <c r="BL23" s="19">
        <f t="shared" ca="1" si="26"/>
        <v>1</v>
      </c>
      <c r="BM23" s="19">
        <f t="shared" ca="1" si="27"/>
        <v>2</v>
      </c>
      <c r="BN23" s="19">
        <f t="shared" ca="1" si="28"/>
        <v>4</v>
      </c>
      <c r="BO23" s="19">
        <f t="shared" ca="1" si="29"/>
        <v>4</v>
      </c>
      <c r="BP23" s="19">
        <f t="shared" ca="1" si="30"/>
        <v>3</v>
      </c>
      <c r="BQ23" s="19">
        <f t="shared" ca="1" si="31"/>
        <v>2</v>
      </c>
      <c r="BR23" s="19">
        <f t="shared" ca="1" si="32"/>
        <v>2</v>
      </c>
      <c r="BS23" s="19">
        <f t="shared" ca="1" si="33"/>
        <v>2</v>
      </c>
      <c r="BT23" s="19">
        <f t="shared" ca="1" si="34"/>
        <v>3</v>
      </c>
      <c r="BU23" s="19">
        <f t="shared" ca="1" si="35"/>
        <v>1</v>
      </c>
      <c r="BV23" s="19">
        <f t="shared" ca="1" si="36"/>
        <v>2</v>
      </c>
      <c r="BW23" s="19">
        <f t="shared" ca="1" si="37"/>
        <v>2</v>
      </c>
      <c r="BX23" s="19">
        <f t="shared" ca="1" si="38"/>
        <v>1</v>
      </c>
      <c r="BY23" s="19">
        <f t="shared" ca="1" si="39"/>
        <v>4</v>
      </c>
      <c r="BZ23" s="19">
        <f t="shared" ca="1" si="40"/>
        <v>2</v>
      </c>
      <c r="CA23" s="19">
        <f t="shared" ca="1" si="41"/>
        <v>2</v>
      </c>
      <c r="CB23" s="18">
        <f t="shared" si="42"/>
        <v>84</v>
      </c>
      <c r="CC23" s="19">
        <f t="shared" ca="1" si="43"/>
        <v>4</v>
      </c>
      <c r="CE23">
        <f t="shared" si="48"/>
        <v>5</v>
      </c>
      <c r="CF23">
        <f t="shared" ca="1" si="49"/>
        <v>20</v>
      </c>
      <c r="CG23">
        <f t="shared" si="50"/>
        <v>4</v>
      </c>
      <c r="CH23">
        <f t="shared" ca="1" si="51"/>
        <v>23</v>
      </c>
      <c r="CI23" t="str">
        <f t="shared" ca="1" si="53"/>
        <v>J20:J23</v>
      </c>
      <c r="CJ23" t="str">
        <f t="shared" ca="1" si="53"/>
        <v>M20:M23</v>
      </c>
      <c r="CK23" t="str">
        <f t="shared" ca="1" si="53"/>
        <v>R20:R23</v>
      </c>
      <c r="CL23" t="str">
        <f t="shared" ca="1" si="53"/>
        <v>V20:V23</v>
      </c>
      <c r="CM23" t="str">
        <f t="shared" ca="1" si="53"/>
        <v>Z20:Z23</v>
      </c>
      <c r="CN23" t="str">
        <f t="shared" ca="1" si="53"/>
        <v>Y20:Y23</v>
      </c>
      <c r="CO23" t="str">
        <f t="shared" ca="1" si="53"/>
        <v>AD20:AD23</v>
      </c>
      <c r="CP23" t="str">
        <f t="shared" ca="1" si="53"/>
        <v>AG20:AG23</v>
      </c>
      <c r="CQ23" t="str">
        <f t="shared" ca="1" si="53"/>
        <v>AJ20:AJ23</v>
      </c>
      <c r="CR23" t="str">
        <f t="shared" ca="1" si="53"/>
        <v>AN20:AN23</v>
      </c>
      <c r="CS23" t="str">
        <f t="shared" ca="1" si="53"/>
        <v>AQ20:AQ23</v>
      </c>
      <c r="CT23" t="str">
        <f t="shared" ca="1" si="53"/>
        <v>AT20:AT23</v>
      </c>
      <c r="CU23" t="str">
        <f t="shared" ca="1" si="53"/>
        <v>AX20:AX23</v>
      </c>
      <c r="CV23" t="str">
        <f t="shared" ca="1" si="53"/>
        <v>BA20:BA23</v>
      </c>
      <c r="CW23" t="str">
        <f t="shared" ca="1" si="53"/>
        <v>BD20:BD23</v>
      </c>
      <c r="CX23" t="str">
        <f t="shared" ca="1" si="53"/>
        <v>S20:S23</v>
      </c>
      <c r="CY23" t="str">
        <f t="shared" ca="1" si="52"/>
        <v>AA20:AA23</v>
      </c>
      <c r="CZ23" t="str">
        <f t="shared" ca="1" si="52"/>
        <v>AK20:AK23</v>
      </c>
      <c r="DA23" t="str">
        <f t="shared" ca="1" si="52"/>
        <v>AU20:AU23</v>
      </c>
      <c r="DB23" t="str">
        <f t="shared" ca="1" si="52"/>
        <v>BE20:BE23</v>
      </c>
      <c r="DC23" t="str">
        <f t="shared" ca="1" si="52"/>
        <v>20:23</v>
      </c>
      <c r="DD23" t="str">
        <f t="shared" ca="1" si="52"/>
        <v>CB20:CB23</v>
      </c>
    </row>
    <row r="24" spans="1:108" ht="31.5">
      <c r="A24" s="21">
        <v>124</v>
      </c>
      <c r="B24" s="34">
        <v>6637003145</v>
      </c>
      <c r="C24" s="5" t="s">
        <v>566</v>
      </c>
      <c r="D24" s="6" t="s">
        <v>161</v>
      </c>
      <c r="E24" s="6"/>
      <c r="F24" s="19">
        <v>8</v>
      </c>
      <c r="G24" s="19">
        <v>36</v>
      </c>
      <c r="H24" s="22">
        <v>9</v>
      </c>
      <c r="I24" s="22">
        <v>36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143</v>
      </c>
      <c r="O24" s="19">
        <v>131</v>
      </c>
      <c r="P24" s="19">
        <v>145</v>
      </c>
      <c r="Q24" s="19">
        <v>135</v>
      </c>
      <c r="R24" s="19">
        <f t="shared" si="3"/>
        <v>98</v>
      </c>
      <c r="S24" s="19">
        <f t="shared" si="4"/>
        <v>97</v>
      </c>
      <c r="T24" s="19">
        <v>20</v>
      </c>
      <c r="U24" s="19">
        <v>0</v>
      </c>
      <c r="V24" s="19">
        <f t="shared" si="5"/>
        <v>0</v>
      </c>
      <c r="W24" s="19">
        <v>148</v>
      </c>
      <c r="X24" s="23">
        <v>159</v>
      </c>
      <c r="Y24" s="20">
        <f t="shared" si="6"/>
        <v>93</v>
      </c>
      <c r="Z24" s="42">
        <f t="shared" si="7"/>
        <v>47</v>
      </c>
      <c r="AA24" s="20">
        <f t="shared" si="8"/>
        <v>47</v>
      </c>
      <c r="AB24" s="19">
        <v>20</v>
      </c>
      <c r="AC24" s="19">
        <v>4</v>
      </c>
      <c r="AD24" s="19">
        <f t="shared" si="9"/>
        <v>80</v>
      </c>
      <c r="AE24" s="19">
        <v>20</v>
      </c>
      <c r="AF24" s="19">
        <v>4</v>
      </c>
      <c r="AG24" s="19">
        <f t="shared" si="10"/>
        <v>80</v>
      </c>
      <c r="AH24" s="19">
        <v>15</v>
      </c>
      <c r="AI24" s="19">
        <v>18</v>
      </c>
      <c r="AJ24" s="20">
        <f t="shared" si="11"/>
        <v>83</v>
      </c>
      <c r="AK24" s="42">
        <f t="shared" si="12"/>
        <v>81</v>
      </c>
      <c r="AL24" s="19">
        <v>157</v>
      </c>
      <c r="AM24" s="19">
        <v>159</v>
      </c>
      <c r="AN24" s="20">
        <f t="shared" si="13"/>
        <v>99</v>
      </c>
      <c r="AO24" s="19">
        <v>158</v>
      </c>
      <c r="AP24" s="19">
        <v>159</v>
      </c>
      <c r="AQ24" s="20">
        <f t="shared" si="14"/>
        <v>99</v>
      </c>
      <c r="AR24" s="19">
        <v>132</v>
      </c>
      <c r="AS24" s="19">
        <v>133</v>
      </c>
      <c r="AT24" s="20">
        <f t="shared" si="15"/>
        <v>99</v>
      </c>
      <c r="AU24" s="20">
        <f t="shared" si="16"/>
        <v>99</v>
      </c>
      <c r="AV24" s="19">
        <v>156</v>
      </c>
      <c r="AW24" s="19">
        <v>159</v>
      </c>
      <c r="AX24" s="20">
        <f t="shared" si="17"/>
        <v>98</v>
      </c>
      <c r="AY24" s="19">
        <v>156</v>
      </c>
      <c r="AZ24" s="19">
        <v>159</v>
      </c>
      <c r="BA24" s="20">
        <f t="shared" si="18"/>
        <v>98</v>
      </c>
      <c r="BB24" s="19">
        <v>157</v>
      </c>
      <c r="BC24" s="19">
        <v>159</v>
      </c>
      <c r="BD24" s="20">
        <f t="shared" si="19"/>
        <v>99</v>
      </c>
      <c r="BE24" s="20">
        <f t="shared" si="20"/>
        <v>99</v>
      </c>
      <c r="BF24" s="20">
        <f t="shared" si="21"/>
        <v>85</v>
      </c>
      <c r="BG24" s="24"/>
      <c r="BH24" s="19">
        <f t="shared" ca="1" si="22"/>
        <v>1</v>
      </c>
      <c r="BI24" s="19">
        <f t="shared" ca="1" si="23"/>
        <v>1</v>
      </c>
      <c r="BJ24" s="19">
        <f t="shared" ca="1" si="24"/>
        <v>1</v>
      </c>
      <c r="BK24" s="19">
        <f t="shared" ca="1" si="25"/>
        <v>2</v>
      </c>
      <c r="BL24" s="19">
        <f t="shared" ca="1" si="26"/>
        <v>3</v>
      </c>
      <c r="BM24" s="19">
        <f t="shared" ca="1" si="27"/>
        <v>1</v>
      </c>
      <c r="BN24" s="19">
        <f t="shared" ca="1" si="28"/>
        <v>1</v>
      </c>
      <c r="BO24" s="19">
        <f t="shared" ca="1" si="29"/>
        <v>1</v>
      </c>
      <c r="BP24" s="19">
        <f t="shared" ca="1" si="30"/>
        <v>1</v>
      </c>
      <c r="BQ24" s="19">
        <f t="shared" ca="1" si="31"/>
        <v>1</v>
      </c>
      <c r="BR24" s="19">
        <f t="shared" ca="1" si="32"/>
        <v>1</v>
      </c>
      <c r="BS24" s="19">
        <f t="shared" ca="1" si="33"/>
        <v>1</v>
      </c>
      <c r="BT24" s="19">
        <f t="shared" ca="1" si="34"/>
        <v>1</v>
      </c>
      <c r="BU24" s="19">
        <f t="shared" ca="1" si="35"/>
        <v>1</v>
      </c>
      <c r="BV24" s="19">
        <f t="shared" ca="1" si="36"/>
        <v>1</v>
      </c>
      <c r="BW24" s="19">
        <f t="shared" ca="1" si="37"/>
        <v>1</v>
      </c>
      <c r="BX24" s="19">
        <f t="shared" ca="1" si="38"/>
        <v>3</v>
      </c>
      <c r="BY24" s="19">
        <f t="shared" ca="1" si="39"/>
        <v>1</v>
      </c>
      <c r="BZ24" s="19">
        <f t="shared" ca="1" si="40"/>
        <v>1</v>
      </c>
      <c r="CA24" s="19">
        <f t="shared" ca="1" si="41"/>
        <v>1</v>
      </c>
      <c r="CB24" s="18">
        <f t="shared" si="42"/>
        <v>85</v>
      </c>
      <c r="CC24" s="19">
        <f t="shared" ca="1" si="43"/>
        <v>1</v>
      </c>
      <c r="CE24">
        <f t="shared" si="48"/>
        <v>6</v>
      </c>
      <c r="CF24">
        <f t="shared" ca="1" si="49"/>
        <v>24</v>
      </c>
      <c r="CG24">
        <f t="shared" si="50"/>
        <v>3</v>
      </c>
      <c r="CH24">
        <f t="shared" ca="1" si="51"/>
        <v>26</v>
      </c>
      <c r="CI24" t="str">
        <f t="shared" ca="1" si="53"/>
        <v>J24:J26</v>
      </c>
      <c r="CJ24" t="str">
        <f t="shared" ca="1" si="53"/>
        <v>M24:M26</v>
      </c>
      <c r="CK24" t="str">
        <f t="shared" ca="1" si="53"/>
        <v>R24:R26</v>
      </c>
      <c r="CL24" t="str">
        <f t="shared" ca="1" si="53"/>
        <v>V24:V26</v>
      </c>
      <c r="CM24" t="str">
        <f t="shared" ca="1" si="53"/>
        <v>Z24:Z26</v>
      </c>
      <c r="CN24" t="str">
        <f t="shared" ca="1" si="53"/>
        <v>Y24:Y26</v>
      </c>
      <c r="CO24" t="str">
        <f t="shared" ca="1" si="53"/>
        <v>AD24:AD26</v>
      </c>
      <c r="CP24" t="str">
        <f t="shared" ca="1" si="53"/>
        <v>AG24:AG26</v>
      </c>
      <c r="CQ24" t="str">
        <f t="shared" ca="1" si="53"/>
        <v>AJ24:AJ26</v>
      </c>
      <c r="CR24" t="str">
        <f t="shared" ca="1" si="53"/>
        <v>AN24:AN26</v>
      </c>
      <c r="CS24" t="str">
        <f t="shared" ca="1" si="53"/>
        <v>AQ24:AQ26</v>
      </c>
      <c r="CT24" t="str">
        <f t="shared" ca="1" si="53"/>
        <v>AT24:AT26</v>
      </c>
      <c r="CU24" t="str">
        <f t="shared" ca="1" si="53"/>
        <v>AX24:AX26</v>
      </c>
      <c r="CV24" t="str">
        <f t="shared" ca="1" si="53"/>
        <v>BA24:BA26</v>
      </c>
      <c r="CW24" t="str">
        <f t="shared" ca="1" si="53"/>
        <v>BD24:BD26</v>
      </c>
      <c r="CX24" t="str">
        <f t="shared" ca="1" si="53"/>
        <v>S24:S26</v>
      </c>
      <c r="CY24" t="str">
        <f t="shared" ca="1" si="52"/>
        <v>AA24:AA26</v>
      </c>
      <c r="CZ24" t="str">
        <f t="shared" ca="1" si="52"/>
        <v>AK24:AK26</v>
      </c>
      <c r="DA24" t="str">
        <f t="shared" ca="1" si="52"/>
        <v>AU24:AU26</v>
      </c>
      <c r="DB24" t="str">
        <f t="shared" ca="1" si="52"/>
        <v>BE24:BE26</v>
      </c>
      <c r="DC24" t="str">
        <f t="shared" ca="1" si="52"/>
        <v>24:26</v>
      </c>
      <c r="DD24" t="str">
        <f t="shared" ca="1" si="52"/>
        <v>CB24:CB26</v>
      </c>
    </row>
    <row r="25" spans="1:108" ht="31.5">
      <c r="A25" s="21">
        <v>123</v>
      </c>
      <c r="B25" s="34">
        <v>6637003265</v>
      </c>
      <c r="C25" s="5" t="s">
        <v>566</v>
      </c>
      <c r="D25" s="6" t="s">
        <v>160</v>
      </c>
      <c r="E25" s="6"/>
      <c r="F25" s="19">
        <v>7</v>
      </c>
      <c r="G25" s="19">
        <v>34</v>
      </c>
      <c r="H25" s="22">
        <v>9</v>
      </c>
      <c r="I25" s="22">
        <v>36</v>
      </c>
      <c r="J25" s="22">
        <f t="shared" si="1"/>
        <v>86</v>
      </c>
      <c r="K25" s="19">
        <v>30</v>
      </c>
      <c r="L25" s="19">
        <v>4</v>
      </c>
      <c r="M25" s="19">
        <f t="shared" si="2"/>
        <v>100</v>
      </c>
      <c r="N25" s="19">
        <v>65</v>
      </c>
      <c r="O25" s="19">
        <v>32</v>
      </c>
      <c r="P25" s="19">
        <v>66</v>
      </c>
      <c r="Q25" s="19">
        <v>34</v>
      </c>
      <c r="R25" s="19">
        <f t="shared" si="3"/>
        <v>96</v>
      </c>
      <c r="S25" s="19">
        <f t="shared" si="4"/>
        <v>94</v>
      </c>
      <c r="T25" s="19">
        <v>20</v>
      </c>
      <c r="U25" s="19">
        <v>5</v>
      </c>
      <c r="V25" s="19">
        <f t="shared" si="5"/>
        <v>100</v>
      </c>
      <c r="W25" s="19">
        <v>75</v>
      </c>
      <c r="X25" s="23">
        <v>92</v>
      </c>
      <c r="Y25" s="20">
        <f t="shared" si="6"/>
        <v>82</v>
      </c>
      <c r="Z25" s="42">
        <f t="shared" si="7"/>
        <v>91</v>
      </c>
      <c r="AA25" s="20">
        <f t="shared" si="8"/>
        <v>91</v>
      </c>
      <c r="AB25" s="19">
        <v>20</v>
      </c>
      <c r="AC25" s="19">
        <v>1</v>
      </c>
      <c r="AD25" s="19">
        <f t="shared" si="9"/>
        <v>20</v>
      </c>
      <c r="AE25" s="19">
        <v>20</v>
      </c>
      <c r="AF25" s="19">
        <v>2</v>
      </c>
      <c r="AG25" s="19">
        <f t="shared" si="10"/>
        <v>40</v>
      </c>
      <c r="AH25" s="19">
        <v>2</v>
      </c>
      <c r="AI25" s="19">
        <v>5</v>
      </c>
      <c r="AJ25" s="20">
        <f t="shared" si="11"/>
        <v>40</v>
      </c>
      <c r="AK25" s="42">
        <f t="shared" si="12"/>
        <v>34</v>
      </c>
      <c r="AL25" s="19">
        <v>90</v>
      </c>
      <c r="AM25" s="19">
        <v>92</v>
      </c>
      <c r="AN25" s="20">
        <f t="shared" si="13"/>
        <v>98</v>
      </c>
      <c r="AO25" s="19">
        <v>89</v>
      </c>
      <c r="AP25" s="19">
        <v>92</v>
      </c>
      <c r="AQ25" s="20">
        <f t="shared" si="14"/>
        <v>97</v>
      </c>
      <c r="AR25" s="19">
        <v>66</v>
      </c>
      <c r="AS25" s="19">
        <v>67</v>
      </c>
      <c r="AT25" s="20">
        <f t="shared" si="15"/>
        <v>99</v>
      </c>
      <c r="AU25" s="20">
        <f t="shared" si="16"/>
        <v>98</v>
      </c>
      <c r="AV25" s="19">
        <v>88</v>
      </c>
      <c r="AW25" s="19">
        <v>92</v>
      </c>
      <c r="AX25" s="20">
        <f t="shared" si="17"/>
        <v>96</v>
      </c>
      <c r="AY25" s="19">
        <v>86</v>
      </c>
      <c r="AZ25" s="19">
        <v>92</v>
      </c>
      <c r="BA25" s="20">
        <f t="shared" si="18"/>
        <v>93</v>
      </c>
      <c r="BB25" s="19">
        <v>90</v>
      </c>
      <c r="BC25" s="19">
        <v>92</v>
      </c>
      <c r="BD25" s="20">
        <f t="shared" si="19"/>
        <v>98</v>
      </c>
      <c r="BE25" s="20">
        <f t="shared" si="20"/>
        <v>96</v>
      </c>
      <c r="BF25" s="20">
        <f t="shared" si="21"/>
        <v>83</v>
      </c>
      <c r="BG25" s="24"/>
      <c r="BH25" s="19">
        <f t="shared" ca="1" si="22"/>
        <v>2</v>
      </c>
      <c r="BI25" s="19">
        <f t="shared" ca="1" si="23"/>
        <v>1</v>
      </c>
      <c r="BJ25" s="19">
        <f t="shared" ca="1" si="24"/>
        <v>2</v>
      </c>
      <c r="BK25" s="19">
        <f t="shared" ca="1" si="25"/>
        <v>1</v>
      </c>
      <c r="BL25" s="19">
        <f t="shared" ca="1" si="26"/>
        <v>2</v>
      </c>
      <c r="BM25" s="19">
        <f t="shared" ca="1" si="27"/>
        <v>3</v>
      </c>
      <c r="BN25" s="19">
        <f t="shared" ca="1" si="28"/>
        <v>2</v>
      </c>
      <c r="BO25" s="19">
        <f t="shared" ca="1" si="29"/>
        <v>3</v>
      </c>
      <c r="BP25" s="19">
        <f t="shared" ca="1" si="30"/>
        <v>2</v>
      </c>
      <c r="BQ25" s="19">
        <f t="shared" ca="1" si="31"/>
        <v>2</v>
      </c>
      <c r="BR25" s="19">
        <f t="shared" ca="1" si="32"/>
        <v>2</v>
      </c>
      <c r="BS25" s="19">
        <f t="shared" ca="1" si="33"/>
        <v>1</v>
      </c>
      <c r="BT25" s="19">
        <f t="shared" ca="1" si="34"/>
        <v>2</v>
      </c>
      <c r="BU25" s="19">
        <f t="shared" ca="1" si="35"/>
        <v>3</v>
      </c>
      <c r="BV25" s="19">
        <f t="shared" ca="1" si="36"/>
        <v>2</v>
      </c>
      <c r="BW25" s="19">
        <f t="shared" ca="1" si="37"/>
        <v>2</v>
      </c>
      <c r="BX25" s="19">
        <f t="shared" ca="1" si="38"/>
        <v>2</v>
      </c>
      <c r="BY25" s="19">
        <f t="shared" ca="1" si="39"/>
        <v>3</v>
      </c>
      <c r="BZ25" s="19">
        <f t="shared" ca="1" si="40"/>
        <v>2</v>
      </c>
      <c r="CA25" s="19">
        <f t="shared" ca="1" si="41"/>
        <v>3</v>
      </c>
      <c r="CB25" s="18">
        <f t="shared" si="42"/>
        <v>83</v>
      </c>
      <c r="CC25" s="19">
        <f t="shared" ca="1" si="43"/>
        <v>2</v>
      </c>
      <c r="CE25">
        <f t="shared" si="48"/>
        <v>6</v>
      </c>
      <c r="CF25">
        <f t="shared" ca="1" si="49"/>
        <v>24</v>
      </c>
      <c r="CG25">
        <f t="shared" si="50"/>
        <v>3</v>
      </c>
      <c r="CH25">
        <f t="shared" ca="1" si="51"/>
        <v>26</v>
      </c>
      <c r="CI25" t="str">
        <f t="shared" ca="1" si="53"/>
        <v>J24:J26</v>
      </c>
      <c r="CJ25" t="str">
        <f t="shared" ca="1" si="53"/>
        <v>M24:M26</v>
      </c>
      <c r="CK25" t="str">
        <f t="shared" ca="1" si="53"/>
        <v>R24:R26</v>
      </c>
      <c r="CL25" t="str">
        <f t="shared" ca="1" si="53"/>
        <v>V24:V26</v>
      </c>
      <c r="CM25" t="str">
        <f t="shared" ca="1" si="53"/>
        <v>Z24:Z26</v>
      </c>
      <c r="CN25" t="str">
        <f t="shared" ca="1" si="53"/>
        <v>Y24:Y26</v>
      </c>
      <c r="CO25" t="str">
        <f t="shared" ca="1" si="53"/>
        <v>AD24:AD26</v>
      </c>
      <c r="CP25" t="str">
        <f t="shared" ca="1" si="53"/>
        <v>AG24:AG26</v>
      </c>
      <c r="CQ25" t="str">
        <f t="shared" ca="1" si="53"/>
        <v>AJ24:AJ26</v>
      </c>
      <c r="CR25" t="str">
        <f t="shared" ca="1" si="53"/>
        <v>AN24:AN26</v>
      </c>
      <c r="CS25" t="str">
        <f t="shared" ca="1" si="53"/>
        <v>AQ24:AQ26</v>
      </c>
      <c r="CT25" t="str">
        <f t="shared" ca="1" si="53"/>
        <v>AT24:AT26</v>
      </c>
      <c r="CU25" t="str">
        <f t="shared" ca="1" si="53"/>
        <v>AX24:AX26</v>
      </c>
      <c r="CV25" t="str">
        <f t="shared" ca="1" si="53"/>
        <v>BA24:BA26</v>
      </c>
      <c r="CW25" t="str">
        <f t="shared" ca="1" si="53"/>
        <v>BD24:BD26</v>
      </c>
      <c r="CX25" t="str">
        <f t="shared" ca="1" si="53"/>
        <v>S24:S26</v>
      </c>
      <c r="CY25" t="str">
        <f t="shared" ca="1" si="52"/>
        <v>AA24:AA26</v>
      </c>
      <c r="CZ25" t="str">
        <f t="shared" ca="1" si="52"/>
        <v>AK24:AK26</v>
      </c>
      <c r="DA25" t="str">
        <f t="shared" ca="1" si="52"/>
        <v>AU24:AU26</v>
      </c>
      <c r="DB25" t="str">
        <f t="shared" ca="1" si="52"/>
        <v>BE24:BE26</v>
      </c>
      <c r="DC25" t="str">
        <f t="shared" ca="1" si="52"/>
        <v>24:26</v>
      </c>
      <c r="DD25" t="str">
        <f t="shared" ca="1" si="52"/>
        <v>CB24:CB26</v>
      </c>
    </row>
    <row r="26" spans="1:108" ht="31.5">
      <c r="A26" s="21">
        <v>122</v>
      </c>
      <c r="B26" s="34">
        <v>6637003160</v>
      </c>
      <c r="C26" s="5" t="s">
        <v>566</v>
      </c>
      <c r="D26" s="6" t="s">
        <v>159</v>
      </c>
      <c r="E26" s="6"/>
      <c r="F26" s="19">
        <v>8</v>
      </c>
      <c r="G26" s="19">
        <v>24</v>
      </c>
      <c r="H26" s="22">
        <v>9</v>
      </c>
      <c r="I26" s="22">
        <v>36</v>
      </c>
      <c r="J26" s="22">
        <f t="shared" si="1"/>
        <v>78</v>
      </c>
      <c r="K26" s="19">
        <v>30</v>
      </c>
      <c r="L26" s="19">
        <v>2</v>
      </c>
      <c r="M26" s="19">
        <f t="shared" si="2"/>
        <v>60</v>
      </c>
      <c r="N26" s="19">
        <v>154</v>
      </c>
      <c r="O26" s="19">
        <v>134</v>
      </c>
      <c r="P26" s="19">
        <v>157</v>
      </c>
      <c r="Q26" s="19">
        <v>137</v>
      </c>
      <c r="R26" s="19">
        <f t="shared" si="3"/>
        <v>98</v>
      </c>
      <c r="S26" s="19">
        <f t="shared" si="4"/>
        <v>81</v>
      </c>
      <c r="T26" s="19">
        <v>20</v>
      </c>
      <c r="U26" s="19">
        <v>5</v>
      </c>
      <c r="V26" s="19">
        <f t="shared" si="5"/>
        <v>100</v>
      </c>
      <c r="W26" s="19">
        <v>171</v>
      </c>
      <c r="X26" s="23">
        <v>190</v>
      </c>
      <c r="Y26" s="20">
        <f t="shared" si="6"/>
        <v>90</v>
      </c>
      <c r="Z26" s="42">
        <f t="shared" si="7"/>
        <v>95</v>
      </c>
      <c r="AA26" s="20">
        <f t="shared" si="8"/>
        <v>95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3</v>
      </c>
      <c r="AG26" s="19">
        <f t="shared" si="10"/>
        <v>60</v>
      </c>
      <c r="AH26" s="19">
        <v>1</v>
      </c>
      <c r="AI26" s="19">
        <v>4</v>
      </c>
      <c r="AJ26" s="20">
        <f t="shared" si="11"/>
        <v>25</v>
      </c>
      <c r="AK26" s="42">
        <f t="shared" si="12"/>
        <v>38</v>
      </c>
      <c r="AL26" s="19">
        <v>181</v>
      </c>
      <c r="AM26" s="19">
        <v>190</v>
      </c>
      <c r="AN26" s="20">
        <f t="shared" si="13"/>
        <v>95</v>
      </c>
      <c r="AO26" s="19">
        <v>188</v>
      </c>
      <c r="AP26" s="19">
        <v>190</v>
      </c>
      <c r="AQ26" s="20">
        <f t="shared" si="14"/>
        <v>99</v>
      </c>
      <c r="AR26" s="19">
        <v>153</v>
      </c>
      <c r="AS26" s="19">
        <v>158</v>
      </c>
      <c r="AT26" s="20">
        <f t="shared" si="15"/>
        <v>97</v>
      </c>
      <c r="AU26" s="20">
        <f t="shared" si="16"/>
        <v>97</v>
      </c>
      <c r="AV26" s="19">
        <v>186</v>
      </c>
      <c r="AW26" s="19">
        <v>190</v>
      </c>
      <c r="AX26" s="20">
        <f t="shared" si="17"/>
        <v>98</v>
      </c>
      <c r="AY26" s="19">
        <v>185</v>
      </c>
      <c r="AZ26" s="19">
        <v>190</v>
      </c>
      <c r="BA26" s="20">
        <f t="shared" si="18"/>
        <v>97</v>
      </c>
      <c r="BB26" s="19">
        <v>186</v>
      </c>
      <c r="BC26" s="19">
        <v>190</v>
      </c>
      <c r="BD26" s="20">
        <f t="shared" si="19"/>
        <v>98</v>
      </c>
      <c r="BE26" s="20">
        <f t="shared" si="20"/>
        <v>98</v>
      </c>
      <c r="BF26" s="20">
        <f t="shared" si="21"/>
        <v>82</v>
      </c>
      <c r="BG26" s="24"/>
      <c r="BH26" s="19">
        <f t="shared" ca="1" si="22"/>
        <v>3</v>
      </c>
      <c r="BI26" s="19">
        <f t="shared" ca="1" si="23"/>
        <v>2</v>
      </c>
      <c r="BJ26" s="19">
        <f t="shared" ca="1" si="24"/>
        <v>1</v>
      </c>
      <c r="BK26" s="19">
        <f t="shared" ca="1" si="25"/>
        <v>1</v>
      </c>
      <c r="BL26" s="19">
        <f t="shared" ca="1" si="26"/>
        <v>1</v>
      </c>
      <c r="BM26" s="19">
        <f t="shared" ca="1" si="27"/>
        <v>2</v>
      </c>
      <c r="BN26" s="19">
        <f t="shared" ca="1" si="28"/>
        <v>2</v>
      </c>
      <c r="BO26" s="19">
        <f t="shared" ca="1" si="29"/>
        <v>2</v>
      </c>
      <c r="BP26" s="19">
        <f t="shared" ca="1" si="30"/>
        <v>3</v>
      </c>
      <c r="BQ26" s="19">
        <f t="shared" ca="1" si="31"/>
        <v>3</v>
      </c>
      <c r="BR26" s="19">
        <f t="shared" ca="1" si="32"/>
        <v>1</v>
      </c>
      <c r="BS26" s="19">
        <f t="shared" ca="1" si="33"/>
        <v>2</v>
      </c>
      <c r="BT26" s="19">
        <f t="shared" ca="1" si="34"/>
        <v>1</v>
      </c>
      <c r="BU26" s="19">
        <f t="shared" ca="1" si="35"/>
        <v>2</v>
      </c>
      <c r="BV26" s="19">
        <f t="shared" ca="1" si="36"/>
        <v>2</v>
      </c>
      <c r="BW26" s="19">
        <f t="shared" ca="1" si="37"/>
        <v>3</v>
      </c>
      <c r="BX26" s="19">
        <f t="shared" ca="1" si="38"/>
        <v>1</v>
      </c>
      <c r="BY26" s="19">
        <f t="shared" ca="1" si="39"/>
        <v>2</v>
      </c>
      <c r="BZ26" s="19">
        <f t="shared" ca="1" si="40"/>
        <v>3</v>
      </c>
      <c r="CA26" s="19">
        <f t="shared" ca="1" si="41"/>
        <v>2</v>
      </c>
      <c r="CB26" s="18">
        <f t="shared" si="42"/>
        <v>82</v>
      </c>
      <c r="CC26" s="19">
        <f t="shared" ca="1" si="43"/>
        <v>3</v>
      </c>
      <c r="CE26">
        <f t="shared" si="48"/>
        <v>6</v>
      </c>
      <c r="CF26">
        <f t="shared" ca="1" si="49"/>
        <v>24</v>
      </c>
      <c r="CG26">
        <f t="shared" si="50"/>
        <v>3</v>
      </c>
      <c r="CH26">
        <f t="shared" ca="1" si="51"/>
        <v>26</v>
      </c>
      <c r="CI26" t="str">
        <f t="shared" ca="1" si="53"/>
        <v>J24:J26</v>
      </c>
      <c r="CJ26" t="str">
        <f t="shared" ca="1" si="53"/>
        <v>M24:M26</v>
      </c>
      <c r="CK26" t="str">
        <f t="shared" ca="1" si="53"/>
        <v>R24:R26</v>
      </c>
      <c r="CL26" t="str">
        <f t="shared" ca="1" si="53"/>
        <v>V24:V26</v>
      </c>
      <c r="CM26" t="str">
        <f t="shared" ca="1" si="53"/>
        <v>Z24:Z26</v>
      </c>
      <c r="CN26" t="str">
        <f t="shared" ca="1" si="53"/>
        <v>Y24:Y26</v>
      </c>
      <c r="CO26" t="str">
        <f t="shared" ca="1" si="53"/>
        <v>AD24:AD26</v>
      </c>
      <c r="CP26" t="str">
        <f t="shared" ca="1" si="53"/>
        <v>AG24:AG26</v>
      </c>
      <c r="CQ26" t="str">
        <f t="shared" ca="1" si="53"/>
        <v>AJ24:AJ26</v>
      </c>
      <c r="CR26" t="str">
        <f t="shared" ca="1" si="53"/>
        <v>AN24:AN26</v>
      </c>
      <c r="CS26" t="str">
        <f t="shared" ca="1" si="53"/>
        <v>AQ24:AQ26</v>
      </c>
      <c r="CT26" t="str">
        <f t="shared" ca="1" si="53"/>
        <v>AT24:AT26</v>
      </c>
      <c r="CU26" t="str">
        <f t="shared" ca="1" si="53"/>
        <v>AX24:AX26</v>
      </c>
      <c r="CV26" t="str">
        <f t="shared" ca="1" si="53"/>
        <v>BA24:BA26</v>
      </c>
      <c r="CW26" t="str">
        <f t="shared" ca="1" si="53"/>
        <v>BD24:BD26</v>
      </c>
      <c r="CX26" t="str">
        <f t="shared" ca="1" si="53"/>
        <v>S24:S26</v>
      </c>
      <c r="CY26" t="str">
        <f t="shared" ca="1" si="52"/>
        <v>AA24:AA26</v>
      </c>
      <c r="CZ26" t="str">
        <f t="shared" ca="1" si="52"/>
        <v>AK24:AK26</v>
      </c>
      <c r="DA26" t="str">
        <f t="shared" ca="1" si="52"/>
        <v>AU24:AU26</v>
      </c>
      <c r="DB26" t="str">
        <f t="shared" ca="1" si="52"/>
        <v>BE24:BE26</v>
      </c>
      <c r="DC26" t="str">
        <f t="shared" ca="1" si="52"/>
        <v>24:26</v>
      </c>
      <c r="DD26" t="str">
        <f t="shared" ca="1" si="52"/>
        <v>CB24:CB26</v>
      </c>
    </row>
    <row r="27" spans="1:108" ht="31.5">
      <c r="A27" s="21">
        <v>200</v>
      </c>
      <c r="B27" s="34">
        <v>6638002835</v>
      </c>
      <c r="C27" s="39" t="s">
        <v>619</v>
      </c>
      <c r="D27" s="5" t="s">
        <v>236</v>
      </c>
      <c r="E27" s="5"/>
      <c r="F27" s="19">
        <v>8</v>
      </c>
      <c r="G27" s="19">
        <v>32</v>
      </c>
      <c r="H27" s="22">
        <v>9</v>
      </c>
      <c r="I27" s="22">
        <v>36</v>
      </c>
      <c r="J27" s="22">
        <f t="shared" si="1"/>
        <v>89</v>
      </c>
      <c r="K27" s="19">
        <v>30</v>
      </c>
      <c r="L27" s="19">
        <v>3</v>
      </c>
      <c r="M27" s="19">
        <f t="shared" si="2"/>
        <v>90</v>
      </c>
      <c r="N27" s="19">
        <v>228</v>
      </c>
      <c r="O27" s="19">
        <v>181</v>
      </c>
      <c r="P27" s="19">
        <v>238</v>
      </c>
      <c r="Q27" s="19">
        <v>189</v>
      </c>
      <c r="R27" s="19">
        <f t="shared" si="3"/>
        <v>96</v>
      </c>
      <c r="S27" s="19">
        <f t="shared" si="4"/>
        <v>92</v>
      </c>
      <c r="T27" s="19">
        <v>20</v>
      </c>
      <c r="U27" s="19">
        <v>5</v>
      </c>
      <c r="V27" s="19">
        <f t="shared" si="5"/>
        <v>100</v>
      </c>
      <c r="W27" s="19">
        <v>241</v>
      </c>
      <c r="X27" s="23">
        <v>263</v>
      </c>
      <c r="Y27" s="20">
        <f t="shared" si="6"/>
        <v>92</v>
      </c>
      <c r="Z27" s="42">
        <f t="shared" si="7"/>
        <v>96</v>
      </c>
      <c r="AA27" s="20">
        <f t="shared" si="8"/>
        <v>96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5</v>
      </c>
      <c r="AG27" s="19">
        <f t="shared" si="10"/>
        <v>100</v>
      </c>
      <c r="AH27" s="19">
        <v>21</v>
      </c>
      <c r="AI27" s="19">
        <v>22</v>
      </c>
      <c r="AJ27" s="20">
        <f t="shared" si="11"/>
        <v>95</v>
      </c>
      <c r="AK27" s="42">
        <f t="shared" si="12"/>
        <v>81</v>
      </c>
      <c r="AL27" s="19">
        <v>258</v>
      </c>
      <c r="AM27" s="19">
        <v>263</v>
      </c>
      <c r="AN27" s="20">
        <f t="shared" si="13"/>
        <v>98</v>
      </c>
      <c r="AO27" s="19">
        <v>258</v>
      </c>
      <c r="AP27" s="19">
        <v>263</v>
      </c>
      <c r="AQ27" s="20">
        <f t="shared" si="14"/>
        <v>98</v>
      </c>
      <c r="AR27" s="19">
        <v>192</v>
      </c>
      <c r="AS27" s="19">
        <v>198</v>
      </c>
      <c r="AT27" s="20">
        <f t="shared" si="15"/>
        <v>97</v>
      </c>
      <c r="AU27" s="20">
        <f t="shared" si="16"/>
        <v>98</v>
      </c>
      <c r="AV27" s="19">
        <v>260</v>
      </c>
      <c r="AW27" s="19">
        <v>263</v>
      </c>
      <c r="AX27" s="20">
        <f t="shared" si="17"/>
        <v>99</v>
      </c>
      <c r="AY27" s="19">
        <v>254</v>
      </c>
      <c r="AZ27" s="19">
        <v>263</v>
      </c>
      <c r="BA27" s="20">
        <f t="shared" si="18"/>
        <v>97</v>
      </c>
      <c r="BB27" s="19">
        <v>259</v>
      </c>
      <c r="BC27" s="19">
        <v>263</v>
      </c>
      <c r="BD27" s="20">
        <f t="shared" si="19"/>
        <v>98</v>
      </c>
      <c r="BE27" s="20">
        <f t="shared" si="20"/>
        <v>98</v>
      </c>
      <c r="BF27" s="20">
        <f t="shared" si="21"/>
        <v>93</v>
      </c>
      <c r="BG27" s="24"/>
      <c r="BH27" s="19">
        <f t="shared" ca="1" si="22"/>
        <v>1</v>
      </c>
      <c r="BI27" s="19">
        <f t="shared" ca="1" si="23"/>
        <v>2</v>
      </c>
      <c r="BJ27" s="19">
        <f t="shared" ca="1" si="24"/>
        <v>2</v>
      </c>
      <c r="BK27" s="19">
        <f t="shared" ca="1" si="25"/>
        <v>1</v>
      </c>
      <c r="BL27" s="19">
        <f t="shared" ca="1" si="26"/>
        <v>1</v>
      </c>
      <c r="BM27" s="19">
        <f t="shared" ca="1" si="27"/>
        <v>1</v>
      </c>
      <c r="BN27" s="19">
        <f t="shared" ca="1" si="28"/>
        <v>1</v>
      </c>
      <c r="BO27" s="19">
        <f t="shared" ca="1" si="29"/>
        <v>1</v>
      </c>
      <c r="BP27" s="19">
        <f t="shared" ca="1" si="30"/>
        <v>2</v>
      </c>
      <c r="BQ27" s="19">
        <f t="shared" ca="1" si="31"/>
        <v>1</v>
      </c>
      <c r="BR27" s="19">
        <f t="shared" ca="1" si="32"/>
        <v>1</v>
      </c>
      <c r="BS27" s="19">
        <f t="shared" ca="1" si="33"/>
        <v>2</v>
      </c>
      <c r="BT27" s="19">
        <f t="shared" ca="1" si="34"/>
        <v>1</v>
      </c>
      <c r="BU27" s="19">
        <f t="shared" ca="1" si="35"/>
        <v>1</v>
      </c>
      <c r="BV27" s="19">
        <f t="shared" ca="1" si="36"/>
        <v>1</v>
      </c>
      <c r="BW27" s="19">
        <f t="shared" ca="1" si="37"/>
        <v>1</v>
      </c>
      <c r="BX27" s="19">
        <f t="shared" ca="1" si="38"/>
        <v>1</v>
      </c>
      <c r="BY27" s="19">
        <f t="shared" ca="1" si="39"/>
        <v>1</v>
      </c>
      <c r="BZ27" s="19">
        <f t="shared" ca="1" si="40"/>
        <v>1</v>
      </c>
      <c r="CA27" s="19">
        <f t="shared" ca="1" si="41"/>
        <v>1</v>
      </c>
      <c r="CB27" s="18">
        <f t="shared" si="42"/>
        <v>93</v>
      </c>
      <c r="CC27" s="19">
        <f t="shared" ca="1" si="43"/>
        <v>1</v>
      </c>
      <c r="CE27">
        <f t="shared" si="48"/>
        <v>7</v>
      </c>
      <c r="CF27">
        <f t="shared" ca="1" si="49"/>
        <v>27</v>
      </c>
      <c r="CG27">
        <f t="shared" si="50"/>
        <v>3</v>
      </c>
      <c r="CH27">
        <f t="shared" ca="1" si="51"/>
        <v>29</v>
      </c>
      <c r="CI27" t="str">
        <f t="shared" ca="1" si="53"/>
        <v>J27:J29</v>
      </c>
      <c r="CJ27" t="str">
        <f t="shared" ca="1" si="53"/>
        <v>M27:M29</v>
      </c>
      <c r="CK27" t="str">
        <f t="shared" ca="1" si="53"/>
        <v>R27:R29</v>
      </c>
      <c r="CL27" t="str">
        <f t="shared" ca="1" si="53"/>
        <v>V27:V29</v>
      </c>
      <c r="CM27" t="str">
        <f t="shared" ca="1" si="53"/>
        <v>Z27:Z29</v>
      </c>
      <c r="CN27" t="str">
        <f t="shared" ca="1" si="53"/>
        <v>Y27:Y29</v>
      </c>
      <c r="CO27" t="str">
        <f t="shared" ca="1" si="53"/>
        <v>AD27:AD29</v>
      </c>
      <c r="CP27" t="str">
        <f t="shared" ca="1" si="53"/>
        <v>AG27:AG29</v>
      </c>
      <c r="CQ27" t="str">
        <f t="shared" ca="1" si="53"/>
        <v>AJ27:AJ29</v>
      </c>
      <c r="CR27" t="str">
        <f t="shared" ca="1" si="53"/>
        <v>AN27:AN29</v>
      </c>
      <c r="CS27" t="str">
        <f t="shared" ca="1" si="53"/>
        <v>AQ27:AQ29</v>
      </c>
      <c r="CT27" t="str">
        <f t="shared" ca="1" si="53"/>
        <v>AT27:AT29</v>
      </c>
      <c r="CU27" t="str">
        <f t="shared" ca="1" si="53"/>
        <v>AX27:AX29</v>
      </c>
      <c r="CV27" t="str">
        <f t="shared" ca="1" si="53"/>
        <v>BA27:BA29</v>
      </c>
      <c r="CW27" t="str">
        <f t="shared" ca="1" si="53"/>
        <v>BD27:BD29</v>
      </c>
      <c r="CX27" t="str">
        <f t="shared" ca="1" si="53"/>
        <v>S27:S29</v>
      </c>
      <c r="CY27" t="str">
        <f t="shared" ca="1" si="52"/>
        <v>AA27:AA29</v>
      </c>
      <c r="CZ27" t="str">
        <f t="shared" ca="1" si="52"/>
        <v>AK27:AK29</v>
      </c>
      <c r="DA27" t="str">
        <f t="shared" ca="1" si="52"/>
        <v>AU27:AU29</v>
      </c>
      <c r="DB27" t="str">
        <f t="shared" ca="1" si="52"/>
        <v>BE27:BE29</v>
      </c>
      <c r="DC27" t="str">
        <f t="shared" ca="1" si="52"/>
        <v>27:29</v>
      </c>
      <c r="DD27" t="str">
        <f t="shared" ca="1" si="52"/>
        <v>CB27:CB29</v>
      </c>
    </row>
    <row r="28" spans="1:108" ht="31.5">
      <c r="A28" s="21">
        <v>198</v>
      </c>
      <c r="B28" s="34">
        <v>6638002465</v>
      </c>
      <c r="C28" s="39" t="s">
        <v>619</v>
      </c>
      <c r="D28" s="6" t="s">
        <v>234</v>
      </c>
      <c r="E28" s="6"/>
      <c r="F28" s="19">
        <v>3</v>
      </c>
      <c r="G28" s="19">
        <v>33</v>
      </c>
      <c r="H28" s="22">
        <v>9</v>
      </c>
      <c r="I28" s="22">
        <v>36</v>
      </c>
      <c r="J28" s="22">
        <f t="shared" si="1"/>
        <v>63</v>
      </c>
      <c r="K28" s="19">
        <v>30</v>
      </c>
      <c r="L28" s="19">
        <v>4</v>
      </c>
      <c r="M28" s="19">
        <f t="shared" si="2"/>
        <v>100</v>
      </c>
      <c r="N28" s="19">
        <v>45</v>
      </c>
      <c r="O28" s="19">
        <v>37</v>
      </c>
      <c r="P28" s="19">
        <v>46</v>
      </c>
      <c r="Q28" s="19">
        <v>38</v>
      </c>
      <c r="R28" s="19">
        <f t="shared" si="3"/>
        <v>98</v>
      </c>
      <c r="S28" s="19">
        <f t="shared" si="4"/>
        <v>88</v>
      </c>
      <c r="T28" s="19">
        <v>20</v>
      </c>
      <c r="U28" s="19">
        <v>5</v>
      </c>
      <c r="V28" s="19">
        <f t="shared" si="5"/>
        <v>100</v>
      </c>
      <c r="W28" s="19">
        <v>47</v>
      </c>
      <c r="X28" s="23">
        <v>52</v>
      </c>
      <c r="Y28" s="20">
        <f t="shared" si="6"/>
        <v>90</v>
      </c>
      <c r="Z28" s="42">
        <f t="shared" si="7"/>
        <v>95</v>
      </c>
      <c r="AA28" s="20">
        <f t="shared" si="8"/>
        <v>95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5</v>
      </c>
      <c r="AG28" s="19">
        <f t="shared" si="10"/>
        <v>100</v>
      </c>
      <c r="AH28" s="19">
        <v>5</v>
      </c>
      <c r="AI28" s="19">
        <v>5</v>
      </c>
      <c r="AJ28" s="20">
        <f t="shared" si="11"/>
        <v>100</v>
      </c>
      <c r="AK28" s="42">
        <f t="shared" si="12"/>
        <v>76</v>
      </c>
      <c r="AL28" s="19">
        <v>51</v>
      </c>
      <c r="AM28" s="19">
        <v>52</v>
      </c>
      <c r="AN28" s="20">
        <f t="shared" si="13"/>
        <v>98</v>
      </c>
      <c r="AO28" s="19">
        <v>50</v>
      </c>
      <c r="AP28" s="19">
        <v>52</v>
      </c>
      <c r="AQ28" s="20">
        <f t="shared" si="14"/>
        <v>96</v>
      </c>
      <c r="AR28" s="19">
        <v>46</v>
      </c>
      <c r="AS28" s="19">
        <v>46</v>
      </c>
      <c r="AT28" s="20">
        <f t="shared" si="15"/>
        <v>100</v>
      </c>
      <c r="AU28" s="20">
        <f t="shared" si="16"/>
        <v>98</v>
      </c>
      <c r="AV28" s="19">
        <v>50</v>
      </c>
      <c r="AW28" s="19">
        <v>52</v>
      </c>
      <c r="AX28" s="20">
        <f t="shared" si="17"/>
        <v>96</v>
      </c>
      <c r="AY28" s="19">
        <v>49</v>
      </c>
      <c r="AZ28" s="19">
        <v>52</v>
      </c>
      <c r="BA28" s="20">
        <f t="shared" si="18"/>
        <v>94</v>
      </c>
      <c r="BB28" s="19">
        <v>51</v>
      </c>
      <c r="BC28" s="19">
        <v>52</v>
      </c>
      <c r="BD28" s="20">
        <f t="shared" si="19"/>
        <v>98</v>
      </c>
      <c r="BE28" s="20">
        <f t="shared" si="20"/>
        <v>97</v>
      </c>
      <c r="BF28" s="20">
        <f t="shared" si="21"/>
        <v>91</v>
      </c>
      <c r="BG28" s="24"/>
      <c r="BH28" s="19">
        <f t="shared" ca="1" si="22"/>
        <v>3</v>
      </c>
      <c r="BI28" s="19">
        <f t="shared" ca="1" si="23"/>
        <v>1</v>
      </c>
      <c r="BJ28" s="19">
        <f t="shared" ca="1" si="24"/>
        <v>1</v>
      </c>
      <c r="BK28" s="19">
        <f t="shared" ca="1" si="25"/>
        <v>1</v>
      </c>
      <c r="BL28" s="19">
        <f t="shared" ca="1" si="26"/>
        <v>2</v>
      </c>
      <c r="BM28" s="19">
        <f t="shared" ca="1" si="27"/>
        <v>2</v>
      </c>
      <c r="BN28" s="19">
        <f t="shared" ca="1" si="28"/>
        <v>2</v>
      </c>
      <c r="BO28" s="19">
        <f t="shared" ca="1" si="29"/>
        <v>1</v>
      </c>
      <c r="BP28" s="19">
        <f t="shared" ca="1" si="30"/>
        <v>1</v>
      </c>
      <c r="BQ28" s="19">
        <f t="shared" ca="1" si="31"/>
        <v>1</v>
      </c>
      <c r="BR28" s="19">
        <f t="shared" ca="1" si="32"/>
        <v>2</v>
      </c>
      <c r="BS28" s="19">
        <f t="shared" ca="1" si="33"/>
        <v>1</v>
      </c>
      <c r="BT28" s="19">
        <f t="shared" ca="1" si="34"/>
        <v>2</v>
      </c>
      <c r="BU28" s="19">
        <f t="shared" ca="1" si="35"/>
        <v>2</v>
      </c>
      <c r="BV28" s="19">
        <f t="shared" ca="1" si="36"/>
        <v>1</v>
      </c>
      <c r="BW28" s="19">
        <f t="shared" ca="1" si="37"/>
        <v>3</v>
      </c>
      <c r="BX28" s="19">
        <f t="shared" ca="1" si="38"/>
        <v>2</v>
      </c>
      <c r="BY28" s="19">
        <f t="shared" ca="1" si="39"/>
        <v>2</v>
      </c>
      <c r="BZ28" s="19">
        <f t="shared" ca="1" si="40"/>
        <v>1</v>
      </c>
      <c r="CA28" s="19">
        <f t="shared" ca="1" si="41"/>
        <v>2</v>
      </c>
      <c r="CB28" s="18">
        <f t="shared" si="42"/>
        <v>91</v>
      </c>
      <c r="CC28" s="19">
        <f t="shared" ca="1" si="43"/>
        <v>2</v>
      </c>
      <c r="CE28">
        <f t="shared" si="48"/>
        <v>7</v>
      </c>
      <c r="CF28">
        <f t="shared" ca="1" si="49"/>
        <v>27</v>
      </c>
      <c r="CG28">
        <f t="shared" si="50"/>
        <v>3</v>
      </c>
      <c r="CH28">
        <f t="shared" ca="1" si="51"/>
        <v>29</v>
      </c>
      <c r="CI28" t="str">
        <f t="shared" ca="1" si="53"/>
        <v>J27:J29</v>
      </c>
      <c r="CJ28" t="str">
        <f t="shared" ca="1" si="53"/>
        <v>M27:M29</v>
      </c>
      <c r="CK28" t="str">
        <f t="shared" ca="1" si="53"/>
        <v>R27:R29</v>
      </c>
      <c r="CL28" t="str">
        <f t="shared" ca="1" si="53"/>
        <v>V27:V29</v>
      </c>
      <c r="CM28" t="str">
        <f t="shared" ca="1" si="53"/>
        <v>Z27:Z29</v>
      </c>
      <c r="CN28" t="str">
        <f t="shared" ca="1" si="53"/>
        <v>Y27:Y29</v>
      </c>
      <c r="CO28" t="str">
        <f t="shared" ca="1" si="53"/>
        <v>AD27:AD29</v>
      </c>
      <c r="CP28" t="str">
        <f t="shared" ca="1" si="53"/>
        <v>AG27:AG29</v>
      </c>
      <c r="CQ28" t="str">
        <f t="shared" ca="1" si="53"/>
        <v>AJ27:AJ29</v>
      </c>
      <c r="CR28" t="str">
        <f t="shared" ca="1" si="53"/>
        <v>AN27:AN29</v>
      </c>
      <c r="CS28" t="str">
        <f t="shared" ca="1" si="53"/>
        <v>AQ27:AQ29</v>
      </c>
      <c r="CT28" t="str">
        <f t="shared" ca="1" si="53"/>
        <v>AT27:AT29</v>
      </c>
      <c r="CU28" t="str">
        <f t="shared" ca="1" si="53"/>
        <v>AX27:AX29</v>
      </c>
      <c r="CV28" t="str">
        <f t="shared" ca="1" si="53"/>
        <v>BA27:BA29</v>
      </c>
      <c r="CW28" t="str">
        <f t="shared" ca="1" si="53"/>
        <v>BD27:BD29</v>
      </c>
      <c r="CX28" t="str">
        <f t="shared" ca="1" si="53"/>
        <v>S27:S29</v>
      </c>
      <c r="CY28" t="str">
        <f t="shared" ca="1" si="52"/>
        <v>AA27:AA29</v>
      </c>
      <c r="CZ28" t="str">
        <f t="shared" ca="1" si="52"/>
        <v>AK27:AK29</v>
      </c>
      <c r="DA28" t="str">
        <f t="shared" ca="1" si="52"/>
        <v>AU27:AU29</v>
      </c>
      <c r="DB28" t="str">
        <f t="shared" ca="1" si="52"/>
        <v>BE27:BE29</v>
      </c>
      <c r="DC28" t="str">
        <f t="shared" ca="1" si="52"/>
        <v>27:29</v>
      </c>
      <c r="DD28" t="str">
        <f t="shared" ca="1" si="52"/>
        <v>CB27:CB29</v>
      </c>
    </row>
    <row r="29" spans="1:108" ht="31.5">
      <c r="A29" s="21">
        <v>199</v>
      </c>
      <c r="B29" s="34">
        <v>6638002169</v>
      </c>
      <c r="C29" s="39" t="s">
        <v>619</v>
      </c>
      <c r="D29" s="6" t="s">
        <v>235</v>
      </c>
      <c r="E29" s="6"/>
      <c r="F29" s="19">
        <v>7</v>
      </c>
      <c r="G29" s="19">
        <v>32</v>
      </c>
      <c r="H29" s="22">
        <v>9</v>
      </c>
      <c r="I29" s="22">
        <v>36</v>
      </c>
      <c r="J29" s="22">
        <f t="shared" si="1"/>
        <v>83</v>
      </c>
      <c r="K29" s="19">
        <v>30</v>
      </c>
      <c r="L29" s="19">
        <v>3</v>
      </c>
      <c r="M29" s="19">
        <f t="shared" si="2"/>
        <v>90</v>
      </c>
      <c r="N29" s="19">
        <v>257</v>
      </c>
      <c r="O29" s="19">
        <v>166</v>
      </c>
      <c r="P29" s="19">
        <v>275</v>
      </c>
      <c r="Q29" s="19">
        <v>175</v>
      </c>
      <c r="R29" s="19">
        <f t="shared" si="3"/>
        <v>94</v>
      </c>
      <c r="S29" s="19">
        <f t="shared" si="4"/>
        <v>90</v>
      </c>
      <c r="T29" s="19">
        <v>20</v>
      </c>
      <c r="U29" s="19">
        <v>5</v>
      </c>
      <c r="V29" s="19">
        <f t="shared" si="5"/>
        <v>100</v>
      </c>
      <c r="W29" s="19">
        <v>388</v>
      </c>
      <c r="X29" s="23">
        <v>473</v>
      </c>
      <c r="Y29" s="20">
        <f t="shared" si="6"/>
        <v>82</v>
      </c>
      <c r="Z29" s="42">
        <f t="shared" si="7"/>
        <v>91</v>
      </c>
      <c r="AA29" s="20">
        <f t="shared" si="8"/>
        <v>91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4</v>
      </c>
      <c r="AG29" s="19">
        <f t="shared" si="10"/>
        <v>80</v>
      </c>
      <c r="AH29" s="19">
        <v>11</v>
      </c>
      <c r="AI29" s="19">
        <v>18</v>
      </c>
      <c r="AJ29" s="20">
        <f t="shared" si="11"/>
        <v>61</v>
      </c>
      <c r="AK29" s="42">
        <f t="shared" si="12"/>
        <v>62</v>
      </c>
      <c r="AL29" s="19">
        <v>439</v>
      </c>
      <c r="AM29" s="19">
        <v>473</v>
      </c>
      <c r="AN29" s="20">
        <f t="shared" si="13"/>
        <v>93</v>
      </c>
      <c r="AO29" s="19">
        <v>449</v>
      </c>
      <c r="AP29" s="19">
        <v>473</v>
      </c>
      <c r="AQ29" s="20">
        <f t="shared" si="14"/>
        <v>95</v>
      </c>
      <c r="AR29" s="19">
        <v>310</v>
      </c>
      <c r="AS29" s="19">
        <v>322</v>
      </c>
      <c r="AT29" s="20">
        <f t="shared" si="15"/>
        <v>96</v>
      </c>
      <c r="AU29" s="20">
        <f t="shared" si="16"/>
        <v>94</v>
      </c>
      <c r="AV29" s="19">
        <v>438</v>
      </c>
      <c r="AW29" s="19">
        <v>473</v>
      </c>
      <c r="AX29" s="20">
        <f t="shared" si="17"/>
        <v>93</v>
      </c>
      <c r="AY29" s="19">
        <v>430</v>
      </c>
      <c r="AZ29" s="19">
        <v>473</v>
      </c>
      <c r="BA29" s="20">
        <f t="shared" si="18"/>
        <v>91</v>
      </c>
      <c r="BB29" s="19">
        <v>444</v>
      </c>
      <c r="BC29" s="19">
        <v>473</v>
      </c>
      <c r="BD29" s="20">
        <f t="shared" si="19"/>
        <v>94</v>
      </c>
      <c r="BE29" s="20">
        <f t="shared" si="20"/>
        <v>93</v>
      </c>
      <c r="BF29" s="20">
        <f t="shared" si="21"/>
        <v>86</v>
      </c>
      <c r="BG29" s="24"/>
      <c r="BH29" s="19">
        <f t="shared" ca="1" si="22"/>
        <v>2</v>
      </c>
      <c r="BI29" s="19">
        <f t="shared" ca="1" si="23"/>
        <v>2</v>
      </c>
      <c r="BJ29" s="19">
        <f t="shared" ca="1" si="24"/>
        <v>3</v>
      </c>
      <c r="BK29" s="19">
        <f t="shared" ca="1" si="25"/>
        <v>1</v>
      </c>
      <c r="BL29" s="19">
        <f t="shared" ca="1" si="26"/>
        <v>3</v>
      </c>
      <c r="BM29" s="19">
        <f t="shared" ca="1" si="27"/>
        <v>3</v>
      </c>
      <c r="BN29" s="19">
        <f t="shared" ca="1" si="28"/>
        <v>1</v>
      </c>
      <c r="BO29" s="19">
        <f t="shared" ca="1" si="29"/>
        <v>2</v>
      </c>
      <c r="BP29" s="19">
        <f t="shared" ca="1" si="30"/>
        <v>3</v>
      </c>
      <c r="BQ29" s="19">
        <f t="shared" ca="1" si="31"/>
        <v>2</v>
      </c>
      <c r="BR29" s="19">
        <f t="shared" ca="1" si="32"/>
        <v>3</v>
      </c>
      <c r="BS29" s="19">
        <f t="shared" ca="1" si="33"/>
        <v>3</v>
      </c>
      <c r="BT29" s="19">
        <f t="shared" ca="1" si="34"/>
        <v>3</v>
      </c>
      <c r="BU29" s="19">
        <f t="shared" ca="1" si="35"/>
        <v>3</v>
      </c>
      <c r="BV29" s="19">
        <f t="shared" ca="1" si="36"/>
        <v>2</v>
      </c>
      <c r="BW29" s="19">
        <f t="shared" ca="1" si="37"/>
        <v>2</v>
      </c>
      <c r="BX29" s="19">
        <f t="shared" ca="1" si="38"/>
        <v>3</v>
      </c>
      <c r="BY29" s="19">
        <f t="shared" ca="1" si="39"/>
        <v>3</v>
      </c>
      <c r="BZ29" s="19">
        <f t="shared" ca="1" si="40"/>
        <v>2</v>
      </c>
      <c r="CA29" s="19">
        <f t="shared" ca="1" si="41"/>
        <v>3</v>
      </c>
      <c r="CB29" s="18">
        <f t="shared" si="42"/>
        <v>86</v>
      </c>
      <c r="CC29" s="19">
        <f t="shared" ca="1" si="43"/>
        <v>3</v>
      </c>
      <c r="CE29">
        <f t="shared" si="48"/>
        <v>7</v>
      </c>
      <c r="CF29">
        <f t="shared" ca="1" si="49"/>
        <v>27</v>
      </c>
      <c r="CG29">
        <f t="shared" si="50"/>
        <v>3</v>
      </c>
      <c r="CH29">
        <f t="shared" ca="1" si="51"/>
        <v>29</v>
      </c>
      <c r="CI29" t="str">
        <f t="shared" ca="1" si="53"/>
        <v>J27:J29</v>
      </c>
      <c r="CJ29" t="str">
        <f t="shared" ca="1" si="53"/>
        <v>M27:M29</v>
      </c>
      <c r="CK29" t="str">
        <f t="shared" ca="1" si="53"/>
        <v>R27:R29</v>
      </c>
      <c r="CL29" t="str">
        <f t="shared" ca="1" si="53"/>
        <v>V27:V29</v>
      </c>
      <c r="CM29" t="str">
        <f t="shared" ca="1" si="53"/>
        <v>Z27:Z29</v>
      </c>
      <c r="CN29" t="str">
        <f t="shared" ca="1" si="53"/>
        <v>Y27:Y29</v>
      </c>
      <c r="CO29" t="str">
        <f t="shared" ca="1" si="53"/>
        <v>AD27:AD29</v>
      </c>
      <c r="CP29" t="str">
        <f t="shared" ca="1" si="53"/>
        <v>AG27:AG29</v>
      </c>
      <c r="CQ29" t="str">
        <f t="shared" ca="1" si="53"/>
        <v>AJ27:AJ29</v>
      </c>
      <c r="CR29" t="str">
        <f t="shared" ca="1" si="53"/>
        <v>AN27:AN29</v>
      </c>
      <c r="CS29" t="str">
        <f t="shared" ca="1" si="53"/>
        <v>AQ27:AQ29</v>
      </c>
      <c r="CT29" t="str">
        <f t="shared" ca="1" si="53"/>
        <v>AT27:AT29</v>
      </c>
      <c r="CU29" t="str">
        <f t="shared" ca="1" si="53"/>
        <v>AX27:AX29</v>
      </c>
      <c r="CV29" t="str">
        <f t="shared" ca="1" si="53"/>
        <v>BA27:BA29</v>
      </c>
      <c r="CW29" t="str">
        <f t="shared" ca="1" si="53"/>
        <v>BD27:BD29</v>
      </c>
      <c r="CX29" t="str">
        <f t="shared" ca="1" si="53"/>
        <v>S27:S29</v>
      </c>
      <c r="CY29" t="str">
        <f t="shared" ca="1" si="52"/>
        <v>AA27:AA29</v>
      </c>
      <c r="CZ29" t="str">
        <f t="shared" ca="1" si="52"/>
        <v>AK27:AK29</v>
      </c>
      <c r="DA29" t="str">
        <f t="shared" ca="1" si="52"/>
        <v>AU27:AU29</v>
      </c>
      <c r="DB29" t="str">
        <f t="shared" ca="1" si="52"/>
        <v>BE27:BE29</v>
      </c>
      <c r="DC29" t="str">
        <f t="shared" ca="1" si="52"/>
        <v>27:29</v>
      </c>
      <c r="DD29" t="str">
        <f t="shared" ca="1" si="52"/>
        <v>CB27:CB29</v>
      </c>
    </row>
    <row r="30" spans="1:108" ht="31.5">
      <c r="A30" s="21">
        <v>226</v>
      </c>
      <c r="B30" s="34">
        <v>6639005500</v>
      </c>
      <c r="C30" s="39" t="s">
        <v>567</v>
      </c>
      <c r="D30" s="5" t="s">
        <v>261</v>
      </c>
      <c r="E30" s="5"/>
      <c r="F30" s="19">
        <v>11</v>
      </c>
      <c r="G30" s="19">
        <v>35</v>
      </c>
      <c r="H30" s="22">
        <v>11</v>
      </c>
      <c r="I30" s="22">
        <v>38</v>
      </c>
      <c r="J30" s="22">
        <f t="shared" si="1"/>
        <v>96</v>
      </c>
      <c r="K30" s="19">
        <v>30</v>
      </c>
      <c r="L30" s="19">
        <v>4</v>
      </c>
      <c r="M30" s="19">
        <f t="shared" si="2"/>
        <v>100</v>
      </c>
      <c r="N30" s="19">
        <v>44</v>
      </c>
      <c r="O30" s="19">
        <v>39</v>
      </c>
      <c r="P30" s="19">
        <v>44</v>
      </c>
      <c r="Q30" s="19">
        <v>40</v>
      </c>
      <c r="R30" s="19">
        <f t="shared" si="3"/>
        <v>99</v>
      </c>
      <c r="S30" s="19">
        <f t="shared" si="4"/>
        <v>98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58</v>
      </c>
      <c r="Y30" s="20">
        <f t="shared" si="6"/>
        <v>90</v>
      </c>
      <c r="Z30" s="42">
        <f t="shared" si="7"/>
        <v>95</v>
      </c>
      <c r="AA30" s="20">
        <f t="shared" si="8"/>
        <v>95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3</v>
      </c>
      <c r="AG30" s="19">
        <f t="shared" si="10"/>
        <v>60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54</v>
      </c>
      <c r="AL30" s="19">
        <v>55</v>
      </c>
      <c r="AM30" s="19">
        <v>58</v>
      </c>
      <c r="AN30" s="20">
        <f t="shared" si="13"/>
        <v>95</v>
      </c>
      <c r="AO30" s="19">
        <v>57</v>
      </c>
      <c r="AP30" s="19">
        <v>58</v>
      </c>
      <c r="AQ30" s="20">
        <f t="shared" si="14"/>
        <v>98</v>
      </c>
      <c r="AR30" s="19">
        <v>45</v>
      </c>
      <c r="AS30" s="19">
        <v>45</v>
      </c>
      <c r="AT30" s="20">
        <f t="shared" si="15"/>
        <v>100</v>
      </c>
      <c r="AU30" s="20">
        <f t="shared" si="16"/>
        <v>97</v>
      </c>
      <c r="AV30" s="19">
        <v>57</v>
      </c>
      <c r="AW30" s="19">
        <v>58</v>
      </c>
      <c r="AX30" s="20">
        <f t="shared" si="17"/>
        <v>98</v>
      </c>
      <c r="AY30" s="19">
        <v>53</v>
      </c>
      <c r="AZ30" s="19">
        <v>58</v>
      </c>
      <c r="BA30" s="20">
        <f t="shared" si="18"/>
        <v>91</v>
      </c>
      <c r="BB30" s="19">
        <v>57</v>
      </c>
      <c r="BC30" s="19">
        <v>58</v>
      </c>
      <c r="BD30" s="20">
        <f t="shared" si="19"/>
        <v>98</v>
      </c>
      <c r="BE30" s="20">
        <f t="shared" si="20"/>
        <v>97</v>
      </c>
      <c r="BF30" s="20">
        <f t="shared" si="21"/>
        <v>88</v>
      </c>
      <c r="BG30" s="24"/>
      <c r="BH30" s="19">
        <f t="shared" ca="1" si="22"/>
        <v>1</v>
      </c>
      <c r="BI30" s="19">
        <f t="shared" ca="1" si="23"/>
        <v>1</v>
      </c>
      <c r="BJ30" s="19">
        <f t="shared" ca="1" si="24"/>
        <v>2</v>
      </c>
      <c r="BK30" s="19">
        <f t="shared" ca="1" si="25"/>
        <v>1</v>
      </c>
      <c r="BL30" s="19">
        <f t="shared" ca="1" si="26"/>
        <v>1</v>
      </c>
      <c r="BM30" s="19">
        <f t="shared" ca="1" si="27"/>
        <v>2</v>
      </c>
      <c r="BN30" s="19">
        <f t="shared" ca="1" si="28"/>
        <v>1</v>
      </c>
      <c r="BO30" s="19">
        <f t="shared" ca="1" si="29"/>
        <v>2</v>
      </c>
      <c r="BP30" s="19">
        <f t="shared" ca="1" si="30"/>
        <v>1</v>
      </c>
      <c r="BQ30" s="19">
        <f t="shared" ca="1" si="31"/>
        <v>2</v>
      </c>
      <c r="BR30" s="19">
        <f t="shared" ca="1" si="32"/>
        <v>2</v>
      </c>
      <c r="BS30" s="19">
        <f t="shared" ca="1" si="33"/>
        <v>1</v>
      </c>
      <c r="BT30" s="19">
        <f t="shared" ca="1" si="34"/>
        <v>2</v>
      </c>
      <c r="BU30" s="19">
        <f t="shared" ca="1" si="35"/>
        <v>3</v>
      </c>
      <c r="BV30" s="19">
        <f t="shared" ca="1" si="36"/>
        <v>2</v>
      </c>
      <c r="BW30" s="19">
        <f t="shared" ca="1" si="37"/>
        <v>1</v>
      </c>
      <c r="BX30" s="19">
        <f t="shared" ca="1" si="38"/>
        <v>1</v>
      </c>
      <c r="BY30" s="19">
        <f t="shared" ca="1" si="39"/>
        <v>2</v>
      </c>
      <c r="BZ30" s="19">
        <f t="shared" ca="1" si="40"/>
        <v>2</v>
      </c>
      <c r="CA30" s="19">
        <f t="shared" ca="1" si="41"/>
        <v>2</v>
      </c>
      <c r="CB30" s="18">
        <f t="shared" si="42"/>
        <v>88</v>
      </c>
      <c r="CC30" s="19">
        <f t="shared" ca="1" si="43"/>
        <v>1</v>
      </c>
      <c r="CE30">
        <f t="shared" si="48"/>
        <v>8</v>
      </c>
      <c r="CF30">
        <f t="shared" ca="1" si="49"/>
        <v>30</v>
      </c>
      <c r="CG30">
        <f t="shared" si="50"/>
        <v>3</v>
      </c>
      <c r="CH30">
        <f t="shared" ca="1" si="51"/>
        <v>32</v>
      </c>
      <c r="CI30" t="str">
        <f t="shared" ca="1" si="53"/>
        <v>J30:J32</v>
      </c>
      <c r="CJ30" t="str">
        <f t="shared" ca="1" si="53"/>
        <v>M30:M32</v>
      </c>
      <c r="CK30" t="str">
        <f t="shared" ca="1" si="53"/>
        <v>R30:R32</v>
      </c>
      <c r="CL30" t="str">
        <f t="shared" ca="1" si="53"/>
        <v>V30:V32</v>
      </c>
      <c r="CM30" t="str">
        <f t="shared" ca="1" si="53"/>
        <v>Z30:Z32</v>
      </c>
      <c r="CN30" t="str">
        <f t="shared" ca="1" si="53"/>
        <v>Y30:Y32</v>
      </c>
      <c r="CO30" t="str">
        <f t="shared" ca="1" si="53"/>
        <v>AD30:AD32</v>
      </c>
      <c r="CP30" t="str">
        <f t="shared" ca="1" si="53"/>
        <v>AG30:AG32</v>
      </c>
      <c r="CQ30" t="str">
        <f t="shared" ca="1" si="53"/>
        <v>AJ30:AJ32</v>
      </c>
      <c r="CR30" t="str">
        <f t="shared" ca="1" si="53"/>
        <v>AN30:AN32</v>
      </c>
      <c r="CS30" t="str">
        <f t="shared" ca="1" si="53"/>
        <v>AQ30:AQ32</v>
      </c>
      <c r="CT30" t="str">
        <f t="shared" ca="1" si="53"/>
        <v>AT30:AT32</v>
      </c>
      <c r="CU30" t="str">
        <f t="shared" ca="1" si="53"/>
        <v>AX30:AX32</v>
      </c>
      <c r="CV30" t="str">
        <f t="shared" ca="1" si="53"/>
        <v>BA30:BA32</v>
      </c>
      <c r="CW30" t="str">
        <f t="shared" ca="1" si="53"/>
        <v>BD30:BD32</v>
      </c>
      <c r="CX30" t="str">
        <f t="shared" ca="1" si="53"/>
        <v>S30:S32</v>
      </c>
      <c r="CY30" t="str">
        <f t="shared" ca="1" si="52"/>
        <v>AA30:AA32</v>
      </c>
      <c r="CZ30" t="str">
        <f t="shared" ca="1" si="52"/>
        <v>AK30:AK32</v>
      </c>
      <c r="DA30" t="str">
        <f t="shared" ca="1" si="52"/>
        <v>AU30:AU32</v>
      </c>
      <c r="DB30" t="str">
        <f t="shared" ca="1" si="52"/>
        <v>BE30:BE32</v>
      </c>
      <c r="DC30" t="str">
        <f t="shared" ca="1" si="52"/>
        <v>30:32</v>
      </c>
      <c r="DD30" t="str">
        <f t="shared" ca="1" si="52"/>
        <v>CB30:CB32</v>
      </c>
    </row>
    <row r="31" spans="1:108" ht="15.75">
      <c r="A31" s="21">
        <v>228</v>
      </c>
      <c r="B31" s="34">
        <v>6639005370</v>
      </c>
      <c r="C31" s="39" t="s">
        <v>567</v>
      </c>
      <c r="D31" s="5" t="s">
        <v>263</v>
      </c>
      <c r="E31" s="5"/>
      <c r="F31" s="19">
        <v>8</v>
      </c>
      <c r="G31" s="19">
        <v>33</v>
      </c>
      <c r="H31" s="22">
        <v>9</v>
      </c>
      <c r="I31" s="22">
        <v>36</v>
      </c>
      <c r="J31" s="22">
        <f t="shared" si="1"/>
        <v>90</v>
      </c>
      <c r="K31" s="19">
        <v>30</v>
      </c>
      <c r="L31" s="19">
        <v>3</v>
      </c>
      <c r="M31" s="19">
        <f t="shared" si="2"/>
        <v>90</v>
      </c>
      <c r="N31" s="19">
        <v>138</v>
      </c>
      <c r="O31" s="19">
        <v>133</v>
      </c>
      <c r="P31" s="19">
        <v>147</v>
      </c>
      <c r="Q31" s="19">
        <v>147</v>
      </c>
      <c r="R31" s="19">
        <f t="shared" si="3"/>
        <v>92</v>
      </c>
      <c r="S31" s="19">
        <f t="shared" si="4"/>
        <v>91</v>
      </c>
      <c r="T31" s="19">
        <v>20</v>
      </c>
      <c r="U31" s="19">
        <v>5</v>
      </c>
      <c r="V31" s="19">
        <f t="shared" si="5"/>
        <v>100</v>
      </c>
      <c r="W31" s="19">
        <v>146</v>
      </c>
      <c r="X31" s="23">
        <v>170</v>
      </c>
      <c r="Y31" s="20">
        <f t="shared" si="6"/>
        <v>86</v>
      </c>
      <c r="Z31" s="42">
        <f t="shared" si="7"/>
        <v>93</v>
      </c>
      <c r="AA31" s="20">
        <f t="shared" si="8"/>
        <v>93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5</v>
      </c>
      <c r="AG31" s="19">
        <f t="shared" si="10"/>
        <v>100</v>
      </c>
      <c r="AH31" s="19">
        <v>1</v>
      </c>
      <c r="AI31" s="19">
        <v>1</v>
      </c>
      <c r="AJ31" s="20">
        <f t="shared" si="11"/>
        <v>100</v>
      </c>
      <c r="AK31" s="42">
        <f t="shared" si="12"/>
        <v>70</v>
      </c>
      <c r="AL31" s="19">
        <v>160</v>
      </c>
      <c r="AM31" s="19">
        <v>170</v>
      </c>
      <c r="AN31" s="20">
        <f t="shared" si="13"/>
        <v>94</v>
      </c>
      <c r="AO31" s="19">
        <v>161</v>
      </c>
      <c r="AP31" s="19">
        <v>170</v>
      </c>
      <c r="AQ31" s="20">
        <f t="shared" si="14"/>
        <v>95</v>
      </c>
      <c r="AR31" s="19">
        <v>129</v>
      </c>
      <c r="AS31" s="19">
        <v>138</v>
      </c>
      <c r="AT31" s="20">
        <f t="shared" si="15"/>
        <v>93</v>
      </c>
      <c r="AU31" s="20">
        <f t="shared" si="16"/>
        <v>94</v>
      </c>
      <c r="AV31" s="19">
        <v>157</v>
      </c>
      <c r="AW31" s="19">
        <v>170</v>
      </c>
      <c r="AX31" s="20">
        <f t="shared" si="17"/>
        <v>92</v>
      </c>
      <c r="AY31" s="19">
        <v>156</v>
      </c>
      <c r="AZ31" s="19">
        <v>170</v>
      </c>
      <c r="BA31" s="20">
        <f t="shared" si="18"/>
        <v>92</v>
      </c>
      <c r="BB31" s="19">
        <v>161</v>
      </c>
      <c r="BC31" s="19">
        <v>170</v>
      </c>
      <c r="BD31" s="20">
        <f t="shared" si="19"/>
        <v>95</v>
      </c>
      <c r="BE31" s="20">
        <f t="shared" si="20"/>
        <v>94</v>
      </c>
      <c r="BF31" s="20">
        <f t="shared" si="21"/>
        <v>88</v>
      </c>
      <c r="BG31" s="24"/>
      <c r="BH31" s="19">
        <f t="shared" ca="1" si="22"/>
        <v>2</v>
      </c>
      <c r="BI31" s="19">
        <f t="shared" ca="1" si="23"/>
        <v>2</v>
      </c>
      <c r="BJ31" s="19">
        <f t="shared" ca="1" si="24"/>
        <v>3</v>
      </c>
      <c r="BK31" s="19">
        <f t="shared" ca="1" si="25"/>
        <v>1</v>
      </c>
      <c r="BL31" s="19">
        <f t="shared" ca="1" si="26"/>
        <v>2</v>
      </c>
      <c r="BM31" s="19">
        <f t="shared" ca="1" si="27"/>
        <v>3</v>
      </c>
      <c r="BN31" s="19">
        <f t="shared" ca="1" si="28"/>
        <v>1</v>
      </c>
      <c r="BO31" s="19">
        <f t="shared" ca="1" si="29"/>
        <v>1</v>
      </c>
      <c r="BP31" s="19">
        <f t="shared" ca="1" si="30"/>
        <v>1</v>
      </c>
      <c r="BQ31" s="19">
        <f t="shared" ca="1" si="31"/>
        <v>3</v>
      </c>
      <c r="BR31" s="19">
        <f t="shared" ca="1" si="32"/>
        <v>3</v>
      </c>
      <c r="BS31" s="19">
        <f t="shared" ca="1" si="33"/>
        <v>2</v>
      </c>
      <c r="BT31" s="19">
        <f t="shared" ca="1" si="34"/>
        <v>3</v>
      </c>
      <c r="BU31" s="19">
        <f t="shared" ca="1" si="35"/>
        <v>2</v>
      </c>
      <c r="BV31" s="19">
        <f t="shared" ca="1" si="36"/>
        <v>3</v>
      </c>
      <c r="BW31" s="19">
        <f t="shared" ca="1" si="37"/>
        <v>2</v>
      </c>
      <c r="BX31" s="19">
        <f t="shared" ca="1" si="38"/>
        <v>2</v>
      </c>
      <c r="BY31" s="19">
        <f t="shared" ca="1" si="39"/>
        <v>1</v>
      </c>
      <c r="BZ31" s="19">
        <f t="shared" ca="1" si="40"/>
        <v>3</v>
      </c>
      <c r="CA31" s="19">
        <f t="shared" ca="1" si="41"/>
        <v>3</v>
      </c>
      <c r="CB31" s="18">
        <f t="shared" si="42"/>
        <v>88</v>
      </c>
      <c r="CC31" s="19">
        <f t="shared" ca="1" si="43"/>
        <v>1</v>
      </c>
      <c r="CE31">
        <f t="shared" si="48"/>
        <v>8</v>
      </c>
      <c r="CF31">
        <f t="shared" ca="1" si="49"/>
        <v>30</v>
      </c>
      <c r="CG31">
        <f t="shared" si="50"/>
        <v>3</v>
      </c>
      <c r="CH31">
        <f t="shared" ca="1" si="51"/>
        <v>32</v>
      </c>
      <c r="CI31" t="str">
        <f t="shared" ca="1" si="53"/>
        <v>J30:J32</v>
      </c>
      <c r="CJ31" t="str">
        <f t="shared" ca="1" si="53"/>
        <v>M30:M32</v>
      </c>
      <c r="CK31" t="str">
        <f t="shared" ca="1" si="53"/>
        <v>R30:R32</v>
      </c>
      <c r="CL31" t="str">
        <f t="shared" ca="1" si="53"/>
        <v>V30:V32</v>
      </c>
      <c r="CM31" t="str">
        <f t="shared" ca="1" si="53"/>
        <v>Z30:Z32</v>
      </c>
      <c r="CN31" t="str">
        <f t="shared" ca="1" si="53"/>
        <v>Y30:Y32</v>
      </c>
      <c r="CO31" t="str">
        <f t="shared" ca="1" si="53"/>
        <v>AD30:AD32</v>
      </c>
      <c r="CP31" t="str">
        <f t="shared" ca="1" si="53"/>
        <v>AG30:AG32</v>
      </c>
      <c r="CQ31" t="str">
        <f t="shared" ca="1" si="53"/>
        <v>AJ30:AJ32</v>
      </c>
      <c r="CR31" t="str">
        <f t="shared" ca="1" si="53"/>
        <v>AN30:AN32</v>
      </c>
      <c r="CS31" t="str">
        <f t="shared" ca="1" si="53"/>
        <v>AQ30:AQ32</v>
      </c>
      <c r="CT31" t="str">
        <f t="shared" ca="1" si="53"/>
        <v>AT30:AT32</v>
      </c>
      <c r="CU31" t="str">
        <f t="shared" ca="1" si="53"/>
        <v>AX30:AX32</v>
      </c>
      <c r="CV31" t="str">
        <f t="shared" ca="1" si="53"/>
        <v>BA30:BA32</v>
      </c>
      <c r="CW31" t="str">
        <f t="shared" ca="1" si="53"/>
        <v>BD30:BD32</v>
      </c>
      <c r="CX31" t="str">
        <f t="shared" ca="1" si="53"/>
        <v>S30:S32</v>
      </c>
      <c r="CY31" t="str">
        <f t="shared" ca="1" si="52"/>
        <v>AA30:AA32</v>
      </c>
      <c r="CZ31" t="str">
        <f t="shared" ca="1" si="52"/>
        <v>AK30:AK32</v>
      </c>
      <c r="DA31" t="str">
        <f t="shared" ca="1" si="52"/>
        <v>AU30:AU32</v>
      </c>
      <c r="DB31" t="str">
        <f t="shared" ca="1" si="52"/>
        <v>BE30:BE32</v>
      </c>
      <c r="DC31" t="str">
        <f t="shared" ca="1" si="52"/>
        <v>30:32</v>
      </c>
      <c r="DD31" t="str">
        <f t="shared" ca="1" si="52"/>
        <v>CB30:CB32</v>
      </c>
    </row>
    <row r="32" spans="1:108" ht="15.75">
      <c r="A32" s="21">
        <v>227</v>
      </c>
      <c r="B32" s="34">
        <v>6639010701</v>
      </c>
      <c r="C32" s="39" t="s">
        <v>567</v>
      </c>
      <c r="D32" s="5" t="s">
        <v>262</v>
      </c>
      <c r="E32" s="5"/>
      <c r="F32" s="19">
        <v>1</v>
      </c>
      <c r="G32" s="19">
        <v>35</v>
      </c>
      <c r="H32" s="22">
        <v>9</v>
      </c>
      <c r="I32" s="22">
        <v>36</v>
      </c>
      <c r="J32" s="22">
        <f t="shared" si="1"/>
        <v>54</v>
      </c>
      <c r="K32" s="19">
        <v>30</v>
      </c>
      <c r="L32" s="19">
        <v>4</v>
      </c>
      <c r="M32" s="19">
        <f t="shared" si="2"/>
        <v>100</v>
      </c>
      <c r="N32" s="19">
        <v>225</v>
      </c>
      <c r="O32" s="19">
        <v>227</v>
      </c>
      <c r="P32" s="19">
        <v>225</v>
      </c>
      <c r="Q32" s="19">
        <v>227</v>
      </c>
      <c r="R32" s="19">
        <f t="shared" si="3"/>
        <v>100</v>
      </c>
      <c r="S32" s="19">
        <f t="shared" si="4"/>
        <v>86</v>
      </c>
      <c r="T32" s="19">
        <v>20</v>
      </c>
      <c r="U32" s="19">
        <v>2</v>
      </c>
      <c r="V32" s="19">
        <f t="shared" si="5"/>
        <v>40</v>
      </c>
      <c r="W32" s="19">
        <v>245</v>
      </c>
      <c r="X32" s="23">
        <v>252</v>
      </c>
      <c r="Y32" s="20">
        <f t="shared" si="6"/>
        <v>97</v>
      </c>
      <c r="Z32" s="42">
        <f t="shared" si="7"/>
        <v>69</v>
      </c>
      <c r="AA32" s="20">
        <f t="shared" si="8"/>
        <v>69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1</v>
      </c>
      <c r="AG32" s="19">
        <f t="shared" si="10"/>
        <v>20</v>
      </c>
      <c r="AH32" s="19">
        <v>1</v>
      </c>
      <c r="AI32" s="19">
        <v>1</v>
      </c>
      <c r="AJ32" s="20">
        <f t="shared" si="11"/>
        <v>100</v>
      </c>
      <c r="AK32" s="42">
        <f t="shared" si="12"/>
        <v>38</v>
      </c>
      <c r="AL32" s="19">
        <v>252</v>
      </c>
      <c r="AM32" s="19">
        <v>252</v>
      </c>
      <c r="AN32" s="20">
        <f t="shared" si="13"/>
        <v>100</v>
      </c>
      <c r="AO32" s="19">
        <v>252</v>
      </c>
      <c r="AP32" s="19">
        <v>252</v>
      </c>
      <c r="AQ32" s="20">
        <f t="shared" si="14"/>
        <v>100</v>
      </c>
      <c r="AR32" s="19">
        <v>235</v>
      </c>
      <c r="AS32" s="19">
        <v>235</v>
      </c>
      <c r="AT32" s="20">
        <f t="shared" si="15"/>
        <v>100</v>
      </c>
      <c r="AU32" s="20">
        <f t="shared" si="16"/>
        <v>100</v>
      </c>
      <c r="AV32" s="19">
        <v>252</v>
      </c>
      <c r="AW32" s="19">
        <v>252</v>
      </c>
      <c r="AX32" s="20">
        <f t="shared" si="17"/>
        <v>100</v>
      </c>
      <c r="AY32" s="19">
        <v>252</v>
      </c>
      <c r="AZ32" s="19">
        <v>252</v>
      </c>
      <c r="BA32" s="20">
        <f t="shared" si="18"/>
        <v>100</v>
      </c>
      <c r="BB32" s="19">
        <v>252</v>
      </c>
      <c r="BC32" s="19">
        <v>252</v>
      </c>
      <c r="BD32" s="20">
        <f t="shared" si="19"/>
        <v>100</v>
      </c>
      <c r="BE32" s="20">
        <f t="shared" si="20"/>
        <v>100</v>
      </c>
      <c r="BF32" s="20">
        <f t="shared" si="21"/>
        <v>79</v>
      </c>
      <c r="BG32" s="24"/>
      <c r="BH32" s="19">
        <f t="shared" ca="1" si="22"/>
        <v>3</v>
      </c>
      <c r="BI32" s="19">
        <f t="shared" ca="1" si="23"/>
        <v>1</v>
      </c>
      <c r="BJ32" s="19">
        <f t="shared" ca="1" si="24"/>
        <v>1</v>
      </c>
      <c r="BK32" s="19">
        <f t="shared" ca="1" si="25"/>
        <v>2</v>
      </c>
      <c r="BL32" s="19">
        <f t="shared" ca="1" si="26"/>
        <v>3</v>
      </c>
      <c r="BM32" s="19">
        <f t="shared" ca="1" si="27"/>
        <v>1</v>
      </c>
      <c r="BN32" s="19">
        <f t="shared" ca="1" si="28"/>
        <v>1</v>
      </c>
      <c r="BO32" s="19">
        <f t="shared" ca="1" si="29"/>
        <v>3</v>
      </c>
      <c r="BP32" s="19">
        <f t="shared" ca="1" si="30"/>
        <v>1</v>
      </c>
      <c r="BQ32" s="19">
        <f t="shared" ca="1" si="31"/>
        <v>1</v>
      </c>
      <c r="BR32" s="19">
        <f t="shared" ca="1" si="32"/>
        <v>1</v>
      </c>
      <c r="BS32" s="19">
        <f t="shared" ca="1" si="33"/>
        <v>1</v>
      </c>
      <c r="BT32" s="19">
        <f t="shared" ca="1" si="34"/>
        <v>1</v>
      </c>
      <c r="BU32" s="19">
        <f t="shared" ca="1" si="35"/>
        <v>1</v>
      </c>
      <c r="BV32" s="19">
        <f t="shared" ca="1" si="36"/>
        <v>1</v>
      </c>
      <c r="BW32" s="19">
        <f t="shared" ca="1" si="37"/>
        <v>3</v>
      </c>
      <c r="BX32" s="19">
        <f t="shared" ca="1" si="38"/>
        <v>3</v>
      </c>
      <c r="BY32" s="19">
        <f t="shared" ca="1" si="39"/>
        <v>3</v>
      </c>
      <c r="BZ32" s="19">
        <f t="shared" ca="1" si="40"/>
        <v>1</v>
      </c>
      <c r="CA32" s="19">
        <f t="shared" ca="1" si="41"/>
        <v>1</v>
      </c>
      <c r="CB32" s="18">
        <f t="shared" si="42"/>
        <v>79</v>
      </c>
      <c r="CC32" s="19">
        <f t="shared" ca="1" si="43"/>
        <v>2</v>
      </c>
      <c r="CE32">
        <f t="shared" si="48"/>
        <v>8</v>
      </c>
      <c r="CF32">
        <f t="shared" ca="1" si="49"/>
        <v>30</v>
      </c>
      <c r="CG32">
        <f t="shared" si="50"/>
        <v>3</v>
      </c>
      <c r="CH32">
        <f t="shared" ca="1" si="51"/>
        <v>32</v>
      </c>
      <c r="CI32" t="str">
        <f t="shared" ca="1" si="53"/>
        <v>J30:J32</v>
      </c>
      <c r="CJ32" t="str">
        <f t="shared" ca="1" si="53"/>
        <v>M30:M32</v>
      </c>
      <c r="CK32" t="str">
        <f t="shared" ca="1" si="53"/>
        <v>R30:R32</v>
      </c>
      <c r="CL32" t="str">
        <f t="shared" ca="1" si="53"/>
        <v>V30:V32</v>
      </c>
      <c r="CM32" t="str">
        <f t="shared" ca="1" si="53"/>
        <v>Z30:Z32</v>
      </c>
      <c r="CN32" t="str">
        <f t="shared" ca="1" si="53"/>
        <v>Y30:Y32</v>
      </c>
      <c r="CO32" t="str">
        <f t="shared" ca="1" si="53"/>
        <v>AD30:AD32</v>
      </c>
      <c r="CP32" t="str">
        <f t="shared" ca="1" si="53"/>
        <v>AG30:AG32</v>
      </c>
      <c r="CQ32" t="str">
        <f t="shared" ca="1" si="53"/>
        <v>AJ30:AJ32</v>
      </c>
      <c r="CR32" t="str">
        <f t="shared" ca="1" si="53"/>
        <v>AN30:AN32</v>
      </c>
      <c r="CS32" t="str">
        <f t="shared" ca="1" si="53"/>
        <v>AQ30:AQ32</v>
      </c>
      <c r="CT32" t="str">
        <f t="shared" ca="1" si="53"/>
        <v>AT30:AT32</v>
      </c>
      <c r="CU32" t="str">
        <f t="shared" ca="1" si="53"/>
        <v>AX30:AX32</v>
      </c>
      <c r="CV32" t="str">
        <f t="shared" ca="1" si="53"/>
        <v>BA30:BA32</v>
      </c>
      <c r="CW32" t="str">
        <f t="shared" ca="1" si="53"/>
        <v>BD30:BD32</v>
      </c>
      <c r="CX32" t="str">
        <f t="shared" ca="1" si="53"/>
        <v>S30:S32</v>
      </c>
      <c r="CY32" t="str">
        <f t="shared" ca="1" si="52"/>
        <v>AA30:AA32</v>
      </c>
      <c r="CZ32" t="str">
        <f t="shared" ca="1" si="52"/>
        <v>AK30:AK32</v>
      </c>
      <c r="DA32" t="str">
        <f t="shared" ca="1" si="52"/>
        <v>AU30:AU32</v>
      </c>
      <c r="DB32" t="str">
        <f t="shared" ca="1" si="52"/>
        <v>BE30:BE32</v>
      </c>
      <c r="DC32" t="str">
        <f t="shared" ca="1" si="52"/>
        <v>30:32</v>
      </c>
      <c r="DD32" t="str">
        <f t="shared" ca="1" si="52"/>
        <v>CB30:CB32</v>
      </c>
    </row>
    <row r="33" spans="1:108" ht="31.5">
      <c r="A33" s="21">
        <v>179</v>
      </c>
      <c r="B33" s="34">
        <v>6604011609</v>
      </c>
      <c r="C33" s="39" t="s">
        <v>568</v>
      </c>
      <c r="D33" s="6" t="s">
        <v>630</v>
      </c>
      <c r="E33" s="6"/>
      <c r="F33" s="19">
        <v>6.5</v>
      </c>
      <c r="G33" s="19">
        <v>35</v>
      </c>
      <c r="H33" s="22">
        <v>9</v>
      </c>
      <c r="I33" s="22">
        <v>36</v>
      </c>
      <c r="J33" s="22">
        <f t="shared" si="1"/>
        <v>85</v>
      </c>
      <c r="K33" s="19">
        <v>30</v>
      </c>
      <c r="L33" s="19">
        <v>4</v>
      </c>
      <c r="M33" s="19">
        <f t="shared" si="2"/>
        <v>100</v>
      </c>
      <c r="N33" s="19">
        <v>39</v>
      </c>
      <c r="O33" s="19">
        <v>39</v>
      </c>
      <c r="P33" s="19">
        <v>39</v>
      </c>
      <c r="Q33" s="19">
        <v>39</v>
      </c>
      <c r="R33" s="19">
        <f t="shared" si="3"/>
        <v>100</v>
      </c>
      <c r="S33" s="19">
        <f t="shared" si="4"/>
        <v>96</v>
      </c>
      <c r="T33" s="19">
        <v>20</v>
      </c>
      <c r="U33" s="19">
        <v>4</v>
      </c>
      <c r="V33" s="19">
        <f t="shared" si="5"/>
        <v>80</v>
      </c>
      <c r="W33" s="19">
        <v>39</v>
      </c>
      <c r="X33" s="23">
        <v>39</v>
      </c>
      <c r="Y33" s="20">
        <f t="shared" si="6"/>
        <v>100</v>
      </c>
      <c r="Z33" s="42">
        <f t="shared" si="7"/>
        <v>90</v>
      </c>
      <c r="AA33" s="20">
        <f t="shared" si="8"/>
        <v>90</v>
      </c>
      <c r="AB33" s="19">
        <v>20</v>
      </c>
      <c r="AC33" s="19">
        <v>1</v>
      </c>
      <c r="AD33" s="19">
        <f t="shared" si="9"/>
        <v>20</v>
      </c>
      <c r="AE33" s="19">
        <v>20</v>
      </c>
      <c r="AF33" s="19">
        <v>3</v>
      </c>
      <c r="AG33" s="19">
        <f t="shared" si="10"/>
        <v>60</v>
      </c>
      <c r="AH33" s="19">
        <v>1</v>
      </c>
      <c r="AI33" s="19">
        <v>1</v>
      </c>
      <c r="AJ33" s="20">
        <f t="shared" si="11"/>
        <v>100</v>
      </c>
      <c r="AK33" s="42">
        <f t="shared" si="12"/>
        <v>60</v>
      </c>
      <c r="AL33" s="19">
        <v>39</v>
      </c>
      <c r="AM33" s="19">
        <v>39</v>
      </c>
      <c r="AN33" s="20">
        <f t="shared" si="13"/>
        <v>100</v>
      </c>
      <c r="AO33" s="19">
        <v>39</v>
      </c>
      <c r="AP33" s="19">
        <v>39</v>
      </c>
      <c r="AQ33" s="20">
        <f t="shared" si="14"/>
        <v>100</v>
      </c>
      <c r="AR33" s="19">
        <v>39</v>
      </c>
      <c r="AS33" s="19">
        <v>39</v>
      </c>
      <c r="AT33" s="20">
        <f t="shared" si="15"/>
        <v>100</v>
      </c>
      <c r="AU33" s="20">
        <f t="shared" si="16"/>
        <v>100</v>
      </c>
      <c r="AV33" s="19">
        <v>39</v>
      </c>
      <c r="AW33" s="19">
        <v>39</v>
      </c>
      <c r="AX33" s="20">
        <f t="shared" si="17"/>
        <v>100</v>
      </c>
      <c r="AY33" s="19">
        <v>39</v>
      </c>
      <c r="AZ33" s="19">
        <v>39</v>
      </c>
      <c r="BA33" s="20">
        <f t="shared" si="18"/>
        <v>100</v>
      </c>
      <c r="BB33" s="19">
        <v>39</v>
      </c>
      <c r="BC33" s="19">
        <v>39</v>
      </c>
      <c r="BD33" s="20">
        <f t="shared" si="19"/>
        <v>100</v>
      </c>
      <c r="BE33" s="20">
        <f t="shared" si="20"/>
        <v>100</v>
      </c>
      <c r="BF33" s="20">
        <f t="shared" si="21"/>
        <v>89</v>
      </c>
      <c r="BG33" s="24"/>
      <c r="BH33" s="19">
        <f t="shared" ca="1" si="22"/>
        <v>5</v>
      </c>
      <c r="BI33" s="19">
        <f t="shared" ca="1" si="23"/>
        <v>1</v>
      </c>
      <c r="BJ33" s="19">
        <f t="shared" ca="1" si="24"/>
        <v>1</v>
      </c>
      <c r="BK33" s="19">
        <f t="shared" ca="1" si="25"/>
        <v>2</v>
      </c>
      <c r="BL33" s="19">
        <f t="shared" ca="1" si="26"/>
        <v>3</v>
      </c>
      <c r="BM33" s="19">
        <f t="shared" ca="1" si="27"/>
        <v>1</v>
      </c>
      <c r="BN33" s="19">
        <f t="shared" ca="1" si="28"/>
        <v>4</v>
      </c>
      <c r="BO33" s="19">
        <f t="shared" ca="1" si="29"/>
        <v>2</v>
      </c>
      <c r="BP33" s="19">
        <f t="shared" ca="1" si="30"/>
        <v>1</v>
      </c>
      <c r="BQ33" s="19">
        <f t="shared" ca="1" si="31"/>
        <v>1</v>
      </c>
      <c r="BR33" s="19">
        <f t="shared" ca="1" si="32"/>
        <v>1</v>
      </c>
      <c r="BS33" s="19">
        <f t="shared" ca="1" si="33"/>
        <v>1</v>
      </c>
      <c r="BT33" s="19">
        <f t="shared" ca="1" si="34"/>
        <v>1</v>
      </c>
      <c r="BU33" s="19">
        <f t="shared" ca="1" si="35"/>
        <v>1</v>
      </c>
      <c r="BV33" s="19">
        <f t="shared" ca="1" si="36"/>
        <v>1</v>
      </c>
      <c r="BW33" s="19">
        <f t="shared" ca="1" si="37"/>
        <v>3</v>
      </c>
      <c r="BX33" s="19">
        <f t="shared" ca="1" si="38"/>
        <v>3</v>
      </c>
      <c r="BY33" s="19">
        <f t="shared" ca="1" si="39"/>
        <v>3</v>
      </c>
      <c r="BZ33" s="19">
        <f t="shared" ca="1" si="40"/>
        <v>1</v>
      </c>
      <c r="CA33" s="19">
        <f t="shared" ca="1" si="41"/>
        <v>1</v>
      </c>
      <c r="CB33" s="18">
        <f t="shared" si="42"/>
        <v>89</v>
      </c>
      <c r="CC33" s="19">
        <f t="shared" ca="1" si="43"/>
        <v>1</v>
      </c>
      <c r="CE33">
        <f t="shared" si="48"/>
        <v>9</v>
      </c>
      <c r="CF33">
        <f t="shared" ca="1" si="49"/>
        <v>33</v>
      </c>
      <c r="CG33">
        <f t="shared" si="50"/>
        <v>6</v>
      </c>
      <c r="CH33">
        <f t="shared" ca="1" si="51"/>
        <v>38</v>
      </c>
      <c r="CI33" t="str">
        <f t="shared" ca="1" si="53"/>
        <v>J33:J38</v>
      </c>
      <c r="CJ33" t="str">
        <f t="shared" ca="1" si="53"/>
        <v>M33:M38</v>
      </c>
      <c r="CK33" t="str">
        <f t="shared" ca="1" si="53"/>
        <v>R33:R38</v>
      </c>
      <c r="CL33" t="str">
        <f t="shared" ca="1" si="53"/>
        <v>V33:V38</v>
      </c>
      <c r="CM33" t="str">
        <f t="shared" ca="1" si="53"/>
        <v>Z33:Z38</v>
      </c>
      <c r="CN33" t="str">
        <f t="shared" ca="1" si="53"/>
        <v>Y33:Y38</v>
      </c>
      <c r="CO33" t="str">
        <f t="shared" ca="1" si="53"/>
        <v>AD33:AD38</v>
      </c>
      <c r="CP33" t="str">
        <f t="shared" ca="1" si="53"/>
        <v>AG33:AG38</v>
      </c>
      <c r="CQ33" t="str">
        <f t="shared" ca="1" si="53"/>
        <v>AJ33:AJ38</v>
      </c>
      <c r="CR33" t="str">
        <f t="shared" ca="1" si="53"/>
        <v>AN33:AN38</v>
      </c>
      <c r="CS33" t="str">
        <f t="shared" ca="1" si="53"/>
        <v>AQ33:AQ38</v>
      </c>
      <c r="CT33" t="str">
        <f t="shared" ca="1" si="53"/>
        <v>AT33:AT38</v>
      </c>
      <c r="CU33" t="str">
        <f t="shared" ca="1" si="53"/>
        <v>AX33:AX38</v>
      </c>
      <c r="CV33" t="str">
        <f t="shared" ca="1" si="53"/>
        <v>BA33:BA38</v>
      </c>
      <c r="CW33" t="str">
        <f t="shared" ca="1" si="53"/>
        <v>BD33:BD38</v>
      </c>
      <c r="CX33" t="str">
        <f t="shared" ca="1" si="53"/>
        <v>S33:S38</v>
      </c>
      <c r="CY33" t="str">
        <f t="shared" ca="1" si="52"/>
        <v>AA33:AA38</v>
      </c>
      <c r="CZ33" t="str">
        <f t="shared" ca="1" si="52"/>
        <v>AK33:AK38</v>
      </c>
      <c r="DA33" t="str">
        <f t="shared" ca="1" si="52"/>
        <v>AU33:AU38</v>
      </c>
      <c r="DB33" t="str">
        <f t="shared" ca="1" si="52"/>
        <v>BE33:BE38</v>
      </c>
      <c r="DC33" t="str">
        <f t="shared" ca="1" si="52"/>
        <v>33:38</v>
      </c>
      <c r="DD33" t="str">
        <f t="shared" ca="1" si="52"/>
        <v>CB33:CB38</v>
      </c>
    </row>
    <row r="34" spans="1:108" ht="15.75">
      <c r="A34" s="21">
        <v>174</v>
      </c>
      <c r="B34" s="34">
        <v>6604011479</v>
      </c>
      <c r="C34" s="39" t="s">
        <v>568</v>
      </c>
      <c r="D34" s="6" t="s">
        <v>210</v>
      </c>
      <c r="E34" s="6"/>
      <c r="F34" s="19">
        <v>8</v>
      </c>
      <c r="G34" s="19">
        <v>38</v>
      </c>
      <c r="H34" s="22">
        <v>11</v>
      </c>
      <c r="I34" s="22">
        <v>38</v>
      </c>
      <c r="J34" s="22">
        <f t="shared" si="1"/>
        <v>86</v>
      </c>
      <c r="K34" s="19">
        <v>30</v>
      </c>
      <c r="L34" s="19">
        <v>4</v>
      </c>
      <c r="M34" s="19">
        <f t="shared" si="2"/>
        <v>100</v>
      </c>
      <c r="N34" s="19">
        <v>142</v>
      </c>
      <c r="O34" s="19">
        <v>143</v>
      </c>
      <c r="P34" s="19">
        <v>147</v>
      </c>
      <c r="Q34" s="19">
        <v>149</v>
      </c>
      <c r="R34" s="19">
        <f t="shared" si="3"/>
        <v>96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146</v>
      </c>
      <c r="X34" s="23">
        <v>159</v>
      </c>
      <c r="Y34" s="20">
        <f t="shared" si="6"/>
        <v>92</v>
      </c>
      <c r="Z34" s="42">
        <f t="shared" si="7"/>
        <v>96</v>
      </c>
      <c r="AA34" s="20">
        <f t="shared" si="8"/>
        <v>96</v>
      </c>
      <c r="AB34" s="19">
        <v>20</v>
      </c>
      <c r="AC34" s="19">
        <v>1</v>
      </c>
      <c r="AD34" s="19">
        <f t="shared" si="9"/>
        <v>20</v>
      </c>
      <c r="AE34" s="19">
        <v>20</v>
      </c>
      <c r="AF34" s="19">
        <v>3</v>
      </c>
      <c r="AG34" s="19">
        <f t="shared" si="10"/>
        <v>60</v>
      </c>
      <c r="AH34" s="19">
        <v>5</v>
      </c>
      <c r="AI34" s="19">
        <v>5</v>
      </c>
      <c r="AJ34" s="20">
        <f t="shared" si="11"/>
        <v>100</v>
      </c>
      <c r="AK34" s="42">
        <f t="shared" si="12"/>
        <v>60</v>
      </c>
      <c r="AL34" s="19">
        <v>151</v>
      </c>
      <c r="AM34" s="19">
        <v>159</v>
      </c>
      <c r="AN34" s="20">
        <f t="shared" si="13"/>
        <v>95</v>
      </c>
      <c r="AO34" s="19">
        <v>155</v>
      </c>
      <c r="AP34" s="19">
        <v>159</v>
      </c>
      <c r="AQ34" s="20">
        <f t="shared" si="14"/>
        <v>97</v>
      </c>
      <c r="AR34" s="19">
        <v>122</v>
      </c>
      <c r="AS34" s="19">
        <v>126</v>
      </c>
      <c r="AT34" s="20">
        <f t="shared" si="15"/>
        <v>97</v>
      </c>
      <c r="AU34" s="20">
        <f t="shared" si="16"/>
        <v>96</v>
      </c>
      <c r="AV34" s="19">
        <v>154</v>
      </c>
      <c r="AW34" s="19">
        <v>159</v>
      </c>
      <c r="AX34" s="20">
        <f t="shared" si="17"/>
        <v>97</v>
      </c>
      <c r="AY34" s="19">
        <v>150</v>
      </c>
      <c r="AZ34" s="19">
        <v>159</v>
      </c>
      <c r="BA34" s="20">
        <f t="shared" si="18"/>
        <v>94</v>
      </c>
      <c r="BB34" s="19">
        <v>151</v>
      </c>
      <c r="BC34" s="19">
        <v>159</v>
      </c>
      <c r="BD34" s="20">
        <f t="shared" si="19"/>
        <v>95</v>
      </c>
      <c r="BE34" s="20">
        <f t="shared" si="20"/>
        <v>95</v>
      </c>
      <c r="BF34" s="20">
        <f t="shared" si="21"/>
        <v>88</v>
      </c>
      <c r="BG34" s="24"/>
      <c r="BH34" s="19">
        <f t="shared" ca="1" si="22"/>
        <v>4</v>
      </c>
      <c r="BI34" s="19">
        <f t="shared" ca="1" si="23"/>
        <v>1</v>
      </c>
      <c r="BJ34" s="19">
        <f t="shared" ca="1" si="24"/>
        <v>2</v>
      </c>
      <c r="BK34" s="19">
        <f t="shared" ca="1" si="25"/>
        <v>1</v>
      </c>
      <c r="BL34" s="19">
        <f t="shared" ca="1" si="26"/>
        <v>1</v>
      </c>
      <c r="BM34" s="19">
        <f t="shared" ca="1" si="27"/>
        <v>2</v>
      </c>
      <c r="BN34" s="19">
        <f t="shared" ca="1" si="28"/>
        <v>4</v>
      </c>
      <c r="BO34" s="19">
        <f t="shared" ca="1" si="29"/>
        <v>2</v>
      </c>
      <c r="BP34" s="19">
        <f t="shared" ca="1" si="30"/>
        <v>1</v>
      </c>
      <c r="BQ34" s="19">
        <f t="shared" ca="1" si="31"/>
        <v>2</v>
      </c>
      <c r="BR34" s="19">
        <f t="shared" ca="1" si="32"/>
        <v>2</v>
      </c>
      <c r="BS34" s="19">
        <f t="shared" ca="1" si="33"/>
        <v>3</v>
      </c>
      <c r="BT34" s="19">
        <f t="shared" ca="1" si="34"/>
        <v>3</v>
      </c>
      <c r="BU34" s="19">
        <f t="shared" ca="1" si="35"/>
        <v>4</v>
      </c>
      <c r="BV34" s="19">
        <f t="shared" ca="1" si="36"/>
        <v>2</v>
      </c>
      <c r="BW34" s="19">
        <f t="shared" ca="1" si="37"/>
        <v>5</v>
      </c>
      <c r="BX34" s="19">
        <f t="shared" ca="1" si="38"/>
        <v>1</v>
      </c>
      <c r="BY34" s="19">
        <f t="shared" ca="1" si="39"/>
        <v>3</v>
      </c>
      <c r="BZ34" s="19">
        <f t="shared" ca="1" si="40"/>
        <v>3</v>
      </c>
      <c r="CA34" s="19">
        <f t="shared" ca="1" si="41"/>
        <v>2</v>
      </c>
      <c r="CB34" s="18">
        <f t="shared" si="42"/>
        <v>88</v>
      </c>
      <c r="CC34" s="19">
        <f t="shared" ca="1" si="43"/>
        <v>2</v>
      </c>
      <c r="CE34">
        <f t="shared" si="48"/>
        <v>9</v>
      </c>
      <c r="CF34">
        <f t="shared" ca="1" si="49"/>
        <v>33</v>
      </c>
      <c r="CG34">
        <f t="shared" si="50"/>
        <v>6</v>
      </c>
      <c r="CH34">
        <f t="shared" ca="1" si="51"/>
        <v>38</v>
      </c>
      <c r="CI34" t="str">
        <f t="shared" ca="1" si="53"/>
        <v>J33:J38</v>
      </c>
      <c r="CJ34" t="str">
        <f t="shared" ca="1" si="53"/>
        <v>M33:M38</v>
      </c>
      <c r="CK34" t="str">
        <f t="shared" ca="1" si="53"/>
        <v>R33:R38</v>
      </c>
      <c r="CL34" t="str">
        <f t="shared" ca="1" si="53"/>
        <v>V33:V38</v>
      </c>
      <c r="CM34" t="str">
        <f t="shared" ca="1" si="53"/>
        <v>Z33:Z38</v>
      </c>
      <c r="CN34" t="str">
        <f t="shared" ca="1" si="53"/>
        <v>Y33:Y38</v>
      </c>
      <c r="CO34" t="str">
        <f t="shared" ca="1" si="53"/>
        <v>AD33:AD38</v>
      </c>
      <c r="CP34" t="str">
        <f t="shared" ca="1" si="53"/>
        <v>AG33:AG38</v>
      </c>
      <c r="CQ34" t="str">
        <f t="shared" ca="1" si="53"/>
        <v>AJ33:AJ38</v>
      </c>
      <c r="CR34" t="str">
        <f t="shared" ca="1" si="53"/>
        <v>AN33:AN38</v>
      </c>
      <c r="CS34" t="str">
        <f t="shared" ca="1" si="53"/>
        <v>AQ33:AQ38</v>
      </c>
      <c r="CT34" t="str">
        <f t="shared" ca="1" si="53"/>
        <v>AT33:AT38</v>
      </c>
      <c r="CU34" t="str">
        <f t="shared" ca="1" si="53"/>
        <v>AX33:AX38</v>
      </c>
      <c r="CV34" t="str">
        <f t="shared" ca="1" si="53"/>
        <v>BA33:BA38</v>
      </c>
      <c r="CW34" t="str">
        <f t="shared" ca="1" si="53"/>
        <v>BD33:BD38</v>
      </c>
      <c r="CX34" t="str">
        <f t="shared" ca="1" si="53"/>
        <v>S33:S38</v>
      </c>
      <c r="CY34" t="str">
        <f t="shared" ca="1" si="52"/>
        <v>AA33:AA38</v>
      </c>
      <c r="CZ34" t="str">
        <f t="shared" ca="1" si="52"/>
        <v>AK33:AK38</v>
      </c>
      <c r="DA34" t="str">
        <f t="shared" ca="1" si="52"/>
        <v>AU33:AU38</v>
      </c>
      <c r="DB34" t="str">
        <f t="shared" ca="1" si="52"/>
        <v>BE33:BE38</v>
      </c>
      <c r="DC34" t="str">
        <f t="shared" ca="1" si="52"/>
        <v>33:38</v>
      </c>
      <c r="DD34" t="str">
        <f t="shared" ca="1" si="52"/>
        <v>CB33:CB38</v>
      </c>
    </row>
    <row r="35" spans="1:108" ht="15.75">
      <c r="A35" s="21">
        <v>176</v>
      </c>
      <c r="B35" s="34">
        <v>6604011180</v>
      </c>
      <c r="C35" s="39" t="s">
        <v>568</v>
      </c>
      <c r="D35" s="6" t="s">
        <v>631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si="1"/>
        <v>95</v>
      </c>
      <c r="K35" s="19">
        <v>30</v>
      </c>
      <c r="L35" s="19">
        <v>4</v>
      </c>
      <c r="M35" s="19">
        <f t="shared" si="2"/>
        <v>100</v>
      </c>
      <c r="N35" s="19">
        <v>455</v>
      </c>
      <c r="O35" s="19">
        <v>393</v>
      </c>
      <c r="P35" s="19">
        <v>494</v>
      </c>
      <c r="Q35" s="19">
        <v>447</v>
      </c>
      <c r="R35" s="19">
        <f t="shared" si="3"/>
        <v>90</v>
      </c>
      <c r="S35" s="19">
        <f t="shared" si="4"/>
        <v>95</v>
      </c>
      <c r="T35" s="19">
        <v>20</v>
      </c>
      <c r="U35" s="19">
        <v>4</v>
      </c>
      <c r="V35" s="19">
        <f t="shared" si="5"/>
        <v>80</v>
      </c>
      <c r="W35" s="19">
        <v>500</v>
      </c>
      <c r="X35" s="23">
        <v>600</v>
      </c>
      <c r="Y35" s="20">
        <f t="shared" si="6"/>
        <v>83</v>
      </c>
      <c r="Z35" s="42">
        <f t="shared" si="7"/>
        <v>82</v>
      </c>
      <c r="AA35" s="20">
        <f t="shared" si="8"/>
        <v>82</v>
      </c>
      <c r="AB35" s="19">
        <v>20</v>
      </c>
      <c r="AC35" s="19">
        <v>5</v>
      </c>
      <c r="AD35" s="19">
        <f t="shared" si="9"/>
        <v>100</v>
      </c>
      <c r="AE35" s="19">
        <v>20</v>
      </c>
      <c r="AF35" s="19">
        <v>4</v>
      </c>
      <c r="AG35" s="19">
        <f t="shared" si="10"/>
        <v>80</v>
      </c>
      <c r="AH35" s="19">
        <v>8</v>
      </c>
      <c r="AI35" s="19">
        <v>16</v>
      </c>
      <c r="AJ35" s="20">
        <f t="shared" si="11"/>
        <v>50</v>
      </c>
      <c r="AK35" s="42">
        <f t="shared" si="12"/>
        <v>77</v>
      </c>
      <c r="AL35" s="19">
        <v>503</v>
      </c>
      <c r="AM35" s="19">
        <v>600</v>
      </c>
      <c r="AN35" s="20">
        <f t="shared" si="13"/>
        <v>84</v>
      </c>
      <c r="AO35" s="19">
        <v>568</v>
      </c>
      <c r="AP35" s="19">
        <v>600</v>
      </c>
      <c r="AQ35" s="20">
        <f t="shared" si="14"/>
        <v>95</v>
      </c>
      <c r="AR35" s="19">
        <v>316</v>
      </c>
      <c r="AS35" s="19">
        <v>345</v>
      </c>
      <c r="AT35" s="20">
        <f t="shared" si="15"/>
        <v>92</v>
      </c>
      <c r="AU35" s="20">
        <f t="shared" si="16"/>
        <v>90</v>
      </c>
      <c r="AV35" s="19">
        <v>568</v>
      </c>
      <c r="AW35" s="19">
        <v>600</v>
      </c>
      <c r="AX35" s="20">
        <f t="shared" si="17"/>
        <v>95</v>
      </c>
      <c r="AY35" s="19">
        <v>567</v>
      </c>
      <c r="AZ35" s="19">
        <v>600</v>
      </c>
      <c r="BA35" s="20">
        <f t="shared" si="18"/>
        <v>95</v>
      </c>
      <c r="BB35" s="19">
        <v>553</v>
      </c>
      <c r="BC35" s="19">
        <v>600</v>
      </c>
      <c r="BD35" s="20">
        <f t="shared" si="19"/>
        <v>92</v>
      </c>
      <c r="BE35" s="20">
        <f t="shared" si="20"/>
        <v>94</v>
      </c>
      <c r="BF35" s="20">
        <f t="shared" si="21"/>
        <v>88</v>
      </c>
      <c r="BG35" s="24"/>
      <c r="BH35" s="19">
        <f t="shared" ca="1" si="22"/>
        <v>2</v>
      </c>
      <c r="BI35" s="19">
        <f t="shared" ca="1" si="23"/>
        <v>1</v>
      </c>
      <c r="BJ35" s="19">
        <f t="shared" ca="1" si="24"/>
        <v>3</v>
      </c>
      <c r="BK35" s="19">
        <f t="shared" ca="1" si="25"/>
        <v>2</v>
      </c>
      <c r="BL35" s="19">
        <f t="shared" ca="1" si="26"/>
        <v>4</v>
      </c>
      <c r="BM35" s="19">
        <f t="shared" ca="1" si="27"/>
        <v>4</v>
      </c>
      <c r="BN35" s="19">
        <f t="shared" ca="1" si="28"/>
        <v>1</v>
      </c>
      <c r="BO35" s="19">
        <f t="shared" ca="1" si="29"/>
        <v>1</v>
      </c>
      <c r="BP35" s="19">
        <f t="shared" ca="1" si="30"/>
        <v>3</v>
      </c>
      <c r="BQ35" s="19">
        <f t="shared" ca="1" si="31"/>
        <v>4</v>
      </c>
      <c r="BR35" s="19">
        <f t="shared" ca="1" si="32"/>
        <v>4</v>
      </c>
      <c r="BS35" s="19">
        <f t="shared" ca="1" si="33"/>
        <v>5</v>
      </c>
      <c r="BT35" s="19">
        <f t="shared" ca="1" si="34"/>
        <v>4</v>
      </c>
      <c r="BU35" s="19">
        <f t="shared" ca="1" si="35"/>
        <v>3</v>
      </c>
      <c r="BV35" s="19">
        <f t="shared" ca="1" si="36"/>
        <v>4</v>
      </c>
      <c r="BW35" s="19">
        <f t="shared" ca="1" si="37"/>
        <v>4</v>
      </c>
      <c r="BX35" s="19">
        <f t="shared" ca="1" si="38"/>
        <v>4</v>
      </c>
      <c r="BY35" s="19">
        <f t="shared" ca="1" si="39"/>
        <v>1</v>
      </c>
      <c r="BZ35" s="19">
        <f t="shared" ca="1" si="40"/>
        <v>4</v>
      </c>
      <c r="CA35" s="19">
        <f t="shared" ca="1" si="41"/>
        <v>3</v>
      </c>
      <c r="CB35" s="18">
        <f t="shared" si="42"/>
        <v>88</v>
      </c>
      <c r="CC35" s="19">
        <f t="shared" ca="1" si="43"/>
        <v>2</v>
      </c>
      <c r="CE35">
        <f t="shared" si="48"/>
        <v>9</v>
      </c>
      <c r="CF35">
        <f t="shared" ca="1" si="49"/>
        <v>33</v>
      </c>
      <c r="CG35">
        <f t="shared" si="50"/>
        <v>6</v>
      </c>
      <c r="CH35">
        <f t="shared" ca="1" si="51"/>
        <v>38</v>
      </c>
      <c r="CI35" t="str">
        <f t="shared" ca="1" si="53"/>
        <v>J33:J38</v>
      </c>
      <c r="CJ35" t="str">
        <f t="shared" ca="1" si="53"/>
        <v>M33:M38</v>
      </c>
      <c r="CK35" t="str">
        <f t="shared" ca="1" si="53"/>
        <v>R33:R38</v>
      </c>
      <c r="CL35" t="str">
        <f t="shared" ca="1" si="53"/>
        <v>V33:V38</v>
      </c>
      <c r="CM35" t="str">
        <f t="shared" ca="1" si="53"/>
        <v>Z33:Z38</v>
      </c>
      <c r="CN35" t="str">
        <f t="shared" ca="1" si="53"/>
        <v>Y33:Y38</v>
      </c>
      <c r="CO35" t="str">
        <f t="shared" ca="1" si="53"/>
        <v>AD33:AD38</v>
      </c>
      <c r="CP35" t="str">
        <f t="shared" ca="1" si="53"/>
        <v>AG33:AG38</v>
      </c>
      <c r="CQ35" t="str">
        <f t="shared" ca="1" si="53"/>
        <v>AJ33:AJ38</v>
      </c>
      <c r="CR35" t="str">
        <f t="shared" ca="1" si="53"/>
        <v>AN33:AN38</v>
      </c>
      <c r="CS35" t="str">
        <f t="shared" ca="1" si="53"/>
        <v>AQ33:AQ38</v>
      </c>
      <c r="CT35" t="str">
        <f t="shared" ca="1" si="53"/>
        <v>AT33:AT38</v>
      </c>
      <c r="CU35" t="str">
        <f t="shared" ca="1" si="53"/>
        <v>AX33:AX38</v>
      </c>
      <c r="CV35" t="str">
        <f t="shared" ca="1" si="53"/>
        <v>BA33:BA38</v>
      </c>
      <c r="CW35" t="str">
        <f t="shared" ca="1" si="53"/>
        <v>BD33:BD38</v>
      </c>
      <c r="CX35" t="str">
        <f t="shared" ca="1" si="53"/>
        <v>S33:S38</v>
      </c>
      <c r="CY35" t="str">
        <f t="shared" ref="CY35:DD50" ca="1" si="54">CY$1&amp;$CF35&amp;":"&amp;CY$1&amp;$CH35</f>
        <v>AA33:AA38</v>
      </c>
      <c r="CZ35" t="str">
        <f t="shared" ca="1" si="54"/>
        <v>AK33:AK38</v>
      </c>
      <c r="DA35" t="str">
        <f t="shared" ca="1" si="54"/>
        <v>AU33:AU38</v>
      </c>
      <c r="DB35" t="str">
        <f t="shared" ca="1" si="54"/>
        <v>BE33:BE38</v>
      </c>
      <c r="DC35" t="str">
        <f t="shared" ca="1" si="54"/>
        <v>33:38</v>
      </c>
      <c r="DD35" t="str">
        <f t="shared" ca="1" si="54"/>
        <v>CB33:CB38</v>
      </c>
    </row>
    <row r="36" spans="1:108" ht="15.75">
      <c r="A36" s="21">
        <v>175</v>
      </c>
      <c r="B36" s="34">
        <v>6604010926</v>
      </c>
      <c r="C36" s="39" t="s">
        <v>568</v>
      </c>
      <c r="D36" s="6" t="s">
        <v>211</v>
      </c>
      <c r="E36" s="6"/>
      <c r="F36" s="19">
        <v>10</v>
      </c>
      <c r="G36" s="19">
        <v>38</v>
      </c>
      <c r="H36" s="22">
        <v>11</v>
      </c>
      <c r="I36" s="22">
        <v>38</v>
      </c>
      <c r="J36" s="22">
        <f t="shared" si="1"/>
        <v>95</v>
      </c>
      <c r="K36" s="19">
        <v>30</v>
      </c>
      <c r="L36" s="19">
        <v>4</v>
      </c>
      <c r="M36" s="19">
        <f t="shared" si="2"/>
        <v>100</v>
      </c>
      <c r="N36" s="19">
        <v>131</v>
      </c>
      <c r="O36" s="19">
        <v>107</v>
      </c>
      <c r="P36" s="19">
        <v>133</v>
      </c>
      <c r="Q36" s="19">
        <v>114</v>
      </c>
      <c r="R36" s="19">
        <f t="shared" si="3"/>
        <v>96</v>
      </c>
      <c r="S36" s="19">
        <f t="shared" si="4"/>
        <v>97</v>
      </c>
      <c r="T36" s="19">
        <v>20</v>
      </c>
      <c r="U36" s="19">
        <v>4</v>
      </c>
      <c r="V36" s="19">
        <f t="shared" si="5"/>
        <v>80</v>
      </c>
      <c r="W36" s="19">
        <v>105</v>
      </c>
      <c r="X36" s="23">
        <v>155</v>
      </c>
      <c r="Y36" s="20">
        <f t="shared" si="6"/>
        <v>68</v>
      </c>
      <c r="Z36" s="42">
        <f t="shared" si="7"/>
        <v>74</v>
      </c>
      <c r="AA36" s="20">
        <f t="shared" si="8"/>
        <v>74</v>
      </c>
      <c r="AB36" s="19">
        <v>20</v>
      </c>
      <c r="AC36" s="19">
        <v>3</v>
      </c>
      <c r="AD36" s="19">
        <f t="shared" si="9"/>
        <v>60</v>
      </c>
      <c r="AE36" s="19">
        <v>20</v>
      </c>
      <c r="AF36" s="19">
        <v>3</v>
      </c>
      <c r="AG36" s="19">
        <f t="shared" si="10"/>
        <v>60</v>
      </c>
      <c r="AH36" s="19">
        <v>5</v>
      </c>
      <c r="AI36" s="19">
        <v>7</v>
      </c>
      <c r="AJ36" s="20">
        <f t="shared" ref="AJ36:AJ65" si="55">ROUND((AH36/AI36*100),0)</f>
        <v>71</v>
      </c>
      <c r="AK36" s="42">
        <f t="shared" si="12"/>
        <v>63</v>
      </c>
      <c r="AL36" s="19">
        <v>144</v>
      </c>
      <c r="AM36" s="19">
        <v>155</v>
      </c>
      <c r="AN36" s="20">
        <f t="shared" si="13"/>
        <v>93</v>
      </c>
      <c r="AO36" s="19">
        <v>155</v>
      </c>
      <c r="AP36" s="19">
        <v>155</v>
      </c>
      <c r="AQ36" s="20">
        <f t="shared" si="14"/>
        <v>100</v>
      </c>
      <c r="AR36" s="19">
        <v>125</v>
      </c>
      <c r="AS36" s="19">
        <v>127</v>
      </c>
      <c r="AT36" s="20">
        <f t="shared" si="15"/>
        <v>98</v>
      </c>
      <c r="AU36" s="20">
        <f t="shared" si="16"/>
        <v>97</v>
      </c>
      <c r="AV36" s="19">
        <v>153</v>
      </c>
      <c r="AW36" s="19">
        <v>155</v>
      </c>
      <c r="AX36" s="20">
        <f t="shared" si="17"/>
        <v>99</v>
      </c>
      <c r="AY36" s="19">
        <v>149</v>
      </c>
      <c r="AZ36" s="19">
        <v>155</v>
      </c>
      <c r="BA36" s="20">
        <f t="shared" si="18"/>
        <v>96</v>
      </c>
      <c r="BB36" s="19">
        <v>144</v>
      </c>
      <c r="BC36" s="19">
        <v>155</v>
      </c>
      <c r="BD36" s="20">
        <f t="shared" si="19"/>
        <v>93</v>
      </c>
      <c r="BE36" s="20">
        <f t="shared" si="20"/>
        <v>95</v>
      </c>
      <c r="BF36" s="20">
        <f t="shared" si="21"/>
        <v>85</v>
      </c>
      <c r="BG36" s="24"/>
      <c r="BH36" s="19">
        <f t="shared" ca="1" si="22"/>
        <v>2</v>
      </c>
      <c r="BI36" s="19">
        <f t="shared" ca="1" si="23"/>
        <v>1</v>
      </c>
      <c r="BJ36" s="19">
        <f t="shared" ca="1" si="24"/>
        <v>2</v>
      </c>
      <c r="BK36" s="19">
        <f t="shared" ca="1" si="25"/>
        <v>2</v>
      </c>
      <c r="BL36" s="19">
        <f t="shared" ca="1" si="26"/>
        <v>5</v>
      </c>
      <c r="BM36" s="19">
        <f t="shared" ca="1" si="27"/>
        <v>5</v>
      </c>
      <c r="BN36" s="19">
        <f t="shared" ca="1" si="28"/>
        <v>2</v>
      </c>
      <c r="BO36" s="19">
        <f t="shared" ca="1" si="29"/>
        <v>2</v>
      </c>
      <c r="BP36" s="19">
        <f t="shared" ca="1" si="30"/>
        <v>2</v>
      </c>
      <c r="BQ36" s="19">
        <f t="shared" ca="1" si="31"/>
        <v>3</v>
      </c>
      <c r="BR36" s="19">
        <f t="shared" ca="1" si="32"/>
        <v>1</v>
      </c>
      <c r="BS36" s="19">
        <f t="shared" ca="1" si="33"/>
        <v>2</v>
      </c>
      <c r="BT36" s="19">
        <f t="shared" ca="1" si="34"/>
        <v>2</v>
      </c>
      <c r="BU36" s="19">
        <f t="shared" ca="1" si="35"/>
        <v>2</v>
      </c>
      <c r="BV36" s="19">
        <f t="shared" ca="1" si="36"/>
        <v>3</v>
      </c>
      <c r="BW36" s="19">
        <f t="shared" ca="1" si="37"/>
        <v>2</v>
      </c>
      <c r="BX36" s="19">
        <f t="shared" ca="1" si="38"/>
        <v>5</v>
      </c>
      <c r="BY36" s="19">
        <f t="shared" ca="1" si="39"/>
        <v>2</v>
      </c>
      <c r="BZ36" s="19">
        <f t="shared" ca="1" si="40"/>
        <v>2</v>
      </c>
      <c r="CA36" s="19">
        <f t="shared" ca="1" si="41"/>
        <v>2</v>
      </c>
      <c r="CB36" s="18">
        <f t="shared" si="42"/>
        <v>85</v>
      </c>
      <c r="CC36" s="19">
        <f t="shared" ca="1" si="43"/>
        <v>3</v>
      </c>
      <c r="CE36">
        <f t="shared" si="48"/>
        <v>9</v>
      </c>
      <c r="CF36">
        <f t="shared" ca="1" si="49"/>
        <v>33</v>
      </c>
      <c r="CG36">
        <f t="shared" si="50"/>
        <v>6</v>
      </c>
      <c r="CH36">
        <f t="shared" ca="1" si="51"/>
        <v>38</v>
      </c>
      <c r="CI36" t="str">
        <f t="shared" ca="1" si="53"/>
        <v>J33:J38</v>
      </c>
      <c r="CJ36" t="str">
        <f t="shared" ca="1" si="53"/>
        <v>M33:M38</v>
      </c>
      <c r="CK36" t="str">
        <f t="shared" ca="1" si="53"/>
        <v>R33:R38</v>
      </c>
      <c r="CL36" t="str">
        <f t="shared" ca="1" si="53"/>
        <v>V33:V38</v>
      </c>
      <c r="CM36" t="str">
        <f t="shared" ca="1" si="53"/>
        <v>Z33:Z38</v>
      </c>
      <c r="CN36" t="str">
        <f t="shared" ca="1" si="53"/>
        <v>Y33:Y38</v>
      </c>
      <c r="CO36" t="str">
        <f t="shared" ca="1" si="53"/>
        <v>AD33:AD38</v>
      </c>
      <c r="CP36" t="str">
        <f t="shared" ca="1" si="53"/>
        <v>AG33:AG38</v>
      </c>
      <c r="CQ36" t="str">
        <f t="shared" ca="1" si="53"/>
        <v>AJ33:AJ38</v>
      </c>
      <c r="CR36" t="str">
        <f t="shared" ca="1" si="53"/>
        <v>AN33:AN38</v>
      </c>
      <c r="CS36" t="str">
        <f t="shared" ca="1" si="53"/>
        <v>AQ33:AQ38</v>
      </c>
      <c r="CT36" t="str">
        <f t="shared" ca="1" si="53"/>
        <v>AT33:AT38</v>
      </c>
      <c r="CU36" t="str">
        <f t="shared" ca="1" si="53"/>
        <v>AX33:AX38</v>
      </c>
      <c r="CV36" t="str">
        <f t="shared" ca="1" si="53"/>
        <v>BA33:BA38</v>
      </c>
      <c r="CW36" t="str">
        <f t="shared" ca="1" si="53"/>
        <v>BD33:BD38</v>
      </c>
      <c r="CX36" t="str">
        <f t="shared" ref="CX36:DD51" ca="1" si="56">CX$1&amp;$CF36&amp;":"&amp;CX$1&amp;$CH36</f>
        <v>S33:S38</v>
      </c>
      <c r="CY36" t="str">
        <f t="shared" ca="1" si="54"/>
        <v>AA33:AA38</v>
      </c>
      <c r="CZ36" t="str">
        <f t="shared" ca="1" si="54"/>
        <v>AK33:AK38</v>
      </c>
      <c r="DA36" t="str">
        <f t="shared" ca="1" si="54"/>
        <v>AU33:AU38</v>
      </c>
      <c r="DB36" t="str">
        <f t="shared" ca="1" si="54"/>
        <v>BE33:BE38</v>
      </c>
      <c r="DC36" t="str">
        <f t="shared" ca="1" si="54"/>
        <v>33:38</v>
      </c>
      <c r="DD36" t="str">
        <f t="shared" ca="1" si="54"/>
        <v>CB33:CB38</v>
      </c>
    </row>
    <row r="37" spans="1:108" ht="31.5">
      <c r="A37" s="21">
        <v>178</v>
      </c>
      <c r="B37" s="34">
        <v>6604011133</v>
      </c>
      <c r="C37" s="39" t="s">
        <v>568</v>
      </c>
      <c r="D37" s="6" t="s">
        <v>214</v>
      </c>
      <c r="E37" s="6"/>
      <c r="F37" s="19">
        <v>11</v>
      </c>
      <c r="G37" s="19">
        <v>38</v>
      </c>
      <c r="H37" s="22">
        <v>11</v>
      </c>
      <c r="I37" s="22">
        <v>38</v>
      </c>
      <c r="J37" s="22">
        <f t="shared" si="1"/>
        <v>100</v>
      </c>
      <c r="K37" s="19">
        <v>30</v>
      </c>
      <c r="L37" s="19">
        <v>4</v>
      </c>
      <c r="M37" s="19">
        <f t="shared" si="2"/>
        <v>100</v>
      </c>
      <c r="N37" s="19">
        <v>55</v>
      </c>
      <c r="O37" s="19">
        <v>35</v>
      </c>
      <c r="P37" s="19">
        <v>57</v>
      </c>
      <c r="Q37" s="19">
        <v>37</v>
      </c>
      <c r="R37" s="19">
        <f t="shared" si="3"/>
        <v>96</v>
      </c>
      <c r="S37" s="19">
        <f t="shared" si="4"/>
        <v>98</v>
      </c>
      <c r="T37" s="19">
        <v>20</v>
      </c>
      <c r="U37" s="19">
        <v>5</v>
      </c>
      <c r="V37" s="19">
        <f t="shared" si="5"/>
        <v>100</v>
      </c>
      <c r="W37" s="19">
        <v>56</v>
      </c>
      <c r="X37" s="23">
        <v>64</v>
      </c>
      <c r="Y37" s="20">
        <f t="shared" si="6"/>
        <v>88</v>
      </c>
      <c r="Z37" s="42">
        <f t="shared" si="7"/>
        <v>94</v>
      </c>
      <c r="AA37" s="20">
        <f t="shared" si="8"/>
        <v>94</v>
      </c>
      <c r="AB37" s="19">
        <v>20</v>
      </c>
      <c r="AC37" s="19">
        <v>2</v>
      </c>
      <c r="AD37" s="19">
        <f t="shared" si="9"/>
        <v>40</v>
      </c>
      <c r="AE37" s="19">
        <v>20</v>
      </c>
      <c r="AF37" s="19">
        <v>1</v>
      </c>
      <c r="AG37" s="19">
        <f t="shared" si="10"/>
        <v>20</v>
      </c>
      <c r="AH37" s="19">
        <v>1</v>
      </c>
      <c r="AI37" s="19">
        <v>1</v>
      </c>
      <c r="AJ37" s="20">
        <f t="shared" si="55"/>
        <v>100</v>
      </c>
      <c r="AK37" s="42">
        <f t="shared" si="12"/>
        <v>50</v>
      </c>
      <c r="AL37" s="19">
        <v>38</v>
      </c>
      <c r="AM37" s="19">
        <v>64</v>
      </c>
      <c r="AN37" s="20">
        <f t="shared" si="13"/>
        <v>59</v>
      </c>
      <c r="AO37" s="19">
        <v>59</v>
      </c>
      <c r="AP37" s="19">
        <v>64</v>
      </c>
      <c r="AQ37" s="20">
        <f t="shared" si="14"/>
        <v>92</v>
      </c>
      <c r="AR37" s="19">
        <v>40</v>
      </c>
      <c r="AS37" s="19">
        <v>40</v>
      </c>
      <c r="AT37" s="20">
        <f t="shared" si="15"/>
        <v>100</v>
      </c>
      <c r="AU37" s="20">
        <f t="shared" si="16"/>
        <v>80</v>
      </c>
      <c r="AV37" s="19">
        <v>54</v>
      </c>
      <c r="AW37" s="19">
        <v>64</v>
      </c>
      <c r="AX37" s="20">
        <f t="shared" si="17"/>
        <v>84</v>
      </c>
      <c r="AY37" s="19">
        <v>57</v>
      </c>
      <c r="AZ37" s="19">
        <v>64</v>
      </c>
      <c r="BA37" s="20">
        <f t="shared" si="18"/>
        <v>89</v>
      </c>
      <c r="BB37" s="19">
        <v>56</v>
      </c>
      <c r="BC37" s="19">
        <v>64</v>
      </c>
      <c r="BD37" s="20">
        <f t="shared" si="19"/>
        <v>88</v>
      </c>
      <c r="BE37" s="20">
        <f t="shared" si="20"/>
        <v>87</v>
      </c>
      <c r="BF37" s="20">
        <f t="shared" si="21"/>
        <v>82</v>
      </c>
      <c r="BG37" s="24"/>
      <c r="BH37" s="19">
        <f t="shared" ca="1" si="22"/>
        <v>1</v>
      </c>
      <c r="BI37" s="19">
        <f t="shared" ca="1" si="23"/>
        <v>1</v>
      </c>
      <c r="BJ37" s="19">
        <f t="shared" ca="1" si="24"/>
        <v>2</v>
      </c>
      <c r="BK37" s="19">
        <f t="shared" ca="1" si="25"/>
        <v>1</v>
      </c>
      <c r="BL37" s="19">
        <f t="shared" ca="1" si="26"/>
        <v>2</v>
      </c>
      <c r="BM37" s="19">
        <f t="shared" ca="1" si="27"/>
        <v>3</v>
      </c>
      <c r="BN37" s="19">
        <f t="shared" ca="1" si="28"/>
        <v>3</v>
      </c>
      <c r="BO37" s="19">
        <f t="shared" ca="1" si="29"/>
        <v>3</v>
      </c>
      <c r="BP37" s="19">
        <f t="shared" ca="1" si="30"/>
        <v>1</v>
      </c>
      <c r="BQ37" s="19">
        <f t="shared" ca="1" si="31"/>
        <v>5</v>
      </c>
      <c r="BR37" s="19">
        <f t="shared" ca="1" si="32"/>
        <v>5</v>
      </c>
      <c r="BS37" s="19">
        <f t="shared" ca="1" si="33"/>
        <v>1</v>
      </c>
      <c r="BT37" s="19">
        <f t="shared" ca="1" si="34"/>
        <v>5</v>
      </c>
      <c r="BU37" s="19">
        <f t="shared" ca="1" si="35"/>
        <v>6</v>
      </c>
      <c r="BV37" s="19">
        <f t="shared" ca="1" si="36"/>
        <v>5</v>
      </c>
      <c r="BW37" s="19">
        <f t="shared" ca="1" si="37"/>
        <v>1</v>
      </c>
      <c r="BX37" s="19">
        <f t="shared" ca="1" si="38"/>
        <v>2</v>
      </c>
      <c r="BY37" s="19">
        <f t="shared" ca="1" si="39"/>
        <v>4</v>
      </c>
      <c r="BZ37" s="19">
        <f t="shared" ca="1" si="40"/>
        <v>5</v>
      </c>
      <c r="CA37" s="19">
        <f t="shared" ca="1" si="41"/>
        <v>5</v>
      </c>
      <c r="CB37" s="18">
        <f t="shared" si="42"/>
        <v>82</v>
      </c>
      <c r="CC37" s="19">
        <f t="shared" ca="1" si="43"/>
        <v>4</v>
      </c>
      <c r="CE37">
        <f t="shared" si="48"/>
        <v>9</v>
      </c>
      <c r="CF37">
        <f t="shared" ca="1" si="49"/>
        <v>33</v>
      </c>
      <c r="CG37">
        <f t="shared" si="50"/>
        <v>6</v>
      </c>
      <c r="CH37">
        <f t="shared" ca="1" si="51"/>
        <v>38</v>
      </c>
      <c r="CI37" t="str">
        <f t="shared" ref="CI37:CX52" ca="1" si="57">CI$1&amp;$CF37&amp;":"&amp;CI$1&amp;$CH37</f>
        <v>J33:J38</v>
      </c>
      <c r="CJ37" t="str">
        <f t="shared" ca="1" si="57"/>
        <v>M33:M38</v>
      </c>
      <c r="CK37" t="str">
        <f t="shared" ca="1" si="57"/>
        <v>R33:R38</v>
      </c>
      <c r="CL37" t="str">
        <f t="shared" ca="1" si="57"/>
        <v>V33:V38</v>
      </c>
      <c r="CM37" t="str">
        <f t="shared" ca="1" si="57"/>
        <v>Z33:Z38</v>
      </c>
      <c r="CN37" t="str">
        <f t="shared" ca="1" si="57"/>
        <v>Y33:Y38</v>
      </c>
      <c r="CO37" t="str">
        <f t="shared" ca="1" si="57"/>
        <v>AD33:AD38</v>
      </c>
      <c r="CP37" t="str">
        <f t="shared" ca="1" si="57"/>
        <v>AG33:AG38</v>
      </c>
      <c r="CQ37" t="str">
        <f t="shared" ca="1" si="57"/>
        <v>AJ33:AJ38</v>
      </c>
      <c r="CR37" t="str">
        <f t="shared" ca="1" si="57"/>
        <v>AN33:AN38</v>
      </c>
      <c r="CS37" t="str">
        <f t="shared" ca="1" si="57"/>
        <v>AQ33:AQ38</v>
      </c>
      <c r="CT37" t="str">
        <f t="shared" ca="1" si="57"/>
        <v>AT33:AT38</v>
      </c>
      <c r="CU37" t="str">
        <f t="shared" ca="1" si="57"/>
        <v>AX33:AX38</v>
      </c>
      <c r="CV37" t="str">
        <f t="shared" ca="1" si="57"/>
        <v>BA33:BA38</v>
      </c>
      <c r="CW37" t="str">
        <f t="shared" ca="1" si="57"/>
        <v>BD33:BD38</v>
      </c>
      <c r="CX37" t="str">
        <f t="shared" ca="1" si="56"/>
        <v>S33:S38</v>
      </c>
      <c r="CY37" t="str">
        <f t="shared" ca="1" si="54"/>
        <v>AA33:AA38</v>
      </c>
      <c r="CZ37" t="str">
        <f t="shared" ca="1" si="54"/>
        <v>AK33:AK38</v>
      </c>
      <c r="DA37" t="str">
        <f t="shared" ca="1" si="54"/>
        <v>AU33:AU38</v>
      </c>
      <c r="DB37" t="str">
        <f t="shared" ca="1" si="54"/>
        <v>BE33:BE38</v>
      </c>
      <c r="DC37" t="str">
        <f t="shared" ca="1" si="54"/>
        <v>33:38</v>
      </c>
      <c r="DD37" t="str">
        <f t="shared" ca="1" si="54"/>
        <v>CB33:CB38</v>
      </c>
    </row>
    <row r="38" spans="1:108" ht="15.75">
      <c r="A38" s="21">
        <v>177</v>
      </c>
      <c r="B38" s="34">
        <v>6604011535</v>
      </c>
      <c r="C38" s="39" t="s">
        <v>568</v>
      </c>
      <c r="D38" s="6" t="s">
        <v>213</v>
      </c>
      <c r="E38" s="6"/>
      <c r="F38" s="19">
        <v>7</v>
      </c>
      <c r="G38" s="19">
        <v>36</v>
      </c>
      <c r="H38" s="22">
        <v>9</v>
      </c>
      <c r="I38" s="22">
        <v>36</v>
      </c>
      <c r="J38" s="22">
        <f t="shared" si="1"/>
        <v>89</v>
      </c>
      <c r="K38" s="19">
        <v>30</v>
      </c>
      <c r="L38" s="19">
        <v>4</v>
      </c>
      <c r="M38" s="19">
        <f t="shared" si="2"/>
        <v>100</v>
      </c>
      <c r="N38" s="19">
        <v>114</v>
      </c>
      <c r="O38" s="19">
        <v>96</v>
      </c>
      <c r="P38" s="19">
        <v>127</v>
      </c>
      <c r="Q38" s="19">
        <v>114</v>
      </c>
      <c r="R38" s="19">
        <f t="shared" si="3"/>
        <v>87</v>
      </c>
      <c r="S38" s="19">
        <f t="shared" si="4"/>
        <v>92</v>
      </c>
      <c r="T38" s="19">
        <v>20</v>
      </c>
      <c r="U38" s="19">
        <v>5</v>
      </c>
      <c r="V38" s="19">
        <f t="shared" si="5"/>
        <v>100</v>
      </c>
      <c r="W38" s="19">
        <v>90</v>
      </c>
      <c r="X38" s="23">
        <v>141</v>
      </c>
      <c r="Y38" s="20">
        <f t="shared" si="6"/>
        <v>64</v>
      </c>
      <c r="Z38" s="42">
        <f t="shared" si="7"/>
        <v>82</v>
      </c>
      <c r="AA38" s="20">
        <f t="shared" si="8"/>
        <v>82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3</v>
      </c>
      <c r="AG38" s="19">
        <f t="shared" si="10"/>
        <v>60</v>
      </c>
      <c r="AH38" s="19">
        <v>1</v>
      </c>
      <c r="AI38" s="19">
        <v>2</v>
      </c>
      <c r="AJ38" s="20">
        <f t="shared" si="55"/>
        <v>50</v>
      </c>
      <c r="AK38" s="42">
        <f t="shared" si="12"/>
        <v>45</v>
      </c>
      <c r="AL38" s="19">
        <v>68</v>
      </c>
      <c r="AM38" s="19">
        <v>141</v>
      </c>
      <c r="AN38" s="20">
        <f t="shared" si="13"/>
        <v>48</v>
      </c>
      <c r="AO38" s="19">
        <v>135</v>
      </c>
      <c r="AP38" s="19">
        <v>141</v>
      </c>
      <c r="AQ38" s="20">
        <f t="shared" si="14"/>
        <v>96</v>
      </c>
      <c r="AR38" s="19">
        <v>87</v>
      </c>
      <c r="AS38" s="19">
        <v>91</v>
      </c>
      <c r="AT38" s="20">
        <f t="shared" si="15"/>
        <v>96</v>
      </c>
      <c r="AU38" s="20">
        <f t="shared" si="16"/>
        <v>77</v>
      </c>
      <c r="AV38" s="19">
        <v>108</v>
      </c>
      <c r="AW38" s="19">
        <v>141</v>
      </c>
      <c r="AX38" s="20">
        <f t="shared" si="17"/>
        <v>77</v>
      </c>
      <c r="AY38" s="19">
        <v>129</v>
      </c>
      <c r="AZ38" s="19">
        <v>141</v>
      </c>
      <c r="BA38" s="20">
        <f t="shared" si="18"/>
        <v>91</v>
      </c>
      <c r="BB38" s="19">
        <v>131</v>
      </c>
      <c r="BC38" s="19">
        <v>141</v>
      </c>
      <c r="BD38" s="20">
        <f t="shared" si="19"/>
        <v>93</v>
      </c>
      <c r="BE38" s="20">
        <f t="shared" si="20"/>
        <v>88</v>
      </c>
      <c r="BF38" s="20">
        <f t="shared" si="21"/>
        <v>77</v>
      </c>
      <c r="BG38" s="24"/>
      <c r="BH38" s="19">
        <f t="shared" ca="1" si="22"/>
        <v>3</v>
      </c>
      <c r="BI38" s="19">
        <f t="shared" ca="1" si="23"/>
        <v>1</v>
      </c>
      <c r="BJ38" s="19">
        <f t="shared" ca="1" si="24"/>
        <v>4</v>
      </c>
      <c r="BK38" s="19">
        <f t="shared" ca="1" si="25"/>
        <v>1</v>
      </c>
      <c r="BL38" s="19">
        <f t="shared" ca="1" si="26"/>
        <v>4</v>
      </c>
      <c r="BM38" s="19">
        <f t="shared" ca="1" si="27"/>
        <v>6</v>
      </c>
      <c r="BN38" s="19">
        <f t="shared" ca="1" si="28"/>
        <v>4</v>
      </c>
      <c r="BO38" s="19">
        <f t="shared" ca="1" si="29"/>
        <v>2</v>
      </c>
      <c r="BP38" s="19">
        <f t="shared" ca="1" si="30"/>
        <v>3</v>
      </c>
      <c r="BQ38" s="19">
        <f t="shared" ca="1" si="31"/>
        <v>6</v>
      </c>
      <c r="BR38" s="19">
        <f t="shared" ca="1" si="32"/>
        <v>3</v>
      </c>
      <c r="BS38" s="19">
        <f t="shared" ca="1" si="33"/>
        <v>4</v>
      </c>
      <c r="BT38" s="19">
        <f t="shared" ca="1" si="34"/>
        <v>6</v>
      </c>
      <c r="BU38" s="19">
        <f t="shared" ca="1" si="35"/>
        <v>5</v>
      </c>
      <c r="BV38" s="19">
        <f t="shared" ca="1" si="36"/>
        <v>3</v>
      </c>
      <c r="BW38" s="19">
        <f t="shared" ca="1" si="37"/>
        <v>6</v>
      </c>
      <c r="BX38" s="19">
        <f t="shared" ca="1" si="38"/>
        <v>4</v>
      </c>
      <c r="BY38" s="19">
        <f t="shared" ca="1" si="39"/>
        <v>5</v>
      </c>
      <c r="BZ38" s="19">
        <f t="shared" ca="1" si="40"/>
        <v>6</v>
      </c>
      <c r="CA38" s="19">
        <f t="shared" ca="1" si="41"/>
        <v>4</v>
      </c>
      <c r="CB38" s="18">
        <f t="shared" si="42"/>
        <v>77</v>
      </c>
      <c r="CC38" s="19">
        <f t="shared" ca="1" si="43"/>
        <v>5</v>
      </c>
      <c r="CE38">
        <f t="shared" si="48"/>
        <v>9</v>
      </c>
      <c r="CF38">
        <f t="shared" ca="1" si="49"/>
        <v>33</v>
      </c>
      <c r="CG38">
        <f t="shared" si="50"/>
        <v>6</v>
      </c>
      <c r="CH38">
        <f t="shared" ca="1" si="51"/>
        <v>38</v>
      </c>
      <c r="CI38" t="str">
        <f t="shared" ca="1" si="57"/>
        <v>J33:J38</v>
      </c>
      <c r="CJ38" t="str">
        <f t="shared" ca="1" si="57"/>
        <v>M33:M38</v>
      </c>
      <c r="CK38" t="str">
        <f t="shared" ca="1" si="57"/>
        <v>R33:R38</v>
      </c>
      <c r="CL38" t="str">
        <f t="shared" ca="1" si="57"/>
        <v>V33:V38</v>
      </c>
      <c r="CM38" t="str">
        <f t="shared" ca="1" si="57"/>
        <v>Z33:Z38</v>
      </c>
      <c r="CN38" t="str">
        <f t="shared" ca="1" si="57"/>
        <v>Y33:Y38</v>
      </c>
      <c r="CO38" t="str">
        <f t="shared" ca="1" si="57"/>
        <v>AD33:AD38</v>
      </c>
      <c r="CP38" t="str">
        <f t="shared" ca="1" si="57"/>
        <v>AG33:AG38</v>
      </c>
      <c r="CQ38" t="str">
        <f t="shared" ca="1" si="57"/>
        <v>AJ33:AJ38</v>
      </c>
      <c r="CR38" t="str">
        <f t="shared" ca="1" si="57"/>
        <v>AN33:AN38</v>
      </c>
      <c r="CS38" t="str">
        <f t="shared" ca="1" si="57"/>
        <v>AQ33:AQ38</v>
      </c>
      <c r="CT38" t="str">
        <f t="shared" ca="1" si="57"/>
        <v>AT33:AT38</v>
      </c>
      <c r="CU38" t="str">
        <f t="shared" ca="1" si="57"/>
        <v>AX33:AX38</v>
      </c>
      <c r="CV38" t="str">
        <f t="shared" ca="1" si="57"/>
        <v>BA33:BA38</v>
      </c>
      <c r="CW38" t="str">
        <f t="shared" ca="1" si="57"/>
        <v>BD33:BD38</v>
      </c>
      <c r="CX38" t="str">
        <f t="shared" ca="1" si="56"/>
        <v>S33:S38</v>
      </c>
      <c r="CY38" t="str">
        <f t="shared" ca="1" si="54"/>
        <v>AA33:AA38</v>
      </c>
      <c r="CZ38" t="str">
        <f t="shared" ca="1" si="54"/>
        <v>AK33:AK38</v>
      </c>
      <c r="DA38" t="str">
        <f t="shared" ca="1" si="54"/>
        <v>AU33:AU38</v>
      </c>
      <c r="DB38" t="str">
        <f t="shared" ca="1" si="54"/>
        <v>BE33:BE38</v>
      </c>
      <c r="DC38" t="str">
        <f t="shared" ca="1" si="54"/>
        <v>33:38</v>
      </c>
      <c r="DD38" t="str">
        <f t="shared" ca="1" si="54"/>
        <v>CB33:CB38</v>
      </c>
    </row>
    <row r="39" spans="1:108" ht="15.75">
      <c r="A39" s="21">
        <v>109</v>
      </c>
      <c r="B39" s="34">
        <v>6646009231</v>
      </c>
      <c r="C39" s="5" t="s">
        <v>569</v>
      </c>
      <c r="D39" s="5" t="s">
        <v>146</v>
      </c>
      <c r="E39" s="5"/>
      <c r="F39" s="19">
        <v>8</v>
      </c>
      <c r="G39" s="19">
        <v>32</v>
      </c>
      <c r="H39" s="22">
        <v>9</v>
      </c>
      <c r="I39" s="22">
        <v>36</v>
      </c>
      <c r="J39" s="22">
        <f t="shared" si="1"/>
        <v>89</v>
      </c>
      <c r="K39" s="19">
        <v>30</v>
      </c>
      <c r="L39" s="19">
        <v>4</v>
      </c>
      <c r="M39" s="19">
        <f t="shared" si="2"/>
        <v>100</v>
      </c>
      <c r="N39" s="19">
        <v>50</v>
      </c>
      <c r="O39" s="19">
        <v>38</v>
      </c>
      <c r="P39" s="19">
        <v>52</v>
      </c>
      <c r="Q39" s="19">
        <v>38</v>
      </c>
      <c r="R39" s="19">
        <f t="shared" si="3"/>
        <v>98</v>
      </c>
      <c r="S39" s="19">
        <f t="shared" si="4"/>
        <v>96</v>
      </c>
      <c r="T39" s="19">
        <v>20</v>
      </c>
      <c r="U39" s="19">
        <v>3</v>
      </c>
      <c r="V39" s="19">
        <f t="shared" si="5"/>
        <v>60</v>
      </c>
      <c r="W39" s="19">
        <v>50</v>
      </c>
      <c r="X39" s="23">
        <v>54</v>
      </c>
      <c r="Y39" s="20">
        <f t="shared" si="6"/>
        <v>93</v>
      </c>
      <c r="Z39" s="42">
        <f t="shared" si="7"/>
        <v>77</v>
      </c>
      <c r="AA39" s="20">
        <f t="shared" si="8"/>
        <v>77</v>
      </c>
      <c r="AB39" s="19">
        <v>20</v>
      </c>
      <c r="AC39" s="19">
        <v>0</v>
      </c>
      <c r="AD39" s="19">
        <f t="shared" si="9"/>
        <v>0</v>
      </c>
      <c r="AE39" s="19">
        <v>20</v>
      </c>
      <c r="AF39" s="19">
        <v>1</v>
      </c>
      <c r="AG39" s="19">
        <f t="shared" si="10"/>
        <v>20</v>
      </c>
      <c r="AH39" s="19">
        <v>1</v>
      </c>
      <c r="AI39" s="19">
        <v>1</v>
      </c>
      <c r="AJ39" s="20">
        <f t="shared" si="55"/>
        <v>100</v>
      </c>
      <c r="AK39" s="42">
        <f t="shared" si="12"/>
        <v>38</v>
      </c>
      <c r="AL39" s="19">
        <v>52</v>
      </c>
      <c r="AM39" s="19">
        <v>54</v>
      </c>
      <c r="AN39" s="20">
        <f t="shared" si="13"/>
        <v>96</v>
      </c>
      <c r="AO39" s="19">
        <v>54</v>
      </c>
      <c r="AP39" s="19">
        <v>54</v>
      </c>
      <c r="AQ39" s="20">
        <f t="shared" si="14"/>
        <v>100</v>
      </c>
      <c r="AR39" s="19">
        <v>39</v>
      </c>
      <c r="AS39" s="19">
        <v>39</v>
      </c>
      <c r="AT39" s="20">
        <f t="shared" si="15"/>
        <v>100</v>
      </c>
      <c r="AU39" s="20">
        <f t="shared" si="16"/>
        <v>98</v>
      </c>
      <c r="AV39" s="19">
        <v>52</v>
      </c>
      <c r="AW39" s="19">
        <v>54</v>
      </c>
      <c r="AX39" s="20">
        <f t="shared" si="17"/>
        <v>96</v>
      </c>
      <c r="AY39" s="19">
        <v>54</v>
      </c>
      <c r="AZ39" s="19">
        <v>54</v>
      </c>
      <c r="BA39" s="20">
        <f t="shared" si="18"/>
        <v>100</v>
      </c>
      <c r="BB39" s="19">
        <v>54</v>
      </c>
      <c r="BC39" s="19">
        <v>54</v>
      </c>
      <c r="BD39" s="20">
        <f t="shared" si="19"/>
        <v>100</v>
      </c>
      <c r="BE39" s="20">
        <f t="shared" si="20"/>
        <v>99</v>
      </c>
      <c r="BF39" s="20">
        <f t="shared" si="21"/>
        <v>82</v>
      </c>
      <c r="BG39" s="24"/>
      <c r="BH39" s="19">
        <f t="shared" ca="1" si="22"/>
        <v>2</v>
      </c>
      <c r="BI39" s="19">
        <f t="shared" ca="1" si="23"/>
        <v>1</v>
      </c>
      <c r="BJ39" s="19">
        <f t="shared" ca="1" si="24"/>
        <v>2</v>
      </c>
      <c r="BK39" s="19">
        <f t="shared" ca="1" si="25"/>
        <v>1</v>
      </c>
      <c r="BL39" s="19">
        <f t="shared" ca="1" si="26"/>
        <v>1</v>
      </c>
      <c r="BM39" s="19">
        <f t="shared" ca="1" si="27"/>
        <v>2</v>
      </c>
      <c r="BN39" s="19">
        <f t="shared" ca="1" si="28"/>
        <v>1</v>
      </c>
      <c r="BO39" s="19">
        <f t="shared" ca="1" si="29"/>
        <v>1</v>
      </c>
      <c r="BP39" s="19">
        <f t="shared" ca="1" si="30"/>
        <v>1</v>
      </c>
      <c r="BQ39" s="19">
        <f t="shared" ca="1" si="31"/>
        <v>2</v>
      </c>
      <c r="BR39" s="19">
        <f t="shared" ca="1" si="32"/>
        <v>1</v>
      </c>
      <c r="BS39" s="19">
        <f t="shared" ca="1" si="33"/>
        <v>1</v>
      </c>
      <c r="BT39" s="19">
        <f t="shared" ca="1" si="34"/>
        <v>2</v>
      </c>
      <c r="BU39" s="19">
        <f t="shared" ca="1" si="35"/>
        <v>1</v>
      </c>
      <c r="BV39" s="19">
        <f t="shared" ca="1" si="36"/>
        <v>1</v>
      </c>
      <c r="BW39" s="19">
        <f t="shared" ca="1" si="37"/>
        <v>1</v>
      </c>
      <c r="BX39" s="19">
        <f t="shared" ca="1" si="38"/>
        <v>1</v>
      </c>
      <c r="BY39" s="19">
        <f t="shared" ca="1" si="39"/>
        <v>1</v>
      </c>
      <c r="BZ39" s="19">
        <f t="shared" ca="1" si="40"/>
        <v>2</v>
      </c>
      <c r="CA39" s="19">
        <f t="shared" ca="1" si="41"/>
        <v>2</v>
      </c>
      <c r="CB39" s="18">
        <f t="shared" si="42"/>
        <v>82</v>
      </c>
      <c r="CC39" s="19">
        <f t="shared" ca="1" si="43"/>
        <v>1</v>
      </c>
      <c r="CE39">
        <f t="shared" si="48"/>
        <v>10</v>
      </c>
      <c r="CF39">
        <f t="shared" ca="1" si="49"/>
        <v>39</v>
      </c>
      <c r="CG39">
        <f t="shared" si="50"/>
        <v>3</v>
      </c>
      <c r="CH39">
        <f t="shared" ca="1" si="51"/>
        <v>41</v>
      </c>
      <c r="CI39" t="str">
        <f t="shared" ca="1" si="57"/>
        <v>J39:J41</v>
      </c>
      <c r="CJ39" t="str">
        <f t="shared" ca="1" si="57"/>
        <v>M39:M41</v>
      </c>
      <c r="CK39" t="str">
        <f t="shared" ca="1" si="57"/>
        <v>R39:R41</v>
      </c>
      <c r="CL39" t="str">
        <f t="shared" ca="1" si="57"/>
        <v>V39:V41</v>
      </c>
      <c r="CM39" t="str">
        <f t="shared" ca="1" si="57"/>
        <v>Z39:Z41</v>
      </c>
      <c r="CN39" t="str">
        <f t="shared" ca="1" si="57"/>
        <v>Y39:Y41</v>
      </c>
      <c r="CO39" t="str">
        <f t="shared" ca="1" si="57"/>
        <v>AD39:AD41</v>
      </c>
      <c r="CP39" t="str">
        <f t="shared" ca="1" si="57"/>
        <v>AG39:AG41</v>
      </c>
      <c r="CQ39" t="str">
        <f t="shared" ca="1" si="57"/>
        <v>AJ39:AJ41</v>
      </c>
      <c r="CR39" t="str">
        <f t="shared" ca="1" si="57"/>
        <v>AN39:AN41</v>
      </c>
      <c r="CS39" t="str">
        <f t="shared" ca="1" si="57"/>
        <v>AQ39:AQ41</v>
      </c>
      <c r="CT39" t="str">
        <f t="shared" ca="1" si="57"/>
        <v>AT39:AT41</v>
      </c>
      <c r="CU39" t="str">
        <f t="shared" ca="1" si="57"/>
        <v>AX39:AX41</v>
      </c>
      <c r="CV39" t="str">
        <f t="shared" ca="1" si="57"/>
        <v>BA39:BA41</v>
      </c>
      <c r="CW39" t="str">
        <f t="shared" ca="1" si="57"/>
        <v>BD39:BD41</v>
      </c>
      <c r="CX39" t="str">
        <f t="shared" ca="1" si="56"/>
        <v>S39:S41</v>
      </c>
      <c r="CY39" t="str">
        <f t="shared" ca="1" si="54"/>
        <v>AA39:AA41</v>
      </c>
      <c r="CZ39" t="str">
        <f t="shared" ca="1" si="54"/>
        <v>AK39:AK41</v>
      </c>
      <c r="DA39" t="str">
        <f t="shared" ca="1" si="54"/>
        <v>AU39:AU41</v>
      </c>
      <c r="DB39" t="str">
        <f t="shared" ca="1" si="54"/>
        <v>BE39:BE41</v>
      </c>
      <c r="DC39" t="str">
        <f t="shared" ca="1" si="54"/>
        <v>39:41</v>
      </c>
      <c r="DD39" t="str">
        <f t="shared" ca="1" si="54"/>
        <v>CB39:CB41</v>
      </c>
    </row>
    <row r="40" spans="1:108" ht="31.5">
      <c r="A40" s="21">
        <v>110</v>
      </c>
      <c r="B40" s="34">
        <v>6646013140</v>
      </c>
      <c r="C40" s="5" t="s">
        <v>569</v>
      </c>
      <c r="D40" s="5" t="s">
        <v>702</v>
      </c>
      <c r="E40" s="5"/>
      <c r="F40" s="19">
        <v>8</v>
      </c>
      <c r="G40" s="19">
        <v>29</v>
      </c>
      <c r="H40" s="22">
        <v>9</v>
      </c>
      <c r="I40" s="22">
        <v>36</v>
      </c>
      <c r="J40" s="22">
        <f t="shared" si="1"/>
        <v>85</v>
      </c>
      <c r="K40" s="19">
        <v>30</v>
      </c>
      <c r="L40" s="19">
        <v>4</v>
      </c>
      <c r="M40" s="19">
        <f t="shared" si="2"/>
        <v>100</v>
      </c>
      <c r="N40" s="19">
        <v>78</v>
      </c>
      <c r="O40" s="19">
        <v>67</v>
      </c>
      <c r="P40" s="19">
        <v>78</v>
      </c>
      <c r="Q40" s="19">
        <v>67</v>
      </c>
      <c r="R40" s="19">
        <f t="shared" si="3"/>
        <v>100</v>
      </c>
      <c r="S40" s="19">
        <f t="shared" si="4"/>
        <v>96</v>
      </c>
      <c r="T40" s="19">
        <v>20</v>
      </c>
      <c r="U40" s="19">
        <v>2</v>
      </c>
      <c r="V40" s="19">
        <f t="shared" si="5"/>
        <v>40</v>
      </c>
      <c r="W40" s="19">
        <v>78</v>
      </c>
      <c r="X40" s="23">
        <v>78</v>
      </c>
      <c r="Y40" s="20">
        <f t="shared" si="6"/>
        <v>100</v>
      </c>
      <c r="Z40" s="42">
        <f t="shared" si="7"/>
        <v>70</v>
      </c>
      <c r="AA40" s="20">
        <f t="shared" si="8"/>
        <v>70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1</v>
      </c>
      <c r="AG40" s="19">
        <f t="shared" si="10"/>
        <v>20</v>
      </c>
      <c r="AH40" s="19">
        <v>15</v>
      </c>
      <c r="AI40" s="19">
        <v>15</v>
      </c>
      <c r="AJ40" s="20">
        <f t="shared" si="55"/>
        <v>100</v>
      </c>
      <c r="AK40" s="42">
        <f t="shared" si="12"/>
        <v>38</v>
      </c>
      <c r="AL40" s="19">
        <v>78</v>
      </c>
      <c r="AM40" s="19">
        <v>78</v>
      </c>
      <c r="AN40" s="20">
        <f t="shared" si="13"/>
        <v>100</v>
      </c>
      <c r="AO40" s="19">
        <v>78</v>
      </c>
      <c r="AP40" s="19">
        <v>78</v>
      </c>
      <c r="AQ40" s="20">
        <f t="shared" si="14"/>
        <v>100</v>
      </c>
      <c r="AR40" s="19">
        <v>66</v>
      </c>
      <c r="AS40" s="19">
        <v>66</v>
      </c>
      <c r="AT40" s="20">
        <f t="shared" si="15"/>
        <v>100</v>
      </c>
      <c r="AU40" s="20">
        <f t="shared" si="16"/>
        <v>100</v>
      </c>
      <c r="AV40" s="19">
        <v>78</v>
      </c>
      <c r="AW40" s="19">
        <v>78</v>
      </c>
      <c r="AX40" s="20">
        <f t="shared" si="17"/>
        <v>100</v>
      </c>
      <c r="AY40" s="19">
        <v>78</v>
      </c>
      <c r="AZ40" s="19">
        <v>78</v>
      </c>
      <c r="BA40" s="20">
        <f t="shared" si="18"/>
        <v>100</v>
      </c>
      <c r="BB40" s="19">
        <v>78</v>
      </c>
      <c r="BC40" s="19">
        <v>78</v>
      </c>
      <c r="BD40" s="20">
        <f t="shared" si="19"/>
        <v>100</v>
      </c>
      <c r="BE40" s="20">
        <f t="shared" si="20"/>
        <v>100</v>
      </c>
      <c r="BF40" s="20">
        <f t="shared" si="21"/>
        <v>81</v>
      </c>
      <c r="BG40" s="24"/>
      <c r="BH40" s="19">
        <f t="shared" ca="1" si="22"/>
        <v>3</v>
      </c>
      <c r="BI40" s="19">
        <f t="shared" ca="1" si="23"/>
        <v>1</v>
      </c>
      <c r="BJ40" s="19">
        <f t="shared" ca="1" si="24"/>
        <v>1</v>
      </c>
      <c r="BK40" s="19">
        <f t="shared" ca="1" si="25"/>
        <v>2</v>
      </c>
      <c r="BL40" s="19">
        <f t="shared" ca="1" si="26"/>
        <v>2</v>
      </c>
      <c r="BM40" s="19">
        <f t="shared" ca="1" si="27"/>
        <v>1</v>
      </c>
      <c r="BN40" s="19">
        <f t="shared" ca="1" si="28"/>
        <v>1</v>
      </c>
      <c r="BO40" s="19">
        <f t="shared" ca="1" si="29"/>
        <v>1</v>
      </c>
      <c r="BP40" s="19">
        <f t="shared" ca="1" si="30"/>
        <v>1</v>
      </c>
      <c r="BQ40" s="19">
        <f t="shared" ca="1" si="31"/>
        <v>1</v>
      </c>
      <c r="BR40" s="19">
        <f t="shared" ca="1" si="32"/>
        <v>1</v>
      </c>
      <c r="BS40" s="19">
        <f t="shared" ca="1" si="33"/>
        <v>1</v>
      </c>
      <c r="BT40" s="19">
        <f t="shared" ca="1" si="34"/>
        <v>1</v>
      </c>
      <c r="BU40" s="19">
        <f t="shared" ca="1" si="35"/>
        <v>1</v>
      </c>
      <c r="BV40" s="19">
        <f t="shared" ca="1" si="36"/>
        <v>1</v>
      </c>
      <c r="BW40" s="19">
        <f t="shared" ca="1" si="37"/>
        <v>1</v>
      </c>
      <c r="BX40" s="19">
        <f t="shared" ca="1" si="38"/>
        <v>2</v>
      </c>
      <c r="BY40" s="19">
        <f t="shared" ca="1" si="39"/>
        <v>1</v>
      </c>
      <c r="BZ40" s="19">
        <f t="shared" ca="1" si="40"/>
        <v>1</v>
      </c>
      <c r="CA40" s="19">
        <f t="shared" ca="1" si="41"/>
        <v>1</v>
      </c>
      <c r="CB40" s="18">
        <f t="shared" si="42"/>
        <v>81</v>
      </c>
      <c r="CC40" s="19">
        <f t="shared" ca="1" si="43"/>
        <v>2</v>
      </c>
      <c r="CE40">
        <f t="shared" si="48"/>
        <v>10</v>
      </c>
      <c r="CF40">
        <f t="shared" ca="1" si="49"/>
        <v>39</v>
      </c>
      <c r="CG40">
        <f t="shared" si="50"/>
        <v>3</v>
      </c>
      <c r="CH40">
        <f t="shared" ca="1" si="51"/>
        <v>41</v>
      </c>
      <c r="CI40" t="str">
        <f t="shared" ca="1" si="57"/>
        <v>J39:J41</v>
      </c>
      <c r="CJ40" t="str">
        <f t="shared" ca="1" si="57"/>
        <v>M39:M41</v>
      </c>
      <c r="CK40" t="str">
        <f t="shared" ca="1" si="57"/>
        <v>R39:R41</v>
      </c>
      <c r="CL40" t="str">
        <f t="shared" ca="1" si="57"/>
        <v>V39:V41</v>
      </c>
      <c r="CM40" t="str">
        <f t="shared" ca="1" si="57"/>
        <v>Z39:Z41</v>
      </c>
      <c r="CN40" t="str">
        <f t="shared" ca="1" si="57"/>
        <v>Y39:Y41</v>
      </c>
      <c r="CO40" t="str">
        <f t="shared" ca="1" si="57"/>
        <v>AD39:AD41</v>
      </c>
      <c r="CP40" t="str">
        <f t="shared" ca="1" si="57"/>
        <v>AG39:AG41</v>
      </c>
      <c r="CQ40" t="str">
        <f t="shared" ca="1" si="57"/>
        <v>AJ39:AJ41</v>
      </c>
      <c r="CR40" t="str">
        <f t="shared" ca="1" si="57"/>
        <v>AN39:AN41</v>
      </c>
      <c r="CS40" t="str">
        <f t="shared" ca="1" si="57"/>
        <v>AQ39:AQ41</v>
      </c>
      <c r="CT40" t="str">
        <f t="shared" ca="1" si="57"/>
        <v>AT39:AT41</v>
      </c>
      <c r="CU40" t="str">
        <f t="shared" ca="1" si="57"/>
        <v>AX39:AX41</v>
      </c>
      <c r="CV40" t="str">
        <f t="shared" ca="1" si="57"/>
        <v>BA39:BA41</v>
      </c>
      <c r="CW40" t="str">
        <f t="shared" ca="1" si="57"/>
        <v>BD39:BD41</v>
      </c>
      <c r="CX40" t="str">
        <f t="shared" ca="1" si="56"/>
        <v>S39:S41</v>
      </c>
      <c r="CY40" t="str">
        <f t="shared" ca="1" si="54"/>
        <v>AA39:AA41</v>
      </c>
      <c r="CZ40" t="str">
        <f t="shared" ca="1" si="54"/>
        <v>AK39:AK41</v>
      </c>
      <c r="DA40" t="str">
        <f t="shared" ca="1" si="54"/>
        <v>AU39:AU41</v>
      </c>
      <c r="DB40" t="str">
        <f t="shared" ca="1" si="54"/>
        <v>BE39:BE41</v>
      </c>
      <c r="DC40" t="str">
        <f t="shared" ca="1" si="54"/>
        <v>39:41</v>
      </c>
      <c r="DD40" t="str">
        <f t="shared" ca="1" si="54"/>
        <v>CB39:CB41</v>
      </c>
    </row>
    <row r="41" spans="1:108" ht="31.5">
      <c r="A41" s="21">
        <v>108</v>
      </c>
      <c r="B41" s="34">
        <v>6646009182</v>
      </c>
      <c r="C41" s="5" t="s">
        <v>569</v>
      </c>
      <c r="D41" s="5" t="s">
        <v>145</v>
      </c>
      <c r="E41" s="5"/>
      <c r="F41" s="19">
        <v>8</v>
      </c>
      <c r="G41" s="19">
        <v>36</v>
      </c>
      <c r="H41" s="22">
        <v>9</v>
      </c>
      <c r="I41" s="22">
        <v>36</v>
      </c>
      <c r="J41" s="22">
        <f t="shared" si="1"/>
        <v>94</v>
      </c>
      <c r="K41" s="19">
        <v>30</v>
      </c>
      <c r="L41" s="19">
        <v>4</v>
      </c>
      <c r="M41" s="19">
        <f t="shared" si="2"/>
        <v>100</v>
      </c>
      <c r="N41" s="19">
        <v>40</v>
      </c>
      <c r="O41" s="19">
        <v>42</v>
      </c>
      <c r="P41" s="19">
        <v>40</v>
      </c>
      <c r="Q41" s="19">
        <v>55</v>
      </c>
      <c r="R41" s="19">
        <f t="shared" si="3"/>
        <v>88</v>
      </c>
      <c r="S41" s="19">
        <f t="shared" si="4"/>
        <v>93</v>
      </c>
      <c r="T41" s="19">
        <v>20</v>
      </c>
      <c r="U41" s="19">
        <v>2</v>
      </c>
      <c r="V41" s="19">
        <f t="shared" si="5"/>
        <v>40</v>
      </c>
      <c r="W41" s="19">
        <v>54</v>
      </c>
      <c r="X41" s="23">
        <v>67</v>
      </c>
      <c r="Y41" s="20">
        <f t="shared" si="6"/>
        <v>81</v>
      </c>
      <c r="Z41" s="42">
        <f t="shared" si="7"/>
        <v>61</v>
      </c>
      <c r="AA41" s="20">
        <f t="shared" si="8"/>
        <v>61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1</v>
      </c>
      <c r="AG41" s="19">
        <f t="shared" si="10"/>
        <v>20</v>
      </c>
      <c r="AH41" s="19">
        <v>1</v>
      </c>
      <c r="AI41" s="19">
        <v>1</v>
      </c>
      <c r="AJ41" s="20">
        <f t="shared" si="55"/>
        <v>100</v>
      </c>
      <c r="AK41" s="42">
        <f t="shared" si="12"/>
        <v>38</v>
      </c>
      <c r="AL41" s="19">
        <v>67</v>
      </c>
      <c r="AM41" s="19">
        <v>67</v>
      </c>
      <c r="AN41" s="20">
        <f t="shared" si="13"/>
        <v>100</v>
      </c>
      <c r="AO41" s="19">
        <v>67</v>
      </c>
      <c r="AP41" s="19">
        <v>67</v>
      </c>
      <c r="AQ41" s="20">
        <f t="shared" si="14"/>
        <v>100</v>
      </c>
      <c r="AR41" s="19">
        <v>40</v>
      </c>
      <c r="AS41" s="19">
        <v>67</v>
      </c>
      <c r="AT41" s="20">
        <f t="shared" si="15"/>
        <v>60</v>
      </c>
      <c r="AU41" s="20">
        <f t="shared" si="16"/>
        <v>92</v>
      </c>
      <c r="AV41" s="19">
        <v>67</v>
      </c>
      <c r="AW41" s="19">
        <v>67</v>
      </c>
      <c r="AX41" s="20">
        <f t="shared" si="17"/>
        <v>100</v>
      </c>
      <c r="AY41" s="19">
        <v>67</v>
      </c>
      <c r="AZ41" s="19">
        <v>67</v>
      </c>
      <c r="BA41" s="20">
        <f t="shared" si="18"/>
        <v>100</v>
      </c>
      <c r="BB41" s="19">
        <v>67</v>
      </c>
      <c r="BC41" s="19">
        <v>67</v>
      </c>
      <c r="BD41" s="20">
        <f t="shared" si="19"/>
        <v>100</v>
      </c>
      <c r="BE41" s="20">
        <f t="shared" si="20"/>
        <v>100</v>
      </c>
      <c r="BF41" s="20">
        <f t="shared" si="21"/>
        <v>77</v>
      </c>
      <c r="BG41" s="24"/>
      <c r="BH41" s="19">
        <f t="shared" ca="1" si="22"/>
        <v>1</v>
      </c>
      <c r="BI41" s="19">
        <f t="shared" ca="1" si="23"/>
        <v>1</v>
      </c>
      <c r="BJ41" s="19">
        <f t="shared" ca="1" si="24"/>
        <v>3</v>
      </c>
      <c r="BK41" s="19">
        <f t="shared" ca="1" si="25"/>
        <v>2</v>
      </c>
      <c r="BL41" s="19">
        <f t="shared" ca="1" si="26"/>
        <v>3</v>
      </c>
      <c r="BM41" s="19">
        <f t="shared" ca="1" si="27"/>
        <v>3</v>
      </c>
      <c r="BN41" s="19">
        <f t="shared" ca="1" si="28"/>
        <v>1</v>
      </c>
      <c r="BO41" s="19">
        <f t="shared" ca="1" si="29"/>
        <v>1</v>
      </c>
      <c r="BP41" s="19">
        <f t="shared" ca="1" si="30"/>
        <v>1</v>
      </c>
      <c r="BQ41" s="19">
        <f t="shared" ca="1" si="31"/>
        <v>1</v>
      </c>
      <c r="BR41" s="19">
        <f t="shared" ca="1" si="32"/>
        <v>1</v>
      </c>
      <c r="BS41" s="19">
        <f t="shared" ca="1" si="33"/>
        <v>2</v>
      </c>
      <c r="BT41" s="19">
        <f t="shared" ca="1" si="34"/>
        <v>1</v>
      </c>
      <c r="BU41" s="19">
        <f t="shared" ca="1" si="35"/>
        <v>1</v>
      </c>
      <c r="BV41" s="19">
        <f t="shared" ca="1" si="36"/>
        <v>1</v>
      </c>
      <c r="BW41" s="19">
        <f t="shared" ca="1" si="37"/>
        <v>2</v>
      </c>
      <c r="BX41" s="19">
        <f t="shared" ca="1" si="38"/>
        <v>3</v>
      </c>
      <c r="BY41" s="19">
        <f t="shared" ca="1" si="39"/>
        <v>1</v>
      </c>
      <c r="BZ41" s="19">
        <f t="shared" ca="1" si="40"/>
        <v>3</v>
      </c>
      <c r="CA41" s="19">
        <f t="shared" ca="1" si="41"/>
        <v>1</v>
      </c>
      <c r="CB41" s="18">
        <f t="shared" si="42"/>
        <v>77</v>
      </c>
      <c r="CC41" s="19">
        <f t="shared" ca="1" si="43"/>
        <v>3</v>
      </c>
      <c r="CE41">
        <f t="shared" si="48"/>
        <v>10</v>
      </c>
      <c r="CF41">
        <f t="shared" ca="1" si="49"/>
        <v>39</v>
      </c>
      <c r="CG41">
        <f t="shared" si="50"/>
        <v>3</v>
      </c>
      <c r="CH41">
        <f t="shared" ca="1" si="51"/>
        <v>41</v>
      </c>
      <c r="CI41" t="str">
        <f t="shared" ca="1" si="57"/>
        <v>J39:J41</v>
      </c>
      <c r="CJ41" t="str">
        <f t="shared" ca="1" si="57"/>
        <v>M39:M41</v>
      </c>
      <c r="CK41" t="str">
        <f t="shared" ca="1" si="57"/>
        <v>R39:R41</v>
      </c>
      <c r="CL41" t="str">
        <f t="shared" ca="1" si="57"/>
        <v>V39:V41</v>
      </c>
      <c r="CM41" t="str">
        <f t="shared" ca="1" si="57"/>
        <v>Z39:Z41</v>
      </c>
      <c r="CN41" t="str">
        <f t="shared" ca="1" si="57"/>
        <v>Y39:Y41</v>
      </c>
      <c r="CO41" t="str">
        <f t="shared" ca="1" si="57"/>
        <v>AD39:AD41</v>
      </c>
      <c r="CP41" t="str">
        <f t="shared" ca="1" si="57"/>
        <v>AG39:AG41</v>
      </c>
      <c r="CQ41" t="str">
        <f t="shared" ca="1" si="57"/>
        <v>AJ39:AJ41</v>
      </c>
      <c r="CR41" t="str">
        <f t="shared" ca="1" si="57"/>
        <v>AN39:AN41</v>
      </c>
      <c r="CS41" t="str">
        <f t="shared" ca="1" si="57"/>
        <v>AQ39:AQ41</v>
      </c>
      <c r="CT41" t="str">
        <f t="shared" ca="1" si="57"/>
        <v>AT39:AT41</v>
      </c>
      <c r="CU41" t="str">
        <f t="shared" ca="1" si="57"/>
        <v>AX39:AX41</v>
      </c>
      <c r="CV41" t="str">
        <f t="shared" ca="1" si="57"/>
        <v>BA39:BA41</v>
      </c>
      <c r="CW41" t="str">
        <f t="shared" ca="1" si="57"/>
        <v>BD39:BD41</v>
      </c>
      <c r="CX41" t="str">
        <f t="shared" ca="1" si="56"/>
        <v>S39:S41</v>
      </c>
      <c r="CY41" t="str">
        <f t="shared" ca="1" si="54"/>
        <v>AA39:AA41</v>
      </c>
      <c r="CZ41" t="str">
        <f t="shared" ca="1" si="54"/>
        <v>AK39:AK41</v>
      </c>
      <c r="DA41" t="str">
        <f t="shared" ca="1" si="54"/>
        <v>AU39:AU41</v>
      </c>
      <c r="DB41" t="str">
        <f t="shared" ca="1" si="54"/>
        <v>BE39:BE41</v>
      </c>
      <c r="DC41" t="str">
        <f t="shared" ca="1" si="54"/>
        <v>39:41</v>
      </c>
      <c r="DD41" t="str">
        <f t="shared" ca="1" si="54"/>
        <v>CB39:CB41</v>
      </c>
    </row>
    <row r="42" spans="1:108" ht="15.75">
      <c r="A42" s="21">
        <v>331</v>
      </c>
      <c r="B42" s="34">
        <v>6607008499</v>
      </c>
      <c r="C42" s="5" t="s">
        <v>570</v>
      </c>
      <c r="D42" s="6" t="s">
        <v>360</v>
      </c>
      <c r="E42" s="6"/>
      <c r="F42" s="19">
        <v>10</v>
      </c>
      <c r="G42" s="19">
        <v>37</v>
      </c>
      <c r="H42" s="22">
        <v>11</v>
      </c>
      <c r="I42" s="22">
        <v>38</v>
      </c>
      <c r="J42" s="22">
        <f t="shared" si="1"/>
        <v>94</v>
      </c>
      <c r="K42" s="19">
        <v>30</v>
      </c>
      <c r="L42" s="19">
        <v>4</v>
      </c>
      <c r="M42" s="19">
        <f t="shared" si="2"/>
        <v>100</v>
      </c>
      <c r="N42" s="19">
        <v>213</v>
      </c>
      <c r="O42" s="19">
        <v>207</v>
      </c>
      <c r="P42" s="19">
        <v>217</v>
      </c>
      <c r="Q42" s="19">
        <v>210</v>
      </c>
      <c r="R42" s="19">
        <f t="shared" si="3"/>
        <v>98</v>
      </c>
      <c r="S42" s="19">
        <f t="shared" si="4"/>
        <v>97</v>
      </c>
      <c r="T42" s="19">
        <v>20</v>
      </c>
      <c r="U42" s="19">
        <v>5</v>
      </c>
      <c r="V42" s="19">
        <f t="shared" si="5"/>
        <v>100</v>
      </c>
      <c r="W42" s="19">
        <v>224</v>
      </c>
      <c r="X42" s="23">
        <v>242</v>
      </c>
      <c r="Y42" s="20">
        <f t="shared" si="6"/>
        <v>93</v>
      </c>
      <c r="Z42" s="42">
        <f t="shared" si="7"/>
        <v>97</v>
      </c>
      <c r="AA42" s="20">
        <f t="shared" si="8"/>
        <v>97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4</v>
      </c>
      <c r="AG42" s="19">
        <f t="shared" si="10"/>
        <v>80</v>
      </c>
      <c r="AH42" s="19">
        <v>40</v>
      </c>
      <c r="AI42" s="19">
        <v>40</v>
      </c>
      <c r="AJ42" s="20">
        <f t="shared" si="55"/>
        <v>100</v>
      </c>
      <c r="AK42" s="42">
        <f t="shared" si="12"/>
        <v>74</v>
      </c>
      <c r="AL42" s="19">
        <v>238</v>
      </c>
      <c r="AM42" s="19">
        <v>242</v>
      </c>
      <c r="AN42" s="20">
        <f t="shared" si="13"/>
        <v>98</v>
      </c>
      <c r="AO42" s="19">
        <v>242</v>
      </c>
      <c r="AP42" s="19">
        <v>242</v>
      </c>
      <c r="AQ42" s="20">
        <f t="shared" si="14"/>
        <v>100</v>
      </c>
      <c r="AR42" s="19">
        <v>202</v>
      </c>
      <c r="AS42" s="19">
        <v>204</v>
      </c>
      <c r="AT42" s="20">
        <f t="shared" si="15"/>
        <v>99</v>
      </c>
      <c r="AU42" s="20">
        <f t="shared" si="16"/>
        <v>99</v>
      </c>
      <c r="AV42" s="19">
        <v>241</v>
      </c>
      <c r="AW42" s="19">
        <v>242</v>
      </c>
      <c r="AX42" s="20">
        <f t="shared" si="17"/>
        <v>100</v>
      </c>
      <c r="AY42" s="19">
        <v>238</v>
      </c>
      <c r="AZ42" s="19">
        <v>242</v>
      </c>
      <c r="BA42" s="20">
        <f t="shared" si="18"/>
        <v>98</v>
      </c>
      <c r="BB42" s="19">
        <v>241</v>
      </c>
      <c r="BC42" s="19">
        <v>242</v>
      </c>
      <c r="BD42" s="20">
        <f t="shared" si="19"/>
        <v>100</v>
      </c>
      <c r="BE42" s="20">
        <f t="shared" si="20"/>
        <v>100</v>
      </c>
      <c r="BF42" s="20">
        <f t="shared" si="21"/>
        <v>93</v>
      </c>
      <c r="BG42" s="24"/>
      <c r="BH42" s="19">
        <f t="shared" ca="1" si="22"/>
        <v>2</v>
      </c>
      <c r="BI42" s="19">
        <f t="shared" ca="1" si="23"/>
        <v>1</v>
      </c>
      <c r="BJ42" s="19">
        <f t="shared" ca="1" si="24"/>
        <v>3</v>
      </c>
      <c r="BK42" s="19">
        <f t="shared" ca="1" si="25"/>
        <v>1</v>
      </c>
      <c r="BL42" s="19">
        <f t="shared" ca="1" si="26"/>
        <v>1</v>
      </c>
      <c r="BM42" s="19">
        <f t="shared" ca="1" si="27"/>
        <v>1</v>
      </c>
      <c r="BN42" s="19">
        <f t="shared" ca="1" si="28"/>
        <v>2</v>
      </c>
      <c r="BO42" s="19">
        <f t="shared" ca="1" si="29"/>
        <v>1</v>
      </c>
      <c r="BP42" s="19">
        <f t="shared" ca="1" si="30"/>
        <v>1</v>
      </c>
      <c r="BQ42" s="19">
        <f t="shared" ca="1" si="31"/>
        <v>1</v>
      </c>
      <c r="BR42" s="19">
        <f t="shared" ca="1" si="32"/>
        <v>1</v>
      </c>
      <c r="BS42" s="19">
        <f t="shared" ca="1" si="33"/>
        <v>2</v>
      </c>
      <c r="BT42" s="19">
        <f t="shared" ca="1" si="34"/>
        <v>1</v>
      </c>
      <c r="BU42" s="19">
        <f t="shared" ca="1" si="35"/>
        <v>2</v>
      </c>
      <c r="BV42" s="19">
        <f t="shared" ca="1" si="36"/>
        <v>1</v>
      </c>
      <c r="BW42" s="19">
        <f t="shared" ca="1" si="37"/>
        <v>3</v>
      </c>
      <c r="BX42" s="19">
        <f t="shared" ca="1" si="38"/>
        <v>1</v>
      </c>
      <c r="BY42" s="19">
        <f t="shared" ca="1" si="39"/>
        <v>2</v>
      </c>
      <c r="BZ42" s="19">
        <f t="shared" ca="1" si="40"/>
        <v>1</v>
      </c>
      <c r="CA42" s="19">
        <f t="shared" ca="1" si="41"/>
        <v>1</v>
      </c>
      <c r="CB42" s="18">
        <f t="shared" si="42"/>
        <v>93</v>
      </c>
      <c r="CC42" s="19">
        <f t="shared" ca="1" si="43"/>
        <v>1</v>
      </c>
      <c r="CE42">
        <f t="shared" si="48"/>
        <v>11</v>
      </c>
      <c r="CF42">
        <f t="shared" ca="1" si="49"/>
        <v>42</v>
      </c>
      <c r="CG42">
        <f t="shared" si="50"/>
        <v>5</v>
      </c>
      <c r="CH42">
        <f t="shared" ca="1" si="51"/>
        <v>46</v>
      </c>
      <c r="CI42" t="str">
        <f t="shared" ca="1" si="57"/>
        <v>J42:J46</v>
      </c>
      <c r="CJ42" t="str">
        <f t="shared" ca="1" si="57"/>
        <v>M42:M46</v>
      </c>
      <c r="CK42" t="str">
        <f t="shared" ca="1" si="57"/>
        <v>R42:R46</v>
      </c>
      <c r="CL42" t="str">
        <f t="shared" ca="1" si="57"/>
        <v>V42:V46</v>
      </c>
      <c r="CM42" t="str">
        <f t="shared" ca="1" si="57"/>
        <v>Z42:Z46</v>
      </c>
      <c r="CN42" t="str">
        <f t="shared" ca="1" si="57"/>
        <v>Y42:Y46</v>
      </c>
      <c r="CO42" t="str">
        <f t="shared" ca="1" si="57"/>
        <v>AD42:AD46</v>
      </c>
      <c r="CP42" t="str">
        <f t="shared" ca="1" si="57"/>
        <v>AG42:AG46</v>
      </c>
      <c r="CQ42" t="str">
        <f t="shared" ca="1" si="57"/>
        <v>AJ42:AJ46</v>
      </c>
      <c r="CR42" t="str">
        <f t="shared" ca="1" si="57"/>
        <v>AN42:AN46</v>
      </c>
      <c r="CS42" t="str">
        <f t="shared" ca="1" si="57"/>
        <v>AQ42:AQ46</v>
      </c>
      <c r="CT42" t="str">
        <f t="shared" ca="1" si="57"/>
        <v>AT42:AT46</v>
      </c>
      <c r="CU42" t="str">
        <f t="shared" ca="1" si="57"/>
        <v>AX42:AX46</v>
      </c>
      <c r="CV42" t="str">
        <f t="shared" ca="1" si="57"/>
        <v>BA42:BA46</v>
      </c>
      <c r="CW42" t="str">
        <f t="shared" ca="1" si="57"/>
        <v>BD42:BD46</v>
      </c>
      <c r="CX42" t="str">
        <f t="shared" ca="1" si="56"/>
        <v>S42:S46</v>
      </c>
      <c r="CY42" t="str">
        <f t="shared" ca="1" si="54"/>
        <v>AA42:AA46</v>
      </c>
      <c r="CZ42" t="str">
        <f t="shared" ca="1" si="54"/>
        <v>AK42:AK46</v>
      </c>
      <c r="DA42" t="str">
        <f t="shared" ca="1" si="54"/>
        <v>AU42:AU46</v>
      </c>
      <c r="DB42" t="str">
        <f t="shared" ca="1" si="54"/>
        <v>BE42:BE46</v>
      </c>
      <c r="DC42" t="str">
        <f t="shared" ca="1" si="54"/>
        <v>42:46</v>
      </c>
      <c r="DD42" t="str">
        <f t="shared" ca="1" si="54"/>
        <v>CB42:CB46</v>
      </c>
    </row>
    <row r="43" spans="1:108" ht="15.75">
      <c r="A43" s="21">
        <v>328</v>
      </c>
      <c r="B43" s="34">
        <v>6607010995</v>
      </c>
      <c r="C43" s="6" t="s">
        <v>570</v>
      </c>
      <c r="D43" s="5" t="s">
        <v>632</v>
      </c>
      <c r="E43" s="5"/>
      <c r="F43" s="19">
        <v>10</v>
      </c>
      <c r="G43" s="19">
        <v>36</v>
      </c>
      <c r="H43" s="22">
        <v>11</v>
      </c>
      <c r="I43" s="22">
        <v>38</v>
      </c>
      <c r="J43" s="22">
        <f t="shared" si="1"/>
        <v>93</v>
      </c>
      <c r="K43" s="19">
        <v>30</v>
      </c>
      <c r="L43" s="19">
        <v>3</v>
      </c>
      <c r="M43" s="19">
        <f t="shared" si="2"/>
        <v>90</v>
      </c>
      <c r="N43" s="19">
        <v>221</v>
      </c>
      <c r="O43" s="19">
        <v>216</v>
      </c>
      <c r="P43" s="19">
        <v>226</v>
      </c>
      <c r="Q43" s="19">
        <v>228</v>
      </c>
      <c r="R43" s="19">
        <f t="shared" si="3"/>
        <v>96</v>
      </c>
      <c r="S43" s="19">
        <f t="shared" si="4"/>
        <v>93</v>
      </c>
      <c r="T43" s="19">
        <v>20</v>
      </c>
      <c r="U43" s="19">
        <v>5</v>
      </c>
      <c r="V43" s="19">
        <f t="shared" si="5"/>
        <v>100</v>
      </c>
      <c r="W43" s="19">
        <v>246</v>
      </c>
      <c r="X43" s="23">
        <v>270</v>
      </c>
      <c r="Y43" s="20">
        <f t="shared" si="6"/>
        <v>91</v>
      </c>
      <c r="Z43" s="42">
        <f t="shared" si="7"/>
        <v>96</v>
      </c>
      <c r="AA43" s="20">
        <f t="shared" si="8"/>
        <v>96</v>
      </c>
      <c r="AB43" s="19">
        <v>20</v>
      </c>
      <c r="AC43" s="19">
        <v>4</v>
      </c>
      <c r="AD43" s="19">
        <f t="shared" si="9"/>
        <v>80</v>
      </c>
      <c r="AE43" s="19">
        <v>20</v>
      </c>
      <c r="AF43" s="19">
        <v>3</v>
      </c>
      <c r="AG43" s="19">
        <f t="shared" si="10"/>
        <v>60</v>
      </c>
      <c r="AH43" s="19">
        <v>20</v>
      </c>
      <c r="AI43" s="19">
        <v>21</v>
      </c>
      <c r="AJ43" s="20">
        <f t="shared" si="55"/>
        <v>95</v>
      </c>
      <c r="AK43" s="42">
        <f t="shared" si="12"/>
        <v>77</v>
      </c>
      <c r="AL43" s="19">
        <v>262</v>
      </c>
      <c r="AM43" s="19">
        <v>270</v>
      </c>
      <c r="AN43" s="20">
        <f t="shared" si="13"/>
        <v>97</v>
      </c>
      <c r="AO43" s="19">
        <v>263</v>
      </c>
      <c r="AP43" s="19">
        <v>270</v>
      </c>
      <c r="AQ43" s="20">
        <f t="shared" si="14"/>
        <v>97</v>
      </c>
      <c r="AR43" s="19">
        <v>192</v>
      </c>
      <c r="AS43" s="19">
        <v>198</v>
      </c>
      <c r="AT43" s="20">
        <f t="shared" si="15"/>
        <v>97</v>
      </c>
      <c r="AU43" s="20">
        <f t="shared" si="16"/>
        <v>97</v>
      </c>
      <c r="AV43" s="19">
        <v>264</v>
      </c>
      <c r="AW43" s="19">
        <v>270</v>
      </c>
      <c r="AX43" s="20">
        <f t="shared" si="17"/>
        <v>98</v>
      </c>
      <c r="AY43" s="19">
        <v>257</v>
      </c>
      <c r="AZ43" s="19">
        <v>270</v>
      </c>
      <c r="BA43" s="20">
        <f t="shared" si="18"/>
        <v>95</v>
      </c>
      <c r="BB43" s="19">
        <v>261</v>
      </c>
      <c r="BC43" s="19">
        <v>270</v>
      </c>
      <c r="BD43" s="20">
        <f t="shared" si="19"/>
        <v>97</v>
      </c>
      <c r="BE43" s="20">
        <f t="shared" si="20"/>
        <v>97</v>
      </c>
      <c r="BF43" s="20">
        <f t="shared" si="21"/>
        <v>92</v>
      </c>
      <c r="BG43" s="24"/>
      <c r="BH43" s="19">
        <f t="shared" ca="1" si="22"/>
        <v>3</v>
      </c>
      <c r="BI43" s="19">
        <f t="shared" ca="1" si="23"/>
        <v>2</v>
      </c>
      <c r="BJ43" s="19">
        <f t="shared" ca="1" si="24"/>
        <v>4</v>
      </c>
      <c r="BK43" s="19">
        <f t="shared" ca="1" si="25"/>
        <v>1</v>
      </c>
      <c r="BL43" s="19">
        <f t="shared" ca="1" si="26"/>
        <v>2</v>
      </c>
      <c r="BM43" s="19">
        <f t="shared" ca="1" si="27"/>
        <v>2</v>
      </c>
      <c r="BN43" s="19">
        <f t="shared" ca="1" si="28"/>
        <v>1</v>
      </c>
      <c r="BO43" s="19">
        <f t="shared" ca="1" si="29"/>
        <v>2</v>
      </c>
      <c r="BP43" s="19">
        <f t="shared" ca="1" si="30"/>
        <v>2</v>
      </c>
      <c r="BQ43" s="19">
        <f t="shared" ca="1" si="31"/>
        <v>2</v>
      </c>
      <c r="BR43" s="19">
        <f t="shared" ca="1" si="32"/>
        <v>3</v>
      </c>
      <c r="BS43" s="19">
        <f t="shared" ca="1" si="33"/>
        <v>4</v>
      </c>
      <c r="BT43" s="19">
        <f t="shared" ca="1" si="34"/>
        <v>2</v>
      </c>
      <c r="BU43" s="19">
        <f t="shared" ca="1" si="35"/>
        <v>3</v>
      </c>
      <c r="BV43" s="19">
        <f t="shared" ca="1" si="36"/>
        <v>3</v>
      </c>
      <c r="BW43" s="19">
        <f t="shared" ca="1" si="37"/>
        <v>4</v>
      </c>
      <c r="BX43" s="19">
        <f t="shared" ca="1" si="38"/>
        <v>2</v>
      </c>
      <c r="BY43" s="19">
        <f t="shared" ca="1" si="39"/>
        <v>1</v>
      </c>
      <c r="BZ43" s="19">
        <f t="shared" ca="1" si="40"/>
        <v>3</v>
      </c>
      <c r="CA43" s="19">
        <f t="shared" ca="1" si="41"/>
        <v>2</v>
      </c>
      <c r="CB43" s="18">
        <f t="shared" si="42"/>
        <v>92</v>
      </c>
      <c r="CC43" s="19">
        <f t="shared" ca="1" si="43"/>
        <v>2</v>
      </c>
      <c r="CE43">
        <f t="shared" si="48"/>
        <v>11</v>
      </c>
      <c r="CF43">
        <f t="shared" ca="1" si="49"/>
        <v>42</v>
      </c>
      <c r="CG43">
        <f t="shared" si="50"/>
        <v>5</v>
      </c>
      <c r="CH43">
        <f t="shared" ca="1" si="51"/>
        <v>46</v>
      </c>
      <c r="CI43" t="str">
        <f t="shared" ca="1" si="57"/>
        <v>J42:J46</v>
      </c>
      <c r="CJ43" t="str">
        <f t="shared" ca="1" si="57"/>
        <v>M42:M46</v>
      </c>
      <c r="CK43" t="str">
        <f t="shared" ca="1" si="57"/>
        <v>R42:R46</v>
      </c>
      <c r="CL43" t="str">
        <f t="shared" ca="1" si="57"/>
        <v>V42:V46</v>
      </c>
      <c r="CM43" t="str">
        <f t="shared" ca="1" si="57"/>
        <v>Z42:Z46</v>
      </c>
      <c r="CN43" t="str">
        <f t="shared" ca="1" si="57"/>
        <v>Y42:Y46</v>
      </c>
      <c r="CO43" t="str">
        <f t="shared" ca="1" si="57"/>
        <v>AD42:AD46</v>
      </c>
      <c r="CP43" t="str">
        <f t="shared" ca="1" si="57"/>
        <v>AG42:AG46</v>
      </c>
      <c r="CQ43" t="str">
        <f t="shared" ca="1" si="57"/>
        <v>AJ42:AJ46</v>
      </c>
      <c r="CR43" t="str">
        <f t="shared" ca="1" si="57"/>
        <v>AN42:AN46</v>
      </c>
      <c r="CS43" t="str">
        <f t="shared" ca="1" si="57"/>
        <v>AQ42:AQ46</v>
      </c>
      <c r="CT43" t="str">
        <f t="shared" ca="1" si="57"/>
        <v>AT42:AT46</v>
      </c>
      <c r="CU43" t="str">
        <f t="shared" ca="1" si="57"/>
        <v>AX42:AX46</v>
      </c>
      <c r="CV43" t="str">
        <f t="shared" ca="1" si="57"/>
        <v>BA42:BA46</v>
      </c>
      <c r="CW43" t="str">
        <f t="shared" ca="1" si="57"/>
        <v>BD42:BD46</v>
      </c>
      <c r="CX43" t="str">
        <f t="shared" ca="1" si="56"/>
        <v>S42:S46</v>
      </c>
      <c r="CY43" t="str">
        <f t="shared" ca="1" si="54"/>
        <v>AA42:AA46</v>
      </c>
      <c r="CZ43" t="str">
        <f t="shared" ca="1" si="54"/>
        <v>AK42:AK46</v>
      </c>
      <c r="DA43" t="str">
        <f t="shared" ca="1" si="54"/>
        <v>AU42:AU46</v>
      </c>
      <c r="DB43" t="str">
        <f t="shared" ca="1" si="54"/>
        <v>BE42:BE46</v>
      </c>
      <c r="DC43" t="str">
        <f t="shared" ca="1" si="54"/>
        <v>42:46</v>
      </c>
      <c r="DD43" t="str">
        <f t="shared" ca="1" si="54"/>
        <v>CB42:CB46</v>
      </c>
    </row>
    <row r="44" spans="1:108" ht="31.5">
      <c r="A44" s="21">
        <v>327</v>
      </c>
      <c r="B44" s="34">
        <v>6607010603</v>
      </c>
      <c r="C44" s="5" t="s">
        <v>570</v>
      </c>
      <c r="D44" s="6" t="s">
        <v>356</v>
      </c>
      <c r="E44" s="6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30</v>
      </c>
      <c r="O44" s="19">
        <v>25</v>
      </c>
      <c r="P44" s="19">
        <v>30</v>
      </c>
      <c r="Q44" s="19">
        <v>25</v>
      </c>
      <c r="R44" s="19">
        <f t="shared" si="3"/>
        <v>100</v>
      </c>
      <c r="S44" s="19">
        <f t="shared" si="4"/>
        <v>99</v>
      </c>
      <c r="T44" s="19">
        <v>20</v>
      </c>
      <c r="U44" s="19">
        <v>4</v>
      </c>
      <c r="V44" s="19">
        <f t="shared" si="5"/>
        <v>80</v>
      </c>
      <c r="W44" s="19">
        <v>28</v>
      </c>
      <c r="X44" s="23">
        <v>30</v>
      </c>
      <c r="Y44" s="20">
        <f t="shared" si="6"/>
        <v>93</v>
      </c>
      <c r="Z44" s="42">
        <f t="shared" si="7"/>
        <v>87</v>
      </c>
      <c r="AA44" s="20">
        <f t="shared" si="8"/>
        <v>87</v>
      </c>
      <c r="AB44" s="19">
        <v>20</v>
      </c>
      <c r="AC44" s="19">
        <v>1</v>
      </c>
      <c r="AD44" s="19">
        <f t="shared" si="9"/>
        <v>20</v>
      </c>
      <c r="AE44" s="19">
        <v>20</v>
      </c>
      <c r="AF44" s="19">
        <v>2</v>
      </c>
      <c r="AG44" s="19">
        <f t="shared" si="10"/>
        <v>40</v>
      </c>
      <c r="AH44" s="19">
        <v>3</v>
      </c>
      <c r="AI44" s="19">
        <v>3</v>
      </c>
      <c r="AJ44" s="20">
        <f t="shared" si="55"/>
        <v>100</v>
      </c>
      <c r="AK44" s="42">
        <f t="shared" si="12"/>
        <v>52</v>
      </c>
      <c r="AL44" s="19">
        <v>29</v>
      </c>
      <c r="AM44" s="19">
        <v>30</v>
      </c>
      <c r="AN44" s="20">
        <f t="shared" si="13"/>
        <v>97</v>
      </c>
      <c r="AO44" s="19">
        <v>30</v>
      </c>
      <c r="AP44" s="19">
        <v>30</v>
      </c>
      <c r="AQ44" s="20">
        <f t="shared" si="14"/>
        <v>100</v>
      </c>
      <c r="AR44" s="19">
        <v>28</v>
      </c>
      <c r="AS44" s="19">
        <v>28</v>
      </c>
      <c r="AT44" s="20">
        <f t="shared" si="15"/>
        <v>100</v>
      </c>
      <c r="AU44" s="20">
        <f t="shared" si="16"/>
        <v>99</v>
      </c>
      <c r="AV44" s="19">
        <v>30</v>
      </c>
      <c r="AW44" s="19">
        <v>30</v>
      </c>
      <c r="AX44" s="20">
        <f t="shared" si="17"/>
        <v>100</v>
      </c>
      <c r="AY44" s="19">
        <v>30</v>
      </c>
      <c r="AZ44" s="19">
        <v>30</v>
      </c>
      <c r="BA44" s="20">
        <f t="shared" si="18"/>
        <v>100</v>
      </c>
      <c r="BB44" s="19">
        <v>30</v>
      </c>
      <c r="BC44" s="19">
        <v>30</v>
      </c>
      <c r="BD44" s="20">
        <f t="shared" si="19"/>
        <v>100</v>
      </c>
      <c r="BE44" s="20">
        <f t="shared" si="20"/>
        <v>100</v>
      </c>
      <c r="BF44" s="20">
        <f t="shared" si="21"/>
        <v>87</v>
      </c>
      <c r="BG44" s="24"/>
      <c r="BH44" s="19">
        <f t="shared" ca="1" si="22"/>
        <v>1</v>
      </c>
      <c r="BI44" s="19">
        <f t="shared" ca="1" si="23"/>
        <v>1</v>
      </c>
      <c r="BJ44" s="19">
        <f t="shared" ca="1" si="24"/>
        <v>1</v>
      </c>
      <c r="BK44" s="19">
        <f t="shared" ca="1" si="25"/>
        <v>2</v>
      </c>
      <c r="BL44" s="19">
        <f t="shared" ca="1" si="26"/>
        <v>3</v>
      </c>
      <c r="BM44" s="19">
        <f t="shared" ca="1" si="27"/>
        <v>1</v>
      </c>
      <c r="BN44" s="19">
        <f t="shared" ca="1" si="28"/>
        <v>3</v>
      </c>
      <c r="BO44" s="19">
        <f t="shared" ca="1" si="29"/>
        <v>3</v>
      </c>
      <c r="BP44" s="19">
        <f t="shared" ca="1" si="30"/>
        <v>1</v>
      </c>
      <c r="BQ44" s="19">
        <f t="shared" ca="1" si="31"/>
        <v>2</v>
      </c>
      <c r="BR44" s="19">
        <f t="shared" ca="1" si="32"/>
        <v>1</v>
      </c>
      <c r="BS44" s="19">
        <f t="shared" ca="1" si="33"/>
        <v>1</v>
      </c>
      <c r="BT44" s="19">
        <f t="shared" ca="1" si="34"/>
        <v>1</v>
      </c>
      <c r="BU44" s="19">
        <f t="shared" ca="1" si="35"/>
        <v>1</v>
      </c>
      <c r="BV44" s="19">
        <f t="shared" ca="1" si="36"/>
        <v>1</v>
      </c>
      <c r="BW44" s="19">
        <f t="shared" ca="1" si="37"/>
        <v>1</v>
      </c>
      <c r="BX44" s="19">
        <f t="shared" ca="1" si="38"/>
        <v>3</v>
      </c>
      <c r="BY44" s="19">
        <f t="shared" ca="1" si="39"/>
        <v>3</v>
      </c>
      <c r="BZ44" s="19">
        <f t="shared" ca="1" si="40"/>
        <v>1</v>
      </c>
      <c r="CA44" s="19">
        <f t="shared" ca="1" si="41"/>
        <v>1</v>
      </c>
      <c r="CB44" s="18">
        <f t="shared" si="42"/>
        <v>87</v>
      </c>
      <c r="CC44" s="19">
        <f t="shared" ca="1" si="43"/>
        <v>3</v>
      </c>
      <c r="CE44">
        <f t="shared" si="48"/>
        <v>11</v>
      </c>
      <c r="CF44">
        <f t="shared" ca="1" si="49"/>
        <v>42</v>
      </c>
      <c r="CG44">
        <f t="shared" si="50"/>
        <v>5</v>
      </c>
      <c r="CH44">
        <f t="shared" ca="1" si="51"/>
        <v>46</v>
      </c>
      <c r="CI44" t="str">
        <f t="shared" ca="1" si="57"/>
        <v>J42:J46</v>
      </c>
      <c r="CJ44" t="str">
        <f t="shared" ca="1" si="57"/>
        <v>M42:M46</v>
      </c>
      <c r="CK44" t="str">
        <f t="shared" ca="1" si="57"/>
        <v>R42:R46</v>
      </c>
      <c r="CL44" t="str">
        <f t="shared" ca="1" si="57"/>
        <v>V42:V46</v>
      </c>
      <c r="CM44" t="str">
        <f t="shared" ca="1" si="57"/>
        <v>Z42:Z46</v>
      </c>
      <c r="CN44" t="str">
        <f t="shared" ca="1" si="57"/>
        <v>Y42:Y46</v>
      </c>
      <c r="CO44" t="str">
        <f t="shared" ca="1" si="57"/>
        <v>AD42:AD46</v>
      </c>
      <c r="CP44" t="str">
        <f t="shared" ca="1" si="57"/>
        <v>AG42:AG46</v>
      </c>
      <c r="CQ44" t="str">
        <f t="shared" ca="1" si="57"/>
        <v>AJ42:AJ46</v>
      </c>
      <c r="CR44" t="str">
        <f t="shared" ca="1" si="57"/>
        <v>AN42:AN46</v>
      </c>
      <c r="CS44" t="str">
        <f t="shared" ca="1" si="57"/>
        <v>AQ42:AQ46</v>
      </c>
      <c r="CT44" t="str">
        <f t="shared" ca="1" si="57"/>
        <v>AT42:AT46</v>
      </c>
      <c r="CU44" t="str">
        <f t="shared" ca="1" si="57"/>
        <v>AX42:AX46</v>
      </c>
      <c r="CV44" t="str">
        <f t="shared" ca="1" si="57"/>
        <v>BA42:BA46</v>
      </c>
      <c r="CW44" t="str">
        <f t="shared" ca="1" si="57"/>
        <v>BD42:BD46</v>
      </c>
      <c r="CX44" t="str">
        <f t="shared" ca="1" si="56"/>
        <v>S42:S46</v>
      </c>
      <c r="CY44" t="str">
        <f t="shared" ca="1" si="54"/>
        <v>AA42:AA46</v>
      </c>
      <c r="CZ44" t="str">
        <f t="shared" ca="1" si="54"/>
        <v>AK42:AK46</v>
      </c>
      <c r="DA44" t="str">
        <f t="shared" ca="1" si="54"/>
        <v>AU42:AU46</v>
      </c>
      <c r="DB44" t="str">
        <f t="shared" ca="1" si="54"/>
        <v>BE42:BE46</v>
      </c>
      <c r="DC44" t="str">
        <f t="shared" ca="1" si="54"/>
        <v>42:46</v>
      </c>
      <c r="DD44" t="str">
        <f t="shared" ca="1" si="54"/>
        <v>CB42:CB46</v>
      </c>
    </row>
    <row r="45" spans="1:108" ht="31.5">
      <c r="A45" s="21">
        <v>330</v>
      </c>
      <c r="B45" s="33">
        <v>6607003814</v>
      </c>
      <c r="C45" s="5" t="s">
        <v>570</v>
      </c>
      <c r="D45" s="6" t="s">
        <v>633</v>
      </c>
      <c r="E45" s="6"/>
      <c r="F45" s="19">
        <v>10</v>
      </c>
      <c r="G45" s="19">
        <v>36</v>
      </c>
      <c r="H45" s="22">
        <v>11</v>
      </c>
      <c r="I45" s="22">
        <v>38</v>
      </c>
      <c r="J45" s="22">
        <f t="shared" si="1"/>
        <v>93</v>
      </c>
      <c r="K45" s="19">
        <v>30</v>
      </c>
      <c r="L45" s="19">
        <v>4</v>
      </c>
      <c r="M45" s="19">
        <f t="shared" si="2"/>
        <v>100</v>
      </c>
      <c r="N45" s="19">
        <v>143</v>
      </c>
      <c r="O45" s="19">
        <v>143</v>
      </c>
      <c r="P45" s="19">
        <v>143</v>
      </c>
      <c r="Q45" s="19">
        <v>146</v>
      </c>
      <c r="R45" s="19">
        <f t="shared" si="3"/>
        <v>99</v>
      </c>
      <c r="S45" s="19">
        <f t="shared" si="4"/>
        <v>98</v>
      </c>
      <c r="T45" s="19">
        <v>20</v>
      </c>
      <c r="U45" s="19">
        <v>3</v>
      </c>
      <c r="V45" s="19">
        <f t="shared" si="5"/>
        <v>60</v>
      </c>
      <c r="W45" s="19">
        <v>148</v>
      </c>
      <c r="X45" s="23">
        <v>162</v>
      </c>
      <c r="Y45" s="20">
        <f t="shared" si="6"/>
        <v>91</v>
      </c>
      <c r="Z45" s="42">
        <f t="shared" si="7"/>
        <v>76</v>
      </c>
      <c r="AA45" s="20">
        <f t="shared" si="8"/>
        <v>76</v>
      </c>
      <c r="AB45" s="19">
        <v>20</v>
      </c>
      <c r="AC45" s="19">
        <v>1</v>
      </c>
      <c r="AD45" s="19">
        <f t="shared" si="9"/>
        <v>20</v>
      </c>
      <c r="AE45" s="19">
        <v>20</v>
      </c>
      <c r="AF45" s="19">
        <v>2</v>
      </c>
      <c r="AG45" s="19">
        <f t="shared" si="10"/>
        <v>40</v>
      </c>
      <c r="AH45" s="19">
        <v>9</v>
      </c>
      <c r="AI45" s="19">
        <v>9</v>
      </c>
      <c r="AJ45" s="20">
        <f t="shared" si="55"/>
        <v>100</v>
      </c>
      <c r="AK45" s="42">
        <f t="shared" si="12"/>
        <v>52</v>
      </c>
      <c r="AL45" s="19">
        <v>159</v>
      </c>
      <c r="AM45" s="19">
        <v>162</v>
      </c>
      <c r="AN45" s="20">
        <f t="shared" si="13"/>
        <v>98</v>
      </c>
      <c r="AO45" s="19">
        <v>161</v>
      </c>
      <c r="AP45" s="19">
        <v>162</v>
      </c>
      <c r="AQ45" s="20">
        <f t="shared" si="14"/>
        <v>99</v>
      </c>
      <c r="AR45" s="19">
        <v>123</v>
      </c>
      <c r="AS45" s="19">
        <v>125</v>
      </c>
      <c r="AT45" s="20">
        <f t="shared" si="15"/>
        <v>98</v>
      </c>
      <c r="AU45" s="20">
        <f t="shared" si="16"/>
        <v>98</v>
      </c>
      <c r="AV45" s="19">
        <v>157</v>
      </c>
      <c r="AW45" s="19">
        <v>162</v>
      </c>
      <c r="AX45" s="20">
        <f t="shared" si="17"/>
        <v>97</v>
      </c>
      <c r="AY45" s="19">
        <v>153</v>
      </c>
      <c r="AZ45" s="19">
        <v>162</v>
      </c>
      <c r="BA45" s="20">
        <f t="shared" si="18"/>
        <v>94</v>
      </c>
      <c r="BB45" s="19">
        <v>158</v>
      </c>
      <c r="BC45" s="19">
        <v>162</v>
      </c>
      <c r="BD45" s="20">
        <f t="shared" si="19"/>
        <v>98</v>
      </c>
      <c r="BE45" s="20">
        <f t="shared" si="20"/>
        <v>97</v>
      </c>
      <c r="BF45" s="20">
        <f t="shared" si="21"/>
        <v>84</v>
      </c>
      <c r="BG45" s="24"/>
      <c r="BH45" s="19">
        <f t="shared" ca="1" si="22"/>
        <v>3</v>
      </c>
      <c r="BI45" s="19">
        <f t="shared" ca="1" si="23"/>
        <v>1</v>
      </c>
      <c r="BJ45" s="19">
        <f t="shared" ca="1" si="24"/>
        <v>2</v>
      </c>
      <c r="BK45" s="19">
        <f t="shared" ca="1" si="25"/>
        <v>3</v>
      </c>
      <c r="BL45" s="19">
        <f t="shared" ca="1" si="26"/>
        <v>4</v>
      </c>
      <c r="BM45" s="19">
        <f t="shared" ca="1" si="27"/>
        <v>2</v>
      </c>
      <c r="BN45" s="19">
        <f t="shared" ca="1" si="28"/>
        <v>3</v>
      </c>
      <c r="BO45" s="19">
        <f t="shared" ca="1" si="29"/>
        <v>3</v>
      </c>
      <c r="BP45" s="19">
        <f t="shared" ca="1" si="30"/>
        <v>1</v>
      </c>
      <c r="BQ45" s="19">
        <f t="shared" ca="1" si="31"/>
        <v>1</v>
      </c>
      <c r="BR45" s="19">
        <f t="shared" ca="1" si="32"/>
        <v>2</v>
      </c>
      <c r="BS45" s="19">
        <f t="shared" ca="1" si="33"/>
        <v>3</v>
      </c>
      <c r="BT45" s="19">
        <f t="shared" ca="1" si="34"/>
        <v>3</v>
      </c>
      <c r="BU45" s="19">
        <f t="shared" ca="1" si="35"/>
        <v>4</v>
      </c>
      <c r="BV45" s="19">
        <f t="shared" ca="1" si="36"/>
        <v>2</v>
      </c>
      <c r="BW45" s="19">
        <f t="shared" ca="1" si="37"/>
        <v>2</v>
      </c>
      <c r="BX45" s="19">
        <f t="shared" ca="1" si="38"/>
        <v>4</v>
      </c>
      <c r="BY45" s="19">
        <f t="shared" ca="1" si="39"/>
        <v>3</v>
      </c>
      <c r="BZ45" s="19">
        <f t="shared" ca="1" si="40"/>
        <v>2</v>
      </c>
      <c r="CA45" s="19">
        <f t="shared" ca="1" si="41"/>
        <v>2</v>
      </c>
      <c r="CB45" s="18">
        <f t="shared" si="42"/>
        <v>84</v>
      </c>
      <c r="CC45" s="19">
        <f t="shared" ca="1" si="43"/>
        <v>4</v>
      </c>
      <c r="CE45">
        <f t="shared" si="48"/>
        <v>11</v>
      </c>
      <c r="CF45">
        <f t="shared" ca="1" si="49"/>
        <v>42</v>
      </c>
      <c r="CG45">
        <f t="shared" si="50"/>
        <v>5</v>
      </c>
      <c r="CH45">
        <f t="shared" ca="1" si="51"/>
        <v>46</v>
      </c>
      <c r="CI45" t="str">
        <f t="shared" ca="1" si="57"/>
        <v>J42:J46</v>
      </c>
      <c r="CJ45" t="str">
        <f t="shared" ca="1" si="57"/>
        <v>M42:M46</v>
      </c>
      <c r="CK45" t="str">
        <f t="shared" ca="1" si="57"/>
        <v>R42:R46</v>
      </c>
      <c r="CL45" t="str">
        <f t="shared" ca="1" si="57"/>
        <v>V42:V46</v>
      </c>
      <c r="CM45" t="str">
        <f t="shared" ca="1" si="57"/>
        <v>Z42:Z46</v>
      </c>
      <c r="CN45" t="str">
        <f t="shared" ca="1" si="57"/>
        <v>Y42:Y46</v>
      </c>
      <c r="CO45" t="str">
        <f t="shared" ca="1" si="57"/>
        <v>AD42:AD46</v>
      </c>
      <c r="CP45" t="str">
        <f t="shared" ca="1" si="57"/>
        <v>AG42:AG46</v>
      </c>
      <c r="CQ45" t="str">
        <f t="shared" ca="1" si="57"/>
        <v>AJ42:AJ46</v>
      </c>
      <c r="CR45" t="str">
        <f t="shared" ca="1" si="57"/>
        <v>AN42:AN46</v>
      </c>
      <c r="CS45" t="str">
        <f t="shared" ca="1" si="57"/>
        <v>AQ42:AQ46</v>
      </c>
      <c r="CT45" t="str">
        <f t="shared" ca="1" si="57"/>
        <v>AT42:AT46</v>
      </c>
      <c r="CU45" t="str">
        <f t="shared" ca="1" si="57"/>
        <v>AX42:AX46</v>
      </c>
      <c r="CV45" t="str">
        <f t="shared" ca="1" si="57"/>
        <v>BA42:BA46</v>
      </c>
      <c r="CW45" t="str">
        <f t="shared" ca="1" si="57"/>
        <v>BD42:BD46</v>
      </c>
      <c r="CX45" t="str">
        <f t="shared" ca="1" si="56"/>
        <v>S42:S46</v>
      </c>
      <c r="CY45" t="str">
        <f t="shared" ca="1" si="54"/>
        <v>AA42:AA46</v>
      </c>
      <c r="CZ45" t="str">
        <f t="shared" ca="1" si="54"/>
        <v>AK42:AK46</v>
      </c>
      <c r="DA45" t="str">
        <f t="shared" ca="1" si="54"/>
        <v>AU42:AU46</v>
      </c>
      <c r="DB45" t="str">
        <f t="shared" ca="1" si="54"/>
        <v>BE42:BE46</v>
      </c>
      <c r="DC45" t="str">
        <f t="shared" ca="1" si="54"/>
        <v>42:46</v>
      </c>
      <c r="DD45" t="str">
        <f t="shared" ca="1" si="54"/>
        <v>CB42:CB46</v>
      </c>
    </row>
    <row r="46" spans="1:108" ht="15.75">
      <c r="A46" s="21">
        <v>329</v>
      </c>
      <c r="B46" s="33">
        <v>6607008121</v>
      </c>
      <c r="C46" s="5" t="s">
        <v>570</v>
      </c>
      <c r="D46" s="6" t="s">
        <v>358</v>
      </c>
      <c r="E46" s="6"/>
      <c r="F46" s="19">
        <v>10</v>
      </c>
      <c r="G46" s="19">
        <v>36</v>
      </c>
      <c r="H46" s="22">
        <v>11</v>
      </c>
      <c r="I46" s="22">
        <v>38</v>
      </c>
      <c r="J46" s="22">
        <f t="shared" si="1"/>
        <v>93</v>
      </c>
      <c r="K46" s="19">
        <v>30</v>
      </c>
      <c r="L46" s="19">
        <v>3</v>
      </c>
      <c r="M46" s="19">
        <f t="shared" si="2"/>
        <v>90</v>
      </c>
      <c r="N46" s="19">
        <v>150</v>
      </c>
      <c r="O46" s="19">
        <v>120</v>
      </c>
      <c r="P46" s="19">
        <v>155</v>
      </c>
      <c r="Q46" s="19">
        <v>125</v>
      </c>
      <c r="R46" s="19">
        <f t="shared" si="3"/>
        <v>96</v>
      </c>
      <c r="S46" s="19">
        <f t="shared" si="4"/>
        <v>93</v>
      </c>
      <c r="T46" s="19">
        <v>20</v>
      </c>
      <c r="U46" s="19">
        <v>1</v>
      </c>
      <c r="V46" s="19">
        <f t="shared" si="5"/>
        <v>20</v>
      </c>
      <c r="W46" s="19">
        <v>152</v>
      </c>
      <c r="X46" s="23">
        <v>180</v>
      </c>
      <c r="Y46" s="20">
        <f t="shared" si="6"/>
        <v>84</v>
      </c>
      <c r="Z46" s="42">
        <f t="shared" si="7"/>
        <v>52</v>
      </c>
      <c r="AA46" s="20">
        <f t="shared" si="8"/>
        <v>52</v>
      </c>
      <c r="AB46" s="19">
        <v>20</v>
      </c>
      <c r="AC46" s="19">
        <v>0</v>
      </c>
      <c r="AD46" s="19">
        <f t="shared" si="9"/>
        <v>0</v>
      </c>
      <c r="AE46" s="19">
        <v>20</v>
      </c>
      <c r="AF46" s="19">
        <v>2</v>
      </c>
      <c r="AG46" s="19">
        <f t="shared" si="10"/>
        <v>40</v>
      </c>
      <c r="AH46" s="19">
        <v>15</v>
      </c>
      <c r="AI46" s="19">
        <v>17</v>
      </c>
      <c r="AJ46" s="20">
        <f t="shared" si="55"/>
        <v>88</v>
      </c>
      <c r="AK46" s="42">
        <f t="shared" si="12"/>
        <v>42</v>
      </c>
      <c r="AL46" s="19">
        <v>173</v>
      </c>
      <c r="AM46" s="19">
        <v>180</v>
      </c>
      <c r="AN46" s="20">
        <f t="shared" si="13"/>
        <v>96</v>
      </c>
      <c r="AO46" s="19">
        <v>174</v>
      </c>
      <c r="AP46" s="19">
        <v>180</v>
      </c>
      <c r="AQ46" s="20">
        <f t="shared" si="14"/>
        <v>97</v>
      </c>
      <c r="AR46" s="19">
        <v>115</v>
      </c>
      <c r="AS46" s="19">
        <v>120</v>
      </c>
      <c r="AT46" s="20">
        <f t="shared" si="15"/>
        <v>96</v>
      </c>
      <c r="AU46" s="20">
        <f t="shared" si="16"/>
        <v>96</v>
      </c>
      <c r="AV46" s="19">
        <v>171</v>
      </c>
      <c r="AW46" s="19">
        <v>180</v>
      </c>
      <c r="AX46" s="20">
        <f t="shared" si="17"/>
        <v>95</v>
      </c>
      <c r="AY46" s="19">
        <v>163</v>
      </c>
      <c r="AZ46" s="19">
        <v>180</v>
      </c>
      <c r="BA46" s="20">
        <f t="shared" si="18"/>
        <v>91</v>
      </c>
      <c r="BB46" s="19">
        <v>171</v>
      </c>
      <c r="BC46" s="19">
        <v>180</v>
      </c>
      <c r="BD46" s="20">
        <f t="shared" si="19"/>
        <v>95</v>
      </c>
      <c r="BE46" s="20">
        <f t="shared" si="20"/>
        <v>94</v>
      </c>
      <c r="BF46" s="20">
        <f t="shared" si="21"/>
        <v>75</v>
      </c>
      <c r="BG46" s="24"/>
      <c r="BH46" s="19">
        <f t="shared" ca="1" si="22"/>
        <v>3</v>
      </c>
      <c r="BI46" s="19">
        <f t="shared" ca="1" si="23"/>
        <v>2</v>
      </c>
      <c r="BJ46" s="19">
        <f t="shared" ca="1" si="24"/>
        <v>4</v>
      </c>
      <c r="BK46" s="19">
        <f t="shared" ca="1" si="25"/>
        <v>4</v>
      </c>
      <c r="BL46" s="19">
        <f t="shared" ca="1" si="26"/>
        <v>5</v>
      </c>
      <c r="BM46" s="19">
        <f t="shared" ca="1" si="27"/>
        <v>3</v>
      </c>
      <c r="BN46" s="19">
        <f t="shared" ca="1" si="28"/>
        <v>4</v>
      </c>
      <c r="BO46" s="19">
        <f t="shared" ca="1" si="29"/>
        <v>3</v>
      </c>
      <c r="BP46" s="19">
        <f t="shared" ca="1" si="30"/>
        <v>3</v>
      </c>
      <c r="BQ46" s="19">
        <f t="shared" ca="1" si="31"/>
        <v>3</v>
      </c>
      <c r="BR46" s="19">
        <f t="shared" ca="1" si="32"/>
        <v>3</v>
      </c>
      <c r="BS46" s="19">
        <f t="shared" ca="1" si="33"/>
        <v>5</v>
      </c>
      <c r="BT46" s="19">
        <f t="shared" ca="1" si="34"/>
        <v>4</v>
      </c>
      <c r="BU46" s="19">
        <f t="shared" ca="1" si="35"/>
        <v>5</v>
      </c>
      <c r="BV46" s="19">
        <f t="shared" ca="1" si="36"/>
        <v>4</v>
      </c>
      <c r="BW46" s="19">
        <f t="shared" ca="1" si="37"/>
        <v>4</v>
      </c>
      <c r="BX46" s="19">
        <f t="shared" ca="1" si="38"/>
        <v>5</v>
      </c>
      <c r="BY46" s="19">
        <f t="shared" ca="1" si="39"/>
        <v>4</v>
      </c>
      <c r="BZ46" s="19">
        <f t="shared" ca="1" si="40"/>
        <v>4</v>
      </c>
      <c r="CA46" s="19">
        <f t="shared" ca="1" si="41"/>
        <v>3</v>
      </c>
      <c r="CB46" s="18">
        <f t="shared" si="42"/>
        <v>75</v>
      </c>
      <c r="CC46" s="19">
        <f t="shared" ca="1" si="43"/>
        <v>5</v>
      </c>
      <c r="CE46">
        <f t="shared" si="48"/>
        <v>11</v>
      </c>
      <c r="CF46">
        <f t="shared" ca="1" si="49"/>
        <v>42</v>
      </c>
      <c r="CG46">
        <f t="shared" si="50"/>
        <v>5</v>
      </c>
      <c r="CH46">
        <f t="shared" ca="1" si="51"/>
        <v>46</v>
      </c>
      <c r="CI46" t="str">
        <f t="shared" ca="1" si="57"/>
        <v>J42:J46</v>
      </c>
      <c r="CJ46" t="str">
        <f t="shared" ca="1" si="57"/>
        <v>M42:M46</v>
      </c>
      <c r="CK46" t="str">
        <f t="shared" ca="1" si="57"/>
        <v>R42:R46</v>
      </c>
      <c r="CL46" t="str">
        <f t="shared" ca="1" si="57"/>
        <v>V42:V46</v>
      </c>
      <c r="CM46" t="str">
        <f t="shared" ca="1" si="57"/>
        <v>Z42:Z46</v>
      </c>
      <c r="CN46" t="str">
        <f t="shared" ca="1" si="57"/>
        <v>Y42:Y46</v>
      </c>
      <c r="CO46" t="str">
        <f t="shared" ca="1" si="57"/>
        <v>AD42:AD46</v>
      </c>
      <c r="CP46" t="str">
        <f t="shared" ca="1" si="57"/>
        <v>AG42:AG46</v>
      </c>
      <c r="CQ46" t="str">
        <f t="shared" ca="1" si="57"/>
        <v>AJ42:AJ46</v>
      </c>
      <c r="CR46" t="str">
        <f t="shared" ca="1" si="57"/>
        <v>AN42:AN46</v>
      </c>
      <c r="CS46" t="str">
        <f t="shared" ca="1" si="57"/>
        <v>AQ42:AQ46</v>
      </c>
      <c r="CT46" t="str">
        <f t="shared" ca="1" si="57"/>
        <v>AT42:AT46</v>
      </c>
      <c r="CU46" t="str">
        <f t="shared" ca="1" si="57"/>
        <v>AX42:AX46</v>
      </c>
      <c r="CV46" t="str">
        <f t="shared" ca="1" si="57"/>
        <v>BA42:BA46</v>
      </c>
      <c r="CW46" t="str">
        <f t="shared" ca="1" si="57"/>
        <v>BD42:BD46</v>
      </c>
      <c r="CX46" t="str">
        <f t="shared" ca="1" si="56"/>
        <v>S42:S46</v>
      </c>
      <c r="CY46" t="str">
        <f t="shared" ca="1" si="54"/>
        <v>AA42:AA46</v>
      </c>
      <c r="CZ46" t="str">
        <f t="shared" ca="1" si="54"/>
        <v>AK42:AK46</v>
      </c>
      <c r="DA46" t="str">
        <f t="shared" ca="1" si="54"/>
        <v>AU42:AU46</v>
      </c>
      <c r="DB46" t="str">
        <f t="shared" ca="1" si="54"/>
        <v>BE42:BE46</v>
      </c>
      <c r="DC46" t="str">
        <f t="shared" ca="1" si="54"/>
        <v>42:46</v>
      </c>
      <c r="DD46" t="str">
        <f t="shared" ca="1" si="54"/>
        <v>CB42:CB46</v>
      </c>
    </row>
    <row r="47" spans="1:108" ht="15.75">
      <c r="A47" s="21">
        <v>354</v>
      </c>
      <c r="B47" s="34">
        <v>6614004640</v>
      </c>
      <c r="C47" s="5" t="s">
        <v>571</v>
      </c>
      <c r="D47" s="5" t="s">
        <v>381</v>
      </c>
      <c r="E47" s="5"/>
      <c r="F47" s="19">
        <v>10</v>
      </c>
      <c r="G47" s="19">
        <v>36</v>
      </c>
      <c r="H47" s="22">
        <v>11</v>
      </c>
      <c r="I47" s="22">
        <v>38</v>
      </c>
      <c r="J47" s="22">
        <f t="shared" si="1"/>
        <v>93</v>
      </c>
      <c r="K47" s="19">
        <v>30</v>
      </c>
      <c r="L47" s="19">
        <v>3</v>
      </c>
      <c r="M47" s="19">
        <f t="shared" si="2"/>
        <v>90</v>
      </c>
      <c r="N47" s="19">
        <v>76</v>
      </c>
      <c r="O47" s="19">
        <v>67</v>
      </c>
      <c r="P47" s="19">
        <v>76</v>
      </c>
      <c r="Q47" s="19">
        <v>67</v>
      </c>
      <c r="R47" s="19">
        <f t="shared" si="3"/>
        <v>100</v>
      </c>
      <c r="S47" s="19">
        <f t="shared" si="4"/>
        <v>95</v>
      </c>
      <c r="T47" s="19">
        <v>20</v>
      </c>
      <c r="U47" s="19">
        <v>5</v>
      </c>
      <c r="V47" s="19">
        <f t="shared" si="5"/>
        <v>100</v>
      </c>
      <c r="W47" s="19">
        <v>76</v>
      </c>
      <c r="X47" s="23">
        <v>79</v>
      </c>
      <c r="Y47" s="20">
        <f t="shared" si="6"/>
        <v>96</v>
      </c>
      <c r="Z47" s="42">
        <f t="shared" si="7"/>
        <v>98</v>
      </c>
      <c r="AA47" s="20">
        <f t="shared" si="8"/>
        <v>98</v>
      </c>
      <c r="AB47" s="19">
        <v>20</v>
      </c>
      <c r="AC47" s="19">
        <v>1</v>
      </c>
      <c r="AD47" s="19">
        <f t="shared" si="9"/>
        <v>20</v>
      </c>
      <c r="AE47" s="19">
        <v>20</v>
      </c>
      <c r="AF47" s="19">
        <v>4</v>
      </c>
      <c r="AG47" s="19">
        <f t="shared" si="10"/>
        <v>80</v>
      </c>
      <c r="AH47" s="19">
        <v>8</v>
      </c>
      <c r="AI47" s="19">
        <v>8</v>
      </c>
      <c r="AJ47" s="20">
        <f t="shared" si="55"/>
        <v>100</v>
      </c>
      <c r="AK47" s="42">
        <f t="shared" si="12"/>
        <v>68</v>
      </c>
      <c r="AL47" s="19">
        <v>78</v>
      </c>
      <c r="AM47" s="19">
        <v>79</v>
      </c>
      <c r="AN47" s="20">
        <f t="shared" si="13"/>
        <v>99</v>
      </c>
      <c r="AO47" s="19">
        <v>79</v>
      </c>
      <c r="AP47" s="19">
        <v>79</v>
      </c>
      <c r="AQ47" s="20">
        <f t="shared" si="14"/>
        <v>100</v>
      </c>
      <c r="AR47" s="19">
        <v>63</v>
      </c>
      <c r="AS47" s="19">
        <v>64</v>
      </c>
      <c r="AT47" s="20">
        <f t="shared" si="15"/>
        <v>98</v>
      </c>
      <c r="AU47" s="20">
        <f t="shared" si="16"/>
        <v>99</v>
      </c>
      <c r="AV47" s="19">
        <v>78</v>
      </c>
      <c r="AW47" s="19">
        <v>79</v>
      </c>
      <c r="AX47" s="20">
        <f t="shared" si="17"/>
        <v>99</v>
      </c>
      <c r="AY47" s="19">
        <v>77</v>
      </c>
      <c r="AZ47" s="19">
        <v>79</v>
      </c>
      <c r="BA47" s="20">
        <f t="shared" si="18"/>
        <v>97</v>
      </c>
      <c r="BB47" s="19">
        <v>79</v>
      </c>
      <c r="BC47" s="19">
        <v>79</v>
      </c>
      <c r="BD47" s="20">
        <f t="shared" si="19"/>
        <v>100</v>
      </c>
      <c r="BE47" s="20">
        <f t="shared" si="20"/>
        <v>99</v>
      </c>
      <c r="BF47" s="20">
        <f t="shared" si="21"/>
        <v>92</v>
      </c>
      <c r="BG47" s="24"/>
      <c r="BH47" s="19">
        <f t="shared" ca="1" si="22"/>
        <v>1</v>
      </c>
      <c r="BI47" s="19">
        <f t="shared" ca="1" si="23"/>
        <v>2</v>
      </c>
      <c r="BJ47" s="19">
        <f t="shared" ca="1" si="24"/>
        <v>1</v>
      </c>
      <c r="BK47" s="19">
        <f t="shared" ca="1" si="25"/>
        <v>1</v>
      </c>
      <c r="BL47" s="19">
        <f t="shared" ca="1" si="26"/>
        <v>1</v>
      </c>
      <c r="BM47" s="19">
        <f t="shared" ca="1" si="27"/>
        <v>1</v>
      </c>
      <c r="BN47" s="19">
        <f t="shared" ca="1" si="28"/>
        <v>2</v>
      </c>
      <c r="BO47" s="19">
        <f t="shared" ca="1" si="29"/>
        <v>1</v>
      </c>
      <c r="BP47" s="19">
        <f t="shared" ca="1" si="30"/>
        <v>1</v>
      </c>
      <c r="BQ47" s="19">
        <f t="shared" ca="1" si="31"/>
        <v>1</v>
      </c>
      <c r="BR47" s="19">
        <f t="shared" ca="1" si="32"/>
        <v>1</v>
      </c>
      <c r="BS47" s="19">
        <f t="shared" ca="1" si="33"/>
        <v>1</v>
      </c>
      <c r="BT47" s="19">
        <f t="shared" ca="1" si="34"/>
        <v>1</v>
      </c>
      <c r="BU47" s="19">
        <f t="shared" ca="1" si="35"/>
        <v>1</v>
      </c>
      <c r="BV47" s="19">
        <f t="shared" ca="1" si="36"/>
        <v>1</v>
      </c>
      <c r="BW47" s="19">
        <f t="shared" ca="1" si="37"/>
        <v>2</v>
      </c>
      <c r="BX47" s="19">
        <f t="shared" ca="1" si="38"/>
        <v>1</v>
      </c>
      <c r="BY47" s="19">
        <f t="shared" ca="1" si="39"/>
        <v>2</v>
      </c>
      <c r="BZ47" s="19">
        <f t="shared" ca="1" si="40"/>
        <v>1</v>
      </c>
      <c r="CA47" s="19">
        <f t="shared" ca="1" si="41"/>
        <v>1</v>
      </c>
      <c r="CB47" s="18">
        <f t="shared" si="42"/>
        <v>92</v>
      </c>
      <c r="CC47" s="19">
        <f t="shared" ca="1" si="43"/>
        <v>1</v>
      </c>
      <c r="CE47">
        <f t="shared" si="48"/>
        <v>12</v>
      </c>
      <c r="CF47">
        <f t="shared" ca="1" si="49"/>
        <v>47</v>
      </c>
      <c r="CG47">
        <f t="shared" si="50"/>
        <v>3</v>
      </c>
      <c r="CH47">
        <f t="shared" ca="1" si="51"/>
        <v>49</v>
      </c>
      <c r="CI47" t="str">
        <f t="shared" ca="1" si="57"/>
        <v>J47:J49</v>
      </c>
      <c r="CJ47" t="str">
        <f t="shared" ca="1" si="57"/>
        <v>M47:M49</v>
      </c>
      <c r="CK47" t="str">
        <f t="shared" ca="1" si="57"/>
        <v>R47:R49</v>
      </c>
      <c r="CL47" t="str">
        <f t="shared" ca="1" si="57"/>
        <v>V47:V49</v>
      </c>
      <c r="CM47" t="str">
        <f t="shared" ca="1" si="57"/>
        <v>Z47:Z49</v>
      </c>
      <c r="CN47" t="str">
        <f t="shared" ca="1" si="57"/>
        <v>Y47:Y49</v>
      </c>
      <c r="CO47" t="str">
        <f t="shared" ca="1" si="57"/>
        <v>AD47:AD49</v>
      </c>
      <c r="CP47" t="str">
        <f t="shared" ca="1" si="57"/>
        <v>AG47:AG49</v>
      </c>
      <c r="CQ47" t="str">
        <f t="shared" ca="1" si="57"/>
        <v>AJ47:AJ49</v>
      </c>
      <c r="CR47" t="str">
        <f t="shared" ca="1" si="57"/>
        <v>AN47:AN49</v>
      </c>
      <c r="CS47" t="str">
        <f t="shared" ca="1" si="57"/>
        <v>AQ47:AQ49</v>
      </c>
      <c r="CT47" t="str">
        <f t="shared" ca="1" si="57"/>
        <v>AT47:AT49</v>
      </c>
      <c r="CU47" t="str">
        <f t="shared" ca="1" si="57"/>
        <v>AX47:AX49</v>
      </c>
      <c r="CV47" t="str">
        <f t="shared" ca="1" si="57"/>
        <v>BA47:BA49</v>
      </c>
      <c r="CW47" t="str">
        <f t="shared" ca="1" si="57"/>
        <v>BD47:BD49</v>
      </c>
      <c r="CX47" t="str">
        <f t="shared" ca="1" si="56"/>
        <v>S47:S49</v>
      </c>
      <c r="CY47" t="str">
        <f t="shared" ca="1" si="54"/>
        <v>AA47:AA49</v>
      </c>
      <c r="CZ47" t="str">
        <f t="shared" ca="1" si="54"/>
        <v>AK47:AK49</v>
      </c>
      <c r="DA47" t="str">
        <f t="shared" ca="1" si="54"/>
        <v>AU47:AU49</v>
      </c>
      <c r="DB47" t="str">
        <f t="shared" ca="1" si="54"/>
        <v>BE47:BE49</v>
      </c>
      <c r="DC47" t="str">
        <f t="shared" ca="1" si="54"/>
        <v>47:49</v>
      </c>
      <c r="DD47" t="str">
        <f t="shared" ca="1" si="54"/>
        <v>CB47:CB49</v>
      </c>
    </row>
    <row r="48" spans="1:108" ht="15.75">
      <c r="A48" s="21">
        <v>355</v>
      </c>
      <c r="B48" s="34">
        <v>6614004632</v>
      </c>
      <c r="C48" s="5" t="s">
        <v>571</v>
      </c>
      <c r="D48" s="5" t="s">
        <v>262</v>
      </c>
      <c r="E48" s="5"/>
      <c r="F48" s="19">
        <v>10</v>
      </c>
      <c r="G48" s="19">
        <v>36</v>
      </c>
      <c r="H48" s="22">
        <v>11</v>
      </c>
      <c r="I48" s="22">
        <v>38</v>
      </c>
      <c r="J48" s="22">
        <f t="shared" si="1"/>
        <v>93</v>
      </c>
      <c r="K48" s="19">
        <v>30</v>
      </c>
      <c r="L48" s="19">
        <v>4</v>
      </c>
      <c r="M48" s="19">
        <f t="shared" si="2"/>
        <v>100</v>
      </c>
      <c r="N48" s="19">
        <v>54</v>
      </c>
      <c r="O48" s="19">
        <v>48</v>
      </c>
      <c r="P48" s="19">
        <v>57</v>
      </c>
      <c r="Q48" s="19">
        <v>51</v>
      </c>
      <c r="R48" s="19">
        <f t="shared" si="3"/>
        <v>94</v>
      </c>
      <c r="S48" s="19">
        <f t="shared" si="4"/>
        <v>96</v>
      </c>
      <c r="T48" s="19">
        <v>20</v>
      </c>
      <c r="U48" s="19">
        <v>5</v>
      </c>
      <c r="V48" s="19">
        <f t="shared" si="5"/>
        <v>100</v>
      </c>
      <c r="W48" s="19">
        <v>68</v>
      </c>
      <c r="X48" s="23">
        <v>71</v>
      </c>
      <c r="Y48" s="20">
        <f t="shared" si="6"/>
        <v>96</v>
      </c>
      <c r="Z48" s="42">
        <f t="shared" si="7"/>
        <v>98</v>
      </c>
      <c r="AA48" s="20">
        <f t="shared" si="8"/>
        <v>98</v>
      </c>
      <c r="AB48" s="19">
        <v>20</v>
      </c>
      <c r="AC48" s="19">
        <v>4</v>
      </c>
      <c r="AD48" s="19">
        <f t="shared" si="9"/>
        <v>80</v>
      </c>
      <c r="AE48" s="19">
        <v>20</v>
      </c>
      <c r="AF48" s="19">
        <v>4</v>
      </c>
      <c r="AG48" s="19">
        <f t="shared" si="10"/>
        <v>80</v>
      </c>
      <c r="AH48" s="19">
        <v>4</v>
      </c>
      <c r="AI48" s="19">
        <v>7</v>
      </c>
      <c r="AJ48" s="20">
        <f t="shared" si="55"/>
        <v>57</v>
      </c>
      <c r="AK48" s="42">
        <f t="shared" si="12"/>
        <v>73</v>
      </c>
      <c r="AL48" s="19">
        <v>66</v>
      </c>
      <c r="AM48" s="19">
        <v>71</v>
      </c>
      <c r="AN48" s="20">
        <f t="shared" si="13"/>
        <v>93</v>
      </c>
      <c r="AO48" s="19">
        <v>71</v>
      </c>
      <c r="AP48" s="19">
        <v>71</v>
      </c>
      <c r="AQ48" s="20">
        <f t="shared" si="14"/>
        <v>100</v>
      </c>
      <c r="AR48" s="19">
        <v>51</v>
      </c>
      <c r="AS48" s="19">
        <v>54</v>
      </c>
      <c r="AT48" s="20">
        <f t="shared" si="15"/>
        <v>94</v>
      </c>
      <c r="AU48" s="20">
        <f t="shared" si="16"/>
        <v>96</v>
      </c>
      <c r="AV48" s="19">
        <v>68</v>
      </c>
      <c r="AW48" s="19">
        <v>71</v>
      </c>
      <c r="AX48" s="20">
        <f t="shared" si="17"/>
        <v>96</v>
      </c>
      <c r="AY48" s="19">
        <v>68</v>
      </c>
      <c r="AZ48" s="19">
        <v>71</v>
      </c>
      <c r="BA48" s="20">
        <f t="shared" si="18"/>
        <v>96</v>
      </c>
      <c r="BB48" s="19">
        <v>71</v>
      </c>
      <c r="BC48" s="19">
        <v>71</v>
      </c>
      <c r="BD48" s="20">
        <f t="shared" si="19"/>
        <v>100</v>
      </c>
      <c r="BE48" s="20">
        <f t="shared" si="20"/>
        <v>98</v>
      </c>
      <c r="BF48" s="20">
        <f t="shared" si="21"/>
        <v>92</v>
      </c>
      <c r="BG48" s="24"/>
      <c r="BH48" s="19">
        <f t="shared" ca="1" si="22"/>
        <v>1</v>
      </c>
      <c r="BI48" s="19">
        <f t="shared" ca="1" si="23"/>
        <v>1</v>
      </c>
      <c r="BJ48" s="19">
        <f t="shared" ca="1" si="24"/>
        <v>2</v>
      </c>
      <c r="BK48" s="19">
        <f t="shared" ca="1" si="25"/>
        <v>1</v>
      </c>
      <c r="BL48" s="19">
        <f t="shared" ca="1" si="26"/>
        <v>1</v>
      </c>
      <c r="BM48" s="19">
        <f t="shared" ca="1" si="27"/>
        <v>1</v>
      </c>
      <c r="BN48" s="19">
        <f t="shared" ca="1" si="28"/>
        <v>1</v>
      </c>
      <c r="BO48" s="19">
        <f t="shared" ca="1" si="29"/>
        <v>1</v>
      </c>
      <c r="BP48" s="19">
        <f t="shared" ca="1" si="30"/>
        <v>2</v>
      </c>
      <c r="BQ48" s="19">
        <f t="shared" ca="1" si="31"/>
        <v>2</v>
      </c>
      <c r="BR48" s="19">
        <f t="shared" ca="1" si="32"/>
        <v>1</v>
      </c>
      <c r="BS48" s="19">
        <f t="shared" ca="1" si="33"/>
        <v>2</v>
      </c>
      <c r="BT48" s="19">
        <f t="shared" ca="1" si="34"/>
        <v>2</v>
      </c>
      <c r="BU48" s="19">
        <f t="shared" ca="1" si="35"/>
        <v>2</v>
      </c>
      <c r="BV48" s="19">
        <f t="shared" ca="1" si="36"/>
        <v>1</v>
      </c>
      <c r="BW48" s="19">
        <f t="shared" ca="1" si="37"/>
        <v>1</v>
      </c>
      <c r="BX48" s="19">
        <f t="shared" ca="1" si="38"/>
        <v>1</v>
      </c>
      <c r="BY48" s="19">
        <f t="shared" ca="1" si="39"/>
        <v>1</v>
      </c>
      <c r="BZ48" s="19">
        <f t="shared" ca="1" si="40"/>
        <v>2</v>
      </c>
      <c r="CA48" s="19">
        <f t="shared" ca="1" si="41"/>
        <v>2</v>
      </c>
      <c r="CB48" s="18">
        <f t="shared" si="42"/>
        <v>92</v>
      </c>
      <c r="CC48" s="19">
        <f t="shared" ca="1" si="43"/>
        <v>1</v>
      </c>
      <c r="CE48">
        <f t="shared" si="48"/>
        <v>12</v>
      </c>
      <c r="CF48">
        <f t="shared" ca="1" si="49"/>
        <v>47</v>
      </c>
      <c r="CG48">
        <f t="shared" si="50"/>
        <v>3</v>
      </c>
      <c r="CH48">
        <f t="shared" ca="1" si="51"/>
        <v>49</v>
      </c>
      <c r="CI48" t="str">
        <f t="shared" ca="1" si="57"/>
        <v>J47:J49</v>
      </c>
      <c r="CJ48" t="str">
        <f t="shared" ca="1" si="57"/>
        <v>M47:M49</v>
      </c>
      <c r="CK48" t="str">
        <f t="shared" ca="1" si="57"/>
        <v>R47:R49</v>
      </c>
      <c r="CL48" t="str">
        <f t="shared" ca="1" si="57"/>
        <v>V47:V49</v>
      </c>
      <c r="CM48" t="str">
        <f t="shared" ca="1" si="57"/>
        <v>Z47:Z49</v>
      </c>
      <c r="CN48" t="str">
        <f t="shared" ca="1" si="57"/>
        <v>Y47:Y49</v>
      </c>
      <c r="CO48" t="str">
        <f t="shared" ca="1" si="57"/>
        <v>AD47:AD49</v>
      </c>
      <c r="CP48" t="str">
        <f t="shared" ca="1" si="57"/>
        <v>AG47:AG49</v>
      </c>
      <c r="CQ48" t="str">
        <f t="shared" ca="1" si="57"/>
        <v>AJ47:AJ49</v>
      </c>
      <c r="CR48" t="str">
        <f t="shared" ca="1" si="57"/>
        <v>AN47:AN49</v>
      </c>
      <c r="CS48" t="str">
        <f t="shared" ca="1" si="57"/>
        <v>AQ47:AQ49</v>
      </c>
      <c r="CT48" t="str">
        <f t="shared" ca="1" si="57"/>
        <v>AT47:AT49</v>
      </c>
      <c r="CU48" t="str">
        <f t="shared" ca="1" si="57"/>
        <v>AX47:AX49</v>
      </c>
      <c r="CV48" t="str">
        <f t="shared" ca="1" si="57"/>
        <v>BA47:BA49</v>
      </c>
      <c r="CW48" t="str">
        <f t="shared" ca="1" si="57"/>
        <v>BD47:BD49</v>
      </c>
      <c r="CX48" t="str">
        <f t="shared" ca="1" si="56"/>
        <v>S47:S49</v>
      </c>
      <c r="CY48" t="str">
        <f t="shared" ca="1" si="54"/>
        <v>AA47:AA49</v>
      </c>
      <c r="CZ48" t="str">
        <f t="shared" ca="1" si="54"/>
        <v>AK47:AK49</v>
      </c>
      <c r="DA48" t="str">
        <f t="shared" ca="1" si="54"/>
        <v>AU47:AU49</v>
      </c>
      <c r="DB48" t="str">
        <f t="shared" ca="1" si="54"/>
        <v>BE47:BE49</v>
      </c>
      <c r="DC48" t="str">
        <f t="shared" ca="1" si="54"/>
        <v>47:49</v>
      </c>
      <c r="DD48" t="str">
        <f t="shared" ca="1" si="54"/>
        <v>CB47:CB49</v>
      </c>
    </row>
    <row r="49" spans="1:108" ht="15.75">
      <c r="A49" s="21">
        <v>356</v>
      </c>
      <c r="B49" s="34">
        <v>6614004181</v>
      </c>
      <c r="C49" s="5" t="s">
        <v>571</v>
      </c>
      <c r="D49" s="6" t="s">
        <v>382</v>
      </c>
      <c r="E49" s="6"/>
      <c r="F49" s="19">
        <v>11</v>
      </c>
      <c r="G49" s="19">
        <v>33</v>
      </c>
      <c r="H49" s="22">
        <v>11</v>
      </c>
      <c r="I49" s="22">
        <v>38</v>
      </c>
      <c r="J49" s="22">
        <f t="shared" si="1"/>
        <v>93</v>
      </c>
      <c r="K49" s="19">
        <v>30</v>
      </c>
      <c r="L49" s="19">
        <v>4</v>
      </c>
      <c r="M49" s="19">
        <f t="shared" si="2"/>
        <v>100</v>
      </c>
      <c r="N49" s="19">
        <v>22</v>
      </c>
      <c r="O49" s="19">
        <v>23</v>
      </c>
      <c r="P49" s="19">
        <v>24</v>
      </c>
      <c r="Q49" s="19">
        <v>24</v>
      </c>
      <c r="R49" s="19">
        <f t="shared" si="3"/>
        <v>94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22</v>
      </c>
      <c r="X49" s="23">
        <v>30</v>
      </c>
      <c r="Y49" s="20">
        <f t="shared" si="6"/>
        <v>73</v>
      </c>
      <c r="Z49" s="42">
        <f t="shared" si="7"/>
        <v>87</v>
      </c>
      <c r="AA49" s="20">
        <f t="shared" si="8"/>
        <v>87</v>
      </c>
      <c r="AB49" s="19">
        <v>20</v>
      </c>
      <c r="AC49" s="19">
        <v>0</v>
      </c>
      <c r="AD49" s="19">
        <f t="shared" si="9"/>
        <v>0</v>
      </c>
      <c r="AE49" s="19">
        <v>20</v>
      </c>
      <c r="AF49" s="19">
        <v>0</v>
      </c>
      <c r="AG49" s="19">
        <f t="shared" si="10"/>
        <v>0</v>
      </c>
      <c r="AH49" s="19">
        <v>1</v>
      </c>
      <c r="AI49" s="19">
        <v>1</v>
      </c>
      <c r="AJ49" s="20">
        <f t="shared" si="55"/>
        <v>100</v>
      </c>
      <c r="AK49" s="42">
        <f t="shared" si="12"/>
        <v>30</v>
      </c>
      <c r="AL49" s="19">
        <v>28</v>
      </c>
      <c r="AM49" s="19">
        <v>30</v>
      </c>
      <c r="AN49" s="20">
        <f t="shared" si="13"/>
        <v>93</v>
      </c>
      <c r="AO49" s="19">
        <v>29</v>
      </c>
      <c r="AP49" s="19">
        <v>30</v>
      </c>
      <c r="AQ49" s="20">
        <f t="shared" si="14"/>
        <v>97</v>
      </c>
      <c r="AR49" s="19">
        <v>24</v>
      </c>
      <c r="AS49" s="19">
        <v>26</v>
      </c>
      <c r="AT49" s="20">
        <f t="shared" si="15"/>
        <v>92</v>
      </c>
      <c r="AU49" s="20">
        <f t="shared" si="16"/>
        <v>94</v>
      </c>
      <c r="AV49" s="19">
        <v>28</v>
      </c>
      <c r="AW49" s="19">
        <v>30</v>
      </c>
      <c r="AX49" s="20">
        <f t="shared" si="17"/>
        <v>93</v>
      </c>
      <c r="AY49" s="19">
        <v>26</v>
      </c>
      <c r="AZ49" s="19">
        <v>30</v>
      </c>
      <c r="BA49" s="20">
        <f t="shared" si="18"/>
        <v>87</v>
      </c>
      <c r="BB49" s="19">
        <v>29</v>
      </c>
      <c r="BC49" s="19">
        <v>30</v>
      </c>
      <c r="BD49" s="20">
        <f t="shared" si="19"/>
        <v>97</v>
      </c>
      <c r="BE49" s="20">
        <f t="shared" si="20"/>
        <v>94</v>
      </c>
      <c r="BF49" s="20">
        <f t="shared" si="21"/>
        <v>80</v>
      </c>
      <c r="BG49" s="24"/>
      <c r="BH49" s="19">
        <f t="shared" ca="1" si="22"/>
        <v>1</v>
      </c>
      <c r="BI49" s="19">
        <f t="shared" ca="1" si="23"/>
        <v>1</v>
      </c>
      <c r="BJ49" s="19">
        <f t="shared" ca="1" si="24"/>
        <v>2</v>
      </c>
      <c r="BK49" s="19">
        <f t="shared" ca="1" si="25"/>
        <v>1</v>
      </c>
      <c r="BL49" s="19">
        <f t="shared" ca="1" si="26"/>
        <v>2</v>
      </c>
      <c r="BM49" s="19">
        <f t="shared" ca="1" si="27"/>
        <v>2</v>
      </c>
      <c r="BN49" s="19">
        <f t="shared" ca="1" si="28"/>
        <v>3</v>
      </c>
      <c r="BO49" s="19">
        <f t="shared" ca="1" si="29"/>
        <v>2</v>
      </c>
      <c r="BP49" s="19">
        <f t="shared" ca="1" si="30"/>
        <v>1</v>
      </c>
      <c r="BQ49" s="19">
        <f t="shared" ca="1" si="31"/>
        <v>2</v>
      </c>
      <c r="BR49" s="19">
        <f t="shared" ca="1" si="32"/>
        <v>2</v>
      </c>
      <c r="BS49" s="19">
        <f t="shared" ca="1" si="33"/>
        <v>3</v>
      </c>
      <c r="BT49" s="19">
        <f t="shared" ca="1" si="34"/>
        <v>3</v>
      </c>
      <c r="BU49" s="19">
        <f t="shared" ca="1" si="35"/>
        <v>3</v>
      </c>
      <c r="BV49" s="19">
        <f t="shared" ca="1" si="36"/>
        <v>2</v>
      </c>
      <c r="BW49" s="19">
        <f t="shared" ca="1" si="37"/>
        <v>1</v>
      </c>
      <c r="BX49" s="19">
        <f t="shared" ca="1" si="38"/>
        <v>2</v>
      </c>
      <c r="BY49" s="19">
        <f t="shared" ca="1" si="39"/>
        <v>3</v>
      </c>
      <c r="BZ49" s="19">
        <f t="shared" ca="1" si="40"/>
        <v>3</v>
      </c>
      <c r="CA49" s="19">
        <f t="shared" ca="1" si="41"/>
        <v>3</v>
      </c>
      <c r="CB49" s="18">
        <f t="shared" si="42"/>
        <v>80</v>
      </c>
      <c r="CC49" s="19">
        <f t="shared" ca="1" si="43"/>
        <v>2</v>
      </c>
      <c r="CE49">
        <f t="shared" si="48"/>
        <v>12</v>
      </c>
      <c r="CF49">
        <f t="shared" ca="1" si="49"/>
        <v>47</v>
      </c>
      <c r="CG49">
        <f t="shared" si="50"/>
        <v>3</v>
      </c>
      <c r="CH49">
        <f t="shared" ca="1" si="51"/>
        <v>49</v>
      </c>
      <c r="CI49" t="str">
        <f t="shared" ca="1" si="57"/>
        <v>J47:J49</v>
      </c>
      <c r="CJ49" t="str">
        <f t="shared" ca="1" si="57"/>
        <v>M47:M49</v>
      </c>
      <c r="CK49" t="str">
        <f t="shared" ca="1" si="57"/>
        <v>R47:R49</v>
      </c>
      <c r="CL49" t="str">
        <f t="shared" ca="1" si="57"/>
        <v>V47:V49</v>
      </c>
      <c r="CM49" t="str">
        <f t="shared" ca="1" si="57"/>
        <v>Z47:Z49</v>
      </c>
      <c r="CN49" t="str">
        <f t="shared" ca="1" si="57"/>
        <v>Y47:Y49</v>
      </c>
      <c r="CO49" t="str">
        <f t="shared" ca="1" si="57"/>
        <v>AD47:AD49</v>
      </c>
      <c r="CP49" t="str">
        <f t="shared" ca="1" si="57"/>
        <v>AG47:AG49</v>
      </c>
      <c r="CQ49" t="str">
        <f t="shared" ca="1" si="57"/>
        <v>AJ47:AJ49</v>
      </c>
      <c r="CR49" t="str">
        <f t="shared" ca="1" si="57"/>
        <v>AN47:AN49</v>
      </c>
      <c r="CS49" t="str">
        <f t="shared" ca="1" si="57"/>
        <v>AQ47:AQ49</v>
      </c>
      <c r="CT49" t="str">
        <f t="shared" ca="1" si="57"/>
        <v>AT47:AT49</v>
      </c>
      <c r="CU49" t="str">
        <f t="shared" ca="1" si="57"/>
        <v>AX47:AX49</v>
      </c>
      <c r="CV49" t="str">
        <f t="shared" ca="1" si="57"/>
        <v>BA47:BA49</v>
      </c>
      <c r="CW49" t="str">
        <f t="shared" ca="1" si="57"/>
        <v>BD47:BD49</v>
      </c>
      <c r="CX49" t="str">
        <f t="shared" ca="1" si="56"/>
        <v>S47:S49</v>
      </c>
      <c r="CY49" t="str">
        <f t="shared" ca="1" si="54"/>
        <v>AA47:AA49</v>
      </c>
      <c r="CZ49" t="str">
        <f t="shared" ca="1" si="54"/>
        <v>AK47:AK49</v>
      </c>
      <c r="DA49" t="str">
        <f t="shared" ca="1" si="54"/>
        <v>AU47:AU49</v>
      </c>
      <c r="DB49" t="str">
        <f t="shared" ca="1" si="54"/>
        <v>BE47:BE49</v>
      </c>
      <c r="DC49" t="str">
        <f t="shared" ca="1" si="54"/>
        <v>47:49</v>
      </c>
      <c r="DD49" t="str">
        <f t="shared" ca="1" si="54"/>
        <v>CB47:CB49</v>
      </c>
    </row>
    <row r="50" spans="1:108" ht="15.75">
      <c r="A50" s="21">
        <v>349</v>
      </c>
      <c r="B50" s="34">
        <v>6641001599</v>
      </c>
      <c r="C50" s="5" t="s">
        <v>572</v>
      </c>
      <c r="D50" s="5" t="s">
        <v>377</v>
      </c>
      <c r="E50" s="5"/>
      <c r="F50" s="19">
        <v>9</v>
      </c>
      <c r="G50" s="19">
        <v>37</v>
      </c>
      <c r="H50" s="22">
        <v>11</v>
      </c>
      <c r="I50" s="22">
        <v>38</v>
      </c>
      <c r="J50" s="22">
        <f t="shared" si="1"/>
        <v>90</v>
      </c>
      <c r="K50" s="19">
        <v>30</v>
      </c>
      <c r="L50" s="19">
        <v>3</v>
      </c>
      <c r="M50" s="19">
        <f t="shared" si="2"/>
        <v>90</v>
      </c>
      <c r="N50" s="19">
        <v>103</v>
      </c>
      <c r="O50" s="19">
        <v>87</v>
      </c>
      <c r="P50" s="19">
        <v>104</v>
      </c>
      <c r="Q50" s="19">
        <v>88</v>
      </c>
      <c r="R50" s="19">
        <f t="shared" si="3"/>
        <v>99</v>
      </c>
      <c r="S50" s="19">
        <f t="shared" si="4"/>
        <v>94</v>
      </c>
      <c r="T50" s="19">
        <v>20</v>
      </c>
      <c r="U50" s="19">
        <v>5</v>
      </c>
      <c r="V50" s="19">
        <f t="shared" si="5"/>
        <v>100</v>
      </c>
      <c r="W50" s="19">
        <v>116</v>
      </c>
      <c r="X50" s="23">
        <v>117</v>
      </c>
      <c r="Y50" s="20">
        <f t="shared" si="6"/>
        <v>99</v>
      </c>
      <c r="Z50" s="42">
        <f t="shared" si="7"/>
        <v>100</v>
      </c>
      <c r="AA50" s="20">
        <f t="shared" si="8"/>
        <v>100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1</v>
      </c>
      <c r="AG50" s="19">
        <f t="shared" si="10"/>
        <v>20</v>
      </c>
      <c r="AH50" s="19">
        <v>8</v>
      </c>
      <c r="AI50" s="19">
        <v>8</v>
      </c>
      <c r="AJ50" s="20">
        <f t="shared" si="55"/>
        <v>100</v>
      </c>
      <c r="AK50" s="42">
        <f t="shared" si="12"/>
        <v>38</v>
      </c>
      <c r="AL50" s="19">
        <v>92</v>
      </c>
      <c r="AM50" s="19">
        <v>117</v>
      </c>
      <c r="AN50" s="20">
        <f t="shared" si="13"/>
        <v>79</v>
      </c>
      <c r="AO50" s="19">
        <v>115</v>
      </c>
      <c r="AP50" s="19">
        <v>117</v>
      </c>
      <c r="AQ50" s="20">
        <f t="shared" si="14"/>
        <v>98</v>
      </c>
      <c r="AR50" s="19">
        <v>95</v>
      </c>
      <c r="AS50" s="19">
        <v>96</v>
      </c>
      <c r="AT50" s="20">
        <f t="shared" si="15"/>
        <v>99</v>
      </c>
      <c r="AU50" s="20">
        <f t="shared" si="16"/>
        <v>91</v>
      </c>
      <c r="AV50" s="19">
        <v>113</v>
      </c>
      <c r="AW50" s="19">
        <v>117</v>
      </c>
      <c r="AX50" s="20">
        <f t="shared" si="17"/>
        <v>97</v>
      </c>
      <c r="AY50" s="19">
        <v>114</v>
      </c>
      <c r="AZ50" s="19">
        <v>117</v>
      </c>
      <c r="BA50" s="20">
        <f t="shared" si="18"/>
        <v>97</v>
      </c>
      <c r="BB50" s="19">
        <v>115</v>
      </c>
      <c r="BC50" s="19">
        <v>117</v>
      </c>
      <c r="BD50" s="20">
        <f t="shared" si="19"/>
        <v>98</v>
      </c>
      <c r="BE50" s="20">
        <f t="shared" si="20"/>
        <v>98</v>
      </c>
      <c r="BF50" s="20">
        <f t="shared" si="21"/>
        <v>84</v>
      </c>
      <c r="BG50" s="24"/>
      <c r="BH50" s="19">
        <f t="shared" ca="1" si="22"/>
        <v>1</v>
      </c>
      <c r="BI50" s="19">
        <f t="shared" ca="1" si="23"/>
        <v>1</v>
      </c>
      <c r="BJ50" s="19">
        <f t="shared" ca="1" si="24"/>
        <v>1</v>
      </c>
      <c r="BK50" s="19">
        <f t="shared" ca="1" si="25"/>
        <v>1</v>
      </c>
      <c r="BL50" s="19">
        <f t="shared" ca="1" si="26"/>
        <v>1</v>
      </c>
      <c r="BM50" s="19">
        <f t="shared" ca="1" si="27"/>
        <v>1</v>
      </c>
      <c r="BN50" s="19">
        <f t="shared" ca="1" si="28"/>
        <v>1</v>
      </c>
      <c r="BO50" s="19">
        <f t="shared" ca="1" si="29"/>
        <v>1</v>
      </c>
      <c r="BP50" s="19">
        <f t="shared" ca="1" si="30"/>
        <v>1</v>
      </c>
      <c r="BQ50" s="19">
        <f t="shared" ca="1" si="31"/>
        <v>1</v>
      </c>
      <c r="BR50" s="19">
        <f t="shared" ca="1" si="32"/>
        <v>1</v>
      </c>
      <c r="BS50" s="19">
        <f t="shared" ca="1" si="33"/>
        <v>1</v>
      </c>
      <c r="BT50" s="19">
        <f t="shared" ca="1" si="34"/>
        <v>1</v>
      </c>
      <c r="BU50" s="19">
        <f t="shared" ca="1" si="35"/>
        <v>1</v>
      </c>
      <c r="BV50" s="19">
        <f t="shared" ca="1" si="36"/>
        <v>1</v>
      </c>
      <c r="BW50" s="19">
        <f t="shared" ca="1" si="37"/>
        <v>1</v>
      </c>
      <c r="BX50" s="19">
        <f t="shared" ca="1" si="38"/>
        <v>1</v>
      </c>
      <c r="BY50" s="19">
        <f t="shared" ca="1" si="39"/>
        <v>1</v>
      </c>
      <c r="BZ50" s="19">
        <f t="shared" ca="1" si="40"/>
        <v>1</v>
      </c>
      <c r="CA50" s="19">
        <f t="shared" ca="1" si="41"/>
        <v>1</v>
      </c>
      <c r="CB50" s="18">
        <f t="shared" si="42"/>
        <v>84</v>
      </c>
      <c r="CC50" s="19">
        <f t="shared" ca="1" si="43"/>
        <v>1</v>
      </c>
      <c r="CE50">
        <f t="shared" si="48"/>
        <v>13</v>
      </c>
      <c r="CF50">
        <f t="shared" ca="1" si="49"/>
        <v>50</v>
      </c>
      <c r="CG50">
        <f t="shared" si="50"/>
        <v>1</v>
      </c>
      <c r="CH50">
        <f t="shared" ca="1" si="51"/>
        <v>50</v>
      </c>
      <c r="CI50" t="str">
        <f t="shared" ca="1" si="57"/>
        <v>J50:J50</v>
      </c>
      <c r="CJ50" t="str">
        <f t="shared" ca="1" si="57"/>
        <v>M50:M50</v>
      </c>
      <c r="CK50" t="str">
        <f t="shared" ca="1" si="57"/>
        <v>R50:R50</v>
      </c>
      <c r="CL50" t="str">
        <f t="shared" ca="1" si="57"/>
        <v>V50:V50</v>
      </c>
      <c r="CM50" t="str">
        <f t="shared" ca="1" si="57"/>
        <v>Z50:Z50</v>
      </c>
      <c r="CN50" t="str">
        <f t="shared" ca="1" si="57"/>
        <v>Y50:Y50</v>
      </c>
      <c r="CO50" t="str">
        <f t="shared" ca="1" si="57"/>
        <v>AD50:AD50</v>
      </c>
      <c r="CP50" t="str">
        <f t="shared" ca="1" si="57"/>
        <v>AG50:AG50</v>
      </c>
      <c r="CQ50" t="str">
        <f t="shared" ca="1" si="57"/>
        <v>AJ50:AJ50</v>
      </c>
      <c r="CR50" t="str">
        <f t="shared" ca="1" si="57"/>
        <v>AN50:AN50</v>
      </c>
      <c r="CS50" t="str">
        <f t="shared" ca="1" si="57"/>
        <v>AQ50:AQ50</v>
      </c>
      <c r="CT50" t="str">
        <f t="shared" ca="1" si="57"/>
        <v>AT50:AT50</v>
      </c>
      <c r="CU50" t="str">
        <f t="shared" ca="1" si="57"/>
        <v>AX50:AX50</v>
      </c>
      <c r="CV50" t="str">
        <f t="shared" ca="1" si="57"/>
        <v>BA50:BA50</v>
      </c>
      <c r="CW50" t="str">
        <f t="shared" ca="1" si="57"/>
        <v>BD50:BD50</v>
      </c>
      <c r="CX50" t="str">
        <f t="shared" ca="1" si="56"/>
        <v>S50:S50</v>
      </c>
      <c r="CY50" t="str">
        <f t="shared" ca="1" si="54"/>
        <v>AA50:AA50</v>
      </c>
      <c r="CZ50" t="str">
        <f t="shared" ca="1" si="54"/>
        <v>AK50:AK50</v>
      </c>
      <c r="DA50" t="str">
        <f t="shared" ca="1" si="54"/>
        <v>AU50:AU50</v>
      </c>
      <c r="DB50" t="str">
        <f t="shared" ca="1" si="54"/>
        <v>BE50:BE50</v>
      </c>
      <c r="DC50" t="str">
        <f t="shared" ca="1" si="54"/>
        <v>50:50</v>
      </c>
      <c r="DD50" t="str">
        <f t="shared" ca="1" si="54"/>
        <v>CB50:CB50</v>
      </c>
    </row>
    <row r="51" spans="1:108" ht="31.5">
      <c r="A51" s="21">
        <v>162</v>
      </c>
      <c r="B51" s="34">
        <v>6605005703</v>
      </c>
      <c r="C51" s="5" t="s">
        <v>574</v>
      </c>
      <c r="D51" s="5" t="s">
        <v>199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 t="shared" si="1"/>
        <v>100</v>
      </c>
      <c r="K51" s="19">
        <v>30</v>
      </c>
      <c r="L51" s="19">
        <v>4</v>
      </c>
      <c r="M51" s="19">
        <f t="shared" si="2"/>
        <v>100</v>
      </c>
      <c r="N51" s="19">
        <v>207</v>
      </c>
      <c r="O51" s="19">
        <v>184</v>
      </c>
      <c r="P51" s="19">
        <v>213</v>
      </c>
      <c r="Q51" s="19">
        <v>193</v>
      </c>
      <c r="R51" s="19">
        <f t="shared" si="3"/>
        <v>96</v>
      </c>
      <c r="S51" s="19">
        <f t="shared" si="4"/>
        <v>98</v>
      </c>
      <c r="T51" s="19">
        <v>20</v>
      </c>
      <c r="U51" s="19">
        <v>5</v>
      </c>
      <c r="V51" s="19">
        <f t="shared" si="5"/>
        <v>100</v>
      </c>
      <c r="W51" s="19">
        <v>203</v>
      </c>
      <c r="X51" s="23">
        <v>221</v>
      </c>
      <c r="Y51" s="20">
        <f t="shared" si="6"/>
        <v>92</v>
      </c>
      <c r="Z51" s="42">
        <f t="shared" si="7"/>
        <v>96</v>
      </c>
      <c r="AA51" s="20">
        <f t="shared" si="8"/>
        <v>96</v>
      </c>
      <c r="AB51" s="19">
        <v>20</v>
      </c>
      <c r="AC51" s="19">
        <v>2</v>
      </c>
      <c r="AD51" s="19">
        <f t="shared" si="9"/>
        <v>40</v>
      </c>
      <c r="AE51" s="19">
        <v>20</v>
      </c>
      <c r="AF51" s="19">
        <v>4</v>
      </c>
      <c r="AG51" s="19">
        <f t="shared" si="10"/>
        <v>80</v>
      </c>
      <c r="AH51" s="19">
        <v>51</v>
      </c>
      <c r="AI51" s="19">
        <v>52</v>
      </c>
      <c r="AJ51" s="20">
        <f t="shared" si="55"/>
        <v>98</v>
      </c>
      <c r="AK51" s="42">
        <f t="shared" si="12"/>
        <v>73</v>
      </c>
      <c r="AL51" s="19">
        <v>200</v>
      </c>
      <c r="AM51" s="19">
        <v>221</v>
      </c>
      <c r="AN51" s="20">
        <f t="shared" si="13"/>
        <v>90</v>
      </c>
      <c r="AO51" s="19">
        <v>216</v>
      </c>
      <c r="AP51" s="19">
        <v>221</v>
      </c>
      <c r="AQ51" s="20">
        <f t="shared" si="14"/>
        <v>98</v>
      </c>
      <c r="AR51" s="19">
        <v>186</v>
      </c>
      <c r="AS51" s="19">
        <v>190</v>
      </c>
      <c r="AT51" s="20">
        <f t="shared" si="15"/>
        <v>98</v>
      </c>
      <c r="AU51" s="20">
        <f t="shared" si="16"/>
        <v>95</v>
      </c>
      <c r="AV51" s="19">
        <v>215</v>
      </c>
      <c r="AW51" s="19">
        <v>221</v>
      </c>
      <c r="AX51" s="20">
        <f t="shared" si="17"/>
        <v>97</v>
      </c>
      <c r="AY51" s="19">
        <v>210</v>
      </c>
      <c r="AZ51" s="19">
        <v>221</v>
      </c>
      <c r="BA51" s="20">
        <f t="shared" si="18"/>
        <v>95</v>
      </c>
      <c r="BB51" s="19">
        <v>218</v>
      </c>
      <c r="BC51" s="19">
        <v>221</v>
      </c>
      <c r="BD51" s="20">
        <f t="shared" si="19"/>
        <v>99</v>
      </c>
      <c r="BE51" s="20">
        <f t="shared" si="20"/>
        <v>98</v>
      </c>
      <c r="BF51" s="20">
        <f t="shared" si="21"/>
        <v>92</v>
      </c>
      <c r="BG51" s="24"/>
      <c r="BH51" s="19">
        <f t="shared" ca="1" si="22"/>
        <v>1</v>
      </c>
      <c r="BI51" s="19">
        <f t="shared" ca="1" si="23"/>
        <v>1</v>
      </c>
      <c r="BJ51" s="19">
        <f t="shared" ca="1" si="24"/>
        <v>2</v>
      </c>
      <c r="BK51" s="19">
        <f t="shared" ca="1" si="25"/>
        <v>1</v>
      </c>
      <c r="BL51" s="19">
        <f t="shared" ca="1" si="26"/>
        <v>2</v>
      </c>
      <c r="BM51" s="19">
        <f t="shared" ca="1" si="27"/>
        <v>2</v>
      </c>
      <c r="BN51" s="19">
        <f t="shared" ca="1" si="28"/>
        <v>1</v>
      </c>
      <c r="BO51" s="19">
        <f t="shared" ca="1" si="29"/>
        <v>1</v>
      </c>
      <c r="BP51" s="19">
        <f t="shared" ca="1" si="30"/>
        <v>1</v>
      </c>
      <c r="BQ51" s="19">
        <f t="shared" ca="1" si="31"/>
        <v>2</v>
      </c>
      <c r="BR51" s="19">
        <f t="shared" ca="1" si="32"/>
        <v>1</v>
      </c>
      <c r="BS51" s="19">
        <f t="shared" ca="1" si="33"/>
        <v>1</v>
      </c>
      <c r="BT51" s="19">
        <f t="shared" ca="1" si="34"/>
        <v>1</v>
      </c>
      <c r="BU51" s="19">
        <f t="shared" ca="1" si="35"/>
        <v>1</v>
      </c>
      <c r="BV51" s="19">
        <f t="shared" ca="1" si="36"/>
        <v>1</v>
      </c>
      <c r="BW51" s="19">
        <f t="shared" ca="1" si="37"/>
        <v>1</v>
      </c>
      <c r="BX51" s="19">
        <f t="shared" ca="1" si="38"/>
        <v>2</v>
      </c>
      <c r="BY51" s="19">
        <f t="shared" ca="1" si="39"/>
        <v>1</v>
      </c>
      <c r="BZ51" s="19">
        <f t="shared" ca="1" si="40"/>
        <v>1</v>
      </c>
      <c r="CA51" s="19">
        <f t="shared" ca="1" si="41"/>
        <v>1</v>
      </c>
      <c r="CB51" s="18">
        <f t="shared" si="42"/>
        <v>92</v>
      </c>
      <c r="CC51" s="19">
        <f t="shared" ca="1" si="43"/>
        <v>1</v>
      </c>
      <c r="CE51">
        <f t="shared" si="48"/>
        <v>14</v>
      </c>
      <c r="CF51">
        <f t="shared" ca="1" si="49"/>
        <v>51</v>
      </c>
      <c r="CG51">
        <f t="shared" si="50"/>
        <v>2</v>
      </c>
      <c r="CH51">
        <f t="shared" ca="1" si="51"/>
        <v>52</v>
      </c>
      <c r="CI51" t="str">
        <f t="shared" ca="1" si="57"/>
        <v>J51:J52</v>
      </c>
      <c r="CJ51" t="str">
        <f t="shared" ca="1" si="57"/>
        <v>M51:M52</v>
      </c>
      <c r="CK51" t="str">
        <f t="shared" ca="1" si="57"/>
        <v>R51:R52</v>
      </c>
      <c r="CL51" t="str">
        <f t="shared" ca="1" si="57"/>
        <v>V51:V52</v>
      </c>
      <c r="CM51" t="str">
        <f t="shared" ca="1" si="57"/>
        <v>Z51:Z52</v>
      </c>
      <c r="CN51" t="str">
        <f t="shared" ca="1" si="57"/>
        <v>Y51:Y52</v>
      </c>
      <c r="CO51" t="str">
        <f t="shared" ca="1" si="57"/>
        <v>AD51:AD52</v>
      </c>
      <c r="CP51" t="str">
        <f t="shared" ca="1" si="57"/>
        <v>AG51:AG52</v>
      </c>
      <c r="CQ51" t="str">
        <f t="shared" ca="1" si="57"/>
        <v>AJ51:AJ52</v>
      </c>
      <c r="CR51" t="str">
        <f t="shared" ca="1" si="57"/>
        <v>AN51:AN52</v>
      </c>
      <c r="CS51" t="str">
        <f t="shared" ca="1" si="57"/>
        <v>AQ51:AQ52</v>
      </c>
      <c r="CT51" t="str">
        <f t="shared" ca="1" si="57"/>
        <v>AT51:AT52</v>
      </c>
      <c r="CU51" t="str">
        <f t="shared" ca="1" si="57"/>
        <v>AX51:AX52</v>
      </c>
      <c r="CV51" t="str">
        <f t="shared" ca="1" si="57"/>
        <v>BA51:BA52</v>
      </c>
      <c r="CW51" t="str">
        <f t="shared" ca="1" si="57"/>
        <v>BD51:BD52</v>
      </c>
      <c r="CX51" t="str">
        <f t="shared" ca="1" si="56"/>
        <v>S51:S52</v>
      </c>
      <c r="CY51" t="str">
        <f t="shared" ca="1" si="56"/>
        <v>AA51:AA52</v>
      </c>
      <c r="CZ51" t="str">
        <f t="shared" ca="1" si="56"/>
        <v>AK51:AK52</v>
      </c>
      <c r="DA51" t="str">
        <f t="shared" ca="1" si="56"/>
        <v>AU51:AU52</v>
      </c>
      <c r="DB51" t="str">
        <f t="shared" ca="1" si="56"/>
        <v>BE51:BE52</v>
      </c>
      <c r="DC51" t="str">
        <f t="shared" ca="1" si="56"/>
        <v>51:52</v>
      </c>
      <c r="DD51" t="str">
        <f t="shared" ca="1" si="56"/>
        <v>CB51:CB52</v>
      </c>
    </row>
    <row r="52" spans="1:108" ht="15.75">
      <c r="A52" s="21">
        <v>161</v>
      </c>
      <c r="B52" s="34">
        <v>6605006739</v>
      </c>
      <c r="C52" s="5" t="s">
        <v>574</v>
      </c>
      <c r="D52" s="6" t="s">
        <v>198</v>
      </c>
      <c r="E52" s="6"/>
      <c r="F52" s="19">
        <v>10</v>
      </c>
      <c r="G52" s="19">
        <v>38</v>
      </c>
      <c r="H52" s="22">
        <v>11</v>
      </c>
      <c r="I52" s="22">
        <v>38</v>
      </c>
      <c r="J52" s="22">
        <f t="shared" si="1"/>
        <v>95</v>
      </c>
      <c r="K52" s="19">
        <v>30</v>
      </c>
      <c r="L52" s="19">
        <v>4</v>
      </c>
      <c r="M52" s="19">
        <f t="shared" si="2"/>
        <v>100</v>
      </c>
      <c r="N52" s="19">
        <v>116</v>
      </c>
      <c r="O52" s="19">
        <v>102</v>
      </c>
      <c r="P52" s="19">
        <v>118</v>
      </c>
      <c r="Q52" s="19">
        <v>104</v>
      </c>
      <c r="R52" s="19">
        <f t="shared" si="3"/>
        <v>98</v>
      </c>
      <c r="S52" s="19">
        <f t="shared" si="4"/>
        <v>98</v>
      </c>
      <c r="T52" s="19">
        <v>20</v>
      </c>
      <c r="U52" s="19">
        <v>5</v>
      </c>
      <c r="V52" s="19">
        <f t="shared" si="5"/>
        <v>100</v>
      </c>
      <c r="W52" s="19">
        <v>128</v>
      </c>
      <c r="X52" s="23">
        <v>137</v>
      </c>
      <c r="Y52" s="20">
        <f t="shared" si="6"/>
        <v>93</v>
      </c>
      <c r="Z52" s="42">
        <f t="shared" si="7"/>
        <v>97</v>
      </c>
      <c r="AA52" s="20">
        <f t="shared" si="8"/>
        <v>97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1</v>
      </c>
      <c r="AG52" s="19">
        <f t="shared" si="10"/>
        <v>20</v>
      </c>
      <c r="AH52" s="19">
        <v>13</v>
      </c>
      <c r="AI52" s="19">
        <v>15</v>
      </c>
      <c r="AJ52" s="20">
        <f t="shared" si="55"/>
        <v>87</v>
      </c>
      <c r="AK52" s="42">
        <f t="shared" si="12"/>
        <v>34</v>
      </c>
      <c r="AL52" s="19">
        <v>125</v>
      </c>
      <c r="AM52" s="19">
        <v>137</v>
      </c>
      <c r="AN52" s="20">
        <f t="shared" si="13"/>
        <v>91</v>
      </c>
      <c r="AO52" s="19">
        <v>134</v>
      </c>
      <c r="AP52" s="19">
        <v>137</v>
      </c>
      <c r="AQ52" s="20">
        <f t="shared" si="14"/>
        <v>98</v>
      </c>
      <c r="AR52" s="19">
        <v>99</v>
      </c>
      <c r="AS52" s="19">
        <v>101</v>
      </c>
      <c r="AT52" s="20">
        <f t="shared" si="15"/>
        <v>98</v>
      </c>
      <c r="AU52" s="20">
        <f t="shared" si="16"/>
        <v>95</v>
      </c>
      <c r="AV52" s="19">
        <v>132</v>
      </c>
      <c r="AW52" s="19">
        <v>137</v>
      </c>
      <c r="AX52" s="20">
        <f t="shared" si="17"/>
        <v>96</v>
      </c>
      <c r="AY52" s="19">
        <v>127</v>
      </c>
      <c r="AZ52" s="19">
        <v>137</v>
      </c>
      <c r="BA52" s="20">
        <f t="shared" si="18"/>
        <v>93</v>
      </c>
      <c r="BB52" s="19">
        <v>136</v>
      </c>
      <c r="BC52" s="19">
        <v>137</v>
      </c>
      <c r="BD52" s="20">
        <f t="shared" si="19"/>
        <v>99</v>
      </c>
      <c r="BE52" s="20">
        <f t="shared" si="20"/>
        <v>97</v>
      </c>
      <c r="BF52" s="20">
        <f t="shared" si="21"/>
        <v>84</v>
      </c>
      <c r="BG52" s="24"/>
      <c r="BH52" s="19">
        <f t="shared" ca="1" si="22"/>
        <v>2</v>
      </c>
      <c r="BI52" s="19">
        <f t="shared" ca="1" si="23"/>
        <v>1</v>
      </c>
      <c r="BJ52" s="19">
        <f t="shared" ca="1" si="24"/>
        <v>1</v>
      </c>
      <c r="BK52" s="19">
        <f t="shared" ca="1" si="25"/>
        <v>1</v>
      </c>
      <c r="BL52" s="19">
        <f t="shared" ca="1" si="26"/>
        <v>1</v>
      </c>
      <c r="BM52" s="19">
        <f t="shared" ca="1" si="27"/>
        <v>1</v>
      </c>
      <c r="BN52" s="19">
        <f t="shared" ca="1" si="28"/>
        <v>2</v>
      </c>
      <c r="BO52" s="19">
        <f t="shared" ca="1" si="29"/>
        <v>2</v>
      </c>
      <c r="BP52" s="19">
        <f t="shared" ca="1" si="30"/>
        <v>2</v>
      </c>
      <c r="BQ52" s="19">
        <f t="shared" ca="1" si="31"/>
        <v>1</v>
      </c>
      <c r="BR52" s="19">
        <f t="shared" ca="1" si="32"/>
        <v>1</v>
      </c>
      <c r="BS52" s="19">
        <f t="shared" ca="1" si="33"/>
        <v>1</v>
      </c>
      <c r="BT52" s="19">
        <f t="shared" ca="1" si="34"/>
        <v>2</v>
      </c>
      <c r="BU52" s="19">
        <f t="shared" ca="1" si="35"/>
        <v>2</v>
      </c>
      <c r="BV52" s="19">
        <f t="shared" ca="1" si="36"/>
        <v>1</v>
      </c>
      <c r="BW52" s="19">
        <f t="shared" ca="1" si="37"/>
        <v>1</v>
      </c>
      <c r="BX52" s="19">
        <f t="shared" ca="1" si="38"/>
        <v>1</v>
      </c>
      <c r="BY52" s="19">
        <f t="shared" ca="1" si="39"/>
        <v>2</v>
      </c>
      <c r="BZ52" s="19">
        <f t="shared" ca="1" si="40"/>
        <v>1</v>
      </c>
      <c r="CA52" s="19">
        <f t="shared" ca="1" si="41"/>
        <v>2</v>
      </c>
      <c r="CB52" s="18">
        <f t="shared" si="42"/>
        <v>84</v>
      </c>
      <c r="CC52" s="19">
        <f t="shared" ca="1" si="43"/>
        <v>2</v>
      </c>
      <c r="CE52">
        <f t="shared" si="48"/>
        <v>14</v>
      </c>
      <c r="CF52">
        <f t="shared" ca="1" si="49"/>
        <v>51</v>
      </c>
      <c r="CG52">
        <f t="shared" si="50"/>
        <v>2</v>
      </c>
      <c r="CH52">
        <f t="shared" ca="1" si="51"/>
        <v>52</v>
      </c>
      <c r="CI52" t="str">
        <f t="shared" ca="1" si="57"/>
        <v>J51:J52</v>
      </c>
      <c r="CJ52" t="str">
        <f t="shared" ca="1" si="57"/>
        <v>M51:M52</v>
      </c>
      <c r="CK52" t="str">
        <f t="shared" ca="1" si="57"/>
        <v>R51:R52</v>
      </c>
      <c r="CL52" t="str">
        <f t="shared" ca="1" si="57"/>
        <v>V51:V52</v>
      </c>
      <c r="CM52" t="str">
        <f t="shared" ca="1" si="57"/>
        <v>Z51:Z52</v>
      </c>
      <c r="CN52" t="str">
        <f t="shared" ca="1" si="57"/>
        <v>Y51:Y52</v>
      </c>
      <c r="CO52" t="str">
        <f t="shared" ca="1" si="57"/>
        <v>AD51:AD52</v>
      </c>
      <c r="CP52" t="str">
        <f t="shared" ca="1" si="57"/>
        <v>AG51:AG52</v>
      </c>
      <c r="CQ52" t="str">
        <f t="shared" ca="1" si="57"/>
        <v>AJ51:AJ52</v>
      </c>
      <c r="CR52" t="str">
        <f t="shared" ca="1" si="57"/>
        <v>AN51:AN52</v>
      </c>
      <c r="CS52" t="str">
        <f t="shared" ca="1" si="57"/>
        <v>AQ51:AQ52</v>
      </c>
      <c r="CT52" t="str">
        <f t="shared" ca="1" si="57"/>
        <v>AT51:AT52</v>
      </c>
      <c r="CU52" t="str">
        <f t="shared" ca="1" si="57"/>
        <v>AX51:AX52</v>
      </c>
      <c r="CV52" t="str">
        <f t="shared" ca="1" si="57"/>
        <v>BA51:BA52</v>
      </c>
      <c r="CW52" t="str">
        <f t="shared" ca="1" si="57"/>
        <v>BD51:BD52</v>
      </c>
      <c r="CX52" t="str">
        <f t="shared" ca="1" si="57"/>
        <v>S51:S52</v>
      </c>
      <c r="CY52" t="str">
        <f t="shared" ref="CY52:DD67" ca="1" si="58">CY$1&amp;$CF52&amp;":"&amp;CY$1&amp;$CH52</f>
        <v>AA51:AA52</v>
      </c>
      <c r="CZ52" t="str">
        <f t="shared" ca="1" si="58"/>
        <v>AK51:AK52</v>
      </c>
      <c r="DA52" t="str">
        <f t="shared" ca="1" si="58"/>
        <v>AU51:AU52</v>
      </c>
      <c r="DB52" t="str">
        <f t="shared" ca="1" si="58"/>
        <v>BE51:BE52</v>
      </c>
      <c r="DC52" t="str">
        <f t="shared" ca="1" si="58"/>
        <v>51:52</v>
      </c>
      <c r="DD52" t="str">
        <f t="shared" ca="1" si="58"/>
        <v>CB51:CB52</v>
      </c>
    </row>
    <row r="53" spans="1:108" ht="15.75">
      <c r="A53" s="21">
        <v>252</v>
      </c>
      <c r="B53" s="34">
        <v>6621007948</v>
      </c>
      <c r="C53" s="5" t="s">
        <v>575</v>
      </c>
      <c r="D53" s="6" t="s">
        <v>243</v>
      </c>
      <c r="E53" s="6"/>
      <c r="F53" s="19">
        <v>11</v>
      </c>
      <c r="G53" s="19">
        <v>37</v>
      </c>
      <c r="H53" s="22">
        <v>11</v>
      </c>
      <c r="I53" s="22">
        <v>38</v>
      </c>
      <c r="J53" s="22">
        <f t="shared" si="1"/>
        <v>99</v>
      </c>
      <c r="K53" s="19">
        <v>30</v>
      </c>
      <c r="L53" s="19">
        <v>4</v>
      </c>
      <c r="M53" s="19">
        <f t="shared" si="2"/>
        <v>100</v>
      </c>
      <c r="N53" s="19">
        <v>26</v>
      </c>
      <c r="O53" s="19">
        <v>25</v>
      </c>
      <c r="P53" s="19">
        <v>27</v>
      </c>
      <c r="Q53" s="19">
        <v>25</v>
      </c>
      <c r="R53" s="19">
        <f t="shared" si="3"/>
        <v>98</v>
      </c>
      <c r="S53" s="19">
        <f t="shared" si="4"/>
        <v>99</v>
      </c>
      <c r="T53" s="19">
        <v>20</v>
      </c>
      <c r="U53" s="19">
        <v>5</v>
      </c>
      <c r="V53" s="19">
        <f t="shared" si="5"/>
        <v>100</v>
      </c>
      <c r="W53" s="19">
        <v>29</v>
      </c>
      <c r="X53" s="23">
        <v>29</v>
      </c>
      <c r="Y53" s="20">
        <f t="shared" si="6"/>
        <v>100</v>
      </c>
      <c r="Z53" s="42">
        <f t="shared" si="7"/>
        <v>100</v>
      </c>
      <c r="AA53" s="20">
        <f t="shared" si="8"/>
        <v>100</v>
      </c>
      <c r="AB53" s="19">
        <v>20</v>
      </c>
      <c r="AC53" s="19">
        <v>2</v>
      </c>
      <c r="AD53" s="19">
        <f t="shared" si="9"/>
        <v>40</v>
      </c>
      <c r="AE53" s="19">
        <v>20</v>
      </c>
      <c r="AF53" s="19">
        <v>4</v>
      </c>
      <c r="AG53" s="19">
        <f t="shared" si="10"/>
        <v>80</v>
      </c>
      <c r="AH53" s="19">
        <v>2</v>
      </c>
      <c r="AI53" s="19">
        <v>2</v>
      </c>
      <c r="AJ53" s="20">
        <f t="shared" si="55"/>
        <v>100</v>
      </c>
      <c r="AK53" s="42">
        <f t="shared" si="12"/>
        <v>74</v>
      </c>
      <c r="AL53" s="19">
        <v>28</v>
      </c>
      <c r="AM53" s="19">
        <v>29</v>
      </c>
      <c r="AN53" s="20">
        <f t="shared" si="13"/>
        <v>97</v>
      </c>
      <c r="AO53" s="19">
        <v>28</v>
      </c>
      <c r="AP53" s="19">
        <v>29</v>
      </c>
      <c r="AQ53" s="20">
        <f t="shared" si="14"/>
        <v>97</v>
      </c>
      <c r="AR53" s="19">
        <v>24</v>
      </c>
      <c r="AS53" s="19">
        <v>25</v>
      </c>
      <c r="AT53" s="20">
        <f t="shared" si="15"/>
        <v>96</v>
      </c>
      <c r="AU53" s="20">
        <f t="shared" si="16"/>
        <v>97</v>
      </c>
      <c r="AV53" s="19">
        <v>29</v>
      </c>
      <c r="AW53" s="19">
        <v>29</v>
      </c>
      <c r="AX53" s="20">
        <f t="shared" si="17"/>
        <v>100</v>
      </c>
      <c r="AY53" s="19">
        <v>29</v>
      </c>
      <c r="AZ53" s="19">
        <v>29</v>
      </c>
      <c r="BA53" s="20">
        <f t="shared" si="18"/>
        <v>100</v>
      </c>
      <c r="BB53" s="19">
        <v>28</v>
      </c>
      <c r="BC53" s="19">
        <v>29</v>
      </c>
      <c r="BD53" s="20">
        <f t="shared" si="19"/>
        <v>97</v>
      </c>
      <c r="BE53" s="20">
        <f t="shared" si="20"/>
        <v>99</v>
      </c>
      <c r="BF53" s="20">
        <f t="shared" si="21"/>
        <v>94</v>
      </c>
      <c r="BG53" s="24"/>
      <c r="BH53" s="19">
        <f t="shared" ca="1" si="22"/>
        <v>1</v>
      </c>
      <c r="BI53" s="19">
        <f t="shared" ca="1" si="23"/>
        <v>1</v>
      </c>
      <c r="BJ53" s="19">
        <f t="shared" ca="1" si="24"/>
        <v>2</v>
      </c>
      <c r="BK53" s="19">
        <f t="shared" ca="1" si="25"/>
        <v>1</v>
      </c>
      <c r="BL53" s="19">
        <f t="shared" ca="1" si="26"/>
        <v>1</v>
      </c>
      <c r="BM53" s="19">
        <f t="shared" ca="1" si="27"/>
        <v>1</v>
      </c>
      <c r="BN53" s="19">
        <f t="shared" ca="1" si="28"/>
        <v>1</v>
      </c>
      <c r="BO53" s="19">
        <f t="shared" ca="1" si="29"/>
        <v>1</v>
      </c>
      <c r="BP53" s="19">
        <f t="shared" ca="1" si="30"/>
        <v>1</v>
      </c>
      <c r="BQ53" s="19">
        <f t="shared" ca="1" si="31"/>
        <v>1</v>
      </c>
      <c r="BR53" s="19">
        <f t="shared" ca="1" si="32"/>
        <v>2</v>
      </c>
      <c r="BS53" s="19">
        <f t="shared" ca="1" si="33"/>
        <v>2</v>
      </c>
      <c r="BT53" s="19">
        <f t="shared" ca="1" si="34"/>
        <v>1</v>
      </c>
      <c r="BU53" s="19">
        <f t="shared" ca="1" si="35"/>
        <v>1</v>
      </c>
      <c r="BV53" s="19">
        <f t="shared" ca="1" si="36"/>
        <v>1</v>
      </c>
      <c r="BW53" s="19">
        <f t="shared" ca="1" si="37"/>
        <v>1</v>
      </c>
      <c r="BX53" s="19">
        <f t="shared" ca="1" si="38"/>
        <v>1</v>
      </c>
      <c r="BY53" s="19">
        <f t="shared" ca="1" si="39"/>
        <v>1</v>
      </c>
      <c r="BZ53" s="19">
        <f t="shared" ca="1" si="40"/>
        <v>2</v>
      </c>
      <c r="CA53" s="19">
        <f t="shared" ca="1" si="41"/>
        <v>1</v>
      </c>
      <c r="CB53" s="18">
        <f t="shared" si="42"/>
        <v>94</v>
      </c>
      <c r="CC53" s="19">
        <f t="shared" ca="1" si="43"/>
        <v>1</v>
      </c>
      <c r="CE53">
        <f t="shared" si="48"/>
        <v>15</v>
      </c>
      <c r="CF53">
        <f t="shared" ca="1" si="49"/>
        <v>53</v>
      </c>
      <c r="CG53">
        <f t="shared" si="50"/>
        <v>2</v>
      </c>
      <c r="CH53">
        <f t="shared" ca="1" si="51"/>
        <v>54</v>
      </c>
      <c r="CI53" t="str">
        <f t="shared" ref="CI53:CX68" ca="1" si="59">CI$1&amp;$CF53&amp;":"&amp;CI$1&amp;$CH53</f>
        <v>J53:J54</v>
      </c>
      <c r="CJ53" t="str">
        <f t="shared" ca="1" si="59"/>
        <v>M53:M54</v>
      </c>
      <c r="CK53" t="str">
        <f t="shared" ca="1" si="59"/>
        <v>R53:R54</v>
      </c>
      <c r="CL53" t="str">
        <f t="shared" ca="1" si="59"/>
        <v>V53:V54</v>
      </c>
      <c r="CM53" t="str">
        <f t="shared" ca="1" si="59"/>
        <v>Z53:Z54</v>
      </c>
      <c r="CN53" t="str">
        <f t="shared" ca="1" si="59"/>
        <v>Y53:Y54</v>
      </c>
      <c r="CO53" t="str">
        <f t="shared" ca="1" si="59"/>
        <v>AD53:AD54</v>
      </c>
      <c r="CP53" t="str">
        <f t="shared" ca="1" si="59"/>
        <v>AG53:AG54</v>
      </c>
      <c r="CQ53" t="str">
        <f t="shared" ca="1" si="59"/>
        <v>AJ53:AJ54</v>
      </c>
      <c r="CR53" t="str">
        <f t="shared" ca="1" si="59"/>
        <v>AN53:AN54</v>
      </c>
      <c r="CS53" t="str">
        <f t="shared" ca="1" si="59"/>
        <v>AQ53:AQ54</v>
      </c>
      <c r="CT53" t="str">
        <f t="shared" ca="1" si="59"/>
        <v>AT53:AT54</v>
      </c>
      <c r="CU53" t="str">
        <f t="shared" ca="1" si="59"/>
        <v>AX53:AX54</v>
      </c>
      <c r="CV53" t="str">
        <f t="shared" ca="1" si="59"/>
        <v>BA53:BA54</v>
      </c>
      <c r="CW53" t="str">
        <f t="shared" ca="1" si="59"/>
        <v>BD53:BD54</v>
      </c>
      <c r="CX53" t="str">
        <f t="shared" ca="1" si="59"/>
        <v>S53:S54</v>
      </c>
      <c r="CY53" t="str">
        <f t="shared" ca="1" si="58"/>
        <v>AA53:AA54</v>
      </c>
      <c r="CZ53" t="str">
        <f t="shared" ca="1" si="58"/>
        <v>AK53:AK54</v>
      </c>
      <c r="DA53" t="str">
        <f t="shared" ca="1" si="58"/>
        <v>AU53:AU54</v>
      </c>
      <c r="DB53" t="str">
        <f t="shared" ca="1" si="58"/>
        <v>BE53:BE54</v>
      </c>
      <c r="DC53" t="str">
        <f t="shared" ca="1" si="58"/>
        <v>53:54</v>
      </c>
      <c r="DD53" t="str">
        <f t="shared" ca="1" si="58"/>
        <v>CB53:CB54</v>
      </c>
    </row>
    <row r="54" spans="1:108" ht="31.5">
      <c r="A54" s="21">
        <v>253</v>
      </c>
      <c r="B54" s="34">
        <v>6621014913</v>
      </c>
      <c r="C54" s="5" t="s">
        <v>575</v>
      </c>
      <c r="D54" s="6" t="s">
        <v>287</v>
      </c>
      <c r="E54" s="6"/>
      <c r="F54" s="19">
        <v>0</v>
      </c>
      <c r="G54" s="19">
        <v>35</v>
      </c>
      <c r="H54" s="22">
        <v>11</v>
      </c>
      <c r="I54" s="22">
        <v>38</v>
      </c>
      <c r="J54" s="22">
        <f t="shared" si="1"/>
        <v>46</v>
      </c>
      <c r="K54" s="19">
        <v>30</v>
      </c>
      <c r="L54" s="19">
        <v>3</v>
      </c>
      <c r="M54" s="19">
        <f t="shared" si="2"/>
        <v>90</v>
      </c>
      <c r="N54" s="19">
        <v>44</v>
      </c>
      <c r="O54" s="19">
        <v>28</v>
      </c>
      <c r="P54" s="19">
        <v>44</v>
      </c>
      <c r="Q54" s="19">
        <v>28</v>
      </c>
      <c r="R54" s="19">
        <f t="shared" si="3"/>
        <v>100</v>
      </c>
      <c r="S54" s="19">
        <f t="shared" si="4"/>
        <v>81</v>
      </c>
      <c r="T54" s="19">
        <v>20</v>
      </c>
      <c r="U54" s="19">
        <v>0</v>
      </c>
      <c r="V54" s="19">
        <f t="shared" si="5"/>
        <v>0</v>
      </c>
      <c r="W54" s="19">
        <v>40</v>
      </c>
      <c r="X54" s="23">
        <v>50</v>
      </c>
      <c r="Y54" s="20">
        <f t="shared" si="6"/>
        <v>80</v>
      </c>
      <c r="Z54" s="42">
        <f t="shared" si="7"/>
        <v>40</v>
      </c>
      <c r="AA54" s="20">
        <f t="shared" si="8"/>
        <v>40</v>
      </c>
      <c r="AB54" s="19">
        <v>20</v>
      </c>
      <c r="AC54" s="19">
        <v>0</v>
      </c>
      <c r="AD54" s="19">
        <f t="shared" si="9"/>
        <v>0</v>
      </c>
      <c r="AE54" s="19">
        <v>20</v>
      </c>
      <c r="AF54" s="19">
        <v>0</v>
      </c>
      <c r="AG54" s="19">
        <f t="shared" si="10"/>
        <v>0</v>
      </c>
      <c r="AH54" s="19">
        <v>2</v>
      </c>
      <c r="AI54" s="19">
        <v>2</v>
      </c>
      <c r="AJ54" s="20">
        <f t="shared" si="55"/>
        <v>100</v>
      </c>
      <c r="AK54" s="42">
        <f t="shared" si="12"/>
        <v>30</v>
      </c>
      <c r="AL54" s="19">
        <v>48</v>
      </c>
      <c r="AM54" s="19">
        <v>50</v>
      </c>
      <c r="AN54" s="20">
        <f t="shared" si="13"/>
        <v>96</v>
      </c>
      <c r="AO54" s="19">
        <v>50</v>
      </c>
      <c r="AP54" s="19">
        <v>50</v>
      </c>
      <c r="AQ54" s="20">
        <f t="shared" si="14"/>
        <v>100</v>
      </c>
      <c r="AR54" s="19">
        <v>37</v>
      </c>
      <c r="AS54" s="19">
        <v>37</v>
      </c>
      <c r="AT54" s="20">
        <f t="shared" si="15"/>
        <v>100</v>
      </c>
      <c r="AU54" s="20">
        <f t="shared" si="16"/>
        <v>98</v>
      </c>
      <c r="AV54" s="19">
        <v>49</v>
      </c>
      <c r="AW54" s="19">
        <v>50</v>
      </c>
      <c r="AX54" s="20">
        <f t="shared" si="17"/>
        <v>98</v>
      </c>
      <c r="AY54" s="19">
        <v>49</v>
      </c>
      <c r="AZ54" s="19">
        <v>50</v>
      </c>
      <c r="BA54" s="20">
        <f t="shared" si="18"/>
        <v>98</v>
      </c>
      <c r="BB54" s="19">
        <v>48</v>
      </c>
      <c r="BC54" s="19">
        <v>50</v>
      </c>
      <c r="BD54" s="20">
        <f t="shared" si="19"/>
        <v>96</v>
      </c>
      <c r="BE54" s="20">
        <f t="shared" si="20"/>
        <v>97</v>
      </c>
      <c r="BF54" s="20">
        <f t="shared" si="21"/>
        <v>69</v>
      </c>
      <c r="BG54" s="24"/>
      <c r="BH54" s="19">
        <f t="shared" ca="1" si="22"/>
        <v>2</v>
      </c>
      <c r="BI54" s="19">
        <f t="shared" ca="1" si="23"/>
        <v>2</v>
      </c>
      <c r="BJ54" s="19">
        <f t="shared" ca="1" si="24"/>
        <v>1</v>
      </c>
      <c r="BK54" s="19">
        <f t="shared" ca="1" si="25"/>
        <v>2</v>
      </c>
      <c r="BL54" s="19">
        <f t="shared" ca="1" si="26"/>
        <v>2</v>
      </c>
      <c r="BM54" s="19">
        <f t="shared" ca="1" si="27"/>
        <v>2</v>
      </c>
      <c r="BN54" s="19">
        <f t="shared" ca="1" si="28"/>
        <v>2</v>
      </c>
      <c r="BO54" s="19">
        <f t="shared" ca="1" si="29"/>
        <v>2</v>
      </c>
      <c r="BP54" s="19">
        <f t="shared" ca="1" si="30"/>
        <v>1</v>
      </c>
      <c r="BQ54" s="19">
        <f t="shared" ca="1" si="31"/>
        <v>2</v>
      </c>
      <c r="BR54" s="19">
        <f t="shared" ca="1" si="32"/>
        <v>1</v>
      </c>
      <c r="BS54" s="19">
        <f t="shared" ca="1" si="33"/>
        <v>1</v>
      </c>
      <c r="BT54" s="19">
        <f t="shared" ca="1" si="34"/>
        <v>2</v>
      </c>
      <c r="BU54" s="19">
        <f t="shared" ca="1" si="35"/>
        <v>2</v>
      </c>
      <c r="BV54" s="19">
        <f t="shared" ca="1" si="36"/>
        <v>2</v>
      </c>
      <c r="BW54" s="19">
        <f t="shared" ca="1" si="37"/>
        <v>2</v>
      </c>
      <c r="BX54" s="19">
        <f t="shared" ca="1" si="38"/>
        <v>2</v>
      </c>
      <c r="BY54" s="19">
        <f t="shared" ca="1" si="39"/>
        <v>2</v>
      </c>
      <c r="BZ54" s="19">
        <f t="shared" ca="1" si="40"/>
        <v>1</v>
      </c>
      <c r="CA54" s="19">
        <f t="shared" ca="1" si="41"/>
        <v>2</v>
      </c>
      <c r="CB54" s="18">
        <f t="shared" si="42"/>
        <v>69</v>
      </c>
      <c r="CC54" s="19">
        <f t="shared" ca="1" si="43"/>
        <v>2</v>
      </c>
      <c r="CE54">
        <f t="shared" si="48"/>
        <v>15</v>
      </c>
      <c r="CF54">
        <f t="shared" ca="1" si="49"/>
        <v>53</v>
      </c>
      <c r="CG54">
        <f t="shared" si="50"/>
        <v>2</v>
      </c>
      <c r="CH54">
        <f t="shared" ca="1" si="51"/>
        <v>54</v>
      </c>
      <c r="CI54" t="str">
        <f t="shared" ca="1" si="59"/>
        <v>J53:J54</v>
      </c>
      <c r="CJ54" t="str">
        <f t="shared" ca="1" si="59"/>
        <v>M53:M54</v>
      </c>
      <c r="CK54" t="str">
        <f t="shared" ca="1" si="59"/>
        <v>R53:R54</v>
      </c>
      <c r="CL54" t="str">
        <f t="shared" ca="1" si="59"/>
        <v>V53:V54</v>
      </c>
      <c r="CM54" t="str">
        <f t="shared" ca="1" si="59"/>
        <v>Z53:Z54</v>
      </c>
      <c r="CN54" t="str">
        <f t="shared" ca="1" si="59"/>
        <v>Y53:Y54</v>
      </c>
      <c r="CO54" t="str">
        <f t="shared" ca="1" si="59"/>
        <v>AD53:AD54</v>
      </c>
      <c r="CP54" t="str">
        <f t="shared" ca="1" si="59"/>
        <v>AG53:AG54</v>
      </c>
      <c r="CQ54" t="str">
        <f t="shared" ca="1" si="59"/>
        <v>AJ53:AJ54</v>
      </c>
      <c r="CR54" t="str">
        <f t="shared" ca="1" si="59"/>
        <v>AN53:AN54</v>
      </c>
      <c r="CS54" t="str">
        <f t="shared" ca="1" si="59"/>
        <v>AQ53:AQ54</v>
      </c>
      <c r="CT54" t="str">
        <f t="shared" ca="1" si="59"/>
        <v>AT53:AT54</v>
      </c>
      <c r="CU54" t="str">
        <f t="shared" ca="1" si="59"/>
        <v>AX53:AX54</v>
      </c>
      <c r="CV54" t="str">
        <f t="shared" ca="1" si="59"/>
        <v>BA53:BA54</v>
      </c>
      <c r="CW54" t="str">
        <f t="shared" ca="1" si="59"/>
        <v>BD53:BD54</v>
      </c>
      <c r="CX54" t="str">
        <f t="shared" ca="1" si="59"/>
        <v>S53:S54</v>
      </c>
      <c r="CY54" t="str">
        <f t="shared" ca="1" si="58"/>
        <v>AA53:AA54</v>
      </c>
      <c r="CZ54" t="str">
        <f t="shared" ca="1" si="58"/>
        <v>AK53:AK54</v>
      </c>
      <c r="DA54" t="str">
        <f t="shared" ca="1" si="58"/>
        <v>AU53:AU54</v>
      </c>
      <c r="DB54" t="str">
        <f t="shared" ca="1" si="58"/>
        <v>BE53:BE54</v>
      </c>
      <c r="DC54" t="str">
        <f t="shared" ca="1" si="58"/>
        <v>53:54</v>
      </c>
      <c r="DD54" t="str">
        <f t="shared" ca="1" si="58"/>
        <v>CB53:CB54</v>
      </c>
    </row>
    <row r="55" spans="1:108" ht="15.75">
      <c r="A55" s="21">
        <v>251</v>
      </c>
      <c r="B55" s="34">
        <v>6616006321</v>
      </c>
      <c r="C55" s="5" t="s">
        <v>576</v>
      </c>
      <c r="D55" s="5" t="s">
        <v>286</v>
      </c>
      <c r="E55" s="5"/>
      <c r="F55" s="19">
        <v>10</v>
      </c>
      <c r="G55" s="19">
        <v>35</v>
      </c>
      <c r="H55" s="22">
        <v>11</v>
      </c>
      <c r="I55" s="22">
        <v>38</v>
      </c>
      <c r="J55" s="22">
        <f t="shared" si="1"/>
        <v>92</v>
      </c>
      <c r="K55" s="19">
        <v>30</v>
      </c>
      <c r="L55" s="19">
        <v>3</v>
      </c>
      <c r="M55" s="19">
        <f t="shared" si="2"/>
        <v>90</v>
      </c>
      <c r="N55" s="19">
        <v>117</v>
      </c>
      <c r="O55" s="19">
        <v>105</v>
      </c>
      <c r="P55" s="19">
        <v>118</v>
      </c>
      <c r="Q55" s="19">
        <v>105</v>
      </c>
      <c r="R55" s="19">
        <f t="shared" si="3"/>
        <v>100</v>
      </c>
      <c r="S55" s="19">
        <f t="shared" si="4"/>
        <v>95</v>
      </c>
      <c r="T55" s="19">
        <v>20</v>
      </c>
      <c r="U55" s="19">
        <v>3</v>
      </c>
      <c r="V55" s="19">
        <f t="shared" si="5"/>
        <v>60</v>
      </c>
      <c r="W55" s="19">
        <v>118</v>
      </c>
      <c r="X55" s="23">
        <v>140</v>
      </c>
      <c r="Y55" s="20">
        <f t="shared" si="6"/>
        <v>84</v>
      </c>
      <c r="Z55" s="42">
        <f t="shared" si="7"/>
        <v>72</v>
      </c>
      <c r="AA55" s="20">
        <f t="shared" si="8"/>
        <v>72</v>
      </c>
      <c r="AB55" s="19">
        <v>20</v>
      </c>
      <c r="AC55" s="19">
        <v>0</v>
      </c>
      <c r="AD55" s="19">
        <f t="shared" si="9"/>
        <v>0</v>
      </c>
      <c r="AE55" s="19">
        <v>20</v>
      </c>
      <c r="AF55" s="19">
        <v>4</v>
      </c>
      <c r="AG55" s="19">
        <f t="shared" si="10"/>
        <v>80</v>
      </c>
      <c r="AH55" s="19">
        <v>34</v>
      </c>
      <c r="AI55" s="19">
        <v>37</v>
      </c>
      <c r="AJ55" s="20">
        <f t="shared" si="55"/>
        <v>92</v>
      </c>
      <c r="AK55" s="42">
        <f t="shared" si="12"/>
        <v>60</v>
      </c>
      <c r="AL55" s="19">
        <v>119</v>
      </c>
      <c r="AM55" s="19">
        <v>140</v>
      </c>
      <c r="AN55" s="20">
        <f t="shared" si="13"/>
        <v>85</v>
      </c>
      <c r="AO55" s="19">
        <v>140</v>
      </c>
      <c r="AP55" s="19">
        <v>140</v>
      </c>
      <c r="AQ55" s="20">
        <f t="shared" si="14"/>
        <v>100</v>
      </c>
      <c r="AR55" s="19">
        <v>110</v>
      </c>
      <c r="AS55" s="19">
        <v>111</v>
      </c>
      <c r="AT55" s="20">
        <f t="shared" si="15"/>
        <v>99</v>
      </c>
      <c r="AU55" s="20">
        <f t="shared" si="16"/>
        <v>94</v>
      </c>
      <c r="AV55" s="19">
        <v>134</v>
      </c>
      <c r="AW55" s="19">
        <v>140</v>
      </c>
      <c r="AX55" s="20">
        <f t="shared" si="17"/>
        <v>96</v>
      </c>
      <c r="AY55" s="19">
        <v>135</v>
      </c>
      <c r="AZ55" s="19">
        <v>140</v>
      </c>
      <c r="BA55" s="20">
        <f t="shared" si="18"/>
        <v>96</v>
      </c>
      <c r="BB55" s="19">
        <v>137</v>
      </c>
      <c r="BC55" s="19">
        <v>140</v>
      </c>
      <c r="BD55" s="20">
        <f t="shared" si="19"/>
        <v>98</v>
      </c>
      <c r="BE55" s="20">
        <f t="shared" si="20"/>
        <v>97</v>
      </c>
      <c r="BF55" s="20">
        <f t="shared" si="21"/>
        <v>84</v>
      </c>
      <c r="BG55" s="24"/>
      <c r="BH55" s="19">
        <f t="shared" ca="1" si="22"/>
        <v>1</v>
      </c>
      <c r="BI55" s="19">
        <f t="shared" ca="1" si="23"/>
        <v>2</v>
      </c>
      <c r="BJ55" s="19">
        <f t="shared" ca="1" si="24"/>
        <v>1</v>
      </c>
      <c r="BK55" s="19">
        <f t="shared" ca="1" si="25"/>
        <v>2</v>
      </c>
      <c r="BL55" s="19">
        <f t="shared" ca="1" si="26"/>
        <v>2</v>
      </c>
      <c r="BM55" s="19">
        <f t="shared" ca="1" si="27"/>
        <v>2</v>
      </c>
      <c r="BN55" s="19">
        <f t="shared" ca="1" si="28"/>
        <v>2</v>
      </c>
      <c r="BO55" s="19">
        <f t="shared" ca="1" si="29"/>
        <v>1</v>
      </c>
      <c r="BP55" s="19">
        <f t="shared" ca="1" si="30"/>
        <v>2</v>
      </c>
      <c r="BQ55" s="19">
        <f t="shared" ca="1" si="31"/>
        <v>2</v>
      </c>
      <c r="BR55" s="19">
        <f t="shared" ca="1" si="32"/>
        <v>1</v>
      </c>
      <c r="BS55" s="19">
        <f t="shared" ca="1" si="33"/>
        <v>1</v>
      </c>
      <c r="BT55" s="19">
        <f t="shared" ca="1" si="34"/>
        <v>2</v>
      </c>
      <c r="BU55" s="19">
        <f t="shared" ca="1" si="35"/>
        <v>1</v>
      </c>
      <c r="BV55" s="19">
        <f t="shared" ca="1" si="36"/>
        <v>1</v>
      </c>
      <c r="BW55" s="19">
        <f t="shared" ca="1" si="37"/>
        <v>1</v>
      </c>
      <c r="BX55" s="19">
        <f t="shared" ca="1" si="38"/>
        <v>2</v>
      </c>
      <c r="BY55" s="19">
        <f t="shared" ca="1" si="39"/>
        <v>1</v>
      </c>
      <c r="BZ55" s="19">
        <f t="shared" ca="1" si="40"/>
        <v>2</v>
      </c>
      <c r="CA55" s="19">
        <f t="shared" ca="1" si="41"/>
        <v>1</v>
      </c>
      <c r="CB55" s="18">
        <f t="shared" si="42"/>
        <v>84</v>
      </c>
      <c r="CC55" s="19">
        <f t="shared" ca="1" si="43"/>
        <v>1</v>
      </c>
      <c r="CE55">
        <f t="shared" si="48"/>
        <v>16</v>
      </c>
      <c r="CF55">
        <f t="shared" ca="1" si="49"/>
        <v>55</v>
      </c>
      <c r="CG55">
        <f t="shared" si="50"/>
        <v>2</v>
      </c>
      <c r="CH55">
        <f t="shared" ca="1" si="51"/>
        <v>56</v>
      </c>
      <c r="CI55" t="str">
        <f t="shared" ca="1" si="59"/>
        <v>J55:J56</v>
      </c>
      <c r="CJ55" t="str">
        <f t="shared" ca="1" si="59"/>
        <v>M55:M56</v>
      </c>
      <c r="CK55" t="str">
        <f t="shared" ca="1" si="59"/>
        <v>R55:R56</v>
      </c>
      <c r="CL55" t="str">
        <f t="shared" ca="1" si="59"/>
        <v>V55:V56</v>
      </c>
      <c r="CM55" t="str">
        <f t="shared" ca="1" si="59"/>
        <v>Z55:Z56</v>
      </c>
      <c r="CN55" t="str">
        <f t="shared" ca="1" si="59"/>
        <v>Y55:Y56</v>
      </c>
      <c r="CO55" t="str">
        <f t="shared" ca="1" si="59"/>
        <v>AD55:AD56</v>
      </c>
      <c r="CP55" t="str">
        <f t="shared" ca="1" si="59"/>
        <v>AG55:AG56</v>
      </c>
      <c r="CQ55" t="str">
        <f t="shared" ca="1" si="59"/>
        <v>AJ55:AJ56</v>
      </c>
      <c r="CR55" t="str">
        <f t="shared" ca="1" si="59"/>
        <v>AN55:AN56</v>
      </c>
      <c r="CS55" t="str">
        <f t="shared" ca="1" si="59"/>
        <v>AQ55:AQ56</v>
      </c>
      <c r="CT55" t="str">
        <f t="shared" ca="1" si="59"/>
        <v>AT55:AT56</v>
      </c>
      <c r="CU55" t="str">
        <f t="shared" ca="1" si="59"/>
        <v>AX55:AX56</v>
      </c>
      <c r="CV55" t="str">
        <f t="shared" ca="1" si="59"/>
        <v>BA55:BA56</v>
      </c>
      <c r="CW55" t="str">
        <f t="shared" ca="1" si="59"/>
        <v>BD55:BD56</v>
      </c>
      <c r="CX55" t="str">
        <f t="shared" ca="1" si="59"/>
        <v>S55:S56</v>
      </c>
      <c r="CY55" t="str">
        <f t="shared" ca="1" si="58"/>
        <v>AA55:AA56</v>
      </c>
      <c r="CZ55" t="str">
        <f t="shared" ca="1" si="58"/>
        <v>AK55:AK56</v>
      </c>
      <c r="DA55" t="str">
        <f t="shared" ca="1" si="58"/>
        <v>AU55:AU56</v>
      </c>
      <c r="DB55" t="str">
        <f t="shared" ca="1" si="58"/>
        <v>BE55:BE56</v>
      </c>
      <c r="DC55" t="str">
        <f t="shared" ca="1" si="58"/>
        <v>55:56</v>
      </c>
      <c r="DD55" t="str">
        <f t="shared" ca="1" si="58"/>
        <v>CB55:CB56</v>
      </c>
    </row>
    <row r="56" spans="1:108" ht="15.75">
      <c r="A56" s="21">
        <v>250</v>
      </c>
      <c r="B56" s="34">
        <v>6616005825</v>
      </c>
      <c r="C56" s="5" t="s">
        <v>576</v>
      </c>
      <c r="D56" s="5" t="s">
        <v>285</v>
      </c>
      <c r="E56" s="5"/>
      <c r="F56" s="19">
        <v>10</v>
      </c>
      <c r="G56" s="19">
        <v>29</v>
      </c>
      <c r="H56" s="22">
        <v>11</v>
      </c>
      <c r="I56" s="22">
        <v>38</v>
      </c>
      <c r="J56" s="22">
        <f t="shared" si="1"/>
        <v>84</v>
      </c>
      <c r="K56" s="19">
        <v>30</v>
      </c>
      <c r="L56" s="19">
        <v>4</v>
      </c>
      <c r="M56" s="19">
        <f t="shared" si="2"/>
        <v>100</v>
      </c>
      <c r="N56" s="19">
        <v>78</v>
      </c>
      <c r="O56" s="19">
        <v>75</v>
      </c>
      <c r="P56" s="19">
        <v>78</v>
      </c>
      <c r="Q56" s="19">
        <v>80</v>
      </c>
      <c r="R56" s="19">
        <f t="shared" si="3"/>
        <v>97</v>
      </c>
      <c r="S56" s="19">
        <f t="shared" si="4"/>
        <v>94</v>
      </c>
      <c r="T56" s="19">
        <v>20</v>
      </c>
      <c r="U56" s="19">
        <v>4</v>
      </c>
      <c r="V56" s="19">
        <f t="shared" si="5"/>
        <v>80</v>
      </c>
      <c r="W56" s="19">
        <v>76</v>
      </c>
      <c r="X56" s="23">
        <v>89</v>
      </c>
      <c r="Y56" s="20">
        <f t="shared" si="6"/>
        <v>85</v>
      </c>
      <c r="Z56" s="42">
        <f t="shared" si="7"/>
        <v>83</v>
      </c>
      <c r="AA56" s="20">
        <f t="shared" si="8"/>
        <v>83</v>
      </c>
      <c r="AB56" s="19">
        <v>20</v>
      </c>
      <c r="AC56" s="19">
        <v>1</v>
      </c>
      <c r="AD56" s="19">
        <f t="shared" si="9"/>
        <v>20</v>
      </c>
      <c r="AE56" s="19">
        <v>20</v>
      </c>
      <c r="AF56" s="19">
        <v>1</v>
      </c>
      <c r="AG56" s="19">
        <f t="shared" si="10"/>
        <v>20</v>
      </c>
      <c r="AH56" s="19">
        <v>8</v>
      </c>
      <c r="AI56" s="19">
        <v>8</v>
      </c>
      <c r="AJ56" s="20">
        <f t="shared" si="55"/>
        <v>100</v>
      </c>
      <c r="AK56" s="42">
        <f t="shared" si="12"/>
        <v>44</v>
      </c>
      <c r="AL56" s="19">
        <v>80</v>
      </c>
      <c r="AM56" s="19">
        <v>89</v>
      </c>
      <c r="AN56" s="20">
        <f t="shared" si="13"/>
        <v>90</v>
      </c>
      <c r="AO56" s="19">
        <v>89</v>
      </c>
      <c r="AP56" s="19">
        <v>89</v>
      </c>
      <c r="AQ56" s="20">
        <f t="shared" si="14"/>
        <v>100</v>
      </c>
      <c r="AR56" s="19">
        <v>81</v>
      </c>
      <c r="AS56" s="19">
        <v>83</v>
      </c>
      <c r="AT56" s="20">
        <f t="shared" si="15"/>
        <v>98</v>
      </c>
      <c r="AU56" s="20">
        <f t="shared" si="16"/>
        <v>96</v>
      </c>
      <c r="AV56" s="19">
        <v>87</v>
      </c>
      <c r="AW56" s="19">
        <v>89</v>
      </c>
      <c r="AX56" s="20">
        <f t="shared" si="17"/>
        <v>98</v>
      </c>
      <c r="AY56" s="19">
        <v>76</v>
      </c>
      <c r="AZ56" s="19">
        <v>89</v>
      </c>
      <c r="BA56" s="20">
        <f t="shared" si="18"/>
        <v>85</v>
      </c>
      <c r="BB56" s="19">
        <v>86</v>
      </c>
      <c r="BC56" s="19">
        <v>89</v>
      </c>
      <c r="BD56" s="20">
        <f t="shared" si="19"/>
        <v>97</v>
      </c>
      <c r="BE56" s="20">
        <f t="shared" si="20"/>
        <v>95</v>
      </c>
      <c r="BF56" s="20">
        <f t="shared" si="21"/>
        <v>82</v>
      </c>
      <c r="BG56" s="24"/>
      <c r="BH56" s="19">
        <f t="shared" ca="1" si="22"/>
        <v>2</v>
      </c>
      <c r="BI56" s="19">
        <f t="shared" ca="1" si="23"/>
        <v>1</v>
      </c>
      <c r="BJ56" s="19">
        <f t="shared" ca="1" si="24"/>
        <v>2</v>
      </c>
      <c r="BK56" s="19">
        <f t="shared" ca="1" si="25"/>
        <v>1</v>
      </c>
      <c r="BL56" s="19">
        <f t="shared" ca="1" si="26"/>
        <v>1</v>
      </c>
      <c r="BM56" s="19">
        <f t="shared" ca="1" si="27"/>
        <v>1</v>
      </c>
      <c r="BN56" s="19">
        <f t="shared" ca="1" si="28"/>
        <v>1</v>
      </c>
      <c r="BO56" s="19">
        <f t="shared" ca="1" si="29"/>
        <v>2</v>
      </c>
      <c r="BP56" s="19">
        <f t="shared" ca="1" si="30"/>
        <v>1</v>
      </c>
      <c r="BQ56" s="19">
        <f t="shared" ca="1" si="31"/>
        <v>1</v>
      </c>
      <c r="BR56" s="19">
        <f t="shared" ca="1" si="32"/>
        <v>1</v>
      </c>
      <c r="BS56" s="19">
        <f t="shared" ca="1" si="33"/>
        <v>2</v>
      </c>
      <c r="BT56" s="19">
        <f t="shared" ca="1" si="34"/>
        <v>1</v>
      </c>
      <c r="BU56" s="19">
        <f t="shared" ca="1" si="35"/>
        <v>2</v>
      </c>
      <c r="BV56" s="19">
        <f t="shared" ca="1" si="36"/>
        <v>2</v>
      </c>
      <c r="BW56" s="19">
        <f t="shared" ca="1" si="37"/>
        <v>2</v>
      </c>
      <c r="BX56" s="19">
        <f t="shared" ca="1" si="38"/>
        <v>1</v>
      </c>
      <c r="BY56" s="19">
        <f t="shared" ca="1" si="39"/>
        <v>2</v>
      </c>
      <c r="BZ56" s="19">
        <f t="shared" ca="1" si="40"/>
        <v>1</v>
      </c>
      <c r="CA56" s="19">
        <f t="shared" ca="1" si="41"/>
        <v>2</v>
      </c>
      <c r="CB56" s="18">
        <f t="shared" si="42"/>
        <v>82</v>
      </c>
      <c r="CC56" s="19">
        <f t="shared" ca="1" si="43"/>
        <v>2</v>
      </c>
      <c r="CE56">
        <f t="shared" si="48"/>
        <v>16</v>
      </c>
      <c r="CF56">
        <f t="shared" ca="1" si="49"/>
        <v>55</v>
      </c>
      <c r="CG56">
        <f t="shared" si="50"/>
        <v>2</v>
      </c>
      <c r="CH56">
        <f t="shared" ca="1" si="51"/>
        <v>56</v>
      </c>
      <c r="CI56" t="str">
        <f t="shared" ca="1" si="59"/>
        <v>J55:J56</v>
      </c>
      <c r="CJ56" t="str">
        <f t="shared" ca="1" si="59"/>
        <v>M55:M56</v>
      </c>
      <c r="CK56" t="str">
        <f t="shared" ca="1" si="59"/>
        <v>R55:R56</v>
      </c>
      <c r="CL56" t="str">
        <f t="shared" ca="1" si="59"/>
        <v>V55:V56</v>
      </c>
      <c r="CM56" t="str">
        <f t="shared" ca="1" si="59"/>
        <v>Z55:Z56</v>
      </c>
      <c r="CN56" t="str">
        <f t="shared" ca="1" si="59"/>
        <v>Y55:Y56</v>
      </c>
      <c r="CO56" t="str">
        <f t="shared" ca="1" si="59"/>
        <v>AD55:AD56</v>
      </c>
      <c r="CP56" t="str">
        <f t="shared" ca="1" si="59"/>
        <v>AG55:AG56</v>
      </c>
      <c r="CQ56" t="str">
        <f t="shared" ca="1" si="59"/>
        <v>AJ55:AJ56</v>
      </c>
      <c r="CR56" t="str">
        <f t="shared" ca="1" si="59"/>
        <v>AN55:AN56</v>
      </c>
      <c r="CS56" t="str">
        <f t="shared" ca="1" si="59"/>
        <v>AQ55:AQ56</v>
      </c>
      <c r="CT56" t="str">
        <f t="shared" ca="1" si="59"/>
        <v>AT55:AT56</v>
      </c>
      <c r="CU56" t="str">
        <f t="shared" ca="1" si="59"/>
        <v>AX55:AX56</v>
      </c>
      <c r="CV56" t="str">
        <f t="shared" ca="1" si="59"/>
        <v>BA55:BA56</v>
      </c>
      <c r="CW56" t="str">
        <f t="shared" ca="1" si="59"/>
        <v>BD55:BD56</v>
      </c>
      <c r="CX56" t="str">
        <f t="shared" ca="1" si="59"/>
        <v>S55:S56</v>
      </c>
      <c r="CY56" t="str">
        <f t="shared" ca="1" si="58"/>
        <v>AA55:AA56</v>
      </c>
      <c r="CZ56" t="str">
        <f t="shared" ca="1" si="58"/>
        <v>AK55:AK56</v>
      </c>
      <c r="DA56" t="str">
        <f t="shared" ca="1" si="58"/>
        <v>AU55:AU56</v>
      </c>
      <c r="DB56" t="str">
        <f t="shared" ca="1" si="58"/>
        <v>BE55:BE56</v>
      </c>
      <c r="DC56" t="str">
        <f t="shared" ca="1" si="58"/>
        <v>55:56</v>
      </c>
      <c r="DD56" t="str">
        <f t="shared" ca="1" si="58"/>
        <v>CB55:CB56</v>
      </c>
    </row>
    <row r="57" spans="1:108" ht="15.75">
      <c r="A57" s="21">
        <v>235</v>
      </c>
      <c r="B57" s="34">
        <v>6606012929</v>
      </c>
      <c r="C57" s="39" t="s">
        <v>577</v>
      </c>
      <c r="D57" s="5" t="s">
        <v>270</v>
      </c>
      <c r="E57" s="5"/>
      <c r="F57" s="19">
        <v>8</v>
      </c>
      <c r="G57" s="19">
        <v>34</v>
      </c>
      <c r="H57" s="22">
        <v>9</v>
      </c>
      <c r="I57" s="22">
        <v>36</v>
      </c>
      <c r="J57" s="22">
        <f t="shared" si="1"/>
        <v>92</v>
      </c>
      <c r="K57" s="19">
        <v>30</v>
      </c>
      <c r="L57" s="19">
        <v>3</v>
      </c>
      <c r="M57" s="19">
        <f t="shared" si="2"/>
        <v>90</v>
      </c>
      <c r="N57" s="19">
        <v>247</v>
      </c>
      <c r="O57" s="19">
        <v>224</v>
      </c>
      <c r="P57" s="19">
        <v>270</v>
      </c>
      <c r="Q57" s="19">
        <v>251</v>
      </c>
      <c r="R57" s="19">
        <f t="shared" si="3"/>
        <v>90</v>
      </c>
      <c r="S57" s="19">
        <f t="shared" si="4"/>
        <v>91</v>
      </c>
      <c r="T57" s="19">
        <v>20</v>
      </c>
      <c r="U57" s="19">
        <v>5</v>
      </c>
      <c r="V57" s="19">
        <f t="shared" si="5"/>
        <v>100</v>
      </c>
      <c r="W57" s="19">
        <v>250</v>
      </c>
      <c r="X57" s="23">
        <v>306</v>
      </c>
      <c r="Y57" s="20">
        <f t="shared" si="6"/>
        <v>82</v>
      </c>
      <c r="Z57" s="42">
        <f t="shared" si="7"/>
        <v>91</v>
      </c>
      <c r="AA57" s="20">
        <f t="shared" si="8"/>
        <v>91</v>
      </c>
      <c r="AB57" s="19">
        <v>20</v>
      </c>
      <c r="AC57" s="19">
        <v>5</v>
      </c>
      <c r="AD57" s="19">
        <f t="shared" si="9"/>
        <v>100</v>
      </c>
      <c r="AE57" s="19">
        <v>20</v>
      </c>
      <c r="AF57" s="19">
        <v>6</v>
      </c>
      <c r="AG57" s="19">
        <f t="shared" si="10"/>
        <v>100</v>
      </c>
      <c r="AH57" s="19">
        <v>10</v>
      </c>
      <c r="AI57" s="19">
        <v>14</v>
      </c>
      <c r="AJ57" s="20">
        <f t="shared" si="55"/>
        <v>71</v>
      </c>
      <c r="AK57" s="42">
        <f t="shared" si="12"/>
        <v>91</v>
      </c>
      <c r="AL57" s="19">
        <v>286</v>
      </c>
      <c r="AM57" s="19">
        <v>306</v>
      </c>
      <c r="AN57" s="20">
        <f t="shared" si="13"/>
        <v>93</v>
      </c>
      <c r="AO57" s="19">
        <v>300</v>
      </c>
      <c r="AP57" s="19">
        <v>306</v>
      </c>
      <c r="AQ57" s="20">
        <f t="shared" si="14"/>
        <v>98</v>
      </c>
      <c r="AR57" s="19">
        <v>187</v>
      </c>
      <c r="AS57" s="19">
        <v>194</v>
      </c>
      <c r="AT57" s="20">
        <f t="shared" si="15"/>
        <v>96</v>
      </c>
      <c r="AU57" s="20">
        <f t="shared" si="16"/>
        <v>96</v>
      </c>
      <c r="AV57" s="19">
        <v>301</v>
      </c>
      <c r="AW57" s="19">
        <v>306</v>
      </c>
      <c r="AX57" s="20">
        <f t="shared" si="17"/>
        <v>98</v>
      </c>
      <c r="AY57" s="19">
        <v>292</v>
      </c>
      <c r="AZ57" s="19">
        <v>306</v>
      </c>
      <c r="BA57" s="20">
        <f t="shared" si="18"/>
        <v>95</v>
      </c>
      <c r="BB57" s="19">
        <v>301</v>
      </c>
      <c r="BC57" s="19">
        <v>306</v>
      </c>
      <c r="BD57" s="20">
        <f t="shared" si="19"/>
        <v>98</v>
      </c>
      <c r="BE57" s="20">
        <f t="shared" si="20"/>
        <v>97</v>
      </c>
      <c r="BF57" s="20">
        <f t="shared" si="21"/>
        <v>93</v>
      </c>
      <c r="BG57" s="24"/>
      <c r="BH57" s="19">
        <f t="shared" ca="1" si="22"/>
        <v>3</v>
      </c>
      <c r="BI57" s="19">
        <f t="shared" ca="1" si="23"/>
        <v>2</v>
      </c>
      <c r="BJ57" s="19">
        <f t="shared" ca="1" si="24"/>
        <v>2</v>
      </c>
      <c r="BK57" s="19">
        <f t="shared" ca="1" si="25"/>
        <v>1</v>
      </c>
      <c r="BL57" s="19">
        <f t="shared" ca="1" si="26"/>
        <v>2</v>
      </c>
      <c r="BM57" s="19">
        <f t="shared" ca="1" si="27"/>
        <v>3</v>
      </c>
      <c r="BN57" s="19">
        <f t="shared" ca="1" si="28"/>
        <v>1</v>
      </c>
      <c r="BO57" s="19">
        <f t="shared" ca="1" si="29"/>
        <v>1</v>
      </c>
      <c r="BP57" s="19">
        <f t="shared" ca="1" si="30"/>
        <v>3</v>
      </c>
      <c r="BQ57" s="19">
        <f t="shared" ca="1" si="31"/>
        <v>2</v>
      </c>
      <c r="BR57" s="19">
        <f t="shared" ca="1" si="32"/>
        <v>2</v>
      </c>
      <c r="BS57" s="19">
        <f t="shared" ca="1" si="33"/>
        <v>3</v>
      </c>
      <c r="BT57" s="19">
        <f t="shared" ca="1" si="34"/>
        <v>2</v>
      </c>
      <c r="BU57" s="19">
        <f t="shared" ca="1" si="35"/>
        <v>1</v>
      </c>
      <c r="BV57" s="19">
        <f t="shared" ca="1" si="36"/>
        <v>3</v>
      </c>
      <c r="BW57" s="19">
        <f t="shared" ca="1" si="37"/>
        <v>4</v>
      </c>
      <c r="BX57" s="19">
        <f t="shared" ca="1" si="38"/>
        <v>2</v>
      </c>
      <c r="BY57" s="19">
        <f t="shared" ca="1" si="39"/>
        <v>1</v>
      </c>
      <c r="BZ57" s="19">
        <f t="shared" ca="1" si="40"/>
        <v>2</v>
      </c>
      <c r="CA57" s="19">
        <f t="shared" ca="1" si="41"/>
        <v>3</v>
      </c>
      <c r="CB57" s="18">
        <f t="shared" si="42"/>
        <v>93</v>
      </c>
      <c r="CC57" s="19">
        <f t="shared" ca="1" si="43"/>
        <v>1</v>
      </c>
      <c r="CE57">
        <f t="shared" si="48"/>
        <v>17</v>
      </c>
      <c r="CF57">
        <f t="shared" ca="1" si="49"/>
        <v>57</v>
      </c>
      <c r="CG57">
        <f t="shared" si="50"/>
        <v>7</v>
      </c>
      <c r="CH57">
        <f t="shared" ca="1" si="51"/>
        <v>63</v>
      </c>
      <c r="CI57" t="str">
        <f t="shared" ca="1" si="59"/>
        <v>J57:J63</v>
      </c>
      <c r="CJ57" t="str">
        <f t="shared" ca="1" si="59"/>
        <v>M57:M63</v>
      </c>
      <c r="CK57" t="str">
        <f t="shared" ca="1" si="59"/>
        <v>R57:R63</v>
      </c>
      <c r="CL57" t="str">
        <f t="shared" ca="1" si="59"/>
        <v>V57:V63</v>
      </c>
      <c r="CM57" t="str">
        <f t="shared" ca="1" si="59"/>
        <v>Z57:Z63</v>
      </c>
      <c r="CN57" t="str">
        <f t="shared" ca="1" si="59"/>
        <v>Y57:Y63</v>
      </c>
      <c r="CO57" t="str">
        <f t="shared" ca="1" si="59"/>
        <v>AD57:AD63</v>
      </c>
      <c r="CP57" t="str">
        <f t="shared" ca="1" si="59"/>
        <v>AG57:AG63</v>
      </c>
      <c r="CQ57" t="str">
        <f t="shared" ca="1" si="59"/>
        <v>AJ57:AJ63</v>
      </c>
      <c r="CR57" t="str">
        <f t="shared" ca="1" si="59"/>
        <v>AN57:AN63</v>
      </c>
      <c r="CS57" t="str">
        <f t="shared" ca="1" si="59"/>
        <v>AQ57:AQ63</v>
      </c>
      <c r="CT57" t="str">
        <f t="shared" ca="1" si="59"/>
        <v>AT57:AT63</v>
      </c>
      <c r="CU57" t="str">
        <f t="shared" ca="1" si="59"/>
        <v>AX57:AX63</v>
      </c>
      <c r="CV57" t="str">
        <f t="shared" ca="1" si="59"/>
        <v>BA57:BA63</v>
      </c>
      <c r="CW57" t="str">
        <f t="shared" ca="1" si="59"/>
        <v>BD57:BD63</v>
      </c>
      <c r="CX57" t="str">
        <f t="shared" ca="1" si="59"/>
        <v>S57:S63</v>
      </c>
      <c r="CY57" t="str">
        <f t="shared" ca="1" si="58"/>
        <v>AA57:AA63</v>
      </c>
      <c r="CZ57" t="str">
        <f t="shared" ca="1" si="58"/>
        <v>AK57:AK63</v>
      </c>
      <c r="DA57" t="str">
        <f t="shared" ca="1" si="58"/>
        <v>AU57:AU63</v>
      </c>
      <c r="DB57" t="str">
        <f t="shared" ca="1" si="58"/>
        <v>BE57:BE63</v>
      </c>
      <c r="DC57" t="str">
        <f t="shared" ca="1" si="58"/>
        <v>57:63</v>
      </c>
      <c r="DD57" t="str">
        <f t="shared" ca="1" si="58"/>
        <v>CB57:CB63</v>
      </c>
    </row>
    <row r="58" spans="1:108" ht="15.75">
      <c r="A58" s="21">
        <v>238</v>
      </c>
      <c r="B58" s="34">
        <v>6606015020</v>
      </c>
      <c r="C58" s="39" t="s">
        <v>577</v>
      </c>
      <c r="D58" s="5" t="s">
        <v>634</v>
      </c>
      <c r="E58" s="5"/>
      <c r="F58" s="19">
        <v>10</v>
      </c>
      <c r="G58" s="19">
        <v>36</v>
      </c>
      <c r="H58" s="22">
        <v>11</v>
      </c>
      <c r="I58" s="22">
        <v>38</v>
      </c>
      <c r="J58" s="22">
        <f t="shared" si="1"/>
        <v>93</v>
      </c>
      <c r="K58" s="19">
        <v>30</v>
      </c>
      <c r="L58" s="19">
        <v>2</v>
      </c>
      <c r="M58" s="19">
        <f t="shared" si="2"/>
        <v>60</v>
      </c>
      <c r="N58" s="19">
        <v>97</v>
      </c>
      <c r="O58" s="19">
        <v>116</v>
      </c>
      <c r="P58" s="19">
        <v>112</v>
      </c>
      <c r="Q58" s="19">
        <v>134</v>
      </c>
      <c r="R58" s="19">
        <f t="shared" si="3"/>
        <v>87</v>
      </c>
      <c r="S58" s="19">
        <f t="shared" si="4"/>
        <v>81</v>
      </c>
      <c r="T58" s="19">
        <v>20</v>
      </c>
      <c r="U58" s="19">
        <v>5</v>
      </c>
      <c r="V58" s="19">
        <f t="shared" si="5"/>
        <v>100</v>
      </c>
      <c r="W58" s="19">
        <v>131</v>
      </c>
      <c r="X58" s="23">
        <v>150</v>
      </c>
      <c r="Y58" s="20">
        <f t="shared" si="6"/>
        <v>87</v>
      </c>
      <c r="Z58" s="42">
        <f t="shared" si="7"/>
        <v>94</v>
      </c>
      <c r="AA58" s="20">
        <f t="shared" si="8"/>
        <v>94</v>
      </c>
      <c r="AB58" s="19">
        <v>20</v>
      </c>
      <c r="AC58" s="19">
        <v>3</v>
      </c>
      <c r="AD58" s="19">
        <f t="shared" si="9"/>
        <v>60</v>
      </c>
      <c r="AE58" s="19">
        <v>20</v>
      </c>
      <c r="AF58" s="19">
        <v>5</v>
      </c>
      <c r="AG58" s="19">
        <f t="shared" si="10"/>
        <v>100</v>
      </c>
      <c r="AH58" s="19">
        <v>4</v>
      </c>
      <c r="AI58" s="19">
        <v>4</v>
      </c>
      <c r="AJ58" s="20">
        <f t="shared" si="55"/>
        <v>100</v>
      </c>
      <c r="AK58" s="42">
        <f t="shared" si="12"/>
        <v>88</v>
      </c>
      <c r="AL58" s="19">
        <v>104</v>
      </c>
      <c r="AM58" s="19">
        <v>150</v>
      </c>
      <c r="AN58" s="20">
        <f t="shared" si="13"/>
        <v>69</v>
      </c>
      <c r="AO58" s="19">
        <v>140</v>
      </c>
      <c r="AP58" s="19">
        <v>150</v>
      </c>
      <c r="AQ58" s="20">
        <f t="shared" si="14"/>
        <v>93</v>
      </c>
      <c r="AR58" s="19">
        <v>101</v>
      </c>
      <c r="AS58" s="19">
        <v>112</v>
      </c>
      <c r="AT58" s="20">
        <f t="shared" si="15"/>
        <v>90</v>
      </c>
      <c r="AU58" s="20">
        <f t="shared" si="16"/>
        <v>83</v>
      </c>
      <c r="AV58" s="19">
        <v>136</v>
      </c>
      <c r="AW58" s="19">
        <v>150</v>
      </c>
      <c r="AX58" s="20">
        <f t="shared" si="17"/>
        <v>91</v>
      </c>
      <c r="AY58" s="19">
        <v>134</v>
      </c>
      <c r="AZ58" s="19">
        <v>150</v>
      </c>
      <c r="BA58" s="20">
        <f t="shared" si="18"/>
        <v>89</v>
      </c>
      <c r="BB58" s="19">
        <v>148</v>
      </c>
      <c r="BC58" s="19">
        <v>150</v>
      </c>
      <c r="BD58" s="20">
        <f t="shared" si="19"/>
        <v>99</v>
      </c>
      <c r="BE58" s="20">
        <f t="shared" si="20"/>
        <v>95</v>
      </c>
      <c r="BF58" s="20">
        <f t="shared" si="21"/>
        <v>88</v>
      </c>
      <c r="BG58" s="24"/>
      <c r="BH58" s="19">
        <f t="shared" ca="1" si="22"/>
        <v>2</v>
      </c>
      <c r="BI58" s="19">
        <f t="shared" ca="1" si="23"/>
        <v>3</v>
      </c>
      <c r="BJ58" s="19">
        <f t="shared" ca="1" si="24"/>
        <v>3</v>
      </c>
      <c r="BK58" s="19">
        <f t="shared" ca="1" si="25"/>
        <v>1</v>
      </c>
      <c r="BL58" s="19">
        <f t="shared" ca="1" si="26"/>
        <v>1</v>
      </c>
      <c r="BM58" s="19">
        <f t="shared" ca="1" si="27"/>
        <v>2</v>
      </c>
      <c r="BN58" s="19">
        <f t="shared" ca="1" si="28"/>
        <v>3</v>
      </c>
      <c r="BO58" s="19">
        <f t="shared" ca="1" si="29"/>
        <v>1</v>
      </c>
      <c r="BP58" s="19">
        <f t="shared" ca="1" si="30"/>
        <v>1</v>
      </c>
      <c r="BQ58" s="19">
        <f t="shared" ca="1" si="31"/>
        <v>5</v>
      </c>
      <c r="BR58" s="19">
        <f t="shared" ca="1" si="32"/>
        <v>4</v>
      </c>
      <c r="BS58" s="19">
        <f t="shared" ca="1" si="33"/>
        <v>6</v>
      </c>
      <c r="BT58" s="19">
        <f t="shared" ca="1" si="34"/>
        <v>3</v>
      </c>
      <c r="BU58" s="19">
        <f t="shared" ca="1" si="35"/>
        <v>5</v>
      </c>
      <c r="BV58" s="19">
        <f t="shared" ca="1" si="36"/>
        <v>2</v>
      </c>
      <c r="BW58" s="19">
        <f t="shared" ca="1" si="37"/>
        <v>6</v>
      </c>
      <c r="BX58" s="19">
        <f t="shared" ca="1" si="38"/>
        <v>1</v>
      </c>
      <c r="BY58" s="19">
        <f t="shared" ca="1" si="39"/>
        <v>2</v>
      </c>
      <c r="BZ58" s="19">
        <f t="shared" ca="1" si="40"/>
        <v>5</v>
      </c>
      <c r="CA58" s="19">
        <f t="shared" ca="1" si="41"/>
        <v>4</v>
      </c>
      <c r="CB58" s="18">
        <f t="shared" si="42"/>
        <v>88</v>
      </c>
      <c r="CC58" s="19">
        <f t="shared" ca="1" si="43"/>
        <v>2</v>
      </c>
      <c r="CE58">
        <f t="shared" si="48"/>
        <v>17</v>
      </c>
      <c r="CF58">
        <f t="shared" ca="1" si="49"/>
        <v>57</v>
      </c>
      <c r="CG58">
        <f t="shared" si="50"/>
        <v>7</v>
      </c>
      <c r="CH58">
        <f t="shared" ca="1" si="51"/>
        <v>63</v>
      </c>
      <c r="CI58" t="str">
        <f t="shared" ca="1" si="59"/>
        <v>J57:J63</v>
      </c>
      <c r="CJ58" t="str">
        <f t="shared" ca="1" si="59"/>
        <v>M57:M63</v>
      </c>
      <c r="CK58" t="str">
        <f t="shared" ca="1" si="59"/>
        <v>R57:R63</v>
      </c>
      <c r="CL58" t="str">
        <f t="shared" ca="1" si="59"/>
        <v>V57:V63</v>
      </c>
      <c r="CM58" t="str">
        <f t="shared" ca="1" si="59"/>
        <v>Z57:Z63</v>
      </c>
      <c r="CN58" t="str">
        <f t="shared" ca="1" si="59"/>
        <v>Y57:Y63</v>
      </c>
      <c r="CO58" t="str">
        <f t="shared" ca="1" si="59"/>
        <v>AD57:AD63</v>
      </c>
      <c r="CP58" t="str">
        <f t="shared" ca="1" si="59"/>
        <v>AG57:AG63</v>
      </c>
      <c r="CQ58" t="str">
        <f t="shared" ca="1" si="59"/>
        <v>AJ57:AJ63</v>
      </c>
      <c r="CR58" t="str">
        <f t="shared" ca="1" si="59"/>
        <v>AN57:AN63</v>
      </c>
      <c r="CS58" t="str">
        <f t="shared" ca="1" si="59"/>
        <v>AQ57:AQ63</v>
      </c>
      <c r="CT58" t="str">
        <f t="shared" ca="1" si="59"/>
        <v>AT57:AT63</v>
      </c>
      <c r="CU58" t="str">
        <f t="shared" ca="1" si="59"/>
        <v>AX57:AX63</v>
      </c>
      <c r="CV58" t="str">
        <f t="shared" ca="1" si="59"/>
        <v>BA57:BA63</v>
      </c>
      <c r="CW58" t="str">
        <f t="shared" ca="1" si="59"/>
        <v>BD57:BD63</v>
      </c>
      <c r="CX58" t="str">
        <f t="shared" ca="1" si="59"/>
        <v>S57:S63</v>
      </c>
      <c r="CY58" t="str">
        <f t="shared" ca="1" si="58"/>
        <v>AA57:AA63</v>
      </c>
      <c r="CZ58" t="str">
        <f t="shared" ca="1" si="58"/>
        <v>AK57:AK63</v>
      </c>
      <c r="DA58" t="str">
        <f t="shared" ca="1" si="58"/>
        <v>AU57:AU63</v>
      </c>
      <c r="DB58" t="str">
        <f t="shared" ca="1" si="58"/>
        <v>BE57:BE63</v>
      </c>
      <c r="DC58" t="str">
        <f t="shared" ca="1" si="58"/>
        <v>57:63</v>
      </c>
      <c r="DD58" t="str">
        <f t="shared" ca="1" si="58"/>
        <v>CB57:CB63</v>
      </c>
    </row>
    <row r="59" spans="1:108" ht="15.75">
      <c r="A59" s="21">
        <v>234</v>
      </c>
      <c r="B59" s="34">
        <v>6606004244</v>
      </c>
      <c r="C59" s="39" t="s">
        <v>577</v>
      </c>
      <c r="D59" s="5" t="s">
        <v>635</v>
      </c>
      <c r="E59" s="5"/>
      <c r="F59" s="19">
        <v>10</v>
      </c>
      <c r="G59" s="19">
        <v>35</v>
      </c>
      <c r="H59" s="22">
        <v>11</v>
      </c>
      <c r="I59" s="22">
        <v>38</v>
      </c>
      <c r="J59" s="22">
        <f t="shared" si="1"/>
        <v>92</v>
      </c>
      <c r="K59" s="19">
        <v>30</v>
      </c>
      <c r="L59" s="19">
        <v>4</v>
      </c>
      <c r="M59" s="19">
        <f t="shared" si="2"/>
        <v>100</v>
      </c>
      <c r="N59" s="19">
        <v>263</v>
      </c>
      <c r="O59" s="19">
        <v>315</v>
      </c>
      <c r="P59" s="19">
        <v>302</v>
      </c>
      <c r="Q59" s="19">
        <v>367</v>
      </c>
      <c r="R59" s="19">
        <f t="shared" si="3"/>
        <v>86</v>
      </c>
      <c r="S59" s="19">
        <f t="shared" si="4"/>
        <v>92</v>
      </c>
      <c r="T59" s="19">
        <v>20</v>
      </c>
      <c r="U59" s="19">
        <v>5</v>
      </c>
      <c r="V59" s="19">
        <f t="shared" si="5"/>
        <v>100</v>
      </c>
      <c r="W59" s="19">
        <v>340</v>
      </c>
      <c r="X59" s="23">
        <v>432</v>
      </c>
      <c r="Y59" s="20">
        <f t="shared" si="6"/>
        <v>79</v>
      </c>
      <c r="Z59" s="42">
        <f t="shared" si="7"/>
        <v>90</v>
      </c>
      <c r="AA59" s="20">
        <f t="shared" si="8"/>
        <v>90</v>
      </c>
      <c r="AB59" s="19">
        <v>20</v>
      </c>
      <c r="AC59" s="19">
        <v>4</v>
      </c>
      <c r="AD59" s="19">
        <f t="shared" si="9"/>
        <v>80</v>
      </c>
      <c r="AE59" s="19">
        <v>20</v>
      </c>
      <c r="AF59" s="19">
        <v>0</v>
      </c>
      <c r="AG59" s="19">
        <f t="shared" si="10"/>
        <v>0</v>
      </c>
      <c r="AH59" s="19">
        <v>1</v>
      </c>
      <c r="AI59" s="19">
        <v>1</v>
      </c>
      <c r="AJ59" s="20">
        <f t="shared" si="55"/>
        <v>100</v>
      </c>
      <c r="AK59" s="42">
        <f t="shared" si="12"/>
        <v>54</v>
      </c>
      <c r="AL59" s="19">
        <v>419</v>
      </c>
      <c r="AM59" s="19">
        <v>432</v>
      </c>
      <c r="AN59" s="20">
        <f t="shared" si="13"/>
        <v>97</v>
      </c>
      <c r="AO59" s="19">
        <v>432</v>
      </c>
      <c r="AP59" s="19">
        <v>432</v>
      </c>
      <c r="AQ59" s="20">
        <f t="shared" si="14"/>
        <v>100</v>
      </c>
      <c r="AR59" s="19">
        <v>328</v>
      </c>
      <c r="AS59" s="19">
        <v>354</v>
      </c>
      <c r="AT59" s="20">
        <f t="shared" si="15"/>
        <v>93</v>
      </c>
      <c r="AU59" s="20">
        <f t="shared" si="16"/>
        <v>97</v>
      </c>
      <c r="AV59" s="19">
        <v>432</v>
      </c>
      <c r="AW59" s="19">
        <v>432</v>
      </c>
      <c r="AX59" s="20">
        <f t="shared" si="17"/>
        <v>100</v>
      </c>
      <c r="AY59" s="19">
        <v>406</v>
      </c>
      <c r="AZ59" s="19">
        <v>432</v>
      </c>
      <c r="BA59" s="20">
        <f t="shared" si="18"/>
        <v>94</v>
      </c>
      <c r="BB59" s="19">
        <v>432</v>
      </c>
      <c r="BC59" s="19">
        <v>432</v>
      </c>
      <c r="BD59" s="20">
        <f t="shared" si="19"/>
        <v>100</v>
      </c>
      <c r="BE59" s="20">
        <f t="shared" si="20"/>
        <v>99</v>
      </c>
      <c r="BF59" s="20">
        <f t="shared" si="21"/>
        <v>86</v>
      </c>
      <c r="BG59" s="24"/>
      <c r="BH59" s="19">
        <f t="shared" ca="1" si="22"/>
        <v>3</v>
      </c>
      <c r="BI59" s="19">
        <f t="shared" ca="1" si="23"/>
        <v>1</v>
      </c>
      <c r="BJ59" s="19">
        <f t="shared" ca="1" si="24"/>
        <v>4</v>
      </c>
      <c r="BK59" s="19">
        <f t="shared" ca="1" si="25"/>
        <v>1</v>
      </c>
      <c r="BL59" s="19">
        <f t="shared" ca="1" si="26"/>
        <v>3</v>
      </c>
      <c r="BM59" s="19">
        <f t="shared" ca="1" si="27"/>
        <v>5</v>
      </c>
      <c r="BN59" s="19">
        <f t="shared" ca="1" si="28"/>
        <v>2</v>
      </c>
      <c r="BO59" s="19">
        <f t="shared" ca="1" si="29"/>
        <v>4</v>
      </c>
      <c r="BP59" s="19">
        <f t="shared" ca="1" si="30"/>
        <v>1</v>
      </c>
      <c r="BQ59" s="19">
        <f t="shared" ca="1" si="31"/>
        <v>1</v>
      </c>
      <c r="BR59" s="19">
        <f t="shared" ca="1" si="32"/>
        <v>1</v>
      </c>
      <c r="BS59" s="19">
        <f t="shared" ca="1" si="33"/>
        <v>5</v>
      </c>
      <c r="BT59" s="19">
        <f t="shared" ca="1" si="34"/>
        <v>1</v>
      </c>
      <c r="BU59" s="19">
        <f t="shared" ca="1" si="35"/>
        <v>2</v>
      </c>
      <c r="BV59" s="19">
        <f t="shared" ca="1" si="36"/>
        <v>1</v>
      </c>
      <c r="BW59" s="19">
        <f t="shared" ca="1" si="37"/>
        <v>3</v>
      </c>
      <c r="BX59" s="19">
        <f t="shared" ca="1" si="38"/>
        <v>3</v>
      </c>
      <c r="BY59" s="19">
        <f t="shared" ca="1" si="39"/>
        <v>6</v>
      </c>
      <c r="BZ59" s="19">
        <f t="shared" ca="1" si="40"/>
        <v>1</v>
      </c>
      <c r="CA59" s="19">
        <f t="shared" ca="1" si="41"/>
        <v>1</v>
      </c>
      <c r="CB59" s="18">
        <f t="shared" si="42"/>
        <v>86</v>
      </c>
      <c r="CC59" s="19">
        <f t="shared" ca="1" si="43"/>
        <v>3</v>
      </c>
      <c r="CE59">
        <f t="shared" si="48"/>
        <v>17</v>
      </c>
      <c r="CF59">
        <f t="shared" ca="1" si="49"/>
        <v>57</v>
      </c>
      <c r="CG59">
        <f t="shared" si="50"/>
        <v>7</v>
      </c>
      <c r="CH59">
        <f t="shared" ca="1" si="51"/>
        <v>63</v>
      </c>
      <c r="CI59" t="str">
        <f t="shared" ca="1" si="59"/>
        <v>J57:J63</v>
      </c>
      <c r="CJ59" t="str">
        <f t="shared" ca="1" si="59"/>
        <v>M57:M63</v>
      </c>
      <c r="CK59" t="str">
        <f t="shared" ca="1" si="59"/>
        <v>R57:R63</v>
      </c>
      <c r="CL59" t="str">
        <f t="shared" ca="1" si="59"/>
        <v>V57:V63</v>
      </c>
      <c r="CM59" t="str">
        <f t="shared" ca="1" si="59"/>
        <v>Z57:Z63</v>
      </c>
      <c r="CN59" t="str">
        <f t="shared" ca="1" si="59"/>
        <v>Y57:Y63</v>
      </c>
      <c r="CO59" t="str">
        <f t="shared" ca="1" si="59"/>
        <v>AD57:AD63</v>
      </c>
      <c r="CP59" t="str">
        <f t="shared" ca="1" si="59"/>
        <v>AG57:AG63</v>
      </c>
      <c r="CQ59" t="str">
        <f t="shared" ca="1" si="59"/>
        <v>AJ57:AJ63</v>
      </c>
      <c r="CR59" t="str">
        <f t="shared" ca="1" si="59"/>
        <v>AN57:AN63</v>
      </c>
      <c r="CS59" t="str">
        <f t="shared" ca="1" si="59"/>
        <v>AQ57:AQ63</v>
      </c>
      <c r="CT59" t="str">
        <f t="shared" ca="1" si="59"/>
        <v>AT57:AT63</v>
      </c>
      <c r="CU59" t="str">
        <f t="shared" ca="1" si="59"/>
        <v>AX57:AX63</v>
      </c>
      <c r="CV59" t="str">
        <f t="shared" ca="1" si="59"/>
        <v>BA57:BA63</v>
      </c>
      <c r="CW59" t="str">
        <f t="shared" ca="1" si="59"/>
        <v>BD57:BD63</v>
      </c>
      <c r="CX59" t="str">
        <f t="shared" ca="1" si="59"/>
        <v>S57:S63</v>
      </c>
      <c r="CY59" t="str">
        <f t="shared" ca="1" si="58"/>
        <v>AA57:AA63</v>
      </c>
      <c r="CZ59" t="str">
        <f t="shared" ca="1" si="58"/>
        <v>AK57:AK63</v>
      </c>
      <c r="DA59" t="str">
        <f t="shared" ca="1" si="58"/>
        <v>AU57:AU63</v>
      </c>
      <c r="DB59" t="str">
        <f t="shared" ca="1" si="58"/>
        <v>BE57:BE63</v>
      </c>
      <c r="DC59" t="str">
        <f t="shared" ca="1" si="58"/>
        <v>57:63</v>
      </c>
      <c r="DD59" t="str">
        <f t="shared" ca="1" si="58"/>
        <v>CB57:CB63</v>
      </c>
    </row>
    <row r="60" spans="1:108" ht="15.75">
      <c r="A60" s="21">
        <v>233</v>
      </c>
      <c r="B60" s="34">
        <v>6606003530</v>
      </c>
      <c r="C60" s="39" t="s">
        <v>577</v>
      </c>
      <c r="D60" s="5" t="s">
        <v>636</v>
      </c>
      <c r="E60" s="5"/>
      <c r="F60" s="19">
        <v>11</v>
      </c>
      <c r="G60" s="19">
        <v>34</v>
      </c>
      <c r="H60" s="22">
        <v>11</v>
      </c>
      <c r="I60" s="22">
        <v>38</v>
      </c>
      <c r="J60" s="22">
        <f t="shared" si="1"/>
        <v>95</v>
      </c>
      <c r="K60" s="19">
        <v>30</v>
      </c>
      <c r="L60" s="19">
        <v>3</v>
      </c>
      <c r="M60" s="19">
        <f t="shared" si="2"/>
        <v>90</v>
      </c>
      <c r="N60" s="19">
        <v>106</v>
      </c>
      <c r="O60" s="19">
        <v>98</v>
      </c>
      <c r="P60" s="19">
        <v>125</v>
      </c>
      <c r="Q60" s="19">
        <v>111</v>
      </c>
      <c r="R60" s="19">
        <f t="shared" si="3"/>
        <v>87</v>
      </c>
      <c r="S60" s="19">
        <f t="shared" si="4"/>
        <v>90</v>
      </c>
      <c r="T60" s="19">
        <v>20</v>
      </c>
      <c r="U60" s="19">
        <v>5</v>
      </c>
      <c r="V60" s="19">
        <f t="shared" si="5"/>
        <v>100</v>
      </c>
      <c r="W60" s="19">
        <v>119</v>
      </c>
      <c r="X60" s="23">
        <v>147</v>
      </c>
      <c r="Y60" s="20">
        <f t="shared" si="6"/>
        <v>81</v>
      </c>
      <c r="Z60" s="42">
        <f t="shared" si="7"/>
        <v>91</v>
      </c>
      <c r="AA60" s="20">
        <f t="shared" si="8"/>
        <v>91</v>
      </c>
      <c r="AB60" s="19">
        <v>20</v>
      </c>
      <c r="AC60" s="19">
        <v>3</v>
      </c>
      <c r="AD60" s="19">
        <f t="shared" si="9"/>
        <v>60</v>
      </c>
      <c r="AE60" s="19">
        <v>20</v>
      </c>
      <c r="AF60" s="19">
        <v>2</v>
      </c>
      <c r="AG60" s="19">
        <f t="shared" si="10"/>
        <v>40</v>
      </c>
      <c r="AH60" s="19">
        <v>5</v>
      </c>
      <c r="AI60" s="19">
        <v>6</v>
      </c>
      <c r="AJ60" s="20">
        <f t="shared" si="55"/>
        <v>83</v>
      </c>
      <c r="AK60" s="42">
        <f t="shared" si="12"/>
        <v>59</v>
      </c>
      <c r="AL60" s="19">
        <v>109</v>
      </c>
      <c r="AM60" s="19">
        <v>147</v>
      </c>
      <c r="AN60" s="20">
        <f t="shared" si="13"/>
        <v>74</v>
      </c>
      <c r="AO60" s="19">
        <v>142</v>
      </c>
      <c r="AP60" s="19">
        <v>147</v>
      </c>
      <c r="AQ60" s="20">
        <f t="shared" si="14"/>
        <v>97</v>
      </c>
      <c r="AR60" s="19">
        <v>91</v>
      </c>
      <c r="AS60" s="19">
        <v>93</v>
      </c>
      <c r="AT60" s="20">
        <f t="shared" si="15"/>
        <v>98</v>
      </c>
      <c r="AU60" s="20">
        <f t="shared" si="16"/>
        <v>88</v>
      </c>
      <c r="AV60" s="19">
        <v>131</v>
      </c>
      <c r="AW60" s="19">
        <v>147</v>
      </c>
      <c r="AX60" s="20">
        <f t="shared" si="17"/>
        <v>89</v>
      </c>
      <c r="AY60" s="19">
        <v>134</v>
      </c>
      <c r="AZ60" s="19">
        <v>147</v>
      </c>
      <c r="BA60" s="20">
        <f t="shared" si="18"/>
        <v>91</v>
      </c>
      <c r="BB60" s="19">
        <v>141</v>
      </c>
      <c r="BC60" s="19">
        <v>147</v>
      </c>
      <c r="BD60" s="20">
        <f t="shared" si="19"/>
        <v>96</v>
      </c>
      <c r="BE60" s="20">
        <f t="shared" si="20"/>
        <v>93</v>
      </c>
      <c r="BF60" s="20">
        <f t="shared" si="21"/>
        <v>84</v>
      </c>
      <c r="BG60" s="24"/>
      <c r="BH60" s="19">
        <f t="shared" ca="1" si="22"/>
        <v>1</v>
      </c>
      <c r="BI60" s="19">
        <f t="shared" ca="1" si="23"/>
        <v>2</v>
      </c>
      <c r="BJ60" s="19">
        <f t="shared" ca="1" si="24"/>
        <v>3</v>
      </c>
      <c r="BK60" s="19">
        <f t="shared" ca="1" si="25"/>
        <v>1</v>
      </c>
      <c r="BL60" s="19">
        <f t="shared" ca="1" si="26"/>
        <v>2</v>
      </c>
      <c r="BM60" s="19">
        <f t="shared" ca="1" si="27"/>
        <v>4</v>
      </c>
      <c r="BN60" s="19">
        <f t="shared" ca="1" si="28"/>
        <v>3</v>
      </c>
      <c r="BO60" s="19">
        <f t="shared" ca="1" si="29"/>
        <v>3</v>
      </c>
      <c r="BP60" s="19">
        <f t="shared" ca="1" si="30"/>
        <v>2</v>
      </c>
      <c r="BQ60" s="19">
        <f t="shared" ca="1" si="31"/>
        <v>4</v>
      </c>
      <c r="BR60" s="19">
        <f t="shared" ca="1" si="32"/>
        <v>3</v>
      </c>
      <c r="BS60" s="19">
        <f t="shared" ca="1" si="33"/>
        <v>2</v>
      </c>
      <c r="BT60" s="19">
        <f t="shared" ca="1" si="34"/>
        <v>4</v>
      </c>
      <c r="BU60" s="19">
        <f t="shared" ca="1" si="35"/>
        <v>3</v>
      </c>
      <c r="BV60" s="19">
        <f t="shared" ca="1" si="36"/>
        <v>4</v>
      </c>
      <c r="BW60" s="19">
        <f t="shared" ca="1" si="37"/>
        <v>5</v>
      </c>
      <c r="BX60" s="19">
        <f t="shared" ca="1" si="38"/>
        <v>2</v>
      </c>
      <c r="BY60" s="19">
        <f t="shared" ca="1" si="39"/>
        <v>5</v>
      </c>
      <c r="BZ60" s="19">
        <f t="shared" ca="1" si="40"/>
        <v>3</v>
      </c>
      <c r="CA60" s="19">
        <f t="shared" ca="1" si="41"/>
        <v>5</v>
      </c>
      <c r="CB60" s="18">
        <f t="shared" si="42"/>
        <v>84</v>
      </c>
      <c r="CC60" s="19">
        <f t="shared" ca="1" si="43"/>
        <v>4</v>
      </c>
      <c r="CE60">
        <f t="shared" si="48"/>
        <v>17</v>
      </c>
      <c r="CF60">
        <f t="shared" ca="1" si="49"/>
        <v>57</v>
      </c>
      <c r="CG60">
        <f t="shared" si="50"/>
        <v>7</v>
      </c>
      <c r="CH60">
        <f t="shared" ca="1" si="51"/>
        <v>63</v>
      </c>
      <c r="CI60" t="str">
        <f t="shared" ca="1" si="59"/>
        <v>J57:J63</v>
      </c>
      <c r="CJ60" t="str">
        <f t="shared" ca="1" si="59"/>
        <v>M57:M63</v>
      </c>
      <c r="CK60" t="str">
        <f t="shared" ca="1" si="59"/>
        <v>R57:R63</v>
      </c>
      <c r="CL60" t="str">
        <f t="shared" ca="1" si="59"/>
        <v>V57:V63</v>
      </c>
      <c r="CM60" t="str">
        <f t="shared" ca="1" si="59"/>
        <v>Z57:Z63</v>
      </c>
      <c r="CN60" t="str">
        <f t="shared" ca="1" si="59"/>
        <v>Y57:Y63</v>
      </c>
      <c r="CO60" t="str">
        <f t="shared" ca="1" si="59"/>
        <v>AD57:AD63</v>
      </c>
      <c r="CP60" t="str">
        <f t="shared" ca="1" si="59"/>
        <v>AG57:AG63</v>
      </c>
      <c r="CQ60" t="str">
        <f t="shared" ca="1" si="59"/>
        <v>AJ57:AJ63</v>
      </c>
      <c r="CR60" t="str">
        <f t="shared" ca="1" si="59"/>
        <v>AN57:AN63</v>
      </c>
      <c r="CS60" t="str">
        <f t="shared" ca="1" si="59"/>
        <v>AQ57:AQ63</v>
      </c>
      <c r="CT60" t="str">
        <f t="shared" ca="1" si="59"/>
        <v>AT57:AT63</v>
      </c>
      <c r="CU60" t="str">
        <f t="shared" ca="1" si="59"/>
        <v>AX57:AX63</v>
      </c>
      <c r="CV60" t="str">
        <f t="shared" ca="1" si="59"/>
        <v>BA57:BA63</v>
      </c>
      <c r="CW60" t="str">
        <f t="shared" ca="1" si="59"/>
        <v>BD57:BD63</v>
      </c>
      <c r="CX60" t="str">
        <f t="shared" ca="1" si="59"/>
        <v>S57:S63</v>
      </c>
      <c r="CY60" t="str">
        <f t="shared" ca="1" si="58"/>
        <v>AA57:AA63</v>
      </c>
      <c r="CZ60" t="str">
        <f t="shared" ca="1" si="58"/>
        <v>AK57:AK63</v>
      </c>
      <c r="DA60" t="str">
        <f t="shared" ca="1" si="58"/>
        <v>AU57:AU63</v>
      </c>
      <c r="DB60" t="str">
        <f t="shared" ca="1" si="58"/>
        <v>BE57:BE63</v>
      </c>
      <c r="DC60" t="str">
        <f t="shared" ca="1" si="58"/>
        <v>57:63</v>
      </c>
      <c r="DD60" t="str">
        <f t="shared" ca="1" si="58"/>
        <v>CB57:CB63</v>
      </c>
    </row>
    <row r="61" spans="1:108" ht="15.75">
      <c r="A61" s="21">
        <v>232</v>
      </c>
      <c r="B61" s="34">
        <v>6606026953</v>
      </c>
      <c r="C61" s="39" t="s">
        <v>577</v>
      </c>
      <c r="D61" s="7" t="s">
        <v>637</v>
      </c>
      <c r="E61" s="7"/>
      <c r="F61" s="19">
        <v>10</v>
      </c>
      <c r="G61" s="19">
        <v>35</v>
      </c>
      <c r="H61" s="22">
        <v>11</v>
      </c>
      <c r="I61" s="22">
        <v>38</v>
      </c>
      <c r="J61" s="22">
        <f t="shared" si="1"/>
        <v>92</v>
      </c>
      <c r="K61" s="19">
        <v>30</v>
      </c>
      <c r="L61" s="19">
        <v>4</v>
      </c>
      <c r="M61" s="19">
        <f t="shared" si="2"/>
        <v>100</v>
      </c>
      <c r="N61" s="19">
        <v>4</v>
      </c>
      <c r="O61" s="19">
        <v>7</v>
      </c>
      <c r="P61" s="19">
        <v>5</v>
      </c>
      <c r="Q61" s="19">
        <v>7</v>
      </c>
      <c r="R61" s="19">
        <f t="shared" si="3"/>
        <v>90</v>
      </c>
      <c r="S61" s="19">
        <f t="shared" si="4"/>
        <v>94</v>
      </c>
      <c r="T61" s="19">
        <v>20</v>
      </c>
      <c r="U61" s="19">
        <v>5</v>
      </c>
      <c r="V61" s="19">
        <f t="shared" si="5"/>
        <v>100</v>
      </c>
      <c r="W61" s="19">
        <v>7</v>
      </c>
      <c r="X61" s="23">
        <v>8</v>
      </c>
      <c r="Y61" s="20">
        <f t="shared" si="6"/>
        <v>88</v>
      </c>
      <c r="Z61" s="42">
        <f t="shared" si="7"/>
        <v>94</v>
      </c>
      <c r="AA61" s="20">
        <f t="shared" si="8"/>
        <v>94</v>
      </c>
      <c r="AB61" s="19">
        <v>20</v>
      </c>
      <c r="AC61" s="19">
        <v>4</v>
      </c>
      <c r="AD61" s="19">
        <f t="shared" si="9"/>
        <v>80</v>
      </c>
      <c r="AE61" s="19">
        <v>20</v>
      </c>
      <c r="AF61" s="19">
        <v>2</v>
      </c>
      <c r="AG61" s="19">
        <f t="shared" si="10"/>
        <v>40</v>
      </c>
      <c r="AH61" s="19">
        <v>0</v>
      </c>
      <c r="AI61" s="19">
        <v>1</v>
      </c>
      <c r="AJ61" s="20">
        <f t="shared" si="55"/>
        <v>0</v>
      </c>
      <c r="AK61" s="42">
        <f t="shared" si="12"/>
        <v>40</v>
      </c>
      <c r="AL61" s="19">
        <v>6</v>
      </c>
      <c r="AM61" s="19">
        <v>8</v>
      </c>
      <c r="AN61" s="20">
        <f t="shared" si="13"/>
        <v>75</v>
      </c>
      <c r="AO61" s="19">
        <v>8</v>
      </c>
      <c r="AP61" s="19">
        <v>8</v>
      </c>
      <c r="AQ61" s="20">
        <f t="shared" si="14"/>
        <v>100</v>
      </c>
      <c r="AR61" s="19">
        <v>5</v>
      </c>
      <c r="AS61" s="19">
        <v>6</v>
      </c>
      <c r="AT61" s="20">
        <f t="shared" si="15"/>
        <v>83</v>
      </c>
      <c r="AU61" s="20">
        <f t="shared" si="16"/>
        <v>87</v>
      </c>
      <c r="AV61" s="19">
        <v>8</v>
      </c>
      <c r="AW61" s="19">
        <v>8</v>
      </c>
      <c r="AX61" s="20">
        <f t="shared" si="17"/>
        <v>100</v>
      </c>
      <c r="AY61" s="19">
        <v>7</v>
      </c>
      <c r="AZ61" s="19">
        <v>8</v>
      </c>
      <c r="BA61" s="20">
        <f t="shared" si="18"/>
        <v>88</v>
      </c>
      <c r="BB61" s="19">
        <v>8</v>
      </c>
      <c r="BC61" s="19">
        <v>8</v>
      </c>
      <c r="BD61" s="20">
        <f t="shared" si="19"/>
        <v>100</v>
      </c>
      <c r="BE61" s="20">
        <f t="shared" si="20"/>
        <v>98</v>
      </c>
      <c r="BF61" s="20">
        <f t="shared" si="21"/>
        <v>83</v>
      </c>
      <c r="BG61" s="24"/>
      <c r="BH61" s="19">
        <f t="shared" ca="1" si="22"/>
        <v>3</v>
      </c>
      <c r="BI61" s="19">
        <f t="shared" ca="1" si="23"/>
        <v>1</v>
      </c>
      <c r="BJ61" s="19">
        <f t="shared" ca="1" si="24"/>
        <v>2</v>
      </c>
      <c r="BK61" s="19">
        <f t="shared" ca="1" si="25"/>
        <v>1</v>
      </c>
      <c r="BL61" s="19">
        <f t="shared" ca="1" si="26"/>
        <v>1</v>
      </c>
      <c r="BM61" s="19">
        <f t="shared" ca="1" si="27"/>
        <v>1</v>
      </c>
      <c r="BN61" s="19">
        <f t="shared" ca="1" si="28"/>
        <v>2</v>
      </c>
      <c r="BO61" s="19">
        <f t="shared" ca="1" si="29"/>
        <v>3</v>
      </c>
      <c r="BP61" s="19">
        <f t="shared" ca="1" si="30"/>
        <v>4</v>
      </c>
      <c r="BQ61" s="19">
        <f t="shared" ca="1" si="31"/>
        <v>3</v>
      </c>
      <c r="BR61" s="19">
        <f t="shared" ca="1" si="32"/>
        <v>1</v>
      </c>
      <c r="BS61" s="19">
        <f t="shared" ca="1" si="33"/>
        <v>7</v>
      </c>
      <c r="BT61" s="19">
        <f t="shared" ca="1" si="34"/>
        <v>1</v>
      </c>
      <c r="BU61" s="19">
        <f t="shared" ca="1" si="35"/>
        <v>6</v>
      </c>
      <c r="BV61" s="19">
        <f t="shared" ca="1" si="36"/>
        <v>1</v>
      </c>
      <c r="BW61" s="19">
        <f t="shared" ca="1" si="37"/>
        <v>1</v>
      </c>
      <c r="BX61" s="19">
        <f t="shared" ca="1" si="38"/>
        <v>1</v>
      </c>
      <c r="BY61" s="19">
        <f t="shared" ca="1" si="39"/>
        <v>7</v>
      </c>
      <c r="BZ61" s="19">
        <f t="shared" ca="1" si="40"/>
        <v>4</v>
      </c>
      <c r="CA61" s="19">
        <f t="shared" ca="1" si="41"/>
        <v>2</v>
      </c>
      <c r="CB61" s="18">
        <f t="shared" si="42"/>
        <v>83</v>
      </c>
      <c r="CC61" s="19">
        <f t="shared" ca="1" si="43"/>
        <v>5</v>
      </c>
      <c r="CE61">
        <f t="shared" si="48"/>
        <v>17</v>
      </c>
      <c r="CF61">
        <f t="shared" ca="1" si="49"/>
        <v>57</v>
      </c>
      <c r="CG61">
        <f t="shared" si="50"/>
        <v>7</v>
      </c>
      <c r="CH61">
        <f t="shared" ca="1" si="51"/>
        <v>63</v>
      </c>
      <c r="CI61" t="str">
        <f t="shared" ca="1" si="59"/>
        <v>J57:J63</v>
      </c>
      <c r="CJ61" t="str">
        <f t="shared" ca="1" si="59"/>
        <v>M57:M63</v>
      </c>
      <c r="CK61" t="str">
        <f t="shared" ca="1" si="59"/>
        <v>R57:R63</v>
      </c>
      <c r="CL61" t="str">
        <f t="shared" ca="1" si="59"/>
        <v>V57:V63</v>
      </c>
      <c r="CM61" t="str">
        <f t="shared" ca="1" si="59"/>
        <v>Z57:Z63</v>
      </c>
      <c r="CN61" t="str">
        <f t="shared" ca="1" si="59"/>
        <v>Y57:Y63</v>
      </c>
      <c r="CO61" t="str">
        <f t="shared" ca="1" si="59"/>
        <v>AD57:AD63</v>
      </c>
      <c r="CP61" t="str">
        <f t="shared" ca="1" si="59"/>
        <v>AG57:AG63</v>
      </c>
      <c r="CQ61" t="str">
        <f t="shared" ca="1" si="59"/>
        <v>AJ57:AJ63</v>
      </c>
      <c r="CR61" t="str">
        <f t="shared" ca="1" si="59"/>
        <v>AN57:AN63</v>
      </c>
      <c r="CS61" t="str">
        <f t="shared" ca="1" si="59"/>
        <v>AQ57:AQ63</v>
      </c>
      <c r="CT61" t="str">
        <f t="shared" ca="1" si="59"/>
        <v>AT57:AT63</v>
      </c>
      <c r="CU61" t="str">
        <f t="shared" ca="1" si="59"/>
        <v>AX57:AX63</v>
      </c>
      <c r="CV61" t="str">
        <f t="shared" ca="1" si="59"/>
        <v>BA57:BA63</v>
      </c>
      <c r="CW61" t="str">
        <f t="shared" ca="1" si="59"/>
        <v>BD57:BD63</v>
      </c>
      <c r="CX61" t="str">
        <f t="shared" ca="1" si="59"/>
        <v>S57:S63</v>
      </c>
      <c r="CY61" t="str">
        <f t="shared" ca="1" si="58"/>
        <v>AA57:AA63</v>
      </c>
      <c r="CZ61" t="str">
        <f t="shared" ca="1" si="58"/>
        <v>AK57:AK63</v>
      </c>
      <c r="DA61" t="str">
        <f t="shared" ca="1" si="58"/>
        <v>AU57:AU63</v>
      </c>
      <c r="DB61" t="str">
        <f t="shared" ca="1" si="58"/>
        <v>BE57:BE63</v>
      </c>
      <c r="DC61" t="str">
        <f t="shared" ca="1" si="58"/>
        <v>57:63</v>
      </c>
      <c r="DD61" t="str">
        <f t="shared" ca="1" si="58"/>
        <v>CB57:CB63</v>
      </c>
    </row>
    <row r="62" spans="1:108" ht="47.25">
      <c r="A62" s="21">
        <v>236</v>
      </c>
      <c r="B62" s="34">
        <v>6606011347</v>
      </c>
      <c r="C62" s="39" t="s">
        <v>577</v>
      </c>
      <c r="D62" s="5" t="s">
        <v>271</v>
      </c>
      <c r="E62" s="5"/>
      <c r="F62" s="19">
        <v>10</v>
      </c>
      <c r="G62" s="19">
        <v>35</v>
      </c>
      <c r="H62" s="22">
        <v>11</v>
      </c>
      <c r="I62" s="22">
        <v>38</v>
      </c>
      <c r="J62" s="22">
        <f t="shared" si="1"/>
        <v>92</v>
      </c>
      <c r="K62" s="19">
        <v>30</v>
      </c>
      <c r="L62" s="19">
        <v>4</v>
      </c>
      <c r="M62" s="19">
        <f t="shared" si="2"/>
        <v>100</v>
      </c>
      <c r="N62" s="19">
        <v>116</v>
      </c>
      <c r="O62" s="19">
        <v>102</v>
      </c>
      <c r="P62" s="19">
        <v>133</v>
      </c>
      <c r="Q62" s="19">
        <v>117</v>
      </c>
      <c r="R62" s="19">
        <f t="shared" si="3"/>
        <v>87</v>
      </c>
      <c r="S62" s="19">
        <f t="shared" si="4"/>
        <v>92</v>
      </c>
      <c r="T62" s="19">
        <v>20</v>
      </c>
      <c r="U62" s="19">
        <v>5</v>
      </c>
      <c r="V62" s="19">
        <f t="shared" si="5"/>
        <v>100</v>
      </c>
      <c r="W62" s="19">
        <v>130</v>
      </c>
      <c r="X62" s="23">
        <v>159</v>
      </c>
      <c r="Y62" s="20">
        <f t="shared" si="6"/>
        <v>82</v>
      </c>
      <c r="Z62" s="42">
        <f t="shared" si="7"/>
        <v>91</v>
      </c>
      <c r="AA62" s="20">
        <f t="shared" si="8"/>
        <v>91</v>
      </c>
      <c r="AB62" s="19">
        <v>20</v>
      </c>
      <c r="AC62" s="19">
        <v>2</v>
      </c>
      <c r="AD62" s="19">
        <f t="shared" si="9"/>
        <v>40</v>
      </c>
      <c r="AE62" s="19">
        <v>20</v>
      </c>
      <c r="AF62" s="19">
        <v>3</v>
      </c>
      <c r="AG62" s="19">
        <f t="shared" si="10"/>
        <v>60</v>
      </c>
      <c r="AH62" s="19">
        <v>2</v>
      </c>
      <c r="AI62" s="19">
        <v>2</v>
      </c>
      <c r="AJ62" s="20">
        <f t="shared" si="55"/>
        <v>100</v>
      </c>
      <c r="AK62" s="42">
        <f t="shared" si="12"/>
        <v>66</v>
      </c>
      <c r="AL62" s="19">
        <v>73</v>
      </c>
      <c r="AM62" s="19">
        <v>159</v>
      </c>
      <c r="AN62" s="20">
        <f t="shared" si="13"/>
        <v>46</v>
      </c>
      <c r="AO62" s="19">
        <v>154</v>
      </c>
      <c r="AP62" s="19">
        <v>159</v>
      </c>
      <c r="AQ62" s="20">
        <f t="shared" si="14"/>
        <v>97</v>
      </c>
      <c r="AR62" s="19">
        <v>98</v>
      </c>
      <c r="AS62" s="19">
        <v>104</v>
      </c>
      <c r="AT62" s="20">
        <f t="shared" si="15"/>
        <v>94</v>
      </c>
      <c r="AU62" s="20">
        <f t="shared" si="16"/>
        <v>76</v>
      </c>
      <c r="AV62" s="19">
        <v>127</v>
      </c>
      <c r="AW62" s="19">
        <v>159</v>
      </c>
      <c r="AX62" s="20">
        <f t="shared" si="17"/>
        <v>80</v>
      </c>
      <c r="AY62" s="19">
        <v>143</v>
      </c>
      <c r="AZ62" s="19">
        <v>159</v>
      </c>
      <c r="BA62" s="20">
        <f t="shared" si="18"/>
        <v>90</v>
      </c>
      <c r="BB62" s="19">
        <v>152</v>
      </c>
      <c r="BC62" s="19">
        <v>159</v>
      </c>
      <c r="BD62" s="20">
        <f t="shared" si="19"/>
        <v>96</v>
      </c>
      <c r="BE62" s="20">
        <f t="shared" si="20"/>
        <v>90</v>
      </c>
      <c r="BF62" s="20">
        <f t="shared" si="21"/>
        <v>83</v>
      </c>
      <c r="BG62" s="24"/>
      <c r="BH62" s="19">
        <f t="shared" ca="1" si="22"/>
        <v>3</v>
      </c>
      <c r="BI62" s="19">
        <f t="shared" ca="1" si="23"/>
        <v>1</v>
      </c>
      <c r="BJ62" s="19">
        <f t="shared" ca="1" si="24"/>
        <v>3</v>
      </c>
      <c r="BK62" s="19">
        <f t="shared" ca="1" si="25"/>
        <v>1</v>
      </c>
      <c r="BL62" s="19">
        <f t="shared" ca="1" si="26"/>
        <v>2</v>
      </c>
      <c r="BM62" s="19">
        <f t="shared" ca="1" si="27"/>
        <v>3</v>
      </c>
      <c r="BN62" s="19">
        <f t="shared" ca="1" si="28"/>
        <v>4</v>
      </c>
      <c r="BO62" s="19">
        <f t="shared" ca="1" si="29"/>
        <v>2</v>
      </c>
      <c r="BP62" s="19">
        <f t="shared" ca="1" si="30"/>
        <v>1</v>
      </c>
      <c r="BQ62" s="19">
        <f t="shared" ca="1" si="31"/>
        <v>7</v>
      </c>
      <c r="BR62" s="19">
        <f t="shared" ca="1" si="32"/>
        <v>3</v>
      </c>
      <c r="BS62" s="19">
        <f t="shared" ca="1" si="33"/>
        <v>4</v>
      </c>
      <c r="BT62" s="19">
        <f t="shared" ca="1" si="34"/>
        <v>5</v>
      </c>
      <c r="BU62" s="19">
        <f t="shared" ca="1" si="35"/>
        <v>4</v>
      </c>
      <c r="BV62" s="19">
        <f t="shared" ca="1" si="36"/>
        <v>4</v>
      </c>
      <c r="BW62" s="19">
        <f t="shared" ca="1" si="37"/>
        <v>3</v>
      </c>
      <c r="BX62" s="19">
        <f t="shared" ca="1" si="38"/>
        <v>2</v>
      </c>
      <c r="BY62" s="19">
        <f t="shared" ca="1" si="39"/>
        <v>4</v>
      </c>
      <c r="BZ62" s="19">
        <f t="shared" ca="1" si="40"/>
        <v>6</v>
      </c>
      <c r="CA62" s="19">
        <f t="shared" ca="1" si="41"/>
        <v>6</v>
      </c>
      <c r="CB62" s="18">
        <f t="shared" si="42"/>
        <v>83</v>
      </c>
      <c r="CC62" s="19">
        <f t="shared" ca="1" si="43"/>
        <v>5</v>
      </c>
      <c r="CE62">
        <f t="shared" si="48"/>
        <v>17</v>
      </c>
      <c r="CF62">
        <f t="shared" ca="1" si="49"/>
        <v>57</v>
      </c>
      <c r="CG62">
        <f t="shared" si="50"/>
        <v>7</v>
      </c>
      <c r="CH62">
        <f t="shared" ca="1" si="51"/>
        <v>63</v>
      </c>
      <c r="CI62" t="str">
        <f t="shared" ca="1" si="59"/>
        <v>J57:J63</v>
      </c>
      <c r="CJ62" t="str">
        <f t="shared" ca="1" si="59"/>
        <v>M57:M63</v>
      </c>
      <c r="CK62" t="str">
        <f t="shared" ca="1" si="59"/>
        <v>R57:R63</v>
      </c>
      <c r="CL62" t="str">
        <f t="shared" ca="1" si="59"/>
        <v>V57:V63</v>
      </c>
      <c r="CM62" t="str">
        <f t="shared" ca="1" si="59"/>
        <v>Z57:Z63</v>
      </c>
      <c r="CN62" t="str">
        <f t="shared" ca="1" si="59"/>
        <v>Y57:Y63</v>
      </c>
      <c r="CO62" t="str">
        <f t="shared" ca="1" si="59"/>
        <v>AD57:AD63</v>
      </c>
      <c r="CP62" t="str">
        <f t="shared" ca="1" si="59"/>
        <v>AG57:AG63</v>
      </c>
      <c r="CQ62" t="str">
        <f t="shared" ca="1" si="59"/>
        <v>AJ57:AJ63</v>
      </c>
      <c r="CR62" t="str">
        <f t="shared" ca="1" si="59"/>
        <v>AN57:AN63</v>
      </c>
      <c r="CS62" t="str">
        <f t="shared" ca="1" si="59"/>
        <v>AQ57:AQ63</v>
      </c>
      <c r="CT62" t="str">
        <f t="shared" ca="1" si="59"/>
        <v>AT57:AT63</v>
      </c>
      <c r="CU62" t="str">
        <f t="shared" ca="1" si="59"/>
        <v>AX57:AX63</v>
      </c>
      <c r="CV62" t="str">
        <f t="shared" ca="1" si="59"/>
        <v>BA57:BA63</v>
      </c>
      <c r="CW62" t="str">
        <f t="shared" ca="1" si="59"/>
        <v>BD57:BD63</v>
      </c>
      <c r="CX62" t="str">
        <f t="shared" ca="1" si="59"/>
        <v>S57:S63</v>
      </c>
      <c r="CY62" t="str">
        <f t="shared" ca="1" si="58"/>
        <v>AA57:AA63</v>
      </c>
      <c r="CZ62" t="str">
        <f t="shared" ca="1" si="58"/>
        <v>AK57:AK63</v>
      </c>
      <c r="DA62" t="str">
        <f t="shared" ca="1" si="58"/>
        <v>AU57:AU63</v>
      </c>
      <c r="DB62" t="str">
        <f t="shared" ca="1" si="58"/>
        <v>BE57:BE63</v>
      </c>
      <c r="DC62" t="str">
        <f t="shared" ca="1" si="58"/>
        <v>57:63</v>
      </c>
      <c r="DD62" t="str">
        <f t="shared" ca="1" si="58"/>
        <v>CB57:CB63</v>
      </c>
    </row>
    <row r="63" spans="1:108" ht="31.5">
      <c r="A63" s="21">
        <v>237</v>
      </c>
      <c r="B63" s="34">
        <v>6606026738</v>
      </c>
      <c r="C63" s="39" t="s">
        <v>577</v>
      </c>
      <c r="D63" s="6" t="s">
        <v>272</v>
      </c>
      <c r="E63" s="6"/>
      <c r="F63" s="19">
        <v>8</v>
      </c>
      <c r="G63" s="19">
        <v>33</v>
      </c>
      <c r="H63" s="22">
        <v>9</v>
      </c>
      <c r="I63" s="22">
        <v>36</v>
      </c>
      <c r="J63" s="22">
        <f t="shared" si="1"/>
        <v>90</v>
      </c>
      <c r="K63" s="19">
        <v>30</v>
      </c>
      <c r="L63" s="19">
        <v>3</v>
      </c>
      <c r="M63" s="19">
        <f t="shared" si="2"/>
        <v>90</v>
      </c>
      <c r="N63" s="19">
        <v>101</v>
      </c>
      <c r="O63" s="19">
        <v>90</v>
      </c>
      <c r="P63" s="19">
        <v>104</v>
      </c>
      <c r="Q63" s="19">
        <v>93</v>
      </c>
      <c r="R63" s="19">
        <f t="shared" si="3"/>
        <v>97</v>
      </c>
      <c r="S63" s="19">
        <f t="shared" si="4"/>
        <v>93</v>
      </c>
      <c r="T63" s="19">
        <v>20</v>
      </c>
      <c r="U63" s="19">
        <v>5</v>
      </c>
      <c r="V63" s="19">
        <f t="shared" si="5"/>
        <v>100</v>
      </c>
      <c r="W63" s="19">
        <v>106</v>
      </c>
      <c r="X63" s="23">
        <v>160</v>
      </c>
      <c r="Y63" s="20">
        <f t="shared" si="6"/>
        <v>66</v>
      </c>
      <c r="Z63" s="42">
        <f t="shared" si="7"/>
        <v>83</v>
      </c>
      <c r="AA63" s="20">
        <f t="shared" si="8"/>
        <v>83</v>
      </c>
      <c r="AB63" s="19">
        <v>20</v>
      </c>
      <c r="AC63" s="19">
        <v>2</v>
      </c>
      <c r="AD63" s="19">
        <f t="shared" si="9"/>
        <v>40</v>
      </c>
      <c r="AE63" s="19">
        <v>20</v>
      </c>
      <c r="AF63" s="19">
        <v>5</v>
      </c>
      <c r="AG63" s="19">
        <f t="shared" si="10"/>
        <v>100</v>
      </c>
      <c r="AH63" s="19">
        <v>6</v>
      </c>
      <c r="AI63" s="19">
        <v>6</v>
      </c>
      <c r="AJ63" s="20">
        <f t="shared" si="55"/>
        <v>100</v>
      </c>
      <c r="AK63" s="42">
        <f t="shared" si="12"/>
        <v>82</v>
      </c>
      <c r="AL63" s="19">
        <v>108</v>
      </c>
      <c r="AM63" s="19">
        <v>160</v>
      </c>
      <c r="AN63" s="20">
        <f t="shared" si="13"/>
        <v>68</v>
      </c>
      <c r="AO63" s="19">
        <v>111</v>
      </c>
      <c r="AP63" s="19">
        <v>160</v>
      </c>
      <c r="AQ63" s="20">
        <f t="shared" si="14"/>
        <v>69</v>
      </c>
      <c r="AR63" s="19">
        <v>87</v>
      </c>
      <c r="AS63" s="19">
        <v>87</v>
      </c>
      <c r="AT63" s="20">
        <f t="shared" si="15"/>
        <v>100</v>
      </c>
      <c r="AU63" s="20">
        <f t="shared" si="16"/>
        <v>75</v>
      </c>
      <c r="AV63" s="19">
        <v>112</v>
      </c>
      <c r="AW63" s="19">
        <v>160</v>
      </c>
      <c r="AX63" s="20">
        <f t="shared" si="17"/>
        <v>70</v>
      </c>
      <c r="AY63" s="19">
        <v>112</v>
      </c>
      <c r="AZ63" s="19">
        <v>160</v>
      </c>
      <c r="BA63" s="20">
        <f t="shared" si="18"/>
        <v>70</v>
      </c>
      <c r="BB63" s="19">
        <v>114</v>
      </c>
      <c r="BC63" s="19">
        <v>160</v>
      </c>
      <c r="BD63" s="20">
        <f t="shared" si="19"/>
        <v>71</v>
      </c>
      <c r="BE63" s="20">
        <f t="shared" si="20"/>
        <v>71</v>
      </c>
      <c r="BF63" s="20">
        <f t="shared" si="21"/>
        <v>81</v>
      </c>
      <c r="BG63" s="24"/>
      <c r="BH63" s="19">
        <f t="shared" ca="1" si="22"/>
        <v>4</v>
      </c>
      <c r="BI63" s="19">
        <f t="shared" ca="1" si="23"/>
        <v>2</v>
      </c>
      <c r="BJ63" s="19">
        <f t="shared" ca="1" si="24"/>
        <v>1</v>
      </c>
      <c r="BK63" s="19">
        <f t="shared" ca="1" si="25"/>
        <v>1</v>
      </c>
      <c r="BL63" s="19">
        <f t="shared" ca="1" si="26"/>
        <v>4</v>
      </c>
      <c r="BM63" s="19">
        <f t="shared" ca="1" si="27"/>
        <v>6</v>
      </c>
      <c r="BN63" s="19">
        <f t="shared" ca="1" si="28"/>
        <v>4</v>
      </c>
      <c r="BO63" s="19">
        <f t="shared" ca="1" si="29"/>
        <v>1</v>
      </c>
      <c r="BP63" s="19">
        <f t="shared" ca="1" si="30"/>
        <v>1</v>
      </c>
      <c r="BQ63" s="19">
        <f t="shared" ca="1" si="31"/>
        <v>6</v>
      </c>
      <c r="BR63" s="19">
        <f t="shared" ca="1" si="32"/>
        <v>5</v>
      </c>
      <c r="BS63" s="19">
        <f t="shared" ca="1" si="33"/>
        <v>1</v>
      </c>
      <c r="BT63" s="19">
        <f t="shared" ca="1" si="34"/>
        <v>6</v>
      </c>
      <c r="BU63" s="19">
        <f t="shared" ca="1" si="35"/>
        <v>7</v>
      </c>
      <c r="BV63" s="19">
        <f t="shared" ca="1" si="36"/>
        <v>5</v>
      </c>
      <c r="BW63" s="19">
        <f t="shared" ca="1" si="37"/>
        <v>2</v>
      </c>
      <c r="BX63" s="19">
        <f t="shared" ca="1" si="38"/>
        <v>4</v>
      </c>
      <c r="BY63" s="19">
        <f t="shared" ca="1" si="39"/>
        <v>3</v>
      </c>
      <c r="BZ63" s="19">
        <f t="shared" ca="1" si="40"/>
        <v>7</v>
      </c>
      <c r="CA63" s="19">
        <f t="shared" ca="1" si="41"/>
        <v>7</v>
      </c>
      <c r="CB63" s="18">
        <f t="shared" si="42"/>
        <v>81</v>
      </c>
      <c r="CC63" s="19">
        <f t="shared" ca="1" si="43"/>
        <v>6</v>
      </c>
      <c r="CE63">
        <f t="shared" si="48"/>
        <v>17</v>
      </c>
      <c r="CF63">
        <f t="shared" ca="1" si="49"/>
        <v>57</v>
      </c>
      <c r="CG63">
        <f t="shared" si="50"/>
        <v>7</v>
      </c>
      <c r="CH63">
        <f t="shared" ca="1" si="51"/>
        <v>63</v>
      </c>
      <c r="CI63" t="str">
        <f t="shared" ca="1" si="59"/>
        <v>J57:J63</v>
      </c>
      <c r="CJ63" t="str">
        <f t="shared" ca="1" si="59"/>
        <v>M57:M63</v>
      </c>
      <c r="CK63" t="str">
        <f t="shared" ca="1" si="59"/>
        <v>R57:R63</v>
      </c>
      <c r="CL63" t="str">
        <f t="shared" ca="1" si="59"/>
        <v>V57:V63</v>
      </c>
      <c r="CM63" t="str">
        <f t="shared" ca="1" si="59"/>
        <v>Z57:Z63</v>
      </c>
      <c r="CN63" t="str">
        <f t="shared" ca="1" si="59"/>
        <v>Y57:Y63</v>
      </c>
      <c r="CO63" t="str">
        <f t="shared" ca="1" si="59"/>
        <v>AD57:AD63</v>
      </c>
      <c r="CP63" t="str">
        <f t="shared" ca="1" si="59"/>
        <v>AG57:AG63</v>
      </c>
      <c r="CQ63" t="str">
        <f t="shared" ca="1" si="59"/>
        <v>AJ57:AJ63</v>
      </c>
      <c r="CR63" t="str">
        <f t="shared" ca="1" si="59"/>
        <v>AN57:AN63</v>
      </c>
      <c r="CS63" t="str">
        <f t="shared" ca="1" si="59"/>
        <v>AQ57:AQ63</v>
      </c>
      <c r="CT63" t="str">
        <f t="shared" ca="1" si="59"/>
        <v>AT57:AT63</v>
      </c>
      <c r="CU63" t="str">
        <f t="shared" ca="1" si="59"/>
        <v>AX57:AX63</v>
      </c>
      <c r="CV63" t="str">
        <f t="shared" ca="1" si="59"/>
        <v>BA57:BA63</v>
      </c>
      <c r="CW63" t="str">
        <f t="shared" ca="1" si="59"/>
        <v>BD57:BD63</v>
      </c>
      <c r="CX63" t="str">
        <f t="shared" ca="1" si="59"/>
        <v>S57:S63</v>
      </c>
      <c r="CY63" t="str">
        <f t="shared" ca="1" si="58"/>
        <v>AA57:AA63</v>
      </c>
      <c r="CZ63" t="str">
        <f t="shared" ca="1" si="58"/>
        <v>AK57:AK63</v>
      </c>
      <c r="DA63" t="str">
        <f t="shared" ca="1" si="58"/>
        <v>AU57:AU63</v>
      </c>
      <c r="DB63" t="str">
        <f t="shared" ca="1" si="58"/>
        <v>BE57:BE63</v>
      </c>
      <c r="DC63" t="str">
        <f t="shared" ca="1" si="58"/>
        <v>57:63</v>
      </c>
      <c r="DD63" t="str">
        <f t="shared" ca="1" si="58"/>
        <v>CB57:CB63</v>
      </c>
    </row>
    <row r="64" spans="1:108" ht="15.75">
      <c r="A64" s="21">
        <v>289</v>
      </c>
      <c r="B64" s="34">
        <v>6620013307</v>
      </c>
      <c r="C64" s="39" t="s">
        <v>578</v>
      </c>
      <c r="D64" s="5" t="s">
        <v>638</v>
      </c>
      <c r="E64" s="5"/>
      <c r="F64" s="19">
        <v>8</v>
      </c>
      <c r="G64" s="19">
        <v>34</v>
      </c>
      <c r="H64" s="22">
        <v>9</v>
      </c>
      <c r="I64" s="22">
        <v>36</v>
      </c>
      <c r="J64" s="22">
        <f t="shared" si="1"/>
        <v>92</v>
      </c>
      <c r="K64" s="19">
        <v>30</v>
      </c>
      <c r="L64" s="19">
        <v>4</v>
      </c>
      <c r="M64" s="19">
        <f t="shared" si="2"/>
        <v>100</v>
      </c>
      <c r="N64" s="19">
        <v>5</v>
      </c>
      <c r="O64" s="19">
        <v>5</v>
      </c>
      <c r="P64" s="19">
        <v>5</v>
      </c>
      <c r="Q64" s="19">
        <v>5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5</v>
      </c>
      <c r="X64" s="23">
        <v>5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2</v>
      </c>
      <c r="AD64" s="19">
        <f t="shared" si="9"/>
        <v>40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55"/>
        <v>100</v>
      </c>
      <c r="AK64" s="42">
        <f t="shared" si="12"/>
        <v>58</v>
      </c>
      <c r="AL64" s="19">
        <v>5</v>
      </c>
      <c r="AM64" s="19">
        <v>5</v>
      </c>
      <c r="AN64" s="20">
        <f t="shared" si="13"/>
        <v>100</v>
      </c>
      <c r="AO64" s="19">
        <v>5</v>
      </c>
      <c r="AP64" s="19">
        <v>5</v>
      </c>
      <c r="AQ64" s="20">
        <f t="shared" si="14"/>
        <v>100</v>
      </c>
      <c r="AR64" s="19">
        <v>5</v>
      </c>
      <c r="AS64" s="19">
        <v>5</v>
      </c>
      <c r="AT64" s="20">
        <f t="shared" si="15"/>
        <v>100</v>
      </c>
      <c r="AU64" s="20">
        <f t="shared" si="16"/>
        <v>100</v>
      </c>
      <c r="AV64" s="19">
        <v>5</v>
      </c>
      <c r="AW64" s="19">
        <v>5</v>
      </c>
      <c r="AX64" s="20">
        <f t="shared" si="17"/>
        <v>100</v>
      </c>
      <c r="AY64" s="19">
        <v>5</v>
      </c>
      <c r="AZ64" s="19">
        <v>5</v>
      </c>
      <c r="BA64" s="20">
        <f t="shared" si="18"/>
        <v>100</v>
      </c>
      <c r="BB64" s="19">
        <v>5</v>
      </c>
      <c r="BC64" s="19">
        <v>5</v>
      </c>
      <c r="BD64" s="20">
        <f t="shared" si="19"/>
        <v>100</v>
      </c>
      <c r="BE64" s="20">
        <f t="shared" si="20"/>
        <v>100</v>
      </c>
      <c r="BF64" s="20">
        <f t="shared" si="21"/>
        <v>87</v>
      </c>
      <c r="BG64" s="24"/>
      <c r="BH64" s="19">
        <f t="shared" ca="1" si="22"/>
        <v>2</v>
      </c>
      <c r="BI64" s="19">
        <f t="shared" ca="1" si="23"/>
        <v>1</v>
      </c>
      <c r="BJ64" s="19">
        <f t="shared" ca="1" si="24"/>
        <v>1</v>
      </c>
      <c r="BK64" s="19">
        <f t="shared" ca="1" si="25"/>
        <v>2</v>
      </c>
      <c r="BL64" s="19">
        <f t="shared" ca="1" si="26"/>
        <v>2</v>
      </c>
      <c r="BM64" s="19">
        <f t="shared" ca="1" si="27"/>
        <v>1</v>
      </c>
      <c r="BN64" s="19">
        <f t="shared" ca="1" si="28"/>
        <v>1</v>
      </c>
      <c r="BO64" s="19">
        <f t="shared" ca="1" si="29"/>
        <v>1</v>
      </c>
      <c r="BP64" s="19">
        <f t="shared" ca="1" si="30"/>
        <v>1</v>
      </c>
      <c r="BQ64" s="19">
        <f t="shared" ca="1" si="31"/>
        <v>1</v>
      </c>
      <c r="BR64" s="19">
        <f t="shared" ca="1" si="32"/>
        <v>1</v>
      </c>
      <c r="BS64" s="19">
        <f t="shared" ca="1" si="33"/>
        <v>1</v>
      </c>
      <c r="BT64" s="19">
        <f t="shared" ca="1" si="34"/>
        <v>1</v>
      </c>
      <c r="BU64" s="19">
        <f t="shared" ca="1" si="35"/>
        <v>1</v>
      </c>
      <c r="BV64" s="19">
        <f t="shared" ca="1" si="36"/>
        <v>1</v>
      </c>
      <c r="BW64" s="19">
        <f t="shared" ca="1" si="37"/>
        <v>1</v>
      </c>
      <c r="BX64" s="19">
        <f t="shared" ca="1" si="38"/>
        <v>2</v>
      </c>
      <c r="BY64" s="19">
        <f t="shared" ca="1" si="39"/>
        <v>1</v>
      </c>
      <c r="BZ64" s="19">
        <f t="shared" ca="1" si="40"/>
        <v>1</v>
      </c>
      <c r="CA64" s="19">
        <f t="shared" ca="1" si="41"/>
        <v>1</v>
      </c>
      <c r="CB64" s="18">
        <f t="shared" si="42"/>
        <v>87</v>
      </c>
      <c r="CC64" s="19">
        <f t="shared" ca="1" si="43"/>
        <v>1</v>
      </c>
      <c r="CE64">
        <f t="shared" si="48"/>
        <v>18</v>
      </c>
      <c r="CF64">
        <f t="shared" ca="1" si="49"/>
        <v>64</v>
      </c>
      <c r="CG64">
        <f t="shared" si="50"/>
        <v>3</v>
      </c>
      <c r="CH64">
        <f t="shared" ca="1" si="51"/>
        <v>66</v>
      </c>
      <c r="CI64" t="str">
        <f t="shared" ca="1" si="59"/>
        <v>J64:J66</v>
      </c>
      <c r="CJ64" t="str">
        <f t="shared" ca="1" si="59"/>
        <v>M64:M66</v>
      </c>
      <c r="CK64" t="str">
        <f t="shared" ca="1" si="59"/>
        <v>R64:R66</v>
      </c>
      <c r="CL64" t="str">
        <f t="shared" ca="1" si="59"/>
        <v>V64:V66</v>
      </c>
      <c r="CM64" t="str">
        <f t="shared" ca="1" si="59"/>
        <v>Z64:Z66</v>
      </c>
      <c r="CN64" t="str">
        <f t="shared" ca="1" si="59"/>
        <v>Y64:Y66</v>
      </c>
      <c r="CO64" t="str">
        <f t="shared" ca="1" si="59"/>
        <v>AD64:AD66</v>
      </c>
      <c r="CP64" t="str">
        <f t="shared" ca="1" si="59"/>
        <v>AG64:AG66</v>
      </c>
      <c r="CQ64" t="str">
        <f t="shared" ca="1" si="59"/>
        <v>AJ64:AJ66</v>
      </c>
      <c r="CR64" t="str">
        <f t="shared" ca="1" si="59"/>
        <v>AN64:AN66</v>
      </c>
      <c r="CS64" t="str">
        <f t="shared" ca="1" si="59"/>
        <v>AQ64:AQ66</v>
      </c>
      <c r="CT64" t="str">
        <f t="shared" ca="1" si="59"/>
        <v>AT64:AT66</v>
      </c>
      <c r="CU64" t="str">
        <f t="shared" ca="1" si="59"/>
        <v>AX64:AX66</v>
      </c>
      <c r="CV64" t="str">
        <f t="shared" ca="1" si="59"/>
        <v>BA64:BA66</v>
      </c>
      <c r="CW64" t="str">
        <f t="shared" ca="1" si="59"/>
        <v>BD64:BD66</v>
      </c>
      <c r="CX64" t="str">
        <f t="shared" ca="1" si="59"/>
        <v>S64:S66</v>
      </c>
      <c r="CY64" t="str">
        <f t="shared" ca="1" si="58"/>
        <v>AA64:AA66</v>
      </c>
      <c r="CZ64" t="str">
        <f t="shared" ca="1" si="58"/>
        <v>AK64:AK66</v>
      </c>
      <c r="DA64" t="str">
        <f t="shared" ca="1" si="58"/>
        <v>AU64:AU66</v>
      </c>
      <c r="DB64" t="str">
        <f t="shared" ca="1" si="58"/>
        <v>BE64:BE66</v>
      </c>
      <c r="DC64" t="str">
        <f t="shared" ca="1" si="58"/>
        <v>64:66</v>
      </c>
      <c r="DD64" t="str">
        <f t="shared" ca="1" si="58"/>
        <v>CB64:CB66</v>
      </c>
    </row>
    <row r="65" spans="1:108" ht="31.5">
      <c r="A65" s="21">
        <v>365</v>
      </c>
      <c r="B65" s="34">
        <v>6620005715</v>
      </c>
      <c r="C65" s="39" t="s">
        <v>578</v>
      </c>
      <c r="D65" s="5" t="s">
        <v>391</v>
      </c>
      <c r="E65" s="5"/>
      <c r="F65" s="19">
        <v>10</v>
      </c>
      <c r="G65" s="19">
        <v>37</v>
      </c>
      <c r="H65" s="22">
        <v>11</v>
      </c>
      <c r="I65" s="22">
        <v>38</v>
      </c>
      <c r="J65" s="22">
        <f t="shared" si="1"/>
        <v>94</v>
      </c>
      <c r="K65" s="19">
        <v>30</v>
      </c>
      <c r="L65" s="19">
        <v>4</v>
      </c>
      <c r="M65" s="19">
        <f t="shared" si="2"/>
        <v>100</v>
      </c>
      <c r="N65" s="19">
        <v>92</v>
      </c>
      <c r="O65" s="19">
        <v>92</v>
      </c>
      <c r="P65" s="19">
        <v>92</v>
      </c>
      <c r="Q65" s="19">
        <v>92</v>
      </c>
      <c r="R65" s="19">
        <f t="shared" si="3"/>
        <v>100</v>
      </c>
      <c r="S65" s="19">
        <f t="shared" si="4"/>
        <v>98</v>
      </c>
      <c r="T65" s="19">
        <v>20</v>
      </c>
      <c r="U65" s="19">
        <v>5</v>
      </c>
      <c r="V65" s="19">
        <f t="shared" si="5"/>
        <v>100</v>
      </c>
      <c r="W65" s="19">
        <v>92</v>
      </c>
      <c r="X65" s="23">
        <v>92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1</v>
      </c>
      <c r="AG65" s="19">
        <f t="shared" si="10"/>
        <v>20</v>
      </c>
      <c r="AH65" s="19">
        <v>1</v>
      </c>
      <c r="AI65" s="19">
        <v>1</v>
      </c>
      <c r="AJ65" s="20">
        <f t="shared" si="55"/>
        <v>100</v>
      </c>
      <c r="AK65" s="42">
        <f t="shared" si="12"/>
        <v>38</v>
      </c>
      <c r="AL65" s="19">
        <v>92</v>
      </c>
      <c r="AM65" s="19">
        <v>92</v>
      </c>
      <c r="AN65" s="20">
        <f t="shared" si="13"/>
        <v>100</v>
      </c>
      <c r="AO65" s="19">
        <v>92</v>
      </c>
      <c r="AP65" s="19">
        <v>92</v>
      </c>
      <c r="AQ65" s="20">
        <f t="shared" si="14"/>
        <v>100</v>
      </c>
      <c r="AR65" s="19">
        <v>92</v>
      </c>
      <c r="AS65" s="19">
        <v>92</v>
      </c>
      <c r="AT65" s="20">
        <f t="shared" si="15"/>
        <v>100</v>
      </c>
      <c r="AU65" s="20">
        <f t="shared" si="16"/>
        <v>100</v>
      </c>
      <c r="AV65" s="19">
        <v>92</v>
      </c>
      <c r="AW65" s="19">
        <v>92</v>
      </c>
      <c r="AX65" s="20">
        <f t="shared" si="17"/>
        <v>100</v>
      </c>
      <c r="AY65" s="19">
        <v>92</v>
      </c>
      <c r="AZ65" s="19">
        <v>92</v>
      </c>
      <c r="BA65" s="20">
        <f t="shared" si="18"/>
        <v>100</v>
      </c>
      <c r="BB65" s="19">
        <v>92</v>
      </c>
      <c r="BC65" s="19">
        <v>92</v>
      </c>
      <c r="BD65" s="20">
        <f t="shared" si="19"/>
        <v>100</v>
      </c>
      <c r="BE65" s="20">
        <f t="shared" si="20"/>
        <v>100</v>
      </c>
      <c r="BF65" s="20">
        <f t="shared" si="21"/>
        <v>87</v>
      </c>
      <c r="BG65" s="24"/>
      <c r="BH65" s="19">
        <f t="shared" ca="1" si="22"/>
        <v>1</v>
      </c>
      <c r="BI65" s="19">
        <f t="shared" ca="1" si="23"/>
        <v>1</v>
      </c>
      <c r="BJ65" s="19">
        <f t="shared" ca="1" si="24"/>
        <v>1</v>
      </c>
      <c r="BK65" s="19">
        <f t="shared" ca="1" si="25"/>
        <v>1</v>
      </c>
      <c r="BL65" s="19">
        <f t="shared" ca="1" si="26"/>
        <v>1</v>
      </c>
      <c r="BM65" s="19">
        <f t="shared" ca="1" si="27"/>
        <v>1</v>
      </c>
      <c r="BN65" s="19">
        <f t="shared" ca="1" si="28"/>
        <v>2</v>
      </c>
      <c r="BO65" s="19">
        <f t="shared" ca="1" si="29"/>
        <v>2</v>
      </c>
      <c r="BP65" s="19">
        <f t="shared" ca="1" si="30"/>
        <v>1</v>
      </c>
      <c r="BQ65" s="19">
        <f t="shared" ca="1" si="31"/>
        <v>1</v>
      </c>
      <c r="BR65" s="19">
        <f t="shared" ca="1" si="32"/>
        <v>1</v>
      </c>
      <c r="BS65" s="19">
        <f t="shared" ca="1" si="33"/>
        <v>1</v>
      </c>
      <c r="BT65" s="19">
        <f t="shared" ca="1" si="34"/>
        <v>1</v>
      </c>
      <c r="BU65" s="19">
        <f t="shared" ca="1" si="35"/>
        <v>1</v>
      </c>
      <c r="BV65" s="19">
        <f t="shared" ca="1" si="36"/>
        <v>1</v>
      </c>
      <c r="BW65" s="19">
        <f t="shared" ca="1" si="37"/>
        <v>1</v>
      </c>
      <c r="BX65" s="19">
        <f t="shared" ca="1" si="38"/>
        <v>1</v>
      </c>
      <c r="BY65" s="19">
        <f t="shared" ca="1" si="39"/>
        <v>2</v>
      </c>
      <c r="BZ65" s="19">
        <f t="shared" ca="1" si="40"/>
        <v>1</v>
      </c>
      <c r="CA65" s="19">
        <f t="shared" ca="1" si="41"/>
        <v>1</v>
      </c>
      <c r="CB65" s="18">
        <f t="shared" si="42"/>
        <v>87</v>
      </c>
      <c r="CC65" s="19">
        <f t="shared" ca="1" si="43"/>
        <v>1</v>
      </c>
      <c r="CE65">
        <f t="shared" si="48"/>
        <v>18</v>
      </c>
      <c r="CF65">
        <f t="shared" ca="1" si="49"/>
        <v>64</v>
      </c>
      <c r="CG65">
        <f t="shared" si="50"/>
        <v>3</v>
      </c>
      <c r="CH65">
        <f t="shared" ca="1" si="51"/>
        <v>66</v>
      </c>
      <c r="CI65" t="str">
        <f t="shared" ca="1" si="59"/>
        <v>J64:J66</v>
      </c>
      <c r="CJ65" t="str">
        <f t="shared" ca="1" si="59"/>
        <v>M64:M66</v>
      </c>
      <c r="CK65" t="str">
        <f t="shared" ca="1" si="59"/>
        <v>R64:R66</v>
      </c>
      <c r="CL65" t="str">
        <f t="shared" ca="1" si="59"/>
        <v>V64:V66</v>
      </c>
      <c r="CM65" t="str">
        <f t="shared" ca="1" si="59"/>
        <v>Z64:Z66</v>
      </c>
      <c r="CN65" t="str">
        <f t="shared" ca="1" si="59"/>
        <v>Y64:Y66</v>
      </c>
      <c r="CO65" t="str">
        <f t="shared" ca="1" si="59"/>
        <v>AD64:AD66</v>
      </c>
      <c r="CP65" t="str">
        <f t="shared" ca="1" si="59"/>
        <v>AG64:AG66</v>
      </c>
      <c r="CQ65" t="str">
        <f t="shared" ca="1" si="59"/>
        <v>AJ64:AJ66</v>
      </c>
      <c r="CR65" t="str">
        <f t="shared" ca="1" si="59"/>
        <v>AN64:AN66</v>
      </c>
      <c r="CS65" t="str">
        <f t="shared" ca="1" si="59"/>
        <v>AQ64:AQ66</v>
      </c>
      <c r="CT65" t="str">
        <f t="shared" ca="1" si="59"/>
        <v>AT64:AT66</v>
      </c>
      <c r="CU65" t="str">
        <f t="shared" ca="1" si="59"/>
        <v>AX64:AX66</v>
      </c>
      <c r="CV65" t="str">
        <f t="shared" ca="1" si="59"/>
        <v>BA64:BA66</v>
      </c>
      <c r="CW65" t="str">
        <f t="shared" ca="1" si="59"/>
        <v>BD64:BD66</v>
      </c>
      <c r="CX65" t="str">
        <f t="shared" ca="1" si="59"/>
        <v>S64:S66</v>
      </c>
      <c r="CY65" t="str">
        <f t="shared" ca="1" si="58"/>
        <v>AA64:AA66</v>
      </c>
      <c r="CZ65" t="str">
        <f t="shared" ca="1" si="58"/>
        <v>AK64:AK66</v>
      </c>
      <c r="DA65" t="str">
        <f t="shared" ca="1" si="58"/>
        <v>AU64:AU66</v>
      </c>
      <c r="DB65" t="str">
        <f t="shared" ca="1" si="58"/>
        <v>BE64:BE66</v>
      </c>
      <c r="DC65" t="str">
        <f t="shared" ca="1" si="58"/>
        <v>64:66</v>
      </c>
      <c r="DD65" t="str">
        <f t="shared" ca="1" si="58"/>
        <v>CB64:CB66</v>
      </c>
    </row>
    <row r="66" spans="1:108" ht="15.75">
      <c r="A66" s="21">
        <v>290</v>
      </c>
      <c r="B66" s="34">
        <v>6620013297</v>
      </c>
      <c r="C66" s="39" t="s">
        <v>578</v>
      </c>
      <c r="D66" s="6" t="s">
        <v>324</v>
      </c>
      <c r="E66" s="6"/>
      <c r="F66" s="19">
        <v>8</v>
      </c>
      <c r="G66" s="19"/>
      <c r="H66" s="22">
        <v>9</v>
      </c>
      <c r="I66" s="22">
        <v>36</v>
      </c>
      <c r="J66" s="22">
        <f t="shared" si="1"/>
        <v>44</v>
      </c>
      <c r="K66" s="19">
        <v>30</v>
      </c>
      <c r="L66" s="19">
        <v>0</v>
      </c>
      <c r="M66" s="19">
        <f t="shared" si="2"/>
        <v>0</v>
      </c>
      <c r="N66" s="19">
        <v>42</v>
      </c>
      <c r="O66" s="19">
        <v>0</v>
      </c>
      <c r="P66" s="19">
        <v>42</v>
      </c>
      <c r="Q66" s="19">
        <v>1</v>
      </c>
      <c r="R66" s="19">
        <f t="shared" si="3"/>
        <v>50</v>
      </c>
      <c r="S66" s="19">
        <f t="shared" si="4"/>
        <v>33</v>
      </c>
      <c r="T66" s="19">
        <v>20</v>
      </c>
      <c r="U66" s="19">
        <v>3</v>
      </c>
      <c r="V66" s="19">
        <f t="shared" si="5"/>
        <v>60</v>
      </c>
      <c r="W66" s="19">
        <v>45</v>
      </c>
      <c r="X66" s="23">
        <v>54</v>
      </c>
      <c r="Y66" s="20">
        <f t="shared" si="6"/>
        <v>83</v>
      </c>
      <c r="Z66" s="42">
        <f t="shared" si="7"/>
        <v>72</v>
      </c>
      <c r="AA66" s="20">
        <f t="shared" si="8"/>
        <v>72</v>
      </c>
      <c r="AB66" s="19">
        <v>20</v>
      </c>
      <c r="AC66" s="19">
        <v>0</v>
      </c>
      <c r="AD66" s="19">
        <f t="shared" si="9"/>
        <v>0</v>
      </c>
      <c r="AE66" s="19">
        <v>20</v>
      </c>
      <c r="AF66" s="19">
        <v>0</v>
      </c>
      <c r="AG66" s="19">
        <f t="shared" si="10"/>
        <v>0</v>
      </c>
      <c r="AH66" s="19">
        <v>0</v>
      </c>
      <c r="AI66" s="19">
        <v>0</v>
      </c>
      <c r="AJ66" s="20">
        <v>0</v>
      </c>
      <c r="AK66" s="42">
        <f t="shared" si="12"/>
        <v>0</v>
      </c>
      <c r="AL66" s="19">
        <v>52</v>
      </c>
      <c r="AM66" s="19">
        <v>54</v>
      </c>
      <c r="AN66" s="20">
        <f t="shared" si="13"/>
        <v>96</v>
      </c>
      <c r="AO66" s="19">
        <v>54</v>
      </c>
      <c r="AP66" s="19">
        <v>54</v>
      </c>
      <c r="AQ66" s="20">
        <f t="shared" si="14"/>
        <v>100</v>
      </c>
      <c r="AR66" s="19">
        <v>34</v>
      </c>
      <c r="AS66" s="19">
        <v>34</v>
      </c>
      <c r="AT66" s="20">
        <f t="shared" si="15"/>
        <v>100</v>
      </c>
      <c r="AU66" s="20">
        <f t="shared" si="16"/>
        <v>98</v>
      </c>
      <c r="AV66" s="19">
        <v>54</v>
      </c>
      <c r="AW66" s="19">
        <v>54</v>
      </c>
      <c r="AX66" s="20">
        <f t="shared" si="17"/>
        <v>100</v>
      </c>
      <c r="AY66" s="19">
        <v>53</v>
      </c>
      <c r="AZ66" s="19">
        <v>54</v>
      </c>
      <c r="BA66" s="20">
        <f t="shared" si="18"/>
        <v>98</v>
      </c>
      <c r="BB66" s="19">
        <v>54</v>
      </c>
      <c r="BC66" s="19">
        <v>54</v>
      </c>
      <c r="BD66" s="20">
        <f t="shared" si="19"/>
        <v>100</v>
      </c>
      <c r="BE66" s="20">
        <f t="shared" si="20"/>
        <v>100</v>
      </c>
      <c r="BF66" s="20">
        <f t="shared" si="21"/>
        <v>61</v>
      </c>
      <c r="BG66" s="24"/>
      <c r="BH66" s="19">
        <f t="shared" ca="1" si="22"/>
        <v>3</v>
      </c>
      <c r="BI66" s="19">
        <f t="shared" ca="1" si="23"/>
        <v>2</v>
      </c>
      <c r="BJ66" s="19">
        <f t="shared" ca="1" si="24"/>
        <v>2</v>
      </c>
      <c r="BK66" s="19">
        <f t="shared" ca="1" si="25"/>
        <v>2</v>
      </c>
      <c r="BL66" s="19">
        <f t="shared" ca="1" si="26"/>
        <v>3</v>
      </c>
      <c r="BM66" s="19">
        <f t="shared" ca="1" si="27"/>
        <v>2</v>
      </c>
      <c r="BN66" s="19">
        <f t="shared" ca="1" si="28"/>
        <v>2</v>
      </c>
      <c r="BO66" s="19">
        <f t="shared" ca="1" si="29"/>
        <v>3</v>
      </c>
      <c r="BP66" s="19">
        <f t="shared" ca="1" si="30"/>
        <v>2</v>
      </c>
      <c r="BQ66" s="19">
        <f t="shared" ca="1" si="31"/>
        <v>2</v>
      </c>
      <c r="BR66" s="19">
        <f t="shared" ca="1" si="32"/>
        <v>1</v>
      </c>
      <c r="BS66" s="19">
        <f t="shared" ca="1" si="33"/>
        <v>1</v>
      </c>
      <c r="BT66" s="19">
        <f t="shared" ca="1" si="34"/>
        <v>1</v>
      </c>
      <c r="BU66" s="19">
        <f t="shared" ca="1" si="35"/>
        <v>2</v>
      </c>
      <c r="BV66" s="19">
        <f t="shared" ca="1" si="36"/>
        <v>1</v>
      </c>
      <c r="BW66" s="19">
        <f t="shared" ca="1" si="37"/>
        <v>2</v>
      </c>
      <c r="BX66" s="19">
        <f t="shared" ca="1" si="38"/>
        <v>3</v>
      </c>
      <c r="BY66" s="19">
        <f t="shared" ca="1" si="39"/>
        <v>3</v>
      </c>
      <c r="BZ66" s="19">
        <f t="shared" ca="1" si="40"/>
        <v>2</v>
      </c>
      <c r="CA66" s="19">
        <f t="shared" ca="1" si="41"/>
        <v>1</v>
      </c>
      <c r="CB66" s="18">
        <f t="shared" si="42"/>
        <v>61</v>
      </c>
      <c r="CC66" s="19">
        <f t="shared" ca="1" si="43"/>
        <v>2</v>
      </c>
      <c r="CE66">
        <f t="shared" si="48"/>
        <v>18</v>
      </c>
      <c r="CF66">
        <f t="shared" ca="1" si="49"/>
        <v>64</v>
      </c>
      <c r="CG66">
        <f t="shared" si="50"/>
        <v>3</v>
      </c>
      <c r="CH66">
        <f t="shared" ca="1" si="51"/>
        <v>66</v>
      </c>
      <c r="CI66" t="str">
        <f t="shared" ca="1" si="59"/>
        <v>J64:J66</v>
      </c>
      <c r="CJ66" t="str">
        <f t="shared" ca="1" si="59"/>
        <v>M64:M66</v>
      </c>
      <c r="CK66" t="str">
        <f t="shared" ca="1" si="59"/>
        <v>R64:R66</v>
      </c>
      <c r="CL66" t="str">
        <f t="shared" ca="1" si="59"/>
        <v>V64:V66</v>
      </c>
      <c r="CM66" t="str">
        <f t="shared" ca="1" si="59"/>
        <v>Z64:Z66</v>
      </c>
      <c r="CN66" t="str">
        <f t="shared" ca="1" si="59"/>
        <v>Y64:Y66</v>
      </c>
      <c r="CO66" t="str">
        <f t="shared" ca="1" si="59"/>
        <v>AD64:AD66</v>
      </c>
      <c r="CP66" t="str">
        <f t="shared" ca="1" si="59"/>
        <v>AG64:AG66</v>
      </c>
      <c r="CQ66" t="str">
        <f t="shared" ca="1" si="59"/>
        <v>AJ64:AJ66</v>
      </c>
      <c r="CR66" t="str">
        <f t="shared" ca="1" si="59"/>
        <v>AN64:AN66</v>
      </c>
      <c r="CS66" t="str">
        <f t="shared" ca="1" si="59"/>
        <v>AQ64:AQ66</v>
      </c>
      <c r="CT66" t="str">
        <f t="shared" ca="1" si="59"/>
        <v>AT64:AT66</v>
      </c>
      <c r="CU66" t="str">
        <f t="shared" ca="1" si="59"/>
        <v>AX64:AX66</v>
      </c>
      <c r="CV66" t="str">
        <f t="shared" ca="1" si="59"/>
        <v>BA64:BA66</v>
      </c>
      <c r="CW66" t="str">
        <f t="shared" ca="1" si="59"/>
        <v>BD64:BD66</v>
      </c>
      <c r="CX66" t="str">
        <f t="shared" ca="1" si="59"/>
        <v>S64:S66</v>
      </c>
      <c r="CY66" t="str">
        <f t="shared" ca="1" si="58"/>
        <v>AA64:AA66</v>
      </c>
      <c r="CZ66" t="str">
        <f t="shared" ca="1" si="58"/>
        <v>AK64:AK66</v>
      </c>
      <c r="DA66" t="str">
        <f t="shared" ca="1" si="58"/>
        <v>AU64:AU66</v>
      </c>
      <c r="DB66" t="str">
        <f t="shared" ca="1" si="58"/>
        <v>BE64:BE66</v>
      </c>
      <c r="DC66" t="str">
        <f t="shared" ca="1" si="58"/>
        <v>64:66</v>
      </c>
      <c r="DD66" t="str">
        <f t="shared" ca="1" si="58"/>
        <v>CB64:CB66</v>
      </c>
    </row>
    <row r="67" spans="1:108" ht="15.75">
      <c r="A67" s="21">
        <v>293</v>
      </c>
      <c r="B67" s="34">
        <v>6640002800</v>
      </c>
      <c r="C67" s="39" t="s">
        <v>579</v>
      </c>
      <c r="D67" s="6" t="s">
        <v>327</v>
      </c>
      <c r="E67" s="6"/>
      <c r="F67" s="19">
        <v>8</v>
      </c>
      <c r="G67" s="19">
        <v>36</v>
      </c>
      <c r="H67" s="22">
        <v>11</v>
      </c>
      <c r="I67" s="22">
        <v>38</v>
      </c>
      <c r="J67" s="22">
        <f t="shared" si="1"/>
        <v>84</v>
      </c>
      <c r="K67" s="19">
        <v>30</v>
      </c>
      <c r="L67" s="19">
        <v>3</v>
      </c>
      <c r="M67" s="19">
        <f t="shared" si="2"/>
        <v>90</v>
      </c>
      <c r="N67" s="19">
        <v>115</v>
      </c>
      <c r="O67" s="19">
        <v>113</v>
      </c>
      <c r="P67" s="19">
        <v>119</v>
      </c>
      <c r="Q67" s="19">
        <v>117</v>
      </c>
      <c r="R67" s="19">
        <f t="shared" si="3"/>
        <v>97</v>
      </c>
      <c r="S67" s="19">
        <f t="shared" si="4"/>
        <v>91</v>
      </c>
      <c r="T67" s="19">
        <v>20</v>
      </c>
      <c r="U67" s="19">
        <v>4</v>
      </c>
      <c r="V67" s="19">
        <f t="shared" si="5"/>
        <v>80</v>
      </c>
      <c r="W67" s="19">
        <v>116</v>
      </c>
      <c r="X67" s="23">
        <v>126</v>
      </c>
      <c r="Y67" s="20">
        <f t="shared" si="6"/>
        <v>92</v>
      </c>
      <c r="Z67" s="42">
        <f t="shared" si="7"/>
        <v>86</v>
      </c>
      <c r="AA67" s="20">
        <f t="shared" si="8"/>
        <v>86</v>
      </c>
      <c r="AB67" s="19">
        <v>20</v>
      </c>
      <c r="AC67" s="19">
        <v>2</v>
      </c>
      <c r="AD67" s="19">
        <f t="shared" si="9"/>
        <v>40</v>
      </c>
      <c r="AE67" s="19">
        <v>20</v>
      </c>
      <c r="AF67" s="19">
        <v>3</v>
      </c>
      <c r="AG67" s="19">
        <f t="shared" si="10"/>
        <v>60</v>
      </c>
      <c r="AH67" s="19">
        <v>23</v>
      </c>
      <c r="AI67" s="19">
        <v>24</v>
      </c>
      <c r="AJ67" s="20">
        <f t="shared" ref="AJ67:AJ130" si="60">ROUND((AH67/AI67*100),0)</f>
        <v>96</v>
      </c>
      <c r="AK67" s="42">
        <f t="shared" si="12"/>
        <v>65</v>
      </c>
      <c r="AL67" s="19">
        <v>120</v>
      </c>
      <c r="AM67" s="19">
        <v>126</v>
      </c>
      <c r="AN67" s="20">
        <f t="shared" si="13"/>
        <v>95</v>
      </c>
      <c r="AO67" s="19">
        <v>125</v>
      </c>
      <c r="AP67" s="19">
        <v>126</v>
      </c>
      <c r="AQ67" s="20">
        <f t="shared" si="14"/>
        <v>99</v>
      </c>
      <c r="AR67" s="19">
        <v>107</v>
      </c>
      <c r="AS67" s="19">
        <v>109</v>
      </c>
      <c r="AT67" s="20">
        <f t="shared" si="15"/>
        <v>98</v>
      </c>
      <c r="AU67" s="20">
        <f t="shared" si="16"/>
        <v>97</v>
      </c>
      <c r="AV67" s="19">
        <v>124</v>
      </c>
      <c r="AW67" s="19">
        <v>126</v>
      </c>
      <c r="AX67" s="20">
        <f t="shared" si="17"/>
        <v>98</v>
      </c>
      <c r="AY67" s="19">
        <v>124</v>
      </c>
      <c r="AZ67" s="19">
        <v>126</v>
      </c>
      <c r="BA67" s="20">
        <f t="shared" si="18"/>
        <v>98</v>
      </c>
      <c r="BB67" s="19">
        <v>123</v>
      </c>
      <c r="BC67" s="19">
        <v>126</v>
      </c>
      <c r="BD67" s="20">
        <f t="shared" si="19"/>
        <v>98</v>
      </c>
      <c r="BE67" s="20">
        <f t="shared" si="20"/>
        <v>98</v>
      </c>
      <c r="BF67" s="20">
        <f t="shared" si="21"/>
        <v>87</v>
      </c>
      <c r="BG67" s="24"/>
      <c r="BH67" s="19">
        <f t="shared" ca="1" si="22"/>
        <v>2</v>
      </c>
      <c r="BI67" s="19">
        <f t="shared" ca="1" si="23"/>
        <v>2</v>
      </c>
      <c r="BJ67" s="19">
        <f t="shared" ca="1" si="24"/>
        <v>1</v>
      </c>
      <c r="BK67" s="19">
        <f t="shared" ca="1" si="25"/>
        <v>2</v>
      </c>
      <c r="BL67" s="19">
        <f t="shared" ca="1" si="26"/>
        <v>2</v>
      </c>
      <c r="BM67" s="19">
        <f t="shared" ca="1" si="27"/>
        <v>2</v>
      </c>
      <c r="BN67" s="19">
        <f t="shared" ca="1" si="28"/>
        <v>1</v>
      </c>
      <c r="BO67" s="19">
        <f t="shared" ca="1" si="29"/>
        <v>1</v>
      </c>
      <c r="BP67" s="19">
        <f t="shared" ca="1" si="30"/>
        <v>2</v>
      </c>
      <c r="BQ67" s="19">
        <f t="shared" ca="1" si="31"/>
        <v>2</v>
      </c>
      <c r="BR67" s="19">
        <f t="shared" ca="1" si="32"/>
        <v>2</v>
      </c>
      <c r="BS67" s="19">
        <f t="shared" ca="1" si="33"/>
        <v>2</v>
      </c>
      <c r="BT67" s="19">
        <f t="shared" ca="1" si="34"/>
        <v>1</v>
      </c>
      <c r="BU67" s="19">
        <f t="shared" ca="1" si="35"/>
        <v>1</v>
      </c>
      <c r="BV67" s="19">
        <f t="shared" ca="1" si="36"/>
        <v>2</v>
      </c>
      <c r="BW67" s="19">
        <f t="shared" ca="1" si="37"/>
        <v>2</v>
      </c>
      <c r="BX67" s="19">
        <f t="shared" ca="1" si="38"/>
        <v>2</v>
      </c>
      <c r="BY67" s="19">
        <f t="shared" ca="1" si="39"/>
        <v>1</v>
      </c>
      <c r="BZ67" s="19">
        <f t="shared" ca="1" si="40"/>
        <v>2</v>
      </c>
      <c r="CA67" s="19">
        <f t="shared" ca="1" si="41"/>
        <v>2</v>
      </c>
      <c r="CB67" s="18">
        <f t="shared" si="42"/>
        <v>87</v>
      </c>
      <c r="CC67" s="19">
        <f t="shared" ca="1" si="43"/>
        <v>1</v>
      </c>
      <c r="CE67">
        <f t="shared" si="48"/>
        <v>19</v>
      </c>
      <c r="CF67">
        <f t="shared" ca="1" si="49"/>
        <v>67</v>
      </c>
      <c r="CG67">
        <f t="shared" si="50"/>
        <v>2</v>
      </c>
      <c r="CH67">
        <f t="shared" ca="1" si="51"/>
        <v>68</v>
      </c>
      <c r="CI67" t="str">
        <f t="shared" ca="1" si="59"/>
        <v>J67:J68</v>
      </c>
      <c r="CJ67" t="str">
        <f t="shared" ca="1" si="59"/>
        <v>M67:M68</v>
      </c>
      <c r="CK67" t="str">
        <f t="shared" ca="1" si="59"/>
        <v>R67:R68</v>
      </c>
      <c r="CL67" t="str">
        <f t="shared" ca="1" si="59"/>
        <v>V67:V68</v>
      </c>
      <c r="CM67" t="str">
        <f t="shared" ca="1" si="59"/>
        <v>Z67:Z68</v>
      </c>
      <c r="CN67" t="str">
        <f t="shared" ca="1" si="59"/>
        <v>Y67:Y68</v>
      </c>
      <c r="CO67" t="str">
        <f t="shared" ca="1" si="59"/>
        <v>AD67:AD68</v>
      </c>
      <c r="CP67" t="str">
        <f t="shared" ca="1" si="59"/>
        <v>AG67:AG68</v>
      </c>
      <c r="CQ67" t="str">
        <f t="shared" ca="1" si="59"/>
        <v>AJ67:AJ68</v>
      </c>
      <c r="CR67" t="str">
        <f t="shared" ca="1" si="59"/>
        <v>AN67:AN68</v>
      </c>
      <c r="CS67" t="str">
        <f t="shared" ca="1" si="59"/>
        <v>AQ67:AQ68</v>
      </c>
      <c r="CT67" t="str">
        <f t="shared" ca="1" si="59"/>
        <v>AT67:AT68</v>
      </c>
      <c r="CU67" t="str">
        <f t="shared" ca="1" si="59"/>
        <v>AX67:AX68</v>
      </c>
      <c r="CV67" t="str">
        <f t="shared" ca="1" si="59"/>
        <v>BA67:BA68</v>
      </c>
      <c r="CW67" t="str">
        <f t="shared" ca="1" si="59"/>
        <v>BD67:BD68</v>
      </c>
      <c r="CX67" t="str">
        <f t="shared" ca="1" si="59"/>
        <v>S67:S68</v>
      </c>
      <c r="CY67" t="str">
        <f t="shared" ca="1" si="58"/>
        <v>AA67:AA68</v>
      </c>
      <c r="CZ67" t="str">
        <f t="shared" ca="1" si="58"/>
        <v>AK67:AK68</v>
      </c>
      <c r="DA67" t="str">
        <f t="shared" ca="1" si="58"/>
        <v>AU67:AU68</v>
      </c>
      <c r="DB67" t="str">
        <f t="shared" ca="1" si="58"/>
        <v>BE67:BE68</v>
      </c>
      <c r="DC67" t="str">
        <f t="shared" ca="1" si="58"/>
        <v>67:68</v>
      </c>
      <c r="DD67" t="str">
        <f t="shared" ca="1" si="58"/>
        <v>CB67:CB68</v>
      </c>
    </row>
    <row r="68" spans="1:108" ht="31.5">
      <c r="A68" s="21">
        <v>294</v>
      </c>
      <c r="B68" s="34">
        <v>6640003184</v>
      </c>
      <c r="C68" s="39" t="s">
        <v>579</v>
      </c>
      <c r="D68" s="6" t="s">
        <v>328</v>
      </c>
      <c r="E68" s="6"/>
      <c r="F68" s="19">
        <v>10</v>
      </c>
      <c r="G68" s="19">
        <v>37</v>
      </c>
      <c r="H68" s="22">
        <v>11</v>
      </c>
      <c r="I68" s="22">
        <v>38</v>
      </c>
      <c r="J68" s="22">
        <f t="shared" ref="J68:J131" si="61">ROUND((0.5*(F68/H68+G68/I68)*100),0)</f>
        <v>94</v>
      </c>
      <c r="K68" s="19">
        <v>30</v>
      </c>
      <c r="L68" s="19">
        <v>4</v>
      </c>
      <c r="M68" s="19">
        <f t="shared" ref="M68:M131" si="62">IF(L68&gt;3,100,K68*L68)</f>
        <v>100</v>
      </c>
      <c r="N68" s="19">
        <v>39</v>
      </c>
      <c r="O68" s="19">
        <v>33</v>
      </c>
      <c r="P68" s="19">
        <v>40</v>
      </c>
      <c r="Q68" s="19">
        <v>34</v>
      </c>
      <c r="R68" s="19">
        <f t="shared" ref="R68:R131" si="63">ROUND((0.5*((N68/P68)+(O68/Q68))*100),0)</f>
        <v>97</v>
      </c>
      <c r="S68" s="19">
        <f t="shared" ref="S68:S131" si="64">ROUND(((0.3*J68)+(0.3*M68)+(0.4*R68)),0)</f>
        <v>97</v>
      </c>
      <c r="T68" s="19">
        <v>20</v>
      </c>
      <c r="U68" s="19">
        <v>5</v>
      </c>
      <c r="V68" s="19">
        <f t="shared" ref="V68:V131" si="65">IF(U68&gt;5,100,T68*U68)</f>
        <v>100</v>
      </c>
      <c r="W68" s="19">
        <v>55</v>
      </c>
      <c r="X68" s="23">
        <v>59</v>
      </c>
      <c r="Y68" s="20">
        <f t="shared" ref="Y68:Y131" si="66">ROUND(W68/X68*100,0)</f>
        <v>93</v>
      </c>
      <c r="Z68" s="42">
        <f t="shared" ref="Z68:Z131" si="67">ROUND((V68+Y68)/2,0)</f>
        <v>97</v>
      </c>
      <c r="AA68" s="20">
        <f t="shared" ref="AA68:AA131" si="68">ROUND((0.3*V68+0.4*Z68+0.3*Y68),0)</f>
        <v>97</v>
      </c>
      <c r="AB68" s="19">
        <v>20</v>
      </c>
      <c r="AC68" s="19">
        <v>0</v>
      </c>
      <c r="AD68" s="19">
        <f t="shared" ref="AD68:AD131" si="69">IF(AC68&gt;5,100,AB68*AC68)</f>
        <v>0</v>
      </c>
      <c r="AE68" s="19">
        <v>20</v>
      </c>
      <c r="AF68" s="19">
        <v>1</v>
      </c>
      <c r="AG68" s="19">
        <f t="shared" ref="AG68:AG131" si="70">IF(AF68&gt;5,100,AE68*AF68)</f>
        <v>20</v>
      </c>
      <c r="AH68" s="19">
        <v>4</v>
      </c>
      <c r="AI68" s="19">
        <v>4</v>
      </c>
      <c r="AJ68" s="20">
        <f t="shared" si="60"/>
        <v>100</v>
      </c>
      <c r="AK68" s="42">
        <f t="shared" ref="AK68:AK131" si="71">ROUND((0.3*AD68+0.4*AG68+0.3*AJ68),0)</f>
        <v>38</v>
      </c>
      <c r="AL68" s="19">
        <v>58</v>
      </c>
      <c r="AM68" s="19">
        <v>59</v>
      </c>
      <c r="AN68" s="20">
        <f t="shared" ref="AN68:AN131" si="72">ROUND((AL68/AM68)*100,)</f>
        <v>98</v>
      </c>
      <c r="AO68" s="19">
        <v>59</v>
      </c>
      <c r="AP68" s="19">
        <v>59</v>
      </c>
      <c r="AQ68" s="20">
        <f t="shared" ref="AQ68:AQ131" si="73">ROUND((AO68/AP68)*100,0)</f>
        <v>100</v>
      </c>
      <c r="AR68" s="19">
        <v>38</v>
      </c>
      <c r="AS68" s="19">
        <v>38</v>
      </c>
      <c r="AT68" s="20">
        <f t="shared" ref="AT68:AT131" si="74">ROUND((AR68/AS68)*100,0)</f>
        <v>100</v>
      </c>
      <c r="AU68" s="20">
        <f t="shared" ref="AU68:AU131" si="75">ROUND((0.4*AN68+0.4*AQ68+0.2*AT68),0)</f>
        <v>99</v>
      </c>
      <c r="AV68" s="19">
        <v>58</v>
      </c>
      <c r="AW68" s="19">
        <v>59</v>
      </c>
      <c r="AX68" s="20">
        <f t="shared" ref="AX68:AX131" si="76">ROUND((AV68/AW68)*100,0)</f>
        <v>98</v>
      </c>
      <c r="AY68" s="19">
        <v>58</v>
      </c>
      <c r="AZ68" s="19">
        <v>59</v>
      </c>
      <c r="BA68" s="20">
        <f t="shared" ref="BA68:BA131" si="77">ROUND((AY68/AZ68)*100,0)</f>
        <v>98</v>
      </c>
      <c r="BB68" s="19">
        <v>59</v>
      </c>
      <c r="BC68" s="19">
        <v>59</v>
      </c>
      <c r="BD68" s="20">
        <f t="shared" ref="BD68:BD131" si="78">ROUND((BB68/BC68)*100,0)</f>
        <v>100</v>
      </c>
      <c r="BE68" s="20">
        <f t="shared" ref="BE68:BE131" si="79">ROUND((0.3*AX68+0.2*BA68+0.5*BD68),0)</f>
        <v>99</v>
      </c>
      <c r="BF68" s="20">
        <f t="shared" ref="BF68:BF131" si="80">ROUND(((S68+AA68+AK68+AU68+BE68)/5),0)</f>
        <v>86</v>
      </c>
      <c r="BG68" s="24"/>
      <c r="BH68" s="19">
        <f t="shared" ref="BH68:BH131" ca="1" si="81">SUM(N(FREQUENCY((INDIRECT(CI68,TRUE)&gt;J68)*INDIRECT(CI68,TRUE),INDIRECT(CI68,TRUE))&gt;0))</f>
        <v>1</v>
      </c>
      <c r="BI68" s="19">
        <f t="shared" ref="BI68:BI131" ca="1" si="82">SUM(N(FREQUENCY((INDIRECT(CJ68,TRUE)&gt;M68)*INDIRECT(CJ68,TRUE),INDIRECT(CJ68,TRUE))&gt;0))</f>
        <v>1</v>
      </c>
      <c r="BJ68" s="19">
        <f t="shared" ref="BJ68:BJ131" ca="1" si="83">SUM(N(FREQUENCY((INDIRECT(CK68,TRUE)&gt;R68)*INDIRECT(CK68,TRUE),INDIRECT(CK68,TRUE))&gt;0))</f>
        <v>1</v>
      </c>
      <c r="BK68" s="19">
        <f t="shared" ref="BK68:BK131" ca="1" si="84">SUM(N(FREQUENCY((INDIRECT(CL68,TRUE)&gt;V68)*INDIRECT(CL68,TRUE),INDIRECT(CL68,TRUE))&gt;0))</f>
        <v>1</v>
      </c>
      <c r="BL68" s="19">
        <f t="shared" ref="BL68:BL131" ca="1" si="85">SUM(N(FREQUENCY((INDIRECT(CM68,TRUE)&gt;Z68)*INDIRECT(CM68,TRUE),INDIRECT(CM68,TRUE))&gt;0))</f>
        <v>1</v>
      </c>
      <c r="BM68" s="19">
        <f t="shared" ref="BM68:BM131" ca="1" si="86">SUM(N(FREQUENCY((INDIRECT(CN68,TRUE)&gt;Y68)*INDIRECT(CN68,TRUE),INDIRECT(CN68,TRUE))&gt;0))</f>
        <v>1</v>
      </c>
      <c r="BN68" s="19">
        <f t="shared" ref="BN68:BN131" ca="1" si="87">SUM(N(FREQUENCY((INDIRECT(CO68,TRUE)&gt;AD68)*INDIRECT(CO68,TRUE),INDIRECT(CO68,TRUE))&gt;0))</f>
        <v>2</v>
      </c>
      <c r="BO68" s="19">
        <f t="shared" ref="BO68:BO131" ca="1" si="88">SUM(N(FREQUENCY((INDIRECT(CP68,TRUE)&gt;AG68)*INDIRECT(CP68,TRUE),INDIRECT(CP68,TRUE))&gt;0))</f>
        <v>2</v>
      </c>
      <c r="BP68" s="19">
        <f t="shared" ref="BP68:BP131" ca="1" si="89">SUM(N(FREQUENCY((INDIRECT(CQ68,TRUE)&gt;AJ68)*INDIRECT(CQ68,TRUE),INDIRECT(CQ68,TRUE))&gt;0))</f>
        <v>1</v>
      </c>
      <c r="BQ68" s="19">
        <f t="shared" ref="BQ68:BQ131" ca="1" si="90">SUM(N(FREQUENCY((INDIRECT(CR68,TRUE)&gt;AN68)*INDIRECT(CR68,TRUE),INDIRECT(CR68,TRUE))&gt;0))</f>
        <v>1</v>
      </c>
      <c r="BR68" s="19">
        <f t="shared" ref="BR68:BR131" ca="1" si="91">SUM(N(FREQUENCY((INDIRECT(CS68,TRUE)&gt;AQ68)*INDIRECT(CS68,TRUE),INDIRECT(CS68,TRUE))&gt;0))</f>
        <v>1</v>
      </c>
      <c r="BS68" s="19">
        <f t="shared" ref="BS68:BS131" ca="1" si="92">SUM(N(FREQUENCY((INDIRECT(CT68,TRUE)&gt;AT68)*INDIRECT(CT68,TRUE),INDIRECT(CT68,TRUE))&gt;0))</f>
        <v>1</v>
      </c>
      <c r="BT68" s="19">
        <f t="shared" ref="BT68:BT131" ca="1" si="93">SUM(N(FREQUENCY((INDIRECT(CU68,TRUE)&gt;AX68)*INDIRECT(CU68,TRUE),INDIRECT(CU68,TRUE))&gt;0))</f>
        <v>1</v>
      </c>
      <c r="BU68" s="19">
        <f t="shared" ref="BU68:BU131" ca="1" si="94">SUM(N(FREQUENCY((INDIRECT(CV68,TRUE)&gt;BA68)*INDIRECT(CV68,TRUE),INDIRECT(CV68,TRUE))&gt;0))</f>
        <v>1</v>
      </c>
      <c r="BV68" s="19">
        <f t="shared" ref="BV68:BV131" ca="1" si="95">SUM(N(FREQUENCY((INDIRECT(CW68,TRUE)&gt;BD68)*INDIRECT(CW68,TRUE),INDIRECT(CW68,TRUE))&gt;0))</f>
        <v>1</v>
      </c>
      <c r="BW68" s="19">
        <f t="shared" ref="BW68:BW131" ca="1" si="96">SUM(N(FREQUENCY((INDIRECT(CX68,TRUE)&gt;S68)*INDIRECT(CX68,TRUE),INDIRECT(CX68,TRUE))&gt;0))</f>
        <v>1</v>
      </c>
      <c r="BX68" s="19">
        <f t="shared" ref="BX68:BX131" ca="1" si="97">SUM(N(FREQUENCY((INDIRECT(CY68,TRUE)&gt;AA68)*INDIRECT(CY68,TRUE),INDIRECT(CY68,TRUE))&gt;0))</f>
        <v>1</v>
      </c>
      <c r="BY68" s="19">
        <f t="shared" ref="BY68:BY131" ca="1" si="98">SUM(N(FREQUENCY((INDIRECT(CZ68,TRUE)&gt;AK68)*INDIRECT(CZ68,TRUE),INDIRECT(CZ68,TRUE))&gt;0))</f>
        <v>2</v>
      </c>
      <c r="BZ68" s="19">
        <f t="shared" ref="BZ68:BZ131" ca="1" si="99">SUM(N(FREQUENCY((INDIRECT(DA68,TRUE)&gt;AU68)*INDIRECT(DA68,TRUE),INDIRECT(DA68,TRUE))&gt;0))</f>
        <v>1</v>
      </c>
      <c r="CA68" s="19">
        <f t="shared" ref="CA68:CA131" ca="1" si="100">SUM(N(FREQUENCY((INDIRECT(DB68,TRUE)&gt;BE68)*INDIRECT(DB68,TRUE),INDIRECT(DB68,TRUE))&gt;0))</f>
        <v>1</v>
      </c>
      <c r="CB68" s="18">
        <f t="shared" ref="CB68:CB131" si="101">BF68</f>
        <v>86</v>
      </c>
      <c r="CC68" s="19">
        <f t="shared" ref="CC68:CC131" ca="1" si="102">SUM(N(FREQUENCY((INDIRECT(DD68,TRUE)&gt;CB68)*INDIRECT(DD68,TRUE),INDIRECT(DD68,TRUE))&gt;0))</f>
        <v>2</v>
      </c>
      <c r="CE68">
        <f t="shared" si="48"/>
        <v>19</v>
      </c>
      <c r="CF68">
        <f t="shared" ca="1" si="49"/>
        <v>67</v>
      </c>
      <c r="CG68">
        <f t="shared" si="50"/>
        <v>2</v>
      </c>
      <c r="CH68">
        <f t="shared" ca="1" si="51"/>
        <v>68</v>
      </c>
      <c r="CI68" t="str">
        <f t="shared" ca="1" si="59"/>
        <v>J67:J68</v>
      </c>
      <c r="CJ68" t="str">
        <f t="shared" ca="1" si="59"/>
        <v>M67:M68</v>
      </c>
      <c r="CK68" t="str">
        <f t="shared" ca="1" si="59"/>
        <v>R67:R68</v>
      </c>
      <c r="CL68" t="str">
        <f t="shared" ca="1" si="59"/>
        <v>V67:V68</v>
      </c>
      <c r="CM68" t="str">
        <f t="shared" ca="1" si="59"/>
        <v>Z67:Z68</v>
      </c>
      <c r="CN68" t="str">
        <f t="shared" ca="1" si="59"/>
        <v>Y67:Y68</v>
      </c>
      <c r="CO68" t="str">
        <f t="shared" ca="1" si="59"/>
        <v>AD67:AD68</v>
      </c>
      <c r="CP68" t="str">
        <f t="shared" ca="1" si="59"/>
        <v>AG67:AG68</v>
      </c>
      <c r="CQ68" t="str">
        <f t="shared" ca="1" si="59"/>
        <v>AJ67:AJ68</v>
      </c>
      <c r="CR68" t="str">
        <f t="shared" ca="1" si="59"/>
        <v>AN67:AN68</v>
      </c>
      <c r="CS68" t="str">
        <f t="shared" ca="1" si="59"/>
        <v>AQ67:AQ68</v>
      </c>
      <c r="CT68" t="str">
        <f t="shared" ca="1" si="59"/>
        <v>AT67:AT68</v>
      </c>
      <c r="CU68" t="str">
        <f t="shared" ca="1" si="59"/>
        <v>AX67:AX68</v>
      </c>
      <c r="CV68" t="str">
        <f t="shared" ca="1" si="59"/>
        <v>BA67:BA68</v>
      </c>
      <c r="CW68" t="str">
        <f t="shared" ca="1" si="59"/>
        <v>BD67:BD68</v>
      </c>
      <c r="CX68" t="str">
        <f t="shared" ref="CX68:DD83" ca="1" si="103">CX$1&amp;$CF68&amp;":"&amp;CX$1&amp;$CH68</f>
        <v>S67:S68</v>
      </c>
      <c r="CY68" t="str">
        <f t="shared" ca="1" si="103"/>
        <v>AA67:AA68</v>
      </c>
      <c r="CZ68" t="str">
        <f t="shared" ca="1" si="103"/>
        <v>AK67:AK68</v>
      </c>
      <c r="DA68" t="str">
        <f t="shared" ca="1" si="103"/>
        <v>AU67:AU68</v>
      </c>
      <c r="DB68" t="str">
        <f t="shared" ca="1" si="103"/>
        <v>BE67:BE68</v>
      </c>
      <c r="DC68" t="str">
        <f t="shared" ca="1" si="103"/>
        <v>67:68</v>
      </c>
      <c r="DD68" t="str">
        <f t="shared" ca="1" si="103"/>
        <v>CB67:CB68</v>
      </c>
    </row>
    <row r="69" spans="1:108" ht="15.75">
      <c r="A69" s="21">
        <v>264</v>
      </c>
      <c r="B69" s="34">
        <v>6630006806</v>
      </c>
      <c r="C69" s="39" t="s">
        <v>580</v>
      </c>
      <c r="D69" s="5" t="s">
        <v>298</v>
      </c>
      <c r="E69" s="5"/>
      <c r="F69" s="19">
        <v>10</v>
      </c>
      <c r="G69" s="19">
        <v>35</v>
      </c>
      <c r="H69" s="22">
        <v>11</v>
      </c>
      <c r="I69" s="22">
        <v>38</v>
      </c>
      <c r="J69" s="22">
        <f t="shared" si="61"/>
        <v>92</v>
      </c>
      <c r="K69" s="19">
        <v>30</v>
      </c>
      <c r="L69" s="19">
        <v>3</v>
      </c>
      <c r="M69" s="19">
        <f t="shared" si="62"/>
        <v>90</v>
      </c>
      <c r="N69" s="19">
        <v>364</v>
      </c>
      <c r="O69" s="19">
        <v>335</v>
      </c>
      <c r="P69" s="19">
        <v>371</v>
      </c>
      <c r="Q69" s="19">
        <v>341</v>
      </c>
      <c r="R69" s="19">
        <f t="shared" si="63"/>
        <v>98</v>
      </c>
      <c r="S69" s="19">
        <f t="shared" si="64"/>
        <v>94</v>
      </c>
      <c r="T69" s="19">
        <v>20</v>
      </c>
      <c r="U69" s="19">
        <v>5</v>
      </c>
      <c r="V69" s="19">
        <f t="shared" si="65"/>
        <v>100</v>
      </c>
      <c r="W69" s="19">
        <v>403</v>
      </c>
      <c r="X69" s="23">
        <v>435</v>
      </c>
      <c r="Y69" s="20">
        <f t="shared" si="66"/>
        <v>93</v>
      </c>
      <c r="Z69" s="42">
        <f t="shared" si="67"/>
        <v>97</v>
      </c>
      <c r="AA69" s="20">
        <f t="shared" si="68"/>
        <v>97</v>
      </c>
      <c r="AB69" s="19">
        <v>20</v>
      </c>
      <c r="AC69" s="19">
        <v>1</v>
      </c>
      <c r="AD69" s="19">
        <f t="shared" si="69"/>
        <v>20</v>
      </c>
      <c r="AE69" s="19">
        <v>20</v>
      </c>
      <c r="AF69" s="19">
        <v>2</v>
      </c>
      <c r="AG69" s="19">
        <f t="shared" si="70"/>
        <v>40</v>
      </c>
      <c r="AH69" s="19">
        <v>37</v>
      </c>
      <c r="AI69" s="19">
        <v>41</v>
      </c>
      <c r="AJ69" s="20">
        <f t="shared" si="60"/>
        <v>90</v>
      </c>
      <c r="AK69" s="42">
        <f t="shared" si="71"/>
        <v>49</v>
      </c>
      <c r="AL69" s="19">
        <v>425</v>
      </c>
      <c r="AM69" s="19">
        <v>435</v>
      </c>
      <c r="AN69" s="20">
        <f t="shared" si="72"/>
        <v>98</v>
      </c>
      <c r="AO69" s="19">
        <v>430</v>
      </c>
      <c r="AP69" s="19">
        <v>435</v>
      </c>
      <c r="AQ69" s="20">
        <f t="shared" si="73"/>
        <v>99</v>
      </c>
      <c r="AR69" s="19">
        <v>309</v>
      </c>
      <c r="AS69" s="19">
        <v>313</v>
      </c>
      <c r="AT69" s="20">
        <f t="shared" si="74"/>
        <v>99</v>
      </c>
      <c r="AU69" s="20">
        <f t="shared" si="75"/>
        <v>99</v>
      </c>
      <c r="AV69" s="19">
        <v>430</v>
      </c>
      <c r="AW69" s="19">
        <v>435</v>
      </c>
      <c r="AX69" s="20">
        <f t="shared" si="76"/>
        <v>99</v>
      </c>
      <c r="AY69" s="19">
        <v>425</v>
      </c>
      <c r="AZ69" s="19">
        <v>435</v>
      </c>
      <c r="BA69" s="20">
        <f t="shared" si="77"/>
        <v>98</v>
      </c>
      <c r="BB69" s="19">
        <v>433</v>
      </c>
      <c r="BC69" s="19">
        <v>435</v>
      </c>
      <c r="BD69" s="20">
        <f t="shared" si="78"/>
        <v>100</v>
      </c>
      <c r="BE69" s="20">
        <f t="shared" si="79"/>
        <v>99</v>
      </c>
      <c r="BF69" s="20">
        <f t="shared" si="80"/>
        <v>88</v>
      </c>
      <c r="BG69" s="24"/>
      <c r="BH69" s="19">
        <f t="shared" ca="1" si="81"/>
        <v>2</v>
      </c>
      <c r="BI69" s="19">
        <f t="shared" ca="1" si="82"/>
        <v>2</v>
      </c>
      <c r="BJ69" s="19">
        <f t="shared" ca="1" si="83"/>
        <v>2</v>
      </c>
      <c r="BK69" s="19">
        <f t="shared" ca="1" si="84"/>
        <v>1</v>
      </c>
      <c r="BL69" s="19">
        <f t="shared" ca="1" si="85"/>
        <v>2</v>
      </c>
      <c r="BM69" s="19">
        <f t="shared" ca="1" si="86"/>
        <v>2</v>
      </c>
      <c r="BN69" s="19">
        <f t="shared" ca="1" si="87"/>
        <v>2</v>
      </c>
      <c r="BO69" s="19">
        <f t="shared" ca="1" si="88"/>
        <v>2</v>
      </c>
      <c r="BP69" s="19">
        <f t="shared" ca="1" si="89"/>
        <v>2</v>
      </c>
      <c r="BQ69" s="19">
        <f t="shared" ca="1" si="90"/>
        <v>2</v>
      </c>
      <c r="BR69" s="19">
        <f t="shared" ca="1" si="91"/>
        <v>2</v>
      </c>
      <c r="BS69" s="19">
        <f t="shared" ca="1" si="92"/>
        <v>2</v>
      </c>
      <c r="BT69" s="19">
        <f t="shared" ca="1" si="93"/>
        <v>2</v>
      </c>
      <c r="BU69" s="19">
        <f t="shared" ca="1" si="94"/>
        <v>2</v>
      </c>
      <c r="BV69" s="19">
        <f t="shared" ca="1" si="95"/>
        <v>1</v>
      </c>
      <c r="BW69" s="19">
        <f t="shared" ca="1" si="96"/>
        <v>4</v>
      </c>
      <c r="BX69" s="19">
        <f t="shared" ca="1" si="97"/>
        <v>2</v>
      </c>
      <c r="BY69" s="19">
        <f t="shared" ca="1" si="98"/>
        <v>2</v>
      </c>
      <c r="BZ69" s="19">
        <f t="shared" ca="1" si="99"/>
        <v>1</v>
      </c>
      <c r="CA69" s="19">
        <f t="shared" ca="1" si="100"/>
        <v>1</v>
      </c>
      <c r="CB69" s="18">
        <f t="shared" si="101"/>
        <v>88</v>
      </c>
      <c r="CC69" s="19">
        <f t="shared" ca="1" si="102"/>
        <v>1</v>
      </c>
      <c r="CE69">
        <f t="shared" si="48"/>
        <v>20</v>
      </c>
      <c r="CF69">
        <f t="shared" ca="1" si="49"/>
        <v>69</v>
      </c>
      <c r="CG69">
        <f t="shared" si="50"/>
        <v>4</v>
      </c>
      <c r="CH69">
        <f t="shared" ca="1" si="51"/>
        <v>72</v>
      </c>
      <c r="CI69" t="str">
        <f t="shared" ref="CI69:CX84" ca="1" si="104">CI$1&amp;$CF69&amp;":"&amp;CI$1&amp;$CH69</f>
        <v>J69:J72</v>
      </c>
      <c r="CJ69" t="str">
        <f t="shared" ca="1" si="104"/>
        <v>M69:M72</v>
      </c>
      <c r="CK69" t="str">
        <f t="shared" ca="1" si="104"/>
        <v>R69:R72</v>
      </c>
      <c r="CL69" t="str">
        <f t="shared" ca="1" si="104"/>
        <v>V69:V72</v>
      </c>
      <c r="CM69" t="str">
        <f t="shared" ca="1" si="104"/>
        <v>Z69:Z72</v>
      </c>
      <c r="CN69" t="str">
        <f t="shared" ca="1" si="104"/>
        <v>Y69:Y72</v>
      </c>
      <c r="CO69" t="str">
        <f t="shared" ca="1" si="104"/>
        <v>AD69:AD72</v>
      </c>
      <c r="CP69" t="str">
        <f t="shared" ca="1" si="104"/>
        <v>AG69:AG72</v>
      </c>
      <c r="CQ69" t="str">
        <f t="shared" ca="1" si="104"/>
        <v>AJ69:AJ72</v>
      </c>
      <c r="CR69" t="str">
        <f t="shared" ca="1" si="104"/>
        <v>AN69:AN72</v>
      </c>
      <c r="CS69" t="str">
        <f t="shared" ca="1" si="104"/>
        <v>AQ69:AQ72</v>
      </c>
      <c r="CT69" t="str">
        <f t="shared" ca="1" si="104"/>
        <v>AT69:AT72</v>
      </c>
      <c r="CU69" t="str">
        <f t="shared" ca="1" si="104"/>
        <v>AX69:AX72</v>
      </c>
      <c r="CV69" t="str">
        <f t="shared" ca="1" si="104"/>
        <v>BA69:BA72</v>
      </c>
      <c r="CW69" t="str">
        <f t="shared" ca="1" si="104"/>
        <v>BD69:BD72</v>
      </c>
      <c r="CX69" t="str">
        <f t="shared" ca="1" si="103"/>
        <v>S69:S72</v>
      </c>
      <c r="CY69" t="str">
        <f t="shared" ca="1" si="103"/>
        <v>AA69:AA72</v>
      </c>
      <c r="CZ69" t="str">
        <f t="shared" ca="1" si="103"/>
        <v>AK69:AK72</v>
      </c>
      <c r="DA69" t="str">
        <f t="shared" ca="1" si="103"/>
        <v>AU69:AU72</v>
      </c>
      <c r="DB69" t="str">
        <f t="shared" ca="1" si="103"/>
        <v>BE69:BE72</v>
      </c>
      <c r="DC69" t="str">
        <f t="shared" ca="1" si="103"/>
        <v>69:72</v>
      </c>
      <c r="DD69" t="str">
        <f t="shared" ca="1" si="103"/>
        <v>CB69:CB72</v>
      </c>
    </row>
    <row r="70" spans="1:108" ht="15.75">
      <c r="A70" s="21">
        <v>266</v>
      </c>
      <c r="B70" s="34">
        <v>6630007711</v>
      </c>
      <c r="C70" s="39" t="s">
        <v>580</v>
      </c>
      <c r="D70" s="6" t="s">
        <v>300</v>
      </c>
      <c r="E70" s="6"/>
      <c r="F70" s="19">
        <v>10</v>
      </c>
      <c r="G70" s="19">
        <v>34</v>
      </c>
      <c r="H70" s="22">
        <v>11</v>
      </c>
      <c r="I70" s="22">
        <v>38</v>
      </c>
      <c r="J70" s="22">
        <f t="shared" si="61"/>
        <v>90</v>
      </c>
      <c r="K70" s="19">
        <v>30</v>
      </c>
      <c r="L70" s="19">
        <v>4</v>
      </c>
      <c r="M70" s="19">
        <f t="shared" si="62"/>
        <v>100</v>
      </c>
      <c r="N70" s="19">
        <v>107</v>
      </c>
      <c r="O70" s="19">
        <v>108</v>
      </c>
      <c r="P70" s="19">
        <v>108</v>
      </c>
      <c r="Q70" s="19">
        <v>109</v>
      </c>
      <c r="R70" s="19">
        <f t="shared" si="63"/>
        <v>99</v>
      </c>
      <c r="S70" s="19">
        <f t="shared" si="64"/>
        <v>97</v>
      </c>
      <c r="T70" s="19">
        <v>20</v>
      </c>
      <c r="U70" s="19">
        <v>5</v>
      </c>
      <c r="V70" s="19">
        <f t="shared" si="65"/>
        <v>100</v>
      </c>
      <c r="W70" s="19">
        <v>117</v>
      </c>
      <c r="X70" s="23">
        <v>119</v>
      </c>
      <c r="Y70" s="20">
        <f t="shared" si="66"/>
        <v>98</v>
      </c>
      <c r="Z70" s="42">
        <f t="shared" si="67"/>
        <v>99</v>
      </c>
      <c r="AA70" s="20">
        <f t="shared" si="68"/>
        <v>99</v>
      </c>
      <c r="AB70" s="19">
        <v>20</v>
      </c>
      <c r="AC70" s="19">
        <v>1</v>
      </c>
      <c r="AD70" s="19">
        <f t="shared" si="69"/>
        <v>20</v>
      </c>
      <c r="AE70" s="19">
        <v>20</v>
      </c>
      <c r="AF70" s="19">
        <v>2</v>
      </c>
      <c r="AG70" s="19">
        <f t="shared" si="70"/>
        <v>40</v>
      </c>
      <c r="AH70" s="19">
        <v>74</v>
      </c>
      <c r="AI70" s="19">
        <v>81</v>
      </c>
      <c r="AJ70" s="20">
        <f t="shared" si="60"/>
        <v>91</v>
      </c>
      <c r="AK70" s="42">
        <f t="shared" si="71"/>
        <v>49</v>
      </c>
      <c r="AL70" s="19">
        <v>118</v>
      </c>
      <c r="AM70" s="19">
        <v>119</v>
      </c>
      <c r="AN70" s="20">
        <f t="shared" si="72"/>
        <v>99</v>
      </c>
      <c r="AO70" s="19">
        <v>119</v>
      </c>
      <c r="AP70" s="19">
        <v>119</v>
      </c>
      <c r="AQ70" s="20">
        <f t="shared" si="73"/>
        <v>100</v>
      </c>
      <c r="AR70" s="19">
        <v>43</v>
      </c>
      <c r="AS70" s="19">
        <v>44</v>
      </c>
      <c r="AT70" s="20">
        <f t="shared" si="74"/>
        <v>98</v>
      </c>
      <c r="AU70" s="20">
        <f t="shared" si="75"/>
        <v>99</v>
      </c>
      <c r="AV70" s="19">
        <v>117</v>
      </c>
      <c r="AW70" s="19">
        <v>119</v>
      </c>
      <c r="AX70" s="20">
        <f t="shared" si="76"/>
        <v>98</v>
      </c>
      <c r="AY70" s="19">
        <v>119</v>
      </c>
      <c r="AZ70" s="19">
        <v>119</v>
      </c>
      <c r="BA70" s="20">
        <f t="shared" si="77"/>
        <v>100</v>
      </c>
      <c r="BB70" s="19">
        <v>117</v>
      </c>
      <c r="BC70" s="19">
        <v>119</v>
      </c>
      <c r="BD70" s="20">
        <f t="shared" si="78"/>
        <v>98</v>
      </c>
      <c r="BE70" s="20">
        <f t="shared" si="79"/>
        <v>98</v>
      </c>
      <c r="BF70" s="20">
        <f t="shared" si="80"/>
        <v>88</v>
      </c>
      <c r="BG70" s="24"/>
      <c r="BH70" s="19">
        <f t="shared" ca="1" si="81"/>
        <v>3</v>
      </c>
      <c r="BI70" s="19">
        <f t="shared" ca="1" si="82"/>
        <v>1</v>
      </c>
      <c r="BJ70" s="19">
        <f t="shared" ca="1" si="83"/>
        <v>1</v>
      </c>
      <c r="BK70" s="19">
        <f t="shared" ca="1" si="84"/>
        <v>1</v>
      </c>
      <c r="BL70" s="19">
        <f t="shared" ca="1" si="85"/>
        <v>1</v>
      </c>
      <c r="BM70" s="19">
        <f t="shared" ca="1" si="86"/>
        <v>1</v>
      </c>
      <c r="BN70" s="19">
        <f t="shared" ca="1" si="87"/>
        <v>2</v>
      </c>
      <c r="BO70" s="19">
        <f t="shared" ca="1" si="88"/>
        <v>2</v>
      </c>
      <c r="BP70" s="19">
        <f t="shared" ca="1" si="89"/>
        <v>1</v>
      </c>
      <c r="BQ70" s="19">
        <f t="shared" ca="1" si="90"/>
        <v>1</v>
      </c>
      <c r="BR70" s="19">
        <f t="shared" ca="1" si="91"/>
        <v>1</v>
      </c>
      <c r="BS70" s="19">
        <f t="shared" ca="1" si="92"/>
        <v>3</v>
      </c>
      <c r="BT70" s="19">
        <f t="shared" ca="1" si="93"/>
        <v>3</v>
      </c>
      <c r="BU70" s="19">
        <f t="shared" ca="1" si="94"/>
        <v>1</v>
      </c>
      <c r="BV70" s="19">
        <f t="shared" ca="1" si="95"/>
        <v>3</v>
      </c>
      <c r="BW70" s="19">
        <f t="shared" ca="1" si="96"/>
        <v>2</v>
      </c>
      <c r="BX70" s="19">
        <f t="shared" ca="1" si="97"/>
        <v>1</v>
      </c>
      <c r="BY70" s="19">
        <f t="shared" ca="1" si="98"/>
        <v>2</v>
      </c>
      <c r="BZ70" s="19">
        <f t="shared" ca="1" si="99"/>
        <v>1</v>
      </c>
      <c r="CA70" s="19">
        <f t="shared" ca="1" si="100"/>
        <v>2</v>
      </c>
      <c r="CB70" s="18">
        <f t="shared" si="101"/>
        <v>88</v>
      </c>
      <c r="CC70" s="19">
        <f t="shared" ca="1" si="102"/>
        <v>1</v>
      </c>
      <c r="CE70">
        <f t="shared" ref="CE70:CE133" si="105">IF(C70=C69,CE69,CE69+1)</f>
        <v>20</v>
      </c>
      <c r="CF70">
        <f t="shared" ref="CF70:CF133" ca="1" si="106">IF(C69=C70,CF69,CELL("строка",C70))</f>
        <v>69</v>
      </c>
      <c r="CG70">
        <f t="shared" ref="CG70:CG133" si="107">COUNTIF($C$4:$C$382,C70)</f>
        <v>4</v>
      </c>
      <c r="CH70">
        <f t="shared" ref="CH70:CH133" ca="1" si="108">CF70+CG70-1</f>
        <v>72</v>
      </c>
      <c r="CI70" t="str">
        <f t="shared" ca="1" si="104"/>
        <v>J69:J72</v>
      </c>
      <c r="CJ70" t="str">
        <f t="shared" ca="1" si="104"/>
        <v>M69:M72</v>
      </c>
      <c r="CK70" t="str">
        <f t="shared" ca="1" si="104"/>
        <v>R69:R72</v>
      </c>
      <c r="CL70" t="str">
        <f t="shared" ca="1" si="104"/>
        <v>V69:V72</v>
      </c>
      <c r="CM70" t="str">
        <f t="shared" ca="1" si="104"/>
        <v>Z69:Z72</v>
      </c>
      <c r="CN70" t="str">
        <f t="shared" ca="1" si="104"/>
        <v>Y69:Y72</v>
      </c>
      <c r="CO70" t="str">
        <f t="shared" ca="1" si="104"/>
        <v>AD69:AD72</v>
      </c>
      <c r="CP70" t="str">
        <f t="shared" ca="1" si="104"/>
        <v>AG69:AG72</v>
      </c>
      <c r="CQ70" t="str">
        <f t="shared" ca="1" si="104"/>
        <v>AJ69:AJ72</v>
      </c>
      <c r="CR70" t="str">
        <f t="shared" ca="1" si="104"/>
        <v>AN69:AN72</v>
      </c>
      <c r="CS70" t="str">
        <f t="shared" ca="1" si="104"/>
        <v>AQ69:AQ72</v>
      </c>
      <c r="CT70" t="str">
        <f t="shared" ca="1" si="104"/>
        <v>AT69:AT72</v>
      </c>
      <c r="CU70" t="str">
        <f t="shared" ca="1" si="104"/>
        <v>AX69:AX72</v>
      </c>
      <c r="CV70" t="str">
        <f t="shared" ca="1" si="104"/>
        <v>BA69:BA72</v>
      </c>
      <c r="CW70" t="str">
        <f t="shared" ca="1" si="104"/>
        <v>BD69:BD72</v>
      </c>
      <c r="CX70" t="str">
        <f t="shared" ca="1" si="103"/>
        <v>S69:S72</v>
      </c>
      <c r="CY70" t="str">
        <f t="shared" ca="1" si="103"/>
        <v>AA69:AA72</v>
      </c>
      <c r="CZ70" t="str">
        <f t="shared" ca="1" si="103"/>
        <v>AK69:AK72</v>
      </c>
      <c r="DA70" t="str">
        <f t="shared" ca="1" si="103"/>
        <v>AU69:AU72</v>
      </c>
      <c r="DB70" t="str">
        <f t="shared" ca="1" si="103"/>
        <v>BE69:BE72</v>
      </c>
      <c r="DC70" t="str">
        <f t="shared" ca="1" si="103"/>
        <v>69:72</v>
      </c>
      <c r="DD70" t="str">
        <f t="shared" ca="1" si="103"/>
        <v>CB69:CB72</v>
      </c>
    </row>
    <row r="71" spans="1:108" ht="15.75">
      <c r="A71" s="21">
        <v>265</v>
      </c>
      <c r="B71" s="34">
        <v>6630006676</v>
      </c>
      <c r="C71" s="39" t="s">
        <v>580</v>
      </c>
      <c r="D71" s="6" t="s">
        <v>299</v>
      </c>
      <c r="E71" s="6"/>
      <c r="F71" s="19">
        <v>9</v>
      </c>
      <c r="G71" s="19">
        <v>36</v>
      </c>
      <c r="H71" s="22">
        <v>11</v>
      </c>
      <c r="I71" s="22">
        <v>38</v>
      </c>
      <c r="J71" s="22">
        <f t="shared" si="61"/>
        <v>88</v>
      </c>
      <c r="K71" s="19">
        <v>30</v>
      </c>
      <c r="L71" s="19">
        <v>4</v>
      </c>
      <c r="M71" s="19">
        <f t="shared" si="62"/>
        <v>100</v>
      </c>
      <c r="N71" s="19">
        <v>126</v>
      </c>
      <c r="O71" s="19">
        <v>122</v>
      </c>
      <c r="P71" s="19">
        <v>129</v>
      </c>
      <c r="Q71" s="19">
        <v>125</v>
      </c>
      <c r="R71" s="19">
        <f t="shared" si="63"/>
        <v>98</v>
      </c>
      <c r="S71" s="19">
        <f t="shared" si="64"/>
        <v>96</v>
      </c>
      <c r="T71" s="19">
        <v>20</v>
      </c>
      <c r="U71" s="19">
        <v>4</v>
      </c>
      <c r="V71" s="19">
        <f t="shared" si="65"/>
        <v>80</v>
      </c>
      <c r="W71" s="19">
        <v>131</v>
      </c>
      <c r="X71" s="23">
        <v>150</v>
      </c>
      <c r="Y71" s="20">
        <f t="shared" si="66"/>
        <v>87</v>
      </c>
      <c r="Z71" s="42">
        <f t="shared" si="67"/>
        <v>84</v>
      </c>
      <c r="AA71" s="20">
        <f t="shared" si="68"/>
        <v>84</v>
      </c>
      <c r="AB71" s="19">
        <v>20</v>
      </c>
      <c r="AC71" s="19">
        <v>3</v>
      </c>
      <c r="AD71" s="19">
        <f t="shared" si="69"/>
        <v>60</v>
      </c>
      <c r="AE71" s="19">
        <v>20</v>
      </c>
      <c r="AF71" s="19">
        <v>3</v>
      </c>
      <c r="AG71" s="19">
        <f t="shared" si="70"/>
        <v>60</v>
      </c>
      <c r="AH71" s="19">
        <v>4</v>
      </c>
      <c r="AI71" s="19">
        <v>12</v>
      </c>
      <c r="AJ71" s="20">
        <f t="shared" si="60"/>
        <v>33</v>
      </c>
      <c r="AK71" s="42">
        <f t="shared" si="71"/>
        <v>52</v>
      </c>
      <c r="AL71" s="19">
        <v>147</v>
      </c>
      <c r="AM71" s="19">
        <v>150</v>
      </c>
      <c r="AN71" s="20">
        <f t="shared" si="72"/>
        <v>98</v>
      </c>
      <c r="AO71" s="19">
        <v>148</v>
      </c>
      <c r="AP71" s="19">
        <v>150</v>
      </c>
      <c r="AQ71" s="20">
        <f t="shared" si="73"/>
        <v>99</v>
      </c>
      <c r="AR71" s="19">
        <v>117</v>
      </c>
      <c r="AS71" s="19">
        <v>117</v>
      </c>
      <c r="AT71" s="20">
        <f t="shared" si="74"/>
        <v>100</v>
      </c>
      <c r="AU71" s="20">
        <f t="shared" si="75"/>
        <v>99</v>
      </c>
      <c r="AV71" s="19">
        <v>149</v>
      </c>
      <c r="AW71" s="19">
        <v>150</v>
      </c>
      <c r="AX71" s="20">
        <f t="shared" si="76"/>
        <v>99</v>
      </c>
      <c r="AY71" s="19">
        <v>144</v>
      </c>
      <c r="AZ71" s="19">
        <v>150</v>
      </c>
      <c r="BA71" s="20">
        <f t="shared" si="77"/>
        <v>96</v>
      </c>
      <c r="BB71" s="19">
        <v>150</v>
      </c>
      <c r="BC71" s="19">
        <v>150</v>
      </c>
      <c r="BD71" s="20">
        <f t="shared" si="78"/>
        <v>100</v>
      </c>
      <c r="BE71" s="20">
        <f t="shared" si="79"/>
        <v>99</v>
      </c>
      <c r="BF71" s="20">
        <f t="shared" si="80"/>
        <v>86</v>
      </c>
      <c r="BG71" s="24"/>
      <c r="BH71" s="19">
        <f t="shared" ca="1" si="81"/>
        <v>4</v>
      </c>
      <c r="BI71" s="19">
        <f t="shared" ca="1" si="82"/>
        <v>1</v>
      </c>
      <c r="BJ71" s="19">
        <f t="shared" ca="1" si="83"/>
        <v>2</v>
      </c>
      <c r="BK71" s="19">
        <f t="shared" ca="1" si="84"/>
        <v>2</v>
      </c>
      <c r="BL71" s="19">
        <f t="shared" ca="1" si="85"/>
        <v>4</v>
      </c>
      <c r="BM71" s="19">
        <f t="shared" ca="1" si="86"/>
        <v>4</v>
      </c>
      <c r="BN71" s="19">
        <f t="shared" ca="1" si="87"/>
        <v>1</v>
      </c>
      <c r="BO71" s="19">
        <f t="shared" ca="1" si="88"/>
        <v>1</v>
      </c>
      <c r="BP71" s="19">
        <f t="shared" ca="1" si="89"/>
        <v>3</v>
      </c>
      <c r="BQ71" s="19">
        <f t="shared" ca="1" si="90"/>
        <v>2</v>
      </c>
      <c r="BR71" s="19">
        <f t="shared" ca="1" si="91"/>
        <v>2</v>
      </c>
      <c r="BS71" s="19">
        <f t="shared" ca="1" si="92"/>
        <v>1</v>
      </c>
      <c r="BT71" s="19">
        <f t="shared" ca="1" si="93"/>
        <v>2</v>
      </c>
      <c r="BU71" s="19">
        <f t="shared" ca="1" si="94"/>
        <v>3</v>
      </c>
      <c r="BV71" s="19">
        <f t="shared" ca="1" si="95"/>
        <v>1</v>
      </c>
      <c r="BW71" s="19">
        <f t="shared" ca="1" si="96"/>
        <v>3</v>
      </c>
      <c r="BX71" s="19">
        <f t="shared" ca="1" si="97"/>
        <v>4</v>
      </c>
      <c r="BY71" s="19">
        <f t="shared" ca="1" si="98"/>
        <v>1</v>
      </c>
      <c r="BZ71" s="19">
        <f t="shared" ca="1" si="99"/>
        <v>1</v>
      </c>
      <c r="CA71" s="19">
        <f t="shared" ca="1" si="100"/>
        <v>1</v>
      </c>
      <c r="CB71" s="18">
        <f t="shared" si="101"/>
        <v>86</v>
      </c>
      <c r="CC71" s="19">
        <f t="shared" ca="1" si="102"/>
        <v>2</v>
      </c>
      <c r="CE71">
        <f t="shared" si="105"/>
        <v>20</v>
      </c>
      <c r="CF71">
        <f t="shared" ca="1" si="106"/>
        <v>69</v>
      </c>
      <c r="CG71">
        <f t="shared" si="107"/>
        <v>4</v>
      </c>
      <c r="CH71">
        <f t="shared" ca="1" si="108"/>
        <v>72</v>
      </c>
      <c r="CI71" t="str">
        <f t="shared" ca="1" si="104"/>
        <v>J69:J72</v>
      </c>
      <c r="CJ71" t="str">
        <f t="shared" ca="1" si="104"/>
        <v>M69:M72</v>
      </c>
      <c r="CK71" t="str">
        <f t="shared" ca="1" si="104"/>
        <v>R69:R72</v>
      </c>
      <c r="CL71" t="str">
        <f t="shared" ca="1" si="104"/>
        <v>V69:V72</v>
      </c>
      <c r="CM71" t="str">
        <f t="shared" ca="1" si="104"/>
        <v>Z69:Z72</v>
      </c>
      <c r="CN71" t="str">
        <f t="shared" ca="1" si="104"/>
        <v>Y69:Y72</v>
      </c>
      <c r="CO71" t="str">
        <f t="shared" ca="1" si="104"/>
        <v>AD69:AD72</v>
      </c>
      <c r="CP71" t="str">
        <f t="shared" ca="1" si="104"/>
        <v>AG69:AG72</v>
      </c>
      <c r="CQ71" t="str">
        <f t="shared" ca="1" si="104"/>
        <v>AJ69:AJ72</v>
      </c>
      <c r="CR71" t="str">
        <f t="shared" ca="1" si="104"/>
        <v>AN69:AN72</v>
      </c>
      <c r="CS71" t="str">
        <f t="shared" ca="1" si="104"/>
        <v>AQ69:AQ72</v>
      </c>
      <c r="CT71" t="str">
        <f t="shared" ca="1" si="104"/>
        <v>AT69:AT72</v>
      </c>
      <c r="CU71" t="str">
        <f t="shared" ca="1" si="104"/>
        <v>AX69:AX72</v>
      </c>
      <c r="CV71" t="str">
        <f t="shared" ca="1" si="104"/>
        <v>BA69:BA72</v>
      </c>
      <c r="CW71" t="str">
        <f t="shared" ca="1" si="104"/>
        <v>BD69:BD72</v>
      </c>
      <c r="CX71" t="str">
        <f t="shared" ca="1" si="103"/>
        <v>S69:S72</v>
      </c>
      <c r="CY71" t="str">
        <f t="shared" ca="1" si="103"/>
        <v>AA69:AA72</v>
      </c>
      <c r="CZ71" t="str">
        <f t="shared" ca="1" si="103"/>
        <v>AK69:AK72</v>
      </c>
      <c r="DA71" t="str">
        <f t="shared" ca="1" si="103"/>
        <v>AU69:AU72</v>
      </c>
      <c r="DB71" t="str">
        <f t="shared" ca="1" si="103"/>
        <v>BE69:BE72</v>
      </c>
      <c r="DC71" t="str">
        <f t="shared" ca="1" si="103"/>
        <v>69:72</v>
      </c>
      <c r="DD71" t="str">
        <f t="shared" ca="1" si="103"/>
        <v>CB69:CB72</v>
      </c>
    </row>
    <row r="72" spans="1:108" ht="15.75">
      <c r="A72" s="21">
        <v>267</v>
      </c>
      <c r="B72" s="34">
        <v>6630007775</v>
      </c>
      <c r="C72" s="39" t="s">
        <v>580</v>
      </c>
      <c r="D72" s="6" t="s">
        <v>301</v>
      </c>
      <c r="E72" s="6"/>
      <c r="F72" s="19">
        <v>11</v>
      </c>
      <c r="G72" s="19">
        <v>34</v>
      </c>
      <c r="H72" s="22">
        <v>11</v>
      </c>
      <c r="I72" s="22">
        <v>38</v>
      </c>
      <c r="J72" s="22">
        <f t="shared" si="61"/>
        <v>95</v>
      </c>
      <c r="K72" s="19">
        <v>30</v>
      </c>
      <c r="L72" s="19">
        <v>4</v>
      </c>
      <c r="M72" s="19">
        <f t="shared" si="62"/>
        <v>100</v>
      </c>
      <c r="N72" s="19">
        <v>67</v>
      </c>
      <c r="O72" s="19">
        <v>69</v>
      </c>
      <c r="P72" s="19">
        <v>67</v>
      </c>
      <c r="Q72" s="19">
        <v>70</v>
      </c>
      <c r="R72" s="19">
        <f t="shared" si="63"/>
        <v>99</v>
      </c>
      <c r="S72" s="19">
        <f t="shared" si="64"/>
        <v>98</v>
      </c>
      <c r="T72" s="19">
        <v>20</v>
      </c>
      <c r="U72" s="19">
        <v>5</v>
      </c>
      <c r="V72" s="19">
        <f t="shared" si="65"/>
        <v>100</v>
      </c>
      <c r="W72" s="19">
        <v>68</v>
      </c>
      <c r="X72" s="23">
        <v>74</v>
      </c>
      <c r="Y72" s="20">
        <f t="shared" si="66"/>
        <v>92</v>
      </c>
      <c r="Z72" s="42">
        <f t="shared" si="67"/>
        <v>96</v>
      </c>
      <c r="AA72" s="20">
        <f t="shared" si="68"/>
        <v>96</v>
      </c>
      <c r="AB72" s="19">
        <v>20</v>
      </c>
      <c r="AC72" s="19">
        <v>3</v>
      </c>
      <c r="AD72" s="19">
        <f t="shared" si="69"/>
        <v>60</v>
      </c>
      <c r="AE72" s="19">
        <v>20</v>
      </c>
      <c r="AF72" s="19">
        <v>1</v>
      </c>
      <c r="AG72" s="19">
        <f t="shared" si="70"/>
        <v>20</v>
      </c>
      <c r="AH72" s="19">
        <v>0</v>
      </c>
      <c r="AI72" s="19">
        <v>2</v>
      </c>
      <c r="AJ72" s="20">
        <f t="shared" si="60"/>
        <v>0</v>
      </c>
      <c r="AK72" s="42">
        <f t="shared" si="71"/>
        <v>26</v>
      </c>
      <c r="AL72" s="19">
        <v>73</v>
      </c>
      <c r="AM72" s="19">
        <v>74</v>
      </c>
      <c r="AN72" s="20">
        <f t="shared" si="72"/>
        <v>99</v>
      </c>
      <c r="AO72" s="19">
        <v>73</v>
      </c>
      <c r="AP72" s="19">
        <v>74</v>
      </c>
      <c r="AQ72" s="20">
        <f t="shared" si="73"/>
        <v>99</v>
      </c>
      <c r="AR72" s="19">
        <v>63</v>
      </c>
      <c r="AS72" s="19">
        <v>64</v>
      </c>
      <c r="AT72" s="20">
        <f t="shared" si="74"/>
        <v>98</v>
      </c>
      <c r="AU72" s="20">
        <f t="shared" si="75"/>
        <v>99</v>
      </c>
      <c r="AV72" s="19">
        <v>74</v>
      </c>
      <c r="AW72" s="19">
        <v>74</v>
      </c>
      <c r="AX72" s="20">
        <f t="shared" si="76"/>
        <v>100</v>
      </c>
      <c r="AY72" s="19">
        <v>71</v>
      </c>
      <c r="AZ72" s="19">
        <v>74</v>
      </c>
      <c r="BA72" s="20">
        <f t="shared" si="77"/>
        <v>96</v>
      </c>
      <c r="BB72" s="19">
        <v>73</v>
      </c>
      <c r="BC72" s="19">
        <v>74</v>
      </c>
      <c r="BD72" s="20">
        <f t="shared" si="78"/>
        <v>99</v>
      </c>
      <c r="BE72" s="20">
        <f t="shared" si="79"/>
        <v>99</v>
      </c>
      <c r="BF72" s="20">
        <f t="shared" si="80"/>
        <v>84</v>
      </c>
      <c r="BG72" s="24"/>
      <c r="BH72" s="19">
        <f t="shared" ca="1" si="81"/>
        <v>1</v>
      </c>
      <c r="BI72" s="19">
        <f t="shared" ca="1" si="82"/>
        <v>1</v>
      </c>
      <c r="BJ72" s="19">
        <f t="shared" ca="1" si="83"/>
        <v>1</v>
      </c>
      <c r="BK72" s="19">
        <f t="shared" ca="1" si="84"/>
        <v>1</v>
      </c>
      <c r="BL72" s="19">
        <f t="shared" ca="1" si="85"/>
        <v>3</v>
      </c>
      <c r="BM72" s="19">
        <f t="shared" ca="1" si="86"/>
        <v>3</v>
      </c>
      <c r="BN72" s="19">
        <f t="shared" ca="1" si="87"/>
        <v>1</v>
      </c>
      <c r="BO72" s="19">
        <f t="shared" ca="1" si="88"/>
        <v>3</v>
      </c>
      <c r="BP72" s="19">
        <f t="shared" ca="1" si="89"/>
        <v>4</v>
      </c>
      <c r="BQ72" s="19">
        <f t="shared" ca="1" si="90"/>
        <v>1</v>
      </c>
      <c r="BR72" s="19">
        <f t="shared" ca="1" si="91"/>
        <v>2</v>
      </c>
      <c r="BS72" s="19">
        <f t="shared" ca="1" si="92"/>
        <v>3</v>
      </c>
      <c r="BT72" s="19">
        <f t="shared" ca="1" si="93"/>
        <v>1</v>
      </c>
      <c r="BU72" s="19">
        <f t="shared" ca="1" si="94"/>
        <v>3</v>
      </c>
      <c r="BV72" s="19">
        <f t="shared" ca="1" si="95"/>
        <v>2</v>
      </c>
      <c r="BW72" s="19">
        <f t="shared" ca="1" si="96"/>
        <v>1</v>
      </c>
      <c r="BX72" s="19">
        <f t="shared" ca="1" si="97"/>
        <v>3</v>
      </c>
      <c r="BY72" s="19">
        <f t="shared" ca="1" si="98"/>
        <v>3</v>
      </c>
      <c r="BZ72" s="19">
        <f t="shared" ca="1" si="99"/>
        <v>1</v>
      </c>
      <c r="CA72" s="19">
        <f t="shared" ca="1" si="100"/>
        <v>1</v>
      </c>
      <c r="CB72" s="18">
        <f t="shared" si="101"/>
        <v>84</v>
      </c>
      <c r="CC72" s="19">
        <f t="shared" ca="1" si="102"/>
        <v>3</v>
      </c>
      <c r="CE72">
        <f t="shared" si="105"/>
        <v>20</v>
      </c>
      <c r="CF72">
        <f t="shared" ca="1" si="106"/>
        <v>69</v>
      </c>
      <c r="CG72">
        <f t="shared" si="107"/>
        <v>4</v>
      </c>
      <c r="CH72">
        <f t="shared" ca="1" si="108"/>
        <v>72</v>
      </c>
      <c r="CI72" t="str">
        <f t="shared" ca="1" si="104"/>
        <v>J69:J72</v>
      </c>
      <c r="CJ72" t="str">
        <f t="shared" ca="1" si="104"/>
        <v>M69:M72</v>
      </c>
      <c r="CK72" t="str">
        <f t="shared" ca="1" si="104"/>
        <v>R69:R72</v>
      </c>
      <c r="CL72" t="str">
        <f t="shared" ca="1" si="104"/>
        <v>V69:V72</v>
      </c>
      <c r="CM72" t="str">
        <f t="shared" ca="1" si="104"/>
        <v>Z69:Z72</v>
      </c>
      <c r="CN72" t="str">
        <f t="shared" ca="1" si="104"/>
        <v>Y69:Y72</v>
      </c>
      <c r="CO72" t="str">
        <f t="shared" ca="1" si="104"/>
        <v>AD69:AD72</v>
      </c>
      <c r="CP72" t="str">
        <f t="shared" ca="1" si="104"/>
        <v>AG69:AG72</v>
      </c>
      <c r="CQ72" t="str">
        <f t="shared" ca="1" si="104"/>
        <v>AJ69:AJ72</v>
      </c>
      <c r="CR72" t="str">
        <f t="shared" ca="1" si="104"/>
        <v>AN69:AN72</v>
      </c>
      <c r="CS72" t="str">
        <f t="shared" ca="1" si="104"/>
        <v>AQ69:AQ72</v>
      </c>
      <c r="CT72" t="str">
        <f t="shared" ca="1" si="104"/>
        <v>AT69:AT72</v>
      </c>
      <c r="CU72" t="str">
        <f t="shared" ca="1" si="104"/>
        <v>AX69:AX72</v>
      </c>
      <c r="CV72" t="str">
        <f t="shared" ca="1" si="104"/>
        <v>BA69:BA72</v>
      </c>
      <c r="CW72" t="str">
        <f t="shared" ca="1" si="104"/>
        <v>BD69:BD72</v>
      </c>
      <c r="CX72" t="str">
        <f t="shared" ca="1" si="103"/>
        <v>S69:S72</v>
      </c>
      <c r="CY72" t="str">
        <f t="shared" ca="1" si="103"/>
        <v>AA69:AA72</v>
      </c>
      <c r="CZ72" t="str">
        <f t="shared" ca="1" si="103"/>
        <v>AK69:AK72</v>
      </c>
      <c r="DA72" t="str">
        <f t="shared" ca="1" si="103"/>
        <v>AU69:AU72</v>
      </c>
      <c r="DB72" t="str">
        <f t="shared" ca="1" si="103"/>
        <v>BE69:BE72</v>
      </c>
      <c r="DC72" t="str">
        <f t="shared" ca="1" si="103"/>
        <v>69:72</v>
      </c>
      <c r="DD72" t="str">
        <f t="shared" ca="1" si="103"/>
        <v>CB69:CB72</v>
      </c>
    </row>
    <row r="73" spans="1:108" ht="15.75">
      <c r="A73" s="21">
        <v>125</v>
      </c>
      <c r="B73" s="34">
        <v>6627012863</v>
      </c>
      <c r="C73" s="5" t="s">
        <v>581</v>
      </c>
      <c r="D73" s="5" t="s">
        <v>162</v>
      </c>
      <c r="E73" s="5"/>
      <c r="F73" s="19">
        <v>7</v>
      </c>
      <c r="G73" s="19">
        <v>34</v>
      </c>
      <c r="H73" s="22">
        <v>11</v>
      </c>
      <c r="I73" s="22">
        <v>38</v>
      </c>
      <c r="J73" s="22">
        <f t="shared" si="61"/>
        <v>77</v>
      </c>
      <c r="K73" s="19">
        <v>30</v>
      </c>
      <c r="L73" s="19">
        <v>4</v>
      </c>
      <c r="M73" s="19">
        <f t="shared" si="62"/>
        <v>100</v>
      </c>
      <c r="N73" s="19">
        <v>80</v>
      </c>
      <c r="O73" s="19">
        <v>64</v>
      </c>
      <c r="P73" s="19">
        <v>80</v>
      </c>
      <c r="Q73" s="19">
        <v>64</v>
      </c>
      <c r="R73" s="19">
        <f t="shared" si="63"/>
        <v>100</v>
      </c>
      <c r="S73" s="19">
        <f t="shared" si="64"/>
        <v>93</v>
      </c>
      <c r="T73" s="19">
        <v>20</v>
      </c>
      <c r="U73" s="19">
        <v>4</v>
      </c>
      <c r="V73" s="19">
        <f t="shared" si="65"/>
        <v>80</v>
      </c>
      <c r="W73" s="19">
        <v>80</v>
      </c>
      <c r="X73" s="23">
        <v>91</v>
      </c>
      <c r="Y73" s="20">
        <f t="shared" si="66"/>
        <v>88</v>
      </c>
      <c r="Z73" s="42">
        <f t="shared" si="67"/>
        <v>84</v>
      </c>
      <c r="AA73" s="20">
        <f t="shared" si="68"/>
        <v>84</v>
      </c>
      <c r="AB73" s="19">
        <v>20</v>
      </c>
      <c r="AC73" s="19">
        <v>1</v>
      </c>
      <c r="AD73" s="19">
        <f t="shared" si="69"/>
        <v>20</v>
      </c>
      <c r="AE73" s="19">
        <v>20</v>
      </c>
      <c r="AF73" s="19">
        <v>3</v>
      </c>
      <c r="AG73" s="19">
        <f t="shared" si="70"/>
        <v>60</v>
      </c>
      <c r="AH73" s="19">
        <v>7</v>
      </c>
      <c r="AI73" s="19">
        <v>7</v>
      </c>
      <c r="AJ73" s="20">
        <f t="shared" si="60"/>
        <v>100</v>
      </c>
      <c r="AK73" s="42">
        <f t="shared" si="71"/>
        <v>60</v>
      </c>
      <c r="AL73" s="19">
        <v>91</v>
      </c>
      <c r="AM73" s="19">
        <v>91</v>
      </c>
      <c r="AN73" s="20">
        <f t="shared" si="72"/>
        <v>100</v>
      </c>
      <c r="AO73" s="19">
        <v>91</v>
      </c>
      <c r="AP73" s="19">
        <v>91</v>
      </c>
      <c r="AQ73" s="20">
        <f t="shared" si="73"/>
        <v>100</v>
      </c>
      <c r="AR73" s="19">
        <v>65</v>
      </c>
      <c r="AS73" s="19">
        <v>65</v>
      </c>
      <c r="AT73" s="20">
        <f t="shared" si="74"/>
        <v>100</v>
      </c>
      <c r="AU73" s="20">
        <f t="shared" si="75"/>
        <v>100</v>
      </c>
      <c r="AV73" s="19">
        <v>88</v>
      </c>
      <c r="AW73" s="19">
        <v>91</v>
      </c>
      <c r="AX73" s="20">
        <f t="shared" si="76"/>
        <v>97</v>
      </c>
      <c r="AY73" s="19">
        <v>85</v>
      </c>
      <c r="AZ73" s="19">
        <v>91</v>
      </c>
      <c r="BA73" s="20">
        <f t="shared" si="77"/>
        <v>93</v>
      </c>
      <c r="BB73" s="19">
        <v>88</v>
      </c>
      <c r="BC73" s="19">
        <v>91</v>
      </c>
      <c r="BD73" s="20">
        <f t="shared" si="78"/>
        <v>97</v>
      </c>
      <c r="BE73" s="20">
        <f t="shared" si="79"/>
        <v>96</v>
      </c>
      <c r="BF73" s="20">
        <f t="shared" si="80"/>
        <v>87</v>
      </c>
      <c r="BG73" s="24"/>
      <c r="BH73" s="19">
        <f t="shared" ca="1" si="81"/>
        <v>2</v>
      </c>
      <c r="BI73" s="19">
        <f t="shared" ca="1" si="82"/>
        <v>1</v>
      </c>
      <c r="BJ73" s="19">
        <f t="shared" ca="1" si="83"/>
        <v>1</v>
      </c>
      <c r="BK73" s="19">
        <f t="shared" ca="1" si="84"/>
        <v>2</v>
      </c>
      <c r="BL73" s="19">
        <f t="shared" ca="1" si="85"/>
        <v>3</v>
      </c>
      <c r="BM73" s="19">
        <f t="shared" ca="1" si="86"/>
        <v>2</v>
      </c>
      <c r="BN73" s="19">
        <f t="shared" ca="1" si="87"/>
        <v>1</v>
      </c>
      <c r="BO73" s="19">
        <f t="shared" ca="1" si="88"/>
        <v>1</v>
      </c>
      <c r="BP73" s="19">
        <f t="shared" ca="1" si="89"/>
        <v>1</v>
      </c>
      <c r="BQ73" s="19">
        <f t="shared" ca="1" si="90"/>
        <v>1</v>
      </c>
      <c r="BR73" s="19">
        <f t="shared" ca="1" si="91"/>
        <v>1</v>
      </c>
      <c r="BS73" s="19">
        <f t="shared" ca="1" si="92"/>
        <v>1</v>
      </c>
      <c r="BT73" s="19">
        <f t="shared" ca="1" si="93"/>
        <v>1</v>
      </c>
      <c r="BU73" s="19">
        <f t="shared" ca="1" si="94"/>
        <v>2</v>
      </c>
      <c r="BV73" s="19">
        <f t="shared" ca="1" si="95"/>
        <v>1</v>
      </c>
      <c r="BW73" s="19">
        <f t="shared" ca="1" si="96"/>
        <v>2</v>
      </c>
      <c r="BX73" s="19">
        <f t="shared" ca="1" si="97"/>
        <v>3</v>
      </c>
      <c r="BY73" s="19">
        <f t="shared" ca="1" si="98"/>
        <v>1</v>
      </c>
      <c r="BZ73" s="19">
        <f t="shared" ca="1" si="99"/>
        <v>1</v>
      </c>
      <c r="CA73" s="19">
        <f t="shared" ca="1" si="100"/>
        <v>1</v>
      </c>
      <c r="CB73" s="18">
        <f t="shared" si="101"/>
        <v>87</v>
      </c>
      <c r="CC73" s="19">
        <f t="shared" ca="1" si="102"/>
        <v>1</v>
      </c>
      <c r="CE73">
        <f t="shared" si="105"/>
        <v>21</v>
      </c>
      <c r="CF73">
        <f t="shared" ca="1" si="106"/>
        <v>73</v>
      </c>
      <c r="CG73">
        <f t="shared" si="107"/>
        <v>3</v>
      </c>
      <c r="CH73">
        <f t="shared" ca="1" si="108"/>
        <v>75</v>
      </c>
      <c r="CI73" t="str">
        <f t="shared" ca="1" si="104"/>
        <v>J73:J75</v>
      </c>
      <c r="CJ73" t="str">
        <f t="shared" ca="1" si="104"/>
        <v>M73:M75</v>
      </c>
      <c r="CK73" t="str">
        <f t="shared" ca="1" si="104"/>
        <v>R73:R75</v>
      </c>
      <c r="CL73" t="str">
        <f t="shared" ca="1" si="104"/>
        <v>V73:V75</v>
      </c>
      <c r="CM73" t="str">
        <f t="shared" ca="1" si="104"/>
        <v>Z73:Z75</v>
      </c>
      <c r="CN73" t="str">
        <f t="shared" ca="1" si="104"/>
        <v>Y73:Y75</v>
      </c>
      <c r="CO73" t="str">
        <f t="shared" ca="1" si="104"/>
        <v>AD73:AD75</v>
      </c>
      <c r="CP73" t="str">
        <f t="shared" ca="1" si="104"/>
        <v>AG73:AG75</v>
      </c>
      <c r="CQ73" t="str">
        <f t="shared" ca="1" si="104"/>
        <v>AJ73:AJ75</v>
      </c>
      <c r="CR73" t="str">
        <f t="shared" ca="1" si="104"/>
        <v>AN73:AN75</v>
      </c>
      <c r="CS73" t="str">
        <f t="shared" ca="1" si="104"/>
        <v>AQ73:AQ75</v>
      </c>
      <c r="CT73" t="str">
        <f t="shared" ca="1" si="104"/>
        <v>AT73:AT75</v>
      </c>
      <c r="CU73" t="str">
        <f t="shared" ca="1" si="104"/>
        <v>AX73:AX75</v>
      </c>
      <c r="CV73" t="str">
        <f t="shared" ca="1" si="104"/>
        <v>BA73:BA75</v>
      </c>
      <c r="CW73" t="str">
        <f t="shared" ca="1" si="104"/>
        <v>BD73:BD75</v>
      </c>
      <c r="CX73" t="str">
        <f t="shared" ca="1" si="103"/>
        <v>S73:S75</v>
      </c>
      <c r="CY73" t="str">
        <f t="shared" ca="1" si="103"/>
        <v>AA73:AA75</v>
      </c>
      <c r="CZ73" t="str">
        <f t="shared" ca="1" si="103"/>
        <v>AK73:AK75</v>
      </c>
      <c r="DA73" t="str">
        <f t="shared" ca="1" si="103"/>
        <v>AU73:AU75</v>
      </c>
      <c r="DB73" t="str">
        <f t="shared" ca="1" si="103"/>
        <v>BE73:BE75</v>
      </c>
      <c r="DC73" t="str">
        <f t="shared" ca="1" si="103"/>
        <v>73:75</v>
      </c>
      <c r="DD73" t="str">
        <f t="shared" ca="1" si="103"/>
        <v>CB73:CB75</v>
      </c>
    </row>
    <row r="74" spans="1:108" ht="15.75">
      <c r="A74" s="21">
        <v>127</v>
      </c>
      <c r="B74" s="34">
        <v>6627013521</v>
      </c>
      <c r="C74" s="5" t="s">
        <v>581</v>
      </c>
      <c r="D74" s="5" t="s">
        <v>262</v>
      </c>
      <c r="E74" s="5"/>
      <c r="F74" s="19">
        <v>10</v>
      </c>
      <c r="G74" s="19">
        <v>36</v>
      </c>
      <c r="H74" s="22">
        <v>11</v>
      </c>
      <c r="I74" s="22">
        <v>38</v>
      </c>
      <c r="J74" s="22">
        <f t="shared" si="61"/>
        <v>93</v>
      </c>
      <c r="K74" s="19">
        <v>30</v>
      </c>
      <c r="L74" s="19">
        <v>4</v>
      </c>
      <c r="M74" s="19">
        <f t="shared" si="62"/>
        <v>100</v>
      </c>
      <c r="N74" s="19">
        <v>33</v>
      </c>
      <c r="O74" s="19">
        <v>31</v>
      </c>
      <c r="P74" s="19">
        <v>35</v>
      </c>
      <c r="Q74" s="19">
        <v>33</v>
      </c>
      <c r="R74" s="19">
        <f t="shared" si="63"/>
        <v>94</v>
      </c>
      <c r="S74" s="19">
        <f t="shared" si="64"/>
        <v>96</v>
      </c>
      <c r="T74" s="19">
        <v>20</v>
      </c>
      <c r="U74" s="19">
        <v>5</v>
      </c>
      <c r="V74" s="19">
        <f t="shared" si="65"/>
        <v>100</v>
      </c>
      <c r="W74" s="19">
        <v>44</v>
      </c>
      <c r="X74" s="23">
        <v>56</v>
      </c>
      <c r="Y74" s="20">
        <f t="shared" si="66"/>
        <v>79</v>
      </c>
      <c r="Z74" s="42">
        <f t="shared" si="67"/>
        <v>90</v>
      </c>
      <c r="AA74" s="20">
        <f t="shared" si="68"/>
        <v>90</v>
      </c>
      <c r="AB74" s="19">
        <v>20</v>
      </c>
      <c r="AC74" s="19">
        <v>0</v>
      </c>
      <c r="AD74" s="19">
        <f t="shared" si="69"/>
        <v>0</v>
      </c>
      <c r="AE74" s="19">
        <v>20</v>
      </c>
      <c r="AF74" s="19">
        <v>3</v>
      </c>
      <c r="AG74" s="19">
        <f t="shared" si="70"/>
        <v>60</v>
      </c>
      <c r="AH74" s="19">
        <v>2</v>
      </c>
      <c r="AI74" s="19">
        <v>2</v>
      </c>
      <c r="AJ74" s="20">
        <f t="shared" si="60"/>
        <v>100</v>
      </c>
      <c r="AK74" s="42">
        <f t="shared" si="71"/>
        <v>54</v>
      </c>
      <c r="AL74" s="19">
        <v>51</v>
      </c>
      <c r="AM74" s="19">
        <v>56</v>
      </c>
      <c r="AN74" s="20">
        <f t="shared" si="72"/>
        <v>91</v>
      </c>
      <c r="AO74" s="19">
        <v>55</v>
      </c>
      <c r="AP74" s="19">
        <v>56</v>
      </c>
      <c r="AQ74" s="20">
        <f t="shared" si="73"/>
        <v>98</v>
      </c>
      <c r="AR74" s="19">
        <v>36</v>
      </c>
      <c r="AS74" s="19">
        <v>37</v>
      </c>
      <c r="AT74" s="20">
        <f t="shared" si="74"/>
        <v>97</v>
      </c>
      <c r="AU74" s="20">
        <f t="shared" si="75"/>
        <v>95</v>
      </c>
      <c r="AV74" s="19">
        <v>54</v>
      </c>
      <c r="AW74" s="19">
        <v>56</v>
      </c>
      <c r="AX74" s="20">
        <f t="shared" si="76"/>
        <v>96</v>
      </c>
      <c r="AY74" s="19">
        <v>52</v>
      </c>
      <c r="AZ74" s="19">
        <v>56</v>
      </c>
      <c r="BA74" s="20">
        <f t="shared" si="77"/>
        <v>93</v>
      </c>
      <c r="BB74" s="19">
        <v>52</v>
      </c>
      <c r="BC74" s="19">
        <v>56</v>
      </c>
      <c r="BD74" s="20">
        <f t="shared" si="78"/>
        <v>93</v>
      </c>
      <c r="BE74" s="20">
        <f t="shared" si="79"/>
        <v>94</v>
      </c>
      <c r="BF74" s="20">
        <f t="shared" si="80"/>
        <v>86</v>
      </c>
      <c r="BG74" s="24"/>
      <c r="BH74" s="19">
        <f t="shared" ca="1" si="81"/>
        <v>1</v>
      </c>
      <c r="BI74" s="19">
        <f t="shared" ca="1" si="82"/>
        <v>1</v>
      </c>
      <c r="BJ74" s="19">
        <f t="shared" ca="1" si="83"/>
        <v>3</v>
      </c>
      <c r="BK74" s="19">
        <f t="shared" ca="1" si="84"/>
        <v>1</v>
      </c>
      <c r="BL74" s="19">
        <f t="shared" ca="1" si="85"/>
        <v>2</v>
      </c>
      <c r="BM74" s="19">
        <f t="shared" ca="1" si="86"/>
        <v>3</v>
      </c>
      <c r="BN74" s="19">
        <f t="shared" ca="1" si="87"/>
        <v>2</v>
      </c>
      <c r="BO74" s="19">
        <f t="shared" ca="1" si="88"/>
        <v>1</v>
      </c>
      <c r="BP74" s="19">
        <f t="shared" ca="1" si="89"/>
        <v>1</v>
      </c>
      <c r="BQ74" s="19">
        <f t="shared" ca="1" si="90"/>
        <v>3</v>
      </c>
      <c r="BR74" s="19">
        <f t="shared" ca="1" si="91"/>
        <v>2</v>
      </c>
      <c r="BS74" s="19">
        <f t="shared" ca="1" si="92"/>
        <v>2</v>
      </c>
      <c r="BT74" s="19">
        <f t="shared" ca="1" si="93"/>
        <v>2</v>
      </c>
      <c r="BU74" s="19">
        <f t="shared" ca="1" si="94"/>
        <v>2</v>
      </c>
      <c r="BV74" s="19">
        <f t="shared" ca="1" si="95"/>
        <v>3</v>
      </c>
      <c r="BW74" s="19">
        <f t="shared" ca="1" si="96"/>
        <v>1</v>
      </c>
      <c r="BX74" s="19">
        <f t="shared" ca="1" si="97"/>
        <v>2</v>
      </c>
      <c r="BY74" s="19">
        <f t="shared" ca="1" si="98"/>
        <v>2</v>
      </c>
      <c r="BZ74" s="19">
        <f t="shared" ca="1" si="99"/>
        <v>3</v>
      </c>
      <c r="CA74" s="19">
        <f t="shared" ca="1" si="100"/>
        <v>3</v>
      </c>
      <c r="CB74" s="18">
        <f t="shared" si="101"/>
        <v>86</v>
      </c>
      <c r="CC74" s="19">
        <f t="shared" ca="1" si="102"/>
        <v>2</v>
      </c>
      <c r="CE74">
        <f t="shared" si="105"/>
        <v>21</v>
      </c>
      <c r="CF74">
        <f t="shared" ca="1" si="106"/>
        <v>73</v>
      </c>
      <c r="CG74">
        <f t="shared" si="107"/>
        <v>3</v>
      </c>
      <c r="CH74">
        <f t="shared" ca="1" si="108"/>
        <v>75</v>
      </c>
      <c r="CI74" t="str">
        <f t="shared" ca="1" si="104"/>
        <v>J73:J75</v>
      </c>
      <c r="CJ74" t="str">
        <f t="shared" ca="1" si="104"/>
        <v>M73:M75</v>
      </c>
      <c r="CK74" t="str">
        <f t="shared" ca="1" si="104"/>
        <v>R73:R75</v>
      </c>
      <c r="CL74" t="str">
        <f t="shared" ca="1" si="104"/>
        <v>V73:V75</v>
      </c>
      <c r="CM74" t="str">
        <f t="shared" ca="1" si="104"/>
        <v>Z73:Z75</v>
      </c>
      <c r="CN74" t="str">
        <f t="shared" ca="1" si="104"/>
        <v>Y73:Y75</v>
      </c>
      <c r="CO74" t="str">
        <f t="shared" ca="1" si="104"/>
        <v>AD73:AD75</v>
      </c>
      <c r="CP74" t="str">
        <f t="shared" ca="1" si="104"/>
        <v>AG73:AG75</v>
      </c>
      <c r="CQ74" t="str">
        <f t="shared" ca="1" si="104"/>
        <v>AJ73:AJ75</v>
      </c>
      <c r="CR74" t="str">
        <f t="shared" ca="1" si="104"/>
        <v>AN73:AN75</v>
      </c>
      <c r="CS74" t="str">
        <f t="shared" ca="1" si="104"/>
        <v>AQ73:AQ75</v>
      </c>
      <c r="CT74" t="str">
        <f t="shared" ca="1" si="104"/>
        <v>AT73:AT75</v>
      </c>
      <c r="CU74" t="str">
        <f t="shared" ca="1" si="104"/>
        <v>AX73:AX75</v>
      </c>
      <c r="CV74" t="str">
        <f t="shared" ca="1" si="104"/>
        <v>BA73:BA75</v>
      </c>
      <c r="CW74" t="str">
        <f t="shared" ca="1" si="104"/>
        <v>BD73:BD75</v>
      </c>
      <c r="CX74" t="str">
        <f t="shared" ca="1" si="103"/>
        <v>S73:S75</v>
      </c>
      <c r="CY74" t="str">
        <f t="shared" ca="1" si="103"/>
        <v>AA73:AA75</v>
      </c>
      <c r="CZ74" t="str">
        <f t="shared" ca="1" si="103"/>
        <v>AK73:AK75</v>
      </c>
      <c r="DA74" t="str">
        <f t="shared" ca="1" si="103"/>
        <v>AU73:AU75</v>
      </c>
      <c r="DB74" t="str">
        <f t="shared" ca="1" si="103"/>
        <v>BE73:BE75</v>
      </c>
      <c r="DC74" t="str">
        <f t="shared" ca="1" si="103"/>
        <v>73:75</v>
      </c>
      <c r="DD74" t="str">
        <f t="shared" ca="1" si="103"/>
        <v>CB73:CB75</v>
      </c>
    </row>
    <row r="75" spans="1:108" ht="15.75">
      <c r="A75" s="21">
        <v>126</v>
      </c>
      <c r="B75" s="34">
        <v>6627012920</v>
      </c>
      <c r="C75" s="5" t="s">
        <v>581</v>
      </c>
      <c r="D75" s="5" t="s">
        <v>639</v>
      </c>
      <c r="E75" s="5"/>
      <c r="F75" s="19">
        <v>10</v>
      </c>
      <c r="G75" s="19">
        <v>36</v>
      </c>
      <c r="H75" s="22">
        <v>11</v>
      </c>
      <c r="I75" s="22">
        <v>38</v>
      </c>
      <c r="J75" s="22">
        <f t="shared" si="61"/>
        <v>93</v>
      </c>
      <c r="K75" s="19">
        <v>30</v>
      </c>
      <c r="L75" s="19">
        <v>4</v>
      </c>
      <c r="M75" s="19">
        <f t="shared" si="62"/>
        <v>100</v>
      </c>
      <c r="N75" s="19">
        <v>108</v>
      </c>
      <c r="O75" s="19">
        <v>93</v>
      </c>
      <c r="P75" s="19">
        <v>112</v>
      </c>
      <c r="Q75" s="19">
        <v>97</v>
      </c>
      <c r="R75" s="19">
        <f t="shared" si="63"/>
        <v>96</v>
      </c>
      <c r="S75" s="19">
        <f t="shared" si="64"/>
        <v>96</v>
      </c>
      <c r="T75" s="19">
        <v>20</v>
      </c>
      <c r="U75" s="19">
        <v>5</v>
      </c>
      <c r="V75" s="19">
        <f t="shared" si="65"/>
        <v>100</v>
      </c>
      <c r="W75" s="19">
        <v>116</v>
      </c>
      <c r="X75" s="23">
        <v>125</v>
      </c>
      <c r="Y75" s="20">
        <f t="shared" si="66"/>
        <v>93</v>
      </c>
      <c r="Z75" s="42">
        <f t="shared" si="67"/>
        <v>97</v>
      </c>
      <c r="AA75" s="20">
        <f t="shared" si="68"/>
        <v>97</v>
      </c>
      <c r="AB75" s="19">
        <v>20</v>
      </c>
      <c r="AC75" s="19">
        <v>0</v>
      </c>
      <c r="AD75" s="19">
        <f t="shared" si="69"/>
        <v>0</v>
      </c>
      <c r="AE75" s="19">
        <v>20</v>
      </c>
      <c r="AF75" s="19">
        <v>2</v>
      </c>
      <c r="AG75" s="19">
        <f t="shared" si="70"/>
        <v>40</v>
      </c>
      <c r="AH75" s="19">
        <v>4</v>
      </c>
      <c r="AI75" s="19">
        <v>7</v>
      </c>
      <c r="AJ75" s="20">
        <f t="shared" si="60"/>
        <v>57</v>
      </c>
      <c r="AK75" s="42">
        <f t="shared" si="71"/>
        <v>33</v>
      </c>
      <c r="AL75" s="19">
        <v>116</v>
      </c>
      <c r="AM75" s="19">
        <v>125</v>
      </c>
      <c r="AN75" s="20">
        <f t="shared" si="72"/>
        <v>93</v>
      </c>
      <c r="AO75" s="19">
        <v>122</v>
      </c>
      <c r="AP75" s="19">
        <v>125</v>
      </c>
      <c r="AQ75" s="20">
        <f t="shared" si="73"/>
        <v>98</v>
      </c>
      <c r="AR75" s="19">
        <v>98</v>
      </c>
      <c r="AS75" s="19">
        <v>102</v>
      </c>
      <c r="AT75" s="20">
        <f t="shared" si="74"/>
        <v>96</v>
      </c>
      <c r="AU75" s="20">
        <f t="shared" si="75"/>
        <v>96</v>
      </c>
      <c r="AV75" s="19">
        <v>120</v>
      </c>
      <c r="AW75" s="19">
        <v>125</v>
      </c>
      <c r="AX75" s="20">
        <f t="shared" si="76"/>
        <v>96</v>
      </c>
      <c r="AY75" s="19">
        <v>118</v>
      </c>
      <c r="AZ75" s="19">
        <v>125</v>
      </c>
      <c r="BA75" s="20">
        <f t="shared" si="77"/>
        <v>94</v>
      </c>
      <c r="BB75" s="19">
        <v>119</v>
      </c>
      <c r="BC75" s="19">
        <v>125</v>
      </c>
      <c r="BD75" s="20">
        <f t="shared" si="78"/>
        <v>95</v>
      </c>
      <c r="BE75" s="20">
        <f t="shared" si="79"/>
        <v>95</v>
      </c>
      <c r="BF75" s="20">
        <f t="shared" si="80"/>
        <v>83</v>
      </c>
      <c r="BG75" s="24"/>
      <c r="BH75" s="19">
        <f t="shared" ca="1" si="81"/>
        <v>1</v>
      </c>
      <c r="BI75" s="19">
        <f t="shared" ca="1" si="82"/>
        <v>1</v>
      </c>
      <c r="BJ75" s="19">
        <f t="shared" ca="1" si="83"/>
        <v>2</v>
      </c>
      <c r="BK75" s="19">
        <f t="shared" ca="1" si="84"/>
        <v>1</v>
      </c>
      <c r="BL75" s="19">
        <f t="shared" ca="1" si="85"/>
        <v>1</v>
      </c>
      <c r="BM75" s="19">
        <f t="shared" ca="1" si="86"/>
        <v>1</v>
      </c>
      <c r="BN75" s="19">
        <f t="shared" ca="1" si="87"/>
        <v>2</v>
      </c>
      <c r="BO75" s="19">
        <f t="shared" ca="1" si="88"/>
        <v>2</v>
      </c>
      <c r="BP75" s="19">
        <f t="shared" ca="1" si="89"/>
        <v>2</v>
      </c>
      <c r="BQ75" s="19">
        <f t="shared" ca="1" si="90"/>
        <v>2</v>
      </c>
      <c r="BR75" s="19">
        <f t="shared" ca="1" si="91"/>
        <v>2</v>
      </c>
      <c r="BS75" s="19">
        <f t="shared" ca="1" si="92"/>
        <v>3</v>
      </c>
      <c r="BT75" s="19">
        <f t="shared" ca="1" si="93"/>
        <v>2</v>
      </c>
      <c r="BU75" s="19">
        <f t="shared" ca="1" si="94"/>
        <v>1</v>
      </c>
      <c r="BV75" s="19">
        <f t="shared" ca="1" si="95"/>
        <v>2</v>
      </c>
      <c r="BW75" s="19">
        <f t="shared" ca="1" si="96"/>
        <v>1</v>
      </c>
      <c r="BX75" s="19">
        <f t="shared" ca="1" si="97"/>
        <v>1</v>
      </c>
      <c r="BY75" s="19">
        <f t="shared" ca="1" si="98"/>
        <v>3</v>
      </c>
      <c r="BZ75" s="19">
        <f t="shared" ca="1" si="99"/>
        <v>2</v>
      </c>
      <c r="CA75" s="19">
        <f t="shared" ca="1" si="100"/>
        <v>2</v>
      </c>
      <c r="CB75" s="18">
        <f t="shared" si="101"/>
        <v>83</v>
      </c>
      <c r="CC75" s="19">
        <f t="shared" ca="1" si="102"/>
        <v>3</v>
      </c>
      <c r="CE75">
        <f t="shared" si="105"/>
        <v>21</v>
      </c>
      <c r="CF75">
        <f t="shared" ca="1" si="106"/>
        <v>73</v>
      </c>
      <c r="CG75">
        <f t="shared" si="107"/>
        <v>3</v>
      </c>
      <c r="CH75">
        <f t="shared" ca="1" si="108"/>
        <v>75</v>
      </c>
      <c r="CI75" t="str">
        <f t="shared" ca="1" si="104"/>
        <v>J73:J75</v>
      </c>
      <c r="CJ75" t="str">
        <f t="shared" ca="1" si="104"/>
        <v>M73:M75</v>
      </c>
      <c r="CK75" t="str">
        <f t="shared" ca="1" si="104"/>
        <v>R73:R75</v>
      </c>
      <c r="CL75" t="str">
        <f t="shared" ca="1" si="104"/>
        <v>V73:V75</v>
      </c>
      <c r="CM75" t="str">
        <f t="shared" ca="1" si="104"/>
        <v>Z73:Z75</v>
      </c>
      <c r="CN75" t="str">
        <f t="shared" ca="1" si="104"/>
        <v>Y73:Y75</v>
      </c>
      <c r="CO75" t="str">
        <f t="shared" ca="1" si="104"/>
        <v>AD73:AD75</v>
      </c>
      <c r="CP75" t="str">
        <f t="shared" ca="1" si="104"/>
        <v>AG73:AG75</v>
      </c>
      <c r="CQ75" t="str">
        <f t="shared" ca="1" si="104"/>
        <v>AJ73:AJ75</v>
      </c>
      <c r="CR75" t="str">
        <f t="shared" ca="1" si="104"/>
        <v>AN73:AN75</v>
      </c>
      <c r="CS75" t="str">
        <f t="shared" ca="1" si="104"/>
        <v>AQ73:AQ75</v>
      </c>
      <c r="CT75" t="str">
        <f t="shared" ca="1" si="104"/>
        <v>AT73:AT75</v>
      </c>
      <c r="CU75" t="str">
        <f t="shared" ca="1" si="104"/>
        <v>AX73:AX75</v>
      </c>
      <c r="CV75" t="str">
        <f t="shared" ca="1" si="104"/>
        <v>BA73:BA75</v>
      </c>
      <c r="CW75" t="str">
        <f t="shared" ca="1" si="104"/>
        <v>BD73:BD75</v>
      </c>
      <c r="CX75" t="str">
        <f t="shared" ca="1" si="103"/>
        <v>S73:S75</v>
      </c>
      <c r="CY75" t="str">
        <f t="shared" ca="1" si="103"/>
        <v>AA73:AA75</v>
      </c>
      <c r="CZ75" t="str">
        <f t="shared" ca="1" si="103"/>
        <v>AK73:AK75</v>
      </c>
      <c r="DA75" t="str">
        <f t="shared" ca="1" si="103"/>
        <v>AU73:AU75</v>
      </c>
      <c r="DB75" t="str">
        <f t="shared" ca="1" si="103"/>
        <v>BE73:BE75</v>
      </c>
      <c r="DC75" t="str">
        <f t="shared" ca="1" si="103"/>
        <v>73:75</v>
      </c>
      <c r="DD75" t="str">
        <f t="shared" ca="1" si="103"/>
        <v>CB73:CB75</v>
      </c>
    </row>
    <row r="76" spans="1:108" ht="31.5">
      <c r="A76" s="21">
        <v>273</v>
      </c>
      <c r="B76" s="34">
        <v>6609008720</v>
      </c>
      <c r="C76" s="5" t="s">
        <v>582</v>
      </c>
      <c r="D76" s="6" t="s">
        <v>307</v>
      </c>
      <c r="E76" s="6"/>
      <c r="F76" s="19">
        <v>10</v>
      </c>
      <c r="G76" s="19">
        <v>36</v>
      </c>
      <c r="H76" s="22">
        <v>11</v>
      </c>
      <c r="I76" s="22">
        <v>38</v>
      </c>
      <c r="J76" s="22">
        <f t="shared" si="61"/>
        <v>93</v>
      </c>
      <c r="K76" s="19">
        <v>30</v>
      </c>
      <c r="L76" s="19">
        <v>4</v>
      </c>
      <c r="M76" s="19">
        <f t="shared" si="62"/>
        <v>100</v>
      </c>
      <c r="N76" s="19">
        <v>318</v>
      </c>
      <c r="O76" s="19">
        <v>337</v>
      </c>
      <c r="P76" s="19">
        <v>328</v>
      </c>
      <c r="Q76" s="19">
        <v>354</v>
      </c>
      <c r="R76" s="19">
        <f t="shared" si="63"/>
        <v>96</v>
      </c>
      <c r="S76" s="19">
        <f t="shared" si="64"/>
        <v>96</v>
      </c>
      <c r="T76" s="19">
        <v>20</v>
      </c>
      <c r="U76" s="19">
        <v>5</v>
      </c>
      <c r="V76" s="19">
        <f t="shared" si="65"/>
        <v>100</v>
      </c>
      <c r="W76" s="19">
        <v>375</v>
      </c>
      <c r="X76" s="23">
        <v>432</v>
      </c>
      <c r="Y76" s="20">
        <f t="shared" si="66"/>
        <v>87</v>
      </c>
      <c r="Z76" s="42">
        <f t="shared" si="67"/>
        <v>94</v>
      </c>
      <c r="AA76" s="20">
        <f t="shared" si="68"/>
        <v>94</v>
      </c>
      <c r="AB76" s="19">
        <v>20</v>
      </c>
      <c r="AC76" s="19">
        <v>4</v>
      </c>
      <c r="AD76" s="19">
        <f t="shared" si="69"/>
        <v>80</v>
      </c>
      <c r="AE76" s="19">
        <v>20</v>
      </c>
      <c r="AF76" s="19">
        <v>4</v>
      </c>
      <c r="AG76" s="19">
        <f t="shared" si="70"/>
        <v>80</v>
      </c>
      <c r="AH76" s="19">
        <v>16</v>
      </c>
      <c r="AI76" s="19">
        <v>17</v>
      </c>
      <c r="AJ76" s="20">
        <f t="shared" si="60"/>
        <v>94</v>
      </c>
      <c r="AK76" s="42">
        <f t="shared" si="71"/>
        <v>84</v>
      </c>
      <c r="AL76" s="19">
        <v>396</v>
      </c>
      <c r="AM76" s="19">
        <v>432</v>
      </c>
      <c r="AN76" s="20">
        <f t="shared" si="72"/>
        <v>92</v>
      </c>
      <c r="AO76" s="19">
        <v>428</v>
      </c>
      <c r="AP76" s="19">
        <v>432</v>
      </c>
      <c r="AQ76" s="20">
        <f t="shared" si="73"/>
        <v>99</v>
      </c>
      <c r="AR76" s="19">
        <v>331</v>
      </c>
      <c r="AS76" s="19">
        <v>337</v>
      </c>
      <c r="AT76" s="20">
        <f t="shared" si="74"/>
        <v>98</v>
      </c>
      <c r="AU76" s="20">
        <f t="shared" si="75"/>
        <v>96</v>
      </c>
      <c r="AV76" s="19">
        <v>426</v>
      </c>
      <c r="AW76" s="19">
        <v>432</v>
      </c>
      <c r="AX76" s="20">
        <f t="shared" si="76"/>
        <v>99</v>
      </c>
      <c r="AY76" s="19">
        <v>420</v>
      </c>
      <c r="AZ76" s="19">
        <v>432</v>
      </c>
      <c r="BA76" s="20">
        <f t="shared" si="77"/>
        <v>97</v>
      </c>
      <c r="BB76" s="19">
        <v>427</v>
      </c>
      <c r="BC76" s="19">
        <v>432</v>
      </c>
      <c r="BD76" s="20">
        <f t="shared" si="78"/>
        <v>99</v>
      </c>
      <c r="BE76" s="20">
        <f t="shared" si="79"/>
        <v>99</v>
      </c>
      <c r="BF76" s="20">
        <f t="shared" si="80"/>
        <v>94</v>
      </c>
      <c r="BG76" s="24"/>
      <c r="BH76" s="19">
        <f t="shared" ca="1" si="81"/>
        <v>1</v>
      </c>
      <c r="BI76" s="19">
        <f t="shared" ca="1" si="82"/>
        <v>1</v>
      </c>
      <c r="BJ76" s="19">
        <f t="shared" ca="1" si="83"/>
        <v>1</v>
      </c>
      <c r="BK76" s="19">
        <f t="shared" ca="1" si="84"/>
        <v>1</v>
      </c>
      <c r="BL76" s="19">
        <f t="shared" ca="1" si="85"/>
        <v>2</v>
      </c>
      <c r="BM76" s="19">
        <f t="shared" ca="1" si="86"/>
        <v>3</v>
      </c>
      <c r="BN76" s="19">
        <f t="shared" ca="1" si="87"/>
        <v>1</v>
      </c>
      <c r="BO76" s="19">
        <f t="shared" ca="1" si="88"/>
        <v>1</v>
      </c>
      <c r="BP76" s="19">
        <f t="shared" ca="1" si="89"/>
        <v>2</v>
      </c>
      <c r="BQ76" s="19">
        <f t="shared" ca="1" si="90"/>
        <v>2</v>
      </c>
      <c r="BR76" s="19">
        <f t="shared" ca="1" si="91"/>
        <v>2</v>
      </c>
      <c r="BS76" s="19">
        <f t="shared" ca="1" si="92"/>
        <v>2</v>
      </c>
      <c r="BT76" s="19">
        <f t="shared" ca="1" si="93"/>
        <v>1</v>
      </c>
      <c r="BU76" s="19">
        <f t="shared" ca="1" si="94"/>
        <v>2</v>
      </c>
      <c r="BV76" s="19">
        <f t="shared" ca="1" si="95"/>
        <v>1</v>
      </c>
      <c r="BW76" s="19">
        <f t="shared" ca="1" si="96"/>
        <v>1</v>
      </c>
      <c r="BX76" s="19">
        <f t="shared" ca="1" si="97"/>
        <v>2</v>
      </c>
      <c r="BY76" s="19">
        <f t="shared" ca="1" si="98"/>
        <v>1</v>
      </c>
      <c r="BZ76" s="19">
        <f t="shared" ca="1" si="99"/>
        <v>2</v>
      </c>
      <c r="CA76" s="19">
        <f t="shared" ca="1" si="100"/>
        <v>1</v>
      </c>
      <c r="CB76" s="18">
        <f t="shared" si="101"/>
        <v>94</v>
      </c>
      <c r="CC76" s="19">
        <f t="shared" ca="1" si="102"/>
        <v>1</v>
      </c>
      <c r="CE76">
        <f t="shared" si="105"/>
        <v>22</v>
      </c>
      <c r="CF76">
        <f t="shared" ca="1" si="106"/>
        <v>76</v>
      </c>
      <c r="CG76">
        <f t="shared" si="107"/>
        <v>5</v>
      </c>
      <c r="CH76">
        <f t="shared" ca="1" si="108"/>
        <v>80</v>
      </c>
      <c r="CI76" t="str">
        <f t="shared" ca="1" si="104"/>
        <v>J76:J80</v>
      </c>
      <c r="CJ76" t="str">
        <f t="shared" ca="1" si="104"/>
        <v>M76:M80</v>
      </c>
      <c r="CK76" t="str">
        <f t="shared" ca="1" si="104"/>
        <v>R76:R80</v>
      </c>
      <c r="CL76" t="str">
        <f t="shared" ca="1" si="104"/>
        <v>V76:V80</v>
      </c>
      <c r="CM76" t="str">
        <f t="shared" ca="1" si="104"/>
        <v>Z76:Z80</v>
      </c>
      <c r="CN76" t="str">
        <f t="shared" ca="1" si="104"/>
        <v>Y76:Y80</v>
      </c>
      <c r="CO76" t="str">
        <f t="shared" ca="1" si="104"/>
        <v>AD76:AD80</v>
      </c>
      <c r="CP76" t="str">
        <f t="shared" ca="1" si="104"/>
        <v>AG76:AG80</v>
      </c>
      <c r="CQ76" t="str">
        <f t="shared" ca="1" si="104"/>
        <v>AJ76:AJ80</v>
      </c>
      <c r="CR76" t="str">
        <f t="shared" ca="1" si="104"/>
        <v>AN76:AN80</v>
      </c>
      <c r="CS76" t="str">
        <f t="shared" ca="1" si="104"/>
        <v>AQ76:AQ80</v>
      </c>
      <c r="CT76" t="str">
        <f t="shared" ca="1" si="104"/>
        <v>AT76:AT80</v>
      </c>
      <c r="CU76" t="str">
        <f t="shared" ca="1" si="104"/>
        <v>AX76:AX80</v>
      </c>
      <c r="CV76" t="str">
        <f t="shared" ca="1" si="104"/>
        <v>BA76:BA80</v>
      </c>
      <c r="CW76" t="str">
        <f t="shared" ca="1" si="104"/>
        <v>BD76:BD80</v>
      </c>
      <c r="CX76" t="str">
        <f t="shared" ca="1" si="103"/>
        <v>S76:S80</v>
      </c>
      <c r="CY76" t="str">
        <f t="shared" ca="1" si="103"/>
        <v>AA76:AA80</v>
      </c>
      <c r="CZ76" t="str">
        <f t="shared" ca="1" si="103"/>
        <v>AK76:AK80</v>
      </c>
      <c r="DA76" t="str">
        <f t="shared" ca="1" si="103"/>
        <v>AU76:AU80</v>
      </c>
      <c r="DB76" t="str">
        <f t="shared" ca="1" si="103"/>
        <v>BE76:BE80</v>
      </c>
      <c r="DC76" t="str">
        <f t="shared" ca="1" si="103"/>
        <v>76:80</v>
      </c>
      <c r="DD76" t="str">
        <f t="shared" ca="1" si="103"/>
        <v>CB76:CB80</v>
      </c>
    </row>
    <row r="77" spans="1:108" ht="94.5">
      <c r="A77" s="21">
        <v>272</v>
      </c>
      <c r="B77" s="34">
        <v>6609009804</v>
      </c>
      <c r="C77" s="5" t="s">
        <v>582</v>
      </c>
      <c r="D77" s="6" t="s">
        <v>306</v>
      </c>
      <c r="E77" s="6"/>
      <c r="F77" s="19">
        <v>7.5</v>
      </c>
      <c r="G77" s="19">
        <v>33</v>
      </c>
      <c r="H77" s="22">
        <v>9</v>
      </c>
      <c r="I77" s="22">
        <v>36</v>
      </c>
      <c r="J77" s="22">
        <f t="shared" si="61"/>
        <v>88</v>
      </c>
      <c r="K77" s="19">
        <v>30</v>
      </c>
      <c r="L77" s="19">
        <v>4</v>
      </c>
      <c r="M77" s="19">
        <f t="shared" si="62"/>
        <v>100</v>
      </c>
      <c r="N77" s="19">
        <v>51</v>
      </c>
      <c r="O77" s="19">
        <v>46</v>
      </c>
      <c r="P77" s="19">
        <v>53</v>
      </c>
      <c r="Q77" s="19">
        <v>49</v>
      </c>
      <c r="R77" s="19">
        <f t="shared" si="63"/>
        <v>95</v>
      </c>
      <c r="S77" s="19">
        <f t="shared" si="64"/>
        <v>94</v>
      </c>
      <c r="T77" s="19">
        <v>20</v>
      </c>
      <c r="U77" s="19">
        <v>5</v>
      </c>
      <c r="V77" s="19">
        <f t="shared" si="65"/>
        <v>100</v>
      </c>
      <c r="W77" s="19">
        <v>52</v>
      </c>
      <c r="X77" s="23">
        <v>59</v>
      </c>
      <c r="Y77" s="20">
        <f t="shared" si="66"/>
        <v>88</v>
      </c>
      <c r="Z77" s="42">
        <f t="shared" si="67"/>
        <v>94</v>
      </c>
      <c r="AA77" s="20">
        <f t="shared" si="68"/>
        <v>94</v>
      </c>
      <c r="AB77" s="19">
        <v>20</v>
      </c>
      <c r="AC77" s="19">
        <v>2</v>
      </c>
      <c r="AD77" s="19">
        <f t="shared" si="69"/>
        <v>40</v>
      </c>
      <c r="AE77" s="19">
        <v>20</v>
      </c>
      <c r="AF77" s="19">
        <v>2</v>
      </c>
      <c r="AG77" s="19">
        <f t="shared" si="70"/>
        <v>40</v>
      </c>
      <c r="AH77" s="19">
        <v>8</v>
      </c>
      <c r="AI77" s="19">
        <v>9</v>
      </c>
      <c r="AJ77" s="20">
        <f t="shared" si="60"/>
        <v>89</v>
      </c>
      <c r="AK77" s="42">
        <f t="shared" si="71"/>
        <v>55</v>
      </c>
      <c r="AL77" s="19">
        <v>43</v>
      </c>
      <c r="AM77" s="19">
        <v>59</v>
      </c>
      <c r="AN77" s="20">
        <f t="shared" si="72"/>
        <v>73</v>
      </c>
      <c r="AO77" s="19">
        <v>59</v>
      </c>
      <c r="AP77" s="19">
        <v>59</v>
      </c>
      <c r="AQ77" s="20">
        <f t="shared" si="73"/>
        <v>100</v>
      </c>
      <c r="AR77" s="19">
        <v>49</v>
      </c>
      <c r="AS77" s="19">
        <v>51</v>
      </c>
      <c r="AT77" s="20">
        <f t="shared" si="74"/>
        <v>96</v>
      </c>
      <c r="AU77" s="20">
        <f t="shared" si="75"/>
        <v>88</v>
      </c>
      <c r="AV77" s="19">
        <v>54</v>
      </c>
      <c r="AW77" s="19">
        <v>59</v>
      </c>
      <c r="AX77" s="20">
        <f t="shared" si="76"/>
        <v>92</v>
      </c>
      <c r="AY77" s="19">
        <v>55</v>
      </c>
      <c r="AZ77" s="19">
        <v>59</v>
      </c>
      <c r="BA77" s="20">
        <f t="shared" si="77"/>
        <v>93</v>
      </c>
      <c r="BB77" s="19">
        <v>57</v>
      </c>
      <c r="BC77" s="19">
        <v>59</v>
      </c>
      <c r="BD77" s="20">
        <f t="shared" si="78"/>
        <v>97</v>
      </c>
      <c r="BE77" s="20">
        <f t="shared" si="79"/>
        <v>95</v>
      </c>
      <c r="BF77" s="20">
        <f t="shared" si="80"/>
        <v>85</v>
      </c>
      <c r="BG77" s="24"/>
      <c r="BH77" s="19">
        <f t="shared" ca="1" si="81"/>
        <v>3</v>
      </c>
      <c r="BI77" s="19">
        <f t="shared" ca="1" si="82"/>
        <v>1</v>
      </c>
      <c r="BJ77" s="19">
        <f t="shared" ca="1" si="83"/>
        <v>2</v>
      </c>
      <c r="BK77" s="19">
        <f t="shared" ca="1" si="84"/>
        <v>1</v>
      </c>
      <c r="BL77" s="19">
        <f t="shared" ca="1" si="85"/>
        <v>2</v>
      </c>
      <c r="BM77" s="19">
        <f t="shared" ca="1" si="86"/>
        <v>2</v>
      </c>
      <c r="BN77" s="19">
        <f t="shared" ca="1" si="87"/>
        <v>3</v>
      </c>
      <c r="BO77" s="19">
        <f t="shared" ca="1" si="88"/>
        <v>3</v>
      </c>
      <c r="BP77" s="19">
        <f t="shared" ca="1" si="89"/>
        <v>3</v>
      </c>
      <c r="BQ77" s="19">
        <f t="shared" ca="1" si="90"/>
        <v>3</v>
      </c>
      <c r="BR77" s="19">
        <f t="shared" ca="1" si="91"/>
        <v>1</v>
      </c>
      <c r="BS77" s="19">
        <f t="shared" ca="1" si="92"/>
        <v>3</v>
      </c>
      <c r="BT77" s="19">
        <f t="shared" ca="1" si="93"/>
        <v>4</v>
      </c>
      <c r="BU77" s="19">
        <f t="shared" ca="1" si="94"/>
        <v>3</v>
      </c>
      <c r="BV77" s="19">
        <f t="shared" ca="1" si="95"/>
        <v>3</v>
      </c>
      <c r="BW77" s="19">
        <f t="shared" ca="1" si="96"/>
        <v>3</v>
      </c>
      <c r="BX77" s="19">
        <f t="shared" ca="1" si="97"/>
        <v>2</v>
      </c>
      <c r="BY77" s="19">
        <f t="shared" ca="1" si="98"/>
        <v>3</v>
      </c>
      <c r="BZ77" s="19">
        <f t="shared" ca="1" si="99"/>
        <v>4</v>
      </c>
      <c r="CA77" s="19">
        <f t="shared" ca="1" si="100"/>
        <v>3</v>
      </c>
      <c r="CB77" s="18">
        <f t="shared" si="101"/>
        <v>85</v>
      </c>
      <c r="CC77" s="19">
        <f t="shared" ca="1" si="102"/>
        <v>2</v>
      </c>
      <c r="CE77">
        <f t="shared" si="105"/>
        <v>22</v>
      </c>
      <c r="CF77">
        <f t="shared" ca="1" si="106"/>
        <v>76</v>
      </c>
      <c r="CG77">
        <f t="shared" si="107"/>
        <v>5</v>
      </c>
      <c r="CH77">
        <f t="shared" ca="1" si="108"/>
        <v>80</v>
      </c>
      <c r="CI77" t="str">
        <f t="shared" ca="1" si="104"/>
        <v>J76:J80</v>
      </c>
      <c r="CJ77" t="str">
        <f t="shared" ca="1" si="104"/>
        <v>M76:M80</v>
      </c>
      <c r="CK77" t="str">
        <f t="shared" ca="1" si="104"/>
        <v>R76:R80</v>
      </c>
      <c r="CL77" t="str">
        <f t="shared" ca="1" si="104"/>
        <v>V76:V80</v>
      </c>
      <c r="CM77" t="str">
        <f t="shared" ca="1" si="104"/>
        <v>Z76:Z80</v>
      </c>
      <c r="CN77" t="str">
        <f t="shared" ca="1" si="104"/>
        <v>Y76:Y80</v>
      </c>
      <c r="CO77" t="str">
        <f t="shared" ca="1" si="104"/>
        <v>AD76:AD80</v>
      </c>
      <c r="CP77" t="str">
        <f t="shared" ca="1" si="104"/>
        <v>AG76:AG80</v>
      </c>
      <c r="CQ77" t="str">
        <f t="shared" ca="1" si="104"/>
        <v>AJ76:AJ80</v>
      </c>
      <c r="CR77" t="str">
        <f t="shared" ca="1" si="104"/>
        <v>AN76:AN80</v>
      </c>
      <c r="CS77" t="str">
        <f t="shared" ca="1" si="104"/>
        <v>AQ76:AQ80</v>
      </c>
      <c r="CT77" t="str">
        <f t="shared" ca="1" si="104"/>
        <v>AT76:AT80</v>
      </c>
      <c r="CU77" t="str">
        <f t="shared" ca="1" si="104"/>
        <v>AX76:AX80</v>
      </c>
      <c r="CV77" t="str">
        <f t="shared" ca="1" si="104"/>
        <v>BA76:BA80</v>
      </c>
      <c r="CW77" t="str">
        <f t="shared" ca="1" si="104"/>
        <v>BD76:BD80</v>
      </c>
      <c r="CX77" t="str">
        <f t="shared" ca="1" si="103"/>
        <v>S76:S80</v>
      </c>
      <c r="CY77" t="str">
        <f t="shared" ca="1" si="103"/>
        <v>AA76:AA80</v>
      </c>
      <c r="CZ77" t="str">
        <f t="shared" ca="1" si="103"/>
        <v>AK76:AK80</v>
      </c>
      <c r="DA77" t="str">
        <f t="shared" ca="1" si="103"/>
        <v>AU76:AU80</v>
      </c>
      <c r="DB77" t="str">
        <f t="shared" ca="1" si="103"/>
        <v>BE76:BE80</v>
      </c>
      <c r="DC77" t="str">
        <f t="shared" ca="1" si="103"/>
        <v>76:80</v>
      </c>
      <c r="DD77" t="str">
        <f t="shared" ca="1" si="103"/>
        <v>CB76:CB80</v>
      </c>
    </row>
    <row r="78" spans="1:108" ht="47.25">
      <c r="A78" s="21">
        <v>270</v>
      </c>
      <c r="B78" s="34">
        <v>6609009794</v>
      </c>
      <c r="C78" s="5" t="s">
        <v>582</v>
      </c>
      <c r="D78" s="6" t="s">
        <v>304</v>
      </c>
      <c r="E78" s="6"/>
      <c r="F78" s="19">
        <v>8</v>
      </c>
      <c r="G78" s="19">
        <v>33</v>
      </c>
      <c r="H78" s="22">
        <v>9</v>
      </c>
      <c r="I78" s="22">
        <v>36</v>
      </c>
      <c r="J78" s="22">
        <f t="shared" si="61"/>
        <v>90</v>
      </c>
      <c r="K78" s="19">
        <v>30</v>
      </c>
      <c r="L78" s="19">
        <v>4</v>
      </c>
      <c r="M78" s="19">
        <f t="shared" si="62"/>
        <v>100</v>
      </c>
      <c r="N78" s="19">
        <v>146</v>
      </c>
      <c r="O78" s="19">
        <v>121</v>
      </c>
      <c r="P78" s="19">
        <v>148</v>
      </c>
      <c r="Q78" s="19">
        <v>129</v>
      </c>
      <c r="R78" s="19">
        <f t="shared" si="63"/>
        <v>96</v>
      </c>
      <c r="S78" s="19">
        <f t="shared" si="64"/>
        <v>95</v>
      </c>
      <c r="T78" s="19">
        <v>20</v>
      </c>
      <c r="U78" s="19">
        <v>5</v>
      </c>
      <c r="V78" s="19">
        <f t="shared" si="65"/>
        <v>100</v>
      </c>
      <c r="W78" s="19">
        <v>177</v>
      </c>
      <c r="X78" s="23">
        <v>195</v>
      </c>
      <c r="Y78" s="20">
        <f t="shared" si="66"/>
        <v>91</v>
      </c>
      <c r="Z78" s="42">
        <f t="shared" si="67"/>
        <v>96</v>
      </c>
      <c r="AA78" s="20">
        <f t="shared" si="68"/>
        <v>96</v>
      </c>
      <c r="AB78" s="19">
        <v>20</v>
      </c>
      <c r="AC78" s="19">
        <v>0</v>
      </c>
      <c r="AD78" s="19">
        <f t="shared" si="69"/>
        <v>0</v>
      </c>
      <c r="AE78" s="19">
        <v>20</v>
      </c>
      <c r="AF78" s="19">
        <v>2</v>
      </c>
      <c r="AG78" s="19">
        <f t="shared" si="70"/>
        <v>40</v>
      </c>
      <c r="AH78" s="19">
        <v>2</v>
      </c>
      <c r="AI78" s="19">
        <v>4</v>
      </c>
      <c r="AJ78" s="20">
        <f t="shared" si="60"/>
        <v>50</v>
      </c>
      <c r="AK78" s="42">
        <f t="shared" si="71"/>
        <v>31</v>
      </c>
      <c r="AL78" s="19">
        <v>187</v>
      </c>
      <c r="AM78" s="19">
        <v>195</v>
      </c>
      <c r="AN78" s="20">
        <f t="shared" si="72"/>
        <v>96</v>
      </c>
      <c r="AO78" s="19">
        <v>195</v>
      </c>
      <c r="AP78" s="19">
        <v>195</v>
      </c>
      <c r="AQ78" s="20">
        <f t="shared" si="73"/>
        <v>100</v>
      </c>
      <c r="AR78" s="19">
        <v>125</v>
      </c>
      <c r="AS78" s="19">
        <v>126</v>
      </c>
      <c r="AT78" s="20">
        <f t="shared" si="74"/>
        <v>99</v>
      </c>
      <c r="AU78" s="20">
        <f t="shared" si="75"/>
        <v>98</v>
      </c>
      <c r="AV78" s="19">
        <v>188</v>
      </c>
      <c r="AW78" s="19">
        <v>195</v>
      </c>
      <c r="AX78" s="20">
        <f t="shared" si="76"/>
        <v>96</v>
      </c>
      <c r="AY78" s="19">
        <v>195</v>
      </c>
      <c r="AZ78" s="19">
        <v>195</v>
      </c>
      <c r="BA78" s="20">
        <f t="shared" si="77"/>
        <v>100</v>
      </c>
      <c r="BB78" s="19">
        <v>194</v>
      </c>
      <c r="BC78" s="19">
        <v>195</v>
      </c>
      <c r="BD78" s="20">
        <f t="shared" si="78"/>
        <v>99</v>
      </c>
      <c r="BE78" s="20">
        <f t="shared" si="79"/>
        <v>98</v>
      </c>
      <c r="BF78" s="20">
        <f t="shared" si="80"/>
        <v>84</v>
      </c>
      <c r="BG78" s="24"/>
      <c r="BH78" s="19">
        <f t="shared" ca="1" si="81"/>
        <v>2</v>
      </c>
      <c r="BI78" s="19">
        <f t="shared" ca="1" si="82"/>
        <v>1</v>
      </c>
      <c r="BJ78" s="19">
        <f t="shared" ca="1" si="83"/>
        <v>1</v>
      </c>
      <c r="BK78" s="19">
        <f t="shared" ca="1" si="84"/>
        <v>1</v>
      </c>
      <c r="BL78" s="19">
        <f t="shared" ca="1" si="85"/>
        <v>1</v>
      </c>
      <c r="BM78" s="19">
        <f t="shared" ca="1" si="86"/>
        <v>1</v>
      </c>
      <c r="BN78" s="19">
        <f t="shared" ca="1" si="87"/>
        <v>4</v>
      </c>
      <c r="BO78" s="19">
        <f t="shared" ca="1" si="88"/>
        <v>3</v>
      </c>
      <c r="BP78" s="19">
        <f t="shared" ca="1" si="89"/>
        <v>5</v>
      </c>
      <c r="BQ78" s="19">
        <f t="shared" ca="1" si="90"/>
        <v>1</v>
      </c>
      <c r="BR78" s="19">
        <f t="shared" ca="1" si="91"/>
        <v>1</v>
      </c>
      <c r="BS78" s="19">
        <f t="shared" ca="1" si="92"/>
        <v>1</v>
      </c>
      <c r="BT78" s="19">
        <f t="shared" ca="1" si="93"/>
        <v>2</v>
      </c>
      <c r="BU78" s="19">
        <f t="shared" ca="1" si="94"/>
        <v>1</v>
      </c>
      <c r="BV78" s="19">
        <f t="shared" ca="1" si="95"/>
        <v>1</v>
      </c>
      <c r="BW78" s="19">
        <f t="shared" ca="1" si="96"/>
        <v>2</v>
      </c>
      <c r="BX78" s="19">
        <f t="shared" ca="1" si="97"/>
        <v>1</v>
      </c>
      <c r="BY78" s="19">
        <f t="shared" ca="1" si="98"/>
        <v>5</v>
      </c>
      <c r="BZ78" s="19">
        <f t="shared" ca="1" si="99"/>
        <v>1</v>
      </c>
      <c r="CA78" s="19">
        <f t="shared" ca="1" si="100"/>
        <v>2</v>
      </c>
      <c r="CB78" s="18">
        <f t="shared" si="101"/>
        <v>84</v>
      </c>
      <c r="CC78" s="19">
        <f t="shared" ca="1" si="102"/>
        <v>3</v>
      </c>
      <c r="CE78">
        <f t="shared" si="105"/>
        <v>22</v>
      </c>
      <c r="CF78">
        <f t="shared" ca="1" si="106"/>
        <v>76</v>
      </c>
      <c r="CG78">
        <f t="shared" si="107"/>
        <v>5</v>
      </c>
      <c r="CH78">
        <f t="shared" ca="1" si="108"/>
        <v>80</v>
      </c>
      <c r="CI78" t="str">
        <f t="shared" ca="1" si="104"/>
        <v>J76:J80</v>
      </c>
      <c r="CJ78" t="str">
        <f t="shared" ca="1" si="104"/>
        <v>M76:M80</v>
      </c>
      <c r="CK78" t="str">
        <f t="shared" ca="1" si="104"/>
        <v>R76:R80</v>
      </c>
      <c r="CL78" t="str">
        <f t="shared" ca="1" si="104"/>
        <v>V76:V80</v>
      </c>
      <c r="CM78" t="str">
        <f t="shared" ca="1" si="104"/>
        <v>Z76:Z80</v>
      </c>
      <c r="CN78" t="str">
        <f t="shared" ca="1" si="104"/>
        <v>Y76:Y80</v>
      </c>
      <c r="CO78" t="str">
        <f t="shared" ca="1" si="104"/>
        <v>AD76:AD80</v>
      </c>
      <c r="CP78" t="str">
        <f t="shared" ca="1" si="104"/>
        <v>AG76:AG80</v>
      </c>
      <c r="CQ78" t="str">
        <f t="shared" ca="1" si="104"/>
        <v>AJ76:AJ80</v>
      </c>
      <c r="CR78" t="str">
        <f t="shared" ca="1" si="104"/>
        <v>AN76:AN80</v>
      </c>
      <c r="CS78" t="str">
        <f t="shared" ca="1" si="104"/>
        <v>AQ76:AQ80</v>
      </c>
      <c r="CT78" t="str">
        <f t="shared" ca="1" si="104"/>
        <v>AT76:AT80</v>
      </c>
      <c r="CU78" t="str">
        <f t="shared" ca="1" si="104"/>
        <v>AX76:AX80</v>
      </c>
      <c r="CV78" t="str">
        <f t="shared" ca="1" si="104"/>
        <v>BA76:BA80</v>
      </c>
      <c r="CW78" t="str">
        <f t="shared" ca="1" si="104"/>
        <v>BD76:BD80</v>
      </c>
      <c r="CX78" t="str">
        <f t="shared" ca="1" si="103"/>
        <v>S76:S80</v>
      </c>
      <c r="CY78" t="str">
        <f t="shared" ca="1" si="103"/>
        <v>AA76:AA80</v>
      </c>
      <c r="CZ78" t="str">
        <f t="shared" ca="1" si="103"/>
        <v>AK76:AK80</v>
      </c>
      <c r="DA78" t="str">
        <f t="shared" ca="1" si="103"/>
        <v>AU76:AU80</v>
      </c>
      <c r="DB78" t="str">
        <f t="shared" ca="1" si="103"/>
        <v>BE76:BE80</v>
      </c>
      <c r="DC78" t="str">
        <f t="shared" ca="1" si="103"/>
        <v>76:80</v>
      </c>
      <c r="DD78" t="str">
        <f t="shared" ca="1" si="103"/>
        <v>CB76:CB80</v>
      </c>
    </row>
    <row r="79" spans="1:108" ht="47.25">
      <c r="A79" s="21">
        <v>271</v>
      </c>
      <c r="B79" s="34">
        <v>6609009970</v>
      </c>
      <c r="C79" s="5" t="s">
        <v>582</v>
      </c>
      <c r="D79" s="6" t="s">
        <v>305</v>
      </c>
      <c r="E79" s="6"/>
      <c r="F79" s="19">
        <v>8</v>
      </c>
      <c r="G79" s="19">
        <v>33</v>
      </c>
      <c r="H79" s="22">
        <v>9</v>
      </c>
      <c r="I79" s="22">
        <v>36</v>
      </c>
      <c r="J79" s="22">
        <f t="shared" si="61"/>
        <v>90</v>
      </c>
      <c r="K79" s="19">
        <v>30</v>
      </c>
      <c r="L79" s="19">
        <v>4</v>
      </c>
      <c r="M79" s="19">
        <f t="shared" si="62"/>
        <v>100</v>
      </c>
      <c r="N79" s="19">
        <v>80</v>
      </c>
      <c r="O79" s="19">
        <v>87</v>
      </c>
      <c r="P79" s="19">
        <v>84</v>
      </c>
      <c r="Q79" s="19">
        <v>90</v>
      </c>
      <c r="R79" s="19">
        <f t="shared" si="63"/>
        <v>96</v>
      </c>
      <c r="S79" s="19">
        <f t="shared" si="64"/>
        <v>95</v>
      </c>
      <c r="T79" s="19">
        <v>20</v>
      </c>
      <c r="U79" s="19">
        <v>5</v>
      </c>
      <c r="V79" s="19">
        <f t="shared" si="65"/>
        <v>100</v>
      </c>
      <c r="W79" s="19">
        <v>84</v>
      </c>
      <c r="X79" s="23">
        <v>98</v>
      </c>
      <c r="Y79" s="20">
        <f t="shared" si="66"/>
        <v>86</v>
      </c>
      <c r="Z79" s="42">
        <f t="shared" si="67"/>
        <v>93</v>
      </c>
      <c r="AA79" s="20">
        <f t="shared" si="68"/>
        <v>93</v>
      </c>
      <c r="AB79" s="19">
        <v>20</v>
      </c>
      <c r="AC79" s="19">
        <v>3</v>
      </c>
      <c r="AD79" s="19">
        <f t="shared" si="69"/>
        <v>60</v>
      </c>
      <c r="AE79" s="19">
        <v>20</v>
      </c>
      <c r="AF79" s="19">
        <v>2</v>
      </c>
      <c r="AG79" s="19">
        <f t="shared" si="70"/>
        <v>40</v>
      </c>
      <c r="AH79" s="19">
        <v>5</v>
      </c>
      <c r="AI79" s="19">
        <v>6</v>
      </c>
      <c r="AJ79" s="20">
        <f t="shared" si="60"/>
        <v>83</v>
      </c>
      <c r="AK79" s="42">
        <f t="shared" si="71"/>
        <v>59</v>
      </c>
      <c r="AL79" s="19">
        <v>43</v>
      </c>
      <c r="AM79" s="19">
        <v>98</v>
      </c>
      <c r="AN79" s="20">
        <f t="shared" si="72"/>
        <v>44</v>
      </c>
      <c r="AO79" s="19">
        <v>95</v>
      </c>
      <c r="AP79" s="19">
        <v>98</v>
      </c>
      <c r="AQ79" s="20">
        <f t="shared" si="73"/>
        <v>97</v>
      </c>
      <c r="AR79" s="19">
        <v>72</v>
      </c>
      <c r="AS79" s="19">
        <v>76</v>
      </c>
      <c r="AT79" s="20">
        <f t="shared" si="74"/>
        <v>95</v>
      </c>
      <c r="AU79" s="20">
        <f t="shared" si="75"/>
        <v>75</v>
      </c>
      <c r="AV79" s="19">
        <v>83</v>
      </c>
      <c r="AW79" s="19">
        <v>98</v>
      </c>
      <c r="AX79" s="20">
        <f t="shared" si="76"/>
        <v>85</v>
      </c>
      <c r="AY79" s="19">
        <v>90</v>
      </c>
      <c r="AZ79" s="19">
        <v>98</v>
      </c>
      <c r="BA79" s="20">
        <f t="shared" si="77"/>
        <v>92</v>
      </c>
      <c r="BB79" s="19">
        <v>96</v>
      </c>
      <c r="BC79" s="19">
        <v>98</v>
      </c>
      <c r="BD79" s="20">
        <f t="shared" si="78"/>
        <v>98</v>
      </c>
      <c r="BE79" s="20">
        <f t="shared" si="79"/>
        <v>93</v>
      </c>
      <c r="BF79" s="20">
        <f t="shared" si="80"/>
        <v>83</v>
      </c>
      <c r="BG79" s="24"/>
      <c r="BH79" s="19">
        <f t="shared" ca="1" si="81"/>
        <v>2</v>
      </c>
      <c r="BI79" s="19">
        <f t="shared" ca="1" si="82"/>
        <v>1</v>
      </c>
      <c r="BJ79" s="19">
        <f t="shared" ca="1" si="83"/>
        <v>1</v>
      </c>
      <c r="BK79" s="19">
        <f t="shared" ca="1" si="84"/>
        <v>1</v>
      </c>
      <c r="BL79" s="19">
        <f t="shared" ca="1" si="85"/>
        <v>3</v>
      </c>
      <c r="BM79" s="19">
        <f t="shared" ca="1" si="86"/>
        <v>4</v>
      </c>
      <c r="BN79" s="19">
        <f t="shared" ca="1" si="87"/>
        <v>2</v>
      </c>
      <c r="BO79" s="19">
        <f t="shared" ca="1" si="88"/>
        <v>3</v>
      </c>
      <c r="BP79" s="19">
        <f t="shared" ca="1" si="89"/>
        <v>4</v>
      </c>
      <c r="BQ79" s="19">
        <f t="shared" ca="1" si="90"/>
        <v>4</v>
      </c>
      <c r="BR79" s="19">
        <f t="shared" ca="1" si="91"/>
        <v>3</v>
      </c>
      <c r="BS79" s="19">
        <f t="shared" ca="1" si="92"/>
        <v>4</v>
      </c>
      <c r="BT79" s="19">
        <f t="shared" ca="1" si="93"/>
        <v>5</v>
      </c>
      <c r="BU79" s="19">
        <f t="shared" ca="1" si="94"/>
        <v>4</v>
      </c>
      <c r="BV79" s="19">
        <f t="shared" ca="1" si="95"/>
        <v>2</v>
      </c>
      <c r="BW79" s="19">
        <f t="shared" ca="1" si="96"/>
        <v>2</v>
      </c>
      <c r="BX79" s="19">
        <f t="shared" ca="1" si="97"/>
        <v>3</v>
      </c>
      <c r="BY79" s="19">
        <f t="shared" ca="1" si="98"/>
        <v>2</v>
      </c>
      <c r="BZ79" s="19">
        <f t="shared" ca="1" si="99"/>
        <v>5</v>
      </c>
      <c r="CA79" s="19">
        <f t="shared" ca="1" si="100"/>
        <v>4</v>
      </c>
      <c r="CB79" s="18">
        <f t="shared" si="101"/>
        <v>83</v>
      </c>
      <c r="CC79" s="19">
        <f t="shared" ca="1" si="102"/>
        <v>4</v>
      </c>
      <c r="CE79">
        <f t="shared" si="105"/>
        <v>22</v>
      </c>
      <c r="CF79">
        <f t="shared" ca="1" si="106"/>
        <v>76</v>
      </c>
      <c r="CG79">
        <f t="shared" si="107"/>
        <v>5</v>
      </c>
      <c r="CH79">
        <f t="shared" ca="1" si="108"/>
        <v>80</v>
      </c>
      <c r="CI79" t="str">
        <f t="shared" ca="1" si="104"/>
        <v>J76:J80</v>
      </c>
      <c r="CJ79" t="str">
        <f t="shared" ca="1" si="104"/>
        <v>M76:M80</v>
      </c>
      <c r="CK79" t="str">
        <f t="shared" ca="1" si="104"/>
        <v>R76:R80</v>
      </c>
      <c r="CL79" t="str">
        <f t="shared" ca="1" si="104"/>
        <v>V76:V80</v>
      </c>
      <c r="CM79" t="str">
        <f t="shared" ca="1" si="104"/>
        <v>Z76:Z80</v>
      </c>
      <c r="CN79" t="str">
        <f t="shared" ca="1" si="104"/>
        <v>Y76:Y80</v>
      </c>
      <c r="CO79" t="str">
        <f t="shared" ca="1" si="104"/>
        <v>AD76:AD80</v>
      </c>
      <c r="CP79" t="str">
        <f t="shared" ca="1" si="104"/>
        <v>AG76:AG80</v>
      </c>
      <c r="CQ79" t="str">
        <f t="shared" ca="1" si="104"/>
        <v>AJ76:AJ80</v>
      </c>
      <c r="CR79" t="str">
        <f t="shared" ca="1" si="104"/>
        <v>AN76:AN80</v>
      </c>
      <c r="CS79" t="str">
        <f t="shared" ca="1" si="104"/>
        <v>AQ76:AQ80</v>
      </c>
      <c r="CT79" t="str">
        <f t="shared" ca="1" si="104"/>
        <v>AT76:AT80</v>
      </c>
      <c r="CU79" t="str">
        <f t="shared" ca="1" si="104"/>
        <v>AX76:AX80</v>
      </c>
      <c r="CV79" t="str">
        <f t="shared" ca="1" si="104"/>
        <v>BA76:BA80</v>
      </c>
      <c r="CW79" t="str">
        <f t="shared" ca="1" si="104"/>
        <v>BD76:BD80</v>
      </c>
      <c r="CX79" t="str">
        <f t="shared" ca="1" si="103"/>
        <v>S76:S80</v>
      </c>
      <c r="CY79" t="str">
        <f t="shared" ca="1" si="103"/>
        <v>AA76:AA80</v>
      </c>
      <c r="CZ79" t="str">
        <f t="shared" ca="1" si="103"/>
        <v>AK76:AK80</v>
      </c>
      <c r="DA79" t="str">
        <f t="shared" ca="1" si="103"/>
        <v>AU76:AU80</v>
      </c>
      <c r="DB79" t="str">
        <f t="shared" ca="1" si="103"/>
        <v>BE76:BE80</v>
      </c>
      <c r="DC79" t="str">
        <f t="shared" ca="1" si="103"/>
        <v>76:80</v>
      </c>
      <c r="DD79" t="str">
        <f t="shared" ca="1" si="103"/>
        <v>CB76:CB80</v>
      </c>
    </row>
    <row r="80" spans="1:108" ht="31.5">
      <c r="A80" s="21">
        <v>274</v>
      </c>
      <c r="B80" s="34">
        <v>6609008737</v>
      </c>
      <c r="C80" s="5" t="s">
        <v>582</v>
      </c>
      <c r="D80" s="6" t="s">
        <v>308</v>
      </c>
      <c r="E80" s="6"/>
      <c r="F80" s="19">
        <v>8.5</v>
      </c>
      <c r="G80" s="19">
        <v>34</v>
      </c>
      <c r="H80" s="22">
        <v>11</v>
      </c>
      <c r="I80" s="22">
        <v>38</v>
      </c>
      <c r="J80" s="22">
        <f t="shared" si="61"/>
        <v>83</v>
      </c>
      <c r="K80" s="19">
        <v>30</v>
      </c>
      <c r="L80" s="19">
        <v>4</v>
      </c>
      <c r="M80" s="19">
        <f t="shared" si="62"/>
        <v>100</v>
      </c>
      <c r="N80" s="19">
        <v>180</v>
      </c>
      <c r="O80" s="19">
        <v>199</v>
      </c>
      <c r="P80" s="19">
        <v>204</v>
      </c>
      <c r="Q80" s="19">
        <v>228</v>
      </c>
      <c r="R80" s="19">
        <f t="shared" si="63"/>
        <v>88</v>
      </c>
      <c r="S80" s="19">
        <f t="shared" si="64"/>
        <v>90</v>
      </c>
      <c r="T80" s="19">
        <v>20</v>
      </c>
      <c r="U80" s="19">
        <v>4</v>
      </c>
      <c r="V80" s="19">
        <f t="shared" si="65"/>
        <v>80</v>
      </c>
      <c r="W80" s="19">
        <v>166</v>
      </c>
      <c r="X80" s="23">
        <v>282</v>
      </c>
      <c r="Y80" s="20">
        <f t="shared" si="66"/>
        <v>59</v>
      </c>
      <c r="Z80" s="42">
        <f t="shared" si="67"/>
        <v>70</v>
      </c>
      <c r="AA80" s="20">
        <f t="shared" si="68"/>
        <v>70</v>
      </c>
      <c r="AB80" s="19">
        <v>20</v>
      </c>
      <c r="AC80" s="19">
        <v>0</v>
      </c>
      <c r="AD80" s="19">
        <f t="shared" si="69"/>
        <v>0</v>
      </c>
      <c r="AE80" s="19">
        <v>20</v>
      </c>
      <c r="AF80" s="19">
        <v>3</v>
      </c>
      <c r="AG80" s="19">
        <f t="shared" si="70"/>
        <v>60</v>
      </c>
      <c r="AH80" s="19">
        <v>3</v>
      </c>
      <c r="AI80" s="19">
        <v>3</v>
      </c>
      <c r="AJ80" s="20">
        <f t="shared" si="60"/>
        <v>100</v>
      </c>
      <c r="AK80" s="42">
        <f t="shared" si="71"/>
        <v>54</v>
      </c>
      <c r="AL80" s="19">
        <v>260</v>
      </c>
      <c r="AM80" s="19">
        <v>282</v>
      </c>
      <c r="AN80" s="20">
        <f t="shared" si="72"/>
        <v>92</v>
      </c>
      <c r="AO80" s="19">
        <v>271</v>
      </c>
      <c r="AP80" s="19">
        <v>282</v>
      </c>
      <c r="AQ80" s="20">
        <f t="shared" si="73"/>
        <v>96</v>
      </c>
      <c r="AR80" s="19">
        <v>159</v>
      </c>
      <c r="AS80" s="19">
        <v>165</v>
      </c>
      <c r="AT80" s="20">
        <f t="shared" si="74"/>
        <v>96</v>
      </c>
      <c r="AU80" s="20">
        <f t="shared" si="75"/>
        <v>94</v>
      </c>
      <c r="AV80" s="19">
        <v>268</v>
      </c>
      <c r="AW80" s="19">
        <v>282</v>
      </c>
      <c r="AX80" s="20">
        <f t="shared" si="76"/>
        <v>95</v>
      </c>
      <c r="AY80" s="19">
        <v>257</v>
      </c>
      <c r="AZ80" s="19">
        <v>282</v>
      </c>
      <c r="BA80" s="20">
        <f t="shared" si="77"/>
        <v>91</v>
      </c>
      <c r="BB80" s="19">
        <v>262</v>
      </c>
      <c r="BC80" s="19">
        <v>282</v>
      </c>
      <c r="BD80" s="20">
        <f t="shared" si="78"/>
        <v>93</v>
      </c>
      <c r="BE80" s="20">
        <f t="shared" si="79"/>
        <v>93</v>
      </c>
      <c r="BF80" s="20">
        <f t="shared" si="80"/>
        <v>80</v>
      </c>
      <c r="BG80" s="24"/>
      <c r="BH80" s="19">
        <f t="shared" ca="1" si="81"/>
        <v>4</v>
      </c>
      <c r="BI80" s="19">
        <f t="shared" ca="1" si="82"/>
        <v>1</v>
      </c>
      <c r="BJ80" s="19">
        <f t="shared" ca="1" si="83"/>
        <v>3</v>
      </c>
      <c r="BK80" s="19">
        <f t="shared" ca="1" si="84"/>
        <v>2</v>
      </c>
      <c r="BL80" s="19">
        <f t="shared" ca="1" si="85"/>
        <v>4</v>
      </c>
      <c r="BM80" s="19">
        <f t="shared" ca="1" si="86"/>
        <v>5</v>
      </c>
      <c r="BN80" s="19">
        <f t="shared" ca="1" si="87"/>
        <v>4</v>
      </c>
      <c r="BO80" s="19">
        <f t="shared" ca="1" si="88"/>
        <v>2</v>
      </c>
      <c r="BP80" s="19">
        <f t="shared" ca="1" si="89"/>
        <v>1</v>
      </c>
      <c r="BQ80" s="19">
        <f t="shared" ca="1" si="90"/>
        <v>2</v>
      </c>
      <c r="BR80" s="19">
        <f t="shared" ca="1" si="91"/>
        <v>4</v>
      </c>
      <c r="BS80" s="19">
        <f t="shared" ca="1" si="92"/>
        <v>3</v>
      </c>
      <c r="BT80" s="19">
        <f t="shared" ca="1" si="93"/>
        <v>3</v>
      </c>
      <c r="BU80" s="19">
        <f t="shared" ca="1" si="94"/>
        <v>5</v>
      </c>
      <c r="BV80" s="19">
        <f t="shared" ca="1" si="95"/>
        <v>4</v>
      </c>
      <c r="BW80" s="19">
        <f t="shared" ca="1" si="96"/>
        <v>4</v>
      </c>
      <c r="BX80" s="19">
        <f t="shared" ca="1" si="97"/>
        <v>4</v>
      </c>
      <c r="BY80" s="19">
        <f t="shared" ca="1" si="98"/>
        <v>4</v>
      </c>
      <c r="BZ80" s="19">
        <f t="shared" ca="1" si="99"/>
        <v>3</v>
      </c>
      <c r="CA80" s="19">
        <f t="shared" ca="1" si="100"/>
        <v>4</v>
      </c>
      <c r="CB80" s="18">
        <f t="shared" si="101"/>
        <v>80</v>
      </c>
      <c r="CC80" s="19">
        <f t="shared" ca="1" si="102"/>
        <v>5</v>
      </c>
      <c r="CE80">
        <f t="shared" si="105"/>
        <v>22</v>
      </c>
      <c r="CF80">
        <f t="shared" ca="1" si="106"/>
        <v>76</v>
      </c>
      <c r="CG80">
        <f t="shared" si="107"/>
        <v>5</v>
      </c>
      <c r="CH80">
        <f t="shared" ca="1" si="108"/>
        <v>80</v>
      </c>
      <c r="CI80" t="str">
        <f t="shared" ca="1" si="104"/>
        <v>J76:J80</v>
      </c>
      <c r="CJ80" t="str">
        <f t="shared" ca="1" si="104"/>
        <v>M76:M80</v>
      </c>
      <c r="CK80" t="str">
        <f t="shared" ca="1" si="104"/>
        <v>R76:R80</v>
      </c>
      <c r="CL80" t="str">
        <f t="shared" ca="1" si="104"/>
        <v>V76:V80</v>
      </c>
      <c r="CM80" t="str">
        <f t="shared" ca="1" si="104"/>
        <v>Z76:Z80</v>
      </c>
      <c r="CN80" t="str">
        <f t="shared" ca="1" si="104"/>
        <v>Y76:Y80</v>
      </c>
      <c r="CO80" t="str">
        <f t="shared" ca="1" si="104"/>
        <v>AD76:AD80</v>
      </c>
      <c r="CP80" t="str">
        <f t="shared" ca="1" si="104"/>
        <v>AG76:AG80</v>
      </c>
      <c r="CQ80" t="str">
        <f t="shared" ca="1" si="104"/>
        <v>AJ76:AJ80</v>
      </c>
      <c r="CR80" t="str">
        <f t="shared" ca="1" si="104"/>
        <v>AN76:AN80</v>
      </c>
      <c r="CS80" t="str">
        <f t="shared" ca="1" si="104"/>
        <v>AQ76:AQ80</v>
      </c>
      <c r="CT80" t="str">
        <f t="shared" ca="1" si="104"/>
        <v>AT76:AT80</v>
      </c>
      <c r="CU80" t="str">
        <f t="shared" ca="1" si="104"/>
        <v>AX76:AX80</v>
      </c>
      <c r="CV80" t="str">
        <f t="shared" ca="1" si="104"/>
        <v>BA76:BA80</v>
      </c>
      <c r="CW80" t="str">
        <f t="shared" ca="1" si="104"/>
        <v>BD76:BD80</v>
      </c>
      <c r="CX80" t="str">
        <f t="shared" ca="1" si="103"/>
        <v>S76:S80</v>
      </c>
      <c r="CY80" t="str">
        <f t="shared" ca="1" si="103"/>
        <v>AA76:AA80</v>
      </c>
      <c r="CZ80" t="str">
        <f t="shared" ca="1" si="103"/>
        <v>AK76:AK80</v>
      </c>
      <c r="DA80" t="str">
        <f t="shared" ca="1" si="103"/>
        <v>AU76:AU80</v>
      </c>
      <c r="DB80" t="str">
        <f t="shared" ca="1" si="103"/>
        <v>BE76:BE80</v>
      </c>
      <c r="DC80" t="str">
        <f t="shared" ca="1" si="103"/>
        <v>76:80</v>
      </c>
      <c r="DD80" t="str">
        <f t="shared" ca="1" si="103"/>
        <v>CB76:CB80</v>
      </c>
    </row>
    <row r="81" spans="1:108" ht="31.5">
      <c r="A81" s="21">
        <v>351</v>
      </c>
      <c r="B81" s="34">
        <v>6617027035</v>
      </c>
      <c r="C81" s="6" t="s">
        <v>583</v>
      </c>
      <c r="D81" s="6" t="s">
        <v>379</v>
      </c>
      <c r="E81" s="6"/>
      <c r="F81" s="19">
        <v>8</v>
      </c>
      <c r="G81" s="19">
        <v>33</v>
      </c>
      <c r="H81" s="22">
        <v>9</v>
      </c>
      <c r="I81" s="22">
        <v>36</v>
      </c>
      <c r="J81" s="22">
        <f t="shared" si="61"/>
        <v>90</v>
      </c>
      <c r="K81" s="19">
        <v>30</v>
      </c>
      <c r="L81" s="19">
        <v>4</v>
      </c>
      <c r="M81" s="19">
        <f t="shared" si="62"/>
        <v>100</v>
      </c>
      <c r="N81" s="19">
        <v>48</v>
      </c>
      <c r="O81" s="19">
        <v>47</v>
      </c>
      <c r="P81" s="19">
        <v>48</v>
      </c>
      <c r="Q81" s="19">
        <v>48</v>
      </c>
      <c r="R81" s="19">
        <f t="shared" si="63"/>
        <v>99</v>
      </c>
      <c r="S81" s="19">
        <f t="shared" si="64"/>
        <v>97</v>
      </c>
      <c r="T81" s="19">
        <v>20</v>
      </c>
      <c r="U81" s="19">
        <v>5</v>
      </c>
      <c r="V81" s="19">
        <f t="shared" si="65"/>
        <v>100</v>
      </c>
      <c r="W81" s="19">
        <v>52</v>
      </c>
      <c r="X81" s="23">
        <v>60</v>
      </c>
      <c r="Y81" s="20">
        <f t="shared" si="66"/>
        <v>87</v>
      </c>
      <c r="Z81" s="42">
        <f t="shared" si="67"/>
        <v>94</v>
      </c>
      <c r="AA81" s="20">
        <f t="shared" si="68"/>
        <v>94</v>
      </c>
      <c r="AB81" s="19">
        <v>20</v>
      </c>
      <c r="AC81" s="19">
        <v>2</v>
      </c>
      <c r="AD81" s="19">
        <f t="shared" si="69"/>
        <v>40</v>
      </c>
      <c r="AE81" s="19">
        <v>20</v>
      </c>
      <c r="AF81" s="19">
        <v>4</v>
      </c>
      <c r="AG81" s="19">
        <f t="shared" si="70"/>
        <v>80</v>
      </c>
      <c r="AH81" s="19">
        <v>5</v>
      </c>
      <c r="AI81" s="19">
        <v>5</v>
      </c>
      <c r="AJ81" s="20">
        <f t="shared" si="60"/>
        <v>100</v>
      </c>
      <c r="AK81" s="42">
        <f t="shared" si="71"/>
        <v>74</v>
      </c>
      <c r="AL81" s="19">
        <v>29</v>
      </c>
      <c r="AM81" s="19">
        <v>60</v>
      </c>
      <c r="AN81" s="20">
        <f t="shared" si="72"/>
        <v>48</v>
      </c>
      <c r="AO81" s="19">
        <v>60</v>
      </c>
      <c r="AP81" s="19">
        <v>60</v>
      </c>
      <c r="AQ81" s="20">
        <f t="shared" si="73"/>
        <v>100</v>
      </c>
      <c r="AR81" s="19">
        <v>43</v>
      </c>
      <c r="AS81" s="19">
        <v>43</v>
      </c>
      <c r="AT81" s="20">
        <f t="shared" si="74"/>
        <v>100</v>
      </c>
      <c r="AU81" s="20">
        <f t="shared" si="75"/>
        <v>79</v>
      </c>
      <c r="AV81" s="19">
        <v>52</v>
      </c>
      <c r="AW81" s="19">
        <v>60</v>
      </c>
      <c r="AX81" s="20">
        <f t="shared" si="76"/>
        <v>87</v>
      </c>
      <c r="AY81" s="19">
        <v>55</v>
      </c>
      <c r="AZ81" s="19">
        <v>60</v>
      </c>
      <c r="BA81" s="20">
        <f t="shared" si="77"/>
        <v>92</v>
      </c>
      <c r="BB81" s="19">
        <v>59</v>
      </c>
      <c r="BC81" s="19">
        <v>60</v>
      </c>
      <c r="BD81" s="20">
        <f t="shared" si="78"/>
        <v>98</v>
      </c>
      <c r="BE81" s="20">
        <f t="shared" si="79"/>
        <v>94</v>
      </c>
      <c r="BF81" s="20">
        <f t="shared" si="80"/>
        <v>88</v>
      </c>
      <c r="BG81" s="24"/>
      <c r="BH81" s="19">
        <f t="shared" ca="1" si="81"/>
        <v>2</v>
      </c>
      <c r="BI81" s="19">
        <f t="shared" ca="1" si="82"/>
        <v>1</v>
      </c>
      <c r="BJ81" s="19">
        <f t="shared" ca="1" si="83"/>
        <v>2</v>
      </c>
      <c r="BK81" s="19">
        <f t="shared" ca="1" si="84"/>
        <v>1</v>
      </c>
      <c r="BL81" s="19">
        <f t="shared" ca="1" si="85"/>
        <v>2</v>
      </c>
      <c r="BM81" s="19">
        <f t="shared" ca="1" si="86"/>
        <v>2</v>
      </c>
      <c r="BN81" s="19">
        <f t="shared" ca="1" si="87"/>
        <v>1</v>
      </c>
      <c r="BO81" s="19">
        <f t="shared" ca="1" si="88"/>
        <v>1</v>
      </c>
      <c r="BP81" s="19">
        <f t="shared" ca="1" si="89"/>
        <v>1</v>
      </c>
      <c r="BQ81" s="19">
        <f t="shared" ca="1" si="90"/>
        <v>4</v>
      </c>
      <c r="BR81" s="19">
        <f t="shared" ca="1" si="91"/>
        <v>1</v>
      </c>
      <c r="BS81" s="19">
        <f t="shared" ca="1" si="92"/>
        <v>1</v>
      </c>
      <c r="BT81" s="19">
        <f t="shared" ca="1" si="93"/>
        <v>3</v>
      </c>
      <c r="BU81" s="19">
        <f t="shared" ca="1" si="94"/>
        <v>4</v>
      </c>
      <c r="BV81" s="19">
        <f t="shared" ca="1" si="95"/>
        <v>3</v>
      </c>
      <c r="BW81" s="19">
        <f t="shared" ca="1" si="96"/>
        <v>2</v>
      </c>
      <c r="BX81" s="19">
        <f t="shared" ca="1" si="97"/>
        <v>2</v>
      </c>
      <c r="BY81" s="19">
        <f t="shared" ca="1" si="98"/>
        <v>1</v>
      </c>
      <c r="BZ81" s="19">
        <f t="shared" ca="1" si="99"/>
        <v>4</v>
      </c>
      <c r="CA81" s="19">
        <f t="shared" ca="1" si="100"/>
        <v>3</v>
      </c>
      <c r="CB81" s="18">
        <f t="shared" si="101"/>
        <v>88</v>
      </c>
      <c r="CC81" s="19">
        <f t="shared" ca="1" si="102"/>
        <v>1</v>
      </c>
      <c r="CE81">
        <f t="shared" si="105"/>
        <v>23</v>
      </c>
      <c r="CF81">
        <f t="shared" ca="1" si="106"/>
        <v>81</v>
      </c>
      <c r="CG81">
        <f t="shared" si="107"/>
        <v>4</v>
      </c>
      <c r="CH81">
        <f t="shared" ca="1" si="108"/>
        <v>84</v>
      </c>
      <c r="CI81" t="str">
        <f t="shared" ca="1" si="104"/>
        <v>J81:J84</v>
      </c>
      <c r="CJ81" t="str">
        <f t="shared" ca="1" si="104"/>
        <v>M81:M84</v>
      </c>
      <c r="CK81" t="str">
        <f t="shared" ca="1" si="104"/>
        <v>R81:R84</v>
      </c>
      <c r="CL81" t="str">
        <f t="shared" ca="1" si="104"/>
        <v>V81:V84</v>
      </c>
      <c r="CM81" t="str">
        <f t="shared" ca="1" si="104"/>
        <v>Z81:Z84</v>
      </c>
      <c r="CN81" t="str">
        <f t="shared" ca="1" si="104"/>
        <v>Y81:Y84</v>
      </c>
      <c r="CO81" t="str">
        <f t="shared" ca="1" si="104"/>
        <v>AD81:AD84</v>
      </c>
      <c r="CP81" t="str">
        <f t="shared" ca="1" si="104"/>
        <v>AG81:AG84</v>
      </c>
      <c r="CQ81" t="str">
        <f t="shared" ca="1" si="104"/>
        <v>AJ81:AJ84</v>
      </c>
      <c r="CR81" t="str">
        <f t="shared" ca="1" si="104"/>
        <v>AN81:AN84</v>
      </c>
      <c r="CS81" t="str">
        <f t="shared" ca="1" si="104"/>
        <v>AQ81:AQ84</v>
      </c>
      <c r="CT81" t="str">
        <f t="shared" ca="1" si="104"/>
        <v>AT81:AT84</v>
      </c>
      <c r="CU81" t="str">
        <f t="shared" ca="1" si="104"/>
        <v>AX81:AX84</v>
      </c>
      <c r="CV81" t="str">
        <f t="shared" ca="1" si="104"/>
        <v>BA81:BA84</v>
      </c>
      <c r="CW81" t="str">
        <f t="shared" ca="1" si="104"/>
        <v>BD81:BD84</v>
      </c>
      <c r="CX81" t="str">
        <f t="shared" ca="1" si="103"/>
        <v>S81:S84</v>
      </c>
      <c r="CY81" t="str">
        <f t="shared" ca="1" si="103"/>
        <v>AA81:AA84</v>
      </c>
      <c r="CZ81" t="str">
        <f t="shared" ca="1" si="103"/>
        <v>AK81:AK84</v>
      </c>
      <c r="DA81" t="str">
        <f t="shared" ca="1" si="103"/>
        <v>AU81:AU84</v>
      </c>
      <c r="DB81" t="str">
        <f t="shared" ca="1" si="103"/>
        <v>BE81:BE84</v>
      </c>
      <c r="DC81" t="str">
        <f t="shared" ca="1" si="103"/>
        <v>81:84</v>
      </c>
      <c r="DD81" t="str">
        <f t="shared" ca="1" si="103"/>
        <v>CB81:CB84</v>
      </c>
    </row>
    <row r="82" spans="1:108" ht="15.75">
      <c r="A82" s="21">
        <v>353</v>
      </c>
      <c r="B82" s="34">
        <v>6614004992</v>
      </c>
      <c r="C82" s="5" t="s">
        <v>583</v>
      </c>
      <c r="D82" s="6" t="s">
        <v>238</v>
      </c>
      <c r="E82" s="6"/>
      <c r="F82" s="19">
        <v>11</v>
      </c>
      <c r="G82" s="19">
        <v>35</v>
      </c>
      <c r="H82" s="22">
        <v>11</v>
      </c>
      <c r="I82" s="22">
        <v>38</v>
      </c>
      <c r="J82" s="22">
        <f t="shared" si="61"/>
        <v>96</v>
      </c>
      <c r="K82" s="19">
        <v>30</v>
      </c>
      <c r="L82" s="19">
        <v>4</v>
      </c>
      <c r="M82" s="19">
        <f t="shared" si="62"/>
        <v>100</v>
      </c>
      <c r="N82" s="19">
        <v>130</v>
      </c>
      <c r="O82" s="19">
        <v>131</v>
      </c>
      <c r="P82" s="19">
        <v>130</v>
      </c>
      <c r="Q82" s="19">
        <v>132</v>
      </c>
      <c r="R82" s="19">
        <f t="shared" si="63"/>
        <v>100</v>
      </c>
      <c r="S82" s="19">
        <f t="shared" si="64"/>
        <v>99</v>
      </c>
      <c r="T82" s="19">
        <v>20</v>
      </c>
      <c r="U82" s="19">
        <v>5</v>
      </c>
      <c r="V82" s="19">
        <f t="shared" si="65"/>
        <v>100</v>
      </c>
      <c r="W82" s="19">
        <v>141</v>
      </c>
      <c r="X82" s="23">
        <v>156</v>
      </c>
      <c r="Y82" s="20">
        <f t="shared" si="66"/>
        <v>90</v>
      </c>
      <c r="Z82" s="42">
        <f t="shared" si="67"/>
        <v>95</v>
      </c>
      <c r="AA82" s="20">
        <f t="shared" si="68"/>
        <v>95</v>
      </c>
      <c r="AB82" s="19">
        <v>20</v>
      </c>
      <c r="AC82" s="19">
        <v>0</v>
      </c>
      <c r="AD82" s="19">
        <f t="shared" si="69"/>
        <v>0</v>
      </c>
      <c r="AE82" s="19">
        <v>20</v>
      </c>
      <c r="AF82" s="19">
        <v>3</v>
      </c>
      <c r="AG82" s="19">
        <f t="shared" si="70"/>
        <v>60</v>
      </c>
      <c r="AH82" s="19">
        <v>4</v>
      </c>
      <c r="AI82" s="19">
        <v>4</v>
      </c>
      <c r="AJ82" s="20">
        <f t="shared" si="60"/>
        <v>100</v>
      </c>
      <c r="AK82" s="42">
        <f t="shared" si="71"/>
        <v>54</v>
      </c>
      <c r="AL82" s="19">
        <v>123</v>
      </c>
      <c r="AM82" s="19">
        <v>156</v>
      </c>
      <c r="AN82" s="20">
        <f t="shared" si="72"/>
        <v>79</v>
      </c>
      <c r="AO82" s="19">
        <v>154</v>
      </c>
      <c r="AP82" s="19">
        <v>156</v>
      </c>
      <c r="AQ82" s="20">
        <f t="shared" si="73"/>
        <v>99</v>
      </c>
      <c r="AR82" s="19">
        <v>131</v>
      </c>
      <c r="AS82" s="19">
        <v>131</v>
      </c>
      <c r="AT82" s="20">
        <f t="shared" si="74"/>
        <v>100</v>
      </c>
      <c r="AU82" s="20">
        <f t="shared" si="75"/>
        <v>91</v>
      </c>
      <c r="AV82" s="19">
        <v>148</v>
      </c>
      <c r="AW82" s="19">
        <v>156</v>
      </c>
      <c r="AX82" s="20">
        <f t="shared" si="76"/>
        <v>95</v>
      </c>
      <c r="AY82" s="19">
        <v>151</v>
      </c>
      <c r="AZ82" s="19">
        <v>156</v>
      </c>
      <c r="BA82" s="20">
        <f t="shared" si="77"/>
        <v>97</v>
      </c>
      <c r="BB82" s="19">
        <v>156</v>
      </c>
      <c r="BC82" s="19">
        <v>156</v>
      </c>
      <c r="BD82" s="20">
        <f t="shared" si="78"/>
        <v>100</v>
      </c>
      <c r="BE82" s="20">
        <f t="shared" si="79"/>
        <v>98</v>
      </c>
      <c r="BF82" s="20">
        <f t="shared" si="80"/>
        <v>87</v>
      </c>
      <c r="BG82" s="24"/>
      <c r="BH82" s="19">
        <f t="shared" ca="1" si="81"/>
        <v>1</v>
      </c>
      <c r="BI82" s="19">
        <f t="shared" ca="1" si="82"/>
        <v>1</v>
      </c>
      <c r="BJ82" s="19">
        <f t="shared" ca="1" si="83"/>
        <v>1</v>
      </c>
      <c r="BK82" s="19">
        <f t="shared" ca="1" si="84"/>
        <v>1</v>
      </c>
      <c r="BL82" s="19">
        <f t="shared" ca="1" si="85"/>
        <v>1</v>
      </c>
      <c r="BM82" s="19">
        <f t="shared" ca="1" si="86"/>
        <v>1</v>
      </c>
      <c r="BN82" s="19">
        <f t="shared" ca="1" si="87"/>
        <v>2</v>
      </c>
      <c r="BO82" s="19">
        <f t="shared" ca="1" si="88"/>
        <v>2</v>
      </c>
      <c r="BP82" s="19">
        <f t="shared" ca="1" si="89"/>
        <v>1</v>
      </c>
      <c r="BQ82" s="19">
        <f t="shared" ca="1" si="90"/>
        <v>2</v>
      </c>
      <c r="BR82" s="19">
        <f t="shared" ca="1" si="91"/>
        <v>2</v>
      </c>
      <c r="BS82" s="19">
        <f t="shared" ca="1" si="92"/>
        <v>1</v>
      </c>
      <c r="BT82" s="19">
        <f t="shared" ca="1" si="93"/>
        <v>2</v>
      </c>
      <c r="BU82" s="19">
        <f t="shared" ca="1" si="94"/>
        <v>2</v>
      </c>
      <c r="BV82" s="19">
        <f t="shared" ca="1" si="95"/>
        <v>1</v>
      </c>
      <c r="BW82" s="19">
        <f t="shared" ca="1" si="96"/>
        <v>1</v>
      </c>
      <c r="BX82" s="19">
        <f t="shared" ca="1" si="97"/>
        <v>1</v>
      </c>
      <c r="BY82" s="19">
        <f t="shared" ca="1" si="98"/>
        <v>2</v>
      </c>
      <c r="BZ82" s="19">
        <f t="shared" ca="1" si="99"/>
        <v>2</v>
      </c>
      <c r="CA82" s="19">
        <f t="shared" ca="1" si="100"/>
        <v>2</v>
      </c>
      <c r="CB82" s="18">
        <f t="shared" si="101"/>
        <v>87</v>
      </c>
      <c r="CC82" s="19">
        <f t="shared" ca="1" si="102"/>
        <v>2</v>
      </c>
      <c r="CE82">
        <f t="shared" si="105"/>
        <v>23</v>
      </c>
      <c r="CF82">
        <f t="shared" ca="1" si="106"/>
        <v>81</v>
      </c>
      <c r="CG82">
        <f t="shared" si="107"/>
        <v>4</v>
      </c>
      <c r="CH82">
        <f t="shared" ca="1" si="108"/>
        <v>84</v>
      </c>
      <c r="CI82" t="str">
        <f t="shared" ca="1" si="104"/>
        <v>J81:J84</v>
      </c>
      <c r="CJ82" t="str">
        <f t="shared" ca="1" si="104"/>
        <v>M81:M84</v>
      </c>
      <c r="CK82" t="str">
        <f t="shared" ca="1" si="104"/>
        <v>R81:R84</v>
      </c>
      <c r="CL82" t="str">
        <f t="shared" ca="1" si="104"/>
        <v>V81:V84</v>
      </c>
      <c r="CM82" t="str">
        <f t="shared" ca="1" si="104"/>
        <v>Z81:Z84</v>
      </c>
      <c r="CN82" t="str">
        <f t="shared" ca="1" si="104"/>
        <v>Y81:Y84</v>
      </c>
      <c r="CO82" t="str">
        <f t="shared" ca="1" si="104"/>
        <v>AD81:AD84</v>
      </c>
      <c r="CP82" t="str">
        <f t="shared" ca="1" si="104"/>
        <v>AG81:AG84</v>
      </c>
      <c r="CQ82" t="str">
        <f t="shared" ca="1" si="104"/>
        <v>AJ81:AJ84</v>
      </c>
      <c r="CR82" t="str">
        <f t="shared" ca="1" si="104"/>
        <v>AN81:AN84</v>
      </c>
      <c r="CS82" t="str">
        <f t="shared" ca="1" si="104"/>
        <v>AQ81:AQ84</v>
      </c>
      <c r="CT82" t="str">
        <f t="shared" ca="1" si="104"/>
        <v>AT81:AT84</v>
      </c>
      <c r="CU82" t="str">
        <f t="shared" ca="1" si="104"/>
        <v>AX81:AX84</v>
      </c>
      <c r="CV82" t="str">
        <f t="shared" ca="1" si="104"/>
        <v>BA81:BA84</v>
      </c>
      <c r="CW82" t="str">
        <f t="shared" ca="1" si="104"/>
        <v>BD81:BD84</v>
      </c>
      <c r="CX82" t="str">
        <f t="shared" ca="1" si="103"/>
        <v>S81:S84</v>
      </c>
      <c r="CY82" t="str">
        <f t="shared" ca="1" si="103"/>
        <v>AA81:AA84</v>
      </c>
      <c r="CZ82" t="str">
        <f t="shared" ca="1" si="103"/>
        <v>AK81:AK84</v>
      </c>
      <c r="DA82" t="str">
        <f t="shared" ca="1" si="103"/>
        <v>AU81:AU84</v>
      </c>
      <c r="DB82" t="str">
        <f t="shared" ca="1" si="103"/>
        <v>BE81:BE84</v>
      </c>
      <c r="DC82" t="str">
        <f t="shared" ca="1" si="103"/>
        <v>81:84</v>
      </c>
      <c r="DD82" t="str">
        <f t="shared" ca="1" si="103"/>
        <v>CB81:CB84</v>
      </c>
    </row>
    <row r="83" spans="1:108" ht="15.75">
      <c r="A83" s="21">
        <v>352</v>
      </c>
      <c r="B83" s="34">
        <v>6614004167</v>
      </c>
      <c r="C83" s="6" t="s">
        <v>583</v>
      </c>
      <c r="D83" s="5" t="s">
        <v>640</v>
      </c>
      <c r="E83" s="5"/>
      <c r="F83" s="19">
        <v>9</v>
      </c>
      <c r="G83" s="19">
        <v>36</v>
      </c>
      <c r="H83" s="22">
        <v>11</v>
      </c>
      <c r="I83" s="22">
        <v>38</v>
      </c>
      <c r="J83" s="22">
        <f t="shared" si="61"/>
        <v>88</v>
      </c>
      <c r="K83" s="19">
        <v>30</v>
      </c>
      <c r="L83" s="19">
        <v>4</v>
      </c>
      <c r="M83" s="19">
        <f t="shared" si="62"/>
        <v>100</v>
      </c>
      <c r="N83" s="19">
        <v>77</v>
      </c>
      <c r="O83" s="19">
        <v>71</v>
      </c>
      <c r="P83" s="19">
        <v>78</v>
      </c>
      <c r="Q83" s="19">
        <v>72</v>
      </c>
      <c r="R83" s="19">
        <f t="shared" si="63"/>
        <v>99</v>
      </c>
      <c r="S83" s="19">
        <f t="shared" si="64"/>
        <v>96</v>
      </c>
      <c r="T83" s="19">
        <v>20</v>
      </c>
      <c r="U83" s="19">
        <v>5</v>
      </c>
      <c r="V83" s="19">
        <f t="shared" si="65"/>
        <v>100</v>
      </c>
      <c r="W83" s="19">
        <v>68</v>
      </c>
      <c r="X83" s="23">
        <v>84</v>
      </c>
      <c r="Y83" s="20">
        <f t="shared" si="66"/>
        <v>81</v>
      </c>
      <c r="Z83" s="42">
        <f t="shared" si="67"/>
        <v>91</v>
      </c>
      <c r="AA83" s="20">
        <f t="shared" si="68"/>
        <v>91</v>
      </c>
      <c r="AB83" s="19">
        <v>20</v>
      </c>
      <c r="AC83" s="19">
        <v>0</v>
      </c>
      <c r="AD83" s="19">
        <f t="shared" si="69"/>
        <v>0</v>
      </c>
      <c r="AE83" s="19">
        <v>20</v>
      </c>
      <c r="AF83" s="19">
        <v>3</v>
      </c>
      <c r="AG83" s="19">
        <f t="shared" si="70"/>
        <v>60</v>
      </c>
      <c r="AH83" s="19">
        <v>3</v>
      </c>
      <c r="AI83" s="19">
        <v>4</v>
      </c>
      <c r="AJ83" s="20">
        <f t="shared" si="60"/>
        <v>75</v>
      </c>
      <c r="AK83" s="42">
        <f t="shared" si="71"/>
        <v>47</v>
      </c>
      <c r="AL83" s="19">
        <v>82</v>
      </c>
      <c r="AM83" s="19">
        <v>84</v>
      </c>
      <c r="AN83" s="20">
        <f t="shared" si="72"/>
        <v>98</v>
      </c>
      <c r="AO83" s="19">
        <v>82</v>
      </c>
      <c r="AP83" s="19">
        <v>84</v>
      </c>
      <c r="AQ83" s="20">
        <f t="shared" si="73"/>
        <v>98</v>
      </c>
      <c r="AR83" s="19">
        <v>67</v>
      </c>
      <c r="AS83" s="19">
        <v>68</v>
      </c>
      <c r="AT83" s="20">
        <f t="shared" si="74"/>
        <v>99</v>
      </c>
      <c r="AU83" s="20">
        <f t="shared" si="75"/>
        <v>98</v>
      </c>
      <c r="AV83" s="19">
        <v>82</v>
      </c>
      <c r="AW83" s="19">
        <v>84</v>
      </c>
      <c r="AX83" s="20">
        <f t="shared" si="76"/>
        <v>98</v>
      </c>
      <c r="AY83" s="19">
        <v>82</v>
      </c>
      <c r="AZ83" s="19">
        <v>84</v>
      </c>
      <c r="BA83" s="20">
        <f t="shared" si="77"/>
        <v>98</v>
      </c>
      <c r="BB83" s="19">
        <v>83</v>
      </c>
      <c r="BC83" s="19">
        <v>84</v>
      </c>
      <c r="BD83" s="20">
        <f t="shared" si="78"/>
        <v>99</v>
      </c>
      <c r="BE83" s="20">
        <f t="shared" si="79"/>
        <v>99</v>
      </c>
      <c r="BF83" s="20">
        <f t="shared" si="80"/>
        <v>86</v>
      </c>
      <c r="BG83" s="24"/>
      <c r="BH83" s="19">
        <f t="shared" ca="1" si="81"/>
        <v>3</v>
      </c>
      <c r="BI83" s="19">
        <f t="shared" ca="1" si="82"/>
        <v>1</v>
      </c>
      <c r="BJ83" s="19">
        <f t="shared" ca="1" si="83"/>
        <v>2</v>
      </c>
      <c r="BK83" s="19">
        <f t="shared" ca="1" si="84"/>
        <v>1</v>
      </c>
      <c r="BL83" s="19">
        <f t="shared" ca="1" si="85"/>
        <v>3</v>
      </c>
      <c r="BM83" s="19">
        <f t="shared" ca="1" si="86"/>
        <v>4</v>
      </c>
      <c r="BN83" s="19">
        <f t="shared" ca="1" si="87"/>
        <v>2</v>
      </c>
      <c r="BO83" s="19">
        <f t="shared" ca="1" si="88"/>
        <v>2</v>
      </c>
      <c r="BP83" s="19">
        <f t="shared" ca="1" si="89"/>
        <v>3</v>
      </c>
      <c r="BQ83" s="19">
        <f t="shared" ca="1" si="90"/>
        <v>1</v>
      </c>
      <c r="BR83" s="19">
        <f t="shared" ca="1" si="91"/>
        <v>3</v>
      </c>
      <c r="BS83" s="19">
        <f t="shared" ca="1" si="92"/>
        <v>2</v>
      </c>
      <c r="BT83" s="19">
        <f t="shared" ca="1" si="93"/>
        <v>1</v>
      </c>
      <c r="BU83" s="19">
        <f t="shared" ca="1" si="94"/>
        <v>1</v>
      </c>
      <c r="BV83" s="19">
        <f t="shared" ca="1" si="95"/>
        <v>2</v>
      </c>
      <c r="BW83" s="19">
        <f t="shared" ca="1" si="96"/>
        <v>3</v>
      </c>
      <c r="BX83" s="19">
        <f t="shared" ca="1" si="97"/>
        <v>3</v>
      </c>
      <c r="BY83" s="19">
        <f t="shared" ca="1" si="98"/>
        <v>3</v>
      </c>
      <c r="BZ83" s="19">
        <f t="shared" ca="1" si="99"/>
        <v>1</v>
      </c>
      <c r="CA83" s="19">
        <f t="shared" ca="1" si="100"/>
        <v>1</v>
      </c>
      <c r="CB83" s="18">
        <f t="shared" si="101"/>
        <v>86</v>
      </c>
      <c r="CC83" s="19">
        <f t="shared" ca="1" si="102"/>
        <v>3</v>
      </c>
      <c r="CE83">
        <f t="shared" si="105"/>
        <v>23</v>
      </c>
      <c r="CF83">
        <f t="shared" ca="1" si="106"/>
        <v>81</v>
      </c>
      <c r="CG83">
        <f t="shared" si="107"/>
        <v>4</v>
      </c>
      <c r="CH83">
        <f t="shared" ca="1" si="108"/>
        <v>84</v>
      </c>
      <c r="CI83" t="str">
        <f t="shared" ca="1" si="104"/>
        <v>J81:J84</v>
      </c>
      <c r="CJ83" t="str">
        <f t="shared" ca="1" si="104"/>
        <v>M81:M84</v>
      </c>
      <c r="CK83" t="str">
        <f t="shared" ca="1" si="104"/>
        <v>R81:R84</v>
      </c>
      <c r="CL83" t="str">
        <f t="shared" ca="1" si="104"/>
        <v>V81:V84</v>
      </c>
      <c r="CM83" t="str">
        <f t="shared" ca="1" si="104"/>
        <v>Z81:Z84</v>
      </c>
      <c r="CN83" t="str">
        <f t="shared" ca="1" si="104"/>
        <v>Y81:Y84</v>
      </c>
      <c r="CO83" t="str">
        <f t="shared" ca="1" si="104"/>
        <v>AD81:AD84</v>
      </c>
      <c r="CP83" t="str">
        <f t="shared" ca="1" si="104"/>
        <v>AG81:AG84</v>
      </c>
      <c r="CQ83" t="str">
        <f t="shared" ca="1" si="104"/>
        <v>AJ81:AJ84</v>
      </c>
      <c r="CR83" t="str">
        <f t="shared" ca="1" si="104"/>
        <v>AN81:AN84</v>
      </c>
      <c r="CS83" t="str">
        <f t="shared" ca="1" si="104"/>
        <v>AQ81:AQ84</v>
      </c>
      <c r="CT83" t="str">
        <f t="shared" ca="1" si="104"/>
        <v>AT81:AT84</v>
      </c>
      <c r="CU83" t="str">
        <f t="shared" ca="1" si="104"/>
        <v>AX81:AX84</v>
      </c>
      <c r="CV83" t="str">
        <f t="shared" ca="1" si="104"/>
        <v>BA81:BA84</v>
      </c>
      <c r="CW83" t="str">
        <f t="shared" ca="1" si="104"/>
        <v>BD81:BD84</v>
      </c>
      <c r="CX83" t="str">
        <f t="shared" ca="1" si="103"/>
        <v>S81:S84</v>
      </c>
      <c r="CY83" t="str">
        <f t="shared" ca="1" si="103"/>
        <v>AA81:AA84</v>
      </c>
      <c r="CZ83" t="str">
        <f t="shared" ca="1" si="103"/>
        <v>AK81:AK84</v>
      </c>
      <c r="DA83" t="str">
        <f t="shared" ca="1" si="103"/>
        <v>AU81:AU84</v>
      </c>
      <c r="DB83" t="str">
        <f t="shared" ca="1" si="103"/>
        <v>BE81:BE84</v>
      </c>
      <c r="DC83" t="str">
        <f t="shared" ca="1" si="103"/>
        <v>81:84</v>
      </c>
      <c r="DD83" t="str">
        <f t="shared" ca="1" si="103"/>
        <v>CB81:CB84</v>
      </c>
    </row>
    <row r="84" spans="1:108" ht="15.75">
      <c r="A84" s="21">
        <v>350</v>
      </c>
      <c r="B84" s="34">
        <v>6614005107</v>
      </c>
      <c r="C84" s="5" t="s">
        <v>583</v>
      </c>
      <c r="D84" s="5" t="s">
        <v>378</v>
      </c>
      <c r="E84" s="5"/>
      <c r="F84" s="19">
        <v>0</v>
      </c>
      <c r="G84" s="19">
        <v>37</v>
      </c>
      <c r="H84" s="22">
        <v>11</v>
      </c>
      <c r="I84" s="22">
        <v>38</v>
      </c>
      <c r="J84" s="22">
        <f t="shared" si="61"/>
        <v>49</v>
      </c>
      <c r="K84" s="19">
        <v>30</v>
      </c>
      <c r="L84" s="19">
        <v>4</v>
      </c>
      <c r="M84" s="19">
        <f t="shared" si="62"/>
        <v>100</v>
      </c>
      <c r="N84" s="19">
        <v>229</v>
      </c>
      <c r="O84" s="19">
        <v>188</v>
      </c>
      <c r="P84" s="19">
        <v>242</v>
      </c>
      <c r="Q84" s="19">
        <v>196</v>
      </c>
      <c r="R84" s="19">
        <f t="shared" si="63"/>
        <v>95</v>
      </c>
      <c r="S84" s="19">
        <f t="shared" si="64"/>
        <v>83</v>
      </c>
      <c r="T84" s="19">
        <v>20</v>
      </c>
      <c r="U84" s="19">
        <v>0</v>
      </c>
      <c r="V84" s="19">
        <f t="shared" si="65"/>
        <v>0</v>
      </c>
      <c r="W84" s="19">
        <v>246</v>
      </c>
      <c r="X84" s="23">
        <v>290</v>
      </c>
      <c r="Y84" s="20">
        <f t="shared" si="66"/>
        <v>85</v>
      </c>
      <c r="Z84" s="42">
        <f t="shared" si="67"/>
        <v>43</v>
      </c>
      <c r="AA84" s="20">
        <f t="shared" si="68"/>
        <v>43</v>
      </c>
      <c r="AB84" s="19">
        <v>20</v>
      </c>
      <c r="AC84" s="19">
        <v>0</v>
      </c>
      <c r="AD84" s="19">
        <f t="shared" si="69"/>
        <v>0</v>
      </c>
      <c r="AE84" s="19">
        <v>20</v>
      </c>
      <c r="AF84" s="19">
        <v>0</v>
      </c>
      <c r="AG84" s="19">
        <f t="shared" si="70"/>
        <v>0</v>
      </c>
      <c r="AH84" s="19">
        <v>23</v>
      </c>
      <c r="AI84" s="19">
        <v>26</v>
      </c>
      <c r="AJ84" s="20">
        <f t="shared" si="60"/>
        <v>88</v>
      </c>
      <c r="AK84" s="42">
        <f t="shared" si="71"/>
        <v>26</v>
      </c>
      <c r="AL84" s="19">
        <v>158</v>
      </c>
      <c r="AM84" s="19">
        <v>290</v>
      </c>
      <c r="AN84" s="20">
        <f t="shared" si="72"/>
        <v>54</v>
      </c>
      <c r="AO84" s="19">
        <v>287</v>
      </c>
      <c r="AP84" s="19">
        <v>290</v>
      </c>
      <c r="AQ84" s="20">
        <f t="shared" si="73"/>
        <v>99</v>
      </c>
      <c r="AR84" s="19">
        <v>194</v>
      </c>
      <c r="AS84" s="19">
        <v>197</v>
      </c>
      <c r="AT84" s="20">
        <f t="shared" si="74"/>
        <v>98</v>
      </c>
      <c r="AU84" s="20">
        <f t="shared" si="75"/>
        <v>81</v>
      </c>
      <c r="AV84" s="19">
        <v>232</v>
      </c>
      <c r="AW84" s="19">
        <v>290</v>
      </c>
      <c r="AX84" s="20">
        <f t="shared" si="76"/>
        <v>80</v>
      </c>
      <c r="AY84" s="19">
        <v>277</v>
      </c>
      <c r="AZ84" s="19">
        <v>290</v>
      </c>
      <c r="BA84" s="20">
        <f t="shared" si="77"/>
        <v>96</v>
      </c>
      <c r="BB84" s="19">
        <v>281</v>
      </c>
      <c r="BC84" s="19">
        <v>290</v>
      </c>
      <c r="BD84" s="20">
        <f t="shared" si="78"/>
        <v>97</v>
      </c>
      <c r="BE84" s="20">
        <f t="shared" si="79"/>
        <v>92</v>
      </c>
      <c r="BF84" s="20">
        <f t="shared" si="80"/>
        <v>65</v>
      </c>
      <c r="BG84" s="24"/>
      <c r="BH84" s="19">
        <f t="shared" ca="1" si="81"/>
        <v>4</v>
      </c>
      <c r="BI84" s="19">
        <f t="shared" ca="1" si="82"/>
        <v>1</v>
      </c>
      <c r="BJ84" s="19">
        <f t="shared" ca="1" si="83"/>
        <v>3</v>
      </c>
      <c r="BK84" s="19">
        <f t="shared" ca="1" si="84"/>
        <v>2</v>
      </c>
      <c r="BL84" s="19">
        <f t="shared" ca="1" si="85"/>
        <v>4</v>
      </c>
      <c r="BM84" s="19">
        <f t="shared" ca="1" si="86"/>
        <v>3</v>
      </c>
      <c r="BN84" s="19">
        <f t="shared" ca="1" si="87"/>
        <v>2</v>
      </c>
      <c r="BO84" s="19">
        <f t="shared" ca="1" si="88"/>
        <v>3</v>
      </c>
      <c r="BP84" s="19">
        <f t="shared" ca="1" si="89"/>
        <v>2</v>
      </c>
      <c r="BQ84" s="19">
        <f t="shared" ca="1" si="90"/>
        <v>3</v>
      </c>
      <c r="BR84" s="19">
        <f t="shared" ca="1" si="91"/>
        <v>2</v>
      </c>
      <c r="BS84" s="19">
        <f t="shared" ca="1" si="92"/>
        <v>3</v>
      </c>
      <c r="BT84" s="19">
        <f t="shared" ca="1" si="93"/>
        <v>4</v>
      </c>
      <c r="BU84" s="19">
        <f t="shared" ca="1" si="94"/>
        <v>3</v>
      </c>
      <c r="BV84" s="19">
        <f t="shared" ca="1" si="95"/>
        <v>4</v>
      </c>
      <c r="BW84" s="19">
        <f t="shared" ca="1" si="96"/>
        <v>4</v>
      </c>
      <c r="BX84" s="19">
        <f t="shared" ca="1" si="97"/>
        <v>4</v>
      </c>
      <c r="BY84" s="19">
        <f t="shared" ca="1" si="98"/>
        <v>4</v>
      </c>
      <c r="BZ84" s="19">
        <f t="shared" ca="1" si="99"/>
        <v>3</v>
      </c>
      <c r="CA84" s="19">
        <f t="shared" ca="1" si="100"/>
        <v>4</v>
      </c>
      <c r="CB84" s="18">
        <f t="shared" si="101"/>
        <v>65</v>
      </c>
      <c r="CC84" s="19">
        <f t="shared" ca="1" si="102"/>
        <v>4</v>
      </c>
      <c r="CE84">
        <f t="shared" si="105"/>
        <v>23</v>
      </c>
      <c r="CF84">
        <f t="shared" ca="1" si="106"/>
        <v>81</v>
      </c>
      <c r="CG84">
        <f t="shared" si="107"/>
        <v>4</v>
      </c>
      <c r="CH84">
        <f t="shared" ca="1" si="108"/>
        <v>84</v>
      </c>
      <c r="CI84" t="str">
        <f t="shared" ca="1" si="104"/>
        <v>J81:J84</v>
      </c>
      <c r="CJ84" t="str">
        <f t="shared" ca="1" si="104"/>
        <v>M81:M84</v>
      </c>
      <c r="CK84" t="str">
        <f t="shared" ca="1" si="104"/>
        <v>R81:R84</v>
      </c>
      <c r="CL84" t="str">
        <f t="shared" ca="1" si="104"/>
        <v>V81:V84</v>
      </c>
      <c r="CM84" t="str">
        <f t="shared" ca="1" si="104"/>
        <v>Z81:Z84</v>
      </c>
      <c r="CN84" t="str">
        <f t="shared" ca="1" si="104"/>
        <v>Y81:Y84</v>
      </c>
      <c r="CO84" t="str">
        <f t="shared" ca="1" si="104"/>
        <v>AD81:AD84</v>
      </c>
      <c r="CP84" t="str">
        <f t="shared" ca="1" si="104"/>
        <v>AG81:AG84</v>
      </c>
      <c r="CQ84" t="str">
        <f t="shared" ca="1" si="104"/>
        <v>AJ81:AJ84</v>
      </c>
      <c r="CR84" t="str">
        <f t="shared" ca="1" si="104"/>
        <v>AN81:AN84</v>
      </c>
      <c r="CS84" t="str">
        <f t="shared" ca="1" si="104"/>
        <v>AQ81:AQ84</v>
      </c>
      <c r="CT84" t="str">
        <f t="shared" ca="1" si="104"/>
        <v>AT81:AT84</v>
      </c>
      <c r="CU84" t="str">
        <f t="shared" ca="1" si="104"/>
        <v>AX81:AX84</v>
      </c>
      <c r="CV84" t="str">
        <f t="shared" ca="1" si="104"/>
        <v>BA81:BA84</v>
      </c>
      <c r="CW84" t="str">
        <f t="shared" ca="1" si="104"/>
        <v>BD81:BD84</v>
      </c>
      <c r="CX84" t="str">
        <f t="shared" ca="1" si="104"/>
        <v>S81:S84</v>
      </c>
      <c r="CY84" t="str">
        <f t="shared" ref="CY84:DD99" ca="1" si="109">CY$1&amp;$CF84&amp;":"&amp;CY$1&amp;$CH84</f>
        <v>AA81:AA84</v>
      </c>
      <c r="CZ84" t="str">
        <f t="shared" ca="1" si="109"/>
        <v>AK81:AK84</v>
      </c>
      <c r="DA84" t="str">
        <f t="shared" ca="1" si="109"/>
        <v>AU81:AU84</v>
      </c>
      <c r="DB84" t="str">
        <f t="shared" ca="1" si="109"/>
        <v>BE81:BE84</v>
      </c>
      <c r="DC84" t="str">
        <f t="shared" ca="1" si="109"/>
        <v>81:84</v>
      </c>
      <c r="DD84" t="str">
        <f t="shared" ca="1" si="109"/>
        <v>CB81:CB84</v>
      </c>
    </row>
    <row r="85" spans="1:108" ht="47.25">
      <c r="A85" s="21">
        <v>302</v>
      </c>
      <c r="B85" s="34">
        <v>6617003370</v>
      </c>
      <c r="C85" s="39" t="s">
        <v>584</v>
      </c>
      <c r="D85" s="6" t="s">
        <v>336</v>
      </c>
      <c r="E85" s="6"/>
      <c r="F85" s="19">
        <v>10</v>
      </c>
      <c r="G85" s="19">
        <v>38</v>
      </c>
      <c r="H85" s="22">
        <v>11</v>
      </c>
      <c r="I85" s="22">
        <v>38</v>
      </c>
      <c r="J85" s="22">
        <f t="shared" si="61"/>
        <v>95</v>
      </c>
      <c r="K85" s="19">
        <v>30</v>
      </c>
      <c r="L85" s="19">
        <v>4</v>
      </c>
      <c r="M85" s="19">
        <f t="shared" si="62"/>
        <v>100</v>
      </c>
      <c r="N85" s="19">
        <v>87</v>
      </c>
      <c r="O85" s="19">
        <v>80</v>
      </c>
      <c r="P85" s="19">
        <v>87</v>
      </c>
      <c r="Q85" s="19">
        <v>81</v>
      </c>
      <c r="R85" s="19">
        <f t="shared" si="63"/>
        <v>99</v>
      </c>
      <c r="S85" s="19">
        <f t="shared" si="64"/>
        <v>98</v>
      </c>
      <c r="T85" s="19">
        <v>20</v>
      </c>
      <c r="U85" s="19">
        <v>5</v>
      </c>
      <c r="V85" s="19">
        <f t="shared" si="65"/>
        <v>100</v>
      </c>
      <c r="W85" s="19">
        <v>91</v>
      </c>
      <c r="X85" s="23">
        <v>91</v>
      </c>
      <c r="Y85" s="20">
        <f t="shared" si="66"/>
        <v>100</v>
      </c>
      <c r="Z85" s="42">
        <f t="shared" si="67"/>
        <v>100</v>
      </c>
      <c r="AA85" s="20">
        <f t="shared" si="68"/>
        <v>100</v>
      </c>
      <c r="AB85" s="19">
        <v>20</v>
      </c>
      <c r="AC85" s="19">
        <v>0</v>
      </c>
      <c r="AD85" s="19">
        <f t="shared" si="69"/>
        <v>0</v>
      </c>
      <c r="AE85" s="19">
        <v>20</v>
      </c>
      <c r="AF85" s="19">
        <v>3</v>
      </c>
      <c r="AG85" s="19">
        <f t="shared" si="70"/>
        <v>60</v>
      </c>
      <c r="AH85" s="19">
        <v>26</v>
      </c>
      <c r="AI85" s="19">
        <v>26</v>
      </c>
      <c r="AJ85" s="20">
        <f t="shared" si="60"/>
        <v>100</v>
      </c>
      <c r="AK85" s="42">
        <f t="shared" si="71"/>
        <v>54</v>
      </c>
      <c r="AL85" s="19">
        <v>64</v>
      </c>
      <c r="AM85" s="19">
        <v>91</v>
      </c>
      <c r="AN85" s="20">
        <f t="shared" si="72"/>
        <v>70</v>
      </c>
      <c r="AO85" s="19">
        <v>91</v>
      </c>
      <c r="AP85" s="19">
        <v>91</v>
      </c>
      <c r="AQ85" s="20">
        <f t="shared" si="73"/>
        <v>100</v>
      </c>
      <c r="AR85" s="19">
        <v>78</v>
      </c>
      <c r="AS85" s="19">
        <v>78</v>
      </c>
      <c r="AT85" s="20">
        <f t="shared" si="74"/>
        <v>100</v>
      </c>
      <c r="AU85" s="20">
        <f t="shared" si="75"/>
        <v>88</v>
      </c>
      <c r="AV85" s="19">
        <v>84</v>
      </c>
      <c r="AW85" s="19">
        <v>91</v>
      </c>
      <c r="AX85" s="20">
        <f t="shared" si="76"/>
        <v>92</v>
      </c>
      <c r="AY85" s="19">
        <v>91</v>
      </c>
      <c r="AZ85" s="19">
        <v>91</v>
      </c>
      <c r="BA85" s="20">
        <f t="shared" si="77"/>
        <v>100</v>
      </c>
      <c r="BB85" s="19">
        <v>91</v>
      </c>
      <c r="BC85" s="19">
        <v>91</v>
      </c>
      <c r="BD85" s="20">
        <f t="shared" si="78"/>
        <v>100</v>
      </c>
      <c r="BE85" s="20">
        <f t="shared" si="79"/>
        <v>98</v>
      </c>
      <c r="BF85" s="20">
        <f t="shared" si="80"/>
        <v>88</v>
      </c>
      <c r="BG85" s="24"/>
      <c r="BH85" s="19">
        <f t="shared" ca="1" si="81"/>
        <v>2</v>
      </c>
      <c r="BI85" s="19">
        <f t="shared" ca="1" si="82"/>
        <v>1</v>
      </c>
      <c r="BJ85" s="19">
        <f t="shared" ca="1" si="83"/>
        <v>2</v>
      </c>
      <c r="BK85" s="19">
        <f t="shared" ca="1" si="84"/>
        <v>1</v>
      </c>
      <c r="BL85" s="19">
        <f t="shared" ca="1" si="85"/>
        <v>1</v>
      </c>
      <c r="BM85" s="19">
        <f t="shared" ca="1" si="86"/>
        <v>1</v>
      </c>
      <c r="BN85" s="19">
        <f t="shared" ca="1" si="87"/>
        <v>1</v>
      </c>
      <c r="BO85" s="19">
        <f t="shared" ca="1" si="88"/>
        <v>1</v>
      </c>
      <c r="BP85" s="19">
        <f t="shared" ca="1" si="89"/>
        <v>1</v>
      </c>
      <c r="BQ85" s="19">
        <f t="shared" ca="1" si="90"/>
        <v>5</v>
      </c>
      <c r="BR85" s="19">
        <f t="shared" ca="1" si="91"/>
        <v>1</v>
      </c>
      <c r="BS85" s="19">
        <f t="shared" ca="1" si="92"/>
        <v>1</v>
      </c>
      <c r="BT85" s="19">
        <f t="shared" ca="1" si="93"/>
        <v>4</v>
      </c>
      <c r="BU85" s="19">
        <f t="shared" ca="1" si="94"/>
        <v>1</v>
      </c>
      <c r="BV85" s="19">
        <f t="shared" ca="1" si="95"/>
        <v>1</v>
      </c>
      <c r="BW85" s="19">
        <f t="shared" ca="1" si="96"/>
        <v>1</v>
      </c>
      <c r="BX85" s="19">
        <f t="shared" ca="1" si="97"/>
        <v>1</v>
      </c>
      <c r="BY85" s="19">
        <f t="shared" ca="1" si="98"/>
        <v>1</v>
      </c>
      <c r="BZ85" s="19">
        <f t="shared" ca="1" si="99"/>
        <v>3</v>
      </c>
      <c r="CA85" s="19">
        <f t="shared" ca="1" si="100"/>
        <v>2</v>
      </c>
      <c r="CB85" s="18">
        <f t="shared" si="101"/>
        <v>88</v>
      </c>
      <c r="CC85" s="19">
        <f t="shared" ca="1" si="102"/>
        <v>1</v>
      </c>
      <c r="CE85">
        <f t="shared" si="105"/>
        <v>24</v>
      </c>
      <c r="CF85">
        <f t="shared" ca="1" si="106"/>
        <v>85</v>
      </c>
      <c r="CG85">
        <f t="shared" si="107"/>
        <v>7</v>
      </c>
      <c r="CH85">
        <f t="shared" ca="1" si="108"/>
        <v>91</v>
      </c>
      <c r="CI85" t="str">
        <f t="shared" ref="CI85:CX100" ca="1" si="110">CI$1&amp;$CF85&amp;":"&amp;CI$1&amp;$CH85</f>
        <v>J85:J91</v>
      </c>
      <c r="CJ85" t="str">
        <f t="shared" ca="1" si="110"/>
        <v>M85:M91</v>
      </c>
      <c r="CK85" t="str">
        <f t="shared" ca="1" si="110"/>
        <v>R85:R91</v>
      </c>
      <c r="CL85" t="str">
        <f t="shared" ca="1" si="110"/>
        <v>V85:V91</v>
      </c>
      <c r="CM85" t="str">
        <f t="shared" ca="1" si="110"/>
        <v>Z85:Z91</v>
      </c>
      <c r="CN85" t="str">
        <f t="shared" ca="1" si="110"/>
        <v>Y85:Y91</v>
      </c>
      <c r="CO85" t="str">
        <f t="shared" ca="1" si="110"/>
        <v>AD85:AD91</v>
      </c>
      <c r="CP85" t="str">
        <f t="shared" ca="1" si="110"/>
        <v>AG85:AG91</v>
      </c>
      <c r="CQ85" t="str">
        <f t="shared" ca="1" si="110"/>
        <v>AJ85:AJ91</v>
      </c>
      <c r="CR85" t="str">
        <f t="shared" ca="1" si="110"/>
        <v>AN85:AN91</v>
      </c>
      <c r="CS85" t="str">
        <f t="shared" ca="1" si="110"/>
        <v>AQ85:AQ91</v>
      </c>
      <c r="CT85" t="str">
        <f t="shared" ca="1" si="110"/>
        <v>AT85:AT91</v>
      </c>
      <c r="CU85" t="str">
        <f t="shared" ca="1" si="110"/>
        <v>AX85:AX91</v>
      </c>
      <c r="CV85" t="str">
        <f t="shared" ca="1" si="110"/>
        <v>BA85:BA91</v>
      </c>
      <c r="CW85" t="str">
        <f t="shared" ca="1" si="110"/>
        <v>BD85:BD91</v>
      </c>
      <c r="CX85" t="str">
        <f t="shared" ca="1" si="110"/>
        <v>S85:S91</v>
      </c>
      <c r="CY85" t="str">
        <f t="shared" ca="1" si="109"/>
        <v>AA85:AA91</v>
      </c>
      <c r="CZ85" t="str">
        <f t="shared" ca="1" si="109"/>
        <v>AK85:AK91</v>
      </c>
      <c r="DA85" t="str">
        <f t="shared" ca="1" si="109"/>
        <v>AU85:AU91</v>
      </c>
      <c r="DB85" t="str">
        <f t="shared" ca="1" si="109"/>
        <v>BE85:BE91</v>
      </c>
      <c r="DC85" t="str">
        <f t="shared" ca="1" si="109"/>
        <v>85:91</v>
      </c>
      <c r="DD85" t="str">
        <f t="shared" ca="1" si="109"/>
        <v>CB85:CB91</v>
      </c>
    </row>
    <row r="86" spans="1:108" ht="47.25">
      <c r="A86" s="21">
        <v>304</v>
      </c>
      <c r="B86" s="34">
        <v>6617005803</v>
      </c>
      <c r="C86" s="39" t="s">
        <v>584</v>
      </c>
      <c r="D86" s="5" t="s">
        <v>337</v>
      </c>
      <c r="E86" s="5"/>
      <c r="F86" s="19">
        <v>10</v>
      </c>
      <c r="G86" s="19">
        <v>36</v>
      </c>
      <c r="H86" s="22">
        <v>11</v>
      </c>
      <c r="I86" s="22">
        <v>38</v>
      </c>
      <c r="J86" s="22">
        <f t="shared" si="61"/>
        <v>93</v>
      </c>
      <c r="K86" s="19">
        <v>30</v>
      </c>
      <c r="L86" s="19">
        <v>4</v>
      </c>
      <c r="M86" s="19">
        <f t="shared" si="62"/>
        <v>100</v>
      </c>
      <c r="N86" s="19">
        <v>79</v>
      </c>
      <c r="O86" s="19">
        <v>70</v>
      </c>
      <c r="P86" s="19">
        <v>81</v>
      </c>
      <c r="Q86" s="19">
        <v>71</v>
      </c>
      <c r="R86" s="19">
        <f t="shared" si="63"/>
        <v>98</v>
      </c>
      <c r="S86" s="19">
        <f t="shared" si="64"/>
        <v>97</v>
      </c>
      <c r="T86" s="19">
        <v>20</v>
      </c>
      <c r="U86" s="19">
        <v>4</v>
      </c>
      <c r="V86" s="19">
        <f t="shared" si="65"/>
        <v>80</v>
      </c>
      <c r="W86" s="19">
        <v>86</v>
      </c>
      <c r="X86" s="23">
        <v>89</v>
      </c>
      <c r="Y86" s="20">
        <f t="shared" si="66"/>
        <v>97</v>
      </c>
      <c r="Z86" s="42">
        <f t="shared" si="67"/>
        <v>89</v>
      </c>
      <c r="AA86" s="20">
        <f t="shared" si="68"/>
        <v>89</v>
      </c>
      <c r="AB86" s="19">
        <v>20</v>
      </c>
      <c r="AC86" s="19">
        <v>0</v>
      </c>
      <c r="AD86" s="19">
        <f t="shared" si="69"/>
        <v>0</v>
      </c>
      <c r="AE86" s="19">
        <v>20</v>
      </c>
      <c r="AF86" s="19">
        <v>3</v>
      </c>
      <c r="AG86" s="19">
        <f t="shared" si="70"/>
        <v>60</v>
      </c>
      <c r="AH86" s="19">
        <v>9</v>
      </c>
      <c r="AI86" s="19">
        <v>10</v>
      </c>
      <c r="AJ86" s="20">
        <f t="shared" si="60"/>
        <v>90</v>
      </c>
      <c r="AK86" s="42">
        <f t="shared" si="71"/>
        <v>51</v>
      </c>
      <c r="AL86" s="19">
        <v>74</v>
      </c>
      <c r="AM86" s="19">
        <v>89</v>
      </c>
      <c r="AN86" s="20">
        <f t="shared" si="72"/>
        <v>83</v>
      </c>
      <c r="AO86" s="19">
        <v>89</v>
      </c>
      <c r="AP86" s="19">
        <v>89</v>
      </c>
      <c r="AQ86" s="20">
        <f t="shared" si="73"/>
        <v>100</v>
      </c>
      <c r="AR86" s="19">
        <v>75</v>
      </c>
      <c r="AS86" s="19">
        <v>76</v>
      </c>
      <c r="AT86" s="20">
        <f t="shared" si="74"/>
        <v>99</v>
      </c>
      <c r="AU86" s="20">
        <f t="shared" si="75"/>
        <v>93</v>
      </c>
      <c r="AV86" s="19">
        <v>83</v>
      </c>
      <c r="AW86" s="19">
        <v>89</v>
      </c>
      <c r="AX86" s="20">
        <f t="shared" si="76"/>
        <v>93</v>
      </c>
      <c r="AY86" s="19">
        <v>89</v>
      </c>
      <c r="AZ86" s="19">
        <v>89</v>
      </c>
      <c r="BA86" s="20">
        <f t="shared" si="77"/>
        <v>100</v>
      </c>
      <c r="BB86" s="19">
        <v>89</v>
      </c>
      <c r="BC86" s="19">
        <v>89</v>
      </c>
      <c r="BD86" s="20">
        <f t="shared" si="78"/>
        <v>100</v>
      </c>
      <c r="BE86" s="20">
        <f t="shared" si="79"/>
        <v>98</v>
      </c>
      <c r="BF86" s="20">
        <f t="shared" si="80"/>
        <v>86</v>
      </c>
      <c r="BG86" s="24"/>
      <c r="BH86" s="19">
        <f t="shared" ca="1" si="81"/>
        <v>3</v>
      </c>
      <c r="BI86" s="19">
        <f t="shared" ca="1" si="82"/>
        <v>1</v>
      </c>
      <c r="BJ86" s="19">
        <f t="shared" ca="1" si="83"/>
        <v>3</v>
      </c>
      <c r="BK86" s="19">
        <f t="shared" ca="1" si="84"/>
        <v>2</v>
      </c>
      <c r="BL86" s="19">
        <f t="shared" ca="1" si="85"/>
        <v>4</v>
      </c>
      <c r="BM86" s="19">
        <f t="shared" ca="1" si="86"/>
        <v>2</v>
      </c>
      <c r="BN86" s="19">
        <f t="shared" ca="1" si="87"/>
        <v>1</v>
      </c>
      <c r="BO86" s="19">
        <f t="shared" ca="1" si="88"/>
        <v>1</v>
      </c>
      <c r="BP86" s="19">
        <f t="shared" ca="1" si="89"/>
        <v>4</v>
      </c>
      <c r="BQ86" s="19">
        <f t="shared" ca="1" si="90"/>
        <v>1</v>
      </c>
      <c r="BR86" s="19">
        <f t="shared" ca="1" si="91"/>
        <v>1</v>
      </c>
      <c r="BS86" s="19">
        <f t="shared" ca="1" si="92"/>
        <v>2</v>
      </c>
      <c r="BT86" s="19">
        <f t="shared" ca="1" si="93"/>
        <v>3</v>
      </c>
      <c r="BU86" s="19">
        <f t="shared" ca="1" si="94"/>
        <v>1</v>
      </c>
      <c r="BV86" s="19">
        <f t="shared" ca="1" si="95"/>
        <v>1</v>
      </c>
      <c r="BW86" s="19">
        <f t="shared" ca="1" si="96"/>
        <v>2</v>
      </c>
      <c r="BX86" s="19">
        <f t="shared" ca="1" si="97"/>
        <v>4</v>
      </c>
      <c r="BY86" s="19">
        <f t="shared" ca="1" si="98"/>
        <v>2</v>
      </c>
      <c r="BZ86" s="19">
        <f t="shared" ca="1" si="99"/>
        <v>1</v>
      </c>
      <c r="CA86" s="19">
        <f t="shared" ca="1" si="100"/>
        <v>2</v>
      </c>
      <c r="CB86" s="18">
        <f t="shared" si="101"/>
        <v>86</v>
      </c>
      <c r="CC86" s="19">
        <f t="shared" ca="1" si="102"/>
        <v>2</v>
      </c>
      <c r="CE86">
        <f t="shared" si="105"/>
        <v>24</v>
      </c>
      <c r="CF86">
        <f t="shared" ca="1" si="106"/>
        <v>85</v>
      </c>
      <c r="CG86">
        <f t="shared" si="107"/>
        <v>7</v>
      </c>
      <c r="CH86">
        <f t="shared" ca="1" si="108"/>
        <v>91</v>
      </c>
      <c r="CI86" t="str">
        <f t="shared" ca="1" si="110"/>
        <v>J85:J91</v>
      </c>
      <c r="CJ86" t="str">
        <f t="shared" ca="1" si="110"/>
        <v>M85:M91</v>
      </c>
      <c r="CK86" t="str">
        <f t="shared" ca="1" si="110"/>
        <v>R85:R91</v>
      </c>
      <c r="CL86" t="str">
        <f t="shared" ca="1" si="110"/>
        <v>V85:V91</v>
      </c>
      <c r="CM86" t="str">
        <f t="shared" ca="1" si="110"/>
        <v>Z85:Z91</v>
      </c>
      <c r="CN86" t="str">
        <f t="shared" ca="1" si="110"/>
        <v>Y85:Y91</v>
      </c>
      <c r="CO86" t="str">
        <f t="shared" ca="1" si="110"/>
        <v>AD85:AD91</v>
      </c>
      <c r="CP86" t="str">
        <f t="shared" ca="1" si="110"/>
        <v>AG85:AG91</v>
      </c>
      <c r="CQ86" t="str">
        <f t="shared" ca="1" si="110"/>
        <v>AJ85:AJ91</v>
      </c>
      <c r="CR86" t="str">
        <f t="shared" ca="1" si="110"/>
        <v>AN85:AN91</v>
      </c>
      <c r="CS86" t="str">
        <f t="shared" ca="1" si="110"/>
        <v>AQ85:AQ91</v>
      </c>
      <c r="CT86" t="str">
        <f t="shared" ca="1" si="110"/>
        <v>AT85:AT91</v>
      </c>
      <c r="CU86" t="str">
        <f t="shared" ca="1" si="110"/>
        <v>AX85:AX91</v>
      </c>
      <c r="CV86" t="str">
        <f t="shared" ca="1" si="110"/>
        <v>BA85:BA91</v>
      </c>
      <c r="CW86" t="str">
        <f t="shared" ca="1" si="110"/>
        <v>BD85:BD91</v>
      </c>
      <c r="CX86" t="str">
        <f t="shared" ca="1" si="110"/>
        <v>S85:S91</v>
      </c>
      <c r="CY86" t="str">
        <f t="shared" ca="1" si="109"/>
        <v>AA85:AA91</v>
      </c>
      <c r="CZ86" t="str">
        <f t="shared" ca="1" si="109"/>
        <v>AK85:AK91</v>
      </c>
      <c r="DA86" t="str">
        <f t="shared" ca="1" si="109"/>
        <v>AU85:AU91</v>
      </c>
      <c r="DB86" t="str">
        <f t="shared" ca="1" si="109"/>
        <v>BE85:BE91</v>
      </c>
      <c r="DC86" t="str">
        <f t="shared" ca="1" si="109"/>
        <v>85:91</v>
      </c>
      <c r="DD86" t="str">
        <f t="shared" ca="1" si="109"/>
        <v>CB85:CB91</v>
      </c>
    </row>
    <row r="87" spans="1:108" ht="47.25">
      <c r="A87" s="21">
        <v>301</v>
      </c>
      <c r="B87" s="38">
        <v>6617005747</v>
      </c>
      <c r="C87" s="39" t="s">
        <v>584</v>
      </c>
      <c r="D87" s="5" t="s">
        <v>335</v>
      </c>
      <c r="E87" s="5"/>
      <c r="F87" s="19">
        <v>10</v>
      </c>
      <c r="G87" s="19">
        <v>36</v>
      </c>
      <c r="H87" s="22">
        <v>11</v>
      </c>
      <c r="I87" s="22">
        <v>38</v>
      </c>
      <c r="J87" s="22">
        <f t="shared" si="61"/>
        <v>93</v>
      </c>
      <c r="K87" s="19">
        <v>30</v>
      </c>
      <c r="L87" s="19">
        <v>3</v>
      </c>
      <c r="M87" s="19">
        <f t="shared" si="62"/>
        <v>90</v>
      </c>
      <c r="N87" s="59">
        <v>77</v>
      </c>
      <c r="O87" s="19">
        <v>72</v>
      </c>
      <c r="P87" s="59">
        <v>77</v>
      </c>
      <c r="Q87" s="59">
        <v>72</v>
      </c>
      <c r="R87" s="19">
        <f t="shared" si="63"/>
        <v>100</v>
      </c>
      <c r="S87" s="19">
        <f t="shared" si="64"/>
        <v>95</v>
      </c>
      <c r="T87" s="19">
        <v>20</v>
      </c>
      <c r="U87" s="19">
        <v>4</v>
      </c>
      <c r="V87" s="19">
        <f t="shared" si="65"/>
        <v>80</v>
      </c>
      <c r="W87" s="19">
        <v>77</v>
      </c>
      <c r="X87" s="31">
        <v>77</v>
      </c>
      <c r="Y87" s="20">
        <f t="shared" si="66"/>
        <v>100</v>
      </c>
      <c r="Z87" s="42">
        <f t="shared" si="67"/>
        <v>90</v>
      </c>
      <c r="AA87" s="20">
        <f t="shared" si="68"/>
        <v>90</v>
      </c>
      <c r="AB87" s="19">
        <v>20</v>
      </c>
      <c r="AC87" s="19">
        <v>0</v>
      </c>
      <c r="AD87" s="19">
        <f t="shared" si="69"/>
        <v>0</v>
      </c>
      <c r="AE87" s="19">
        <v>20</v>
      </c>
      <c r="AF87" s="19">
        <v>3</v>
      </c>
      <c r="AG87" s="19">
        <f t="shared" si="70"/>
        <v>60</v>
      </c>
      <c r="AH87" s="19">
        <v>12</v>
      </c>
      <c r="AI87" s="19">
        <v>12</v>
      </c>
      <c r="AJ87" s="20">
        <f t="shared" si="60"/>
        <v>100</v>
      </c>
      <c r="AK87" s="42">
        <f t="shared" si="71"/>
        <v>54</v>
      </c>
      <c r="AL87" s="19">
        <v>48</v>
      </c>
      <c r="AM87" s="59">
        <v>77</v>
      </c>
      <c r="AN87" s="20">
        <f t="shared" si="72"/>
        <v>62</v>
      </c>
      <c r="AO87" s="19">
        <v>77</v>
      </c>
      <c r="AP87" s="59">
        <v>77</v>
      </c>
      <c r="AQ87" s="20">
        <f t="shared" si="73"/>
        <v>100</v>
      </c>
      <c r="AR87" s="19">
        <v>71</v>
      </c>
      <c r="AS87" s="19">
        <v>71</v>
      </c>
      <c r="AT87" s="20">
        <f t="shared" si="74"/>
        <v>100</v>
      </c>
      <c r="AU87" s="20">
        <f t="shared" si="75"/>
        <v>85</v>
      </c>
      <c r="AV87" s="19">
        <v>73</v>
      </c>
      <c r="AW87" s="59">
        <v>77</v>
      </c>
      <c r="AX87" s="20">
        <f t="shared" si="76"/>
        <v>95</v>
      </c>
      <c r="AY87" s="19">
        <v>77</v>
      </c>
      <c r="AZ87" s="59">
        <v>77</v>
      </c>
      <c r="BA87" s="20">
        <f t="shared" si="77"/>
        <v>100</v>
      </c>
      <c r="BB87" s="19">
        <v>77</v>
      </c>
      <c r="BC87" s="59">
        <v>77</v>
      </c>
      <c r="BD87" s="20">
        <f t="shared" si="78"/>
        <v>100</v>
      </c>
      <c r="BE87" s="20">
        <f t="shared" si="79"/>
        <v>99</v>
      </c>
      <c r="BF87" s="20">
        <f t="shared" si="80"/>
        <v>85</v>
      </c>
      <c r="BG87" s="24"/>
      <c r="BH87" s="19">
        <f t="shared" ca="1" si="81"/>
        <v>3</v>
      </c>
      <c r="BI87" s="19">
        <f t="shared" ca="1" si="82"/>
        <v>2</v>
      </c>
      <c r="BJ87" s="19">
        <f t="shared" ca="1" si="83"/>
        <v>1</v>
      </c>
      <c r="BK87" s="19">
        <f t="shared" ca="1" si="84"/>
        <v>2</v>
      </c>
      <c r="BL87" s="19">
        <f t="shared" ca="1" si="85"/>
        <v>3</v>
      </c>
      <c r="BM87" s="19">
        <f t="shared" ca="1" si="86"/>
        <v>1</v>
      </c>
      <c r="BN87" s="19">
        <f t="shared" ca="1" si="87"/>
        <v>1</v>
      </c>
      <c r="BO87" s="19">
        <f t="shared" ca="1" si="88"/>
        <v>1</v>
      </c>
      <c r="BP87" s="19">
        <f t="shared" ca="1" si="89"/>
        <v>1</v>
      </c>
      <c r="BQ87" s="19">
        <f t="shared" ca="1" si="90"/>
        <v>6</v>
      </c>
      <c r="BR87" s="19">
        <f t="shared" ca="1" si="91"/>
        <v>1</v>
      </c>
      <c r="BS87" s="19">
        <f t="shared" ca="1" si="92"/>
        <v>1</v>
      </c>
      <c r="BT87" s="19">
        <f t="shared" ca="1" si="93"/>
        <v>1</v>
      </c>
      <c r="BU87" s="19">
        <f t="shared" ca="1" si="94"/>
        <v>1</v>
      </c>
      <c r="BV87" s="19">
        <f t="shared" ca="1" si="95"/>
        <v>1</v>
      </c>
      <c r="BW87" s="19">
        <f t="shared" ca="1" si="96"/>
        <v>4</v>
      </c>
      <c r="BX87" s="19">
        <f t="shared" ca="1" si="97"/>
        <v>3</v>
      </c>
      <c r="BY87" s="19">
        <f t="shared" ca="1" si="98"/>
        <v>1</v>
      </c>
      <c r="BZ87" s="19">
        <f t="shared" ca="1" si="99"/>
        <v>4</v>
      </c>
      <c r="CA87" s="19">
        <f t="shared" ca="1" si="100"/>
        <v>1</v>
      </c>
      <c r="CB87" s="18">
        <f t="shared" si="101"/>
        <v>85</v>
      </c>
      <c r="CC87" s="19">
        <f t="shared" ca="1" si="102"/>
        <v>3</v>
      </c>
      <c r="CE87">
        <f t="shared" si="105"/>
        <v>24</v>
      </c>
      <c r="CF87">
        <f t="shared" ca="1" si="106"/>
        <v>85</v>
      </c>
      <c r="CG87">
        <f t="shared" si="107"/>
        <v>7</v>
      </c>
      <c r="CH87">
        <f t="shared" ca="1" si="108"/>
        <v>91</v>
      </c>
      <c r="CI87" t="str">
        <f t="shared" ca="1" si="110"/>
        <v>J85:J91</v>
      </c>
      <c r="CJ87" t="str">
        <f t="shared" ca="1" si="110"/>
        <v>M85:M91</v>
      </c>
      <c r="CK87" t="str">
        <f t="shared" ca="1" si="110"/>
        <v>R85:R91</v>
      </c>
      <c r="CL87" t="str">
        <f t="shared" ca="1" si="110"/>
        <v>V85:V91</v>
      </c>
      <c r="CM87" t="str">
        <f t="shared" ca="1" si="110"/>
        <v>Z85:Z91</v>
      </c>
      <c r="CN87" t="str">
        <f t="shared" ca="1" si="110"/>
        <v>Y85:Y91</v>
      </c>
      <c r="CO87" t="str">
        <f t="shared" ca="1" si="110"/>
        <v>AD85:AD91</v>
      </c>
      <c r="CP87" t="str">
        <f t="shared" ca="1" si="110"/>
        <v>AG85:AG91</v>
      </c>
      <c r="CQ87" t="str">
        <f t="shared" ca="1" si="110"/>
        <v>AJ85:AJ91</v>
      </c>
      <c r="CR87" t="str">
        <f t="shared" ca="1" si="110"/>
        <v>AN85:AN91</v>
      </c>
      <c r="CS87" t="str">
        <f t="shared" ca="1" si="110"/>
        <v>AQ85:AQ91</v>
      </c>
      <c r="CT87" t="str">
        <f t="shared" ca="1" si="110"/>
        <v>AT85:AT91</v>
      </c>
      <c r="CU87" t="str">
        <f t="shared" ca="1" si="110"/>
        <v>AX85:AX91</v>
      </c>
      <c r="CV87" t="str">
        <f t="shared" ca="1" si="110"/>
        <v>BA85:BA91</v>
      </c>
      <c r="CW87" t="str">
        <f t="shared" ca="1" si="110"/>
        <v>BD85:BD91</v>
      </c>
      <c r="CX87" t="str">
        <f t="shared" ca="1" si="110"/>
        <v>S85:S91</v>
      </c>
      <c r="CY87" t="str">
        <f t="shared" ca="1" si="109"/>
        <v>AA85:AA91</v>
      </c>
      <c r="CZ87" t="str">
        <f t="shared" ca="1" si="109"/>
        <v>AK85:AK91</v>
      </c>
      <c r="DA87" t="str">
        <f t="shared" ca="1" si="109"/>
        <v>AU85:AU91</v>
      </c>
      <c r="DB87" t="str">
        <f t="shared" ca="1" si="109"/>
        <v>BE85:BE91</v>
      </c>
      <c r="DC87" t="str">
        <f t="shared" ca="1" si="109"/>
        <v>85:91</v>
      </c>
      <c r="DD87" t="str">
        <f t="shared" ca="1" si="109"/>
        <v>CB85:CB91</v>
      </c>
    </row>
    <row r="88" spans="1:108" ht="15.75">
      <c r="A88" s="21">
        <v>303</v>
      </c>
      <c r="B88" s="34">
        <v>6617006130</v>
      </c>
      <c r="C88" s="39" t="s">
        <v>584</v>
      </c>
      <c r="D88" s="5" t="s">
        <v>641</v>
      </c>
      <c r="E88" s="5"/>
      <c r="F88" s="19">
        <v>11</v>
      </c>
      <c r="G88" s="19">
        <v>37</v>
      </c>
      <c r="H88" s="22">
        <v>11</v>
      </c>
      <c r="I88" s="22">
        <v>38</v>
      </c>
      <c r="J88" s="22">
        <f t="shared" si="61"/>
        <v>99</v>
      </c>
      <c r="K88" s="19">
        <v>30</v>
      </c>
      <c r="L88" s="19">
        <v>4</v>
      </c>
      <c r="M88" s="19">
        <f t="shared" si="62"/>
        <v>100</v>
      </c>
      <c r="N88" s="19">
        <v>415</v>
      </c>
      <c r="O88" s="19">
        <v>343</v>
      </c>
      <c r="P88" s="19">
        <v>439</v>
      </c>
      <c r="Q88" s="19">
        <v>361</v>
      </c>
      <c r="R88" s="19">
        <f t="shared" si="63"/>
        <v>95</v>
      </c>
      <c r="S88" s="19">
        <f t="shared" si="64"/>
        <v>98</v>
      </c>
      <c r="T88" s="19">
        <v>20</v>
      </c>
      <c r="U88" s="19">
        <v>5</v>
      </c>
      <c r="V88" s="19">
        <f t="shared" si="65"/>
        <v>100</v>
      </c>
      <c r="W88" s="19">
        <v>459</v>
      </c>
      <c r="X88" s="23">
        <v>510</v>
      </c>
      <c r="Y88" s="20">
        <f t="shared" si="66"/>
        <v>90</v>
      </c>
      <c r="Z88" s="42">
        <f t="shared" si="67"/>
        <v>95</v>
      </c>
      <c r="AA88" s="20">
        <f t="shared" si="68"/>
        <v>95</v>
      </c>
      <c r="AB88" s="19">
        <v>20</v>
      </c>
      <c r="AC88" s="19">
        <v>0</v>
      </c>
      <c r="AD88" s="19">
        <f t="shared" si="69"/>
        <v>0</v>
      </c>
      <c r="AE88" s="19">
        <v>20</v>
      </c>
      <c r="AF88" s="19">
        <v>3</v>
      </c>
      <c r="AG88" s="19">
        <f t="shared" si="70"/>
        <v>60</v>
      </c>
      <c r="AH88" s="19">
        <v>39</v>
      </c>
      <c r="AI88" s="19">
        <v>43</v>
      </c>
      <c r="AJ88" s="20">
        <f t="shared" si="60"/>
        <v>91</v>
      </c>
      <c r="AK88" s="42">
        <f t="shared" si="71"/>
        <v>51</v>
      </c>
      <c r="AL88" s="19">
        <v>361</v>
      </c>
      <c r="AM88" s="19">
        <v>510</v>
      </c>
      <c r="AN88" s="20">
        <f t="shared" si="72"/>
        <v>71</v>
      </c>
      <c r="AO88" s="19">
        <v>506</v>
      </c>
      <c r="AP88" s="19">
        <v>510</v>
      </c>
      <c r="AQ88" s="20">
        <f t="shared" si="73"/>
        <v>99</v>
      </c>
      <c r="AR88" s="19">
        <v>327</v>
      </c>
      <c r="AS88" s="19">
        <v>332</v>
      </c>
      <c r="AT88" s="20">
        <f t="shared" si="74"/>
        <v>98</v>
      </c>
      <c r="AU88" s="20">
        <f t="shared" si="75"/>
        <v>88</v>
      </c>
      <c r="AV88" s="19">
        <v>452</v>
      </c>
      <c r="AW88" s="19">
        <v>510</v>
      </c>
      <c r="AX88" s="20">
        <f t="shared" si="76"/>
        <v>89</v>
      </c>
      <c r="AY88" s="19">
        <v>480</v>
      </c>
      <c r="AZ88" s="19">
        <v>510</v>
      </c>
      <c r="BA88" s="20">
        <f t="shared" si="77"/>
        <v>94</v>
      </c>
      <c r="BB88" s="19">
        <v>501</v>
      </c>
      <c r="BC88" s="19">
        <v>510</v>
      </c>
      <c r="BD88" s="20">
        <f t="shared" si="78"/>
        <v>98</v>
      </c>
      <c r="BE88" s="20">
        <f t="shared" si="79"/>
        <v>95</v>
      </c>
      <c r="BF88" s="20">
        <f t="shared" si="80"/>
        <v>85</v>
      </c>
      <c r="BG88" s="24"/>
      <c r="BH88" s="19">
        <f t="shared" ca="1" si="81"/>
        <v>1</v>
      </c>
      <c r="BI88" s="19">
        <f t="shared" ca="1" si="82"/>
        <v>1</v>
      </c>
      <c r="BJ88" s="19">
        <f t="shared" ca="1" si="83"/>
        <v>6</v>
      </c>
      <c r="BK88" s="19">
        <f t="shared" ca="1" si="84"/>
        <v>1</v>
      </c>
      <c r="BL88" s="19">
        <f t="shared" ca="1" si="85"/>
        <v>2</v>
      </c>
      <c r="BM88" s="19">
        <f t="shared" ca="1" si="86"/>
        <v>5</v>
      </c>
      <c r="BN88" s="19">
        <f t="shared" ca="1" si="87"/>
        <v>1</v>
      </c>
      <c r="BO88" s="19">
        <f t="shared" ca="1" si="88"/>
        <v>1</v>
      </c>
      <c r="BP88" s="19">
        <f t="shared" ca="1" si="89"/>
        <v>3</v>
      </c>
      <c r="BQ88" s="19">
        <f t="shared" ca="1" si="90"/>
        <v>4</v>
      </c>
      <c r="BR88" s="19">
        <f t="shared" ca="1" si="91"/>
        <v>2</v>
      </c>
      <c r="BS88" s="19">
        <f t="shared" ca="1" si="92"/>
        <v>3</v>
      </c>
      <c r="BT88" s="19">
        <f t="shared" ca="1" si="93"/>
        <v>6</v>
      </c>
      <c r="BU88" s="19">
        <f t="shared" ca="1" si="94"/>
        <v>3</v>
      </c>
      <c r="BV88" s="19">
        <f t="shared" ca="1" si="95"/>
        <v>3</v>
      </c>
      <c r="BW88" s="19">
        <f t="shared" ca="1" si="96"/>
        <v>1</v>
      </c>
      <c r="BX88" s="19">
        <f t="shared" ca="1" si="97"/>
        <v>2</v>
      </c>
      <c r="BY88" s="19">
        <f t="shared" ca="1" si="98"/>
        <v>2</v>
      </c>
      <c r="BZ88" s="19">
        <f t="shared" ca="1" si="99"/>
        <v>3</v>
      </c>
      <c r="CA88" s="19">
        <f t="shared" ca="1" si="100"/>
        <v>4</v>
      </c>
      <c r="CB88" s="18">
        <f t="shared" si="101"/>
        <v>85</v>
      </c>
      <c r="CC88" s="19">
        <f t="shared" ca="1" si="102"/>
        <v>3</v>
      </c>
      <c r="CE88">
        <f t="shared" si="105"/>
        <v>24</v>
      </c>
      <c r="CF88">
        <f t="shared" ca="1" si="106"/>
        <v>85</v>
      </c>
      <c r="CG88">
        <f t="shared" si="107"/>
        <v>7</v>
      </c>
      <c r="CH88">
        <f t="shared" ca="1" si="108"/>
        <v>91</v>
      </c>
      <c r="CI88" t="str">
        <f t="shared" ca="1" si="110"/>
        <v>J85:J91</v>
      </c>
      <c r="CJ88" t="str">
        <f t="shared" ca="1" si="110"/>
        <v>M85:M91</v>
      </c>
      <c r="CK88" t="str">
        <f t="shared" ca="1" si="110"/>
        <v>R85:R91</v>
      </c>
      <c r="CL88" t="str">
        <f t="shared" ca="1" si="110"/>
        <v>V85:V91</v>
      </c>
      <c r="CM88" t="str">
        <f t="shared" ca="1" si="110"/>
        <v>Z85:Z91</v>
      </c>
      <c r="CN88" t="str">
        <f t="shared" ca="1" si="110"/>
        <v>Y85:Y91</v>
      </c>
      <c r="CO88" t="str">
        <f t="shared" ca="1" si="110"/>
        <v>AD85:AD91</v>
      </c>
      <c r="CP88" t="str">
        <f t="shared" ca="1" si="110"/>
        <v>AG85:AG91</v>
      </c>
      <c r="CQ88" t="str">
        <f t="shared" ca="1" si="110"/>
        <v>AJ85:AJ91</v>
      </c>
      <c r="CR88" t="str">
        <f t="shared" ca="1" si="110"/>
        <v>AN85:AN91</v>
      </c>
      <c r="CS88" t="str">
        <f t="shared" ca="1" si="110"/>
        <v>AQ85:AQ91</v>
      </c>
      <c r="CT88" t="str">
        <f t="shared" ca="1" si="110"/>
        <v>AT85:AT91</v>
      </c>
      <c r="CU88" t="str">
        <f t="shared" ca="1" si="110"/>
        <v>AX85:AX91</v>
      </c>
      <c r="CV88" t="str">
        <f t="shared" ca="1" si="110"/>
        <v>BA85:BA91</v>
      </c>
      <c r="CW88" t="str">
        <f t="shared" ca="1" si="110"/>
        <v>BD85:BD91</v>
      </c>
      <c r="CX88" t="str">
        <f t="shared" ca="1" si="110"/>
        <v>S85:S91</v>
      </c>
      <c r="CY88" t="str">
        <f t="shared" ca="1" si="109"/>
        <v>AA85:AA91</v>
      </c>
      <c r="CZ88" t="str">
        <f t="shared" ca="1" si="109"/>
        <v>AK85:AK91</v>
      </c>
      <c r="DA88" t="str">
        <f t="shared" ca="1" si="109"/>
        <v>AU85:AU91</v>
      </c>
      <c r="DB88" t="str">
        <f t="shared" ca="1" si="109"/>
        <v>BE85:BE91</v>
      </c>
      <c r="DC88" t="str">
        <f t="shared" ca="1" si="109"/>
        <v>85:91</v>
      </c>
      <c r="DD88" t="str">
        <f t="shared" ca="1" si="109"/>
        <v>CB85:CB91</v>
      </c>
    </row>
    <row r="89" spans="1:108" ht="31.5">
      <c r="A89" s="21">
        <v>299</v>
      </c>
      <c r="B89" s="34">
        <v>6617006300</v>
      </c>
      <c r="C89" s="39" t="s">
        <v>584</v>
      </c>
      <c r="D89" s="5" t="s">
        <v>333</v>
      </c>
      <c r="E89" s="5"/>
      <c r="F89" s="19">
        <v>8</v>
      </c>
      <c r="G89" s="19">
        <v>30</v>
      </c>
      <c r="H89" s="22">
        <v>9</v>
      </c>
      <c r="I89" s="22">
        <v>36</v>
      </c>
      <c r="J89" s="22">
        <f t="shared" si="61"/>
        <v>86</v>
      </c>
      <c r="K89" s="19">
        <v>30</v>
      </c>
      <c r="L89" s="19">
        <v>4</v>
      </c>
      <c r="M89" s="19">
        <f t="shared" si="62"/>
        <v>100</v>
      </c>
      <c r="N89" s="19">
        <v>433</v>
      </c>
      <c r="O89" s="19">
        <v>335</v>
      </c>
      <c r="P89" s="19">
        <v>443</v>
      </c>
      <c r="Q89" s="19">
        <v>350</v>
      </c>
      <c r="R89" s="19">
        <f t="shared" si="63"/>
        <v>97</v>
      </c>
      <c r="S89" s="19">
        <f t="shared" si="64"/>
        <v>95</v>
      </c>
      <c r="T89" s="19">
        <v>20</v>
      </c>
      <c r="U89" s="19">
        <v>4</v>
      </c>
      <c r="V89" s="19">
        <f t="shared" si="65"/>
        <v>80</v>
      </c>
      <c r="W89" s="19">
        <v>479</v>
      </c>
      <c r="X89" s="23">
        <v>529</v>
      </c>
      <c r="Y89" s="20">
        <f t="shared" si="66"/>
        <v>91</v>
      </c>
      <c r="Z89" s="42">
        <f t="shared" si="67"/>
        <v>86</v>
      </c>
      <c r="AA89" s="20">
        <f t="shared" si="68"/>
        <v>86</v>
      </c>
      <c r="AB89" s="19">
        <v>20</v>
      </c>
      <c r="AC89" s="19">
        <v>0</v>
      </c>
      <c r="AD89" s="19">
        <f t="shared" si="69"/>
        <v>0</v>
      </c>
      <c r="AE89" s="19">
        <v>20</v>
      </c>
      <c r="AF89" s="19">
        <v>2</v>
      </c>
      <c r="AG89" s="19">
        <f t="shared" si="70"/>
        <v>40</v>
      </c>
      <c r="AH89" s="19">
        <v>45</v>
      </c>
      <c r="AI89" s="19">
        <v>47</v>
      </c>
      <c r="AJ89" s="20">
        <f t="shared" si="60"/>
        <v>96</v>
      </c>
      <c r="AK89" s="42">
        <f t="shared" si="71"/>
        <v>45</v>
      </c>
      <c r="AL89" s="19">
        <v>427</v>
      </c>
      <c r="AM89" s="19">
        <v>529</v>
      </c>
      <c r="AN89" s="20">
        <f t="shared" si="72"/>
        <v>81</v>
      </c>
      <c r="AO89" s="19">
        <v>518</v>
      </c>
      <c r="AP89" s="19">
        <v>529</v>
      </c>
      <c r="AQ89" s="20">
        <f t="shared" si="73"/>
        <v>98</v>
      </c>
      <c r="AR89" s="19">
        <v>345</v>
      </c>
      <c r="AS89" s="19">
        <v>347</v>
      </c>
      <c r="AT89" s="20">
        <f t="shared" si="74"/>
        <v>99</v>
      </c>
      <c r="AU89" s="20">
        <f t="shared" si="75"/>
        <v>91</v>
      </c>
      <c r="AV89" s="19">
        <v>477</v>
      </c>
      <c r="AW89" s="19">
        <v>529</v>
      </c>
      <c r="AX89" s="20">
        <f t="shared" si="76"/>
        <v>90</v>
      </c>
      <c r="AY89" s="19">
        <v>499</v>
      </c>
      <c r="AZ89" s="19">
        <v>529</v>
      </c>
      <c r="BA89" s="20">
        <f t="shared" si="77"/>
        <v>94</v>
      </c>
      <c r="BB89" s="19">
        <v>507</v>
      </c>
      <c r="BC89" s="19">
        <v>529</v>
      </c>
      <c r="BD89" s="20">
        <f t="shared" si="78"/>
        <v>96</v>
      </c>
      <c r="BE89" s="20">
        <f t="shared" si="79"/>
        <v>94</v>
      </c>
      <c r="BF89" s="20">
        <f t="shared" si="80"/>
        <v>82</v>
      </c>
      <c r="BG89" s="24"/>
      <c r="BH89" s="19">
        <f t="shared" ca="1" si="81"/>
        <v>5</v>
      </c>
      <c r="BI89" s="19">
        <f t="shared" ca="1" si="82"/>
        <v>1</v>
      </c>
      <c r="BJ89" s="19">
        <f t="shared" ca="1" si="83"/>
        <v>4</v>
      </c>
      <c r="BK89" s="19">
        <f t="shared" ca="1" si="84"/>
        <v>2</v>
      </c>
      <c r="BL89" s="19">
        <f t="shared" ca="1" si="85"/>
        <v>5</v>
      </c>
      <c r="BM89" s="19">
        <f t="shared" ca="1" si="86"/>
        <v>4</v>
      </c>
      <c r="BN89" s="19">
        <f t="shared" ca="1" si="87"/>
        <v>1</v>
      </c>
      <c r="BO89" s="19">
        <f t="shared" ca="1" si="88"/>
        <v>2</v>
      </c>
      <c r="BP89" s="19">
        <f t="shared" ca="1" si="89"/>
        <v>2</v>
      </c>
      <c r="BQ89" s="19">
        <f t="shared" ca="1" si="90"/>
        <v>2</v>
      </c>
      <c r="BR89" s="19">
        <f t="shared" ca="1" si="91"/>
        <v>3</v>
      </c>
      <c r="BS89" s="19">
        <f t="shared" ca="1" si="92"/>
        <v>2</v>
      </c>
      <c r="BT89" s="19">
        <f t="shared" ca="1" si="93"/>
        <v>5</v>
      </c>
      <c r="BU89" s="19">
        <f t="shared" ca="1" si="94"/>
        <v>3</v>
      </c>
      <c r="BV89" s="19">
        <f t="shared" ca="1" si="95"/>
        <v>4</v>
      </c>
      <c r="BW89" s="19">
        <f t="shared" ca="1" si="96"/>
        <v>4</v>
      </c>
      <c r="BX89" s="19">
        <f t="shared" ca="1" si="97"/>
        <v>5</v>
      </c>
      <c r="BY89" s="19">
        <f t="shared" ca="1" si="98"/>
        <v>3</v>
      </c>
      <c r="BZ89" s="19">
        <f t="shared" ca="1" si="99"/>
        <v>2</v>
      </c>
      <c r="CA89" s="19">
        <f t="shared" ca="1" si="100"/>
        <v>5</v>
      </c>
      <c r="CB89" s="18">
        <f t="shared" si="101"/>
        <v>82</v>
      </c>
      <c r="CC89" s="19">
        <f t="shared" ca="1" si="102"/>
        <v>4</v>
      </c>
      <c r="CE89">
        <f t="shared" si="105"/>
        <v>24</v>
      </c>
      <c r="CF89">
        <f t="shared" ca="1" si="106"/>
        <v>85</v>
      </c>
      <c r="CG89">
        <f t="shared" si="107"/>
        <v>7</v>
      </c>
      <c r="CH89">
        <f t="shared" ca="1" si="108"/>
        <v>91</v>
      </c>
      <c r="CI89" t="str">
        <f t="shared" ca="1" si="110"/>
        <v>J85:J91</v>
      </c>
      <c r="CJ89" t="str">
        <f t="shared" ca="1" si="110"/>
        <v>M85:M91</v>
      </c>
      <c r="CK89" t="str">
        <f t="shared" ca="1" si="110"/>
        <v>R85:R91</v>
      </c>
      <c r="CL89" t="str">
        <f t="shared" ca="1" si="110"/>
        <v>V85:V91</v>
      </c>
      <c r="CM89" t="str">
        <f t="shared" ca="1" si="110"/>
        <v>Z85:Z91</v>
      </c>
      <c r="CN89" t="str">
        <f t="shared" ca="1" si="110"/>
        <v>Y85:Y91</v>
      </c>
      <c r="CO89" t="str">
        <f t="shared" ca="1" si="110"/>
        <v>AD85:AD91</v>
      </c>
      <c r="CP89" t="str">
        <f t="shared" ca="1" si="110"/>
        <v>AG85:AG91</v>
      </c>
      <c r="CQ89" t="str">
        <f t="shared" ca="1" si="110"/>
        <v>AJ85:AJ91</v>
      </c>
      <c r="CR89" t="str">
        <f t="shared" ca="1" si="110"/>
        <v>AN85:AN91</v>
      </c>
      <c r="CS89" t="str">
        <f t="shared" ca="1" si="110"/>
        <v>AQ85:AQ91</v>
      </c>
      <c r="CT89" t="str">
        <f t="shared" ca="1" si="110"/>
        <v>AT85:AT91</v>
      </c>
      <c r="CU89" t="str">
        <f t="shared" ca="1" si="110"/>
        <v>AX85:AX91</v>
      </c>
      <c r="CV89" t="str">
        <f t="shared" ca="1" si="110"/>
        <v>BA85:BA91</v>
      </c>
      <c r="CW89" t="str">
        <f t="shared" ca="1" si="110"/>
        <v>BD85:BD91</v>
      </c>
      <c r="CX89" t="str">
        <f t="shared" ca="1" si="110"/>
        <v>S85:S91</v>
      </c>
      <c r="CY89" t="str">
        <f t="shared" ca="1" si="109"/>
        <v>AA85:AA91</v>
      </c>
      <c r="CZ89" t="str">
        <f t="shared" ca="1" si="109"/>
        <v>AK85:AK91</v>
      </c>
      <c r="DA89" t="str">
        <f t="shared" ca="1" si="109"/>
        <v>AU85:AU91</v>
      </c>
      <c r="DB89" t="str">
        <f t="shared" ca="1" si="109"/>
        <v>BE85:BE91</v>
      </c>
      <c r="DC89" t="str">
        <f t="shared" ca="1" si="109"/>
        <v>85:91</v>
      </c>
      <c r="DD89" t="str">
        <f t="shared" ca="1" si="109"/>
        <v>CB85:CB91</v>
      </c>
    </row>
    <row r="90" spans="1:108" ht="15.75">
      <c r="A90" s="21">
        <v>305</v>
      </c>
      <c r="B90" s="34">
        <v>6617003404</v>
      </c>
      <c r="C90" s="39" t="s">
        <v>584</v>
      </c>
      <c r="D90" s="5" t="s">
        <v>338</v>
      </c>
      <c r="E90" s="5"/>
      <c r="F90" s="19">
        <v>10</v>
      </c>
      <c r="G90" s="19">
        <v>34</v>
      </c>
      <c r="H90" s="22">
        <v>11</v>
      </c>
      <c r="I90" s="22">
        <v>38</v>
      </c>
      <c r="J90" s="22">
        <f t="shared" si="61"/>
        <v>90</v>
      </c>
      <c r="K90" s="19">
        <v>30</v>
      </c>
      <c r="L90" s="19">
        <v>4</v>
      </c>
      <c r="M90" s="19">
        <f t="shared" si="62"/>
        <v>100</v>
      </c>
      <c r="N90" s="19">
        <v>94</v>
      </c>
      <c r="O90" s="19">
        <v>92</v>
      </c>
      <c r="P90" s="19">
        <v>95</v>
      </c>
      <c r="Q90" s="19">
        <v>96</v>
      </c>
      <c r="R90" s="19">
        <f t="shared" si="63"/>
        <v>97</v>
      </c>
      <c r="S90" s="19">
        <f t="shared" si="64"/>
        <v>96</v>
      </c>
      <c r="T90" s="19">
        <v>20</v>
      </c>
      <c r="U90" s="19">
        <v>3</v>
      </c>
      <c r="V90" s="19">
        <f t="shared" si="65"/>
        <v>60</v>
      </c>
      <c r="W90" s="19">
        <v>101</v>
      </c>
      <c r="X90" s="23">
        <v>104</v>
      </c>
      <c r="Y90" s="20">
        <f t="shared" si="66"/>
        <v>97</v>
      </c>
      <c r="Z90" s="42">
        <f t="shared" si="67"/>
        <v>79</v>
      </c>
      <c r="AA90" s="20">
        <f t="shared" si="68"/>
        <v>79</v>
      </c>
      <c r="AB90" s="19">
        <v>20</v>
      </c>
      <c r="AC90" s="19">
        <v>0</v>
      </c>
      <c r="AD90" s="19">
        <f t="shared" si="69"/>
        <v>0</v>
      </c>
      <c r="AE90" s="19">
        <v>20</v>
      </c>
      <c r="AF90" s="19">
        <v>3</v>
      </c>
      <c r="AG90" s="19">
        <f t="shared" si="70"/>
        <v>60</v>
      </c>
      <c r="AH90" s="19">
        <v>2</v>
      </c>
      <c r="AI90" s="19">
        <v>2</v>
      </c>
      <c r="AJ90" s="20">
        <f t="shared" si="60"/>
        <v>100</v>
      </c>
      <c r="AK90" s="42">
        <f t="shared" si="71"/>
        <v>54</v>
      </c>
      <c r="AL90" s="19">
        <v>52</v>
      </c>
      <c r="AM90" s="19">
        <v>104</v>
      </c>
      <c r="AN90" s="20">
        <f t="shared" si="72"/>
        <v>50</v>
      </c>
      <c r="AO90" s="19">
        <v>100</v>
      </c>
      <c r="AP90" s="19">
        <v>104</v>
      </c>
      <c r="AQ90" s="20">
        <f t="shared" si="73"/>
        <v>96</v>
      </c>
      <c r="AR90" s="19">
        <v>84</v>
      </c>
      <c r="AS90" s="19">
        <v>86</v>
      </c>
      <c r="AT90" s="20">
        <f t="shared" si="74"/>
        <v>98</v>
      </c>
      <c r="AU90" s="20">
        <f t="shared" si="75"/>
        <v>78</v>
      </c>
      <c r="AV90" s="19">
        <v>91</v>
      </c>
      <c r="AW90" s="19">
        <v>104</v>
      </c>
      <c r="AX90" s="20">
        <f t="shared" si="76"/>
        <v>88</v>
      </c>
      <c r="AY90" s="19">
        <v>99</v>
      </c>
      <c r="AZ90" s="19">
        <v>104</v>
      </c>
      <c r="BA90" s="20">
        <f t="shared" si="77"/>
        <v>95</v>
      </c>
      <c r="BB90" s="19">
        <v>103</v>
      </c>
      <c r="BC90" s="19">
        <v>104</v>
      </c>
      <c r="BD90" s="20">
        <f t="shared" si="78"/>
        <v>99</v>
      </c>
      <c r="BE90" s="20">
        <f t="shared" si="79"/>
        <v>95</v>
      </c>
      <c r="BF90" s="20">
        <f t="shared" si="80"/>
        <v>80</v>
      </c>
      <c r="BG90" s="24"/>
      <c r="BH90" s="19">
        <f t="shared" ca="1" si="81"/>
        <v>4</v>
      </c>
      <c r="BI90" s="19">
        <f t="shared" ca="1" si="82"/>
        <v>1</v>
      </c>
      <c r="BJ90" s="19">
        <f t="shared" ca="1" si="83"/>
        <v>4</v>
      </c>
      <c r="BK90" s="19">
        <f t="shared" ca="1" si="84"/>
        <v>3</v>
      </c>
      <c r="BL90" s="19">
        <f t="shared" ca="1" si="85"/>
        <v>6</v>
      </c>
      <c r="BM90" s="19">
        <f t="shared" ca="1" si="86"/>
        <v>2</v>
      </c>
      <c r="BN90" s="19">
        <f t="shared" ca="1" si="87"/>
        <v>1</v>
      </c>
      <c r="BO90" s="19">
        <f t="shared" ca="1" si="88"/>
        <v>1</v>
      </c>
      <c r="BP90" s="19">
        <f t="shared" ca="1" si="89"/>
        <v>1</v>
      </c>
      <c r="BQ90" s="19">
        <f t="shared" ca="1" si="90"/>
        <v>7</v>
      </c>
      <c r="BR90" s="19">
        <f t="shared" ca="1" si="91"/>
        <v>4</v>
      </c>
      <c r="BS90" s="19">
        <f t="shared" ca="1" si="92"/>
        <v>3</v>
      </c>
      <c r="BT90" s="19">
        <f t="shared" ca="1" si="93"/>
        <v>7</v>
      </c>
      <c r="BU90" s="19">
        <f t="shared" ca="1" si="94"/>
        <v>2</v>
      </c>
      <c r="BV90" s="19">
        <f t="shared" ca="1" si="95"/>
        <v>2</v>
      </c>
      <c r="BW90" s="19">
        <f t="shared" ca="1" si="96"/>
        <v>3</v>
      </c>
      <c r="BX90" s="19">
        <f t="shared" ca="1" si="97"/>
        <v>6</v>
      </c>
      <c r="BY90" s="19">
        <f t="shared" ca="1" si="98"/>
        <v>1</v>
      </c>
      <c r="BZ90" s="19">
        <f t="shared" ca="1" si="99"/>
        <v>5</v>
      </c>
      <c r="CA90" s="19">
        <f t="shared" ca="1" si="100"/>
        <v>4</v>
      </c>
      <c r="CB90" s="18">
        <f t="shared" si="101"/>
        <v>80</v>
      </c>
      <c r="CC90" s="19">
        <f t="shared" ca="1" si="102"/>
        <v>5</v>
      </c>
      <c r="CE90">
        <f t="shared" si="105"/>
        <v>24</v>
      </c>
      <c r="CF90">
        <f t="shared" ca="1" si="106"/>
        <v>85</v>
      </c>
      <c r="CG90">
        <f t="shared" si="107"/>
        <v>7</v>
      </c>
      <c r="CH90">
        <f t="shared" ca="1" si="108"/>
        <v>91</v>
      </c>
      <c r="CI90" t="str">
        <f t="shared" ca="1" si="110"/>
        <v>J85:J91</v>
      </c>
      <c r="CJ90" t="str">
        <f t="shared" ca="1" si="110"/>
        <v>M85:M91</v>
      </c>
      <c r="CK90" t="str">
        <f t="shared" ca="1" si="110"/>
        <v>R85:R91</v>
      </c>
      <c r="CL90" t="str">
        <f t="shared" ca="1" si="110"/>
        <v>V85:V91</v>
      </c>
      <c r="CM90" t="str">
        <f t="shared" ca="1" si="110"/>
        <v>Z85:Z91</v>
      </c>
      <c r="CN90" t="str">
        <f t="shared" ca="1" si="110"/>
        <v>Y85:Y91</v>
      </c>
      <c r="CO90" t="str">
        <f t="shared" ca="1" si="110"/>
        <v>AD85:AD91</v>
      </c>
      <c r="CP90" t="str">
        <f t="shared" ca="1" si="110"/>
        <v>AG85:AG91</v>
      </c>
      <c r="CQ90" t="str">
        <f t="shared" ca="1" si="110"/>
        <v>AJ85:AJ91</v>
      </c>
      <c r="CR90" t="str">
        <f t="shared" ca="1" si="110"/>
        <v>AN85:AN91</v>
      </c>
      <c r="CS90" t="str">
        <f t="shared" ca="1" si="110"/>
        <v>AQ85:AQ91</v>
      </c>
      <c r="CT90" t="str">
        <f t="shared" ca="1" si="110"/>
        <v>AT85:AT91</v>
      </c>
      <c r="CU90" t="str">
        <f t="shared" ca="1" si="110"/>
        <v>AX85:AX91</v>
      </c>
      <c r="CV90" t="str">
        <f t="shared" ca="1" si="110"/>
        <v>BA85:BA91</v>
      </c>
      <c r="CW90" t="str">
        <f t="shared" ca="1" si="110"/>
        <v>BD85:BD91</v>
      </c>
      <c r="CX90" t="str">
        <f t="shared" ca="1" si="110"/>
        <v>S85:S91</v>
      </c>
      <c r="CY90" t="str">
        <f t="shared" ca="1" si="109"/>
        <v>AA85:AA91</v>
      </c>
      <c r="CZ90" t="str">
        <f t="shared" ca="1" si="109"/>
        <v>AK85:AK91</v>
      </c>
      <c r="DA90" t="str">
        <f t="shared" ca="1" si="109"/>
        <v>AU85:AU91</v>
      </c>
      <c r="DB90" t="str">
        <f t="shared" ca="1" si="109"/>
        <v>BE85:BE91</v>
      </c>
      <c r="DC90" t="str">
        <f t="shared" ca="1" si="109"/>
        <v>85:91</v>
      </c>
      <c r="DD90" t="str">
        <f t="shared" ca="1" si="109"/>
        <v>CB85:CB91</v>
      </c>
    </row>
    <row r="91" spans="1:108" ht="15.75">
      <c r="A91" s="21">
        <v>300</v>
      </c>
      <c r="B91" s="34">
        <v>6617006109</v>
      </c>
      <c r="C91" s="39" t="s">
        <v>584</v>
      </c>
      <c r="D91" s="5" t="s">
        <v>334</v>
      </c>
      <c r="E91" s="5"/>
      <c r="F91" s="19">
        <v>7</v>
      </c>
      <c r="G91" s="19">
        <v>34</v>
      </c>
      <c r="H91" s="22">
        <v>9</v>
      </c>
      <c r="I91" s="22">
        <v>36</v>
      </c>
      <c r="J91" s="22">
        <f t="shared" si="61"/>
        <v>86</v>
      </c>
      <c r="K91" s="19">
        <v>30</v>
      </c>
      <c r="L91" s="19">
        <v>4</v>
      </c>
      <c r="M91" s="19">
        <f t="shared" si="62"/>
        <v>100</v>
      </c>
      <c r="N91" s="19">
        <v>184</v>
      </c>
      <c r="O91" s="19">
        <v>147</v>
      </c>
      <c r="P91" s="19">
        <v>188</v>
      </c>
      <c r="Q91" s="19">
        <v>155</v>
      </c>
      <c r="R91" s="19">
        <f t="shared" si="63"/>
        <v>96</v>
      </c>
      <c r="S91" s="19">
        <f t="shared" si="64"/>
        <v>94</v>
      </c>
      <c r="T91" s="19">
        <v>20</v>
      </c>
      <c r="U91" s="19">
        <v>0</v>
      </c>
      <c r="V91" s="19">
        <f t="shared" si="65"/>
        <v>0</v>
      </c>
      <c r="W91" s="19">
        <v>201</v>
      </c>
      <c r="X91" s="23">
        <v>210</v>
      </c>
      <c r="Y91" s="20">
        <f t="shared" si="66"/>
        <v>96</v>
      </c>
      <c r="Z91" s="42">
        <f t="shared" si="67"/>
        <v>48</v>
      </c>
      <c r="AA91" s="20">
        <f t="shared" si="68"/>
        <v>48</v>
      </c>
      <c r="AB91" s="19">
        <v>20</v>
      </c>
      <c r="AC91" s="19">
        <v>0</v>
      </c>
      <c r="AD91" s="19">
        <f t="shared" si="69"/>
        <v>0</v>
      </c>
      <c r="AE91" s="19">
        <v>20</v>
      </c>
      <c r="AF91" s="19">
        <v>1</v>
      </c>
      <c r="AG91" s="19">
        <f t="shared" si="70"/>
        <v>20</v>
      </c>
      <c r="AH91" s="19">
        <v>11</v>
      </c>
      <c r="AI91" s="19">
        <v>13</v>
      </c>
      <c r="AJ91" s="20">
        <f t="shared" si="60"/>
        <v>85</v>
      </c>
      <c r="AK91" s="42">
        <f t="shared" si="71"/>
        <v>34</v>
      </c>
      <c r="AL91" s="19">
        <v>166</v>
      </c>
      <c r="AM91" s="19">
        <v>210</v>
      </c>
      <c r="AN91" s="20">
        <f t="shared" si="72"/>
        <v>79</v>
      </c>
      <c r="AO91" s="19">
        <v>205</v>
      </c>
      <c r="AP91" s="19">
        <v>210</v>
      </c>
      <c r="AQ91" s="20">
        <f t="shared" si="73"/>
        <v>98</v>
      </c>
      <c r="AR91" s="19">
        <v>163</v>
      </c>
      <c r="AS91" s="19">
        <v>163</v>
      </c>
      <c r="AT91" s="20">
        <f t="shared" si="74"/>
        <v>100</v>
      </c>
      <c r="AU91" s="20">
        <f t="shared" si="75"/>
        <v>91</v>
      </c>
      <c r="AV91" s="19">
        <v>198</v>
      </c>
      <c r="AW91" s="19">
        <v>210</v>
      </c>
      <c r="AX91" s="20">
        <f t="shared" si="76"/>
        <v>94</v>
      </c>
      <c r="AY91" s="19">
        <v>195</v>
      </c>
      <c r="AZ91" s="19">
        <v>210</v>
      </c>
      <c r="BA91" s="20">
        <f t="shared" si="77"/>
        <v>93</v>
      </c>
      <c r="BB91" s="19">
        <v>206</v>
      </c>
      <c r="BC91" s="19">
        <v>210</v>
      </c>
      <c r="BD91" s="20">
        <f t="shared" si="78"/>
        <v>98</v>
      </c>
      <c r="BE91" s="20">
        <f t="shared" si="79"/>
        <v>96</v>
      </c>
      <c r="BF91" s="20">
        <f t="shared" si="80"/>
        <v>73</v>
      </c>
      <c r="BG91" s="24"/>
      <c r="BH91" s="19">
        <f t="shared" ca="1" si="81"/>
        <v>5</v>
      </c>
      <c r="BI91" s="19">
        <f t="shared" ca="1" si="82"/>
        <v>1</v>
      </c>
      <c r="BJ91" s="19">
        <f t="shared" ca="1" si="83"/>
        <v>5</v>
      </c>
      <c r="BK91" s="19">
        <f t="shared" ca="1" si="84"/>
        <v>4</v>
      </c>
      <c r="BL91" s="19">
        <f t="shared" ca="1" si="85"/>
        <v>7</v>
      </c>
      <c r="BM91" s="19">
        <f t="shared" ca="1" si="86"/>
        <v>3</v>
      </c>
      <c r="BN91" s="19">
        <f t="shared" ca="1" si="87"/>
        <v>1</v>
      </c>
      <c r="BO91" s="19">
        <f t="shared" ca="1" si="88"/>
        <v>3</v>
      </c>
      <c r="BP91" s="19">
        <f t="shared" ca="1" si="89"/>
        <v>5</v>
      </c>
      <c r="BQ91" s="19">
        <f t="shared" ca="1" si="90"/>
        <v>3</v>
      </c>
      <c r="BR91" s="19">
        <f t="shared" ca="1" si="91"/>
        <v>3</v>
      </c>
      <c r="BS91" s="19">
        <f t="shared" ca="1" si="92"/>
        <v>1</v>
      </c>
      <c r="BT91" s="19">
        <f t="shared" ca="1" si="93"/>
        <v>2</v>
      </c>
      <c r="BU91" s="19">
        <f t="shared" ca="1" si="94"/>
        <v>4</v>
      </c>
      <c r="BV91" s="19">
        <f t="shared" ca="1" si="95"/>
        <v>3</v>
      </c>
      <c r="BW91" s="19">
        <f t="shared" ca="1" si="96"/>
        <v>5</v>
      </c>
      <c r="BX91" s="19">
        <f t="shared" ca="1" si="97"/>
        <v>7</v>
      </c>
      <c r="BY91" s="19">
        <f t="shared" ca="1" si="98"/>
        <v>4</v>
      </c>
      <c r="BZ91" s="19">
        <f t="shared" ca="1" si="99"/>
        <v>2</v>
      </c>
      <c r="CA91" s="19">
        <f t="shared" ca="1" si="100"/>
        <v>3</v>
      </c>
      <c r="CB91" s="18">
        <f t="shared" si="101"/>
        <v>73</v>
      </c>
      <c r="CC91" s="19">
        <f t="shared" ca="1" si="102"/>
        <v>6</v>
      </c>
      <c r="CE91">
        <f t="shared" si="105"/>
        <v>24</v>
      </c>
      <c r="CF91">
        <f t="shared" ca="1" si="106"/>
        <v>85</v>
      </c>
      <c r="CG91">
        <f t="shared" si="107"/>
        <v>7</v>
      </c>
      <c r="CH91">
        <f t="shared" ca="1" si="108"/>
        <v>91</v>
      </c>
      <c r="CI91" t="str">
        <f t="shared" ca="1" si="110"/>
        <v>J85:J91</v>
      </c>
      <c r="CJ91" t="str">
        <f t="shared" ca="1" si="110"/>
        <v>M85:M91</v>
      </c>
      <c r="CK91" t="str">
        <f t="shared" ca="1" si="110"/>
        <v>R85:R91</v>
      </c>
      <c r="CL91" t="str">
        <f t="shared" ca="1" si="110"/>
        <v>V85:V91</v>
      </c>
      <c r="CM91" t="str">
        <f t="shared" ca="1" si="110"/>
        <v>Z85:Z91</v>
      </c>
      <c r="CN91" t="str">
        <f t="shared" ca="1" si="110"/>
        <v>Y85:Y91</v>
      </c>
      <c r="CO91" t="str">
        <f t="shared" ca="1" si="110"/>
        <v>AD85:AD91</v>
      </c>
      <c r="CP91" t="str">
        <f t="shared" ca="1" si="110"/>
        <v>AG85:AG91</v>
      </c>
      <c r="CQ91" t="str">
        <f t="shared" ca="1" si="110"/>
        <v>AJ85:AJ91</v>
      </c>
      <c r="CR91" t="str">
        <f t="shared" ca="1" si="110"/>
        <v>AN85:AN91</v>
      </c>
      <c r="CS91" t="str">
        <f t="shared" ca="1" si="110"/>
        <v>AQ85:AQ91</v>
      </c>
      <c r="CT91" t="str">
        <f t="shared" ca="1" si="110"/>
        <v>AT85:AT91</v>
      </c>
      <c r="CU91" t="str">
        <f t="shared" ca="1" si="110"/>
        <v>AX85:AX91</v>
      </c>
      <c r="CV91" t="str">
        <f t="shared" ca="1" si="110"/>
        <v>BA85:BA91</v>
      </c>
      <c r="CW91" t="str">
        <f t="shared" ca="1" si="110"/>
        <v>BD85:BD91</v>
      </c>
      <c r="CX91" t="str">
        <f t="shared" ca="1" si="110"/>
        <v>S85:S91</v>
      </c>
      <c r="CY91" t="str">
        <f t="shared" ca="1" si="109"/>
        <v>AA85:AA91</v>
      </c>
      <c r="CZ91" t="str">
        <f t="shared" ca="1" si="109"/>
        <v>AK85:AK91</v>
      </c>
      <c r="DA91" t="str">
        <f t="shared" ca="1" si="109"/>
        <v>AU85:AU91</v>
      </c>
      <c r="DB91" t="str">
        <f t="shared" ca="1" si="109"/>
        <v>BE85:BE91</v>
      </c>
      <c r="DC91" t="str">
        <f t="shared" ca="1" si="109"/>
        <v>85:91</v>
      </c>
      <c r="DD91" t="str">
        <f t="shared" ca="1" si="109"/>
        <v>CB85:CB91</v>
      </c>
    </row>
    <row r="92" spans="1:108" ht="15.75">
      <c r="A92" s="21">
        <v>292</v>
      </c>
      <c r="B92" s="34">
        <v>6618003566</v>
      </c>
      <c r="C92" s="7" t="s">
        <v>585</v>
      </c>
      <c r="D92" s="7" t="s">
        <v>285</v>
      </c>
      <c r="E92" s="7"/>
      <c r="F92" s="19">
        <v>10</v>
      </c>
      <c r="G92" s="19">
        <v>37</v>
      </c>
      <c r="H92" s="22">
        <v>11</v>
      </c>
      <c r="I92" s="22">
        <v>38</v>
      </c>
      <c r="J92" s="22">
        <f t="shared" si="61"/>
        <v>94</v>
      </c>
      <c r="K92" s="19">
        <v>30</v>
      </c>
      <c r="L92" s="19">
        <v>2</v>
      </c>
      <c r="M92" s="19">
        <f t="shared" si="62"/>
        <v>60</v>
      </c>
      <c r="N92" s="19">
        <v>96</v>
      </c>
      <c r="O92" s="19">
        <v>80</v>
      </c>
      <c r="P92" s="19">
        <v>96</v>
      </c>
      <c r="Q92" s="19">
        <v>82</v>
      </c>
      <c r="R92" s="19">
        <f t="shared" si="63"/>
        <v>99</v>
      </c>
      <c r="S92" s="19">
        <f t="shared" si="64"/>
        <v>86</v>
      </c>
      <c r="T92" s="19">
        <v>20</v>
      </c>
      <c r="U92" s="19">
        <v>5</v>
      </c>
      <c r="V92" s="19">
        <f t="shared" si="65"/>
        <v>100</v>
      </c>
      <c r="W92" s="19">
        <v>101</v>
      </c>
      <c r="X92" s="23">
        <v>105</v>
      </c>
      <c r="Y92" s="20">
        <f t="shared" si="66"/>
        <v>96</v>
      </c>
      <c r="Z92" s="42">
        <f t="shared" si="67"/>
        <v>98</v>
      </c>
      <c r="AA92" s="20">
        <f t="shared" si="68"/>
        <v>98</v>
      </c>
      <c r="AB92" s="19">
        <v>20</v>
      </c>
      <c r="AC92" s="19">
        <v>1</v>
      </c>
      <c r="AD92" s="19">
        <f t="shared" si="69"/>
        <v>20</v>
      </c>
      <c r="AE92" s="19">
        <v>20</v>
      </c>
      <c r="AF92" s="19">
        <v>5</v>
      </c>
      <c r="AG92" s="19">
        <f t="shared" si="70"/>
        <v>100</v>
      </c>
      <c r="AH92" s="19">
        <v>19</v>
      </c>
      <c r="AI92" s="19">
        <v>20</v>
      </c>
      <c r="AJ92" s="20">
        <f t="shared" si="60"/>
        <v>95</v>
      </c>
      <c r="AK92" s="42">
        <f t="shared" si="71"/>
        <v>75</v>
      </c>
      <c r="AL92" s="19">
        <v>105</v>
      </c>
      <c r="AM92" s="19">
        <v>105</v>
      </c>
      <c r="AN92" s="20">
        <f t="shared" si="72"/>
        <v>100</v>
      </c>
      <c r="AO92" s="19">
        <v>104</v>
      </c>
      <c r="AP92" s="19">
        <v>105</v>
      </c>
      <c r="AQ92" s="20">
        <f t="shared" si="73"/>
        <v>99</v>
      </c>
      <c r="AR92" s="19">
        <v>81</v>
      </c>
      <c r="AS92" s="19">
        <v>84</v>
      </c>
      <c r="AT92" s="20">
        <f t="shared" si="74"/>
        <v>96</v>
      </c>
      <c r="AU92" s="20">
        <f t="shared" si="75"/>
        <v>99</v>
      </c>
      <c r="AV92" s="19">
        <v>102</v>
      </c>
      <c r="AW92" s="19">
        <v>105</v>
      </c>
      <c r="AX92" s="20">
        <f t="shared" si="76"/>
        <v>97</v>
      </c>
      <c r="AY92" s="19">
        <v>101</v>
      </c>
      <c r="AZ92" s="19">
        <v>105</v>
      </c>
      <c r="BA92" s="20">
        <f t="shared" si="77"/>
        <v>96</v>
      </c>
      <c r="BB92" s="19">
        <v>104</v>
      </c>
      <c r="BC92" s="19">
        <v>105</v>
      </c>
      <c r="BD92" s="20">
        <f t="shared" si="78"/>
        <v>99</v>
      </c>
      <c r="BE92" s="20">
        <f t="shared" si="79"/>
        <v>98</v>
      </c>
      <c r="BF92" s="20">
        <f t="shared" si="80"/>
        <v>91</v>
      </c>
      <c r="BG92" s="24"/>
      <c r="BH92" s="19">
        <f t="shared" ca="1" si="81"/>
        <v>1</v>
      </c>
      <c r="BI92" s="19">
        <f t="shared" ca="1" si="82"/>
        <v>1</v>
      </c>
      <c r="BJ92" s="19">
        <f t="shared" ca="1" si="83"/>
        <v>1</v>
      </c>
      <c r="BK92" s="19">
        <f t="shared" ca="1" si="84"/>
        <v>1</v>
      </c>
      <c r="BL92" s="19">
        <f t="shared" ca="1" si="85"/>
        <v>1</v>
      </c>
      <c r="BM92" s="19">
        <f t="shared" ca="1" si="86"/>
        <v>1</v>
      </c>
      <c r="BN92" s="19">
        <f t="shared" ca="1" si="87"/>
        <v>1</v>
      </c>
      <c r="BO92" s="19">
        <f t="shared" ca="1" si="88"/>
        <v>1</v>
      </c>
      <c r="BP92" s="19">
        <f t="shared" ca="1" si="89"/>
        <v>1</v>
      </c>
      <c r="BQ92" s="19">
        <f t="shared" ca="1" si="90"/>
        <v>1</v>
      </c>
      <c r="BR92" s="19">
        <f t="shared" ca="1" si="91"/>
        <v>2</v>
      </c>
      <c r="BS92" s="19">
        <f t="shared" ca="1" si="92"/>
        <v>1</v>
      </c>
      <c r="BT92" s="19">
        <f t="shared" ca="1" si="93"/>
        <v>1</v>
      </c>
      <c r="BU92" s="19">
        <f t="shared" ca="1" si="94"/>
        <v>1</v>
      </c>
      <c r="BV92" s="19">
        <f t="shared" ca="1" si="95"/>
        <v>2</v>
      </c>
      <c r="BW92" s="19">
        <f t="shared" ca="1" si="96"/>
        <v>1</v>
      </c>
      <c r="BX92" s="19">
        <f t="shared" ca="1" si="97"/>
        <v>1</v>
      </c>
      <c r="BY92" s="19">
        <f t="shared" ca="1" si="98"/>
        <v>1</v>
      </c>
      <c r="BZ92" s="19">
        <f t="shared" ca="1" si="99"/>
        <v>1</v>
      </c>
      <c r="CA92" s="19">
        <f t="shared" ca="1" si="100"/>
        <v>1</v>
      </c>
      <c r="CB92" s="18">
        <f t="shared" si="101"/>
        <v>91</v>
      </c>
      <c r="CC92" s="19">
        <f t="shared" ca="1" si="102"/>
        <v>1</v>
      </c>
      <c r="CE92">
        <f t="shared" si="105"/>
        <v>25</v>
      </c>
      <c r="CF92">
        <f t="shared" ca="1" si="106"/>
        <v>92</v>
      </c>
      <c r="CG92">
        <f t="shared" si="107"/>
        <v>2</v>
      </c>
      <c r="CH92">
        <f t="shared" ca="1" si="108"/>
        <v>93</v>
      </c>
      <c r="CI92" t="str">
        <f t="shared" ca="1" si="110"/>
        <v>J92:J93</v>
      </c>
      <c r="CJ92" t="str">
        <f t="shared" ca="1" si="110"/>
        <v>M92:M93</v>
      </c>
      <c r="CK92" t="str">
        <f t="shared" ca="1" si="110"/>
        <v>R92:R93</v>
      </c>
      <c r="CL92" t="str">
        <f t="shared" ca="1" si="110"/>
        <v>V92:V93</v>
      </c>
      <c r="CM92" t="str">
        <f t="shared" ca="1" si="110"/>
        <v>Z92:Z93</v>
      </c>
      <c r="CN92" t="str">
        <f t="shared" ca="1" si="110"/>
        <v>Y92:Y93</v>
      </c>
      <c r="CO92" t="str">
        <f t="shared" ca="1" si="110"/>
        <v>AD92:AD93</v>
      </c>
      <c r="CP92" t="str">
        <f t="shared" ca="1" si="110"/>
        <v>AG92:AG93</v>
      </c>
      <c r="CQ92" t="str">
        <f t="shared" ca="1" si="110"/>
        <v>AJ92:AJ93</v>
      </c>
      <c r="CR92" t="str">
        <f t="shared" ca="1" si="110"/>
        <v>AN92:AN93</v>
      </c>
      <c r="CS92" t="str">
        <f t="shared" ca="1" si="110"/>
        <v>AQ92:AQ93</v>
      </c>
      <c r="CT92" t="str">
        <f t="shared" ca="1" si="110"/>
        <v>AT92:AT93</v>
      </c>
      <c r="CU92" t="str">
        <f t="shared" ca="1" si="110"/>
        <v>AX92:AX93</v>
      </c>
      <c r="CV92" t="str">
        <f t="shared" ca="1" si="110"/>
        <v>BA92:BA93</v>
      </c>
      <c r="CW92" t="str">
        <f t="shared" ca="1" si="110"/>
        <v>BD92:BD93</v>
      </c>
      <c r="CX92" t="str">
        <f t="shared" ca="1" si="110"/>
        <v>S92:S93</v>
      </c>
      <c r="CY92" t="str">
        <f t="shared" ca="1" si="109"/>
        <v>AA92:AA93</v>
      </c>
      <c r="CZ92" t="str">
        <f t="shared" ca="1" si="109"/>
        <v>AK92:AK93</v>
      </c>
      <c r="DA92" t="str">
        <f t="shared" ca="1" si="109"/>
        <v>AU92:AU93</v>
      </c>
      <c r="DB92" t="str">
        <f t="shared" ca="1" si="109"/>
        <v>BE92:BE93</v>
      </c>
      <c r="DC92" t="str">
        <f t="shared" ca="1" si="109"/>
        <v>92:93</v>
      </c>
      <c r="DD92" t="str">
        <f t="shared" ca="1" si="109"/>
        <v>CB92:CB93</v>
      </c>
    </row>
    <row r="93" spans="1:108" ht="31.5">
      <c r="A93" s="21">
        <v>291</v>
      </c>
      <c r="B93" s="34">
        <v>6618002940</v>
      </c>
      <c r="C93" s="7" t="s">
        <v>585</v>
      </c>
      <c r="D93" s="5" t="s">
        <v>325</v>
      </c>
      <c r="E93" s="5"/>
      <c r="F93" s="19">
        <v>7</v>
      </c>
      <c r="G93" s="19">
        <v>35</v>
      </c>
      <c r="H93" s="22">
        <v>9</v>
      </c>
      <c r="I93" s="22">
        <v>36</v>
      </c>
      <c r="J93" s="22">
        <f t="shared" si="61"/>
        <v>88</v>
      </c>
      <c r="K93" s="19">
        <v>30</v>
      </c>
      <c r="L93" s="19">
        <v>2</v>
      </c>
      <c r="M93" s="19">
        <f t="shared" si="62"/>
        <v>60</v>
      </c>
      <c r="N93" s="19">
        <v>150</v>
      </c>
      <c r="O93" s="19">
        <v>171</v>
      </c>
      <c r="P93" s="19">
        <v>180</v>
      </c>
      <c r="Q93" s="19">
        <v>191</v>
      </c>
      <c r="R93" s="19">
        <f t="shared" si="63"/>
        <v>86</v>
      </c>
      <c r="S93" s="19">
        <f t="shared" si="64"/>
        <v>79</v>
      </c>
      <c r="T93" s="19">
        <v>20</v>
      </c>
      <c r="U93" s="19">
        <v>4</v>
      </c>
      <c r="V93" s="19">
        <f t="shared" si="65"/>
        <v>80</v>
      </c>
      <c r="W93" s="19">
        <v>211</v>
      </c>
      <c r="X93" s="23">
        <v>251</v>
      </c>
      <c r="Y93" s="20">
        <f t="shared" si="66"/>
        <v>84</v>
      </c>
      <c r="Z93" s="42">
        <f t="shared" si="67"/>
        <v>82</v>
      </c>
      <c r="AA93" s="20">
        <f t="shared" si="68"/>
        <v>82</v>
      </c>
      <c r="AB93" s="19">
        <v>20</v>
      </c>
      <c r="AC93" s="19">
        <v>0</v>
      </c>
      <c r="AD93" s="19">
        <f t="shared" si="69"/>
        <v>0</v>
      </c>
      <c r="AE93" s="19">
        <v>20</v>
      </c>
      <c r="AF93" s="19">
        <v>1</v>
      </c>
      <c r="AG93" s="19">
        <f t="shared" si="70"/>
        <v>20</v>
      </c>
      <c r="AH93" s="19">
        <v>0</v>
      </c>
      <c r="AI93" s="19">
        <v>10</v>
      </c>
      <c r="AJ93" s="20">
        <f t="shared" si="60"/>
        <v>0</v>
      </c>
      <c r="AK93" s="42">
        <f t="shared" si="71"/>
        <v>8</v>
      </c>
      <c r="AL93" s="19">
        <v>251</v>
      </c>
      <c r="AM93" s="19">
        <v>251</v>
      </c>
      <c r="AN93" s="20">
        <f t="shared" si="72"/>
        <v>100</v>
      </c>
      <c r="AO93" s="19">
        <v>251</v>
      </c>
      <c r="AP93" s="19">
        <v>251</v>
      </c>
      <c r="AQ93" s="20">
        <f t="shared" si="73"/>
        <v>100</v>
      </c>
      <c r="AR93" s="19">
        <v>210</v>
      </c>
      <c r="AS93" s="19">
        <v>220</v>
      </c>
      <c r="AT93" s="20">
        <f t="shared" si="74"/>
        <v>95</v>
      </c>
      <c r="AU93" s="20">
        <f t="shared" si="75"/>
        <v>99</v>
      </c>
      <c r="AV93" s="19">
        <v>241</v>
      </c>
      <c r="AW93" s="19">
        <v>251</v>
      </c>
      <c r="AX93" s="20">
        <f t="shared" si="76"/>
        <v>96</v>
      </c>
      <c r="AY93" s="19">
        <v>231</v>
      </c>
      <c r="AZ93" s="19">
        <v>251</v>
      </c>
      <c r="BA93" s="20">
        <f t="shared" si="77"/>
        <v>92</v>
      </c>
      <c r="BB93" s="19">
        <v>251</v>
      </c>
      <c r="BC93" s="19">
        <v>251</v>
      </c>
      <c r="BD93" s="20">
        <f t="shared" si="78"/>
        <v>100</v>
      </c>
      <c r="BE93" s="20">
        <f t="shared" si="79"/>
        <v>97</v>
      </c>
      <c r="BF93" s="20">
        <f t="shared" si="80"/>
        <v>73</v>
      </c>
      <c r="BG93" s="24"/>
      <c r="BH93" s="19">
        <f t="shared" ca="1" si="81"/>
        <v>2</v>
      </c>
      <c r="BI93" s="19">
        <f t="shared" ca="1" si="82"/>
        <v>1</v>
      </c>
      <c r="BJ93" s="19">
        <f t="shared" ca="1" si="83"/>
        <v>2</v>
      </c>
      <c r="BK93" s="19">
        <f t="shared" ca="1" si="84"/>
        <v>2</v>
      </c>
      <c r="BL93" s="19">
        <f t="shared" ca="1" si="85"/>
        <v>2</v>
      </c>
      <c r="BM93" s="19">
        <f t="shared" ca="1" si="86"/>
        <v>2</v>
      </c>
      <c r="BN93" s="19">
        <f t="shared" ca="1" si="87"/>
        <v>2</v>
      </c>
      <c r="BO93" s="19">
        <f t="shared" ca="1" si="88"/>
        <v>2</v>
      </c>
      <c r="BP93" s="19">
        <f t="shared" ca="1" si="89"/>
        <v>2</v>
      </c>
      <c r="BQ93" s="19">
        <f t="shared" ca="1" si="90"/>
        <v>1</v>
      </c>
      <c r="BR93" s="19">
        <f t="shared" ca="1" si="91"/>
        <v>1</v>
      </c>
      <c r="BS93" s="19">
        <f t="shared" ca="1" si="92"/>
        <v>2</v>
      </c>
      <c r="BT93" s="19">
        <f t="shared" ca="1" si="93"/>
        <v>2</v>
      </c>
      <c r="BU93" s="19">
        <f t="shared" ca="1" si="94"/>
        <v>2</v>
      </c>
      <c r="BV93" s="19">
        <f t="shared" ca="1" si="95"/>
        <v>1</v>
      </c>
      <c r="BW93" s="19">
        <f t="shared" ca="1" si="96"/>
        <v>2</v>
      </c>
      <c r="BX93" s="19">
        <f t="shared" ca="1" si="97"/>
        <v>2</v>
      </c>
      <c r="BY93" s="19">
        <f t="shared" ca="1" si="98"/>
        <v>2</v>
      </c>
      <c r="BZ93" s="19">
        <f t="shared" ca="1" si="99"/>
        <v>1</v>
      </c>
      <c r="CA93" s="19">
        <f t="shared" ca="1" si="100"/>
        <v>2</v>
      </c>
      <c r="CB93" s="18">
        <f t="shared" si="101"/>
        <v>73</v>
      </c>
      <c r="CC93" s="19">
        <f t="shared" ca="1" si="102"/>
        <v>2</v>
      </c>
      <c r="CE93">
        <f t="shared" si="105"/>
        <v>25</v>
      </c>
      <c r="CF93">
        <f t="shared" ca="1" si="106"/>
        <v>92</v>
      </c>
      <c r="CG93">
        <f t="shared" si="107"/>
        <v>2</v>
      </c>
      <c r="CH93">
        <f t="shared" ca="1" si="108"/>
        <v>93</v>
      </c>
      <c r="CI93" t="str">
        <f t="shared" ca="1" si="110"/>
        <v>J92:J93</v>
      </c>
      <c r="CJ93" t="str">
        <f t="shared" ca="1" si="110"/>
        <v>M92:M93</v>
      </c>
      <c r="CK93" t="str">
        <f t="shared" ca="1" si="110"/>
        <v>R92:R93</v>
      </c>
      <c r="CL93" t="str">
        <f t="shared" ca="1" si="110"/>
        <v>V92:V93</v>
      </c>
      <c r="CM93" t="str">
        <f t="shared" ca="1" si="110"/>
        <v>Z92:Z93</v>
      </c>
      <c r="CN93" t="str">
        <f t="shared" ca="1" si="110"/>
        <v>Y92:Y93</v>
      </c>
      <c r="CO93" t="str">
        <f t="shared" ca="1" si="110"/>
        <v>AD92:AD93</v>
      </c>
      <c r="CP93" t="str">
        <f t="shared" ca="1" si="110"/>
        <v>AG92:AG93</v>
      </c>
      <c r="CQ93" t="str">
        <f t="shared" ca="1" si="110"/>
        <v>AJ92:AJ93</v>
      </c>
      <c r="CR93" t="str">
        <f t="shared" ca="1" si="110"/>
        <v>AN92:AN93</v>
      </c>
      <c r="CS93" t="str">
        <f t="shared" ca="1" si="110"/>
        <v>AQ92:AQ93</v>
      </c>
      <c r="CT93" t="str">
        <f t="shared" ca="1" si="110"/>
        <v>AT92:AT93</v>
      </c>
      <c r="CU93" t="str">
        <f t="shared" ca="1" si="110"/>
        <v>AX92:AX93</v>
      </c>
      <c r="CV93" t="str">
        <f t="shared" ca="1" si="110"/>
        <v>BA92:BA93</v>
      </c>
      <c r="CW93" t="str">
        <f t="shared" ca="1" si="110"/>
        <v>BD92:BD93</v>
      </c>
      <c r="CX93" t="str">
        <f t="shared" ca="1" si="110"/>
        <v>S92:S93</v>
      </c>
      <c r="CY93" t="str">
        <f t="shared" ca="1" si="109"/>
        <v>AA92:AA93</v>
      </c>
      <c r="CZ93" t="str">
        <f t="shared" ca="1" si="109"/>
        <v>AK92:AK93</v>
      </c>
      <c r="DA93" t="str">
        <f t="shared" ca="1" si="109"/>
        <v>AU92:AU93</v>
      </c>
      <c r="DB93" t="str">
        <f t="shared" ca="1" si="109"/>
        <v>BE92:BE93</v>
      </c>
      <c r="DC93" t="str">
        <f t="shared" ca="1" si="109"/>
        <v>92:93</v>
      </c>
      <c r="DD93" t="str">
        <f t="shared" ca="1" si="109"/>
        <v>CB92:CB93</v>
      </c>
    </row>
    <row r="94" spans="1:108" ht="31.5">
      <c r="A94" s="21">
        <v>136</v>
      </c>
      <c r="B94" s="34">
        <v>6619006545</v>
      </c>
      <c r="C94" s="5" t="s">
        <v>586</v>
      </c>
      <c r="D94" s="5" t="s">
        <v>173</v>
      </c>
      <c r="E94" s="5"/>
      <c r="F94" s="19">
        <v>10</v>
      </c>
      <c r="G94" s="19">
        <v>32</v>
      </c>
      <c r="H94" s="22">
        <v>11</v>
      </c>
      <c r="I94" s="22">
        <v>38</v>
      </c>
      <c r="J94" s="22">
        <f t="shared" si="61"/>
        <v>88</v>
      </c>
      <c r="K94" s="19">
        <v>30</v>
      </c>
      <c r="L94" s="19">
        <v>4</v>
      </c>
      <c r="M94" s="19">
        <f t="shared" si="62"/>
        <v>100</v>
      </c>
      <c r="N94" s="19">
        <v>477</v>
      </c>
      <c r="O94" s="19">
        <v>419</v>
      </c>
      <c r="P94" s="19">
        <v>495</v>
      </c>
      <c r="Q94" s="19">
        <v>454</v>
      </c>
      <c r="R94" s="19">
        <f t="shared" si="63"/>
        <v>94</v>
      </c>
      <c r="S94" s="19">
        <f t="shared" si="64"/>
        <v>94</v>
      </c>
      <c r="T94" s="19">
        <v>20</v>
      </c>
      <c r="U94" s="19">
        <v>5</v>
      </c>
      <c r="V94" s="19">
        <f t="shared" si="65"/>
        <v>100</v>
      </c>
      <c r="W94" s="19">
        <v>505</v>
      </c>
      <c r="X94" s="23">
        <v>600</v>
      </c>
      <c r="Y94" s="20">
        <f t="shared" si="66"/>
        <v>84</v>
      </c>
      <c r="Z94" s="42">
        <f t="shared" si="67"/>
        <v>92</v>
      </c>
      <c r="AA94" s="20">
        <f t="shared" si="68"/>
        <v>92</v>
      </c>
      <c r="AB94" s="19">
        <v>20</v>
      </c>
      <c r="AC94" s="19">
        <v>2</v>
      </c>
      <c r="AD94" s="19">
        <f t="shared" si="69"/>
        <v>40</v>
      </c>
      <c r="AE94" s="19">
        <v>20</v>
      </c>
      <c r="AF94" s="19">
        <v>5</v>
      </c>
      <c r="AG94" s="19">
        <f t="shared" si="70"/>
        <v>100</v>
      </c>
      <c r="AH94" s="19">
        <v>21</v>
      </c>
      <c r="AI94" s="19">
        <v>26</v>
      </c>
      <c r="AJ94" s="20">
        <f t="shared" si="60"/>
        <v>81</v>
      </c>
      <c r="AK94" s="42">
        <f t="shared" si="71"/>
        <v>76</v>
      </c>
      <c r="AL94" s="19">
        <v>540</v>
      </c>
      <c r="AM94" s="19">
        <v>600</v>
      </c>
      <c r="AN94" s="20">
        <f t="shared" si="72"/>
        <v>90</v>
      </c>
      <c r="AO94" s="19">
        <v>572</v>
      </c>
      <c r="AP94" s="19">
        <v>600</v>
      </c>
      <c r="AQ94" s="20">
        <f t="shared" si="73"/>
        <v>95</v>
      </c>
      <c r="AR94" s="19">
        <v>357</v>
      </c>
      <c r="AS94" s="19">
        <v>372</v>
      </c>
      <c r="AT94" s="20">
        <f t="shared" si="74"/>
        <v>96</v>
      </c>
      <c r="AU94" s="20">
        <f t="shared" si="75"/>
        <v>93</v>
      </c>
      <c r="AV94" s="19">
        <v>566</v>
      </c>
      <c r="AW94" s="19">
        <v>600</v>
      </c>
      <c r="AX94" s="20">
        <f t="shared" si="76"/>
        <v>94</v>
      </c>
      <c r="AY94" s="19">
        <v>550</v>
      </c>
      <c r="AZ94" s="19">
        <v>600</v>
      </c>
      <c r="BA94" s="20">
        <f t="shared" si="77"/>
        <v>92</v>
      </c>
      <c r="BB94" s="19">
        <v>562</v>
      </c>
      <c r="BC94" s="19">
        <v>600</v>
      </c>
      <c r="BD94" s="20">
        <f t="shared" si="78"/>
        <v>94</v>
      </c>
      <c r="BE94" s="20">
        <f t="shared" si="79"/>
        <v>94</v>
      </c>
      <c r="BF94" s="20">
        <f t="shared" si="80"/>
        <v>90</v>
      </c>
      <c r="BG94" s="24"/>
      <c r="BH94" s="19">
        <f t="shared" ca="1" si="81"/>
        <v>3</v>
      </c>
      <c r="BI94" s="19">
        <f t="shared" ca="1" si="82"/>
        <v>1</v>
      </c>
      <c r="BJ94" s="19">
        <f t="shared" ca="1" si="83"/>
        <v>4</v>
      </c>
      <c r="BK94" s="19">
        <f t="shared" ca="1" si="84"/>
        <v>1</v>
      </c>
      <c r="BL94" s="19">
        <f t="shared" ca="1" si="85"/>
        <v>4</v>
      </c>
      <c r="BM94" s="19">
        <f t="shared" ca="1" si="86"/>
        <v>5</v>
      </c>
      <c r="BN94" s="19">
        <f t="shared" ca="1" si="87"/>
        <v>2</v>
      </c>
      <c r="BO94" s="19">
        <f t="shared" ca="1" si="88"/>
        <v>1</v>
      </c>
      <c r="BP94" s="19">
        <f t="shared" ca="1" si="89"/>
        <v>4</v>
      </c>
      <c r="BQ94" s="19">
        <f t="shared" ca="1" si="90"/>
        <v>3</v>
      </c>
      <c r="BR94" s="19">
        <f t="shared" ca="1" si="91"/>
        <v>4</v>
      </c>
      <c r="BS94" s="19">
        <f t="shared" ca="1" si="92"/>
        <v>4</v>
      </c>
      <c r="BT94" s="19">
        <f t="shared" ca="1" si="93"/>
        <v>2</v>
      </c>
      <c r="BU94" s="19">
        <f t="shared" ca="1" si="94"/>
        <v>4</v>
      </c>
      <c r="BV94" s="19">
        <f t="shared" ca="1" si="95"/>
        <v>4</v>
      </c>
      <c r="BW94" s="19">
        <f t="shared" ca="1" si="96"/>
        <v>3</v>
      </c>
      <c r="BX94" s="19">
        <f t="shared" ca="1" si="97"/>
        <v>4</v>
      </c>
      <c r="BY94" s="19">
        <f t="shared" ca="1" si="98"/>
        <v>2</v>
      </c>
      <c r="BZ94" s="19">
        <f t="shared" ca="1" si="99"/>
        <v>3</v>
      </c>
      <c r="CA94" s="19">
        <f t="shared" ca="1" si="100"/>
        <v>2</v>
      </c>
      <c r="CB94" s="18">
        <f t="shared" si="101"/>
        <v>90</v>
      </c>
      <c r="CC94" s="19">
        <f t="shared" ca="1" si="102"/>
        <v>1</v>
      </c>
      <c r="CE94">
        <f t="shared" si="105"/>
        <v>26</v>
      </c>
      <c r="CF94">
        <f t="shared" ca="1" si="106"/>
        <v>94</v>
      </c>
      <c r="CG94">
        <f t="shared" si="107"/>
        <v>6</v>
      </c>
      <c r="CH94">
        <f t="shared" ca="1" si="108"/>
        <v>99</v>
      </c>
      <c r="CI94" t="str">
        <f t="shared" ca="1" si="110"/>
        <v>J94:J99</v>
      </c>
      <c r="CJ94" t="str">
        <f t="shared" ca="1" si="110"/>
        <v>M94:M99</v>
      </c>
      <c r="CK94" t="str">
        <f t="shared" ca="1" si="110"/>
        <v>R94:R99</v>
      </c>
      <c r="CL94" t="str">
        <f t="shared" ca="1" si="110"/>
        <v>V94:V99</v>
      </c>
      <c r="CM94" t="str">
        <f t="shared" ca="1" si="110"/>
        <v>Z94:Z99</v>
      </c>
      <c r="CN94" t="str">
        <f t="shared" ca="1" si="110"/>
        <v>Y94:Y99</v>
      </c>
      <c r="CO94" t="str">
        <f t="shared" ca="1" si="110"/>
        <v>AD94:AD99</v>
      </c>
      <c r="CP94" t="str">
        <f t="shared" ca="1" si="110"/>
        <v>AG94:AG99</v>
      </c>
      <c r="CQ94" t="str">
        <f t="shared" ca="1" si="110"/>
        <v>AJ94:AJ99</v>
      </c>
      <c r="CR94" t="str">
        <f t="shared" ca="1" si="110"/>
        <v>AN94:AN99</v>
      </c>
      <c r="CS94" t="str">
        <f t="shared" ca="1" si="110"/>
        <v>AQ94:AQ99</v>
      </c>
      <c r="CT94" t="str">
        <f t="shared" ca="1" si="110"/>
        <v>AT94:AT99</v>
      </c>
      <c r="CU94" t="str">
        <f t="shared" ca="1" si="110"/>
        <v>AX94:AX99</v>
      </c>
      <c r="CV94" t="str">
        <f t="shared" ca="1" si="110"/>
        <v>BA94:BA99</v>
      </c>
      <c r="CW94" t="str">
        <f t="shared" ca="1" si="110"/>
        <v>BD94:BD99</v>
      </c>
      <c r="CX94" t="str">
        <f t="shared" ca="1" si="110"/>
        <v>S94:S99</v>
      </c>
      <c r="CY94" t="str">
        <f t="shared" ca="1" si="109"/>
        <v>AA94:AA99</v>
      </c>
      <c r="CZ94" t="str">
        <f t="shared" ca="1" si="109"/>
        <v>AK94:AK99</v>
      </c>
      <c r="DA94" t="str">
        <f t="shared" ca="1" si="109"/>
        <v>AU94:AU99</v>
      </c>
      <c r="DB94" t="str">
        <f t="shared" ca="1" si="109"/>
        <v>BE94:BE99</v>
      </c>
      <c r="DC94" t="str">
        <f t="shared" ca="1" si="109"/>
        <v>94:99</v>
      </c>
      <c r="DD94" t="str">
        <f t="shared" ca="1" si="109"/>
        <v>CB94:CB99</v>
      </c>
    </row>
    <row r="95" spans="1:108" ht="15.75">
      <c r="A95" s="21">
        <v>137</v>
      </c>
      <c r="B95" s="34">
        <v>6619006552</v>
      </c>
      <c r="C95" s="5" t="s">
        <v>586</v>
      </c>
      <c r="D95" s="5" t="s">
        <v>174</v>
      </c>
      <c r="E95" s="5"/>
      <c r="F95" s="19">
        <v>10</v>
      </c>
      <c r="G95" s="19">
        <v>38</v>
      </c>
      <c r="H95" s="22">
        <v>11</v>
      </c>
      <c r="I95" s="22">
        <v>38</v>
      </c>
      <c r="J95" s="22">
        <f t="shared" si="61"/>
        <v>95</v>
      </c>
      <c r="K95" s="19">
        <v>30</v>
      </c>
      <c r="L95" s="19">
        <v>4</v>
      </c>
      <c r="M95" s="19">
        <f t="shared" si="62"/>
        <v>100</v>
      </c>
      <c r="N95" s="19">
        <v>201</v>
      </c>
      <c r="O95" s="19">
        <v>176</v>
      </c>
      <c r="P95" s="19">
        <v>213</v>
      </c>
      <c r="Q95" s="19">
        <v>191</v>
      </c>
      <c r="R95" s="19">
        <f t="shared" si="63"/>
        <v>93</v>
      </c>
      <c r="S95" s="19">
        <f t="shared" si="64"/>
        <v>96</v>
      </c>
      <c r="T95" s="19">
        <v>20</v>
      </c>
      <c r="U95" s="19">
        <v>5</v>
      </c>
      <c r="V95" s="19">
        <f t="shared" si="65"/>
        <v>100</v>
      </c>
      <c r="W95" s="19">
        <v>204</v>
      </c>
      <c r="X95" s="23">
        <v>270</v>
      </c>
      <c r="Y95" s="20">
        <f t="shared" si="66"/>
        <v>76</v>
      </c>
      <c r="Z95" s="42">
        <f t="shared" si="67"/>
        <v>88</v>
      </c>
      <c r="AA95" s="20">
        <f t="shared" si="68"/>
        <v>88</v>
      </c>
      <c r="AB95" s="19">
        <v>20</v>
      </c>
      <c r="AC95" s="19">
        <v>4</v>
      </c>
      <c r="AD95" s="19">
        <f t="shared" si="69"/>
        <v>80</v>
      </c>
      <c r="AE95" s="19">
        <v>20</v>
      </c>
      <c r="AF95" s="19">
        <v>5</v>
      </c>
      <c r="AG95" s="19">
        <f t="shared" si="70"/>
        <v>100</v>
      </c>
      <c r="AH95" s="19">
        <v>4</v>
      </c>
      <c r="AI95" s="19">
        <v>4</v>
      </c>
      <c r="AJ95" s="20">
        <f t="shared" si="60"/>
        <v>100</v>
      </c>
      <c r="AK95" s="42">
        <f t="shared" si="71"/>
        <v>94</v>
      </c>
      <c r="AL95" s="19">
        <v>152</v>
      </c>
      <c r="AM95" s="19">
        <v>270</v>
      </c>
      <c r="AN95" s="20">
        <f t="shared" si="72"/>
        <v>56</v>
      </c>
      <c r="AO95" s="19">
        <v>266</v>
      </c>
      <c r="AP95" s="19">
        <v>270</v>
      </c>
      <c r="AQ95" s="20">
        <f t="shared" si="73"/>
        <v>99</v>
      </c>
      <c r="AR95" s="19">
        <v>192</v>
      </c>
      <c r="AS95" s="19">
        <v>196</v>
      </c>
      <c r="AT95" s="20">
        <f t="shared" si="74"/>
        <v>98</v>
      </c>
      <c r="AU95" s="20">
        <f t="shared" si="75"/>
        <v>82</v>
      </c>
      <c r="AV95" s="19">
        <v>234</v>
      </c>
      <c r="AW95" s="19">
        <v>270</v>
      </c>
      <c r="AX95" s="20">
        <f t="shared" si="76"/>
        <v>87</v>
      </c>
      <c r="AY95" s="19">
        <v>246</v>
      </c>
      <c r="AZ95" s="19">
        <v>270</v>
      </c>
      <c r="BA95" s="20">
        <f t="shared" si="77"/>
        <v>91</v>
      </c>
      <c r="BB95" s="19">
        <v>258</v>
      </c>
      <c r="BC95" s="19">
        <v>270</v>
      </c>
      <c r="BD95" s="20">
        <f t="shared" si="78"/>
        <v>96</v>
      </c>
      <c r="BE95" s="20">
        <f t="shared" si="79"/>
        <v>92</v>
      </c>
      <c r="BF95" s="20">
        <f t="shared" si="80"/>
        <v>90</v>
      </c>
      <c r="BG95" s="24"/>
      <c r="BH95" s="19">
        <f t="shared" ca="1" si="81"/>
        <v>1</v>
      </c>
      <c r="BI95" s="19">
        <f t="shared" ca="1" si="82"/>
        <v>1</v>
      </c>
      <c r="BJ95" s="19">
        <f t="shared" ca="1" si="83"/>
        <v>5</v>
      </c>
      <c r="BK95" s="19">
        <f t="shared" ca="1" si="84"/>
        <v>1</v>
      </c>
      <c r="BL95" s="19">
        <f t="shared" ca="1" si="85"/>
        <v>5</v>
      </c>
      <c r="BM95" s="19">
        <f t="shared" ca="1" si="86"/>
        <v>6</v>
      </c>
      <c r="BN95" s="19">
        <f t="shared" ca="1" si="87"/>
        <v>1</v>
      </c>
      <c r="BO95" s="19">
        <f t="shared" ca="1" si="88"/>
        <v>1</v>
      </c>
      <c r="BP95" s="19">
        <f t="shared" ca="1" si="89"/>
        <v>1</v>
      </c>
      <c r="BQ95" s="19">
        <f t="shared" ca="1" si="90"/>
        <v>4</v>
      </c>
      <c r="BR95" s="19">
        <f t="shared" ca="1" si="91"/>
        <v>2</v>
      </c>
      <c r="BS95" s="19">
        <f t="shared" ca="1" si="92"/>
        <v>3</v>
      </c>
      <c r="BT95" s="19">
        <f t="shared" ca="1" si="93"/>
        <v>4</v>
      </c>
      <c r="BU95" s="19">
        <f t="shared" ca="1" si="94"/>
        <v>5</v>
      </c>
      <c r="BV95" s="19">
        <f t="shared" ca="1" si="95"/>
        <v>3</v>
      </c>
      <c r="BW95" s="19">
        <f t="shared" ca="1" si="96"/>
        <v>1</v>
      </c>
      <c r="BX95" s="19">
        <f t="shared" ca="1" si="97"/>
        <v>5</v>
      </c>
      <c r="BY95" s="19">
        <f t="shared" ca="1" si="98"/>
        <v>1</v>
      </c>
      <c r="BZ95" s="19">
        <f t="shared" ca="1" si="99"/>
        <v>4</v>
      </c>
      <c r="CA95" s="19">
        <f t="shared" ca="1" si="100"/>
        <v>4</v>
      </c>
      <c r="CB95" s="18">
        <f t="shared" si="101"/>
        <v>90</v>
      </c>
      <c r="CC95" s="19">
        <f t="shared" ca="1" si="102"/>
        <v>1</v>
      </c>
      <c r="CE95">
        <f t="shared" si="105"/>
        <v>26</v>
      </c>
      <c r="CF95">
        <f t="shared" ca="1" si="106"/>
        <v>94</v>
      </c>
      <c r="CG95">
        <f t="shared" si="107"/>
        <v>6</v>
      </c>
      <c r="CH95">
        <f t="shared" ca="1" si="108"/>
        <v>99</v>
      </c>
      <c r="CI95" t="str">
        <f t="shared" ca="1" si="110"/>
        <v>J94:J99</v>
      </c>
      <c r="CJ95" t="str">
        <f t="shared" ca="1" si="110"/>
        <v>M94:M99</v>
      </c>
      <c r="CK95" t="str">
        <f t="shared" ca="1" si="110"/>
        <v>R94:R99</v>
      </c>
      <c r="CL95" t="str">
        <f t="shared" ca="1" si="110"/>
        <v>V94:V99</v>
      </c>
      <c r="CM95" t="str">
        <f t="shared" ca="1" si="110"/>
        <v>Z94:Z99</v>
      </c>
      <c r="CN95" t="str">
        <f t="shared" ca="1" si="110"/>
        <v>Y94:Y99</v>
      </c>
      <c r="CO95" t="str">
        <f t="shared" ca="1" si="110"/>
        <v>AD94:AD99</v>
      </c>
      <c r="CP95" t="str">
        <f t="shared" ca="1" si="110"/>
        <v>AG94:AG99</v>
      </c>
      <c r="CQ95" t="str">
        <f t="shared" ca="1" si="110"/>
        <v>AJ94:AJ99</v>
      </c>
      <c r="CR95" t="str">
        <f t="shared" ca="1" si="110"/>
        <v>AN94:AN99</v>
      </c>
      <c r="CS95" t="str">
        <f t="shared" ca="1" si="110"/>
        <v>AQ94:AQ99</v>
      </c>
      <c r="CT95" t="str">
        <f t="shared" ca="1" si="110"/>
        <v>AT94:AT99</v>
      </c>
      <c r="CU95" t="str">
        <f t="shared" ca="1" si="110"/>
        <v>AX94:AX99</v>
      </c>
      <c r="CV95" t="str">
        <f t="shared" ca="1" si="110"/>
        <v>BA94:BA99</v>
      </c>
      <c r="CW95" t="str">
        <f t="shared" ca="1" si="110"/>
        <v>BD94:BD99</v>
      </c>
      <c r="CX95" t="str">
        <f t="shared" ca="1" si="110"/>
        <v>S94:S99</v>
      </c>
      <c r="CY95" t="str">
        <f t="shared" ca="1" si="109"/>
        <v>AA94:AA99</v>
      </c>
      <c r="CZ95" t="str">
        <f t="shared" ca="1" si="109"/>
        <v>AK94:AK99</v>
      </c>
      <c r="DA95" t="str">
        <f t="shared" ca="1" si="109"/>
        <v>AU94:AU99</v>
      </c>
      <c r="DB95" t="str">
        <f t="shared" ca="1" si="109"/>
        <v>BE94:BE99</v>
      </c>
      <c r="DC95" t="str">
        <f t="shared" ca="1" si="109"/>
        <v>94:99</v>
      </c>
      <c r="DD95" t="str">
        <f t="shared" ca="1" si="109"/>
        <v>CB94:CB99</v>
      </c>
    </row>
    <row r="96" spans="1:108" ht="15.75">
      <c r="A96" s="21">
        <v>135</v>
      </c>
      <c r="B96" s="34">
        <v>6619006577</v>
      </c>
      <c r="C96" s="5" t="s">
        <v>586</v>
      </c>
      <c r="D96" s="7" t="s">
        <v>172</v>
      </c>
      <c r="E96" s="7"/>
      <c r="F96" s="19">
        <v>10</v>
      </c>
      <c r="G96" s="19">
        <v>32</v>
      </c>
      <c r="H96" s="22">
        <v>11</v>
      </c>
      <c r="I96" s="22">
        <v>38</v>
      </c>
      <c r="J96" s="22">
        <f t="shared" si="61"/>
        <v>88</v>
      </c>
      <c r="K96" s="19">
        <v>30</v>
      </c>
      <c r="L96" s="19">
        <v>4</v>
      </c>
      <c r="M96" s="19">
        <f t="shared" si="62"/>
        <v>100</v>
      </c>
      <c r="N96" s="19">
        <v>140</v>
      </c>
      <c r="O96" s="19">
        <v>121</v>
      </c>
      <c r="P96" s="19">
        <v>144</v>
      </c>
      <c r="Q96" s="19">
        <v>128</v>
      </c>
      <c r="R96" s="19">
        <f t="shared" si="63"/>
        <v>96</v>
      </c>
      <c r="S96" s="19">
        <f t="shared" si="64"/>
        <v>95</v>
      </c>
      <c r="T96" s="19">
        <v>20</v>
      </c>
      <c r="U96" s="19">
        <v>5</v>
      </c>
      <c r="V96" s="19">
        <f t="shared" si="65"/>
        <v>100</v>
      </c>
      <c r="W96" s="19">
        <v>164</v>
      </c>
      <c r="X96" s="23">
        <v>176</v>
      </c>
      <c r="Y96" s="20">
        <f t="shared" si="66"/>
        <v>93</v>
      </c>
      <c r="Z96" s="42">
        <f t="shared" si="67"/>
        <v>97</v>
      </c>
      <c r="AA96" s="20">
        <f t="shared" si="68"/>
        <v>97</v>
      </c>
      <c r="AB96" s="19">
        <v>20</v>
      </c>
      <c r="AC96" s="19">
        <v>2</v>
      </c>
      <c r="AD96" s="19">
        <f t="shared" si="69"/>
        <v>40</v>
      </c>
      <c r="AE96" s="19">
        <v>20</v>
      </c>
      <c r="AF96" s="19">
        <v>4</v>
      </c>
      <c r="AG96" s="19">
        <f t="shared" si="70"/>
        <v>80</v>
      </c>
      <c r="AH96" s="19">
        <v>9</v>
      </c>
      <c r="AI96" s="19">
        <v>9</v>
      </c>
      <c r="AJ96" s="20">
        <f t="shared" si="60"/>
        <v>100</v>
      </c>
      <c r="AK96" s="42">
        <f t="shared" si="71"/>
        <v>74</v>
      </c>
      <c r="AL96" s="19">
        <v>96</v>
      </c>
      <c r="AM96" s="19">
        <v>176</v>
      </c>
      <c r="AN96" s="20">
        <f t="shared" si="72"/>
        <v>55</v>
      </c>
      <c r="AO96" s="19">
        <v>175</v>
      </c>
      <c r="AP96" s="19">
        <v>176</v>
      </c>
      <c r="AQ96" s="20">
        <f t="shared" si="73"/>
        <v>99</v>
      </c>
      <c r="AR96" s="19">
        <v>116</v>
      </c>
      <c r="AS96" s="19">
        <v>117</v>
      </c>
      <c r="AT96" s="20">
        <f t="shared" si="74"/>
        <v>99</v>
      </c>
      <c r="AU96" s="20">
        <f t="shared" si="75"/>
        <v>81</v>
      </c>
      <c r="AV96" s="19">
        <v>139</v>
      </c>
      <c r="AW96" s="19">
        <v>176</v>
      </c>
      <c r="AX96" s="20">
        <f t="shared" si="76"/>
        <v>79</v>
      </c>
      <c r="AY96" s="19">
        <v>175</v>
      </c>
      <c r="AZ96" s="19">
        <v>176</v>
      </c>
      <c r="BA96" s="20">
        <f t="shared" si="77"/>
        <v>99</v>
      </c>
      <c r="BB96" s="19">
        <v>172</v>
      </c>
      <c r="BC96" s="19">
        <v>176</v>
      </c>
      <c r="BD96" s="20">
        <f t="shared" si="78"/>
        <v>98</v>
      </c>
      <c r="BE96" s="20">
        <f t="shared" si="79"/>
        <v>93</v>
      </c>
      <c r="BF96" s="20">
        <f t="shared" si="80"/>
        <v>88</v>
      </c>
      <c r="BG96" s="24"/>
      <c r="BH96" s="19">
        <f t="shared" ca="1" si="81"/>
        <v>3</v>
      </c>
      <c r="BI96" s="19">
        <f t="shared" ca="1" si="82"/>
        <v>1</v>
      </c>
      <c r="BJ96" s="19">
        <f t="shared" ca="1" si="83"/>
        <v>2</v>
      </c>
      <c r="BK96" s="19">
        <f t="shared" ca="1" si="84"/>
        <v>1</v>
      </c>
      <c r="BL96" s="19">
        <f t="shared" ca="1" si="85"/>
        <v>2</v>
      </c>
      <c r="BM96" s="19">
        <f t="shared" ca="1" si="86"/>
        <v>2</v>
      </c>
      <c r="BN96" s="19">
        <f t="shared" ca="1" si="87"/>
        <v>2</v>
      </c>
      <c r="BO96" s="19">
        <f t="shared" ca="1" si="88"/>
        <v>2</v>
      </c>
      <c r="BP96" s="19">
        <f t="shared" ca="1" si="89"/>
        <v>1</v>
      </c>
      <c r="BQ96" s="19">
        <f t="shared" ca="1" si="90"/>
        <v>5</v>
      </c>
      <c r="BR96" s="19">
        <f t="shared" ca="1" si="91"/>
        <v>2</v>
      </c>
      <c r="BS96" s="19">
        <f t="shared" ca="1" si="92"/>
        <v>2</v>
      </c>
      <c r="BT96" s="19">
        <f t="shared" ca="1" si="93"/>
        <v>6</v>
      </c>
      <c r="BU96" s="19">
        <f t="shared" ca="1" si="94"/>
        <v>1</v>
      </c>
      <c r="BV96" s="19">
        <f t="shared" ca="1" si="95"/>
        <v>1</v>
      </c>
      <c r="BW96" s="19">
        <f t="shared" ca="1" si="96"/>
        <v>2</v>
      </c>
      <c r="BX96" s="19">
        <f t="shared" ca="1" si="97"/>
        <v>2</v>
      </c>
      <c r="BY96" s="19">
        <f t="shared" ca="1" si="98"/>
        <v>3</v>
      </c>
      <c r="BZ96" s="19">
        <f t="shared" ca="1" si="99"/>
        <v>5</v>
      </c>
      <c r="CA96" s="19">
        <f t="shared" ca="1" si="100"/>
        <v>3</v>
      </c>
      <c r="CB96" s="18">
        <f t="shared" si="101"/>
        <v>88</v>
      </c>
      <c r="CC96" s="19">
        <f t="shared" ca="1" si="102"/>
        <v>2</v>
      </c>
      <c r="CE96">
        <f t="shared" si="105"/>
        <v>26</v>
      </c>
      <c r="CF96">
        <f t="shared" ca="1" si="106"/>
        <v>94</v>
      </c>
      <c r="CG96">
        <f t="shared" si="107"/>
        <v>6</v>
      </c>
      <c r="CH96">
        <f t="shared" ca="1" si="108"/>
        <v>99</v>
      </c>
      <c r="CI96" t="str">
        <f t="shared" ca="1" si="110"/>
        <v>J94:J99</v>
      </c>
      <c r="CJ96" t="str">
        <f t="shared" ca="1" si="110"/>
        <v>M94:M99</v>
      </c>
      <c r="CK96" t="str">
        <f t="shared" ca="1" si="110"/>
        <v>R94:R99</v>
      </c>
      <c r="CL96" t="str">
        <f t="shared" ca="1" si="110"/>
        <v>V94:V99</v>
      </c>
      <c r="CM96" t="str">
        <f t="shared" ca="1" si="110"/>
        <v>Z94:Z99</v>
      </c>
      <c r="CN96" t="str">
        <f t="shared" ca="1" si="110"/>
        <v>Y94:Y99</v>
      </c>
      <c r="CO96" t="str">
        <f t="shared" ca="1" si="110"/>
        <v>AD94:AD99</v>
      </c>
      <c r="CP96" t="str">
        <f t="shared" ca="1" si="110"/>
        <v>AG94:AG99</v>
      </c>
      <c r="CQ96" t="str">
        <f t="shared" ca="1" si="110"/>
        <v>AJ94:AJ99</v>
      </c>
      <c r="CR96" t="str">
        <f t="shared" ca="1" si="110"/>
        <v>AN94:AN99</v>
      </c>
      <c r="CS96" t="str">
        <f t="shared" ca="1" si="110"/>
        <v>AQ94:AQ99</v>
      </c>
      <c r="CT96" t="str">
        <f t="shared" ca="1" si="110"/>
        <v>AT94:AT99</v>
      </c>
      <c r="CU96" t="str">
        <f t="shared" ca="1" si="110"/>
        <v>AX94:AX99</v>
      </c>
      <c r="CV96" t="str">
        <f t="shared" ca="1" si="110"/>
        <v>BA94:BA99</v>
      </c>
      <c r="CW96" t="str">
        <f t="shared" ca="1" si="110"/>
        <v>BD94:BD99</v>
      </c>
      <c r="CX96" t="str">
        <f t="shared" ca="1" si="110"/>
        <v>S94:S99</v>
      </c>
      <c r="CY96" t="str">
        <f t="shared" ca="1" si="109"/>
        <v>AA94:AA99</v>
      </c>
      <c r="CZ96" t="str">
        <f t="shared" ca="1" si="109"/>
        <v>AK94:AK99</v>
      </c>
      <c r="DA96" t="str">
        <f t="shared" ca="1" si="109"/>
        <v>AU94:AU99</v>
      </c>
      <c r="DB96" t="str">
        <f t="shared" ca="1" si="109"/>
        <v>BE94:BE99</v>
      </c>
      <c r="DC96" t="str">
        <f t="shared" ca="1" si="109"/>
        <v>94:99</v>
      </c>
      <c r="DD96" t="str">
        <f t="shared" ca="1" si="109"/>
        <v>CB94:CB99</v>
      </c>
    </row>
    <row r="97" spans="1:108" ht="15.75">
      <c r="A97" s="21">
        <v>134</v>
      </c>
      <c r="B97" s="34">
        <v>6619006560</v>
      </c>
      <c r="C97" s="5" t="s">
        <v>586</v>
      </c>
      <c r="D97" s="5" t="s">
        <v>171</v>
      </c>
      <c r="E97" s="5"/>
      <c r="F97" s="19">
        <v>10</v>
      </c>
      <c r="G97" s="19">
        <v>33</v>
      </c>
      <c r="H97" s="22">
        <v>11</v>
      </c>
      <c r="I97" s="22">
        <v>38</v>
      </c>
      <c r="J97" s="22">
        <f t="shared" si="61"/>
        <v>89</v>
      </c>
      <c r="K97" s="19">
        <v>30</v>
      </c>
      <c r="L97" s="19">
        <v>4</v>
      </c>
      <c r="M97" s="19">
        <f t="shared" si="62"/>
        <v>100</v>
      </c>
      <c r="N97" s="19">
        <v>137</v>
      </c>
      <c r="O97" s="19">
        <v>116</v>
      </c>
      <c r="P97" s="19">
        <v>140</v>
      </c>
      <c r="Q97" s="19">
        <v>122</v>
      </c>
      <c r="R97" s="19">
        <f t="shared" si="63"/>
        <v>96</v>
      </c>
      <c r="S97" s="19">
        <f t="shared" si="64"/>
        <v>95</v>
      </c>
      <c r="T97" s="19">
        <v>20</v>
      </c>
      <c r="U97" s="19">
        <v>4</v>
      </c>
      <c r="V97" s="19">
        <f t="shared" si="65"/>
        <v>80</v>
      </c>
      <c r="W97" s="19">
        <v>159</v>
      </c>
      <c r="X97" s="23">
        <v>180</v>
      </c>
      <c r="Y97" s="20">
        <f t="shared" si="66"/>
        <v>88</v>
      </c>
      <c r="Z97" s="42">
        <f t="shared" si="67"/>
        <v>84</v>
      </c>
      <c r="AA97" s="20">
        <f t="shared" si="68"/>
        <v>84</v>
      </c>
      <c r="AB97" s="19">
        <v>20</v>
      </c>
      <c r="AC97" s="19">
        <v>0</v>
      </c>
      <c r="AD97" s="19">
        <f t="shared" si="69"/>
        <v>0</v>
      </c>
      <c r="AE97" s="19">
        <v>20</v>
      </c>
      <c r="AF97" s="19">
        <v>1</v>
      </c>
      <c r="AG97" s="19">
        <f t="shared" si="70"/>
        <v>20</v>
      </c>
      <c r="AH97" s="19">
        <v>9</v>
      </c>
      <c r="AI97" s="19">
        <v>10</v>
      </c>
      <c r="AJ97" s="20">
        <f t="shared" si="60"/>
        <v>90</v>
      </c>
      <c r="AK97" s="42">
        <f t="shared" si="71"/>
        <v>35</v>
      </c>
      <c r="AL97" s="19">
        <v>167</v>
      </c>
      <c r="AM97" s="19">
        <v>180</v>
      </c>
      <c r="AN97" s="20">
        <f t="shared" si="72"/>
        <v>93</v>
      </c>
      <c r="AO97" s="19">
        <v>172</v>
      </c>
      <c r="AP97" s="19">
        <v>180</v>
      </c>
      <c r="AQ97" s="20">
        <f t="shared" si="73"/>
        <v>96</v>
      </c>
      <c r="AR97" s="19">
        <v>124</v>
      </c>
      <c r="AS97" s="19">
        <v>127</v>
      </c>
      <c r="AT97" s="20">
        <f t="shared" si="74"/>
        <v>98</v>
      </c>
      <c r="AU97" s="20">
        <f t="shared" si="75"/>
        <v>95</v>
      </c>
      <c r="AV97" s="19">
        <v>168</v>
      </c>
      <c r="AW97" s="19">
        <v>180</v>
      </c>
      <c r="AX97" s="20">
        <f t="shared" si="76"/>
        <v>93</v>
      </c>
      <c r="AY97" s="19">
        <v>172</v>
      </c>
      <c r="AZ97" s="19">
        <v>180</v>
      </c>
      <c r="BA97" s="20">
        <f t="shared" si="77"/>
        <v>96</v>
      </c>
      <c r="BB97" s="19">
        <v>176</v>
      </c>
      <c r="BC97" s="19">
        <v>180</v>
      </c>
      <c r="BD97" s="20">
        <f t="shared" si="78"/>
        <v>98</v>
      </c>
      <c r="BE97" s="20">
        <f t="shared" si="79"/>
        <v>96</v>
      </c>
      <c r="BF97" s="20">
        <f t="shared" si="80"/>
        <v>81</v>
      </c>
      <c r="BG97" s="24"/>
      <c r="BH97" s="19">
        <f t="shared" ca="1" si="81"/>
        <v>2</v>
      </c>
      <c r="BI97" s="19">
        <f t="shared" ca="1" si="82"/>
        <v>1</v>
      </c>
      <c r="BJ97" s="19">
        <f t="shared" ca="1" si="83"/>
        <v>2</v>
      </c>
      <c r="BK97" s="19">
        <f t="shared" ca="1" si="84"/>
        <v>2</v>
      </c>
      <c r="BL97" s="19">
        <f t="shared" ca="1" si="85"/>
        <v>6</v>
      </c>
      <c r="BM97" s="19">
        <f t="shared" ca="1" si="86"/>
        <v>3</v>
      </c>
      <c r="BN97" s="19">
        <f t="shared" ca="1" si="87"/>
        <v>3</v>
      </c>
      <c r="BO97" s="19">
        <f t="shared" ca="1" si="88"/>
        <v>4</v>
      </c>
      <c r="BP97" s="19">
        <f t="shared" ca="1" si="89"/>
        <v>2</v>
      </c>
      <c r="BQ97" s="19">
        <f t="shared" ca="1" si="90"/>
        <v>2</v>
      </c>
      <c r="BR97" s="19">
        <f t="shared" ca="1" si="91"/>
        <v>3</v>
      </c>
      <c r="BS97" s="19">
        <f t="shared" ca="1" si="92"/>
        <v>3</v>
      </c>
      <c r="BT97" s="19">
        <f t="shared" ca="1" si="93"/>
        <v>3</v>
      </c>
      <c r="BU97" s="19">
        <f t="shared" ca="1" si="94"/>
        <v>2</v>
      </c>
      <c r="BV97" s="19">
        <f t="shared" ca="1" si="95"/>
        <v>1</v>
      </c>
      <c r="BW97" s="19">
        <f t="shared" ca="1" si="96"/>
        <v>2</v>
      </c>
      <c r="BX97" s="19">
        <f t="shared" ca="1" si="97"/>
        <v>6</v>
      </c>
      <c r="BY97" s="19">
        <f t="shared" ca="1" si="98"/>
        <v>5</v>
      </c>
      <c r="BZ97" s="19">
        <f t="shared" ca="1" si="99"/>
        <v>2</v>
      </c>
      <c r="CA97" s="19">
        <f t="shared" ca="1" si="100"/>
        <v>1</v>
      </c>
      <c r="CB97" s="18">
        <f t="shared" si="101"/>
        <v>81</v>
      </c>
      <c r="CC97" s="19">
        <f t="shared" ca="1" si="102"/>
        <v>3</v>
      </c>
      <c r="CE97">
        <f t="shared" si="105"/>
        <v>26</v>
      </c>
      <c r="CF97">
        <f t="shared" ca="1" si="106"/>
        <v>94</v>
      </c>
      <c r="CG97">
        <f t="shared" si="107"/>
        <v>6</v>
      </c>
      <c r="CH97">
        <f t="shared" ca="1" si="108"/>
        <v>99</v>
      </c>
      <c r="CI97" t="str">
        <f t="shared" ca="1" si="110"/>
        <v>J94:J99</v>
      </c>
      <c r="CJ97" t="str">
        <f t="shared" ca="1" si="110"/>
        <v>M94:M99</v>
      </c>
      <c r="CK97" t="str">
        <f t="shared" ca="1" si="110"/>
        <v>R94:R99</v>
      </c>
      <c r="CL97" t="str">
        <f t="shared" ca="1" si="110"/>
        <v>V94:V99</v>
      </c>
      <c r="CM97" t="str">
        <f t="shared" ca="1" si="110"/>
        <v>Z94:Z99</v>
      </c>
      <c r="CN97" t="str">
        <f t="shared" ca="1" si="110"/>
        <v>Y94:Y99</v>
      </c>
      <c r="CO97" t="str">
        <f t="shared" ca="1" si="110"/>
        <v>AD94:AD99</v>
      </c>
      <c r="CP97" t="str">
        <f t="shared" ca="1" si="110"/>
        <v>AG94:AG99</v>
      </c>
      <c r="CQ97" t="str">
        <f t="shared" ca="1" si="110"/>
        <v>AJ94:AJ99</v>
      </c>
      <c r="CR97" t="str">
        <f t="shared" ca="1" si="110"/>
        <v>AN94:AN99</v>
      </c>
      <c r="CS97" t="str">
        <f t="shared" ca="1" si="110"/>
        <v>AQ94:AQ99</v>
      </c>
      <c r="CT97" t="str">
        <f t="shared" ca="1" si="110"/>
        <v>AT94:AT99</v>
      </c>
      <c r="CU97" t="str">
        <f t="shared" ca="1" si="110"/>
        <v>AX94:AX99</v>
      </c>
      <c r="CV97" t="str">
        <f t="shared" ca="1" si="110"/>
        <v>BA94:BA99</v>
      </c>
      <c r="CW97" t="str">
        <f t="shared" ca="1" si="110"/>
        <v>BD94:BD99</v>
      </c>
      <c r="CX97" t="str">
        <f t="shared" ca="1" si="110"/>
        <v>S94:S99</v>
      </c>
      <c r="CY97" t="str">
        <f t="shared" ca="1" si="109"/>
        <v>AA94:AA99</v>
      </c>
      <c r="CZ97" t="str">
        <f t="shared" ca="1" si="109"/>
        <v>AK94:AK99</v>
      </c>
      <c r="DA97" t="str">
        <f t="shared" ca="1" si="109"/>
        <v>AU94:AU99</v>
      </c>
      <c r="DB97" t="str">
        <f t="shared" ca="1" si="109"/>
        <v>BE94:BE99</v>
      </c>
      <c r="DC97" t="str">
        <f t="shared" ca="1" si="109"/>
        <v>94:99</v>
      </c>
      <c r="DD97" t="str">
        <f t="shared" ca="1" si="109"/>
        <v>CB94:CB99</v>
      </c>
    </row>
    <row r="98" spans="1:108" ht="47.25">
      <c r="A98" s="21">
        <v>133</v>
      </c>
      <c r="B98" s="34">
        <v>6619006739</v>
      </c>
      <c r="C98" s="5" t="s">
        <v>586</v>
      </c>
      <c r="D98" s="5" t="s">
        <v>170</v>
      </c>
      <c r="E98" s="5"/>
      <c r="F98" s="19">
        <v>10</v>
      </c>
      <c r="G98" s="19">
        <v>38</v>
      </c>
      <c r="H98" s="22">
        <v>11</v>
      </c>
      <c r="I98" s="22">
        <v>38</v>
      </c>
      <c r="J98" s="22">
        <f t="shared" si="61"/>
        <v>95</v>
      </c>
      <c r="K98" s="19">
        <v>30</v>
      </c>
      <c r="L98" s="19">
        <v>3</v>
      </c>
      <c r="M98" s="19">
        <f t="shared" si="62"/>
        <v>90</v>
      </c>
      <c r="N98" s="19">
        <v>80</v>
      </c>
      <c r="O98" s="19">
        <v>80</v>
      </c>
      <c r="P98" s="19">
        <v>83</v>
      </c>
      <c r="Q98" s="19">
        <v>86</v>
      </c>
      <c r="R98" s="19">
        <f t="shared" si="63"/>
        <v>95</v>
      </c>
      <c r="S98" s="19">
        <f t="shared" si="64"/>
        <v>94</v>
      </c>
      <c r="T98" s="19">
        <v>20</v>
      </c>
      <c r="U98" s="19">
        <v>5</v>
      </c>
      <c r="V98" s="19">
        <f t="shared" si="65"/>
        <v>100</v>
      </c>
      <c r="W98" s="19">
        <v>83</v>
      </c>
      <c r="X98" s="23">
        <v>95</v>
      </c>
      <c r="Y98" s="20">
        <f t="shared" si="66"/>
        <v>87</v>
      </c>
      <c r="Z98" s="42">
        <f t="shared" si="67"/>
        <v>94</v>
      </c>
      <c r="AA98" s="20">
        <f t="shared" si="68"/>
        <v>94</v>
      </c>
      <c r="AB98" s="19">
        <v>20</v>
      </c>
      <c r="AC98" s="19">
        <v>0</v>
      </c>
      <c r="AD98" s="19">
        <f t="shared" si="69"/>
        <v>0</v>
      </c>
      <c r="AE98" s="19">
        <v>20</v>
      </c>
      <c r="AF98" s="19">
        <v>2</v>
      </c>
      <c r="AG98" s="19">
        <f t="shared" si="70"/>
        <v>40</v>
      </c>
      <c r="AH98" s="19">
        <v>7</v>
      </c>
      <c r="AI98" s="19">
        <v>8</v>
      </c>
      <c r="AJ98" s="20">
        <f t="shared" si="60"/>
        <v>88</v>
      </c>
      <c r="AK98" s="42">
        <f t="shared" si="71"/>
        <v>42</v>
      </c>
      <c r="AL98" s="19">
        <v>44</v>
      </c>
      <c r="AM98" s="19">
        <v>95</v>
      </c>
      <c r="AN98" s="20">
        <f t="shared" si="72"/>
        <v>46</v>
      </c>
      <c r="AO98" s="19">
        <v>94</v>
      </c>
      <c r="AP98" s="19">
        <v>95</v>
      </c>
      <c r="AQ98" s="20">
        <f t="shared" si="73"/>
        <v>99</v>
      </c>
      <c r="AR98" s="19">
        <v>68</v>
      </c>
      <c r="AS98" s="19">
        <v>73</v>
      </c>
      <c r="AT98" s="20">
        <f t="shared" si="74"/>
        <v>93</v>
      </c>
      <c r="AU98" s="20">
        <f t="shared" si="75"/>
        <v>77</v>
      </c>
      <c r="AV98" s="19">
        <v>76</v>
      </c>
      <c r="AW98" s="19">
        <v>95</v>
      </c>
      <c r="AX98" s="20">
        <f t="shared" si="76"/>
        <v>80</v>
      </c>
      <c r="AY98" s="19">
        <v>88</v>
      </c>
      <c r="AZ98" s="19">
        <v>95</v>
      </c>
      <c r="BA98" s="20">
        <f t="shared" si="77"/>
        <v>93</v>
      </c>
      <c r="BB98" s="19">
        <v>92</v>
      </c>
      <c r="BC98" s="19">
        <v>95</v>
      </c>
      <c r="BD98" s="20">
        <f t="shared" si="78"/>
        <v>97</v>
      </c>
      <c r="BE98" s="20">
        <f t="shared" si="79"/>
        <v>91</v>
      </c>
      <c r="BF98" s="20">
        <f t="shared" si="80"/>
        <v>80</v>
      </c>
      <c r="BG98" s="24"/>
      <c r="BH98" s="19">
        <f t="shared" ca="1" si="81"/>
        <v>1</v>
      </c>
      <c r="BI98" s="19">
        <f t="shared" ca="1" si="82"/>
        <v>2</v>
      </c>
      <c r="BJ98" s="19">
        <f t="shared" ca="1" si="83"/>
        <v>3</v>
      </c>
      <c r="BK98" s="19">
        <f t="shared" ca="1" si="84"/>
        <v>1</v>
      </c>
      <c r="BL98" s="19">
        <f t="shared" ca="1" si="85"/>
        <v>3</v>
      </c>
      <c r="BM98" s="19">
        <f t="shared" ca="1" si="86"/>
        <v>4</v>
      </c>
      <c r="BN98" s="19">
        <f t="shared" ca="1" si="87"/>
        <v>3</v>
      </c>
      <c r="BO98" s="19">
        <f t="shared" ca="1" si="88"/>
        <v>3</v>
      </c>
      <c r="BP98" s="19">
        <f t="shared" ca="1" si="89"/>
        <v>3</v>
      </c>
      <c r="BQ98" s="19">
        <f t="shared" ca="1" si="90"/>
        <v>6</v>
      </c>
      <c r="BR98" s="19">
        <f t="shared" ca="1" si="91"/>
        <v>2</v>
      </c>
      <c r="BS98" s="19">
        <f t="shared" ca="1" si="92"/>
        <v>5</v>
      </c>
      <c r="BT98" s="19">
        <f t="shared" ca="1" si="93"/>
        <v>5</v>
      </c>
      <c r="BU98" s="19">
        <f t="shared" ca="1" si="94"/>
        <v>3</v>
      </c>
      <c r="BV98" s="19">
        <f t="shared" ca="1" si="95"/>
        <v>2</v>
      </c>
      <c r="BW98" s="19">
        <f t="shared" ca="1" si="96"/>
        <v>3</v>
      </c>
      <c r="BX98" s="19">
        <f t="shared" ca="1" si="97"/>
        <v>3</v>
      </c>
      <c r="BY98" s="19">
        <f t="shared" ca="1" si="98"/>
        <v>4</v>
      </c>
      <c r="BZ98" s="19">
        <f t="shared" ca="1" si="99"/>
        <v>6</v>
      </c>
      <c r="CA98" s="19">
        <f t="shared" ca="1" si="100"/>
        <v>5</v>
      </c>
      <c r="CB98" s="18">
        <f t="shared" si="101"/>
        <v>80</v>
      </c>
      <c r="CC98" s="19">
        <f t="shared" ca="1" si="102"/>
        <v>4</v>
      </c>
      <c r="CE98">
        <f t="shared" si="105"/>
        <v>26</v>
      </c>
      <c r="CF98">
        <f t="shared" ca="1" si="106"/>
        <v>94</v>
      </c>
      <c r="CG98">
        <f t="shared" si="107"/>
        <v>6</v>
      </c>
      <c r="CH98">
        <f t="shared" ca="1" si="108"/>
        <v>99</v>
      </c>
      <c r="CI98" t="str">
        <f t="shared" ca="1" si="110"/>
        <v>J94:J99</v>
      </c>
      <c r="CJ98" t="str">
        <f t="shared" ca="1" si="110"/>
        <v>M94:M99</v>
      </c>
      <c r="CK98" t="str">
        <f t="shared" ca="1" si="110"/>
        <v>R94:R99</v>
      </c>
      <c r="CL98" t="str">
        <f t="shared" ca="1" si="110"/>
        <v>V94:V99</v>
      </c>
      <c r="CM98" t="str">
        <f t="shared" ca="1" si="110"/>
        <v>Z94:Z99</v>
      </c>
      <c r="CN98" t="str">
        <f t="shared" ca="1" si="110"/>
        <v>Y94:Y99</v>
      </c>
      <c r="CO98" t="str">
        <f t="shared" ca="1" si="110"/>
        <v>AD94:AD99</v>
      </c>
      <c r="CP98" t="str">
        <f t="shared" ca="1" si="110"/>
        <v>AG94:AG99</v>
      </c>
      <c r="CQ98" t="str">
        <f t="shared" ca="1" si="110"/>
        <v>AJ94:AJ99</v>
      </c>
      <c r="CR98" t="str">
        <f t="shared" ca="1" si="110"/>
        <v>AN94:AN99</v>
      </c>
      <c r="CS98" t="str">
        <f t="shared" ca="1" si="110"/>
        <v>AQ94:AQ99</v>
      </c>
      <c r="CT98" t="str">
        <f t="shared" ca="1" si="110"/>
        <v>AT94:AT99</v>
      </c>
      <c r="CU98" t="str">
        <f t="shared" ca="1" si="110"/>
        <v>AX94:AX99</v>
      </c>
      <c r="CV98" t="str">
        <f t="shared" ca="1" si="110"/>
        <v>BA94:BA99</v>
      </c>
      <c r="CW98" t="str">
        <f t="shared" ca="1" si="110"/>
        <v>BD94:BD99</v>
      </c>
      <c r="CX98" t="str">
        <f t="shared" ca="1" si="110"/>
        <v>S94:S99</v>
      </c>
      <c r="CY98" t="str">
        <f t="shared" ca="1" si="109"/>
        <v>AA94:AA99</v>
      </c>
      <c r="CZ98" t="str">
        <f t="shared" ca="1" si="109"/>
        <v>AK94:AK99</v>
      </c>
      <c r="DA98" t="str">
        <f t="shared" ca="1" si="109"/>
        <v>AU94:AU99</v>
      </c>
      <c r="DB98" t="str">
        <f t="shared" ca="1" si="109"/>
        <v>BE94:BE99</v>
      </c>
      <c r="DC98" t="str">
        <f t="shared" ca="1" si="109"/>
        <v>94:99</v>
      </c>
      <c r="DD98" t="str">
        <f t="shared" ca="1" si="109"/>
        <v>CB94:CB99</v>
      </c>
    </row>
    <row r="99" spans="1:108" ht="47.25">
      <c r="A99" s="21">
        <v>132</v>
      </c>
      <c r="B99" s="34">
        <v>6645003220</v>
      </c>
      <c r="C99" s="5" t="s">
        <v>586</v>
      </c>
      <c r="D99" s="5" t="s">
        <v>642</v>
      </c>
      <c r="E99" s="5"/>
      <c r="F99" s="19">
        <v>10</v>
      </c>
      <c r="G99" s="19">
        <v>28</v>
      </c>
      <c r="H99" s="22">
        <v>11</v>
      </c>
      <c r="I99" s="22">
        <v>38</v>
      </c>
      <c r="J99" s="22">
        <f t="shared" si="61"/>
        <v>82</v>
      </c>
      <c r="K99" s="19">
        <v>30</v>
      </c>
      <c r="L99" s="19">
        <v>4</v>
      </c>
      <c r="M99" s="19">
        <f t="shared" si="62"/>
        <v>100</v>
      </c>
      <c r="N99" s="19">
        <v>96</v>
      </c>
      <c r="O99" s="19">
        <v>96</v>
      </c>
      <c r="P99" s="19">
        <v>96</v>
      </c>
      <c r="Q99" s="19">
        <v>96</v>
      </c>
      <c r="R99" s="19">
        <f t="shared" si="63"/>
        <v>100</v>
      </c>
      <c r="S99" s="19">
        <f t="shared" si="64"/>
        <v>95</v>
      </c>
      <c r="T99" s="19">
        <v>20</v>
      </c>
      <c r="U99" s="19">
        <v>5</v>
      </c>
      <c r="V99" s="19">
        <f t="shared" si="65"/>
        <v>100</v>
      </c>
      <c r="W99" s="19">
        <v>96</v>
      </c>
      <c r="X99" s="23">
        <v>96</v>
      </c>
      <c r="Y99" s="20">
        <f t="shared" si="66"/>
        <v>100</v>
      </c>
      <c r="Z99" s="42">
        <f t="shared" si="67"/>
        <v>100</v>
      </c>
      <c r="AA99" s="20">
        <f t="shared" si="68"/>
        <v>100</v>
      </c>
      <c r="AB99" s="19">
        <v>20</v>
      </c>
      <c r="AC99" s="19">
        <v>0</v>
      </c>
      <c r="AD99" s="19">
        <f t="shared" si="69"/>
        <v>0</v>
      </c>
      <c r="AE99" s="19">
        <v>20</v>
      </c>
      <c r="AF99" s="19">
        <v>0</v>
      </c>
      <c r="AG99" s="19">
        <f t="shared" si="70"/>
        <v>0</v>
      </c>
      <c r="AH99" s="19">
        <v>1</v>
      </c>
      <c r="AI99" s="19">
        <v>1</v>
      </c>
      <c r="AJ99" s="20">
        <f t="shared" si="60"/>
        <v>100</v>
      </c>
      <c r="AK99" s="42">
        <f t="shared" si="71"/>
        <v>30</v>
      </c>
      <c r="AL99" s="19">
        <v>96</v>
      </c>
      <c r="AM99" s="19">
        <v>96</v>
      </c>
      <c r="AN99" s="20">
        <f t="shared" si="72"/>
        <v>100</v>
      </c>
      <c r="AO99" s="19">
        <v>96</v>
      </c>
      <c r="AP99" s="19">
        <v>96</v>
      </c>
      <c r="AQ99" s="20">
        <f t="shared" si="73"/>
        <v>100</v>
      </c>
      <c r="AR99" s="19">
        <v>96</v>
      </c>
      <c r="AS99" s="19">
        <v>96</v>
      </c>
      <c r="AT99" s="20">
        <f t="shared" si="74"/>
        <v>100</v>
      </c>
      <c r="AU99" s="20">
        <f t="shared" si="75"/>
        <v>100</v>
      </c>
      <c r="AV99" s="19">
        <v>96</v>
      </c>
      <c r="AW99" s="19">
        <v>96</v>
      </c>
      <c r="AX99" s="20">
        <f t="shared" si="76"/>
        <v>100</v>
      </c>
      <c r="AY99" s="19">
        <v>0</v>
      </c>
      <c r="AZ99" s="19">
        <v>96</v>
      </c>
      <c r="BA99" s="20">
        <f t="shared" si="77"/>
        <v>0</v>
      </c>
      <c r="BB99" s="19">
        <v>0</v>
      </c>
      <c r="BC99" s="19">
        <v>96</v>
      </c>
      <c r="BD99" s="20">
        <f t="shared" si="78"/>
        <v>0</v>
      </c>
      <c r="BE99" s="20">
        <f t="shared" si="79"/>
        <v>30</v>
      </c>
      <c r="BF99" s="20">
        <f t="shared" si="80"/>
        <v>71</v>
      </c>
      <c r="BG99" s="24"/>
      <c r="BH99" s="19">
        <f t="shared" ca="1" si="81"/>
        <v>4</v>
      </c>
      <c r="BI99" s="19">
        <f t="shared" ca="1" si="82"/>
        <v>1</v>
      </c>
      <c r="BJ99" s="19">
        <f t="shared" ca="1" si="83"/>
        <v>1</v>
      </c>
      <c r="BK99" s="19">
        <f t="shared" ca="1" si="84"/>
        <v>1</v>
      </c>
      <c r="BL99" s="19">
        <f t="shared" ca="1" si="85"/>
        <v>1</v>
      </c>
      <c r="BM99" s="19">
        <f t="shared" ca="1" si="86"/>
        <v>1</v>
      </c>
      <c r="BN99" s="19">
        <f t="shared" ca="1" si="87"/>
        <v>3</v>
      </c>
      <c r="BO99" s="19">
        <f t="shared" ca="1" si="88"/>
        <v>5</v>
      </c>
      <c r="BP99" s="19">
        <f t="shared" ca="1" si="89"/>
        <v>1</v>
      </c>
      <c r="BQ99" s="19">
        <f t="shared" ca="1" si="90"/>
        <v>1</v>
      </c>
      <c r="BR99" s="19">
        <f t="shared" ca="1" si="91"/>
        <v>1</v>
      </c>
      <c r="BS99" s="19">
        <f t="shared" ca="1" si="92"/>
        <v>1</v>
      </c>
      <c r="BT99" s="19">
        <f t="shared" ca="1" si="93"/>
        <v>1</v>
      </c>
      <c r="BU99" s="19">
        <f t="shared" ca="1" si="94"/>
        <v>6</v>
      </c>
      <c r="BV99" s="19">
        <f t="shared" ca="1" si="95"/>
        <v>5</v>
      </c>
      <c r="BW99" s="19">
        <f t="shared" ca="1" si="96"/>
        <v>2</v>
      </c>
      <c r="BX99" s="19">
        <f t="shared" ca="1" si="97"/>
        <v>1</v>
      </c>
      <c r="BY99" s="19">
        <f t="shared" ca="1" si="98"/>
        <v>6</v>
      </c>
      <c r="BZ99" s="19">
        <f t="shared" ca="1" si="99"/>
        <v>1</v>
      </c>
      <c r="CA99" s="19">
        <f t="shared" ca="1" si="100"/>
        <v>6</v>
      </c>
      <c r="CB99" s="18">
        <f t="shared" si="101"/>
        <v>71</v>
      </c>
      <c r="CC99" s="19">
        <f t="shared" ca="1" si="102"/>
        <v>5</v>
      </c>
      <c r="CE99">
        <f t="shared" si="105"/>
        <v>26</v>
      </c>
      <c r="CF99">
        <f t="shared" ca="1" si="106"/>
        <v>94</v>
      </c>
      <c r="CG99">
        <f t="shared" si="107"/>
        <v>6</v>
      </c>
      <c r="CH99">
        <f t="shared" ca="1" si="108"/>
        <v>99</v>
      </c>
      <c r="CI99" t="str">
        <f t="shared" ca="1" si="110"/>
        <v>J94:J99</v>
      </c>
      <c r="CJ99" t="str">
        <f t="shared" ca="1" si="110"/>
        <v>M94:M99</v>
      </c>
      <c r="CK99" t="str">
        <f t="shared" ca="1" si="110"/>
        <v>R94:R99</v>
      </c>
      <c r="CL99" t="str">
        <f t="shared" ca="1" si="110"/>
        <v>V94:V99</v>
      </c>
      <c r="CM99" t="str">
        <f t="shared" ca="1" si="110"/>
        <v>Z94:Z99</v>
      </c>
      <c r="CN99" t="str">
        <f t="shared" ca="1" si="110"/>
        <v>Y94:Y99</v>
      </c>
      <c r="CO99" t="str">
        <f t="shared" ca="1" si="110"/>
        <v>AD94:AD99</v>
      </c>
      <c r="CP99" t="str">
        <f t="shared" ca="1" si="110"/>
        <v>AG94:AG99</v>
      </c>
      <c r="CQ99" t="str">
        <f t="shared" ca="1" si="110"/>
        <v>AJ94:AJ99</v>
      </c>
      <c r="CR99" t="str">
        <f t="shared" ca="1" si="110"/>
        <v>AN94:AN99</v>
      </c>
      <c r="CS99" t="str">
        <f t="shared" ca="1" si="110"/>
        <v>AQ94:AQ99</v>
      </c>
      <c r="CT99" t="str">
        <f t="shared" ca="1" si="110"/>
        <v>AT94:AT99</v>
      </c>
      <c r="CU99" t="str">
        <f t="shared" ca="1" si="110"/>
        <v>AX94:AX99</v>
      </c>
      <c r="CV99" t="str">
        <f t="shared" ca="1" si="110"/>
        <v>BA94:BA99</v>
      </c>
      <c r="CW99" t="str">
        <f t="shared" ca="1" si="110"/>
        <v>BD94:BD99</v>
      </c>
      <c r="CX99" t="str">
        <f t="shared" ca="1" si="110"/>
        <v>S94:S99</v>
      </c>
      <c r="CY99" t="str">
        <f t="shared" ca="1" si="109"/>
        <v>AA94:AA99</v>
      </c>
      <c r="CZ99" t="str">
        <f t="shared" ca="1" si="109"/>
        <v>AK94:AK99</v>
      </c>
      <c r="DA99" t="str">
        <f t="shared" ca="1" si="109"/>
        <v>AU94:AU99</v>
      </c>
      <c r="DB99" t="str">
        <f t="shared" ca="1" si="109"/>
        <v>BE94:BE99</v>
      </c>
      <c r="DC99" t="str">
        <f t="shared" ca="1" si="109"/>
        <v>94:99</v>
      </c>
      <c r="DD99" t="str">
        <f t="shared" ca="1" si="109"/>
        <v>CB94:CB99</v>
      </c>
    </row>
    <row r="100" spans="1:108" ht="15.75">
      <c r="A100" s="21">
        <v>324</v>
      </c>
      <c r="B100" s="34">
        <v>6622003086</v>
      </c>
      <c r="C100" s="5" t="s">
        <v>587</v>
      </c>
      <c r="D100" s="6" t="s">
        <v>162</v>
      </c>
      <c r="E100" s="6"/>
      <c r="F100" s="19">
        <v>10</v>
      </c>
      <c r="G100" s="19">
        <v>35</v>
      </c>
      <c r="H100" s="22">
        <v>11</v>
      </c>
      <c r="I100" s="22">
        <v>38</v>
      </c>
      <c r="J100" s="22">
        <f t="shared" si="61"/>
        <v>92</v>
      </c>
      <c r="K100" s="19">
        <v>30</v>
      </c>
      <c r="L100" s="19">
        <v>4</v>
      </c>
      <c r="M100" s="19">
        <f t="shared" si="62"/>
        <v>100</v>
      </c>
      <c r="N100" s="19">
        <v>70</v>
      </c>
      <c r="O100" s="19">
        <v>78</v>
      </c>
      <c r="P100" s="19">
        <v>73</v>
      </c>
      <c r="Q100" s="19">
        <v>81</v>
      </c>
      <c r="R100" s="19">
        <f t="shared" si="63"/>
        <v>96</v>
      </c>
      <c r="S100" s="19">
        <f t="shared" si="64"/>
        <v>96</v>
      </c>
      <c r="T100" s="19">
        <v>20</v>
      </c>
      <c r="U100" s="19">
        <v>5</v>
      </c>
      <c r="V100" s="19">
        <f t="shared" si="65"/>
        <v>100</v>
      </c>
      <c r="W100" s="19">
        <v>78</v>
      </c>
      <c r="X100" s="23">
        <v>86</v>
      </c>
      <c r="Y100" s="20">
        <f t="shared" si="66"/>
        <v>91</v>
      </c>
      <c r="Z100" s="42">
        <f t="shared" si="67"/>
        <v>96</v>
      </c>
      <c r="AA100" s="20">
        <f t="shared" si="68"/>
        <v>96</v>
      </c>
      <c r="AB100" s="19">
        <v>20</v>
      </c>
      <c r="AC100" s="19">
        <v>3</v>
      </c>
      <c r="AD100" s="19">
        <f t="shared" si="69"/>
        <v>60</v>
      </c>
      <c r="AE100" s="19">
        <v>20</v>
      </c>
      <c r="AF100" s="19">
        <v>5</v>
      </c>
      <c r="AG100" s="19">
        <f t="shared" si="70"/>
        <v>100</v>
      </c>
      <c r="AH100" s="19">
        <v>3</v>
      </c>
      <c r="AI100" s="19">
        <v>4</v>
      </c>
      <c r="AJ100" s="20">
        <f t="shared" si="60"/>
        <v>75</v>
      </c>
      <c r="AK100" s="42">
        <f t="shared" si="71"/>
        <v>81</v>
      </c>
      <c r="AL100" s="19">
        <v>53</v>
      </c>
      <c r="AM100" s="19">
        <v>86</v>
      </c>
      <c r="AN100" s="20">
        <f t="shared" si="72"/>
        <v>62</v>
      </c>
      <c r="AO100" s="19">
        <v>84</v>
      </c>
      <c r="AP100" s="19">
        <v>86</v>
      </c>
      <c r="AQ100" s="20">
        <f t="shared" si="73"/>
        <v>98</v>
      </c>
      <c r="AR100" s="19">
        <v>77</v>
      </c>
      <c r="AS100" s="19">
        <v>79</v>
      </c>
      <c r="AT100" s="20">
        <f t="shared" si="74"/>
        <v>97</v>
      </c>
      <c r="AU100" s="20">
        <f t="shared" si="75"/>
        <v>83</v>
      </c>
      <c r="AV100" s="19">
        <v>82</v>
      </c>
      <c r="AW100" s="19">
        <v>86</v>
      </c>
      <c r="AX100" s="20">
        <f t="shared" si="76"/>
        <v>95</v>
      </c>
      <c r="AY100" s="19">
        <v>78</v>
      </c>
      <c r="AZ100" s="19">
        <v>86</v>
      </c>
      <c r="BA100" s="20">
        <f t="shared" si="77"/>
        <v>91</v>
      </c>
      <c r="BB100" s="19">
        <v>85</v>
      </c>
      <c r="BC100" s="19">
        <v>86</v>
      </c>
      <c r="BD100" s="20">
        <f t="shared" si="78"/>
        <v>99</v>
      </c>
      <c r="BE100" s="20">
        <f t="shared" si="79"/>
        <v>96</v>
      </c>
      <c r="BF100" s="20">
        <f t="shared" si="80"/>
        <v>90</v>
      </c>
      <c r="BG100" s="24"/>
      <c r="BH100" s="19">
        <f t="shared" ca="1" si="81"/>
        <v>2</v>
      </c>
      <c r="BI100" s="19">
        <f t="shared" ca="1" si="82"/>
        <v>1</v>
      </c>
      <c r="BJ100" s="19">
        <f t="shared" ca="1" si="83"/>
        <v>2</v>
      </c>
      <c r="BK100" s="19">
        <f t="shared" ca="1" si="84"/>
        <v>1</v>
      </c>
      <c r="BL100" s="19">
        <f t="shared" ca="1" si="85"/>
        <v>2</v>
      </c>
      <c r="BM100" s="19">
        <f t="shared" ca="1" si="86"/>
        <v>2</v>
      </c>
      <c r="BN100" s="19">
        <f t="shared" ca="1" si="87"/>
        <v>1</v>
      </c>
      <c r="BO100" s="19">
        <f t="shared" ca="1" si="88"/>
        <v>1</v>
      </c>
      <c r="BP100" s="19">
        <f t="shared" ca="1" si="89"/>
        <v>3</v>
      </c>
      <c r="BQ100" s="19">
        <f t="shared" ca="1" si="90"/>
        <v>3</v>
      </c>
      <c r="BR100" s="19">
        <f t="shared" ca="1" si="91"/>
        <v>1</v>
      </c>
      <c r="BS100" s="19">
        <f t="shared" ca="1" si="92"/>
        <v>2</v>
      </c>
      <c r="BT100" s="19">
        <f t="shared" ca="1" si="93"/>
        <v>2</v>
      </c>
      <c r="BU100" s="19">
        <f t="shared" ca="1" si="94"/>
        <v>2</v>
      </c>
      <c r="BV100" s="19">
        <f t="shared" ca="1" si="95"/>
        <v>1</v>
      </c>
      <c r="BW100" s="19">
        <f t="shared" ca="1" si="96"/>
        <v>1</v>
      </c>
      <c r="BX100" s="19">
        <f t="shared" ca="1" si="97"/>
        <v>2</v>
      </c>
      <c r="BY100" s="19">
        <f t="shared" ca="1" si="98"/>
        <v>1</v>
      </c>
      <c r="BZ100" s="19">
        <f t="shared" ca="1" si="99"/>
        <v>3</v>
      </c>
      <c r="CA100" s="19">
        <f t="shared" ca="1" si="100"/>
        <v>1</v>
      </c>
      <c r="CB100" s="18">
        <f t="shared" si="101"/>
        <v>90</v>
      </c>
      <c r="CC100" s="19">
        <f t="shared" ca="1" si="102"/>
        <v>1</v>
      </c>
      <c r="CE100">
        <f t="shared" si="105"/>
        <v>27</v>
      </c>
      <c r="CF100">
        <f t="shared" ca="1" si="106"/>
        <v>100</v>
      </c>
      <c r="CG100">
        <f t="shared" si="107"/>
        <v>3</v>
      </c>
      <c r="CH100">
        <f t="shared" ca="1" si="108"/>
        <v>102</v>
      </c>
      <c r="CI100" t="str">
        <f t="shared" ca="1" si="110"/>
        <v>J100:J102</v>
      </c>
      <c r="CJ100" t="str">
        <f t="shared" ca="1" si="110"/>
        <v>M100:M102</v>
      </c>
      <c r="CK100" t="str">
        <f t="shared" ca="1" si="110"/>
        <v>R100:R102</v>
      </c>
      <c r="CL100" t="str">
        <f t="shared" ca="1" si="110"/>
        <v>V100:V102</v>
      </c>
      <c r="CM100" t="str">
        <f t="shared" ca="1" si="110"/>
        <v>Z100:Z102</v>
      </c>
      <c r="CN100" t="str">
        <f t="shared" ca="1" si="110"/>
        <v>Y100:Y102</v>
      </c>
      <c r="CO100" t="str">
        <f t="shared" ca="1" si="110"/>
        <v>AD100:AD102</v>
      </c>
      <c r="CP100" t="str">
        <f t="shared" ca="1" si="110"/>
        <v>AG100:AG102</v>
      </c>
      <c r="CQ100" t="str">
        <f t="shared" ca="1" si="110"/>
        <v>AJ100:AJ102</v>
      </c>
      <c r="CR100" t="str">
        <f t="shared" ca="1" si="110"/>
        <v>AN100:AN102</v>
      </c>
      <c r="CS100" t="str">
        <f t="shared" ca="1" si="110"/>
        <v>AQ100:AQ102</v>
      </c>
      <c r="CT100" t="str">
        <f t="shared" ca="1" si="110"/>
        <v>AT100:AT102</v>
      </c>
      <c r="CU100" t="str">
        <f t="shared" ca="1" si="110"/>
        <v>AX100:AX102</v>
      </c>
      <c r="CV100" t="str">
        <f t="shared" ca="1" si="110"/>
        <v>BA100:BA102</v>
      </c>
      <c r="CW100" t="str">
        <f t="shared" ca="1" si="110"/>
        <v>BD100:BD102</v>
      </c>
      <c r="CX100" t="str">
        <f t="shared" ref="CX100:DD115" ca="1" si="111">CX$1&amp;$CF100&amp;":"&amp;CX$1&amp;$CH100</f>
        <v>S100:S102</v>
      </c>
      <c r="CY100" t="str">
        <f t="shared" ca="1" si="111"/>
        <v>AA100:AA102</v>
      </c>
      <c r="CZ100" t="str">
        <f t="shared" ca="1" si="111"/>
        <v>AK100:AK102</v>
      </c>
      <c r="DA100" t="str">
        <f t="shared" ca="1" si="111"/>
        <v>AU100:AU102</v>
      </c>
      <c r="DB100" t="str">
        <f t="shared" ca="1" si="111"/>
        <v>BE100:BE102</v>
      </c>
      <c r="DC100" t="str">
        <f t="shared" ca="1" si="111"/>
        <v>100:102</v>
      </c>
      <c r="DD100" t="str">
        <f t="shared" ca="1" si="111"/>
        <v>CB100:CB102</v>
      </c>
    </row>
    <row r="101" spans="1:108" ht="15.75">
      <c r="A101" s="21">
        <v>326</v>
      </c>
      <c r="B101" s="34">
        <v>6622002950</v>
      </c>
      <c r="C101" s="6" t="s">
        <v>587</v>
      </c>
      <c r="D101" s="6" t="s">
        <v>136</v>
      </c>
      <c r="E101" s="6"/>
      <c r="F101" s="19">
        <v>8.5</v>
      </c>
      <c r="G101" s="19">
        <v>38</v>
      </c>
      <c r="H101" s="22">
        <v>11</v>
      </c>
      <c r="I101" s="22">
        <v>38</v>
      </c>
      <c r="J101" s="22">
        <f t="shared" si="61"/>
        <v>89</v>
      </c>
      <c r="K101" s="19">
        <v>30</v>
      </c>
      <c r="L101" s="19">
        <v>3</v>
      </c>
      <c r="M101" s="19">
        <f t="shared" si="62"/>
        <v>90</v>
      </c>
      <c r="N101" s="19">
        <v>91</v>
      </c>
      <c r="O101" s="19">
        <v>85</v>
      </c>
      <c r="P101" s="19">
        <v>91</v>
      </c>
      <c r="Q101" s="19">
        <v>86</v>
      </c>
      <c r="R101" s="19">
        <f t="shared" si="63"/>
        <v>99</v>
      </c>
      <c r="S101" s="19">
        <f t="shared" si="64"/>
        <v>93</v>
      </c>
      <c r="T101" s="19">
        <v>20</v>
      </c>
      <c r="U101" s="19">
        <v>5</v>
      </c>
      <c r="V101" s="19">
        <f t="shared" si="65"/>
        <v>100</v>
      </c>
      <c r="W101" s="19">
        <v>90</v>
      </c>
      <c r="X101" s="23">
        <v>96</v>
      </c>
      <c r="Y101" s="20">
        <f t="shared" si="66"/>
        <v>94</v>
      </c>
      <c r="Z101" s="42">
        <f t="shared" si="67"/>
        <v>97</v>
      </c>
      <c r="AA101" s="20">
        <f t="shared" si="68"/>
        <v>97</v>
      </c>
      <c r="AB101" s="19">
        <v>20</v>
      </c>
      <c r="AC101" s="19">
        <v>0</v>
      </c>
      <c r="AD101" s="19">
        <f t="shared" si="69"/>
        <v>0</v>
      </c>
      <c r="AE101" s="19">
        <v>20</v>
      </c>
      <c r="AF101" s="19">
        <v>3</v>
      </c>
      <c r="AG101" s="19">
        <f t="shared" si="70"/>
        <v>60</v>
      </c>
      <c r="AH101" s="19">
        <v>63</v>
      </c>
      <c r="AI101" s="19">
        <v>65</v>
      </c>
      <c r="AJ101" s="20">
        <f t="shared" si="60"/>
        <v>97</v>
      </c>
      <c r="AK101" s="42">
        <f t="shared" si="71"/>
        <v>53</v>
      </c>
      <c r="AL101" s="19">
        <v>96</v>
      </c>
      <c r="AM101" s="19">
        <v>96</v>
      </c>
      <c r="AN101" s="20">
        <f t="shared" si="72"/>
        <v>100</v>
      </c>
      <c r="AO101" s="19">
        <v>94</v>
      </c>
      <c r="AP101" s="19">
        <v>96</v>
      </c>
      <c r="AQ101" s="20">
        <f t="shared" si="73"/>
        <v>98</v>
      </c>
      <c r="AR101" s="19">
        <v>84</v>
      </c>
      <c r="AS101" s="19">
        <v>85</v>
      </c>
      <c r="AT101" s="20">
        <f t="shared" si="74"/>
        <v>99</v>
      </c>
      <c r="AU101" s="20">
        <f t="shared" si="75"/>
        <v>99</v>
      </c>
      <c r="AV101" s="19">
        <v>95</v>
      </c>
      <c r="AW101" s="19">
        <v>96</v>
      </c>
      <c r="AX101" s="20">
        <f t="shared" si="76"/>
        <v>99</v>
      </c>
      <c r="AY101" s="19">
        <v>91</v>
      </c>
      <c r="AZ101" s="19">
        <v>96</v>
      </c>
      <c r="BA101" s="20">
        <f t="shared" si="77"/>
        <v>95</v>
      </c>
      <c r="BB101" s="19">
        <v>90</v>
      </c>
      <c r="BC101" s="19">
        <v>96</v>
      </c>
      <c r="BD101" s="20">
        <f t="shared" si="78"/>
        <v>94</v>
      </c>
      <c r="BE101" s="20">
        <f t="shared" si="79"/>
        <v>96</v>
      </c>
      <c r="BF101" s="20">
        <f t="shared" si="80"/>
        <v>88</v>
      </c>
      <c r="BG101" s="24"/>
      <c r="BH101" s="19">
        <f t="shared" ca="1" si="81"/>
        <v>3</v>
      </c>
      <c r="BI101" s="19">
        <f t="shared" ca="1" si="82"/>
        <v>2</v>
      </c>
      <c r="BJ101" s="19">
        <f t="shared" ca="1" si="83"/>
        <v>1</v>
      </c>
      <c r="BK101" s="19">
        <f t="shared" ca="1" si="84"/>
        <v>1</v>
      </c>
      <c r="BL101" s="19">
        <f t="shared" ca="1" si="85"/>
        <v>1</v>
      </c>
      <c r="BM101" s="19">
        <f t="shared" ca="1" si="86"/>
        <v>1</v>
      </c>
      <c r="BN101" s="19">
        <f t="shared" ca="1" si="87"/>
        <v>2</v>
      </c>
      <c r="BO101" s="19">
        <f t="shared" ca="1" si="88"/>
        <v>2</v>
      </c>
      <c r="BP101" s="19">
        <f t="shared" ca="1" si="89"/>
        <v>1</v>
      </c>
      <c r="BQ101" s="19">
        <f t="shared" ca="1" si="90"/>
        <v>1</v>
      </c>
      <c r="BR101" s="19">
        <f t="shared" ca="1" si="91"/>
        <v>1</v>
      </c>
      <c r="BS101" s="19">
        <f t="shared" ca="1" si="92"/>
        <v>1</v>
      </c>
      <c r="BT101" s="19">
        <f t="shared" ca="1" si="93"/>
        <v>1</v>
      </c>
      <c r="BU101" s="19">
        <f t="shared" ca="1" si="94"/>
        <v>1</v>
      </c>
      <c r="BV101" s="19">
        <f t="shared" ca="1" si="95"/>
        <v>2</v>
      </c>
      <c r="BW101" s="19">
        <f t="shared" ca="1" si="96"/>
        <v>2</v>
      </c>
      <c r="BX101" s="19">
        <f t="shared" ca="1" si="97"/>
        <v>1</v>
      </c>
      <c r="BY101" s="19">
        <f t="shared" ca="1" si="98"/>
        <v>2</v>
      </c>
      <c r="BZ101" s="19">
        <f t="shared" ca="1" si="99"/>
        <v>1</v>
      </c>
      <c r="CA101" s="19">
        <f t="shared" ca="1" si="100"/>
        <v>1</v>
      </c>
      <c r="CB101" s="18">
        <f t="shared" si="101"/>
        <v>88</v>
      </c>
      <c r="CC101" s="19">
        <f t="shared" ca="1" si="102"/>
        <v>2</v>
      </c>
      <c r="CE101">
        <f t="shared" si="105"/>
        <v>27</v>
      </c>
      <c r="CF101">
        <f t="shared" ca="1" si="106"/>
        <v>100</v>
      </c>
      <c r="CG101">
        <f t="shared" si="107"/>
        <v>3</v>
      </c>
      <c r="CH101">
        <f t="shared" ca="1" si="108"/>
        <v>102</v>
      </c>
      <c r="CI101" t="str">
        <f t="shared" ref="CI101:CX116" ca="1" si="112">CI$1&amp;$CF101&amp;":"&amp;CI$1&amp;$CH101</f>
        <v>J100:J102</v>
      </c>
      <c r="CJ101" t="str">
        <f t="shared" ca="1" si="112"/>
        <v>M100:M102</v>
      </c>
      <c r="CK101" t="str">
        <f t="shared" ca="1" si="112"/>
        <v>R100:R102</v>
      </c>
      <c r="CL101" t="str">
        <f t="shared" ca="1" si="112"/>
        <v>V100:V102</v>
      </c>
      <c r="CM101" t="str">
        <f t="shared" ca="1" si="112"/>
        <v>Z100:Z102</v>
      </c>
      <c r="CN101" t="str">
        <f t="shared" ca="1" si="112"/>
        <v>Y100:Y102</v>
      </c>
      <c r="CO101" t="str">
        <f t="shared" ca="1" si="112"/>
        <v>AD100:AD102</v>
      </c>
      <c r="CP101" t="str">
        <f t="shared" ca="1" si="112"/>
        <v>AG100:AG102</v>
      </c>
      <c r="CQ101" t="str">
        <f t="shared" ca="1" si="112"/>
        <v>AJ100:AJ102</v>
      </c>
      <c r="CR101" t="str">
        <f t="shared" ca="1" si="112"/>
        <v>AN100:AN102</v>
      </c>
      <c r="CS101" t="str">
        <f t="shared" ca="1" si="112"/>
        <v>AQ100:AQ102</v>
      </c>
      <c r="CT101" t="str">
        <f t="shared" ca="1" si="112"/>
        <v>AT100:AT102</v>
      </c>
      <c r="CU101" t="str">
        <f t="shared" ca="1" si="112"/>
        <v>AX100:AX102</v>
      </c>
      <c r="CV101" t="str">
        <f t="shared" ca="1" si="112"/>
        <v>BA100:BA102</v>
      </c>
      <c r="CW101" t="str">
        <f t="shared" ca="1" si="112"/>
        <v>BD100:BD102</v>
      </c>
      <c r="CX101" t="str">
        <f t="shared" ca="1" si="111"/>
        <v>S100:S102</v>
      </c>
      <c r="CY101" t="str">
        <f t="shared" ca="1" si="111"/>
        <v>AA100:AA102</v>
      </c>
      <c r="CZ101" t="str">
        <f t="shared" ca="1" si="111"/>
        <v>AK100:AK102</v>
      </c>
      <c r="DA101" t="str">
        <f t="shared" ca="1" si="111"/>
        <v>AU100:AU102</v>
      </c>
      <c r="DB101" t="str">
        <f t="shared" ca="1" si="111"/>
        <v>BE100:BE102</v>
      </c>
      <c r="DC101" t="str">
        <f t="shared" ca="1" si="111"/>
        <v>100:102</v>
      </c>
      <c r="DD101" t="str">
        <f t="shared" ca="1" si="111"/>
        <v>CB100:CB102</v>
      </c>
    </row>
    <row r="102" spans="1:108" ht="15.75">
      <c r="A102" s="21">
        <v>325</v>
      </c>
      <c r="B102" s="34">
        <v>6622002325</v>
      </c>
      <c r="C102" s="5" t="s">
        <v>587</v>
      </c>
      <c r="D102" s="5" t="s">
        <v>355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 t="shared" si="61"/>
        <v>96</v>
      </c>
      <c r="K102" s="19">
        <v>30</v>
      </c>
      <c r="L102" s="19">
        <v>3</v>
      </c>
      <c r="M102" s="19">
        <f t="shared" si="62"/>
        <v>90</v>
      </c>
      <c r="N102" s="19">
        <v>253</v>
      </c>
      <c r="O102" s="19">
        <v>275</v>
      </c>
      <c r="P102" s="19">
        <v>275</v>
      </c>
      <c r="Q102" s="19">
        <v>311</v>
      </c>
      <c r="R102" s="19">
        <f t="shared" si="63"/>
        <v>90</v>
      </c>
      <c r="S102" s="19">
        <f t="shared" si="64"/>
        <v>92</v>
      </c>
      <c r="T102" s="19">
        <v>20</v>
      </c>
      <c r="U102" s="19">
        <v>4</v>
      </c>
      <c r="V102" s="19">
        <f t="shared" si="65"/>
        <v>80</v>
      </c>
      <c r="W102" s="19">
        <v>254</v>
      </c>
      <c r="X102" s="23">
        <v>363</v>
      </c>
      <c r="Y102" s="20">
        <f t="shared" si="66"/>
        <v>70</v>
      </c>
      <c r="Z102" s="42">
        <f t="shared" si="67"/>
        <v>75</v>
      </c>
      <c r="AA102" s="20">
        <f t="shared" si="68"/>
        <v>75</v>
      </c>
      <c r="AB102" s="19">
        <v>20</v>
      </c>
      <c r="AC102" s="19">
        <v>0</v>
      </c>
      <c r="AD102" s="19">
        <f t="shared" si="69"/>
        <v>0</v>
      </c>
      <c r="AE102" s="19">
        <v>20</v>
      </c>
      <c r="AF102" s="19">
        <v>3</v>
      </c>
      <c r="AG102" s="19">
        <f t="shared" si="70"/>
        <v>60</v>
      </c>
      <c r="AH102" s="19">
        <v>15</v>
      </c>
      <c r="AI102" s="19">
        <v>17</v>
      </c>
      <c r="AJ102" s="20">
        <f t="shared" si="60"/>
        <v>88</v>
      </c>
      <c r="AK102" s="42">
        <f t="shared" si="71"/>
        <v>50</v>
      </c>
      <c r="AL102" s="19">
        <v>314</v>
      </c>
      <c r="AM102" s="19">
        <v>363</v>
      </c>
      <c r="AN102" s="20">
        <f t="shared" si="72"/>
        <v>87</v>
      </c>
      <c r="AO102" s="19">
        <v>315</v>
      </c>
      <c r="AP102" s="19">
        <v>363</v>
      </c>
      <c r="AQ102" s="20">
        <f t="shared" si="73"/>
        <v>87</v>
      </c>
      <c r="AR102" s="19">
        <v>204</v>
      </c>
      <c r="AS102" s="19">
        <v>232</v>
      </c>
      <c r="AT102" s="20">
        <f t="shared" si="74"/>
        <v>88</v>
      </c>
      <c r="AU102" s="20">
        <f t="shared" si="75"/>
        <v>87</v>
      </c>
      <c r="AV102" s="19">
        <v>311</v>
      </c>
      <c r="AW102" s="19">
        <v>363</v>
      </c>
      <c r="AX102" s="20">
        <f t="shared" si="76"/>
        <v>86</v>
      </c>
      <c r="AY102" s="19">
        <v>295</v>
      </c>
      <c r="AZ102" s="19">
        <v>363</v>
      </c>
      <c r="BA102" s="20">
        <f t="shared" si="77"/>
        <v>81</v>
      </c>
      <c r="BB102" s="19">
        <v>309</v>
      </c>
      <c r="BC102" s="19">
        <v>363</v>
      </c>
      <c r="BD102" s="20">
        <f t="shared" si="78"/>
        <v>85</v>
      </c>
      <c r="BE102" s="20">
        <f t="shared" si="79"/>
        <v>85</v>
      </c>
      <c r="BF102" s="20">
        <f t="shared" si="80"/>
        <v>78</v>
      </c>
      <c r="BG102" s="24"/>
      <c r="BH102" s="19">
        <f t="shared" ca="1" si="81"/>
        <v>1</v>
      </c>
      <c r="BI102" s="19">
        <f t="shared" ca="1" si="82"/>
        <v>2</v>
      </c>
      <c r="BJ102" s="19">
        <f t="shared" ca="1" si="83"/>
        <v>3</v>
      </c>
      <c r="BK102" s="19">
        <f t="shared" ca="1" si="84"/>
        <v>2</v>
      </c>
      <c r="BL102" s="19">
        <f t="shared" ca="1" si="85"/>
        <v>3</v>
      </c>
      <c r="BM102" s="19">
        <f t="shared" ca="1" si="86"/>
        <v>3</v>
      </c>
      <c r="BN102" s="19">
        <f t="shared" ca="1" si="87"/>
        <v>2</v>
      </c>
      <c r="BO102" s="19">
        <f t="shared" ca="1" si="88"/>
        <v>2</v>
      </c>
      <c r="BP102" s="19">
        <f t="shared" ca="1" si="89"/>
        <v>2</v>
      </c>
      <c r="BQ102" s="19">
        <f t="shared" ca="1" si="90"/>
        <v>2</v>
      </c>
      <c r="BR102" s="19">
        <f t="shared" ca="1" si="91"/>
        <v>2</v>
      </c>
      <c r="BS102" s="19">
        <f t="shared" ca="1" si="92"/>
        <v>3</v>
      </c>
      <c r="BT102" s="19">
        <f t="shared" ca="1" si="93"/>
        <v>3</v>
      </c>
      <c r="BU102" s="19">
        <f t="shared" ca="1" si="94"/>
        <v>3</v>
      </c>
      <c r="BV102" s="19">
        <f t="shared" ca="1" si="95"/>
        <v>3</v>
      </c>
      <c r="BW102" s="19">
        <f t="shared" ca="1" si="96"/>
        <v>3</v>
      </c>
      <c r="BX102" s="19">
        <f t="shared" ca="1" si="97"/>
        <v>3</v>
      </c>
      <c r="BY102" s="19">
        <f t="shared" ca="1" si="98"/>
        <v>3</v>
      </c>
      <c r="BZ102" s="19">
        <f t="shared" ca="1" si="99"/>
        <v>2</v>
      </c>
      <c r="CA102" s="19">
        <f t="shared" ca="1" si="100"/>
        <v>2</v>
      </c>
      <c r="CB102" s="18">
        <f t="shared" si="101"/>
        <v>78</v>
      </c>
      <c r="CC102" s="19">
        <f t="shared" ca="1" si="102"/>
        <v>3</v>
      </c>
      <c r="CE102">
        <f t="shared" si="105"/>
        <v>27</v>
      </c>
      <c r="CF102">
        <f t="shared" ca="1" si="106"/>
        <v>100</v>
      </c>
      <c r="CG102">
        <f t="shared" si="107"/>
        <v>3</v>
      </c>
      <c r="CH102">
        <f t="shared" ca="1" si="108"/>
        <v>102</v>
      </c>
      <c r="CI102" t="str">
        <f t="shared" ca="1" si="112"/>
        <v>J100:J102</v>
      </c>
      <c r="CJ102" t="str">
        <f t="shared" ca="1" si="112"/>
        <v>M100:M102</v>
      </c>
      <c r="CK102" t="str">
        <f t="shared" ca="1" si="112"/>
        <v>R100:R102</v>
      </c>
      <c r="CL102" t="str">
        <f t="shared" ca="1" si="112"/>
        <v>V100:V102</v>
      </c>
      <c r="CM102" t="str">
        <f t="shared" ca="1" si="112"/>
        <v>Z100:Z102</v>
      </c>
      <c r="CN102" t="str">
        <f t="shared" ca="1" si="112"/>
        <v>Y100:Y102</v>
      </c>
      <c r="CO102" t="str">
        <f t="shared" ca="1" si="112"/>
        <v>AD100:AD102</v>
      </c>
      <c r="CP102" t="str">
        <f t="shared" ca="1" si="112"/>
        <v>AG100:AG102</v>
      </c>
      <c r="CQ102" t="str">
        <f t="shared" ca="1" si="112"/>
        <v>AJ100:AJ102</v>
      </c>
      <c r="CR102" t="str">
        <f t="shared" ca="1" si="112"/>
        <v>AN100:AN102</v>
      </c>
      <c r="CS102" t="str">
        <f t="shared" ca="1" si="112"/>
        <v>AQ100:AQ102</v>
      </c>
      <c r="CT102" t="str">
        <f t="shared" ca="1" si="112"/>
        <v>AT100:AT102</v>
      </c>
      <c r="CU102" t="str">
        <f t="shared" ca="1" si="112"/>
        <v>AX100:AX102</v>
      </c>
      <c r="CV102" t="str">
        <f t="shared" ca="1" si="112"/>
        <v>BA100:BA102</v>
      </c>
      <c r="CW102" t="str">
        <f t="shared" ca="1" si="112"/>
        <v>BD100:BD102</v>
      </c>
      <c r="CX102" t="str">
        <f t="shared" ca="1" si="111"/>
        <v>S100:S102</v>
      </c>
      <c r="CY102" t="str">
        <f t="shared" ca="1" si="111"/>
        <v>AA100:AA102</v>
      </c>
      <c r="CZ102" t="str">
        <f t="shared" ca="1" si="111"/>
        <v>AK100:AK102</v>
      </c>
      <c r="DA102" t="str">
        <f t="shared" ca="1" si="111"/>
        <v>AU100:AU102</v>
      </c>
      <c r="DB102" t="str">
        <f t="shared" ca="1" si="111"/>
        <v>BE100:BE102</v>
      </c>
      <c r="DC102" t="str">
        <f t="shared" ca="1" si="111"/>
        <v>100:102</v>
      </c>
      <c r="DD102" t="str">
        <f t="shared" ca="1" si="111"/>
        <v>CB100:CB102</v>
      </c>
    </row>
    <row r="103" spans="1:108" ht="31.5">
      <c r="A103" s="21">
        <v>313</v>
      </c>
      <c r="B103" s="34">
        <v>6610002480</v>
      </c>
      <c r="C103" s="5" t="s">
        <v>588</v>
      </c>
      <c r="D103" s="5" t="s">
        <v>345</v>
      </c>
      <c r="E103" s="5"/>
      <c r="F103" s="19">
        <v>8</v>
      </c>
      <c r="G103" s="19">
        <v>35</v>
      </c>
      <c r="H103" s="22">
        <v>9</v>
      </c>
      <c r="I103" s="22">
        <v>36</v>
      </c>
      <c r="J103" s="22">
        <f t="shared" si="61"/>
        <v>93</v>
      </c>
      <c r="K103" s="19">
        <v>30</v>
      </c>
      <c r="L103" s="19">
        <v>4</v>
      </c>
      <c r="M103" s="19">
        <f t="shared" si="62"/>
        <v>100</v>
      </c>
      <c r="N103" s="19">
        <v>22</v>
      </c>
      <c r="O103" s="19">
        <v>17</v>
      </c>
      <c r="P103" s="19">
        <v>23</v>
      </c>
      <c r="Q103" s="19">
        <v>17</v>
      </c>
      <c r="R103" s="19">
        <f t="shared" si="63"/>
        <v>98</v>
      </c>
      <c r="S103" s="19">
        <f t="shared" si="64"/>
        <v>97</v>
      </c>
      <c r="T103" s="19">
        <v>20</v>
      </c>
      <c r="U103" s="19">
        <v>5</v>
      </c>
      <c r="V103" s="19">
        <f t="shared" si="65"/>
        <v>100</v>
      </c>
      <c r="W103" s="19">
        <v>21</v>
      </c>
      <c r="X103" s="23">
        <v>28</v>
      </c>
      <c r="Y103" s="20">
        <f t="shared" si="66"/>
        <v>75</v>
      </c>
      <c r="Z103" s="42">
        <f t="shared" si="67"/>
        <v>88</v>
      </c>
      <c r="AA103" s="20">
        <f t="shared" si="68"/>
        <v>88</v>
      </c>
      <c r="AB103" s="19">
        <v>20</v>
      </c>
      <c r="AC103" s="19">
        <v>0</v>
      </c>
      <c r="AD103" s="19">
        <f t="shared" si="69"/>
        <v>0</v>
      </c>
      <c r="AE103" s="19">
        <v>20</v>
      </c>
      <c r="AF103" s="19">
        <v>2</v>
      </c>
      <c r="AG103" s="19">
        <f t="shared" si="70"/>
        <v>40</v>
      </c>
      <c r="AH103" s="19">
        <v>1</v>
      </c>
      <c r="AI103" s="19">
        <v>2</v>
      </c>
      <c r="AJ103" s="20">
        <f t="shared" si="60"/>
        <v>50</v>
      </c>
      <c r="AK103" s="42">
        <f t="shared" si="71"/>
        <v>31</v>
      </c>
      <c r="AL103" s="19">
        <v>26</v>
      </c>
      <c r="AM103" s="19">
        <v>28</v>
      </c>
      <c r="AN103" s="20">
        <f t="shared" si="72"/>
        <v>93</v>
      </c>
      <c r="AO103" s="19">
        <v>26</v>
      </c>
      <c r="AP103" s="19">
        <v>28</v>
      </c>
      <c r="AQ103" s="20">
        <f t="shared" si="73"/>
        <v>93</v>
      </c>
      <c r="AR103" s="19">
        <v>16</v>
      </c>
      <c r="AS103" s="19">
        <v>17</v>
      </c>
      <c r="AT103" s="20">
        <f t="shared" si="74"/>
        <v>94</v>
      </c>
      <c r="AU103" s="20">
        <f t="shared" si="75"/>
        <v>93</v>
      </c>
      <c r="AV103" s="19">
        <v>25</v>
      </c>
      <c r="AW103" s="19">
        <v>28</v>
      </c>
      <c r="AX103" s="20">
        <f t="shared" si="76"/>
        <v>89</v>
      </c>
      <c r="AY103" s="19">
        <v>24</v>
      </c>
      <c r="AZ103" s="19">
        <v>28</v>
      </c>
      <c r="BA103" s="20">
        <f t="shared" si="77"/>
        <v>86</v>
      </c>
      <c r="BB103" s="19">
        <v>24</v>
      </c>
      <c r="BC103" s="19">
        <v>28</v>
      </c>
      <c r="BD103" s="20">
        <f t="shared" si="78"/>
        <v>86</v>
      </c>
      <c r="BE103" s="20">
        <f t="shared" si="79"/>
        <v>87</v>
      </c>
      <c r="BF103" s="20">
        <f t="shared" si="80"/>
        <v>79</v>
      </c>
      <c r="BG103" s="24"/>
      <c r="BH103" s="19">
        <f t="shared" ca="1" si="81"/>
        <v>1</v>
      </c>
      <c r="BI103" s="19">
        <f t="shared" ca="1" si="82"/>
        <v>1</v>
      </c>
      <c r="BJ103" s="19">
        <f t="shared" ca="1" si="83"/>
        <v>1</v>
      </c>
      <c r="BK103" s="19">
        <f t="shared" ca="1" si="84"/>
        <v>1</v>
      </c>
      <c r="BL103" s="19">
        <f t="shared" ca="1" si="85"/>
        <v>1</v>
      </c>
      <c r="BM103" s="19">
        <f t="shared" ca="1" si="86"/>
        <v>1</v>
      </c>
      <c r="BN103" s="19">
        <f t="shared" ca="1" si="87"/>
        <v>1</v>
      </c>
      <c r="BO103" s="19">
        <f t="shared" ca="1" si="88"/>
        <v>1</v>
      </c>
      <c r="BP103" s="19">
        <f t="shared" ca="1" si="89"/>
        <v>1</v>
      </c>
      <c r="BQ103" s="19">
        <f t="shared" ca="1" si="90"/>
        <v>1</v>
      </c>
      <c r="BR103" s="19">
        <f t="shared" ca="1" si="91"/>
        <v>1</v>
      </c>
      <c r="BS103" s="19">
        <f t="shared" ca="1" si="92"/>
        <v>1</v>
      </c>
      <c r="BT103" s="19">
        <f t="shared" ca="1" si="93"/>
        <v>1</v>
      </c>
      <c r="BU103" s="19">
        <f t="shared" ca="1" si="94"/>
        <v>1</v>
      </c>
      <c r="BV103" s="19">
        <f t="shared" ca="1" si="95"/>
        <v>1</v>
      </c>
      <c r="BW103" s="19">
        <f t="shared" ca="1" si="96"/>
        <v>1</v>
      </c>
      <c r="BX103" s="19">
        <f t="shared" ca="1" si="97"/>
        <v>1</v>
      </c>
      <c r="BY103" s="19">
        <f t="shared" ca="1" si="98"/>
        <v>1</v>
      </c>
      <c r="BZ103" s="19">
        <f t="shared" ca="1" si="99"/>
        <v>1</v>
      </c>
      <c r="CA103" s="19">
        <f t="shared" ca="1" si="100"/>
        <v>1</v>
      </c>
      <c r="CB103" s="18">
        <f t="shared" si="101"/>
        <v>79</v>
      </c>
      <c r="CC103" s="19">
        <f t="shared" ca="1" si="102"/>
        <v>1</v>
      </c>
      <c r="CE103">
        <f t="shared" si="105"/>
        <v>28</v>
      </c>
      <c r="CF103">
        <f t="shared" ca="1" si="106"/>
        <v>103</v>
      </c>
      <c r="CG103">
        <f t="shared" si="107"/>
        <v>1</v>
      </c>
      <c r="CH103">
        <f t="shared" ca="1" si="108"/>
        <v>103</v>
      </c>
      <c r="CI103" t="str">
        <f t="shared" ca="1" si="112"/>
        <v>J103:J103</v>
      </c>
      <c r="CJ103" t="str">
        <f t="shared" ca="1" si="112"/>
        <v>M103:M103</v>
      </c>
      <c r="CK103" t="str">
        <f t="shared" ca="1" si="112"/>
        <v>R103:R103</v>
      </c>
      <c r="CL103" t="str">
        <f t="shared" ca="1" si="112"/>
        <v>V103:V103</v>
      </c>
      <c r="CM103" t="str">
        <f t="shared" ca="1" si="112"/>
        <v>Z103:Z103</v>
      </c>
      <c r="CN103" t="str">
        <f t="shared" ca="1" si="112"/>
        <v>Y103:Y103</v>
      </c>
      <c r="CO103" t="str">
        <f t="shared" ca="1" si="112"/>
        <v>AD103:AD103</v>
      </c>
      <c r="CP103" t="str">
        <f t="shared" ca="1" si="112"/>
        <v>AG103:AG103</v>
      </c>
      <c r="CQ103" t="str">
        <f t="shared" ca="1" si="112"/>
        <v>AJ103:AJ103</v>
      </c>
      <c r="CR103" t="str">
        <f t="shared" ca="1" si="112"/>
        <v>AN103:AN103</v>
      </c>
      <c r="CS103" t="str">
        <f t="shared" ca="1" si="112"/>
        <v>AQ103:AQ103</v>
      </c>
      <c r="CT103" t="str">
        <f t="shared" ca="1" si="112"/>
        <v>AT103:AT103</v>
      </c>
      <c r="CU103" t="str">
        <f t="shared" ca="1" si="112"/>
        <v>AX103:AX103</v>
      </c>
      <c r="CV103" t="str">
        <f t="shared" ca="1" si="112"/>
        <v>BA103:BA103</v>
      </c>
      <c r="CW103" t="str">
        <f t="shared" ca="1" si="112"/>
        <v>BD103:BD103</v>
      </c>
      <c r="CX103" t="str">
        <f t="shared" ca="1" si="111"/>
        <v>S103:S103</v>
      </c>
      <c r="CY103" t="str">
        <f t="shared" ca="1" si="111"/>
        <v>AA103:AA103</v>
      </c>
      <c r="CZ103" t="str">
        <f t="shared" ca="1" si="111"/>
        <v>AK103:AK103</v>
      </c>
      <c r="DA103" t="str">
        <f t="shared" ca="1" si="111"/>
        <v>AU103:AU103</v>
      </c>
      <c r="DB103" t="str">
        <f t="shared" ca="1" si="111"/>
        <v>BE103:BE103</v>
      </c>
      <c r="DC103" t="str">
        <f t="shared" ca="1" si="111"/>
        <v>103:103</v>
      </c>
      <c r="DD103" t="str">
        <f t="shared" ca="1" si="111"/>
        <v>CB103:CB103</v>
      </c>
    </row>
    <row r="104" spans="1:108" ht="15.75">
      <c r="A104" s="21">
        <v>118</v>
      </c>
      <c r="B104" s="34">
        <v>6625028875</v>
      </c>
      <c r="C104" s="5" t="s">
        <v>589</v>
      </c>
      <c r="D104" s="5" t="s">
        <v>643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 t="shared" si="61"/>
        <v>93</v>
      </c>
      <c r="K104" s="19">
        <v>30</v>
      </c>
      <c r="L104" s="19">
        <v>3</v>
      </c>
      <c r="M104" s="19">
        <f t="shared" si="62"/>
        <v>90</v>
      </c>
      <c r="N104" s="19">
        <v>63</v>
      </c>
      <c r="O104" s="19">
        <v>59</v>
      </c>
      <c r="P104" s="19">
        <v>63</v>
      </c>
      <c r="Q104" s="19">
        <v>62</v>
      </c>
      <c r="R104" s="19">
        <f t="shared" si="63"/>
        <v>98</v>
      </c>
      <c r="S104" s="19">
        <f t="shared" si="64"/>
        <v>94</v>
      </c>
      <c r="T104" s="19">
        <v>20</v>
      </c>
      <c r="U104" s="19">
        <v>5</v>
      </c>
      <c r="V104" s="19">
        <f t="shared" si="65"/>
        <v>100</v>
      </c>
      <c r="W104" s="19">
        <v>70</v>
      </c>
      <c r="X104" s="23">
        <v>76</v>
      </c>
      <c r="Y104" s="20">
        <f t="shared" si="66"/>
        <v>92</v>
      </c>
      <c r="Z104" s="42">
        <f t="shared" si="67"/>
        <v>96</v>
      </c>
      <c r="AA104" s="20">
        <f t="shared" si="68"/>
        <v>96</v>
      </c>
      <c r="AB104" s="19">
        <v>20</v>
      </c>
      <c r="AC104" s="19">
        <v>3</v>
      </c>
      <c r="AD104" s="19">
        <f t="shared" si="69"/>
        <v>60</v>
      </c>
      <c r="AE104" s="19">
        <v>20</v>
      </c>
      <c r="AF104" s="19">
        <v>4</v>
      </c>
      <c r="AG104" s="19">
        <f t="shared" si="70"/>
        <v>80</v>
      </c>
      <c r="AH104" s="19">
        <v>10</v>
      </c>
      <c r="AI104" s="19">
        <v>10</v>
      </c>
      <c r="AJ104" s="20">
        <f t="shared" si="60"/>
        <v>100</v>
      </c>
      <c r="AK104" s="42">
        <f t="shared" si="71"/>
        <v>80</v>
      </c>
      <c r="AL104" s="19">
        <v>72</v>
      </c>
      <c r="AM104" s="19">
        <v>76</v>
      </c>
      <c r="AN104" s="20">
        <f t="shared" si="72"/>
        <v>95</v>
      </c>
      <c r="AO104" s="19">
        <v>74</v>
      </c>
      <c r="AP104" s="19">
        <v>76</v>
      </c>
      <c r="AQ104" s="20">
        <f t="shared" si="73"/>
        <v>97</v>
      </c>
      <c r="AR104" s="19">
        <v>54</v>
      </c>
      <c r="AS104" s="19">
        <v>56</v>
      </c>
      <c r="AT104" s="20">
        <f t="shared" si="74"/>
        <v>96</v>
      </c>
      <c r="AU104" s="20">
        <f t="shared" si="75"/>
        <v>96</v>
      </c>
      <c r="AV104" s="19">
        <v>73</v>
      </c>
      <c r="AW104" s="19">
        <v>76</v>
      </c>
      <c r="AX104" s="20">
        <f t="shared" si="76"/>
        <v>96</v>
      </c>
      <c r="AY104" s="19">
        <v>72</v>
      </c>
      <c r="AZ104" s="19">
        <v>76</v>
      </c>
      <c r="BA104" s="20">
        <f t="shared" si="77"/>
        <v>95</v>
      </c>
      <c r="BB104" s="19">
        <v>70</v>
      </c>
      <c r="BC104" s="19">
        <v>76</v>
      </c>
      <c r="BD104" s="20">
        <f t="shared" si="78"/>
        <v>92</v>
      </c>
      <c r="BE104" s="20">
        <f t="shared" si="79"/>
        <v>94</v>
      </c>
      <c r="BF104" s="20">
        <f t="shared" si="80"/>
        <v>92</v>
      </c>
      <c r="BG104" s="24"/>
      <c r="BH104" s="19">
        <f t="shared" ca="1" si="81"/>
        <v>1</v>
      </c>
      <c r="BI104" s="19">
        <f t="shared" ca="1" si="82"/>
        <v>2</v>
      </c>
      <c r="BJ104" s="19">
        <f t="shared" ca="1" si="83"/>
        <v>1</v>
      </c>
      <c r="BK104" s="19">
        <f t="shared" ca="1" si="84"/>
        <v>1</v>
      </c>
      <c r="BL104" s="19">
        <f t="shared" ca="1" si="85"/>
        <v>1</v>
      </c>
      <c r="BM104" s="19">
        <f t="shared" ca="1" si="86"/>
        <v>2</v>
      </c>
      <c r="BN104" s="19">
        <f t="shared" ca="1" si="87"/>
        <v>2</v>
      </c>
      <c r="BO104" s="19">
        <f t="shared" ca="1" si="88"/>
        <v>1</v>
      </c>
      <c r="BP104" s="19">
        <f t="shared" ca="1" si="89"/>
        <v>1</v>
      </c>
      <c r="BQ104" s="19">
        <f t="shared" ca="1" si="90"/>
        <v>3</v>
      </c>
      <c r="BR104" s="19">
        <f t="shared" ca="1" si="91"/>
        <v>3</v>
      </c>
      <c r="BS104" s="19">
        <f t="shared" ca="1" si="92"/>
        <v>2</v>
      </c>
      <c r="BT104" s="19">
        <f t="shared" ca="1" si="93"/>
        <v>4</v>
      </c>
      <c r="BU104" s="19">
        <f t="shared" ca="1" si="94"/>
        <v>3</v>
      </c>
      <c r="BV104" s="19">
        <f t="shared" ca="1" si="95"/>
        <v>5</v>
      </c>
      <c r="BW104" s="19">
        <f t="shared" ca="1" si="96"/>
        <v>1</v>
      </c>
      <c r="BX104" s="19">
        <f t="shared" ca="1" si="97"/>
        <v>1</v>
      </c>
      <c r="BY104" s="19">
        <f t="shared" ca="1" si="98"/>
        <v>1</v>
      </c>
      <c r="BZ104" s="19">
        <f t="shared" ca="1" si="99"/>
        <v>3</v>
      </c>
      <c r="CA104" s="19">
        <f t="shared" ca="1" si="100"/>
        <v>4</v>
      </c>
      <c r="CB104" s="18">
        <f t="shared" si="101"/>
        <v>92</v>
      </c>
      <c r="CC104" s="19">
        <f t="shared" ca="1" si="102"/>
        <v>1</v>
      </c>
      <c r="CE104">
        <f t="shared" si="105"/>
        <v>29</v>
      </c>
      <c r="CF104">
        <f t="shared" ca="1" si="106"/>
        <v>104</v>
      </c>
      <c r="CG104">
        <f t="shared" si="107"/>
        <v>6</v>
      </c>
      <c r="CH104">
        <f t="shared" ca="1" si="108"/>
        <v>109</v>
      </c>
      <c r="CI104" t="str">
        <f t="shared" ca="1" si="112"/>
        <v>J104:J109</v>
      </c>
      <c r="CJ104" t="str">
        <f t="shared" ca="1" si="112"/>
        <v>M104:M109</v>
      </c>
      <c r="CK104" t="str">
        <f t="shared" ca="1" si="112"/>
        <v>R104:R109</v>
      </c>
      <c r="CL104" t="str">
        <f t="shared" ca="1" si="112"/>
        <v>V104:V109</v>
      </c>
      <c r="CM104" t="str">
        <f t="shared" ca="1" si="112"/>
        <v>Z104:Z109</v>
      </c>
      <c r="CN104" t="str">
        <f t="shared" ca="1" si="112"/>
        <v>Y104:Y109</v>
      </c>
      <c r="CO104" t="str">
        <f t="shared" ca="1" si="112"/>
        <v>AD104:AD109</v>
      </c>
      <c r="CP104" t="str">
        <f t="shared" ca="1" si="112"/>
        <v>AG104:AG109</v>
      </c>
      <c r="CQ104" t="str">
        <f t="shared" ca="1" si="112"/>
        <v>AJ104:AJ109</v>
      </c>
      <c r="CR104" t="str">
        <f t="shared" ca="1" si="112"/>
        <v>AN104:AN109</v>
      </c>
      <c r="CS104" t="str">
        <f t="shared" ca="1" si="112"/>
        <v>AQ104:AQ109</v>
      </c>
      <c r="CT104" t="str">
        <f t="shared" ca="1" si="112"/>
        <v>AT104:AT109</v>
      </c>
      <c r="CU104" t="str">
        <f t="shared" ca="1" si="112"/>
        <v>AX104:AX109</v>
      </c>
      <c r="CV104" t="str">
        <f t="shared" ca="1" si="112"/>
        <v>BA104:BA109</v>
      </c>
      <c r="CW104" t="str">
        <f t="shared" ca="1" si="112"/>
        <v>BD104:BD109</v>
      </c>
      <c r="CX104" t="str">
        <f t="shared" ca="1" si="111"/>
        <v>S104:S109</v>
      </c>
      <c r="CY104" t="str">
        <f t="shared" ca="1" si="111"/>
        <v>AA104:AA109</v>
      </c>
      <c r="CZ104" t="str">
        <f t="shared" ca="1" si="111"/>
        <v>AK104:AK109</v>
      </c>
      <c r="DA104" t="str">
        <f t="shared" ca="1" si="111"/>
        <v>AU104:AU109</v>
      </c>
      <c r="DB104" t="str">
        <f t="shared" ca="1" si="111"/>
        <v>BE104:BE109</v>
      </c>
      <c r="DC104" t="str">
        <f t="shared" ca="1" si="111"/>
        <v>104:109</v>
      </c>
      <c r="DD104" t="str">
        <f t="shared" ca="1" si="111"/>
        <v>CB104:CB109</v>
      </c>
    </row>
    <row r="105" spans="1:108" ht="15.75">
      <c r="A105" s="21">
        <v>119</v>
      </c>
      <c r="B105" s="34">
        <v>6625007970</v>
      </c>
      <c r="C105" s="5" t="s">
        <v>589</v>
      </c>
      <c r="D105" s="5" t="s">
        <v>156</v>
      </c>
      <c r="E105" s="5"/>
      <c r="F105" s="19">
        <v>9</v>
      </c>
      <c r="G105" s="19">
        <v>33</v>
      </c>
      <c r="H105" s="22">
        <v>11</v>
      </c>
      <c r="I105" s="22">
        <v>38</v>
      </c>
      <c r="J105" s="22">
        <f t="shared" si="61"/>
        <v>84</v>
      </c>
      <c r="K105" s="19">
        <v>30</v>
      </c>
      <c r="L105" s="19">
        <v>3</v>
      </c>
      <c r="M105" s="19">
        <f t="shared" si="62"/>
        <v>90</v>
      </c>
      <c r="N105" s="19">
        <v>187</v>
      </c>
      <c r="O105" s="19">
        <v>178</v>
      </c>
      <c r="P105" s="19">
        <v>188</v>
      </c>
      <c r="Q105" s="19">
        <v>183</v>
      </c>
      <c r="R105" s="19">
        <f t="shared" si="63"/>
        <v>98</v>
      </c>
      <c r="S105" s="19">
        <f t="shared" si="64"/>
        <v>91</v>
      </c>
      <c r="T105" s="19">
        <v>20</v>
      </c>
      <c r="U105" s="19">
        <v>4</v>
      </c>
      <c r="V105" s="19">
        <f t="shared" si="65"/>
        <v>80</v>
      </c>
      <c r="W105" s="19">
        <v>189</v>
      </c>
      <c r="X105" s="23">
        <v>203</v>
      </c>
      <c r="Y105" s="20">
        <f t="shared" si="66"/>
        <v>93</v>
      </c>
      <c r="Z105" s="42">
        <f t="shared" si="67"/>
        <v>87</v>
      </c>
      <c r="AA105" s="20">
        <f t="shared" si="68"/>
        <v>87</v>
      </c>
      <c r="AB105" s="19">
        <v>20</v>
      </c>
      <c r="AC105" s="19">
        <v>3</v>
      </c>
      <c r="AD105" s="19">
        <f t="shared" si="69"/>
        <v>60</v>
      </c>
      <c r="AE105" s="19">
        <v>20</v>
      </c>
      <c r="AF105" s="19">
        <v>4</v>
      </c>
      <c r="AG105" s="19">
        <f t="shared" si="70"/>
        <v>80</v>
      </c>
      <c r="AH105" s="19">
        <v>15</v>
      </c>
      <c r="AI105" s="19">
        <v>15</v>
      </c>
      <c r="AJ105" s="20">
        <f t="shared" si="60"/>
        <v>100</v>
      </c>
      <c r="AK105" s="42">
        <f t="shared" si="71"/>
        <v>80</v>
      </c>
      <c r="AL105" s="19">
        <v>201</v>
      </c>
      <c r="AM105" s="19">
        <v>203</v>
      </c>
      <c r="AN105" s="20">
        <f t="shared" si="72"/>
        <v>99</v>
      </c>
      <c r="AO105" s="19">
        <v>202</v>
      </c>
      <c r="AP105" s="19">
        <v>203</v>
      </c>
      <c r="AQ105" s="20">
        <f t="shared" si="73"/>
        <v>100</v>
      </c>
      <c r="AR105" s="19">
        <v>181</v>
      </c>
      <c r="AS105" s="19">
        <v>185</v>
      </c>
      <c r="AT105" s="20">
        <f t="shared" si="74"/>
        <v>98</v>
      </c>
      <c r="AU105" s="20">
        <f t="shared" si="75"/>
        <v>99</v>
      </c>
      <c r="AV105" s="19">
        <v>202</v>
      </c>
      <c r="AW105" s="19">
        <v>203</v>
      </c>
      <c r="AX105" s="20">
        <f t="shared" si="76"/>
        <v>100</v>
      </c>
      <c r="AY105" s="19">
        <v>201</v>
      </c>
      <c r="AZ105" s="19">
        <v>203</v>
      </c>
      <c r="BA105" s="20">
        <f t="shared" si="77"/>
        <v>99</v>
      </c>
      <c r="BB105" s="19">
        <v>200</v>
      </c>
      <c r="BC105" s="19">
        <v>203</v>
      </c>
      <c r="BD105" s="20">
        <f t="shared" si="78"/>
        <v>99</v>
      </c>
      <c r="BE105" s="20">
        <f t="shared" si="79"/>
        <v>99</v>
      </c>
      <c r="BF105" s="20">
        <f t="shared" si="80"/>
        <v>91</v>
      </c>
      <c r="BG105" s="24"/>
      <c r="BH105" s="19">
        <f t="shared" ca="1" si="81"/>
        <v>5</v>
      </c>
      <c r="BI105" s="19">
        <f t="shared" ca="1" si="82"/>
        <v>2</v>
      </c>
      <c r="BJ105" s="19">
        <f t="shared" ca="1" si="83"/>
        <v>1</v>
      </c>
      <c r="BK105" s="19">
        <f t="shared" ca="1" si="84"/>
        <v>2</v>
      </c>
      <c r="BL105" s="19">
        <f t="shared" ca="1" si="85"/>
        <v>2</v>
      </c>
      <c r="BM105" s="19">
        <f t="shared" ca="1" si="86"/>
        <v>1</v>
      </c>
      <c r="BN105" s="19">
        <f t="shared" ca="1" si="87"/>
        <v>2</v>
      </c>
      <c r="BO105" s="19">
        <f t="shared" ca="1" si="88"/>
        <v>1</v>
      </c>
      <c r="BP105" s="19">
        <f t="shared" ca="1" si="89"/>
        <v>1</v>
      </c>
      <c r="BQ105" s="19">
        <f t="shared" ca="1" si="90"/>
        <v>1</v>
      </c>
      <c r="BR105" s="19">
        <f t="shared" ca="1" si="91"/>
        <v>1</v>
      </c>
      <c r="BS105" s="19">
        <f t="shared" ca="1" si="92"/>
        <v>1</v>
      </c>
      <c r="BT105" s="19">
        <f t="shared" ca="1" si="93"/>
        <v>1</v>
      </c>
      <c r="BU105" s="19">
        <f t="shared" ca="1" si="94"/>
        <v>1</v>
      </c>
      <c r="BV105" s="19">
        <f t="shared" ca="1" si="95"/>
        <v>1</v>
      </c>
      <c r="BW105" s="19">
        <f t="shared" ca="1" si="96"/>
        <v>3</v>
      </c>
      <c r="BX105" s="19">
        <f t="shared" ca="1" si="97"/>
        <v>2</v>
      </c>
      <c r="BY105" s="19">
        <f t="shared" ca="1" si="98"/>
        <v>1</v>
      </c>
      <c r="BZ105" s="19">
        <f t="shared" ca="1" si="99"/>
        <v>1</v>
      </c>
      <c r="CA105" s="19">
        <f t="shared" ca="1" si="100"/>
        <v>1</v>
      </c>
      <c r="CB105" s="18">
        <f t="shared" si="101"/>
        <v>91</v>
      </c>
      <c r="CC105" s="19">
        <f t="shared" ca="1" si="102"/>
        <v>2</v>
      </c>
      <c r="CE105">
        <f t="shared" si="105"/>
        <v>29</v>
      </c>
      <c r="CF105">
        <f t="shared" ca="1" si="106"/>
        <v>104</v>
      </c>
      <c r="CG105">
        <f t="shared" si="107"/>
        <v>6</v>
      </c>
      <c r="CH105">
        <f t="shared" ca="1" si="108"/>
        <v>109</v>
      </c>
      <c r="CI105" t="str">
        <f t="shared" ca="1" si="112"/>
        <v>J104:J109</v>
      </c>
      <c r="CJ105" t="str">
        <f t="shared" ca="1" si="112"/>
        <v>M104:M109</v>
      </c>
      <c r="CK105" t="str">
        <f t="shared" ca="1" si="112"/>
        <v>R104:R109</v>
      </c>
      <c r="CL105" t="str">
        <f t="shared" ca="1" si="112"/>
        <v>V104:V109</v>
      </c>
      <c r="CM105" t="str">
        <f t="shared" ca="1" si="112"/>
        <v>Z104:Z109</v>
      </c>
      <c r="CN105" t="str">
        <f t="shared" ca="1" si="112"/>
        <v>Y104:Y109</v>
      </c>
      <c r="CO105" t="str">
        <f t="shared" ca="1" si="112"/>
        <v>AD104:AD109</v>
      </c>
      <c r="CP105" t="str">
        <f t="shared" ca="1" si="112"/>
        <v>AG104:AG109</v>
      </c>
      <c r="CQ105" t="str">
        <f t="shared" ca="1" si="112"/>
        <v>AJ104:AJ109</v>
      </c>
      <c r="CR105" t="str">
        <f t="shared" ca="1" si="112"/>
        <v>AN104:AN109</v>
      </c>
      <c r="CS105" t="str">
        <f t="shared" ca="1" si="112"/>
        <v>AQ104:AQ109</v>
      </c>
      <c r="CT105" t="str">
        <f t="shared" ca="1" si="112"/>
        <v>AT104:AT109</v>
      </c>
      <c r="CU105" t="str">
        <f t="shared" ca="1" si="112"/>
        <v>AX104:AX109</v>
      </c>
      <c r="CV105" t="str">
        <f t="shared" ca="1" si="112"/>
        <v>BA104:BA109</v>
      </c>
      <c r="CW105" t="str">
        <f t="shared" ca="1" si="112"/>
        <v>BD104:BD109</v>
      </c>
      <c r="CX105" t="str">
        <f t="shared" ca="1" si="111"/>
        <v>S104:S109</v>
      </c>
      <c r="CY105" t="str">
        <f t="shared" ca="1" si="111"/>
        <v>AA104:AA109</v>
      </c>
      <c r="CZ105" t="str">
        <f t="shared" ca="1" si="111"/>
        <v>AK104:AK109</v>
      </c>
      <c r="DA105" t="str">
        <f t="shared" ca="1" si="111"/>
        <v>AU104:AU109</v>
      </c>
      <c r="DB105" t="str">
        <f t="shared" ca="1" si="111"/>
        <v>BE104:BE109</v>
      </c>
      <c r="DC105" t="str">
        <f t="shared" ca="1" si="111"/>
        <v>104:109</v>
      </c>
      <c r="DD105" t="str">
        <f t="shared" ca="1" si="111"/>
        <v>CB104:CB109</v>
      </c>
    </row>
    <row r="106" spans="1:108" ht="15.75">
      <c r="A106" s="21">
        <v>117</v>
      </c>
      <c r="B106" s="34">
        <v>6625017489</v>
      </c>
      <c r="C106" s="5" t="s">
        <v>589</v>
      </c>
      <c r="D106" s="5" t="s">
        <v>154</v>
      </c>
      <c r="E106" s="5"/>
      <c r="F106" s="19">
        <v>9</v>
      </c>
      <c r="G106" s="19">
        <v>35</v>
      </c>
      <c r="H106" s="22">
        <v>11</v>
      </c>
      <c r="I106" s="22">
        <v>38</v>
      </c>
      <c r="J106" s="22">
        <f t="shared" si="61"/>
        <v>87</v>
      </c>
      <c r="K106" s="19">
        <v>30</v>
      </c>
      <c r="L106" s="19">
        <v>4</v>
      </c>
      <c r="M106" s="19">
        <f t="shared" si="62"/>
        <v>100</v>
      </c>
      <c r="N106" s="19">
        <v>409</v>
      </c>
      <c r="O106" s="19">
        <v>310</v>
      </c>
      <c r="P106" s="19">
        <v>444</v>
      </c>
      <c r="Q106" s="19">
        <v>363</v>
      </c>
      <c r="R106" s="19">
        <f t="shared" si="63"/>
        <v>89</v>
      </c>
      <c r="S106" s="19">
        <f t="shared" si="64"/>
        <v>92</v>
      </c>
      <c r="T106" s="19">
        <v>20</v>
      </c>
      <c r="U106" s="19">
        <v>4</v>
      </c>
      <c r="V106" s="19">
        <f t="shared" si="65"/>
        <v>80</v>
      </c>
      <c r="W106" s="19">
        <v>417</v>
      </c>
      <c r="X106" s="23">
        <v>521</v>
      </c>
      <c r="Y106" s="20">
        <f t="shared" si="66"/>
        <v>80</v>
      </c>
      <c r="Z106" s="42">
        <f t="shared" si="67"/>
        <v>80</v>
      </c>
      <c r="AA106" s="20">
        <f t="shared" si="68"/>
        <v>80</v>
      </c>
      <c r="AB106" s="19">
        <v>20</v>
      </c>
      <c r="AC106" s="19">
        <v>4</v>
      </c>
      <c r="AD106" s="19">
        <f t="shared" si="69"/>
        <v>80</v>
      </c>
      <c r="AE106" s="19">
        <v>20</v>
      </c>
      <c r="AF106" s="19">
        <v>3</v>
      </c>
      <c r="AG106" s="19">
        <f t="shared" si="70"/>
        <v>60</v>
      </c>
      <c r="AH106" s="19">
        <v>26</v>
      </c>
      <c r="AI106" s="19">
        <v>28</v>
      </c>
      <c r="AJ106" s="20">
        <f t="shared" si="60"/>
        <v>93</v>
      </c>
      <c r="AK106" s="42">
        <f t="shared" si="71"/>
        <v>76</v>
      </c>
      <c r="AL106" s="19">
        <v>488</v>
      </c>
      <c r="AM106" s="19">
        <v>521</v>
      </c>
      <c r="AN106" s="20">
        <f t="shared" si="72"/>
        <v>94</v>
      </c>
      <c r="AO106" s="19">
        <v>514</v>
      </c>
      <c r="AP106" s="19">
        <v>521</v>
      </c>
      <c r="AQ106" s="20">
        <f t="shared" si="73"/>
        <v>99</v>
      </c>
      <c r="AR106" s="19">
        <v>331</v>
      </c>
      <c r="AS106" s="19">
        <v>344</v>
      </c>
      <c r="AT106" s="20">
        <f t="shared" si="74"/>
        <v>96</v>
      </c>
      <c r="AU106" s="20">
        <f t="shared" si="75"/>
        <v>96</v>
      </c>
      <c r="AV106" s="19">
        <v>502</v>
      </c>
      <c r="AW106" s="19">
        <v>521</v>
      </c>
      <c r="AX106" s="20">
        <f t="shared" si="76"/>
        <v>96</v>
      </c>
      <c r="AY106" s="19">
        <v>481</v>
      </c>
      <c r="AZ106" s="19">
        <v>521</v>
      </c>
      <c r="BA106" s="20">
        <f t="shared" si="77"/>
        <v>92</v>
      </c>
      <c r="BB106" s="19">
        <v>507</v>
      </c>
      <c r="BC106" s="19">
        <v>521</v>
      </c>
      <c r="BD106" s="20">
        <f t="shared" si="78"/>
        <v>97</v>
      </c>
      <c r="BE106" s="20">
        <f t="shared" si="79"/>
        <v>96</v>
      </c>
      <c r="BF106" s="20">
        <f t="shared" si="80"/>
        <v>88</v>
      </c>
      <c r="BG106" s="24"/>
      <c r="BH106" s="19">
        <f t="shared" ca="1" si="81"/>
        <v>3</v>
      </c>
      <c r="BI106" s="19">
        <f t="shared" ca="1" si="82"/>
        <v>1</v>
      </c>
      <c r="BJ106" s="19">
        <f t="shared" ca="1" si="83"/>
        <v>5</v>
      </c>
      <c r="BK106" s="19">
        <f t="shared" ca="1" si="84"/>
        <v>2</v>
      </c>
      <c r="BL106" s="19">
        <f t="shared" ca="1" si="85"/>
        <v>4</v>
      </c>
      <c r="BM106" s="19">
        <f t="shared" ca="1" si="86"/>
        <v>4</v>
      </c>
      <c r="BN106" s="19">
        <f t="shared" ca="1" si="87"/>
        <v>1</v>
      </c>
      <c r="BO106" s="19">
        <f t="shared" ca="1" si="88"/>
        <v>2</v>
      </c>
      <c r="BP106" s="19">
        <f t="shared" ca="1" si="89"/>
        <v>2</v>
      </c>
      <c r="BQ106" s="19">
        <f t="shared" ca="1" si="90"/>
        <v>4</v>
      </c>
      <c r="BR106" s="19">
        <f t="shared" ca="1" si="91"/>
        <v>2</v>
      </c>
      <c r="BS106" s="19">
        <f t="shared" ca="1" si="92"/>
        <v>2</v>
      </c>
      <c r="BT106" s="19">
        <f t="shared" ca="1" si="93"/>
        <v>4</v>
      </c>
      <c r="BU106" s="19">
        <f t="shared" ca="1" si="94"/>
        <v>4</v>
      </c>
      <c r="BV106" s="19">
        <f t="shared" ca="1" si="95"/>
        <v>3</v>
      </c>
      <c r="BW106" s="19">
        <f t="shared" ca="1" si="96"/>
        <v>2</v>
      </c>
      <c r="BX106" s="19">
        <f t="shared" ca="1" si="97"/>
        <v>4</v>
      </c>
      <c r="BY106" s="19">
        <f t="shared" ca="1" si="98"/>
        <v>2</v>
      </c>
      <c r="BZ106" s="19">
        <f t="shared" ca="1" si="99"/>
        <v>3</v>
      </c>
      <c r="CA106" s="19">
        <f t="shared" ca="1" si="100"/>
        <v>3</v>
      </c>
      <c r="CB106" s="18">
        <f t="shared" si="101"/>
        <v>88</v>
      </c>
      <c r="CC106" s="19">
        <f t="shared" ca="1" si="102"/>
        <v>3</v>
      </c>
      <c r="CE106">
        <f t="shared" si="105"/>
        <v>29</v>
      </c>
      <c r="CF106">
        <f t="shared" ca="1" si="106"/>
        <v>104</v>
      </c>
      <c r="CG106">
        <f t="shared" si="107"/>
        <v>6</v>
      </c>
      <c r="CH106">
        <f t="shared" ca="1" si="108"/>
        <v>109</v>
      </c>
      <c r="CI106" t="str">
        <f t="shared" ca="1" si="112"/>
        <v>J104:J109</v>
      </c>
      <c r="CJ106" t="str">
        <f t="shared" ca="1" si="112"/>
        <v>M104:M109</v>
      </c>
      <c r="CK106" t="str">
        <f t="shared" ca="1" si="112"/>
        <v>R104:R109</v>
      </c>
      <c r="CL106" t="str">
        <f t="shared" ca="1" si="112"/>
        <v>V104:V109</v>
      </c>
      <c r="CM106" t="str">
        <f t="shared" ca="1" si="112"/>
        <v>Z104:Z109</v>
      </c>
      <c r="CN106" t="str">
        <f t="shared" ca="1" si="112"/>
        <v>Y104:Y109</v>
      </c>
      <c r="CO106" t="str">
        <f t="shared" ca="1" si="112"/>
        <v>AD104:AD109</v>
      </c>
      <c r="CP106" t="str">
        <f t="shared" ca="1" si="112"/>
        <v>AG104:AG109</v>
      </c>
      <c r="CQ106" t="str">
        <f t="shared" ca="1" si="112"/>
        <v>AJ104:AJ109</v>
      </c>
      <c r="CR106" t="str">
        <f t="shared" ca="1" si="112"/>
        <v>AN104:AN109</v>
      </c>
      <c r="CS106" t="str">
        <f t="shared" ca="1" si="112"/>
        <v>AQ104:AQ109</v>
      </c>
      <c r="CT106" t="str">
        <f t="shared" ca="1" si="112"/>
        <v>AT104:AT109</v>
      </c>
      <c r="CU106" t="str">
        <f t="shared" ca="1" si="112"/>
        <v>AX104:AX109</v>
      </c>
      <c r="CV106" t="str">
        <f t="shared" ca="1" si="112"/>
        <v>BA104:BA109</v>
      </c>
      <c r="CW106" t="str">
        <f t="shared" ca="1" si="112"/>
        <v>BD104:BD109</v>
      </c>
      <c r="CX106" t="str">
        <f t="shared" ca="1" si="111"/>
        <v>S104:S109</v>
      </c>
      <c r="CY106" t="str">
        <f t="shared" ca="1" si="111"/>
        <v>AA104:AA109</v>
      </c>
      <c r="CZ106" t="str">
        <f t="shared" ca="1" si="111"/>
        <v>AK104:AK109</v>
      </c>
      <c r="DA106" t="str">
        <f t="shared" ca="1" si="111"/>
        <v>AU104:AU109</v>
      </c>
      <c r="DB106" t="str">
        <f t="shared" ca="1" si="111"/>
        <v>BE104:BE109</v>
      </c>
      <c r="DC106" t="str">
        <f t="shared" ca="1" si="111"/>
        <v>104:109</v>
      </c>
      <c r="DD106" t="str">
        <f t="shared" ca="1" si="111"/>
        <v>CB104:CB109</v>
      </c>
    </row>
    <row r="107" spans="1:108" ht="15.75">
      <c r="A107" s="21">
        <v>116</v>
      </c>
      <c r="B107" s="34">
        <v>6625020026</v>
      </c>
      <c r="C107" s="5" t="s">
        <v>589</v>
      </c>
      <c r="D107" s="5" t="s">
        <v>153</v>
      </c>
      <c r="E107" s="5"/>
      <c r="F107" s="19">
        <v>10</v>
      </c>
      <c r="G107" s="19">
        <v>30</v>
      </c>
      <c r="H107" s="22">
        <v>11</v>
      </c>
      <c r="I107" s="22">
        <v>38</v>
      </c>
      <c r="J107" s="22">
        <f t="shared" si="61"/>
        <v>85</v>
      </c>
      <c r="K107" s="19">
        <v>30</v>
      </c>
      <c r="L107" s="19">
        <v>3</v>
      </c>
      <c r="M107" s="19">
        <f t="shared" si="62"/>
        <v>90</v>
      </c>
      <c r="N107" s="19">
        <v>469</v>
      </c>
      <c r="O107" s="19">
        <v>265</v>
      </c>
      <c r="P107" s="19">
        <v>483</v>
      </c>
      <c r="Q107" s="19">
        <v>285</v>
      </c>
      <c r="R107" s="19">
        <f t="shared" si="63"/>
        <v>95</v>
      </c>
      <c r="S107" s="19">
        <f t="shared" si="64"/>
        <v>91</v>
      </c>
      <c r="T107" s="19">
        <v>20</v>
      </c>
      <c r="U107" s="19">
        <v>4</v>
      </c>
      <c r="V107" s="19">
        <f t="shared" si="65"/>
        <v>80</v>
      </c>
      <c r="W107" s="19">
        <v>501</v>
      </c>
      <c r="X107" s="23">
        <v>581</v>
      </c>
      <c r="Y107" s="20">
        <f t="shared" si="66"/>
        <v>86</v>
      </c>
      <c r="Z107" s="42">
        <f t="shared" si="67"/>
        <v>83</v>
      </c>
      <c r="AA107" s="20">
        <f t="shared" si="68"/>
        <v>83</v>
      </c>
      <c r="AB107" s="19">
        <v>20</v>
      </c>
      <c r="AC107" s="19">
        <v>1</v>
      </c>
      <c r="AD107" s="19">
        <f t="shared" si="69"/>
        <v>20</v>
      </c>
      <c r="AE107" s="19">
        <v>20</v>
      </c>
      <c r="AF107" s="19">
        <v>0</v>
      </c>
      <c r="AG107" s="19">
        <f t="shared" si="70"/>
        <v>0</v>
      </c>
      <c r="AH107" s="19">
        <v>16</v>
      </c>
      <c r="AI107" s="19">
        <v>21</v>
      </c>
      <c r="AJ107" s="20">
        <f t="shared" si="60"/>
        <v>76</v>
      </c>
      <c r="AK107" s="42">
        <f t="shared" si="71"/>
        <v>29</v>
      </c>
      <c r="AL107" s="19">
        <v>564</v>
      </c>
      <c r="AM107" s="19">
        <v>581</v>
      </c>
      <c r="AN107" s="20">
        <f t="shared" si="72"/>
        <v>97</v>
      </c>
      <c r="AO107" s="19">
        <v>574</v>
      </c>
      <c r="AP107" s="19">
        <v>581</v>
      </c>
      <c r="AQ107" s="20">
        <f t="shared" si="73"/>
        <v>99</v>
      </c>
      <c r="AR107" s="19">
        <v>417</v>
      </c>
      <c r="AS107" s="19">
        <v>425</v>
      </c>
      <c r="AT107" s="20">
        <f t="shared" si="74"/>
        <v>98</v>
      </c>
      <c r="AU107" s="20">
        <f t="shared" si="75"/>
        <v>98</v>
      </c>
      <c r="AV107" s="19">
        <v>574</v>
      </c>
      <c r="AW107" s="19">
        <v>581</v>
      </c>
      <c r="AX107" s="20">
        <f t="shared" si="76"/>
        <v>99</v>
      </c>
      <c r="AY107" s="19">
        <v>562</v>
      </c>
      <c r="AZ107" s="19">
        <v>581</v>
      </c>
      <c r="BA107" s="20">
        <f t="shared" si="77"/>
        <v>97</v>
      </c>
      <c r="BB107" s="19">
        <v>570</v>
      </c>
      <c r="BC107" s="19">
        <v>581</v>
      </c>
      <c r="BD107" s="20">
        <f t="shared" si="78"/>
        <v>98</v>
      </c>
      <c r="BE107" s="20">
        <f t="shared" si="79"/>
        <v>98</v>
      </c>
      <c r="BF107" s="20">
        <f t="shared" si="80"/>
        <v>80</v>
      </c>
      <c r="BG107" s="24"/>
      <c r="BH107" s="19">
        <f t="shared" ca="1" si="81"/>
        <v>4</v>
      </c>
      <c r="BI107" s="19">
        <f t="shared" ca="1" si="82"/>
        <v>2</v>
      </c>
      <c r="BJ107" s="19">
        <f t="shared" ca="1" si="83"/>
        <v>2</v>
      </c>
      <c r="BK107" s="19">
        <f t="shared" ca="1" si="84"/>
        <v>2</v>
      </c>
      <c r="BL107" s="19">
        <f t="shared" ca="1" si="85"/>
        <v>3</v>
      </c>
      <c r="BM107" s="19">
        <f t="shared" ca="1" si="86"/>
        <v>3</v>
      </c>
      <c r="BN107" s="19">
        <f t="shared" ca="1" si="87"/>
        <v>4</v>
      </c>
      <c r="BO107" s="19">
        <f t="shared" ca="1" si="88"/>
        <v>4</v>
      </c>
      <c r="BP107" s="19">
        <f t="shared" ca="1" si="89"/>
        <v>3</v>
      </c>
      <c r="BQ107" s="19">
        <f t="shared" ca="1" si="90"/>
        <v>2</v>
      </c>
      <c r="BR107" s="19">
        <f t="shared" ca="1" si="91"/>
        <v>2</v>
      </c>
      <c r="BS107" s="19">
        <f t="shared" ca="1" si="92"/>
        <v>1</v>
      </c>
      <c r="BT107" s="19">
        <f t="shared" ca="1" si="93"/>
        <v>2</v>
      </c>
      <c r="BU107" s="19">
        <f t="shared" ca="1" si="94"/>
        <v>2</v>
      </c>
      <c r="BV107" s="19">
        <f t="shared" ca="1" si="95"/>
        <v>2</v>
      </c>
      <c r="BW107" s="19">
        <f t="shared" ca="1" si="96"/>
        <v>3</v>
      </c>
      <c r="BX107" s="19">
        <f t="shared" ca="1" si="97"/>
        <v>3</v>
      </c>
      <c r="BY107" s="19">
        <f t="shared" ca="1" si="98"/>
        <v>4</v>
      </c>
      <c r="BZ107" s="19">
        <f t="shared" ca="1" si="99"/>
        <v>2</v>
      </c>
      <c r="CA107" s="19">
        <f t="shared" ca="1" si="100"/>
        <v>2</v>
      </c>
      <c r="CB107" s="18">
        <f t="shared" si="101"/>
        <v>80</v>
      </c>
      <c r="CC107" s="19">
        <f t="shared" ca="1" si="102"/>
        <v>4</v>
      </c>
      <c r="CE107">
        <f t="shared" si="105"/>
        <v>29</v>
      </c>
      <c r="CF107">
        <f t="shared" ca="1" si="106"/>
        <v>104</v>
      </c>
      <c r="CG107">
        <f t="shared" si="107"/>
        <v>6</v>
      </c>
      <c r="CH107">
        <f t="shared" ca="1" si="108"/>
        <v>109</v>
      </c>
      <c r="CI107" t="str">
        <f t="shared" ca="1" si="112"/>
        <v>J104:J109</v>
      </c>
      <c r="CJ107" t="str">
        <f t="shared" ca="1" si="112"/>
        <v>M104:M109</v>
      </c>
      <c r="CK107" t="str">
        <f t="shared" ca="1" si="112"/>
        <v>R104:R109</v>
      </c>
      <c r="CL107" t="str">
        <f t="shared" ca="1" si="112"/>
        <v>V104:V109</v>
      </c>
      <c r="CM107" t="str">
        <f t="shared" ca="1" si="112"/>
        <v>Z104:Z109</v>
      </c>
      <c r="CN107" t="str">
        <f t="shared" ca="1" si="112"/>
        <v>Y104:Y109</v>
      </c>
      <c r="CO107" t="str">
        <f t="shared" ca="1" si="112"/>
        <v>AD104:AD109</v>
      </c>
      <c r="CP107" t="str">
        <f t="shared" ca="1" si="112"/>
        <v>AG104:AG109</v>
      </c>
      <c r="CQ107" t="str">
        <f t="shared" ca="1" si="112"/>
        <v>AJ104:AJ109</v>
      </c>
      <c r="CR107" t="str">
        <f t="shared" ca="1" si="112"/>
        <v>AN104:AN109</v>
      </c>
      <c r="CS107" t="str">
        <f t="shared" ca="1" si="112"/>
        <v>AQ104:AQ109</v>
      </c>
      <c r="CT107" t="str">
        <f t="shared" ca="1" si="112"/>
        <v>AT104:AT109</v>
      </c>
      <c r="CU107" t="str">
        <f t="shared" ca="1" si="112"/>
        <v>AX104:AX109</v>
      </c>
      <c r="CV107" t="str">
        <f t="shared" ca="1" si="112"/>
        <v>BA104:BA109</v>
      </c>
      <c r="CW107" t="str">
        <f t="shared" ca="1" si="112"/>
        <v>BD104:BD109</v>
      </c>
      <c r="CX107" t="str">
        <f t="shared" ca="1" si="111"/>
        <v>S104:S109</v>
      </c>
      <c r="CY107" t="str">
        <f t="shared" ca="1" si="111"/>
        <v>AA104:AA109</v>
      </c>
      <c r="CZ107" t="str">
        <f t="shared" ca="1" si="111"/>
        <v>AK104:AK109</v>
      </c>
      <c r="DA107" t="str">
        <f t="shared" ca="1" si="111"/>
        <v>AU104:AU109</v>
      </c>
      <c r="DB107" t="str">
        <f t="shared" ca="1" si="111"/>
        <v>BE104:BE109</v>
      </c>
      <c r="DC107" t="str">
        <f t="shared" ca="1" si="111"/>
        <v>104:109</v>
      </c>
      <c r="DD107" t="str">
        <f t="shared" ca="1" si="111"/>
        <v>CB104:CB109</v>
      </c>
    </row>
    <row r="108" spans="1:108" ht="15.75">
      <c r="A108" s="21">
        <v>120</v>
      </c>
      <c r="B108" s="34">
        <v>6625024937</v>
      </c>
      <c r="C108" s="5" t="s">
        <v>589</v>
      </c>
      <c r="D108" s="5" t="s">
        <v>157</v>
      </c>
      <c r="E108" s="5"/>
      <c r="F108" s="19">
        <v>8</v>
      </c>
      <c r="G108" s="19">
        <v>34</v>
      </c>
      <c r="H108" s="22">
        <v>9</v>
      </c>
      <c r="I108" s="22">
        <v>36</v>
      </c>
      <c r="J108" s="22">
        <f t="shared" si="61"/>
        <v>92</v>
      </c>
      <c r="K108" s="19">
        <v>30</v>
      </c>
      <c r="L108" s="19">
        <v>4</v>
      </c>
      <c r="M108" s="19">
        <f t="shared" si="62"/>
        <v>100</v>
      </c>
      <c r="N108" s="19">
        <v>141</v>
      </c>
      <c r="O108" s="19">
        <v>135</v>
      </c>
      <c r="P108" s="19">
        <v>154</v>
      </c>
      <c r="Q108" s="19">
        <v>149</v>
      </c>
      <c r="R108" s="19">
        <f t="shared" si="63"/>
        <v>91</v>
      </c>
      <c r="S108" s="19">
        <f t="shared" si="64"/>
        <v>94</v>
      </c>
      <c r="T108" s="19">
        <v>20</v>
      </c>
      <c r="U108" s="19">
        <v>2</v>
      </c>
      <c r="V108" s="19">
        <f t="shared" si="65"/>
        <v>40</v>
      </c>
      <c r="W108" s="19">
        <v>151</v>
      </c>
      <c r="X108" s="23">
        <v>191</v>
      </c>
      <c r="Y108" s="20">
        <f t="shared" si="66"/>
        <v>79</v>
      </c>
      <c r="Z108" s="42">
        <f t="shared" si="67"/>
        <v>60</v>
      </c>
      <c r="AA108" s="20">
        <f t="shared" si="68"/>
        <v>60</v>
      </c>
      <c r="AB108" s="19">
        <v>20</v>
      </c>
      <c r="AC108" s="19">
        <v>2</v>
      </c>
      <c r="AD108" s="19">
        <f t="shared" si="69"/>
        <v>40</v>
      </c>
      <c r="AE108" s="19">
        <v>20</v>
      </c>
      <c r="AF108" s="19">
        <v>2</v>
      </c>
      <c r="AG108" s="19">
        <f t="shared" si="70"/>
        <v>40</v>
      </c>
      <c r="AH108" s="19">
        <v>1</v>
      </c>
      <c r="AI108" s="19">
        <v>1</v>
      </c>
      <c r="AJ108" s="20">
        <f t="shared" si="60"/>
        <v>100</v>
      </c>
      <c r="AK108" s="42">
        <f t="shared" si="71"/>
        <v>58</v>
      </c>
      <c r="AL108" s="19">
        <v>175</v>
      </c>
      <c r="AM108" s="19">
        <v>191</v>
      </c>
      <c r="AN108" s="20">
        <f t="shared" si="72"/>
        <v>92</v>
      </c>
      <c r="AO108" s="19">
        <v>183</v>
      </c>
      <c r="AP108" s="19">
        <v>191</v>
      </c>
      <c r="AQ108" s="20">
        <f t="shared" si="73"/>
        <v>96</v>
      </c>
      <c r="AR108" s="19">
        <v>115</v>
      </c>
      <c r="AS108" s="19">
        <v>120</v>
      </c>
      <c r="AT108" s="20">
        <f t="shared" si="74"/>
        <v>96</v>
      </c>
      <c r="AU108" s="20">
        <f t="shared" si="75"/>
        <v>94</v>
      </c>
      <c r="AV108" s="19">
        <v>186</v>
      </c>
      <c r="AW108" s="19">
        <v>191</v>
      </c>
      <c r="AX108" s="20">
        <f t="shared" si="76"/>
        <v>97</v>
      </c>
      <c r="AY108" s="19">
        <v>172</v>
      </c>
      <c r="AZ108" s="19">
        <v>191</v>
      </c>
      <c r="BA108" s="20">
        <f t="shared" si="77"/>
        <v>90</v>
      </c>
      <c r="BB108" s="19">
        <v>179</v>
      </c>
      <c r="BC108" s="19">
        <v>191</v>
      </c>
      <c r="BD108" s="20">
        <f t="shared" si="78"/>
        <v>94</v>
      </c>
      <c r="BE108" s="20">
        <f t="shared" si="79"/>
        <v>94</v>
      </c>
      <c r="BF108" s="20">
        <f t="shared" si="80"/>
        <v>80</v>
      </c>
      <c r="BG108" s="24"/>
      <c r="BH108" s="19">
        <f t="shared" ca="1" si="81"/>
        <v>2</v>
      </c>
      <c r="BI108" s="19">
        <f t="shared" ca="1" si="82"/>
        <v>1</v>
      </c>
      <c r="BJ108" s="19">
        <f t="shared" ca="1" si="83"/>
        <v>4</v>
      </c>
      <c r="BK108" s="19">
        <f t="shared" ca="1" si="84"/>
        <v>3</v>
      </c>
      <c r="BL108" s="19">
        <f t="shared" ca="1" si="85"/>
        <v>5</v>
      </c>
      <c r="BM108" s="19">
        <f t="shared" ca="1" si="86"/>
        <v>5</v>
      </c>
      <c r="BN108" s="19">
        <f t="shared" ca="1" si="87"/>
        <v>3</v>
      </c>
      <c r="BO108" s="19">
        <f t="shared" ca="1" si="88"/>
        <v>3</v>
      </c>
      <c r="BP108" s="19">
        <f t="shared" ca="1" si="89"/>
        <v>1</v>
      </c>
      <c r="BQ108" s="19">
        <f t="shared" ca="1" si="90"/>
        <v>5</v>
      </c>
      <c r="BR108" s="19">
        <f t="shared" ca="1" si="91"/>
        <v>4</v>
      </c>
      <c r="BS108" s="19">
        <f t="shared" ca="1" si="92"/>
        <v>2</v>
      </c>
      <c r="BT108" s="19">
        <f t="shared" ca="1" si="93"/>
        <v>3</v>
      </c>
      <c r="BU108" s="19">
        <f t="shared" ca="1" si="94"/>
        <v>5</v>
      </c>
      <c r="BV108" s="19">
        <f t="shared" ca="1" si="95"/>
        <v>4</v>
      </c>
      <c r="BW108" s="19">
        <f t="shared" ca="1" si="96"/>
        <v>1</v>
      </c>
      <c r="BX108" s="19">
        <f t="shared" ca="1" si="97"/>
        <v>5</v>
      </c>
      <c r="BY108" s="19">
        <f t="shared" ca="1" si="98"/>
        <v>3</v>
      </c>
      <c r="BZ108" s="19">
        <f t="shared" ca="1" si="99"/>
        <v>4</v>
      </c>
      <c r="CA108" s="19">
        <f t="shared" ca="1" si="100"/>
        <v>4</v>
      </c>
      <c r="CB108" s="18">
        <f t="shared" si="101"/>
        <v>80</v>
      </c>
      <c r="CC108" s="19">
        <f t="shared" ca="1" si="102"/>
        <v>4</v>
      </c>
      <c r="CE108">
        <f t="shared" si="105"/>
        <v>29</v>
      </c>
      <c r="CF108">
        <f t="shared" ca="1" si="106"/>
        <v>104</v>
      </c>
      <c r="CG108">
        <f t="shared" si="107"/>
        <v>6</v>
      </c>
      <c r="CH108">
        <f t="shared" ca="1" si="108"/>
        <v>109</v>
      </c>
      <c r="CI108" t="str">
        <f t="shared" ca="1" si="112"/>
        <v>J104:J109</v>
      </c>
      <c r="CJ108" t="str">
        <f t="shared" ca="1" si="112"/>
        <v>M104:M109</v>
      </c>
      <c r="CK108" t="str">
        <f t="shared" ca="1" si="112"/>
        <v>R104:R109</v>
      </c>
      <c r="CL108" t="str">
        <f t="shared" ca="1" si="112"/>
        <v>V104:V109</v>
      </c>
      <c r="CM108" t="str">
        <f t="shared" ca="1" si="112"/>
        <v>Z104:Z109</v>
      </c>
      <c r="CN108" t="str">
        <f t="shared" ca="1" si="112"/>
        <v>Y104:Y109</v>
      </c>
      <c r="CO108" t="str">
        <f t="shared" ca="1" si="112"/>
        <v>AD104:AD109</v>
      </c>
      <c r="CP108" t="str">
        <f t="shared" ca="1" si="112"/>
        <v>AG104:AG109</v>
      </c>
      <c r="CQ108" t="str">
        <f t="shared" ca="1" si="112"/>
        <v>AJ104:AJ109</v>
      </c>
      <c r="CR108" t="str">
        <f t="shared" ca="1" si="112"/>
        <v>AN104:AN109</v>
      </c>
      <c r="CS108" t="str">
        <f t="shared" ca="1" si="112"/>
        <v>AQ104:AQ109</v>
      </c>
      <c r="CT108" t="str">
        <f t="shared" ca="1" si="112"/>
        <v>AT104:AT109</v>
      </c>
      <c r="CU108" t="str">
        <f t="shared" ca="1" si="112"/>
        <v>AX104:AX109</v>
      </c>
      <c r="CV108" t="str">
        <f t="shared" ca="1" si="112"/>
        <v>BA104:BA109</v>
      </c>
      <c r="CW108" t="str">
        <f t="shared" ca="1" si="112"/>
        <v>BD104:BD109</v>
      </c>
      <c r="CX108" t="str">
        <f t="shared" ca="1" si="111"/>
        <v>S104:S109</v>
      </c>
      <c r="CY108" t="str">
        <f t="shared" ca="1" si="111"/>
        <v>AA104:AA109</v>
      </c>
      <c r="CZ108" t="str">
        <f t="shared" ca="1" si="111"/>
        <v>AK104:AK109</v>
      </c>
      <c r="DA108" t="str">
        <f t="shared" ca="1" si="111"/>
        <v>AU104:AU109</v>
      </c>
      <c r="DB108" t="str">
        <f t="shared" ca="1" si="111"/>
        <v>BE104:BE109</v>
      </c>
      <c r="DC108" t="str">
        <f t="shared" ca="1" si="111"/>
        <v>104:109</v>
      </c>
      <c r="DD108" t="str">
        <f t="shared" ca="1" si="111"/>
        <v>CB104:CB109</v>
      </c>
    </row>
    <row r="109" spans="1:108" ht="31.5">
      <c r="A109" s="21">
        <v>121</v>
      </c>
      <c r="B109" s="34">
        <v>6684022459</v>
      </c>
      <c r="C109" s="5" t="s">
        <v>589</v>
      </c>
      <c r="D109" s="6" t="s">
        <v>158</v>
      </c>
      <c r="E109" s="6"/>
      <c r="F109" s="19">
        <v>8</v>
      </c>
      <c r="G109" s="19">
        <v>14</v>
      </c>
      <c r="H109" s="22">
        <v>9</v>
      </c>
      <c r="I109" s="22">
        <v>36</v>
      </c>
      <c r="J109" s="22">
        <f t="shared" si="61"/>
        <v>64</v>
      </c>
      <c r="K109" s="19">
        <v>30</v>
      </c>
      <c r="L109" s="19">
        <v>2</v>
      </c>
      <c r="M109" s="19">
        <f t="shared" si="62"/>
        <v>60</v>
      </c>
      <c r="N109" s="19">
        <v>57</v>
      </c>
      <c r="O109" s="19">
        <v>56</v>
      </c>
      <c r="P109" s="19">
        <v>62</v>
      </c>
      <c r="Q109" s="19">
        <v>61</v>
      </c>
      <c r="R109" s="19">
        <f t="shared" si="63"/>
        <v>92</v>
      </c>
      <c r="S109" s="19">
        <f t="shared" si="64"/>
        <v>74</v>
      </c>
      <c r="T109" s="19">
        <v>20</v>
      </c>
      <c r="U109" s="19">
        <v>2</v>
      </c>
      <c r="V109" s="19">
        <f t="shared" si="65"/>
        <v>40</v>
      </c>
      <c r="W109" s="19">
        <v>55</v>
      </c>
      <c r="X109" s="23">
        <v>76</v>
      </c>
      <c r="Y109" s="20">
        <f t="shared" si="66"/>
        <v>72</v>
      </c>
      <c r="Z109" s="42">
        <f t="shared" si="67"/>
        <v>56</v>
      </c>
      <c r="AA109" s="20">
        <f t="shared" si="68"/>
        <v>56</v>
      </c>
      <c r="AB109" s="19">
        <v>20</v>
      </c>
      <c r="AC109" s="19">
        <v>0</v>
      </c>
      <c r="AD109" s="19">
        <f t="shared" si="69"/>
        <v>0</v>
      </c>
      <c r="AE109" s="19">
        <v>20</v>
      </c>
      <c r="AF109" s="19">
        <v>0</v>
      </c>
      <c r="AG109" s="19">
        <f t="shared" si="70"/>
        <v>0</v>
      </c>
      <c r="AH109" s="19">
        <v>0</v>
      </c>
      <c r="AI109" s="19">
        <v>1</v>
      </c>
      <c r="AJ109" s="20">
        <f t="shared" si="60"/>
        <v>0</v>
      </c>
      <c r="AK109" s="42">
        <f t="shared" si="71"/>
        <v>0</v>
      </c>
      <c r="AL109" s="19">
        <v>72</v>
      </c>
      <c r="AM109" s="19">
        <v>76</v>
      </c>
      <c r="AN109" s="20">
        <f t="shared" si="72"/>
        <v>95</v>
      </c>
      <c r="AO109" s="19">
        <v>73</v>
      </c>
      <c r="AP109" s="19">
        <v>76</v>
      </c>
      <c r="AQ109" s="20">
        <f t="shared" si="73"/>
        <v>96</v>
      </c>
      <c r="AR109" s="19">
        <v>59</v>
      </c>
      <c r="AS109" s="19">
        <v>60</v>
      </c>
      <c r="AT109" s="20">
        <f t="shared" si="74"/>
        <v>98</v>
      </c>
      <c r="AU109" s="20">
        <f t="shared" si="75"/>
        <v>96</v>
      </c>
      <c r="AV109" s="19">
        <v>74</v>
      </c>
      <c r="AW109" s="19">
        <v>76</v>
      </c>
      <c r="AX109" s="20">
        <f t="shared" si="76"/>
        <v>97</v>
      </c>
      <c r="AY109" s="19">
        <v>67</v>
      </c>
      <c r="AZ109" s="19">
        <v>76</v>
      </c>
      <c r="BA109" s="20">
        <f t="shared" si="77"/>
        <v>88</v>
      </c>
      <c r="BB109" s="19">
        <v>68</v>
      </c>
      <c r="BC109" s="19">
        <v>76</v>
      </c>
      <c r="BD109" s="20">
        <f t="shared" si="78"/>
        <v>89</v>
      </c>
      <c r="BE109" s="20">
        <f t="shared" si="79"/>
        <v>91</v>
      </c>
      <c r="BF109" s="20">
        <f t="shared" si="80"/>
        <v>63</v>
      </c>
      <c r="BG109" s="24"/>
      <c r="BH109" s="19">
        <f t="shared" ca="1" si="81"/>
        <v>6</v>
      </c>
      <c r="BI109" s="19">
        <f t="shared" ca="1" si="82"/>
        <v>3</v>
      </c>
      <c r="BJ109" s="19">
        <f t="shared" ca="1" si="83"/>
        <v>3</v>
      </c>
      <c r="BK109" s="19">
        <f t="shared" ca="1" si="84"/>
        <v>3</v>
      </c>
      <c r="BL109" s="19">
        <f t="shared" ca="1" si="85"/>
        <v>6</v>
      </c>
      <c r="BM109" s="19">
        <f t="shared" ca="1" si="86"/>
        <v>6</v>
      </c>
      <c r="BN109" s="19">
        <f t="shared" ca="1" si="87"/>
        <v>5</v>
      </c>
      <c r="BO109" s="19">
        <f t="shared" ca="1" si="88"/>
        <v>4</v>
      </c>
      <c r="BP109" s="19">
        <f t="shared" ca="1" si="89"/>
        <v>4</v>
      </c>
      <c r="BQ109" s="19">
        <f t="shared" ca="1" si="90"/>
        <v>3</v>
      </c>
      <c r="BR109" s="19">
        <f t="shared" ca="1" si="91"/>
        <v>4</v>
      </c>
      <c r="BS109" s="19">
        <f t="shared" ca="1" si="92"/>
        <v>1</v>
      </c>
      <c r="BT109" s="19">
        <f t="shared" ca="1" si="93"/>
        <v>3</v>
      </c>
      <c r="BU109" s="19">
        <f t="shared" ca="1" si="94"/>
        <v>6</v>
      </c>
      <c r="BV109" s="19">
        <f t="shared" ca="1" si="95"/>
        <v>6</v>
      </c>
      <c r="BW109" s="19">
        <f t="shared" ca="1" si="96"/>
        <v>4</v>
      </c>
      <c r="BX109" s="19">
        <f t="shared" ca="1" si="97"/>
        <v>6</v>
      </c>
      <c r="BY109" s="19">
        <f t="shared" ca="1" si="98"/>
        <v>5</v>
      </c>
      <c r="BZ109" s="19">
        <f t="shared" ca="1" si="99"/>
        <v>3</v>
      </c>
      <c r="CA109" s="19">
        <f t="shared" ca="1" si="100"/>
        <v>5</v>
      </c>
      <c r="CB109" s="18">
        <f t="shared" si="101"/>
        <v>63</v>
      </c>
      <c r="CC109" s="19">
        <f t="shared" ca="1" si="102"/>
        <v>5</v>
      </c>
      <c r="CE109">
        <f t="shared" si="105"/>
        <v>29</v>
      </c>
      <c r="CF109">
        <f t="shared" ca="1" si="106"/>
        <v>104</v>
      </c>
      <c r="CG109">
        <f t="shared" si="107"/>
        <v>6</v>
      </c>
      <c r="CH109">
        <f t="shared" ca="1" si="108"/>
        <v>109</v>
      </c>
      <c r="CI109" t="str">
        <f t="shared" ca="1" si="112"/>
        <v>J104:J109</v>
      </c>
      <c r="CJ109" t="str">
        <f t="shared" ca="1" si="112"/>
        <v>M104:M109</v>
      </c>
      <c r="CK109" t="str">
        <f t="shared" ca="1" si="112"/>
        <v>R104:R109</v>
      </c>
      <c r="CL109" t="str">
        <f t="shared" ca="1" si="112"/>
        <v>V104:V109</v>
      </c>
      <c r="CM109" t="str">
        <f t="shared" ca="1" si="112"/>
        <v>Z104:Z109</v>
      </c>
      <c r="CN109" t="str">
        <f t="shared" ca="1" si="112"/>
        <v>Y104:Y109</v>
      </c>
      <c r="CO109" t="str">
        <f t="shared" ca="1" si="112"/>
        <v>AD104:AD109</v>
      </c>
      <c r="CP109" t="str">
        <f t="shared" ca="1" si="112"/>
        <v>AG104:AG109</v>
      </c>
      <c r="CQ109" t="str">
        <f t="shared" ca="1" si="112"/>
        <v>AJ104:AJ109</v>
      </c>
      <c r="CR109" t="str">
        <f t="shared" ca="1" si="112"/>
        <v>AN104:AN109</v>
      </c>
      <c r="CS109" t="str">
        <f t="shared" ca="1" si="112"/>
        <v>AQ104:AQ109</v>
      </c>
      <c r="CT109" t="str">
        <f t="shared" ca="1" si="112"/>
        <v>AT104:AT109</v>
      </c>
      <c r="CU109" t="str">
        <f t="shared" ca="1" si="112"/>
        <v>AX104:AX109</v>
      </c>
      <c r="CV109" t="str">
        <f t="shared" ca="1" si="112"/>
        <v>BA104:BA109</v>
      </c>
      <c r="CW109" t="str">
        <f t="shared" ca="1" si="112"/>
        <v>BD104:BD109</v>
      </c>
      <c r="CX109" t="str">
        <f t="shared" ca="1" si="111"/>
        <v>S104:S109</v>
      </c>
      <c r="CY109" t="str">
        <f t="shared" ca="1" si="111"/>
        <v>AA104:AA109</v>
      </c>
      <c r="CZ109" t="str">
        <f t="shared" ca="1" si="111"/>
        <v>AK104:AK109</v>
      </c>
      <c r="DA109" t="str">
        <f t="shared" ca="1" si="111"/>
        <v>AU104:AU109</v>
      </c>
      <c r="DB109" t="str">
        <f t="shared" ca="1" si="111"/>
        <v>BE104:BE109</v>
      </c>
      <c r="DC109" t="str">
        <f t="shared" ca="1" si="111"/>
        <v>104:109</v>
      </c>
      <c r="DD109" t="str">
        <f t="shared" ca="1" si="111"/>
        <v>CB104:CB109</v>
      </c>
    </row>
    <row r="110" spans="1:108" ht="15.75">
      <c r="A110" s="21">
        <v>130</v>
      </c>
      <c r="B110" s="34">
        <v>6627003756</v>
      </c>
      <c r="C110" s="5" t="s">
        <v>590</v>
      </c>
      <c r="D110" s="5" t="s">
        <v>167</v>
      </c>
      <c r="E110" s="5"/>
      <c r="F110" s="19">
        <v>8</v>
      </c>
      <c r="G110" s="19">
        <v>29</v>
      </c>
      <c r="H110" s="22">
        <v>9</v>
      </c>
      <c r="I110" s="22">
        <v>36</v>
      </c>
      <c r="J110" s="22">
        <f t="shared" si="61"/>
        <v>85</v>
      </c>
      <c r="K110" s="19">
        <v>30</v>
      </c>
      <c r="L110" s="19">
        <v>4</v>
      </c>
      <c r="M110" s="19">
        <f t="shared" si="62"/>
        <v>100</v>
      </c>
      <c r="N110" s="19">
        <v>110</v>
      </c>
      <c r="O110" s="19">
        <v>117</v>
      </c>
      <c r="P110" s="19">
        <v>113</v>
      </c>
      <c r="Q110" s="19">
        <v>118</v>
      </c>
      <c r="R110" s="19">
        <f t="shared" si="63"/>
        <v>98</v>
      </c>
      <c r="S110" s="19">
        <f t="shared" si="64"/>
        <v>95</v>
      </c>
      <c r="T110" s="19">
        <v>20</v>
      </c>
      <c r="U110" s="19">
        <v>5</v>
      </c>
      <c r="V110" s="19">
        <f t="shared" si="65"/>
        <v>100</v>
      </c>
      <c r="W110" s="19">
        <v>124</v>
      </c>
      <c r="X110" s="23">
        <v>152</v>
      </c>
      <c r="Y110" s="20">
        <f t="shared" si="66"/>
        <v>82</v>
      </c>
      <c r="Z110" s="42">
        <f t="shared" si="67"/>
        <v>91</v>
      </c>
      <c r="AA110" s="20">
        <f t="shared" si="68"/>
        <v>91</v>
      </c>
      <c r="AB110" s="19">
        <v>20</v>
      </c>
      <c r="AC110" s="19">
        <v>1</v>
      </c>
      <c r="AD110" s="19">
        <f t="shared" si="69"/>
        <v>20</v>
      </c>
      <c r="AE110" s="19">
        <v>20</v>
      </c>
      <c r="AF110" s="19">
        <v>4</v>
      </c>
      <c r="AG110" s="19">
        <f t="shared" si="70"/>
        <v>80</v>
      </c>
      <c r="AH110" s="19">
        <v>4</v>
      </c>
      <c r="AI110" s="19">
        <v>6</v>
      </c>
      <c r="AJ110" s="20">
        <f t="shared" si="60"/>
        <v>67</v>
      </c>
      <c r="AK110" s="42">
        <f t="shared" si="71"/>
        <v>58</v>
      </c>
      <c r="AL110" s="19">
        <v>148</v>
      </c>
      <c r="AM110" s="19">
        <v>152</v>
      </c>
      <c r="AN110" s="20">
        <f t="shared" si="72"/>
        <v>97</v>
      </c>
      <c r="AO110" s="19">
        <v>152</v>
      </c>
      <c r="AP110" s="19">
        <v>152</v>
      </c>
      <c r="AQ110" s="20">
        <f t="shared" si="73"/>
        <v>100</v>
      </c>
      <c r="AR110" s="19">
        <v>123</v>
      </c>
      <c r="AS110" s="19">
        <v>123</v>
      </c>
      <c r="AT110" s="20">
        <f t="shared" si="74"/>
        <v>100</v>
      </c>
      <c r="AU110" s="20">
        <f t="shared" si="75"/>
        <v>99</v>
      </c>
      <c r="AV110" s="19">
        <v>152</v>
      </c>
      <c r="AW110" s="19">
        <v>152</v>
      </c>
      <c r="AX110" s="20">
        <f t="shared" si="76"/>
        <v>100</v>
      </c>
      <c r="AY110" s="19">
        <v>146</v>
      </c>
      <c r="AZ110" s="19">
        <v>152</v>
      </c>
      <c r="BA110" s="20">
        <f t="shared" si="77"/>
        <v>96</v>
      </c>
      <c r="BB110" s="19">
        <v>149</v>
      </c>
      <c r="BC110" s="19">
        <v>152</v>
      </c>
      <c r="BD110" s="20">
        <f t="shared" si="78"/>
        <v>98</v>
      </c>
      <c r="BE110" s="20">
        <f t="shared" si="79"/>
        <v>98</v>
      </c>
      <c r="BF110" s="20">
        <f t="shared" si="80"/>
        <v>88</v>
      </c>
      <c r="BG110" s="24"/>
      <c r="BH110" s="19">
        <f t="shared" ca="1" si="81"/>
        <v>3</v>
      </c>
      <c r="BI110" s="19">
        <f t="shared" ca="1" si="82"/>
        <v>1</v>
      </c>
      <c r="BJ110" s="19">
        <f t="shared" ca="1" si="83"/>
        <v>1</v>
      </c>
      <c r="BK110" s="19">
        <f t="shared" ca="1" si="84"/>
        <v>1</v>
      </c>
      <c r="BL110" s="19">
        <f t="shared" ca="1" si="85"/>
        <v>1</v>
      </c>
      <c r="BM110" s="19">
        <f t="shared" ca="1" si="86"/>
        <v>3</v>
      </c>
      <c r="BN110" s="19">
        <f t="shared" ca="1" si="87"/>
        <v>2</v>
      </c>
      <c r="BO110" s="19">
        <f t="shared" ca="1" si="88"/>
        <v>2</v>
      </c>
      <c r="BP110" s="19">
        <f t="shared" ca="1" si="89"/>
        <v>3</v>
      </c>
      <c r="BQ110" s="19">
        <f t="shared" ca="1" si="90"/>
        <v>1</v>
      </c>
      <c r="BR110" s="19">
        <f t="shared" ca="1" si="91"/>
        <v>1</v>
      </c>
      <c r="BS110" s="19">
        <f t="shared" ca="1" si="92"/>
        <v>1</v>
      </c>
      <c r="BT110" s="19">
        <f t="shared" ca="1" si="93"/>
        <v>1</v>
      </c>
      <c r="BU110" s="19">
        <f t="shared" ca="1" si="94"/>
        <v>1</v>
      </c>
      <c r="BV110" s="19">
        <f t="shared" ca="1" si="95"/>
        <v>2</v>
      </c>
      <c r="BW110" s="19">
        <f t="shared" ca="1" si="96"/>
        <v>2</v>
      </c>
      <c r="BX110" s="19">
        <f t="shared" ca="1" si="97"/>
        <v>1</v>
      </c>
      <c r="BY110" s="19">
        <f t="shared" ca="1" si="98"/>
        <v>2</v>
      </c>
      <c r="BZ110" s="19">
        <f t="shared" ca="1" si="99"/>
        <v>1</v>
      </c>
      <c r="CA110" s="19">
        <f t="shared" ca="1" si="100"/>
        <v>1</v>
      </c>
      <c r="CB110" s="18">
        <f t="shared" si="101"/>
        <v>88</v>
      </c>
      <c r="CC110" s="19">
        <f t="shared" ca="1" si="102"/>
        <v>1</v>
      </c>
      <c r="CE110">
        <f t="shared" si="105"/>
        <v>30</v>
      </c>
      <c r="CF110">
        <f t="shared" ca="1" si="106"/>
        <v>110</v>
      </c>
      <c r="CG110">
        <f t="shared" si="107"/>
        <v>5</v>
      </c>
      <c r="CH110">
        <f t="shared" ca="1" si="108"/>
        <v>114</v>
      </c>
      <c r="CI110" t="str">
        <f t="shared" ca="1" si="112"/>
        <v>J110:J114</v>
      </c>
      <c r="CJ110" t="str">
        <f t="shared" ca="1" si="112"/>
        <v>M110:M114</v>
      </c>
      <c r="CK110" t="str">
        <f t="shared" ca="1" si="112"/>
        <v>R110:R114</v>
      </c>
      <c r="CL110" t="str">
        <f t="shared" ca="1" si="112"/>
        <v>V110:V114</v>
      </c>
      <c r="CM110" t="str">
        <f t="shared" ca="1" si="112"/>
        <v>Z110:Z114</v>
      </c>
      <c r="CN110" t="str">
        <f t="shared" ca="1" si="112"/>
        <v>Y110:Y114</v>
      </c>
      <c r="CO110" t="str">
        <f t="shared" ca="1" si="112"/>
        <v>AD110:AD114</v>
      </c>
      <c r="CP110" t="str">
        <f t="shared" ca="1" si="112"/>
        <v>AG110:AG114</v>
      </c>
      <c r="CQ110" t="str">
        <f t="shared" ca="1" si="112"/>
        <v>AJ110:AJ114</v>
      </c>
      <c r="CR110" t="str">
        <f t="shared" ca="1" si="112"/>
        <v>AN110:AN114</v>
      </c>
      <c r="CS110" t="str">
        <f t="shared" ca="1" si="112"/>
        <v>AQ110:AQ114</v>
      </c>
      <c r="CT110" t="str">
        <f t="shared" ca="1" si="112"/>
        <v>AT110:AT114</v>
      </c>
      <c r="CU110" t="str">
        <f t="shared" ca="1" si="112"/>
        <v>AX110:AX114</v>
      </c>
      <c r="CV110" t="str">
        <f t="shared" ca="1" si="112"/>
        <v>BA110:BA114</v>
      </c>
      <c r="CW110" t="str">
        <f t="shared" ca="1" si="112"/>
        <v>BD110:BD114</v>
      </c>
      <c r="CX110" t="str">
        <f t="shared" ca="1" si="111"/>
        <v>S110:S114</v>
      </c>
      <c r="CY110" t="str">
        <f t="shared" ca="1" si="111"/>
        <v>AA110:AA114</v>
      </c>
      <c r="CZ110" t="str">
        <f t="shared" ca="1" si="111"/>
        <v>AK110:AK114</v>
      </c>
      <c r="DA110" t="str">
        <f t="shared" ca="1" si="111"/>
        <v>AU110:AU114</v>
      </c>
      <c r="DB110" t="str">
        <f t="shared" ca="1" si="111"/>
        <v>BE110:BE114</v>
      </c>
      <c r="DC110" t="str">
        <f t="shared" ca="1" si="111"/>
        <v>110:114</v>
      </c>
      <c r="DD110" t="str">
        <f t="shared" ca="1" si="111"/>
        <v>CB110:CB114</v>
      </c>
    </row>
    <row r="111" spans="1:108" ht="31.5">
      <c r="A111" s="21">
        <v>129</v>
      </c>
      <c r="B111" s="34">
        <v>6627011161</v>
      </c>
      <c r="C111" s="5" t="s">
        <v>590</v>
      </c>
      <c r="D111" s="5" t="s">
        <v>166</v>
      </c>
      <c r="E111" s="5"/>
      <c r="F111" s="19">
        <v>10</v>
      </c>
      <c r="G111" s="19">
        <v>36</v>
      </c>
      <c r="H111" s="22">
        <v>11</v>
      </c>
      <c r="I111" s="22">
        <v>38</v>
      </c>
      <c r="J111" s="22">
        <f t="shared" si="61"/>
        <v>93</v>
      </c>
      <c r="K111" s="19">
        <v>30</v>
      </c>
      <c r="L111" s="19">
        <v>3</v>
      </c>
      <c r="M111" s="19">
        <f t="shared" si="62"/>
        <v>90</v>
      </c>
      <c r="N111" s="19">
        <v>53</v>
      </c>
      <c r="O111" s="19">
        <v>55</v>
      </c>
      <c r="P111" s="19">
        <v>59</v>
      </c>
      <c r="Q111" s="19">
        <v>61</v>
      </c>
      <c r="R111" s="19">
        <f t="shared" si="63"/>
        <v>90</v>
      </c>
      <c r="S111" s="19">
        <f t="shared" si="64"/>
        <v>91</v>
      </c>
      <c r="T111" s="19">
        <v>20</v>
      </c>
      <c r="U111" s="19">
        <v>5</v>
      </c>
      <c r="V111" s="19">
        <f t="shared" si="65"/>
        <v>100</v>
      </c>
      <c r="W111" s="19">
        <v>49</v>
      </c>
      <c r="X111" s="23">
        <v>69</v>
      </c>
      <c r="Y111" s="20">
        <f t="shared" si="66"/>
        <v>71</v>
      </c>
      <c r="Z111" s="42">
        <f t="shared" si="67"/>
        <v>86</v>
      </c>
      <c r="AA111" s="20">
        <f t="shared" si="68"/>
        <v>86</v>
      </c>
      <c r="AB111" s="19">
        <v>20</v>
      </c>
      <c r="AC111" s="19">
        <v>3</v>
      </c>
      <c r="AD111" s="19">
        <f t="shared" si="69"/>
        <v>60</v>
      </c>
      <c r="AE111" s="19">
        <v>20</v>
      </c>
      <c r="AF111" s="19">
        <v>5</v>
      </c>
      <c r="AG111" s="19">
        <f t="shared" si="70"/>
        <v>100</v>
      </c>
      <c r="AH111" s="19">
        <v>3</v>
      </c>
      <c r="AI111" s="19">
        <v>5</v>
      </c>
      <c r="AJ111" s="20">
        <f t="shared" si="60"/>
        <v>60</v>
      </c>
      <c r="AK111" s="42">
        <f t="shared" si="71"/>
        <v>76</v>
      </c>
      <c r="AL111" s="19">
        <v>43</v>
      </c>
      <c r="AM111" s="19">
        <v>69</v>
      </c>
      <c r="AN111" s="20">
        <f t="shared" si="72"/>
        <v>62</v>
      </c>
      <c r="AO111" s="19">
        <v>57</v>
      </c>
      <c r="AP111" s="19">
        <v>69</v>
      </c>
      <c r="AQ111" s="20">
        <f t="shared" si="73"/>
        <v>83</v>
      </c>
      <c r="AR111" s="19">
        <v>49</v>
      </c>
      <c r="AS111" s="19">
        <v>56</v>
      </c>
      <c r="AT111" s="20">
        <f t="shared" si="74"/>
        <v>88</v>
      </c>
      <c r="AU111" s="20">
        <f t="shared" si="75"/>
        <v>76</v>
      </c>
      <c r="AV111" s="19">
        <v>61</v>
      </c>
      <c r="AW111" s="19">
        <v>69</v>
      </c>
      <c r="AX111" s="20">
        <f t="shared" si="76"/>
        <v>88</v>
      </c>
      <c r="AY111" s="19">
        <v>58</v>
      </c>
      <c r="AZ111" s="19">
        <v>69</v>
      </c>
      <c r="BA111" s="20">
        <f t="shared" si="77"/>
        <v>84</v>
      </c>
      <c r="BB111" s="19">
        <v>64</v>
      </c>
      <c r="BC111" s="19">
        <v>69</v>
      </c>
      <c r="BD111" s="20">
        <f t="shared" si="78"/>
        <v>93</v>
      </c>
      <c r="BE111" s="20">
        <f t="shared" si="79"/>
        <v>90</v>
      </c>
      <c r="BF111" s="20">
        <f t="shared" si="80"/>
        <v>84</v>
      </c>
      <c r="BG111" s="24"/>
      <c r="BH111" s="19">
        <f t="shared" ca="1" si="81"/>
        <v>2</v>
      </c>
      <c r="BI111" s="19">
        <f t="shared" ca="1" si="82"/>
        <v>2</v>
      </c>
      <c r="BJ111" s="19">
        <f t="shared" ca="1" si="83"/>
        <v>4</v>
      </c>
      <c r="BK111" s="19">
        <f t="shared" ca="1" si="84"/>
        <v>1</v>
      </c>
      <c r="BL111" s="19">
        <f t="shared" ca="1" si="85"/>
        <v>3</v>
      </c>
      <c r="BM111" s="19">
        <f t="shared" ca="1" si="86"/>
        <v>5</v>
      </c>
      <c r="BN111" s="19">
        <f t="shared" ca="1" si="87"/>
        <v>1</v>
      </c>
      <c r="BO111" s="19">
        <f t="shared" ca="1" si="88"/>
        <v>1</v>
      </c>
      <c r="BP111" s="19">
        <f t="shared" ca="1" si="89"/>
        <v>4</v>
      </c>
      <c r="BQ111" s="19">
        <f t="shared" ca="1" si="90"/>
        <v>4</v>
      </c>
      <c r="BR111" s="19">
        <f t="shared" ca="1" si="91"/>
        <v>3</v>
      </c>
      <c r="BS111" s="19">
        <f t="shared" ca="1" si="92"/>
        <v>5</v>
      </c>
      <c r="BT111" s="19">
        <f t="shared" ca="1" si="93"/>
        <v>4</v>
      </c>
      <c r="BU111" s="19">
        <f t="shared" ca="1" si="94"/>
        <v>3</v>
      </c>
      <c r="BV111" s="19">
        <f t="shared" ca="1" si="95"/>
        <v>5</v>
      </c>
      <c r="BW111" s="19">
        <f t="shared" ca="1" si="96"/>
        <v>4</v>
      </c>
      <c r="BX111" s="19">
        <f t="shared" ca="1" si="97"/>
        <v>3</v>
      </c>
      <c r="BY111" s="19">
        <f t="shared" ca="1" si="98"/>
        <v>1</v>
      </c>
      <c r="BZ111" s="19">
        <f t="shared" ca="1" si="99"/>
        <v>5</v>
      </c>
      <c r="CA111" s="19">
        <f t="shared" ca="1" si="100"/>
        <v>4</v>
      </c>
      <c r="CB111" s="18">
        <f t="shared" si="101"/>
        <v>84</v>
      </c>
      <c r="CC111" s="19">
        <f t="shared" ca="1" si="102"/>
        <v>2</v>
      </c>
      <c r="CE111">
        <f t="shared" si="105"/>
        <v>30</v>
      </c>
      <c r="CF111">
        <f t="shared" ca="1" si="106"/>
        <v>110</v>
      </c>
      <c r="CG111">
        <f t="shared" si="107"/>
        <v>5</v>
      </c>
      <c r="CH111">
        <f t="shared" ca="1" si="108"/>
        <v>114</v>
      </c>
      <c r="CI111" t="str">
        <f t="shared" ca="1" si="112"/>
        <v>J110:J114</v>
      </c>
      <c r="CJ111" t="str">
        <f t="shared" ca="1" si="112"/>
        <v>M110:M114</v>
      </c>
      <c r="CK111" t="str">
        <f t="shared" ca="1" si="112"/>
        <v>R110:R114</v>
      </c>
      <c r="CL111" t="str">
        <f t="shared" ca="1" si="112"/>
        <v>V110:V114</v>
      </c>
      <c r="CM111" t="str">
        <f t="shared" ca="1" si="112"/>
        <v>Z110:Z114</v>
      </c>
      <c r="CN111" t="str">
        <f t="shared" ca="1" si="112"/>
        <v>Y110:Y114</v>
      </c>
      <c r="CO111" t="str">
        <f t="shared" ca="1" si="112"/>
        <v>AD110:AD114</v>
      </c>
      <c r="CP111" t="str">
        <f t="shared" ca="1" si="112"/>
        <v>AG110:AG114</v>
      </c>
      <c r="CQ111" t="str">
        <f t="shared" ca="1" si="112"/>
        <v>AJ110:AJ114</v>
      </c>
      <c r="CR111" t="str">
        <f t="shared" ca="1" si="112"/>
        <v>AN110:AN114</v>
      </c>
      <c r="CS111" t="str">
        <f t="shared" ca="1" si="112"/>
        <v>AQ110:AQ114</v>
      </c>
      <c r="CT111" t="str">
        <f t="shared" ca="1" si="112"/>
        <v>AT110:AT114</v>
      </c>
      <c r="CU111" t="str">
        <f t="shared" ca="1" si="112"/>
        <v>AX110:AX114</v>
      </c>
      <c r="CV111" t="str">
        <f t="shared" ca="1" si="112"/>
        <v>BA110:BA114</v>
      </c>
      <c r="CW111" t="str">
        <f t="shared" ca="1" si="112"/>
        <v>BD110:BD114</v>
      </c>
      <c r="CX111" t="str">
        <f t="shared" ca="1" si="111"/>
        <v>S110:S114</v>
      </c>
      <c r="CY111" t="str">
        <f t="shared" ca="1" si="111"/>
        <v>AA110:AA114</v>
      </c>
      <c r="CZ111" t="str">
        <f t="shared" ca="1" si="111"/>
        <v>AK110:AK114</v>
      </c>
      <c r="DA111" t="str">
        <f t="shared" ca="1" si="111"/>
        <v>AU110:AU114</v>
      </c>
      <c r="DB111" t="str">
        <f t="shared" ca="1" si="111"/>
        <v>BE110:BE114</v>
      </c>
      <c r="DC111" t="str">
        <f t="shared" ca="1" si="111"/>
        <v>110:114</v>
      </c>
      <c r="DD111" t="str">
        <f t="shared" ca="1" si="111"/>
        <v>CB110:CB114</v>
      </c>
    </row>
    <row r="112" spans="1:108" ht="15.75">
      <c r="A112" s="21">
        <v>131</v>
      </c>
      <c r="B112" s="34">
        <v>6627008715</v>
      </c>
      <c r="C112" s="5" t="s">
        <v>590</v>
      </c>
      <c r="D112" s="5" t="s">
        <v>168</v>
      </c>
      <c r="E112" s="5"/>
      <c r="F112" s="19">
        <v>7</v>
      </c>
      <c r="G112" s="19">
        <v>33</v>
      </c>
      <c r="H112" s="22">
        <v>9</v>
      </c>
      <c r="I112" s="22">
        <v>36</v>
      </c>
      <c r="J112" s="22">
        <f t="shared" si="61"/>
        <v>85</v>
      </c>
      <c r="K112" s="19">
        <v>30</v>
      </c>
      <c r="L112" s="19">
        <v>4</v>
      </c>
      <c r="M112" s="19">
        <f t="shared" si="62"/>
        <v>100</v>
      </c>
      <c r="N112" s="19">
        <v>82</v>
      </c>
      <c r="O112" s="19">
        <v>71</v>
      </c>
      <c r="P112" s="19">
        <v>85</v>
      </c>
      <c r="Q112" s="19">
        <v>74</v>
      </c>
      <c r="R112" s="19">
        <f t="shared" si="63"/>
        <v>96</v>
      </c>
      <c r="S112" s="19">
        <f t="shared" si="64"/>
        <v>94</v>
      </c>
      <c r="T112" s="19">
        <v>20</v>
      </c>
      <c r="U112" s="19">
        <v>5</v>
      </c>
      <c r="V112" s="19">
        <f t="shared" si="65"/>
        <v>100</v>
      </c>
      <c r="W112" s="19">
        <v>86</v>
      </c>
      <c r="X112" s="23">
        <v>108</v>
      </c>
      <c r="Y112" s="20">
        <f t="shared" si="66"/>
        <v>80</v>
      </c>
      <c r="Z112" s="42">
        <f t="shared" si="67"/>
        <v>90</v>
      </c>
      <c r="AA112" s="20">
        <f t="shared" si="68"/>
        <v>90</v>
      </c>
      <c r="AB112" s="19">
        <v>20</v>
      </c>
      <c r="AC112" s="19">
        <v>0</v>
      </c>
      <c r="AD112" s="19">
        <f t="shared" si="69"/>
        <v>0</v>
      </c>
      <c r="AE112" s="19">
        <v>20</v>
      </c>
      <c r="AF112" s="19">
        <v>3</v>
      </c>
      <c r="AG112" s="19">
        <f t="shared" si="70"/>
        <v>60</v>
      </c>
      <c r="AH112" s="19">
        <v>1</v>
      </c>
      <c r="AI112" s="19">
        <v>2</v>
      </c>
      <c r="AJ112" s="20">
        <f t="shared" si="60"/>
        <v>50</v>
      </c>
      <c r="AK112" s="42">
        <f t="shared" si="71"/>
        <v>39</v>
      </c>
      <c r="AL112" s="19">
        <v>102</v>
      </c>
      <c r="AM112" s="19">
        <v>108</v>
      </c>
      <c r="AN112" s="20">
        <f t="shared" si="72"/>
        <v>94</v>
      </c>
      <c r="AO112" s="19">
        <v>107</v>
      </c>
      <c r="AP112" s="19">
        <v>108</v>
      </c>
      <c r="AQ112" s="20">
        <f t="shared" si="73"/>
        <v>99</v>
      </c>
      <c r="AR112" s="19">
        <v>71</v>
      </c>
      <c r="AS112" s="19">
        <v>73</v>
      </c>
      <c r="AT112" s="20">
        <f t="shared" si="74"/>
        <v>97</v>
      </c>
      <c r="AU112" s="20">
        <f t="shared" si="75"/>
        <v>97</v>
      </c>
      <c r="AV112" s="19">
        <v>106</v>
      </c>
      <c r="AW112" s="19">
        <v>108</v>
      </c>
      <c r="AX112" s="20">
        <f t="shared" si="76"/>
        <v>98</v>
      </c>
      <c r="AY112" s="19">
        <v>99</v>
      </c>
      <c r="AZ112" s="19">
        <v>108</v>
      </c>
      <c r="BA112" s="20">
        <f t="shared" si="77"/>
        <v>92</v>
      </c>
      <c r="BB112" s="19">
        <v>103</v>
      </c>
      <c r="BC112" s="19">
        <v>108</v>
      </c>
      <c r="BD112" s="20">
        <f t="shared" si="78"/>
        <v>95</v>
      </c>
      <c r="BE112" s="20">
        <f t="shared" si="79"/>
        <v>95</v>
      </c>
      <c r="BF112" s="20">
        <f t="shared" si="80"/>
        <v>83</v>
      </c>
      <c r="BG112" s="24"/>
      <c r="BH112" s="19">
        <f t="shared" ca="1" si="81"/>
        <v>3</v>
      </c>
      <c r="BI112" s="19">
        <f t="shared" ca="1" si="82"/>
        <v>1</v>
      </c>
      <c r="BJ112" s="19">
        <f t="shared" ca="1" si="83"/>
        <v>3</v>
      </c>
      <c r="BK112" s="19">
        <f t="shared" ca="1" si="84"/>
        <v>1</v>
      </c>
      <c r="BL112" s="19">
        <f t="shared" ca="1" si="85"/>
        <v>2</v>
      </c>
      <c r="BM112" s="19">
        <f t="shared" ca="1" si="86"/>
        <v>4</v>
      </c>
      <c r="BN112" s="19">
        <f t="shared" ca="1" si="87"/>
        <v>3</v>
      </c>
      <c r="BO112" s="19">
        <f t="shared" ca="1" si="88"/>
        <v>3</v>
      </c>
      <c r="BP112" s="19">
        <f t="shared" ca="1" si="89"/>
        <v>5</v>
      </c>
      <c r="BQ112" s="19">
        <f t="shared" ca="1" si="90"/>
        <v>2</v>
      </c>
      <c r="BR112" s="19">
        <f t="shared" ca="1" si="91"/>
        <v>2</v>
      </c>
      <c r="BS112" s="19">
        <f t="shared" ca="1" si="92"/>
        <v>3</v>
      </c>
      <c r="BT112" s="19">
        <f t="shared" ca="1" si="93"/>
        <v>2</v>
      </c>
      <c r="BU112" s="19">
        <f t="shared" ca="1" si="94"/>
        <v>2</v>
      </c>
      <c r="BV112" s="19">
        <f t="shared" ca="1" si="95"/>
        <v>4</v>
      </c>
      <c r="BW112" s="19">
        <f t="shared" ca="1" si="96"/>
        <v>3</v>
      </c>
      <c r="BX112" s="19">
        <f t="shared" ca="1" si="97"/>
        <v>2</v>
      </c>
      <c r="BY112" s="19">
        <f t="shared" ca="1" si="98"/>
        <v>4</v>
      </c>
      <c r="BZ112" s="19">
        <f t="shared" ca="1" si="99"/>
        <v>2</v>
      </c>
      <c r="CA112" s="19">
        <f t="shared" ca="1" si="100"/>
        <v>3</v>
      </c>
      <c r="CB112" s="18">
        <f t="shared" si="101"/>
        <v>83</v>
      </c>
      <c r="CC112" s="19">
        <f t="shared" ca="1" si="102"/>
        <v>3</v>
      </c>
      <c r="CE112">
        <f t="shared" si="105"/>
        <v>30</v>
      </c>
      <c r="CF112">
        <f t="shared" ca="1" si="106"/>
        <v>110</v>
      </c>
      <c r="CG112">
        <f t="shared" si="107"/>
        <v>5</v>
      </c>
      <c r="CH112">
        <f t="shared" ca="1" si="108"/>
        <v>114</v>
      </c>
      <c r="CI112" t="str">
        <f t="shared" ca="1" si="112"/>
        <v>J110:J114</v>
      </c>
      <c r="CJ112" t="str">
        <f t="shared" ca="1" si="112"/>
        <v>M110:M114</v>
      </c>
      <c r="CK112" t="str">
        <f t="shared" ca="1" si="112"/>
        <v>R110:R114</v>
      </c>
      <c r="CL112" t="str">
        <f t="shared" ca="1" si="112"/>
        <v>V110:V114</v>
      </c>
      <c r="CM112" t="str">
        <f t="shared" ca="1" si="112"/>
        <v>Z110:Z114</v>
      </c>
      <c r="CN112" t="str">
        <f t="shared" ca="1" si="112"/>
        <v>Y110:Y114</v>
      </c>
      <c r="CO112" t="str">
        <f t="shared" ca="1" si="112"/>
        <v>AD110:AD114</v>
      </c>
      <c r="CP112" t="str">
        <f t="shared" ca="1" si="112"/>
        <v>AG110:AG114</v>
      </c>
      <c r="CQ112" t="str">
        <f t="shared" ca="1" si="112"/>
        <v>AJ110:AJ114</v>
      </c>
      <c r="CR112" t="str">
        <f t="shared" ca="1" si="112"/>
        <v>AN110:AN114</v>
      </c>
      <c r="CS112" t="str">
        <f t="shared" ca="1" si="112"/>
        <v>AQ110:AQ114</v>
      </c>
      <c r="CT112" t="str">
        <f t="shared" ca="1" si="112"/>
        <v>AT110:AT114</v>
      </c>
      <c r="CU112" t="str">
        <f t="shared" ca="1" si="112"/>
        <v>AX110:AX114</v>
      </c>
      <c r="CV112" t="str">
        <f t="shared" ca="1" si="112"/>
        <v>BA110:BA114</v>
      </c>
      <c r="CW112" t="str">
        <f t="shared" ca="1" si="112"/>
        <v>BD110:BD114</v>
      </c>
      <c r="CX112" t="str">
        <f t="shared" ca="1" si="111"/>
        <v>S110:S114</v>
      </c>
      <c r="CY112" t="str">
        <f t="shared" ca="1" si="111"/>
        <v>AA110:AA114</v>
      </c>
      <c r="CZ112" t="str">
        <f t="shared" ca="1" si="111"/>
        <v>AK110:AK114</v>
      </c>
      <c r="DA112" t="str">
        <f t="shared" ca="1" si="111"/>
        <v>AU110:AU114</v>
      </c>
      <c r="DB112" t="str">
        <f t="shared" ca="1" si="111"/>
        <v>BE110:BE114</v>
      </c>
      <c r="DC112" t="str">
        <f t="shared" ca="1" si="111"/>
        <v>110:114</v>
      </c>
      <c r="DD112" t="str">
        <f t="shared" ca="1" si="111"/>
        <v>CB110:CB114</v>
      </c>
    </row>
    <row r="113" spans="1:108" ht="15.75">
      <c r="A113" s="21">
        <v>370</v>
      </c>
      <c r="B113" s="34">
        <v>6627008899</v>
      </c>
      <c r="C113" s="5" t="s">
        <v>590</v>
      </c>
      <c r="D113" s="5" t="s">
        <v>644</v>
      </c>
      <c r="E113" s="5"/>
      <c r="F113" s="19">
        <v>10</v>
      </c>
      <c r="G113" s="19">
        <v>38</v>
      </c>
      <c r="H113" s="22">
        <v>11</v>
      </c>
      <c r="I113" s="22">
        <v>38</v>
      </c>
      <c r="J113" s="22">
        <f t="shared" si="61"/>
        <v>95</v>
      </c>
      <c r="K113" s="19">
        <v>30</v>
      </c>
      <c r="L113" s="19">
        <v>4</v>
      </c>
      <c r="M113" s="19">
        <f t="shared" si="62"/>
        <v>100</v>
      </c>
      <c r="N113" s="19">
        <v>339</v>
      </c>
      <c r="O113" s="19">
        <v>309</v>
      </c>
      <c r="P113" s="19">
        <v>348</v>
      </c>
      <c r="Q113" s="19">
        <v>319</v>
      </c>
      <c r="R113" s="19">
        <f t="shared" si="63"/>
        <v>97</v>
      </c>
      <c r="S113" s="19">
        <f t="shared" si="64"/>
        <v>97</v>
      </c>
      <c r="T113" s="19">
        <v>20</v>
      </c>
      <c r="U113" s="19">
        <v>3</v>
      </c>
      <c r="V113" s="19">
        <f t="shared" si="65"/>
        <v>60</v>
      </c>
      <c r="W113" s="19">
        <v>349</v>
      </c>
      <c r="X113" s="23">
        <v>414</v>
      </c>
      <c r="Y113" s="20">
        <f t="shared" si="66"/>
        <v>84</v>
      </c>
      <c r="Z113" s="42">
        <f t="shared" si="67"/>
        <v>72</v>
      </c>
      <c r="AA113" s="20">
        <f t="shared" si="68"/>
        <v>72</v>
      </c>
      <c r="AB113" s="19">
        <v>20</v>
      </c>
      <c r="AC113" s="19">
        <v>1</v>
      </c>
      <c r="AD113" s="19">
        <f t="shared" si="69"/>
        <v>20</v>
      </c>
      <c r="AE113" s="19">
        <v>20</v>
      </c>
      <c r="AF113" s="19">
        <v>2</v>
      </c>
      <c r="AG113" s="19">
        <f t="shared" si="70"/>
        <v>40</v>
      </c>
      <c r="AH113" s="19">
        <v>21</v>
      </c>
      <c r="AI113" s="19">
        <v>25</v>
      </c>
      <c r="AJ113" s="20">
        <f t="shared" si="60"/>
        <v>84</v>
      </c>
      <c r="AK113" s="42">
        <f t="shared" si="71"/>
        <v>47</v>
      </c>
      <c r="AL113" s="19">
        <v>389</v>
      </c>
      <c r="AM113" s="19">
        <v>414</v>
      </c>
      <c r="AN113" s="20">
        <f t="shared" si="72"/>
        <v>94</v>
      </c>
      <c r="AO113" s="19">
        <v>410</v>
      </c>
      <c r="AP113" s="19">
        <v>414</v>
      </c>
      <c r="AQ113" s="20">
        <f t="shared" si="73"/>
        <v>99</v>
      </c>
      <c r="AR113" s="19">
        <v>290</v>
      </c>
      <c r="AS113" s="19">
        <v>306</v>
      </c>
      <c r="AT113" s="20">
        <f t="shared" si="74"/>
        <v>95</v>
      </c>
      <c r="AU113" s="20">
        <f t="shared" si="75"/>
        <v>96</v>
      </c>
      <c r="AV113" s="19">
        <v>405</v>
      </c>
      <c r="AW113" s="19">
        <v>414</v>
      </c>
      <c r="AX113" s="20">
        <f t="shared" si="76"/>
        <v>98</v>
      </c>
      <c r="AY113" s="19">
        <v>397</v>
      </c>
      <c r="AZ113" s="19">
        <v>414</v>
      </c>
      <c r="BA113" s="20">
        <f t="shared" si="77"/>
        <v>96</v>
      </c>
      <c r="BB113" s="19">
        <v>409</v>
      </c>
      <c r="BC113" s="19">
        <v>414</v>
      </c>
      <c r="BD113" s="20">
        <f t="shared" si="78"/>
        <v>99</v>
      </c>
      <c r="BE113" s="20">
        <f t="shared" si="79"/>
        <v>98</v>
      </c>
      <c r="BF113" s="20">
        <f t="shared" si="80"/>
        <v>82</v>
      </c>
      <c r="BG113" s="24"/>
      <c r="BH113" s="19">
        <f t="shared" ca="1" si="81"/>
        <v>1</v>
      </c>
      <c r="BI113" s="19">
        <f t="shared" ca="1" si="82"/>
        <v>1</v>
      </c>
      <c r="BJ113" s="19">
        <f t="shared" ca="1" si="83"/>
        <v>2</v>
      </c>
      <c r="BK113" s="19">
        <f t="shared" ca="1" si="84"/>
        <v>2</v>
      </c>
      <c r="BL113" s="19">
        <f t="shared" ca="1" si="85"/>
        <v>4</v>
      </c>
      <c r="BM113" s="19">
        <f t="shared" ca="1" si="86"/>
        <v>2</v>
      </c>
      <c r="BN113" s="19">
        <f t="shared" ca="1" si="87"/>
        <v>2</v>
      </c>
      <c r="BO113" s="19">
        <f t="shared" ca="1" si="88"/>
        <v>4</v>
      </c>
      <c r="BP113" s="19">
        <f t="shared" ca="1" si="89"/>
        <v>2</v>
      </c>
      <c r="BQ113" s="19">
        <f t="shared" ca="1" si="90"/>
        <v>2</v>
      </c>
      <c r="BR113" s="19">
        <f t="shared" ca="1" si="91"/>
        <v>2</v>
      </c>
      <c r="BS113" s="19">
        <f t="shared" ca="1" si="92"/>
        <v>4</v>
      </c>
      <c r="BT113" s="19">
        <f t="shared" ca="1" si="93"/>
        <v>2</v>
      </c>
      <c r="BU113" s="19">
        <f t="shared" ca="1" si="94"/>
        <v>1</v>
      </c>
      <c r="BV113" s="19">
        <f t="shared" ca="1" si="95"/>
        <v>1</v>
      </c>
      <c r="BW113" s="19">
        <f t="shared" ca="1" si="96"/>
        <v>1</v>
      </c>
      <c r="BX113" s="19">
        <f t="shared" ca="1" si="97"/>
        <v>4</v>
      </c>
      <c r="BY113" s="19">
        <f t="shared" ca="1" si="98"/>
        <v>3</v>
      </c>
      <c r="BZ113" s="19">
        <f t="shared" ca="1" si="99"/>
        <v>3</v>
      </c>
      <c r="CA113" s="19">
        <f t="shared" ca="1" si="100"/>
        <v>1</v>
      </c>
      <c r="CB113" s="18">
        <f t="shared" si="101"/>
        <v>82</v>
      </c>
      <c r="CC113" s="19">
        <f t="shared" ca="1" si="102"/>
        <v>4</v>
      </c>
      <c r="CE113">
        <f t="shared" si="105"/>
        <v>30</v>
      </c>
      <c r="CF113">
        <f t="shared" ca="1" si="106"/>
        <v>110</v>
      </c>
      <c r="CG113">
        <f t="shared" si="107"/>
        <v>5</v>
      </c>
      <c r="CH113">
        <f t="shared" ca="1" si="108"/>
        <v>114</v>
      </c>
      <c r="CI113" t="str">
        <f t="shared" ca="1" si="112"/>
        <v>J110:J114</v>
      </c>
      <c r="CJ113" t="str">
        <f t="shared" ca="1" si="112"/>
        <v>M110:M114</v>
      </c>
      <c r="CK113" t="str">
        <f t="shared" ca="1" si="112"/>
        <v>R110:R114</v>
      </c>
      <c r="CL113" t="str">
        <f t="shared" ca="1" si="112"/>
        <v>V110:V114</v>
      </c>
      <c r="CM113" t="str">
        <f t="shared" ca="1" si="112"/>
        <v>Z110:Z114</v>
      </c>
      <c r="CN113" t="str">
        <f t="shared" ca="1" si="112"/>
        <v>Y110:Y114</v>
      </c>
      <c r="CO113" t="str">
        <f t="shared" ca="1" si="112"/>
        <v>AD110:AD114</v>
      </c>
      <c r="CP113" t="str">
        <f t="shared" ca="1" si="112"/>
        <v>AG110:AG114</v>
      </c>
      <c r="CQ113" t="str">
        <f t="shared" ca="1" si="112"/>
        <v>AJ110:AJ114</v>
      </c>
      <c r="CR113" t="str">
        <f t="shared" ca="1" si="112"/>
        <v>AN110:AN114</v>
      </c>
      <c r="CS113" t="str">
        <f t="shared" ca="1" si="112"/>
        <v>AQ110:AQ114</v>
      </c>
      <c r="CT113" t="str">
        <f t="shared" ca="1" si="112"/>
        <v>AT110:AT114</v>
      </c>
      <c r="CU113" t="str">
        <f t="shared" ca="1" si="112"/>
        <v>AX110:AX114</v>
      </c>
      <c r="CV113" t="str">
        <f t="shared" ca="1" si="112"/>
        <v>BA110:BA114</v>
      </c>
      <c r="CW113" t="str">
        <f t="shared" ca="1" si="112"/>
        <v>BD110:BD114</v>
      </c>
      <c r="CX113" t="str">
        <f t="shared" ca="1" si="111"/>
        <v>S110:S114</v>
      </c>
      <c r="CY113" t="str">
        <f t="shared" ca="1" si="111"/>
        <v>AA110:AA114</v>
      </c>
      <c r="CZ113" t="str">
        <f t="shared" ca="1" si="111"/>
        <v>AK110:AK114</v>
      </c>
      <c r="DA113" t="str">
        <f t="shared" ca="1" si="111"/>
        <v>AU110:AU114</v>
      </c>
      <c r="DB113" t="str">
        <f t="shared" ca="1" si="111"/>
        <v>BE110:BE114</v>
      </c>
      <c r="DC113" t="str">
        <f t="shared" ca="1" si="111"/>
        <v>110:114</v>
      </c>
      <c r="DD113" t="str">
        <f t="shared" ca="1" si="111"/>
        <v>CB110:CB114</v>
      </c>
    </row>
    <row r="114" spans="1:108" ht="31.5">
      <c r="A114" s="21">
        <v>128</v>
      </c>
      <c r="B114" s="34">
        <v>6627012430</v>
      </c>
      <c r="C114" s="5" t="s">
        <v>590</v>
      </c>
      <c r="D114" s="5" t="s">
        <v>165</v>
      </c>
      <c r="E114" s="5"/>
      <c r="F114" s="19">
        <v>0</v>
      </c>
      <c r="G114" s="19">
        <v>35</v>
      </c>
      <c r="H114" s="22">
        <v>11</v>
      </c>
      <c r="I114" s="22">
        <v>38</v>
      </c>
      <c r="J114" s="22">
        <f t="shared" si="61"/>
        <v>46</v>
      </c>
      <c r="K114" s="19">
        <v>30</v>
      </c>
      <c r="L114" s="19">
        <v>3</v>
      </c>
      <c r="M114" s="19">
        <f t="shared" si="62"/>
        <v>90</v>
      </c>
      <c r="N114" s="19">
        <v>64</v>
      </c>
      <c r="O114" s="19">
        <v>64</v>
      </c>
      <c r="P114" s="19">
        <v>65</v>
      </c>
      <c r="Q114" s="19">
        <v>65</v>
      </c>
      <c r="R114" s="19">
        <f t="shared" si="63"/>
        <v>98</v>
      </c>
      <c r="S114" s="19">
        <f t="shared" si="64"/>
        <v>80</v>
      </c>
      <c r="T114" s="19">
        <v>20</v>
      </c>
      <c r="U114" s="19">
        <v>0</v>
      </c>
      <c r="V114" s="19">
        <f t="shared" si="65"/>
        <v>0</v>
      </c>
      <c r="W114" s="19">
        <v>66</v>
      </c>
      <c r="X114" s="23">
        <v>72</v>
      </c>
      <c r="Y114" s="20">
        <f t="shared" si="66"/>
        <v>92</v>
      </c>
      <c r="Z114" s="42">
        <f t="shared" si="67"/>
        <v>46</v>
      </c>
      <c r="AA114" s="20">
        <f t="shared" si="68"/>
        <v>46</v>
      </c>
      <c r="AB114" s="19">
        <v>20</v>
      </c>
      <c r="AC114" s="19">
        <v>0</v>
      </c>
      <c r="AD114" s="19">
        <f t="shared" si="69"/>
        <v>0</v>
      </c>
      <c r="AE114" s="19">
        <v>20</v>
      </c>
      <c r="AF114" s="19">
        <v>0</v>
      </c>
      <c r="AG114" s="19">
        <f t="shared" si="70"/>
        <v>0</v>
      </c>
      <c r="AH114" s="19">
        <v>1</v>
      </c>
      <c r="AI114" s="19">
        <v>1</v>
      </c>
      <c r="AJ114" s="20">
        <f t="shared" si="60"/>
        <v>100</v>
      </c>
      <c r="AK114" s="42">
        <f t="shared" si="71"/>
        <v>30</v>
      </c>
      <c r="AL114" s="19">
        <v>54</v>
      </c>
      <c r="AM114" s="19">
        <v>72</v>
      </c>
      <c r="AN114" s="20">
        <f t="shared" si="72"/>
        <v>75</v>
      </c>
      <c r="AO114" s="19">
        <v>72</v>
      </c>
      <c r="AP114" s="19">
        <v>72</v>
      </c>
      <c r="AQ114" s="20">
        <f t="shared" si="73"/>
        <v>100</v>
      </c>
      <c r="AR114" s="19">
        <v>62</v>
      </c>
      <c r="AS114" s="19">
        <v>63</v>
      </c>
      <c r="AT114" s="20">
        <f t="shared" si="74"/>
        <v>98</v>
      </c>
      <c r="AU114" s="20">
        <f t="shared" si="75"/>
        <v>90</v>
      </c>
      <c r="AV114" s="19">
        <v>69</v>
      </c>
      <c r="AW114" s="19">
        <v>72</v>
      </c>
      <c r="AX114" s="20">
        <f t="shared" si="76"/>
        <v>96</v>
      </c>
      <c r="AY114" s="19">
        <v>69</v>
      </c>
      <c r="AZ114" s="19">
        <v>72</v>
      </c>
      <c r="BA114" s="20">
        <f t="shared" si="77"/>
        <v>96</v>
      </c>
      <c r="BB114" s="19">
        <v>69</v>
      </c>
      <c r="BC114" s="19">
        <v>72</v>
      </c>
      <c r="BD114" s="20">
        <f t="shared" si="78"/>
        <v>96</v>
      </c>
      <c r="BE114" s="20">
        <f t="shared" si="79"/>
        <v>96</v>
      </c>
      <c r="BF114" s="20">
        <f t="shared" si="80"/>
        <v>68</v>
      </c>
      <c r="BG114" s="24"/>
      <c r="BH114" s="19">
        <f t="shared" ca="1" si="81"/>
        <v>4</v>
      </c>
      <c r="BI114" s="19">
        <f t="shared" ca="1" si="82"/>
        <v>2</v>
      </c>
      <c r="BJ114" s="19">
        <f t="shared" ca="1" si="83"/>
        <v>1</v>
      </c>
      <c r="BK114" s="19">
        <f t="shared" ca="1" si="84"/>
        <v>3</v>
      </c>
      <c r="BL114" s="19">
        <f t="shared" ca="1" si="85"/>
        <v>5</v>
      </c>
      <c r="BM114" s="19">
        <f t="shared" ca="1" si="86"/>
        <v>1</v>
      </c>
      <c r="BN114" s="19">
        <f t="shared" ca="1" si="87"/>
        <v>3</v>
      </c>
      <c r="BO114" s="19">
        <f t="shared" ca="1" si="88"/>
        <v>5</v>
      </c>
      <c r="BP114" s="19">
        <f t="shared" ca="1" si="89"/>
        <v>1</v>
      </c>
      <c r="BQ114" s="19">
        <f t="shared" ca="1" si="90"/>
        <v>3</v>
      </c>
      <c r="BR114" s="19">
        <f t="shared" ca="1" si="91"/>
        <v>1</v>
      </c>
      <c r="BS114" s="19">
        <f t="shared" ca="1" si="92"/>
        <v>2</v>
      </c>
      <c r="BT114" s="19">
        <f t="shared" ca="1" si="93"/>
        <v>3</v>
      </c>
      <c r="BU114" s="19">
        <f t="shared" ca="1" si="94"/>
        <v>1</v>
      </c>
      <c r="BV114" s="19">
        <f t="shared" ca="1" si="95"/>
        <v>3</v>
      </c>
      <c r="BW114" s="19">
        <f t="shared" ca="1" si="96"/>
        <v>5</v>
      </c>
      <c r="BX114" s="19">
        <f t="shared" ca="1" si="97"/>
        <v>5</v>
      </c>
      <c r="BY114" s="19">
        <f t="shared" ca="1" si="98"/>
        <v>5</v>
      </c>
      <c r="BZ114" s="19">
        <f t="shared" ca="1" si="99"/>
        <v>4</v>
      </c>
      <c r="CA114" s="19">
        <f t="shared" ca="1" si="100"/>
        <v>2</v>
      </c>
      <c r="CB114" s="18">
        <f t="shared" si="101"/>
        <v>68</v>
      </c>
      <c r="CC114" s="19">
        <f t="shared" ca="1" si="102"/>
        <v>5</v>
      </c>
      <c r="CE114">
        <f t="shared" si="105"/>
        <v>30</v>
      </c>
      <c r="CF114">
        <f t="shared" ca="1" si="106"/>
        <v>110</v>
      </c>
      <c r="CG114">
        <f t="shared" si="107"/>
        <v>5</v>
      </c>
      <c r="CH114">
        <f t="shared" ca="1" si="108"/>
        <v>114</v>
      </c>
      <c r="CI114" t="str">
        <f t="shared" ca="1" si="112"/>
        <v>J110:J114</v>
      </c>
      <c r="CJ114" t="str">
        <f t="shared" ca="1" si="112"/>
        <v>M110:M114</v>
      </c>
      <c r="CK114" t="str">
        <f t="shared" ca="1" si="112"/>
        <v>R110:R114</v>
      </c>
      <c r="CL114" t="str">
        <f t="shared" ca="1" si="112"/>
        <v>V110:V114</v>
      </c>
      <c r="CM114" t="str">
        <f t="shared" ca="1" si="112"/>
        <v>Z110:Z114</v>
      </c>
      <c r="CN114" t="str">
        <f t="shared" ca="1" si="112"/>
        <v>Y110:Y114</v>
      </c>
      <c r="CO114" t="str">
        <f t="shared" ca="1" si="112"/>
        <v>AD110:AD114</v>
      </c>
      <c r="CP114" t="str">
        <f t="shared" ca="1" si="112"/>
        <v>AG110:AG114</v>
      </c>
      <c r="CQ114" t="str">
        <f t="shared" ca="1" si="112"/>
        <v>AJ110:AJ114</v>
      </c>
      <c r="CR114" t="str">
        <f t="shared" ca="1" si="112"/>
        <v>AN110:AN114</v>
      </c>
      <c r="CS114" t="str">
        <f t="shared" ca="1" si="112"/>
        <v>AQ110:AQ114</v>
      </c>
      <c r="CT114" t="str">
        <f t="shared" ca="1" si="112"/>
        <v>AT110:AT114</v>
      </c>
      <c r="CU114" t="str">
        <f t="shared" ca="1" si="112"/>
        <v>AX110:AX114</v>
      </c>
      <c r="CV114" t="str">
        <f t="shared" ca="1" si="112"/>
        <v>BA110:BA114</v>
      </c>
      <c r="CW114" t="str">
        <f t="shared" ca="1" si="112"/>
        <v>BD110:BD114</v>
      </c>
      <c r="CX114" t="str">
        <f t="shared" ca="1" si="111"/>
        <v>S110:S114</v>
      </c>
      <c r="CY114" t="str">
        <f t="shared" ca="1" si="111"/>
        <v>AA110:AA114</v>
      </c>
      <c r="CZ114" t="str">
        <f t="shared" ca="1" si="111"/>
        <v>AK110:AK114</v>
      </c>
      <c r="DA114" t="str">
        <f t="shared" ca="1" si="111"/>
        <v>AU110:AU114</v>
      </c>
      <c r="DB114" t="str">
        <f t="shared" ca="1" si="111"/>
        <v>BE110:BE114</v>
      </c>
      <c r="DC114" t="str">
        <f t="shared" ca="1" si="111"/>
        <v>110:114</v>
      </c>
      <c r="DD114" t="str">
        <f t="shared" ca="1" si="111"/>
        <v>CB110:CB114</v>
      </c>
    </row>
    <row r="115" spans="1:108" ht="31.5">
      <c r="A115" s="21">
        <v>280</v>
      </c>
      <c r="B115" s="36">
        <v>6603011395</v>
      </c>
      <c r="C115" s="6" t="s">
        <v>591</v>
      </c>
      <c r="D115" s="6" t="s">
        <v>645</v>
      </c>
      <c r="E115" s="6"/>
      <c r="F115" s="19">
        <v>9</v>
      </c>
      <c r="G115" s="19">
        <v>38</v>
      </c>
      <c r="H115" s="22">
        <v>11</v>
      </c>
      <c r="I115" s="22">
        <v>38</v>
      </c>
      <c r="J115" s="22">
        <f t="shared" si="61"/>
        <v>91</v>
      </c>
      <c r="K115" s="19">
        <v>30</v>
      </c>
      <c r="L115" s="19">
        <v>4</v>
      </c>
      <c r="M115" s="19">
        <f t="shared" si="62"/>
        <v>100</v>
      </c>
      <c r="N115" s="19">
        <v>98</v>
      </c>
      <c r="O115" s="19">
        <v>81</v>
      </c>
      <c r="P115" s="19">
        <v>104</v>
      </c>
      <c r="Q115" s="19">
        <v>84</v>
      </c>
      <c r="R115" s="19">
        <f t="shared" si="63"/>
        <v>95</v>
      </c>
      <c r="S115" s="19">
        <f t="shared" si="64"/>
        <v>95</v>
      </c>
      <c r="T115" s="19">
        <v>20</v>
      </c>
      <c r="U115" s="19">
        <v>5</v>
      </c>
      <c r="V115" s="19">
        <f t="shared" si="65"/>
        <v>100</v>
      </c>
      <c r="W115" s="19">
        <v>120</v>
      </c>
      <c r="X115" s="23">
        <v>143</v>
      </c>
      <c r="Y115" s="20">
        <f t="shared" si="66"/>
        <v>84</v>
      </c>
      <c r="Z115" s="42">
        <f t="shared" si="67"/>
        <v>92</v>
      </c>
      <c r="AA115" s="20">
        <f t="shared" si="68"/>
        <v>92</v>
      </c>
      <c r="AB115" s="19">
        <v>20</v>
      </c>
      <c r="AC115" s="19">
        <v>2</v>
      </c>
      <c r="AD115" s="19">
        <f t="shared" si="69"/>
        <v>40</v>
      </c>
      <c r="AE115" s="19">
        <v>20</v>
      </c>
      <c r="AF115" s="19">
        <v>3</v>
      </c>
      <c r="AG115" s="19">
        <f t="shared" si="70"/>
        <v>60</v>
      </c>
      <c r="AH115" s="19">
        <v>13</v>
      </c>
      <c r="AI115" s="19">
        <v>14</v>
      </c>
      <c r="AJ115" s="20">
        <f t="shared" si="60"/>
        <v>93</v>
      </c>
      <c r="AK115" s="42">
        <f t="shared" si="71"/>
        <v>64</v>
      </c>
      <c r="AL115" s="19">
        <v>141</v>
      </c>
      <c r="AM115" s="19">
        <v>143</v>
      </c>
      <c r="AN115" s="20">
        <f t="shared" si="72"/>
        <v>99</v>
      </c>
      <c r="AO115" s="19">
        <v>138</v>
      </c>
      <c r="AP115" s="19">
        <v>143</v>
      </c>
      <c r="AQ115" s="20">
        <f t="shared" si="73"/>
        <v>97</v>
      </c>
      <c r="AR115" s="19">
        <v>96</v>
      </c>
      <c r="AS115" s="19">
        <v>100</v>
      </c>
      <c r="AT115" s="20">
        <f t="shared" si="74"/>
        <v>96</v>
      </c>
      <c r="AU115" s="20">
        <f t="shared" si="75"/>
        <v>98</v>
      </c>
      <c r="AV115" s="19">
        <v>142</v>
      </c>
      <c r="AW115" s="19">
        <v>143</v>
      </c>
      <c r="AX115" s="20">
        <f t="shared" si="76"/>
        <v>99</v>
      </c>
      <c r="AY115" s="19">
        <v>137</v>
      </c>
      <c r="AZ115" s="19">
        <v>143</v>
      </c>
      <c r="BA115" s="20">
        <f t="shared" si="77"/>
        <v>96</v>
      </c>
      <c r="BB115" s="19">
        <v>137</v>
      </c>
      <c r="BC115" s="19">
        <v>143</v>
      </c>
      <c r="BD115" s="20">
        <f t="shared" si="78"/>
        <v>96</v>
      </c>
      <c r="BE115" s="20">
        <f t="shared" si="79"/>
        <v>97</v>
      </c>
      <c r="BF115" s="20">
        <f t="shared" si="80"/>
        <v>89</v>
      </c>
      <c r="BG115" s="24"/>
      <c r="BH115" s="19">
        <f t="shared" ca="1" si="81"/>
        <v>1</v>
      </c>
      <c r="BI115" s="19">
        <f t="shared" ca="1" si="82"/>
        <v>1</v>
      </c>
      <c r="BJ115" s="19">
        <f t="shared" ca="1" si="83"/>
        <v>2</v>
      </c>
      <c r="BK115" s="19">
        <f t="shared" ca="1" si="84"/>
        <v>1</v>
      </c>
      <c r="BL115" s="19">
        <f t="shared" ca="1" si="85"/>
        <v>1</v>
      </c>
      <c r="BM115" s="19">
        <f t="shared" ca="1" si="86"/>
        <v>2</v>
      </c>
      <c r="BN115" s="19">
        <f t="shared" ca="1" si="87"/>
        <v>2</v>
      </c>
      <c r="BO115" s="19">
        <f t="shared" ca="1" si="88"/>
        <v>1</v>
      </c>
      <c r="BP115" s="19">
        <f t="shared" ca="1" si="89"/>
        <v>2</v>
      </c>
      <c r="BQ115" s="19">
        <f t="shared" ca="1" si="90"/>
        <v>1</v>
      </c>
      <c r="BR115" s="19">
        <f t="shared" ca="1" si="91"/>
        <v>2</v>
      </c>
      <c r="BS115" s="19">
        <f t="shared" ca="1" si="92"/>
        <v>2</v>
      </c>
      <c r="BT115" s="19">
        <f t="shared" ca="1" si="93"/>
        <v>1</v>
      </c>
      <c r="BU115" s="19">
        <f t="shared" ca="1" si="94"/>
        <v>1</v>
      </c>
      <c r="BV115" s="19">
        <f t="shared" ca="1" si="95"/>
        <v>2</v>
      </c>
      <c r="BW115" s="19">
        <f t="shared" ca="1" si="96"/>
        <v>1</v>
      </c>
      <c r="BX115" s="19">
        <f t="shared" ca="1" si="97"/>
        <v>1</v>
      </c>
      <c r="BY115" s="19">
        <f t="shared" ca="1" si="98"/>
        <v>2</v>
      </c>
      <c r="BZ115" s="19">
        <f t="shared" ca="1" si="99"/>
        <v>1</v>
      </c>
      <c r="CA115" s="19">
        <f t="shared" ca="1" si="100"/>
        <v>1</v>
      </c>
      <c r="CB115" s="18">
        <f t="shared" si="101"/>
        <v>89</v>
      </c>
      <c r="CC115" s="19">
        <f t="shared" ca="1" si="102"/>
        <v>1</v>
      </c>
      <c r="CE115">
        <f t="shared" si="105"/>
        <v>31</v>
      </c>
      <c r="CF115">
        <f t="shared" ca="1" si="106"/>
        <v>115</v>
      </c>
      <c r="CG115">
        <f t="shared" si="107"/>
        <v>3</v>
      </c>
      <c r="CH115">
        <f t="shared" ca="1" si="108"/>
        <v>117</v>
      </c>
      <c r="CI115" t="str">
        <f t="shared" ca="1" si="112"/>
        <v>J115:J117</v>
      </c>
      <c r="CJ115" t="str">
        <f t="shared" ca="1" si="112"/>
        <v>M115:M117</v>
      </c>
      <c r="CK115" t="str">
        <f t="shared" ca="1" si="112"/>
        <v>R115:R117</v>
      </c>
      <c r="CL115" t="str">
        <f t="shared" ca="1" si="112"/>
        <v>V115:V117</v>
      </c>
      <c r="CM115" t="str">
        <f t="shared" ca="1" si="112"/>
        <v>Z115:Z117</v>
      </c>
      <c r="CN115" t="str">
        <f t="shared" ca="1" si="112"/>
        <v>Y115:Y117</v>
      </c>
      <c r="CO115" t="str">
        <f t="shared" ca="1" si="112"/>
        <v>AD115:AD117</v>
      </c>
      <c r="CP115" t="str">
        <f t="shared" ca="1" si="112"/>
        <v>AG115:AG117</v>
      </c>
      <c r="CQ115" t="str">
        <f t="shared" ca="1" si="112"/>
        <v>AJ115:AJ117</v>
      </c>
      <c r="CR115" t="str">
        <f t="shared" ca="1" si="112"/>
        <v>AN115:AN117</v>
      </c>
      <c r="CS115" t="str">
        <f t="shared" ca="1" si="112"/>
        <v>AQ115:AQ117</v>
      </c>
      <c r="CT115" t="str">
        <f t="shared" ca="1" si="112"/>
        <v>AT115:AT117</v>
      </c>
      <c r="CU115" t="str">
        <f t="shared" ca="1" si="112"/>
        <v>AX115:AX117</v>
      </c>
      <c r="CV115" t="str">
        <f t="shared" ca="1" si="112"/>
        <v>BA115:BA117</v>
      </c>
      <c r="CW115" t="str">
        <f t="shared" ca="1" si="112"/>
        <v>BD115:BD117</v>
      </c>
      <c r="CX115" t="str">
        <f t="shared" ca="1" si="111"/>
        <v>S115:S117</v>
      </c>
      <c r="CY115" t="str">
        <f t="shared" ca="1" si="111"/>
        <v>AA115:AA117</v>
      </c>
      <c r="CZ115" t="str">
        <f t="shared" ca="1" si="111"/>
        <v>AK115:AK117</v>
      </c>
      <c r="DA115" t="str">
        <f t="shared" ca="1" si="111"/>
        <v>AU115:AU117</v>
      </c>
      <c r="DB115" t="str">
        <f t="shared" ca="1" si="111"/>
        <v>BE115:BE117</v>
      </c>
      <c r="DC115" t="str">
        <f t="shared" ca="1" si="111"/>
        <v>115:117</v>
      </c>
      <c r="DD115" t="str">
        <f t="shared" ca="1" si="111"/>
        <v>CB115:CB117</v>
      </c>
    </row>
    <row r="116" spans="1:108" ht="31.5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61"/>
        <v>89</v>
      </c>
      <c r="K116" s="19">
        <v>30</v>
      </c>
      <c r="L116" s="19">
        <v>4</v>
      </c>
      <c r="M116" s="19">
        <f t="shared" si="62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63"/>
        <v>94</v>
      </c>
      <c r="S116" s="19">
        <f t="shared" si="64"/>
        <v>94</v>
      </c>
      <c r="T116" s="19">
        <v>20</v>
      </c>
      <c r="U116" s="19">
        <v>5</v>
      </c>
      <c r="V116" s="19">
        <f t="shared" si="65"/>
        <v>100</v>
      </c>
      <c r="W116" s="19">
        <v>102</v>
      </c>
      <c r="X116" s="23">
        <v>136</v>
      </c>
      <c r="Y116" s="20">
        <f t="shared" si="66"/>
        <v>75</v>
      </c>
      <c r="Z116" s="42">
        <f t="shared" si="67"/>
        <v>88</v>
      </c>
      <c r="AA116" s="20">
        <f t="shared" si="68"/>
        <v>88</v>
      </c>
      <c r="AB116" s="19">
        <v>20</v>
      </c>
      <c r="AC116" s="19">
        <v>2</v>
      </c>
      <c r="AD116" s="19">
        <f t="shared" si="69"/>
        <v>40</v>
      </c>
      <c r="AE116" s="19">
        <v>20</v>
      </c>
      <c r="AF116" s="19">
        <v>2</v>
      </c>
      <c r="AG116" s="19">
        <f t="shared" si="70"/>
        <v>40</v>
      </c>
      <c r="AH116" s="19">
        <v>5</v>
      </c>
      <c r="AI116" s="19">
        <v>5</v>
      </c>
      <c r="AJ116" s="20">
        <f t="shared" si="60"/>
        <v>100</v>
      </c>
      <c r="AK116" s="42">
        <f t="shared" si="71"/>
        <v>58</v>
      </c>
      <c r="AL116" s="19">
        <v>119</v>
      </c>
      <c r="AM116" s="19">
        <v>136</v>
      </c>
      <c r="AN116" s="20">
        <f t="shared" si="72"/>
        <v>88</v>
      </c>
      <c r="AO116" s="19">
        <v>131</v>
      </c>
      <c r="AP116" s="19">
        <v>136</v>
      </c>
      <c r="AQ116" s="20">
        <f t="shared" si="73"/>
        <v>96</v>
      </c>
      <c r="AR116" s="19">
        <v>82</v>
      </c>
      <c r="AS116" s="19">
        <v>85</v>
      </c>
      <c r="AT116" s="20">
        <f t="shared" si="74"/>
        <v>96</v>
      </c>
      <c r="AU116" s="20">
        <f t="shared" si="75"/>
        <v>93</v>
      </c>
      <c r="AV116" s="19">
        <v>135</v>
      </c>
      <c r="AW116" s="19">
        <v>136</v>
      </c>
      <c r="AX116" s="20">
        <f t="shared" si="76"/>
        <v>99</v>
      </c>
      <c r="AY116" s="19">
        <v>123</v>
      </c>
      <c r="AZ116" s="19">
        <v>136</v>
      </c>
      <c r="BA116" s="20">
        <f t="shared" si="77"/>
        <v>90</v>
      </c>
      <c r="BB116" s="19">
        <v>129</v>
      </c>
      <c r="BC116" s="19">
        <v>136</v>
      </c>
      <c r="BD116" s="20">
        <f t="shared" si="78"/>
        <v>95</v>
      </c>
      <c r="BE116" s="20">
        <f t="shared" si="79"/>
        <v>95</v>
      </c>
      <c r="BF116" s="20">
        <f t="shared" si="80"/>
        <v>86</v>
      </c>
      <c r="BG116" s="24"/>
      <c r="BH116" s="19">
        <f t="shared" ca="1" si="81"/>
        <v>2</v>
      </c>
      <c r="BI116" s="19">
        <f t="shared" ca="1" si="82"/>
        <v>1</v>
      </c>
      <c r="BJ116" s="19">
        <f t="shared" ca="1" si="83"/>
        <v>3</v>
      </c>
      <c r="BK116" s="19">
        <f t="shared" ca="1" si="84"/>
        <v>1</v>
      </c>
      <c r="BL116" s="19">
        <f t="shared" ca="1" si="85"/>
        <v>2</v>
      </c>
      <c r="BM116" s="19">
        <f t="shared" ca="1" si="86"/>
        <v>3</v>
      </c>
      <c r="BN116" s="19">
        <f t="shared" ca="1" si="87"/>
        <v>2</v>
      </c>
      <c r="BO116" s="19">
        <f t="shared" ca="1" si="88"/>
        <v>2</v>
      </c>
      <c r="BP116" s="19">
        <f t="shared" ca="1" si="89"/>
        <v>1</v>
      </c>
      <c r="BQ116" s="19">
        <f t="shared" ca="1" si="90"/>
        <v>3</v>
      </c>
      <c r="BR116" s="19">
        <f t="shared" ca="1" si="91"/>
        <v>3</v>
      </c>
      <c r="BS116" s="19">
        <f t="shared" ca="1" si="92"/>
        <v>2</v>
      </c>
      <c r="BT116" s="19">
        <f t="shared" ca="1" si="93"/>
        <v>1</v>
      </c>
      <c r="BU116" s="19">
        <f t="shared" ca="1" si="94"/>
        <v>3</v>
      </c>
      <c r="BV116" s="19">
        <f t="shared" ca="1" si="95"/>
        <v>3</v>
      </c>
      <c r="BW116" s="19">
        <f t="shared" ca="1" si="96"/>
        <v>2</v>
      </c>
      <c r="BX116" s="19">
        <f t="shared" ca="1" si="97"/>
        <v>2</v>
      </c>
      <c r="BY116" s="19">
        <f t="shared" ca="1" si="98"/>
        <v>3</v>
      </c>
      <c r="BZ116" s="19">
        <f t="shared" ca="1" si="99"/>
        <v>3</v>
      </c>
      <c r="CA116" s="19">
        <f t="shared" ca="1" si="100"/>
        <v>2</v>
      </c>
      <c r="CB116" s="18">
        <f t="shared" si="101"/>
        <v>86</v>
      </c>
      <c r="CC116" s="19">
        <f t="shared" ca="1" si="102"/>
        <v>2</v>
      </c>
      <c r="CE116">
        <f t="shared" si="105"/>
        <v>31</v>
      </c>
      <c r="CF116">
        <f t="shared" ca="1" si="106"/>
        <v>115</v>
      </c>
      <c r="CG116">
        <f t="shared" si="107"/>
        <v>3</v>
      </c>
      <c r="CH116">
        <f t="shared" ca="1" si="108"/>
        <v>117</v>
      </c>
      <c r="CI116" t="str">
        <f t="shared" ca="1" si="112"/>
        <v>J115:J117</v>
      </c>
      <c r="CJ116" t="str">
        <f t="shared" ca="1" si="112"/>
        <v>M115:M117</v>
      </c>
      <c r="CK116" t="str">
        <f t="shared" ca="1" si="112"/>
        <v>R115:R117</v>
      </c>
      <c r="CL116" t="str">
        <f t="shared" ca="1" si="112"/>
        <v>V115:V117</v>
      </c>
      <c r="CM116" t="str">
        <f t="shared" ca="1" si="112"/>
        <v>Z115:Z117</v>
      </c>
      <c r="CN116" t="str">
        <f t="shared" ca="1" si="112"/>
        <v>Y115:Y117</v>
      </c>
      <c r="CO116" t="str">
        <f t="shared" ca="1" si="112"/>
        <v>AD115:AD117</v>
      </c>
      <c r="CP116" t="str">
        <f t="shared" ca="1" si="112"/>
        <v>AG115:AG117</v>
      </c>
      <c r="CQ116" t="str">
        <f t="shared" ca="1" si="112"/>
        <v>AJ115:AJ117</v>
      </c>
      <c r="CR116" t="str">
        <f t="shared" ca="1" si="112"/>
        <v>AN115:AN117</v>
      </c>
      <c r="CS116" t="str">
        <f t="shared" ca="1" si="112"/>
        <v>AQ115:AQ117</v>
      </c>
      <c r="CT116" t="str">
        <f t="shared" ca="1" si="112"/>
        <v>AT115:AT117</v>
      </c>
      <c r="CU116" t="str">
        <f t="shared" ca="1" si="112"/>
        <v>AX115:AX117</v>
      </c>
      <c r="CV116" t="str">
        <f t="shared" ca="1" si="112"/>
        <v>BA115:BA117</v>
      </c>
      <c r="CW116" t="str">
        <f t="shared" ca="1" si="112"/>
        <v>BD115:BD117</v>
      </c>
      <c r="CX116" t="str">
        <f t="shared" ca="1" si="112"/>
        <v>S115:S117</v>
      </c>
      <c r="CY116" t="str">
        <f t="shared" ref="CY116:DD131" ca="1" si="113">CY$1&amp;$CF116&amp;":"&amp;CY$1&amp;$CH116</f>
        <v>AA115:AA117</v>
      </c>
      <c r="CZ116" t="str">
        <f t="shared" ca="1" si="113"/>
        <v>AK115:AK117</v>
      </c>
      <c r="DA116" t="str">
        <f t="shared" ca="1" si="113"/>
        <v>AU115:AU117</v>
      </c>
      <c r="DB116" t="str">
        <f t="shared" ca="1" si="113"/>
        <v>BE115:BE117</v>
      </c>
      <c r="DC116" t="str">
        <f t="shared" ca="1" si="113"/>
        <v>115:117</v>
      </c>
      <c r="DD116" t="str">
        <f t="shared" ca="1" si="113"/>
        <v>CB115:CB117</v>
      </c>
    </row>
    <row r="117" spans="1:108" ht="31.5">
      <c r="A117" s="21">
        <v>279</v>
      </c>
      <c r="B117" s="36">
        <v>6603010218</v>
      </c>
      <c r="C117" s="6" t="s">
        <v>591</v>
      </c>
      <c r="D117" s="6" t="s">
        <v>647</v>
      </c>
      <c r="E117" s="6"/>
      <c r="F117" s="19">
        <v>9</v>
      </c>
      <c r="G117" s="19">
        <v>34</v>
      </c>
      <c r="H117" s="22">
        <v>11</v>
      </c>
      <c r="I117" s="22">
        <v>38</v>
      </c>
      <c r="J117" s="22">
        <f t="shared" si="61"/>
        <v>86</v>
      </c>
      <c r="K117" s="19">
        <v>30</v>
      </c>
      <c r="L117" s="19">
        <v>3</v>
      </c>
      <c r="M117" s="19">
        <f t="shared" si="62"/>
        <v>90</v>
      </c>
      <c r="N117" s="19">
        <v>124</v>
      </c>
      <c r="O117" s="19">
        <v>129</v>
      </c>
      <c r="P117" s="19">
        <v>126</v>
      </c>
      <c r="Q117" s="19">
        <v>134</v>
      </c>
      <c r="R117" s="19">
        <f t="shared" si="63"/>
        <v>97</v>
      </c>
      <c r="S117" s="19">
        <f t="shared" si="64"/>
        <v>92</v>
      </c>
      <c r="T117" s="19">
        <v>20</v>
      </c>
      <c r="U117" s="19">
        <v>0</v>
      </c>
      <c r="V117" s="19">
        <f t="shared" si="65"/>
        <v>0</v>
      </c>
      <c r="W117" s="19">
        <v>131</v>
      </c>
      <c r="X117" s="23">
        <v>150</v>
      </c>
      <c r="Y117" s="20">
        <f t="shared" si="66"/>
        <v>87</v>
      </c>
      <c r="Z117" s="42">
        <f t="shared" si="67"/>
        <v>44</v>
      </c>
      <c r="AA117" s="20">
        <f t="shared" si="68"/>
        <v>44</v>
      </c>
      <c r="AB117" s="19">
        <v>20</v>
      </c>
      <c r="AC117" s="19">
        <v>4</v>
      </c>
      <c r="AD117" s="19">
        <f t="shared" si="69"/>
        <v>80</v>
      </c>
      <c r="AE117" s="19">
        <v>20</v>
      </c>
      <c r="AF117" s="19">
        <v>3</v>
      </c>
      <c r="AG117" s="19">
        <f t="shared" si="70"/>
        <v>60</v>
      </c>
      <c r="AH117" s="19">
        <v>4</v>
      </c>
      <c r="AI117" s="19">
        <v>6</v>
      </c>
      <c r="AJ117" s="20">
        <f t="shared" si="60"/>
        <v>67</v>
      </c>
      <c r="AK117" s="42">
        <f t="shared" si="71"/>
        <v>68</v>
      </c>
      <c r="AL117" s="19">
        <v>142</v>
      </c>
      <c r="AM117" s="19">
        <v>150</v>
      </c>
      <c r="AN117" s="20">
        <f t="shared" si="72"/>
        <v>95</v>
      </c>
      <c r="AO117" s="19">
        <v>148</v>
      </c>
      <c r="AP117" s="19">
        <v>150</v>
      </c>
      <c r="AQ117" s="20">
        <f t="shared" si="73"/>
        <v>99</v>
      </c>
      <c r="AR117" s="19">
        <v>117</v>
      </c>
      <c r="AS117" s="19">
        <v>118</v>
      </c>
      <c r="AT117" s="20">
        <f t="shared" si="74"/>
        <v>99</v>
      </c>
      <c r="AU117" s="20">
        <f t="shared" si="75"/>
        <v>97</v>
      </c>
      <c r="AV117" s="19">
        <v>147</v>
      </c>
      <c r="AW117" s="19">
        <v>150</v>
      </c>
      <c r="AX117" s="20">
        <f t="shared" si="76"/>
        <v>98</v>
      </c>
      <c r="AY117" s="19">
        <v>141</v>
      </c>
      <c r="AZ117" s="19">
        <v>150</v>
      </c>
      <c r="BA117" s="20">
        <f t="shared" si="77"/>
        <v>94</v>
      </c>
      <c r="BB117" s="19">
        <v>146</v>
      </c>
      <c r="BC117" s="19">
        <v>150</v>
      </c>
      <c r="BD117" s="20">
        <f t="shared" si="78"/>
        <v>97</v>
      </c>
      <c r="BE117" s="20">
        <f t="shared" si="79"/>
        <v>97</v>
      </c>
      <c r="BF117" s="20">
        <f t="shared" si="80"/>
        <v>80</v>
      </c>
      <c r="BG117" s="24"/>
      <c r="BH117" s="19">
        <f t="shared" ca="1" si="81"/>
        <v>3</v>
      </c>
      <c r="BI117" s="19">
        <f t="shared" ca="1" si="82"/>
        <v>2</v>
      </c>
      <c r="BJ117" s="19">
        <f t="shared" ca="1" si="83"/>
        <v>1</v>
      </c>
      <c r="BK117" s="19">
        <f t="shared" ca="1" si="84"/>
        <v>2</v>
      </c>
      <c r="BL117" s="19">
        <f t="shared" ca="1" si="85"/>
        <v>3</v>
      </c>
      <c r="BM117" s="19">
        <f t="shared" ca="1" si="86"/>
        <v>1</v>
      </c>
      <c r="BN117" s="19">
        <f t="shared" ca="1" si="87"/>
        <v>1</v>
      </c>
      <c r="BO117" s="19">
        <f t="shared" ca="1" si="88"/>
        <v>1</v>
      </c>
      <c r="BP117" s="19">
        <f t="shared" ca="1" si="89"/>
        <v>3</v>
      </c>
      <c r="BQ117" s="19">
        <f t="shared" ca="1" si="90"/>
        <v>2</v>
      </c>
      <c r="BR117" s="19">
        <f t="shared" ca="1" si="91"/>
        <v>1</v>
      </c>
      <c r="BS117" s="19">
        <f t="shared" ca="1" si="92"/>
        <v>1</v>
      </c>
      <c r="BT117" s="19">
        <f t="shared" ca="1" si="93"/>
        <v>2</v>
      </c>
      <c r="BU117" s="19">
        <f t="shared" ca="1" si="94"/>
        <v>2</v>
      </c>
      <c r="BV117" s="19">
        <f t="shared" ca="1" si="95"/>
        <v>1</v>
      </c>
      <c r="BW117" s="19">
        <f t="shared" ca="1" si="96"/>
        <v>3</v>
      </c>
      <c r="BX117" s="19">
        <f t="shared" ca="1" si="97"/>
        <v>3</v>
      </c>
      <c r="BY117" s="19">
        <f t="shared" ca="1" si="98"/>
        <v>1</v>
      </c>
      <c r="BZ117" s="19">
        <f t="shared" ca="1" si="99"/>
        <v>2</v>
      </c>
      <c r="CA117" s="19">
        <f t="shared" ca="1" si="100"/>
        <v>1</v>
      </c>
      <c r="CB117" s="18">
        <f t="shared" si="101"/>
        <v>80</v>
      </c>
      <c r="CC117" s="19">
        <f t="shared" ca="1" si="102"/>
        <v>3</v>
      </c>
      <c r="CE117">
        <f t="shared" si="105"/>
        <v>31</v>
      </c>
      <c r="CF117">
        <f t="shared" ca="1" si="106"/>
        <v>115</v>
      </c>
      <c r="CG117">
        <f t="shared" si="107"/>
        <v>3</v>
      </c>
      <c r="CH117">
        <f t="shared" ca="1" si="108"/>
        <v>117</v>
      </c>
      <c r="CI117" t="str">
        <f t="shared" ref="CI117:CX132" ca="1" si="114">CI$1&amp;$CF117&amp;":"&amp;CI$1&amp;$CH117</f>
        <v>J115:J117</v>
      </c>
      <c r="CJ117" t="str">
        <f t="shared" ca="1" si="114"/>
        <v>M115:M117</v>
      </c>
      <c r="CK117" t="str">
        <f t="shared" ca="1" si="114"/>
        <v>R115:R117</v>
      </c>
      <c r="CL117" t="str">
        <f t="shared" ca="1" si="114"/>
        <v>V115:V117</v>
      </c>
      <c r="CM117" t="str">
        <f t="shared" ca="1" si="114"/>
        <v>Z115:Z117</v>
      </c>
      <c r="CN117" t="str">
        <f t="shared" ca="1" si="114"/>
        <v>Y115:Y117</v>
      </c>
      <c r="CO117" t="str">
        <f t="shared" ca="1" si="114"/>
        <v>AD115:AD117</v>
      </c>
      <c r="CP117" t="str">
        <f t="shared" ca="1" si="114"/>
        <v>AG115:AG117</v>
      </c>
      <c r="CQ117" t="str">
        <f t="shared" ca="1" si="114"/>
        <v>AJ115:AJ117</v>
      </c>
      <c r="CR117" t="str">
        <f t="shared" ca="1" si="114"/>
        <v>AN115:AN117</v>
      </c>
      <c r="CS117" t="str">
        <f t="shared" ca="1" si="114"/>
        <v>AQ115:AQ117</v>
      </c>
      <c r="CT117" t="str">
        <f t="shared" ca="1" si="114"/>
        <v>AT115:AT117</v>
      </c>
      <c r="CU117" t="str">
        <f t="shared" ca="1" si="114"/>
        <v>AX115:AX117</v>
      </c>
      <c r="CV117" t="str">
        <f t="shared" ca="1" si="114"/>
        <v>BA115:BA117</v>
      </c>
      <c r="CW117" t="str">
        <f t="shared" ca="1" si="114"/>
        <v>BD115:BD117</v>
      </c>
      <c r="CX117" t="str">
        <f t="shared" ca="1" si="114"/>
        <v>S115:S117</v>
      </c>
      <c r="CY117" t="str">
        <f t="shared" ca="1" si="113"/>
        <v>AA115:AA117</v>
      </c>
      <c r="CZ117" t="str">
        <f t="shared" ca="1" si="113"/>
        <v>AK115:AK117</v>
      </c>
      <c r="DA117" t="str">
        <f t="shared" ca="1" si="113"/>
        <v>AU115:AU117</v>
      </c>
      <c r="DB117" t="str">
        <f t="shared" ca="1" si="113"/>
        <v>BE115:BE117</v>
      </c>
      <c r="DC117" t="str">
        <f t="shared" ca="1" si="113"/>
        <v>115:117</v>
      </c>
      <c r="DD117" t="str">
        <f t="shared" ca="1" si="113"/>
        <v>CB115:CB117</v>
      </c>
    </row>
    <row r="118" spans="1:108" ht="31.5">
      <c r="A118" s="21">
        <v>333</v>
      </c>
      <c r="B118" s="34">
        <v>6607010498</v>
      </c>
      <c r="C118" s="39" t="s">
        <v>592</v>
      </c>
      <c r="D118" s="5" t="s">
        <v>362</v>
      </c>
      <c r="E118" s="5"/>
      <c r="F118" s="19">
        <v>10</v>
      </c>
      <c r="G118" s="19">
        <v>37</v>
      </c>
      <c r="H118" s="22">
        <v>11</v>
      </c>
      <c r="I118" s="22">
        <v>38</v>
      </c>
      <c r="J118" s="22">
        <f t="shared" si="61"/>
        <v>94</v>
      </c>
      <c r="K118" s="19">
        <v>30</v>
      </c>
      <c r="L118" s="19">
        <v>4</v>
      </c>
      <c r="M118" s="19">
        <f t="shared" si="62"/>
        <v>100</v>
      </c>
      <c r="N118" s="19">
        <v>117</v>
      </c>
      <c r="O118" s="19">
        <v>99</v>
      </c>
      <c r="P118" s="19">
        <v>120</v>
      </c>
      <c r="Q118" s="19">
        <v>101</v>
      </c>
      <c r="R118" s="19">
        <f t="shared" si="63"/>
        <v>98</v>
      </c>
      <c r="S118" s="19">
        <f t="shared" si="64"/>
        <v>97</v>
      </c>
      <c r="T118" s="19">
        <v>20</v>
      </c>
      <c r="U118" s="19">
        <v>5</v>
      </c>
      <c r="V118" s="19">
        <f t="shared" si="65"/>
        <v>100</v>
      </c>
      <c r="W118" s="19">
        <v>114</v>
      </c>
      <c r="X118" s="23">
        <v>128</v>
      </c>
      <c r="Y118" s="20">
        <f t="shared" si="66"/>
        <v>89</v>
      </c>
      <c r="Z118" s="42">
        <f t="shared" si="67"/>
        <v>95</v>
      </c>
      <c r="AA118" s="20">
        <f t="shared" si="68"/>
        <v>95</v>
      </c>
      <c r="AB118" s="19">
        <v>20</v>
      </c>
      <c r="AC118" s="19">
        <v>0</v>
      </c>
      <c r="AD118" s="19">
        <f t="shared" si="69"/>
        <v>0</v>
      </c>
      <c r="AE118" s="19">
        <v>20</v>
      </c>
      <c r="AF118" s="19">
        <v>3</v>
      </c>
      <c r="AG118" s="19">
        <f t="shared" si="70"/>
        <v>60</v>
      </c>
      <c r="AH118" s="19">
        <v>9</v>
      </c>
      <c r="AI118" s="19">
        <v>9</v>
      </c>
      <c r="AJ118" s="20">
        <f t="shared" si="60"/>
        <v>100</v>
      </c>
      <c r="AK118" s="42">
        <f t="shared" si="71"/>
        <v>54</v>
      </c>
      <c r="AL118" s="19">
        <v>126</v>
      </c>
      <c r="AM118" s="19">
        <v>128</v>
      </c>
      <c r="AN118" s="20">
        <f t="shared" si="72"/>
        <v>98</v>
      </c>
      <c r="AO118" s="19">
        <v>126</v>
      </c>
      <c r="AP118" s="19">
        <v>128</v>
      </c>
      <c r="AQ118" s="20">
        <f t="shared" si="73"/>
        <v>98</v>
      </c>
      <c r="AR118" s="19">
        <v>93</v>
      </c>
      <c r="AS118" s="19">
        <v>96</v>
      </c>
      <c r="AT118" s="20">
        <f t="shared" si="74"/>
        <v>97</v>
      </c>
      <c r="AU118" s="20">
        <f t="shared" si="75"/>
        <v>98</v>
      </c>
      <c r="AV118" s="19">
        <v>127</v>
      </c>
      <c r="AW118" s="19">
        <v>128</v>
      </c>
      <c r="AX118" s="20">
        <f t="shared" si="76"/>
        <v>99</v>
      </c>
      <c r="AY118" s="19">
        <v>127</v>
      </c>
      <c r="AZ118" s="19">
        <v>128</v>
      </c>
      <c r="BA118" s="20">
        <f t="shared" si="77"/>
        <v>99</v>
      </c>
      <c r="BB118" s="19">
        <v>128</v>
      </c>
      <c r="BC118" s="19">
        <v>128</v>
      </c>
      <c r="BD118" s="20">
        <f t="shared" si="78"/>
        <v>100</v>
      </c>
      <c r="BE118" s="20">
        <f t="shared" si="79"/>
        <v>100</v>
      </c>
      <c r="BF118" s="20">
        <f t="shared" si="80"/>
        <v>89</v>
      </c>
      <c r="BG118" s="24"/>
      <c r="BH118" s="19">
        <f t="shared" ca="1" si="81"/>
        <v>2</v>
      </c>
      <c r="BI118" s="19">
        <f t="shared" ca="1" si="82"/>
        <v>1</v>
      </c>
      <c r="BJ118" s="19">
        <f t="shared" ca="1" si="83"/>
        <v>3</v>
      </c>
      <c r="BK118" s="19">
        <f t="shared" ca="1" si="84"/>
        <v>1</v>
      </c>
      <c r="BL118" s="19">
        <f t="shared" ca="1" si="85"/>
        <v>3</v>
      </c>
      <c r="BM118" s="19">
        <f t="shared" ca="1" si="86"/>
        <v>3</v>
      </c>
      <c r="BN118" s="19">
        <f t="shared" ca="1" si="87"/>
        <v>2</v>
      </c>
      <c r="BO118" s="19">
        <f t="shared" ca="1" si="88"/>
        <v>2</v>
      </c>
      <c r="BP118" s="19">
        <f t="shared" ca="1" si="89"/>
        <v>1</v>
      </c>
      <c r="BQ118" s="19">
        <f t="shared" ca="1" si="90"/>
        <v>1</v>
      </c>
      <c r="BR118" s="19">
        <f t="shared" ca="1" si="91"/>
        <v>2</v>
      </c>
      <c r="BS118" s="19">
        <f t="shared" ca="1" si="92"/>
        <v>3</v>
      </c>
      <c r="BT118" s="19">
        <f t="shared" ca="1" si="93"/>
        <v>2</v>
      </c>
      <c r="BU118" s="19">
        <f t="shared" ca="1" si="94"/>
        <v>2</v>
      </c>
      <c r="BV118" s="19">
        <f t="shared" ca="1" si="95"/>
        <v>1</v>
      </c>
      <c r="BW118" s="19">
        <f t="shared" ca="1" si="96"/>
        <v>3</v>
      </c>
      <c r="BX118" s="19">
        <f t="shared" ca="1" si="97"/>
        <v>3</v>
      </c>
      <c r="BY118" s="19">
        <f t="shared" ca="1" si="98"/>
        <v>2</v>
      </c>
      <c r="BZ118" s="19">
        <f t="shared" ca="1" si="99"/>
        <v>1</v>
      </c>
      <c r="CA118" s="19">
        <f t="shared" ca="1" si="100"/>
        <v>1</v>
      </c>
      <c r="CB118" s="18">
        <f t="shared" si="101"/>
        <v>89</v>
      </c>
      <c r="CC118" s="19">
        <f t="shared" ca="1" si="102"/>
        <v>1</v>
      </c>
      <c r="CE118">
        <f t="shared" si="105"/>
        <v>32</v>
      </c>
      <c r="CF118">
        <f t="shared" ca="1" si="106"/>
        <v>118</v>
      </c>
      <c r="CG118">
        <f t="shared" si="107"/>
        <v>4</v>
      </c>
      <c r="CH118">
        <f t="shared" ca="1" si="108"/>
        <v>121</v>
      </c>
      <c r="CI118" t="str">
        <f t="shared" ca="1" si="114"/>
        <v>J118:J121</v>
      </c>
      <c r="CJ118" t="str">
        <f t="shared" ca="1" si="114"/>
        <v>M118:M121</v>
      </c>
      <c r="CK118" t="str">
        <f t="shared" ca="1" si="114"/>
        <v>R118:R121</v>
      </c>
      <c r="CL118" t="str">
        <f t="shared" ca="1" si="114"/>
        <v>V118:V121</v>
      </c>
      <c r="CM118" t="str">
        <f t="shared" ca="1" si="114"/>
        <v>Z118:Z121</v>
      </c>
      <c r="CN118" t="str">
        <f t="shared" ca="1" si="114"/>
        <v>Y118:Y121</v>
      </c>
      <c r="CO118" t="str">
        <f t="shared" ca="1" si="114"/>
        <v>AD118:AD121</v>
      </c>
      <c r="CP118" t="str">
        <f t="shared" ca="1" si="114"/>
        <v>AG118:AG121</v>
      </c>
      <c r="CQ118" t="str">
        <f t="shared" ca="1" si="114"/>
        <v>AJ118:AJ121</v>
      </c>
      <c r="CR118" t="str">
        <f t="shared" ca="1" si="114"/>
        <v>AN118:AN121</v>
      </c>
      <c r="CS118" t="str">
        <f t="shared" ca="1" si="114"/>
        <v>AQ118:AQ121</v>
      </c>
      <c r="CT118" t="str">
        <f t="shared" ca="1" si="114"/>
        <v>AT118:AT121</v>
      </c>
      <c r="CU118" t="str">
        <f t="shared" ca="1" si="114"/>
        <v>AX118:AX121</v>
      </c>
      <c r="CV118" t="str">
        <f t="shared" ca="1" si="114"/>
        <v>BA118:BA121</v>
      </c>
      <c r="CW118" t="str">
        <f t="shared" ca="1" si="114"/>
        <v>BD118:BD121</v>
      </c>
      <c r="CX118" t="str">
        <f t="shared" ca="1" si="114"/>
        <v>S118:S121</v>
      </c>
      <c r="CY118" t="str">
        <f t="shared" ca="1" si="113"/>
        <v>AA118:AA121</v>
      </c>
      <c r="CZ118" t="str">
        <f t="shared" ca="1" si="113"/>
        <v>AK118:AK121</v>
      </c>
      <c r="DA118" t="str">
        <f t="shared" ca="1" si="113"/>
        <v>AU118:AU121</v>
      </c>
      <c r="DB118" t="str">
        <f t="shared" ca="1" si="113"/>
        <v>BE118:BE121</v>
      </c>
      <c r="DC118" t="str">
        <f t="shared" ca="1" si="113"/>
        <v>118:121</v>
      </c>
      <c r="DD118" t="str">
        <f t="shared" ca="1" si="113"/>
        <v>CB118:CB121</v>
      </c>
    </row>
    <row r="119" spans="1:108" ht="15.75">
      <c r="A119" s="21">
        <v>334</v>
      </c>
      <c r="B119" s="34">
        <v>6607008756</v>
      </c>
      <c r="C119" s="39" t="s">
        <v>592</v>
      </c>
      <c r="D119" s="5" t="s">
        <v>363</v>
      </c>
      <c r="E119" s="5"/>
      <c r="F119" s="19">
        <v>9</v>
      </c>
      <c r="G119" s="19">
        <v>35</v>
      </c>
      <c r="H119" s="22">
        <v>9</v>
      </c>
      <c r="I119" s="22">
        <v>36</v>
      </c>
      <c r="J119" s="22">
        <f t="shared" si="61"/>
        <v>99</v>
      </c>
      <c r="K119" s="19">
        <v>30</v>
      </c>
      <c r="L119" s="19">
        <v>4</v>
      </c>
      <c r="M119" s="19">
        <f t="shared" si="62"/>
        <v>100</v>
      </c>
      <c r="N119" s="19">
        <v>60</v>
      </c>
      <c r="O119" s="19">
        <v>54</v>
      </c>
      <c r="P119" s="19">
        <v>60</v>
      </c>
      <c r="Q119" s="19">
        <v>55</v>
      </c>
      <c r="R119" s="19">
        <f t="shared" si="63"/>
        <v>99</v>
      </c>
      <c r="S119" s="19">
        <f t="shared" si="64"/>
        <v>99</v>
      </c>
      <c r="T119" s="19">
        <v>20</v>
      </c>
      <c r="U119" s="19">
        <v>5</v>
      </c>
      <c r="V119" s="19">
        <f t="shared" si="65"/>
        <v>100</v>
      </c>
      <c r="W119" s="19">
        <v>63</v>
      </c>
      <c r="X119" s="23">
        <v>64</v>
      </c>
      <c r="Y119" s="20">
        <f t="shared" si="66"/>
        <v>98</v>
      </c>
      <c r="Z119" s="42">
        <f t="shared" si="67"/>
        <v>99</v>
      </c>
      <c r="AA119" s="20">
        <f t="shared" si="68"/>
        <v>99</v>
      </c>
      <c r="AB119" s="19">
        <v>20</v>
      </c>
      <c r="AC119" s="19">
        <v>0</v>
      </c>
      <c r="AD119" s="19">
        <f t="shared" si="69"/>
        <v>0</v>
      </c>
      <c r="AE119" s="19">
        <v>20</v>
      </c>
      <c r="AF119" s="19">
        <v>3</v>
      </c>
      <c r="AG119" s="19">
        <f t="shared" si="70"/>
        <v>60</v>
      </c>
      <c r="AH119" s="19">
        <v>1</v>
      </c>
      <c r="AI119" s="19">
        <v>1</v>
      </c>
      <c r="AJ119" s="20">
        <f t="shared" si="60"/>
        <v>100</v>
      </c>
      <c r="AK119" s="42">
        <f t="shared" si="71"/>
        <v>54</v>
      </c>
      <c r="AL119" s="19">
        <v>53</v>
      </c>
      <c r="AM119" s="19">
        <v>64</v>
      </c>
      <c r="AN119" s="20">
        <f t="shared" si="72"/>
        <v>83</v>
      </c>
      <c r="AO119" s="19">
        <v>64</v>
      </c>
      <c r="AP119" s="19">
        <v>64</v>
      </c>
      <c r="AQ119" s="20">
        <f t="shared" si="73"/>
        <v>100</v>
      </c>
      <c r="AR119" s="19">
        <v>52</v>
      </c>
      <c r="AS119" s="19">
        <v>53</v>
      </c>
      <c r="AT119" s="20">
        <f t="shared" si="74"/>
        <v>98</v>
      </c>
      <c r="AU119" s="20">
        <f t="shared" si="75"/>
        <v>93</v>
      </c>
      <c r="AV119" s="19">
        <v>62</v>
      </c>
      <c r="AW119" s="19">
        <v>64</v>
      </c>
      <c r="AX119" s="20">
        <f t="shared" si="76"/>
        <v>97</v>
      </c>
      <c r="AY119" s="19">
        <v>64</v>
      </c>
      <c r="AZ119" s="19">
        <v>64</v>
      </c>
      <c r="BA119" s="20">
        <f t="shared" si="77"/>
        <v>100</v>
      </c>
      <c r="BB119" s="19">
        <v>64</v>
      </c>
      <c r="BC119" s="19">
        <v>64</v>
      </c>
      <c r="BD119" s="20">
        <f t="shared" si="78"/>
        <v>100</v>
      </c>
      <c r="BE119" s="20">
        <f t="shared" si="79"/>
        <v>99</v>
      </c>
      <c r="BF119" s="20">
        <f t="shared" si="80"/>
        <v>89</v>
      </c>
      <c r="BG119" s="24"/>
      <c r="BH119" s="19">
        <f t="shared" ca="1" si="81"/>
        <v>1</v>
      </c>
      <c r="BI119" s="19">
        <f t="shared" ca="1" si="82"/>
        <v>1</v>
      </c>
      <c r="BJ119" s="19">
        <f t="shared" ca="1" si="83"/>
        <v>2</v>
      </c>
      <c r="BK119" s="19">
        <f t="shared" ca="1" si="84"/>
        <v>1</v>
      </c>
      <c r="BL119" s="19">
        <f t="shared" ca="1" si="85"/>
        <v>1</v>
      </c>
      <c r="BM119" s="19">
        <f t="shared" ca="1" si="86"/>
        <v>1</v>
      </c>
      <c r="BN119" s="19">
        <f t="shared" ca="1" si="87"/>
        <v>2</v>
      </c>
      <c r="BO119" s="19">
        <f t="shared" ca="1" si="88"/>
        <v>2</v>
      </c>
      <c r="BP119" s="19">
        <f t="shared" ca="1" si="89"/>
        <v>1</v>
      </c>
      <c r="BQ119" s="19">
        <f t="shared" ca="1" si="90"/>
        <v>3</v>
      </c>
      <c r="BR119" s="19">
        <f t="shared" ca="1" si="91"/>
        <v>1</v>
      </c>
      <c r="BS119" s="19">
        <f t="shared" ca="1" si="92"/>
        <v>2</v>
      </c>
      <c r="BT119" s="19">
        <f t="shared" ca="1" si="93"/>
        <v>3</v>
      </c>
      <c r="BU119" s="19">
        <f t="shared" ca="1" si="94"/>
        <v>1</v>
      </c>
      <c r="BV119" s="19">
        <f t="shared" ca="1" si="95"/>
        <v>1</v>
      </c>
      <c r="BW119" s="19">
        <f t="shared" ca="1" si="96"/>
        <v>1</v>
      </c>
      <c r="BX119" s="19">
        <f t="shared" ca="1" si="97"/>
        <v>1</v>
      </c>
      <c r="BY119" s="19">
        <f t="shared" ca="1" si="98"/>
        <v>2</v>
      </c>
      <c r="BZ119" s="19">
        <f t="shared" ca="1" si="99"/>
        <v>3</v>
      </c>
      <c r="CA119" s="19">
        <f t="shared" ca="1" si="100"/>
        <v>2</v>
      </c>
      <c r="CB119" s="18">
        <f t="shared" si="101"/>
        <v>89</v>
      </c>
      <c r="CC119" s="19">
        <f t="shared" ca="1" si="102"/>
        <v>1</v>
      </c>
      <c r="CE119">
        <f t="shared" si="105"/>
        <v>32</v>
      </c>
      <c r="CF119">
        <f t="shared" ca="1" si="106"/>
        <v>118</v>
      </c>
      <c r="CG119">
        <f t="shared" si="107"/>
        <v>4</v>
      </c>
      <c r="CH119">
        <f t="shared" ca="1" si="108"/>
        <v>121</v>
      </c>
      <c r="CI119" t="str">
        <f t="shared" ca="1" si="114"/>
        <v>J118:J121</v>
      </c>
      <c r="CJ119" t="str">
        <f t="shared" ca="1" si="114"/>
        <v>M118:M121</v>
      </c>
      <c r="CK119" t="str">
        <f t="shared" ca="1" si="114"/>
        <v>R118:R121</v>
      </c>
      <c r="CL119" t="str">
        <f t="shared" ca="1" si="114"/>
        <v>V118:V121</v>
      </c>
      <c r="CM119" t="str">
        <f t="shared" ca="1" si="114"/>
        <v>Z118:Z121</v>
      </c>
      <c r="CN119" t="str">
        <f t="shared" ca="1" si="114"/>
        <v>Y118:Y121</v>
      </c>
      <c r="CO119" t="str">
        <f t="shared" ca="1" si="114"/>
        <v>AD118:AD121</v>
      </c>
      <c r="CP119" t="str">
        <f t="shared" ca="1" si="114"/>
        <v>AG118:AG121</v>
      </c>
      <c r="CQ119" t="str">
        <f t="shared" ca="1" si="114"/>
        <v>AJ118:AJ121</v>
      </c>
      <c r="CR119" t="str">
        <f t="shared" ca="1" si="114"/>
        <v>AN118:AN121</v>
      </c>
      <c r="CS119" t="str">
        <f t="shared" ca="1" si="114"/>
        <v>AQ118:AQ121</v>
      </c>
      <c r="CT119" t="str">
        <f t="shared" ca="1" si="114"/>
        <v>AT118:AT121</v>
      </c>
      <c r="CU119" t="str">
        <f t="shared" ca="1" si="114"/>
        <v>AX118:AX121</v>
      </c>
      <c r="CV119" t="str">
        <f t="shared" ca="1" si="114"/>
        <v>BA118:BA121</v>
      </c>
      <c r="CW119" t="str">
        <f t="shared" ca="1" si="114"/>
        <v>BD118:BD121</v>
      </c>
      <c r="CX119" t="str">
        <f t="shared" ca="1" si="114"/>
        <v>S118:S121</v>
      </c>
      <c r="CY119" t="str">
        <f t="shared" ca="1" si="113"/>
        <v>AA118:AA121</v>
      </c>
      <c r="CZ119" t="str">
        <f t="shared" ca="1" si="113"/>
        <v>AK118:AK121</v>
      </c>
      <c r="DA119" t="str">
        <f t="shared" ca="1" si="113"/>
        <v>AU118:AU121</v>
      </c>
      <c r="DB119" t="str">
        <f t="shared" ca="1" si="113"/>
        <v>BE118:BE121</v>
      </c>
      <c r="DC119" t="str">
        <f t="shared" ca="1" si="113"/>
        <v>118:121</v>
      </c>
      <c r="DD119" t="str">
        <f t="shared" ca="1" si="113"/>
        <v>CB118:CB121</v>
      </c>
    </row>
    <row r="120" spans="1:108" ht="15.75">
      <c r="A120" s="21">
        <v>332</v>
      </c>
      <c r="B120" s="34">
        <v>6607009622</v>
      </c>
      <c r="C120" s="39" t="s">
        <v>592</v>
      </c>
      <c r="D120" s="5" t="s">
        <v>361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61"/>
        <v>94</v>
      </c>
      <c r="K120" s="19">
        <v>30</v>
      </c>
      <c r="L120" s="19">
        <v>4</v>
      </c>
      <c r="M120" s="19">
        <f t="shared" si="62"/>
        <v>100</v>
      </c>
      <c r="N120" s="19">
        <v>33</v>
      </c>
      <c r="O120" s="19">
        <v>30</v>
      </c>
      <c r="P120" s="19">
        <v>33</v>
      </c>
      <c r="Q120" s="19">
        <v>30</v>
      </c>
      <c r="R120" s="19">
        <f t="shared" si="63"/>
        <v>100</v>
      </c>
      <c r="S120" s="19">
        <f t="shared" si="64"/>
        <v>98</v>
      </c>
      <c r="T120" s="19">
        <v>20</v>
      </c>
      <c r="U120" s="19">
        <v>5</v>
      </c>
      <c r="V120" s="19">
        <f t="shared" si="65"/>
        <v>100</v>
      </c>
      <c r="W120" s="19">
        <v>32</v>
      </c>
      <c r="X120" s="23">
        <v>34</v>
      </c>
      <c r="Y120" s="20">
        <f t="shared" si="66"/>
        <v>94</v>
      </c>
      <c r="Z120" s="42">
        <f t="shared" si="67"/>
        <v>97</v>
      </c>
      <c r="AA120" s="20">
        <f t="shared" si="68"/>
        <v>97</v>
      </c>
      <c r="AB120" s="19">
        <v>20</v>
      </c>
      <c r="AC120" s="19">
        <v>1</v>
      </c>
      <c r="AD120" s="19">
        <f t="shared" si="69"/>
        <v>20</v>
      </c>
      <c r="AE120" s="19">
        <v>20</v>
      </c>
      <c r="AF120" s="19">
        <v>5</v>
      </c>
      <c r="AG120" s="19">
        <f t="shared" si="70"/>
        <v>100</v>
      </c>
      <c r="AH120" s="19">
        <v>1</v>
      </c>
      <c r="AI120" s="19">
        <v>1</v>
      </c>
      <c r="AJ120" s="20">
        <f t="shared" si="60"/>
        <v>100</v>
      </c>
      <c r="AK120" s="42">
        <f t="shared" si="71"/>
        <v>76</v>
      </c>
      <c r="AL120" s="19">
        <v>18</v>
      </c>
      <c r="AM120" s="19">
        <v>34</v>
      </c>
      <c r="AN120" s="20">
        <f t="shared" si="72"/>
        <v>53</v>
      </c>
      <c r="AO120" s="19">
        <v>33</v>
      </c>
      <c r="AP120" s="19">
        <v>34</v>
      </c>
      <c r="AQ120" s="20">
        <f t="shared" si="73"/>
        <v>97</v>
      </c>
      <c r="AR120" s="19">
        <v>26</v>
      </c>
      <c r="AS120" s="19">
        <v>26</v>
      </c>
      <c r="AT120" s="20">
        <f t="shared" si="74"/>
        <v>100</v>
      </c>
      <c r="AU120" s="20">
        <f t="shared" si="75"/>
        <v>80</v>
      </c>
      <c r="AV120" s="19">
        <v>27</v>
      </c>
      <c r="AW120" s="19">
        <v>34</v>
      </c>
      <c r="AX120" s="20">
        <f t="shared" si="76"/>
        <v>79</v>
      </c>
      <c r="AY120" s="19">
        <v>32</v>
      </c>
      <c r="AZ120" s="19">
        <v>34</v>
      </c>
      <c r="BA120" s="20">
        <f t="shared" si="77"/>
        <v>94</v>
      </c>
      <c r="BB120" s="19">
        <v>33</v>
      </c>
      <c r="BC120" s="19">
        <v>34</v>
      </c>
      <c r="BD120" s="20">
        <f t="shared" si="78"/>
        <v>97</v>
      </c>
      <c r="BE120" s="20">
        <f t="shared" si="79"/>
        <v>91</v>
      </c>
      <c r="BF120" s="20">
        <f t="shared" si="80"/>
        <v>88</v>
      </c>
      <c r="BG120" s="24"/>
      <c r="BH120" s="19">
        <f t="shared" ca="1" si="81"/>
        <v>2</v>
      </c>
      <c r="BI120" s="19">
        <f t="shared" ca="1" si="82"/>
        <v>1</v>
      </c>
      <c r="BJ120" s="19">
        <f t="shared" ca="1" si="83"/>
        <v>1</v>
      </c>
      <c r="BK120" s="19">
        <f t="shared" ca="1" si="84"/>
        <v>1</v>
      </c>
      <c r="BL120" s="19">
        <f t="shared" ca="1" si="85"/>
        <v>2</v>
      </c>
      <c r="BM120" s="19">
        <f t="shared" ca="1" si="86"/>
        <v>2</v>
      </c>
      <c r="BN120" s="19">
        <f t="shared" ca="1" si="87"/>
        <v>1</v>
      </c>
      <c r="BO120" s="19">
        <f t="shared" ca="1" si="88"/>
        <v>1</v>
      </c>
      <c r="BP120" s="19">
        <f t="shared" ca="1" si="89"/>
        <v>1</v>
      </c>
      <c r="BQ120" s="19">
        <f t="shared" ca="1" si="90"/>
        <v>4</v>
      </c>
      <c r="BR120" s="19">
        <f t="shared" ca="1" si="91"/>
        <v>3</v>
      </c>
      <c r="BS120" s="19">
        <f t="shared" ca="1" si="92"/>
        <v>1</v>
      </c>
      <c r="BT120" s="19">
        <f t="shared" ca="1" si="93"/>
        <v>4</v>
      </c>
      <c r="BU120" s="19">
        <f t="shared" ca="1" si="94"/>
        <v>3</v>
      </c>
      <c r="BV120" s="19">
        <f t="shared" ca="1" si="95"/>
        <v>2</v>
      </c>
      <c r="BW120" s="19">
        <f t="shared" ca="1" si="96"/>
        <v>2</v>
      </c>
      <c r="BX120" s="19">
        <f t="shared" ca="1" si="97"/>
        <v>2</v>
      </c>
      <c r="BY120" s="19">
        <f t="shared" ca="1" si="98"/>
        <v>1</v>
      </c>
      <c r="BZ120" s="19">
        <f t="shared" ca="1" si="99"/>
        <v>4</v>
      </c>
      <c r="CA120" s="19">
        <f t="shared" ca="1" si="100"/>
        <v>4</v>
      </c>
      <c r="CB120" s="18">
        <f t="shared" si="101"/>
        <v>88</v>
      </c>
      <c r="CC120" s="19">
        <f t="shared" ca="1" si="102"/>
        <v>2</v>
      </c>
      <c r="CE120">
        <f t="shared" si="105"/>
        <v>32</v>
      </c>
      <c r="CF120">
        <f t="shared" ca="1" si="106"/>
        <v>118</v>
      </c>
      <c r="CG120">
        <f t="shared" si="107"/>
        <v>4</v>
      </c>
      <c r="CH120">
        <f t="shared" ca="1" si="108"/>
        <v>121</v>
      </c>
      <c r="CI120" t="str">
        <f t="shared" ca="1" si="114"/>
        <v>J118:J121</v>
      </c>
      <c r="CJ120" t="str">
        <f t="shared" ca="1" si="114"/>
        <v>M118:M121</v>
      </c>
      <c r="CK120" t="str">
        <f t="shared" ca="1" si="114"/>
        <v>R118:R121</v>
      </c>
      <c r="CL120" t="str">
        <f t="shared" ca="1" si="114"/>
        <v>V118:V121</v>
      </c>
      <c r="CM120" t="str">
        <f t="shared" ca="1" si="114"/>
        <v>Z118:Z121</v>
      </c>
      <c r="CN120" t="str">
        <f t="shared" ca="1" si="114"/>
        <v>Y118:Y121</v>
      </c>
      <c r="CO120" t="str">
        <f t="shared" ca="1" si="114"/>
        <v>AD118:AD121</v>
      </c>
      <c r="CP120" t="str">
        <f t="shared" ca="1" si="114"/>
        <v>AG118:AG121</v>
      </c>
      <c r="CQ120" t="str">
        <f t="shared" ca="1" si="114"/>
        <v>AJ118:AJ121</v>
      </c>
      <c r="CR120" t="str">
        <f t="shared" ca="1" si="114"/>
        <v>AN118:AN121</v>
      </c>
      <c r="CS120" t="str">
        <f t="shared" ca="1" si="114"/>
        <v>AQ118:AQ121</v>
      </c>
      <c r="CT120" t="str">
        <f t="shared" ca="1" si="114"/>
        <v>AT118:AT121</v>
      </c>
      <c r="CU120" t="str">
        <f t="shared" ca="1" si="114"/>
        <v>AX118:AX121</v>
      </c>
      <c r="CV120" t="str">
        <f t="shared" ca="1" si="114"/>
        <v>BA118:BA121</v>
      </c>
      <c r="CW120" t="str">
        <f t="shared" ca="1" si="114"/>
        <v>BD118:BD121</v>
      </c>
      <c r="CX120" t="str">
        <f t="shared" ca="1" si="114"/>
        <v>S118:S121</v>
      </c>
      <c r="CY120" t="str">
        <f t="shared" ca="1" si="113"/>
        <v>AA118:AA121</v>
      </c>
      <c r="CZ120" t="str">
        <f t="shared" ca="1" si="113"/>
        <v>AK118:AK121</v>
      </c>
      <c r="DA120" t="str">
        <f t="shared" ca="1" si="113"/>
        <v>AU118:AU121</v>
      </c>
      <c r="DB120" t="str">
        <f t="shared" ca="1" si="113"/>
        <v>BE118:BE121</v>
      </c>
      <c r="DC120" t="str">
        <f t="shared" ca="1" si="113"/>
        <v>118:121</v>
      </c>
      <c r="DD120" t="str">
        <f t="shared" ca="1" si="113"/>
        <v>CB118:CB121</v>
      </c>
    </row>
    <row r="121" spans="1:108" ht="15.75">
      <c r="A121" s="21">
        <v>335</v>
      </c>
      <c r="B121" s="34">
        <v>6607010508</v>
      </c>
      <c r="C121" s="39" t="s">
        <v>592</v>
      </c>
      <c r="D121" s="5" t="s">
        <v>136</v>
      </c>
      <c r="E121" s="5"/>
      <c r="F121" s="19">
        <v>10</v>
      </c>
      <c r="G121" s="19">
        <v>36</v>
      </c>
      <c r="H121" s="22">
        <v>11</v>
      </c>
      <c r="I121" s="22">
        <v>38</v>
      </c>
      <c r="J121" s="22">
        <f t="shared" si="61"/>
        <v>93</v>
      </c>
      <c r="K121" s="19">
        <v>30</v>
      </c>
      <c r="L121" s="19">
        <v>4</v>
      </c>
      <c r="M121" s="19">
        <f t="shared" si="62"/>
        <v>100</v>
      </c>
      <c r="N121" s="19">
        <v>7</v>
      </c>
      <c r="O121" s="19">
        <v>4</v>
      </c>
      <c r="P121" s="19">
        <v>7</v>
      </c>
      <c r="Q121" s="19">
        <v>4</v>
      </c>
      <c r="R121" s="19">
        <f t="shared" si="63"/>
        <v>100</v>
      </c>
      <c r="S121" s="19">
        <f t="shared" si="64"/>
        <v>98</v>
      </c>
      <c r="T121" s="19">
        <v>20</v>
      </c>
      <c r="U121" s="19">
        <v>5</v>
      </c>
      <c r="V121" s="19">
        <f t="shared" si="65"/>
        <v>100</v>
      </c>
      <c r="W121" s="19">
        <v>8</v>
      </c>
      <c r="X121" s="23">
        <v>9</v>
      </c>
      <c r="Y121" s="20">
        <f t="shared" si="66"/>
        <v>89</v>
      </c>
      <c r="Z121" s="42">
        <f t="shared" si="67"/>
        <v>95</v>
      </c>
      <c r="AA121" s="20">
        <f t="shared" si="68"/>
        <v>95</v>
      </c>
      <c r="AB121" s="19">
        <v>20</v>
      </c>
      <c r="AC121" s="19">
        <v>1</v>
      </c>
      <c r="AD121" s="19">
        <f t="shared" si="69"/>
        <v>20</v>
      </c>
      <c r="AE121" s="19">
        <v>20</v>
      </c>
      <c r="AF121" s="19">
        <v>1</v>
      </c>
      <c r="AG121" s="19">
        <f t="shared" si="70"/>
        <v>20</v>
      </c>
      <c r="AH121" s="19">
        <v>1</v>
      </c>
      <c r="AI121" s="19">
        <v>1</v>
      </c>
      <c r="AJ121" s="20">
        <f t="shared" si="60"/>
        <v>100</v>
      </c>
      <c r="AK121" s="42">
        <f t="shared" si="71"/>
        <v>44</v>
      </c>
      <c r="AL121" s="19">
        <v>8</v>
      </c>
      <c r="AM121" s="19">
        <v>9</v>
      </c>
      <c r="AN121" s="20">
        <f t="shared" si="72"/>
        <v>89</v>
      </c>
      <c r="AO121" s="19">
        <v>9</v>
      </c>
      <c r="AP121" s="19">
        <v>9</v>
      </c>
      <c r="AQ121" s="20">
        <f t="shared" si="73"/>
        <v>100</v>
      </c>
      <c r="AR121" s="19">
        <v>7</v>
      </c>
      <c r="AS121" s="19">
        <v>7</v>
      </c>
      <c r="AT121" s="20">
        <f t="shared" si="74"/>
        <v>100</v>
      </c>
      <c r="AU121" s="20">
        <f t="shared" si="75"/>
        <v>96</v>
      </c>
      <c r="AV121" s="19">
        <v>9</v>
      </c>
      <c r="AW121" s="19">
        <v>9</v>
      </c>
      <c r="AX121" s="20">
        <f t="shared" si="76"/>
        <v>100</v>
      </c>
      <c r="AY121" s="19">
        <v>9</v>
      </c>
      <c r="AZ121" s="19">
        <v>9</v>
      </c>
      <c r="BA121" s="20">
        <f t="shared" si="77"/>
        <v>100</v>
      </c>
      <c r="BB121" s="19">
        <v>8</v>
      </c>
      <c r="BC121" s="19">
        <v>9</v>
      </c>
      <c r="BD121" s="20">
        <f t="shared" si="78"/>
        <v>89</v>
      </c>
      <c r="BE121" s="20">
        <f t="shared" si="79"/>
        <v>95</v>
      </c>
      <c r="BF121" s="20">
        <f t="shared" si="80"/>
        <v>86</v>
      </c>
      <c r="BG121" s="24"/>
      <c r="BH121" s="19">
        <f t="shared" ca="1" si="81"/>
        <v>3</v>
      </c>
      <c r="BI121" s="19">
        <f t="shared" ca="1" si="82"/>
        <v>1</v>
      </c>
      <c r="BJ121" s="19">
        <f t="shared" ca="1" si="83"/>
        <v>1</v>
      </c>
      <c r="BK121" s="19">
        <f t="shared" ca="1" si="84"/>
        <v>1</v>
      </c>
      <c r="BL121" s="19">
        <f t="shared" ca="1" si="85"/>
        <v>3</v>
      </c>
      <c r="BM121" s="19">
        <f t="shared" ca="1" si="86"/>
        <v>3</v>
      </c>
      <c r="BN121" s="19">
        <f t="shared" ca="1" si="87"/>
        <v>1</v>
      </c>
      <c r="BO121" s="19">
        <f t="shared" ca="1" si="88"/>
        <v>3</v>
      </c>
      <c r="BP121" s="19">
        <f t="shared" ca="1" si="89"/>
        <v>1</v>
      </c>
      <c r="BQ121" s="19">
        <f t="shared" ca="1" si="90"/>
        <v>2</v>
      </c>
      <c r="BR121" s="19">
        <f t="shared" ca="1" si="91"/>
        <v>1</v>
      </c>
      <c r="BS121" s="19">
        <f t="shared" ca="1" si="92"/>
        <v>1</v>
      </c>
      <c r="BT121" s="19">
        <f t="shared" ca="1" si="93"/>
        <v>1</v>
      </c>
      <c r="BU121" s="19">
        <f t="shared" ca="1" si="94"/>
        <v>1</v>
      </c>
      <c r="BV121" s="19">
        <f t="shared" ca="1" si="95"/>
        <v>3</v>
      </c>
      <c r="BW121" s="19">
        <f t="shared" ca="1" si="96"/>
        <v>2</v>
      </c>
      <c r="BX121" s="19">
        <f t="shared" ca="1" si="97"/>
        <v>3</v>
      </c>
      <c r="BY121" s="19">
        <f t="shared" ca="1" si="98"/>
        <v>3</v>
      </c>
      <c r="BZ121" s="19">
        <f t="shared" ca="1" si="99"/>
        <v>2</v>
      </c>
      <c r="CA121" s="19">
        <f t="shared" ca="1" si="100"/>
        <v>3</v>
      </c>
      <c r="CB121" s="18">
        <f t="shared" si="101"/>
        <v>86</v>
      </c>
      <c r="CC121" s="19">
        <f t="shared" ca="1" si="102"/>
        <v>3</v>
      </c>
      <c r="CE121">
        <f t="shared" si="105"/>
        <v>32</v>
      </c>
      <c r="CF121">
        <f t="shared" ca="1" si="106"/>
        <v>118</v>
      </c>
      <c r="CG121">
        <f t="shared" si="107"/>
        <v>4</v>
      </c>
      <c r="CH121">
        <f t="shared" ca="1" si="108"/>
        <v>121</v>
      </c>
      <c r="CI121" t="str">
        <f t="shared" ca="1" si="114"/>
        <v>J118:J121</v>
      </c>
      <c r="CJ121" t="str">
        <f t="shared" ca="1" si="114"/>
        <v>M118:M121</v>
      </c>
      <c r="CK121" t="str">
        <f t="shared" ca="1" si="114"/>
        <v>R118:R121</v>
      </c>
      <c r="CL121" t="str">
        <f t="shared" ca="1" si="114"/>
        <v>V118:V121</v>
      </c>
      <c r="CM121" t="str">
        <f t="shared" ca="1" si="114"/>
        <v>Z118:Z121</v>
      </c>
      <c r="CN121" t="str">
        <f t="shared" ca="1" si="114"/>
        <v>Y118:Y121</v>
      </c>
      <c r="CO121" t="str">
        <f t="shared" ca="1" si="114"/>
        <v>AD118:AD121</v>
      </c>
      <c r="CP121" t="str">
        <f t="shared" ca="1" si="114"/>
        <v>AG118:AG121</v>
      </c>
      <c r="CQ121" t="str">
        <f t="shared" ca="1" si="114"/>
        <v>AJ118:AJ121</v>
      </c>
      <c r="CR121" t="str">
        <f t="shared" ca="1" si="114"/>
        <v>AN118:AN121</v>
      </c>
      <c r="CS121" t="str">
        <f t="shared" ca="1" si="114"/>
        <v>AQ118:AQ121</v>
      </c>
      <c r="CT121" t="str">
        <f t="shared" ca="1" si="114"/>
        <v>AT118:AT121</v>
      </c>
      <c r="CU121" t="str">
        <f t="shared" ca="1" si="114"/>
        <v>AX118:AX121</v>
      </c>
      <c r="CV121" t="str">
        <f t="shared" ca="1" si="114"/>
        <v>BA118:BA121</v>
      </c>
      <c r="CW121" t="str">
        <f t="shared" ca="1" si="114"/>
        <v>BD118:BD121</v>
      </c>
      <c r="CX121" t="str">
        <f t="shared" ca="1" si="114"/>
        <v>S118:S121</v>
      </c>
      <c r="CY121" t="str">
        <f t="shared" ca="1" si="113"/>
        <v>AA118:AA121</v>
      </c>
      <c r="CZ121" t="str">
        <f t="shared" ca="1" si="113"/>
        <v>AK118:AK121</v>
      </c>
      <c r="DA121" t="str">
        <f t="shared" ca="1" si="113"/>
        <v>AU118:AU121</v>
      </c>
      <c r="DB121" t="str">
        <f t="shared" ca="1" si="113"/>
        <v>BE118:BE121</v>
      </c>
      <c r="DC121" t="str">
        <f t="shared" ca="1" si="113"/>
        <v>118:121</v>
      </c>
      <c r="DD121" t="str">
        <f t="shared" ca="1" si="113"/>
        <v>CB118:CB121</v>
      </c>
    </row>
    <row r="122" spans="1:108" ht="15.75">
      <c r="A122" s="21">
        <v>230</v>
      </c>
      <c r="B122" s="34">
        <v>6606015060</v>
      </c>
      <c r="C122" s="5" t="s">
        <v>593</v>
      </c>
      <c r="D122" s="5" t="s">
        <v>265</v>
      </c>
      <c r="E122" s="5"/>
      <c r="F122" s="19">
        <v>10</v>
      </c>
      <c r="G122" s="19">
        <v>34</v>
      </c>
      <c r="H122" s="22">
        <v>11</v>
      </c>
      <c r="I122" s="22">
        <v>38</v>
      </c>
      <c r="J122" s="22">
        <f t="shared" si="61"/>
        <v>90</v>
      </c>
      <c r="K122" s="19">
        <v>30</v>
      </c>
      <c r="L122" s="19">
        <v>2</v>
      </c>
      <c r="M122" s="19">
        <f t="shared" si="62"/>
        <v>60</v>
      </c>
      <c r="N122" s="19">
        <v>134</v>
      </c>
      <c r="O122" s="19">
        <v>98</v>
      </c>
      <c r="P122" s="19">
        <v>142</v>
      </c>
      <c r="Q122" s="19">
        <v>105</v>
      </c>
      <c r="R122" s="19">
        <f t="shared" si="63"/>
        <v>94</v>
      </c>
      <c r="S122" s="19">
        <f t="shared" si="64"/>
        <v>83</v>
      </c>
      <c r="T122" s="19">
        <v>20</v>
      </c>
      <c r="U122" s="19">
        <v>5</v>
      </c>
      <c r="V122" s="19">
        <f t="shared" si="65"/>
        <v>100</v>
      </c>
      <c r="W122" s="19">
        <v>146</v>
      </c>
      <c r="X122" s="23">
        <v>171</v>
      </c>
      <c r="Y122" s="20">
        <f t="shared" si="66"/>
        <v>85</v>
      </c>
      <c r="Z122" s="42">
        <f t="shared" si="67"/>
        <v>93</v>
      </c>
      <c r="AA122" s="20">
        <f t="shared" si="68"/>
        <v>93</v>
      </c>
      <c r="AB122" s="19">
        <v>20</v>
      </c>
      <c r="AC122" s="19">
        <v>2</v>
      </c>
      <c r="AD122" s="19">
        <f t="shared" si="69"/>
        <v>40</v>
      </c>
      <c r="AE122" s="19">
        <v>20</v>
      </c>
      <c r="AF122" s="19">
        <v>3</v>
      </c>
      <c r="AG122" s="19">
        <f t="shared" si="70"/>
        <v>60</v>
      </c>
      <c r="AH122" s="19">
        <v>26</v>
      </c>
      <c r="AI122" s="19">
        <v>30</v>
      </c>
      <c r="AJ122" s="20">
        <f t="shared" si="60"/>
        <v>87</v>
      </c>
      <c r="AK122" s="42">
        <f t="shared" si="71"/>
        <v>62</v>
      </c>
      <c r="AL122" s="19">
        <v>105</v>
      </c>
      <c r="AM122" s="19">
        <v>171</v>
      </c>
      <c r="AN122" s="20">
        <f t="shared" si="72"/>
        <v>61</v>
      </c>
      <c r="AO122" s="19">
        <v>166</v>
      </c>
      <c r="AP122" s="19">
        <v>171</v>
      </c>
      <c r="AQ122" s="20">
        <f t="shared" si="73"/>
        <v>97</v>
      </c>
      <c r="AR122" s="19">
        <v>108</v>
      </c>
      <c r="AS122" s="19">
        <v>112</v>
      </c>
      <c r="AT122" s="20">
        <f t="shared" si="74"/>
        <v>96</v>
      </c>
      <c r="AU122" s="20">
        <f t="shared" si="75"/>
        <v>82</v>
      </c>
      <c r="AV122" s="19">
        <v>151</v>
      </c>
      <c r="AW122" s="19">
        <v>171</v>
      </c>
      <c r="AX122" s="20">
        <f t="shared" si="76"/>
        <v>88</v>
      </c>
      <c r="AY122" s="19">
        <v>162</v>
      </c>
      <c r="AZ122" s="19">
        <v>171</v>
      </c>
      <c r="BA122" s="20">
        <f t="shared" si="77"/>
        <v>95</v>
      </c>
      <c r="BB122" s="19">
        <v>167</v>
      </c>
      <c r="BC122" s="19">
        <v>171</v>
      </c>
      <c r="BD122" s="20">
        <f t="shared" si="78"/>
        <v>98</v>
      </c>
      <c r="BE122" s="20">
        <f t="shared" si="79"/>
        <v>94</v>
      </c>
      <c r="BF122" s="20">
        <f t="shared" si="80"/>
        <v>83</v>
      </c>
      <c r="BG122" s="24"/>
      <c r="BH122" s="19">
        <f t="shared" ca="1" si="81"/>
        <v>1</v>
      </c>
      <c r="BI122" s="19">
        <f t="shared" ca="1" si="82"/>
        <v>2</v>
      </c>
      <c r="BJ122" s="19">
        <f t="shared" ca="1" si="83"/>
        <v>2</v>
      </c>
      <c r="BK122" s="19">
        <f t="shared" ca="1" si="84"/>
        <v>1</v>
      </c>
      <c r="BL122" s="19">
        <f t="shared" ca="1" si="85"/>
        <v>2</v>
      </c>
      <c r="BM122" s="19">
        <f t="shared" ca="1" si="86"/>
        <v>2</v>
      </c>
      <c r="BN122" s="19">
        <f t="shared" ca="1" si="87"/>
        <v>1</v>
      </c>
      <c r="BO122" s="19">
        <f t="shared" ca="1" si="88"/>
        <v>1</v>
      </c>
      <c r="BP122" s="19">
        <f t="shared" ca="1" si="89"/>
        <v>1</v>
      </c>
      <c r="BQ122" s="19">
        <f t="shared" ca="1" si="90"/>
        <v>2</v>
      </c>
      <c r="BR122" s="19">
        <f t="shared" ca="1" si="91"/>
        <v>2</v>
      </c>
      <c r="BS122" s="19">
        <f t="shared" ca="1" si="92"/>
        <v>2</v>
      </c>
      <c r="BT122" s="19">
        <f t="shared" ca="1" si="93"/>
        <v>2</v>
      </c>
      <c r="BU122" s="19">
        <f t="shared" ca="1" si="94"/>
        <v>2</v>
      </c>
      <c r="BV122" s="19">
        <f t="shared" ca="1" si="95"/>
        <v>2</v>
      </c>
      <c r="BW122" s="19">
        <f t="shared" ca="1" si="96"/>
        <v>2</v>
      </c>
      <c r="BX122" s="19">
        <f t="shared" ca="1" si="97"/>
        <v>2</v>
      </c>
      <c r="BY122" s="19">
        <f t="shared" ca="1" si="98"/>
        <v>1</v>
      </c>
      <c r="BZ122" s="19">
        <f t="shared" ca="1" si="99"/>
        <v>2</v>
      </c>
      <c r="CA122" s="19">
        <f t="shared" ca="1" si="100"/>
        <v>2</v>
      </c>
      <c r="CB122" s="18">
        <f t="shared" si="101"/>
        <v>83</v>
      </c>
      <c r="CC122" s="19">
        <f t="shared" ca="1" si="102"/>
        <v>1</v>
      </c>
      <c r="CE122">
        <f t="shared" si="105"/>
        <v>33</v>
      </c>
      <c r="CF122">
        <f t="shared" ca="1" si="106"/>
        <v>122</v>
      </c>
      <c r="CG122">
        <f t="shared" si="107"/>
        <v>2</v>
      </c>
      <c r="CH122">
        <f t="shared" ca="1" si="108"/>
        <v>123</v>
      </c>
      <c r="CI122" t="str">
        <f t="shared" ca="1" si="114"/>
        <v>J122:J123</v>
      </c>
      <c r="CJ122" t="str">
        <f t="shared" ca="1" si="114"/>
        <v>M122:M123</v>
      </c>
      <c r="CK122" t="str">
        <f t="shared" ca="1" si="114"/>
        <v>R122:R123</v>
      </c>
      <c r="CL122" t="str">
        <f t="shared" ca="1" si="114"/>
        <v>V122:V123</v>
      </c>
      <c r="CM122" t="str">
        <f t="shared" ca="1" si="114"/>
        <v>Z122:Z123</v>
      </c>
      <c r="CN122" t="str">
        <f t="shared" ca="1" si="114"/>
        <v>Y122:Y123</v>
      </c>
      <c r="CO122" t="str">
        <f t="shared" ca="1" si="114"/>
        <v>AD122:AD123</v>
      </c>
      <c r="CP122" t="str">
        <f t="shared" ca="1" si="114"/>
        <v>AG122:AG123</v>
      </c>
      <c r="CQ122" t="str">
        <f t="shared" ca="1" si="114"/>
        <v>AJ122:AJ123</v>
      </c>
      <c r="CR122" t="str">
        <f t="shared" ca="1" si="114"/>
        <v>AN122:AN123</v>
      </c>
      <c r="CS122" t="str">
        <f t="shared" ca="1" si="114"/>
        <v>AQ122:AQ123</v>
      </c>
      <c r="CT122" t="str">
        <f t="shared" ca="1" si="114"/>
        <v>AT122:AT123</v>
      </c>
      <c r="CU122" t="str">
        <f t="shared" ca="1" si="114"/>
        <v>AX122:AX123</v>
      </c>
      <c r="CV122" t="str">
        <f t="shared" ca="1" si="114"/>
        <v>BA122:BA123</v>
      </c>
      <c r="CW122" t="str">
        <f t="shared" ca="1" si="114"/>
        <v>BD122:BD123</v>
      </c>
      <c r="CX122" t="str">
        <f t="shared" ca="1" si="114"/>
        <v>S122:S123</v>
      </c>
      <c r="CY122" t="str">
        <f t="shared" ca="1" si="113"/>
        <v>AA122:AA123</v>
      </c>
      <c r="CZ122" t="str">
        <f t="shared" ca="1" si="113"/>
        <v>AK122:AK123</v>
      </c>
      <c r="DA122" t="str">
        <f t="shared" ca="1" si="113"/>
        <v>AU122:AU123</v>
      </c>
      <c r="DB122" t="str">
        <f t="shared" ca="1" si="113"/>
        <v>BE122:BE123</v>
      </c>
      <c r="DC122" t="str">
        <f t="shared" ca="1" si="113"/>
        <v>122:123</v>
      </c>
      <c r="DD122" t="str">
        <f t="shared" ca="1" si="113"/>
        <v>CB122:CB123</v>
      </c>
    </row>
    <row r="123" spans="1:108" ht="15.75">
      <c r="A123" s="21">
        <v>231</v>
      </c>
      <c r="B123" s="34">
        <v>6606009309</v>
      </c>
      <c r="C123" s="5" t="s">
        <v>593</v>
      </c>
      <c r="D123" s="5" t="s">
        <v>697</v>
      </c>
      <c r="E123" s="5"/>
      <c r="F123" s="19">
        <v>10</v>
      </c>
      <c r="G123" s="19">
        <v>34</v>
      </c>
      <c r="H123" s="22">
        <v>11</v>
      </c>
      <c r="I123" s="22">
        <v>38</v>
      </c>
      <c r="J123" s="22">
        <f t="shared" si="61"/>
        <v>90</v>
      </c>
      <c r="K123" s="19">
        <v>30</v>
      </c>
      <c r="L123" s="19">
        <v>4</v>
      </c>
      <c r="M123" s="19">
        <f t="shared" si="62"/>
        <v>100</v>
      </c>
      <c r="N123" s="19">
        <v>64</v>
      </c>
      <c r="O123" s="19">
        <v>67</v>
      </c>
      <c r="P123" s="19">
        <v>64</v>
      </c>
      <c r="Q123" s="19">
        <v>67</v>
      </c>
      <c r="R123" s="19">
        <f t="shared" si="63"/>
        <v>100</v>
      </c>
      <c r="S123" s="19">
        <f t="shared" si="64"/>
        <v>97</v>
      </c>
      <c r="T123" s="19">
        <v>20</v>
      </c>
      <c r="U123" s="19">
        <v>5</v>
      </c>
      <c r="V123" s="19">
        <f t="shared" si="65"/>
        <v>100</v>
      </c>
      <c r="W123" s="19">
        <v>70</v>
      </c>
      <c r="X123" s="23">
        <v>74</v>
      </c>
      <c r="Y123" s="20">
        <f t="shared" si="66"/>
        <v>95</v>
      </c>
      <c r="Z123" s="42">
        <f t="shared" si="67"/>
        <v>98</v>
      </c>
      <c r="AA123" s="20">
        <f t="shared" si="68"/>
        <v>98</v>
      </c>
      <c r="AB123" s="19">
        <v>20</v>
      </c>
      <c r="AC123" s="19">
        <v>1</v>
      </c>
      <c r="AD123" s="19">
        <f t="shared" si="69"/>
        <v>20</v>
      </c>
      <c r="AE123" s="19">
        <v>20</v>
      </c>
      <c r="AF123" s="19">
        <v>0</v>
      </c>
      <c r="AG123" s="19">
        <f t="shared" si="70"/>
        <v>0</v>
      </c>
      <c r="AH123" s="19">
        <v>0</v>
      </c>
      <c r="AI123" s="19">
        <v>1</v>
      </c>
      <c r="AJ123" s="20">
        <f t="shared" si="60"/>
        <v>0</v>
      </c>
      <c r="AK123" s="42">
        <f t="shared" si="71"/>
        <v>6</v>
      </c>
      <c r="AL123" s="19">
        <v>62</v>
      </c>
      <c r="AM123" s="19">
        <v>74</v>
      </c>
      <c r="AN123" s="20">
        <f t="shared" si="72"/>
        <v>84</v>
      </c>
      <c r="AO123" s="19">
        <v>74</v>
      </c>
      <c r="AP123" s="19">
        <v>74</v>
      </c>
      <c r="AQ123" s="20">
        <f t="shared" si="73"/>
        <v>100</v>
      </c>
      <c r="AR123" s="19">
        <v>61</v>
      </c>
      <c r="AS123" s="19">
        <v>62</v>
      </c>
      <c r="AT123" s="20">
        <f t="shared" si="74"/>
        <v>98</v>
      </c>
      <c r="AU123" s="20">
        <f t="shared" si="75"/>
        <v>93</v>
      </c>
      <c r="AV123" s="19">
        <v>74</v>
      </c>
      <c r="AW123" s="19">
        <v>74</v>
      </c>
      <c r="AX123" s="20">
        <f t="shared" si="76"/>
        <v>100</v>
      </c>
      <c r="AY123" s="19">
        <v>72</v>
      </c>
      <c r="AZ123" s="19">
        <v>74</v>
      </c>
      <c r="BA123" s="20">
        <f t="shared" si="77"/>
        <v>97</v>
      </c>
      <c r="BB123" s="19">
        <v>73</v>
      </c>
      <c r="BC123" s="19">
        <v>74</v>
      </c>
      <c r="BD123" s="20">
        <f t="shared" si="78"/>
        <v>99</v>
      </c>
      <c r="BE123" s="20">
        <f t="shared" si="79"/>
        <v>99</v>
      </c>
      <c r="BF123" s="20">
        <f t="shared" si="80"/>
        <v>79</v>
      </c>
      <c r="BG123" s="24"/>
      <c r="BH123" s="19">
        <f t="shared" ca="1" si="81"/>
        <v>1</v>
      </c>
      <c r="BI123" s="19">
        <f t="shared" ca="1" si="82"/>
        <v>1</v>
      </c>
      <c r="BJ123" s="19">
        <f t="shared" ca="1" si="83"/>
        <v>1</v>
      </c>
      <c r="BK123" s="19">
        <f t="shared" ca="1" si="84"/>
        <v>1</v>
      </c>
      <c r="BL123" s="19">
        <f t="shared" ca="1" si="85"/>
        <v>1</v>
      </c>
      <c r="BM123" s="19">
        <f t="shared" ca="1" si="86"/>
        <v>1</v>
      </c>
      <c r="BN123" s="19">
        <f t="shared" ca="1" si="87"/>
        <v>2</v>
      </c>
      <c r="BO123" s="19">
        <f t="shared" ca="1" si="88"/>
        <v>2</v>
      </c>
      <c r="BP123" s="19">
        <f t="shared" ca="1" si="89"/>
        <v>2</v>
      </c>
      <c r="BQ123" s="19">
        <f t="shared" ca="1" si="90"/>
        <v>1</v>
      </c>
      <c r="BR123" s="19">
        <f t="shared" ca="1" si="91"/>
        <v>1</v>
      </c>
      <c r="BS123" s="19">
        <f t="shared" ca="1" si="92"/>
        <v>1</v>
      </c>
      <c r="BT123" s="19">
        <f t="shared" ca="1" si="93"/>
        <v>1</v>
      </c>
      <c r="BU123" s="19">
        <f t="shared" ca="1" si="94"/>
        <v>1</v>
      </c>
      <c r="BV123" s="19">
        <f t="shared" ca="1" si="95"/>
        <v>1</v>
      </c>
      <c r="BW123" s="19">
        <f t="shared" ca="1" si="96"/>
        <v>1</v>
      </c>
      <c r="BX123" s="19">
        <f t="shared" ca="1" si="97"/>
        <v>1</v>
      </c>
      <c r="BY123" s="19">
        <f t="shared" ca="1" si="98"/>
        <v>2</v>
      </c>
      <c r="BZ123" s="19">
        <f t="shared" ca="1" si="99"/>
        <v>1</v>
      </c>
      <c r="CA123" s="19">
        <f t="shared" ca="1" si="100"/>
        <v>1</v>
      </c>
      <c r="CB123" s="18">
        <f t="shared" si="101"/>
        <v>79</v>
      </c>
      <c r="CC123" s="19">
        <f t="shared" ca="1" si="102"/>
        <v>2</v>
      </c>
      <c r="CE123">
        <f t="shared" si="105"/>
        <v>33</v>
      </c>
      <c r="CF123">
        <f t="shared" ca="1" si="106"/>
        <v>122</v>
      </c>
      <c r="CG123">
        <f t="shared" si="107"/>
        <v>2</v>
      </c>
      <c r="CH123">
        <f t="shared" ca="1" si="108"/>
        <v>123</v>
      </c>
      <c r="CI123" t="str">
        <f t="shared" ca="1" si="114"/>
        <v>J122:J123</v>
      </c>
      <c r="CJ123" t="str">
        <f t="shared" ca="1" si="114"/>
        <v>M122:M123</v>
      </c>
      <c r="CK123" t="str">
        <f t="shared" ca="1" si="114"/>
        <v>R122:R123</v>
      </c>
      <c r="CL123" t="str">
        <f t="shared" ca="1" si="114"/>
        <v>V122:V123</v>
      </c>
      <c r="CM123" t="str">
        <f t="shared" ca="1" si="114"/>
        <v>Z122:Z123</v>
      </c>
      <c r="CN123" t="str">
        <f t="shared" ca="1" si="114"/>
        <v>Y122:Y123</v>
      </c>
      <c r="CO123" t="str">
        <f t="shared" ca="1" si="114"/>
        <v>AD122:AD123</v>
      </c>
      <c r="CP123" t="str">
        <f t="shared" ca="1" si="114"/>
        <v>AG122:AG123</v>
      </c>
      <c r="CQ123" t="str">
        <f t="shared" ca="1" si="114"/>
        <v>AJ122:AJ123</v>
      </c>
      <c r="CR123" t="str">
        <f t="shared" ca="1" si="114"/>
        <v>AN122:AN123</v>
      </c>
      <c r="CS123" t="str">
        <f t="shared" ca="1" si="114"/>
        <v>AQ122:AQ123</v>
      </c>
      <c r="CT123" t="str">
        <f t="shared" ca="1" si="114"/>
        <v>AT122:AT123</v>
      </c>
      <c r="CU123" t="str">
        <f t="shared" ca="1" si="114"/>
        <v>AX122:AX123</v>
      </c>
      <c r="CV123" t="str">
        <f t="shared" ca="1" si="114"/>
        <v>BA122:BA123</v>
      </c>
      <c r="CW123" t="str">
        <f t="shared" ca="1" si="114"/>
        <v>BD122:BD123</v>
      </c>
      <c r="CX123" t="str">
        <f t="shared" ca="1" si="114"/>
        <v>S122:S123</v>
      </c>
      <c r="CY123" t="str">
        <f t="shared" ca="1" si="113"/>
        <v>AA122:AA123</v>
      </c>
      <c r="CZ123" t="str">
        <f t="shared" ca="1" si="113"/>
        <v>AK122:AK123</v>
      </c>
      <c r="DA123" t="str">
        <f t="shared" ca="1" si="113"/>
        <v>AU122:AU123</v>
      </c>
      <c r="DB123" t="str">
        <f t="shared" ca="1" si="113"/>
        <v>BE122:BE123</v>
      </c>
      <c r="DC123" t="str">
        <f t="shared" ca="1" si="113"/>
        <v>122:123</v>
      </c>
      <c r="DD123" t="str">
        <f t="shared" ca="1" si="113"/>
        <v>CB122:CB123</v>
      </c>
    </row>
    <row r="124" spans="1:108" ht="31.5">
      <c r="A124" s="21">
        <v>338</v>
      </c>
      <c r="B124" s="34">
        <v>6633007678</v>
      </c>
      <c r="C124" s="39" t="s">
        <v>594</v>
      </c>
      <c r="D124" s="5" t="s">
        <v>648</v>
      </c>
      <c r="E124" s="5"/>
      <c r="F124" s="19">
        <v>10</v>
      </c>
      <c r="G124" s="19">
        <v>38</v>
      </c>
      <c r="H124" s="22">
        <v>11</v>
      </c>
      <c r="I124" s="22">
        <v>38</v>
      </c>
      <c r="J124" s="22">
        <f t="shared" si="61"/>
        <v>95</v>
      </c>
      <c r="K124" s="19">
        <v>30</v>
      </c>
      <c r="L124" s="19">
        <v>4</v>
      </c>
      <c r="M124" s="19">
        <f t="shared" si="62"/>
        <v>100</v>
      </c>
      <c r="N124" s="19">
        <v>107</v>
      </c>
      <c r="O124" s="19">
        <v>107</v>
      </c>
      <c r="P124" s="19">
        <v>107</v>
      </c>
      <c r="Q124" s="19">
        <v>107</v>
      </c>
      <c r="R124" s="19">
        <f t="shared" si="63"/>
        <v>100</v>
      </c>
      <c r="S124" s="19">
        <f t="shared" si="64"/>
        <v>99</v>
      </c>
      <c r="T124" s="19">
        <v>20</v>
      </c>
      <c r="U124" s="19">
        <v>5</v>
      </c>
      <c r="V124" s="19">
        <f t="shared" si="65"/>
        <v>100</v>
      </c>
      <c r="W124" s="19">
        <v>107</v>
      </c>
      <c r="X124" s="23">
        <v>107</v>
      </c>
      <c r="Y124" s="20">
        <f t="shared" si="66"/>
        <v>100</v>
      </c>
      <c r="Z124" s="42">
        <f t="shared" si="67"/>
        <v>100</v>
      </c>
      <c r="AA124" s="20">
        <f t="shared" si="68"/>
        <v>100</v>
      </c>
      <c r="AB124" s="19">
        <v>20</v>
      </c>
      <c r="AC124" s="19">
        <v>2</v>
      </c>
      <c r="AD124" s="19">
        <f t="shared" si="69"/>
        <v>40</v>
      </c>
      <c r="AE124" s="19">
        <v>20</v>
      </c>
      <c r="AF124" s="19">
        <v>3</v>
      </c>
      <c r="AG124" s="19">
        <f t="shared" si="70"/>
        <v>60</v>
      </c>
      <c r="AH124" s="19">
        <v>1</v>
      </c>
      <c r="AI124" s="19">
        <v>1</v>
      </c>
      <c r="AJ124" s="20">
        <f t="shared" si="60"/>
        <v>100</v>
      </c>
      <c r="AK124" s="42">
        <f t="shared" si="71"/>
        <v>66</v>
      </c>
      <c r="AL124" s="19">
        <v>107</v>
      </c>
      <c r="AM124" s="19">
        <v>107</v>
      </c>
      <c r="AN124" s="20">
        <f t="shared" si="72"/>
        <v>100</v>
      </c>
      <c r="AO124" s="19">
        <v>107</v>
      </c>
      <c r="AP124" s="19">
        <v>107</v>
      </c>
      <c r="AQ124" s="20">
        <f t="shared" si="73"/>
        <v>100</v>
      </c>
      <c r="AR124" s="19">
        <v>107</v>
      </c>
      <c r="AS124" s="19">
        <v>107</v>
      </c>
      <c r="AT124" s="20">
        <f t="shared" si="74"/>
        <v>100</v>
      </c>
      <c r="AU124" s="20">
        <f t="shared" si="75"/>
        <v>100</v>
      </c>
      <c r="AV124" s="19">
        <v>107</v>
      </c>
      <c r="AW124" s="19">
        <v>107</v>
      </c>
      <c r="AX124" s="20">
        <f t="shared" si="76"/>
        <v>100</v>
      </c>
      <c r="AY124" s="19">
        <v>107</v>
      </c>
      <c r="AZ124" s="19">
        <v>107</v>
      </c>
      <c r="BA124" s="20">
        <f t="shared" si="77"/>
        <v>100</v>
      </c>
      <c r="BB124" s="19">
        <v>107</v>
      </c>
      <c r="BC124" s="19">
        <v>107</v>
      </c>
      <c r="BD124" s="20">
        <f t="shared" si="78"/>
        <v>100</v>
      </c>
      <c r="BE124" s="20">
        <f t="shared" si="79"/>
        <v>100</v>
      </c>
      <c r="BF124" s="20">
        <f t="shared" si="80"/>
        <v>93</v>
      </c>
      <c r="BG124" s="24"/>
      <c r="BH124" s="19">
        <f t="shared" ca="1" si="81"/>
        <v>2</v>
      </c>
      <c r="BI124" s="19">
        <f t="shared" ca="1" si="82"/>
        <v>1</v>
      </c>
      <c r="BJ124" s="19">
        <f t="shared" ca="1" si="83"/>
        <v>1</v>
      </c>
      <c r="BK124" s="19">
        <f t="shared" ca="1" si="84"/>
        <v>1</v>
      </c>
      <c r="BL124" s="19">
        <f t="shared" ca="1" si="85"/>
        <v>1</v>
      </c>
      <c r="BM124" s="19">
        <f t="shared" ca="1" si="86"/>
        <v>1</v>
      </c>
      <c r="BN124" s="19">
        <f t="shared" ca="1" si="87"/>
        <v>1</v>
      </c>
      <c r="BO124" s="19">
        <f t="shared" ca="1" si="88"/>
        <v>2</v>
      </c>
      <c r="BP124" s="19">
        <f t="shared" ca="1" si="89"/>
        <v>1</v>
      </c>
      <c r="BQ124" s="19">
        <f t="shared" ca="1" si="90"/>
        <v>1</v>
      </c>
      <c r="BR124" s="19">
        <f t="shared" ca="1" si="91"/>
        <v>1</v>
      </c>
      <c r="BS124" s="19">
        <f t="shared" ca="1" si="92"/>
        <v>1</v>
      </c>
      <c r="BT124" s="19">
        <f t="shared" ca="1" si="93"/>
        <v>1</v>
      </c>
      <c r="BU124" s="19">
        <f t="shared" ca="1" si="94"/>
        <v>1</v>
      </c>
      <c r="BV124" s="19">
        <f t="shared" ca="1" si="95"/>
        <v>1</v>
      </c>
      <c r="BW124" s="19">
        <f t="shared" ca="1" si="96"/>
        <v>1</v>
      </c>
      <c r="BX124" s="19">
        <f t="shared" ca="1" si="97"/>
        <v>1</v>
      </c>
      <c r="BY124" s="19">
        <f t="shared" ca="1" si="98"/>
        <v>2</v>
      </c>
      <c r="BZ124" s="19">
        <f t="shared" ca="1" si="99"/>
        <v>1</v>
      </c>
      <c r="CA124" s="19">
        <f t="shared" ca="1" si="100"/>
        <v>1</v>
      </c>
      <c r="CB124" s="18">
        <f t="shared" si="101"/>
        <v>93</v>
      </c>
      <c r="CC124" s="19">
        <f t="shared" ca="1" si="102"/>
        <v>1</v>
      </c>
      <c r="CE124">
        <f t="shared" si="105"/>
        <v>34</v>
      </c>
      <c r="CF124">
        <f t="shared" ca="1" si="106"/>
        <v>124</v>
      </c>
      <c r="CG124">
        <f t="shared" si="107"/>
        <v>3</v>
      </c>
      <c r="CH124">
        <f t="shared" ca="1" si="108"/>
        <v>126</v>
      </c>
      <c r="CI124" t="str">
        <f t="shared" ca="1" si="114"/>
        <v>J124:J126</v>
      </c>
      <c r="CJ124" t="str">
        <f t="shared" ca="1" si="114"/>
        <v>M124:M126</v>
      </c>
      <c r="CK124" t="str">
        <f t="shared" ca="1" si="114"/>
        <v>R124:R126</v>
      </c>
      <c r="CL124" t="str">
        <f t="shared" ca="1" si="114"/>
        <v>V124:V126</v>
      </c>
      <c r="CM124" t="str">
        <f t="shared" ca="1" si="114"/>
        <v>Z124:Z126</v>
      </c>
      <c r="CN124" t="str">
        <f t="shared" ca="1" si="114"/>
        <v>Y124:Y126</v>
      </c>
      <c r="CO124" t="str">
        <f t="shared" ca="1" si="114"/>
        <v>AD124:AD126</v>
      </c>
      <c r="CP124" t="str">
        <f t="shared" ca="1" si="114"/>
        <v>AG124:AG126</v>
      </c>
      <c r="CQ124" t="str">
        <f t="shared" ca="1" si="114"/>
        <v>AJ124:AJ126</v>
      </c>
      <c r="CR124" t="str">
        <f t="shared" ca="1" si="114"/>
        <v>AN124:AN126</v>
      </c>
      <c r="CS124" t="str">
        <f t="shared" ca="1" si="114"/>
        <v>AQ124:AQ126</v>
      </c>
      <c r="CT124" t="str">
        <f t="shared" ca="1" si="114"/>
        <v>AT124:AT126</v>
      </c>
      <c r="CU124" t="str">
        <f t="shared" ca="1" si="114"/>
        <v>AX124:AX126</v>
      </c>
      <c r="CV124" t="str">
        <f t="shared" ca="1" si="114"/>
        <v>BA124:BA126</v>
      </c>
      <c r="CW124" t="str">
        <f t="shared" ca="1" si="114"/>
        <v>BD124:BD126</v>
      </c>
      <c r="CX124" t="str">
        <f t="shared" ca="1" si="114"/>
        <v>S124:S126</v>
      </c>
      <c r="CY124" t="str">
        <f t="shared" ca="1" si="113"/>
        <v>AA124:AA126</v>
      </c>
      <c r="CZ124" t="str">
        <f t="shared" ca="1" si="113"/>
        <v>AK124:AK126</v>
      </c>
      <c r="DA124" t="str">
        <f t="shared" ca="1" si="113"/>
        <v>AU124:AU126</v>
      </c>
      <c r="DB124" t="str">
        <f t="shared" ca="1" si="113"/>
        <v>BE124:BE126</v>
      </c>
      <c r="DC124" t="str">
        <f t="shared" ca="1" si="113"/>
        <v>124:126</v>
      </c>
      <c r="DD124" t="str">
        <f t="shared" ca="1" si="113"/>
        <v>CB124:CB126</v>
      </c>
    </row>
    <row r="125" spans="1:108" ht="15.75">
      <c r="A125" s="21">
        <v>337</v>
      </c>
      <c r="B125" s="34">
        <v>6633003345</v>
      </c>
      <c r="C125" s="39" t="s">
        <v>594</v>
      </c>
      <c r="D125" s="5" t="s">
        <v>365</v>
      </c>
      <c r="E125" s="5"/>
      <c r="F125" s="19">
        <v>11</v>
      </c>
      <c r="G125" s="19">
        <v>36</v>
      </c>
      <c r="H125" s="22">
        <v>11</v>
      </c>
      <c r="I125" s="22">
        <v>38</v>
      </c>
      <c r="J125" s="22">
        <f t="shared" si="61"/>
        <v>97</v>
      </c>
      <c r="K125" s="19">
        <v>30</v>
      </c>
      <c r="L125" s="19">
        <v>4</v>
      </c>
      <c r="M125" s="19">
        <f t="shared" si="62"/>
        <v>100</v>
      </c>
      <c r="N125" s="19">
        <v>244</v>
      </c>
      <c r="O125" s="19">
        <v>209</v>
      </c>
      <c r="P125" s="19">
        <v>253</v>
      </c>
      <c r="Q125" s="19">
        <v>221</v>
      </c>
      <c r="R125" s="19">
        <f t="shared" si="63"/>
        <v>96</v>
      </c>
      <c r="S125" s="19">
        <f t="shared" si="64"/>
        <v>98</v>
      </c>
      <c r="T125" s="19">
        <v>20</v>
      </c>
      <c r="U125" s="19">
        <v>5</v>
      </c>
      <c r="V125" s="19">
        <f t="shared" si="65"/>
        <v>100</v>
      </c>
      <c r="W125" s="19">
        <v>253</v>
      </c>
      <c r="X125" s="23">
        <v>297</v>
      </c>
      <c r="Y125" s="20">
        <f t="shared" si="66"/>
        <v>85</v>
      </c>
      <c r="Z125" s="42">
        <f t="shared" si="67"/>
        <v>93</v>
      </c>
      <c r="AA125" s="20">
        <f t="shared" si="68"/>
        <v>93</v>
      </c>
      <c r="AB125" s="19">
        <v>20</v>
      </c>
      <c r="AC125" s="19">
        <v>2</v>
      </c>
      <c r="AD125" s="19">
        <f t="shared" si="69"/>
        <v>40</v>
      </c>
      <c r="AE125" s="19">
        <v>20</v>
      </c>
      <c r="AF125" s="19">
        <v>6</v>
      </c>
      <c r="AG125" s="19">
        <f t="shared" si="70"/>
        <v>100</v>
      </c>
      <c r="AH125" s="19">
        <v>29</v>
      </c>
      <c r="AI125" s="19">
        <v>31</v>
      </c>
      <c r="AJ125" s="20">
        <f t="shared" si="60"/>
        <v>94</v>
      </c>
      <c r="AK125" s="42">
        <f t="shared" si="71"/>
        <v>80</v>
      </c>
      <c r="AL125" s="19">
        <v>248</v>
      </c>
      <c r="AM125" s="19">
        <v>297</v>
      </c>
      <c r="AN125" s="20">
        <f t="shared" si="72"/>
        <v>84</v>
      </c>
      <c r="AO125" s="19">
        <v>294</v>
      </c>
      <c r="AP125" s="19">
        <v>297</v>
      </c>
      <c r="AQ125" s="20">
        <f t="shared" si="73"/>
        <v>99</v>
      </c>
      <c r="AR125" s="19">
        <v>196</v>
      </c>
      <c r="AS125" s="19">
        <v>197</v>
      </c>
      <c r="AT125" s="20">
        <f t="shared" si="74"/>
        <v>99</v>
      </c>
      <c r="AU125" s="20">
        <f t="shared" si="75"/>
        <v>93</v>
      </c>
      <c r="AV125" s="19">
        <v>293</v>
      </c>
      <c r="AW125" s="19">
        <v>297</v>
      </c>
      <c r="AX125" s="20">
        <f t="shared" si="76"/>
        <v>99</v>
      </c>
      <c r="AY125" s="19">
        <v>289</v>
      </c>
      <c r="AZ125" s="19">
        <v>297</v>
      </c>
      <c r="BA125" s="20">
        <f t="shared" si="77"/>
        <v>97</v>
      </c>
      <c r="BB125" s="19">
        <v>291</v>
      </c>
      <c r="BC125" s="19">
        <v>297</v>
      </c>
      <c r="BD125" s="20">
        <f t="shared" si="78"/>
        <v>98</v>
      </c>
      <c r="BE125" s="20">
        <f t="shared" si="79"/>
        <v>98</v>
      </c>
      <c r="BF125" s="20">
        <f t="shared" si="80"/>
        <v>92</v>
      </c>
      <c r="BG125" s="24"/>
      <c r="BH125" s="19">
        <f t="shared" ca="1" si="81"/>
        <v>1</v>
      </c>
      <c r="BI125" s="19">
        <f t="shared" ca="1" si="82"/>
        <v>1</v>
      </c>
      <c r="BJ125" s="19">
        <f t="shared" ca="1" si="83"/>
        <v>2</v>
      </c>
      <c r="BK125" s="19">
        <f t="shared" ca="1" si="84"/>
        <v>1</v>
      </c>
      <c r="BL125" s="19">
        <f t="shared" ca="1" si="85"/>
        <v>2</v>
      </c>
      <c r="BM125" s="19">
        <f t="shared" ca="1" si="86"/>
        <v>2</v>
      </c>
      <c r="BN125" s="19">
        <f t="shared" ca="1" si="87"/>
        <v>1</v>
      </c>
      <c r="BO125" s="19">
        <f t="shared" ca="1" si="88"/>
        <v>1</v>
      </c>
      <c r="BP125" s="19">
        <f t="shared" ca="1" si="89"/>
        <v>2</v>
      </c>
      <c r="BQ125" s="19">
        <f t="shared" ca="1" si="90"/>
        <v>2</v>
      </c>
      <c r="BR125" s="19">
        <f t="shared" ca="1" si="91"/>
        <v>2</v>
      </c>
      <c r="BS125" s="19">
        <f t="shared" ca="1" si="92"/>
        <v>2</v>
      </c>
      <c r="BT125" s="19">
        <f t="shared" ca="1" si="93"/>
        <v>2</v>
      </c>
      <c r="BU125" s="19">
        <f t="shared" ca="1" si="94"/>
        <v>2</v>
      </c>
      <c r="BV125" s="19">
        <f t="shared" ca="1" si="95"/>
        <v>2</v>
      </c>
      <c r="BW125" s="19">
        <f t="shared" ca="1" si="96"/>
        <v>2</v>
      </c>
      <c r="BX125" s="19">
        <f t="shared" ca="1" si="97"/>
        <v>2</v>
      </c>
      <c r="BY125" s="19">
        <f t="shared" ca="1" si="98"/>
        <v>1</v>
      </c>
      <c r="BZ125" s="19">
        <f t="shared" ca="1" si="99"/>
        <v>2</v>
      </c>
      <c r="CA125" s="19">
        <f t="shared" ca="1" si="100"/>
        <v>2</v>
      </c>
      <c r="CB125" s="18">
        <f t="shared" si="101"/>
        <v>92</v>
      </c>
      <c r="CC125" s="19">
        <f t="shared" ca="1" si="102"/>
        <v>2</v>
      </c>
      <c r="CE125">
        <f t="shared" si="105"/>
        <v>34</v>
      </c>
      <c r="CF125">
        <f t="shared" ca="1" si="106"/>
        <v>124</v>
      </c>
      <c r="CG125">
        <f t="shared" si="107"/>
        <v>3</v>
      </c>
      <c r="CH125">
        <f t="shared" ca="1" si="108"/>
        <v>126</v>
      </c>
      <c r="CI125" t="str">
        <f t="shared" ca="1" si="114"/>
        <v>J124:J126</v>
      </c>
      <c r="CJ125" t="str">
        <f t="shared" ca="1" si="114"/>
        <v>M124:M126</v>
      </c>
      <c r="CK125" t="str">
        <f t="shared" ca="1" si="114"/>
        <v>R124:R126</v>
      </c>
      <c r="CL125" t="str">
        <f t="shared" ca="1" si="114"/>
        <v>V124:V126</v>
      </c>
      <c r="CM125" t="str">
        <f t="shared" ca="1" si="114"/>
        <v>Z124:Z126</v>
      </c>
      <c r="CN125" t="str">
        <f t="shared" ca="1" si="114"/>
        <v>Y124:Y126</v>
      </c>
      <c r="CO125" t="str">
        <f t="shared" ca="1" si="114"/>
        <v>AD124:AD126</v>
      </c>
      <c r="CP125" t="str">
        <f t="shared" ca="1" si="114"/>
        <v>AG124:AG126</v>
      </c>
      <c r="CQ125" t="str">
        <f t="shared" ca="1" si="114"/>
        <v>AJ124:AJ126</v>
      </c>
      <c r="CR125" t="str">
        <f t="shared" ca="1" si="114"/>
        <v>AN124:AN126</v>
      </c>
      <c r="CS125" t="str">
        <f t="shared" ca="1" si="114"/>
        <v>AQ124:AQ126</v>
      </c>
      <c r="CT125" t="str">
        <f t="shared" ca="1" si="114"/>
        <v>AT124:AT126</v>
      </c>
      <c r="CU125" t="str">
        <f t="shared" ca="1" si="114"/>
        <v>AX124:AX126</v>
      </c>
      <c r="CV125" t="str">
        <f t="shared" ca="1" si="114"/>
        <v>BA124:BA126</v>
      </c>
      <c r="CW125" t="str">
        <f t="shared" ca="1" si="114"/>
        <v>BD124:BD126</v>
      </c>
      <c r="CX125" t="str">
        <f t="shared" ca="1" si="114"/>
        <v>S124:S126</v>
      </c>
      <c r="CY125" t="str">
        <f t="shared" ca="1" si="113"/>
        <v>AA124:AA126</v>
      </c>
      <c r="CZ125" t="str">
        <f t="shared" ca="1" si="113"/>
        <v>AK124:AK126</v>
      </c>
      <c r="DA125" t="str">
        <f t="shared" ca="1" si="113"/>
        <v>AU124:AU126</v>
      </c>
      <c r="DB125" t="str">
        <f t="shared" ca="1" si="113"/>
        <v>BE124:BE126</v>
      </c>
      <c r="DC125" t="str">
        <f t="shared" ca="1" si="113"/>
        <v>124:126</v>
      </c>
      <c r="DD125" t="str">
        <f t="shared" ca="1" si="113"/>
        <v>CB124:CB126</v>
      </c>
    </row>
    <row r="126" spans="1:108" ht="15.75">
      <c r="A126" s="21">
        <v>336</v>
      </c>
      <c r="B126" s="34">
        <v>6633007847</v>
      </c>
      <c r="C126" s="39" t="s">
        <v>594</v>
      </c>
      <c r="D126" s="5" t="s">
        <v>364</v>
      </c>
      <c r="E126" s="5"/>
      <c r="F126" s="19">
        <v>9</v>
      </c>
      <c r="G126" s="19">
        <v>38</v>
      </c>
      <c r="H126" s="22">
        <v>11</v>
      </c>
      <c r="I126" s="22">
        <v>38</v>
      </c>
      <c r="J126" s="22">
        <f t="shared" si="61"/>
        <v>91</v>
      </c>
      <c r="K126" s="19">
        <v>30</v>
      </c>
      <c r="L126" s="19">
        <v>4</v>
      </c>
      <c r="M126" s="19">
        <f t="shared" si="62"/>
        <v>100</v>
      </c>
      <c r="N126" s="19">
        <v>144</v>
      </c>
      <c r="O126" s="19">
        <v>120</v>
      </c>
      <c r="P126" s="19">
        <v>151</v>
      </c>
      <c r="Q126" s="19">
        <v>132</v>
      </c>
      <c r="R126" s="19">
        <f t="shared" si="63"/>
        <v>93</v>
      </c>
      <c r="S126" s="19">
        <f t="shared" si="64"/>
        <v>95</v>
      </c>
      <c r="T126" s="19">
        <v>20</v>
      </c>
      <c r="U126" s="19">
        <v>5</v>
      </c>
      <c r="V126" s="19">
        <f t="shared" si="65"/>
        <v>100</v>
      </c>
      <c r="W126" s="19">
        <v>148</v>
      </c>
      <c r="X126" s="23">
        <v>180</v>
      </c>
      <c r="Y126" s="20">
        <f t="shared" si="66"/>
        <v>82</v>
      </c>
      <c r="Z126" s="42">
        <f t="shared" si="67"/>
        <v>91</v>
      </c>
      <c r="AA126" s="20">
        <f t="shared" si="68"/>
        <v>91</v>
      </c>
      <c r="AB126" s="19">
        <v>20</v>
      </c>
      <c r="AC126" s="19">
        <v>0</v>
      </c>
      <c r="AD126" s="19">
        <f t="shared" si="69"/>
        <v>0</v>
      </c>
      <c r="AE126" s="19">
        <v>20</v>
      </c>
      <c r="AF126" s="19">
        <v>1</v>
      </c>
      <c r="AG126" s="19">
        <f t="shared" si="70"/>
        <v>20</v>
      </c>
      <c r="AH126" s="19">
        <v>3</v>
      </c>
      <c r="AI126" s="19">
        <v>3</v>
      </c>
      <c r="AJ126" s="20">
        <f t="shared" si="60"/>
        <v>100</v>
      </c>
      <c r="AK126" s="42">
        <f t="shared" si="71"/>
        <v>38</v>
      </c>
      <c r="AL126" s="19">
        <v>136</v>
      </c>
      <c r="AM126" s="19">
        <v>180</v>
      </c>
      <c r="AN126" s="20">
        <f t="shared" si="72"/>
        <v>76</v>
      </c>
      <c r="AO126" s="19">
        <v>178</v>
      </c>
      <c r="AP126" s="19">
        <v>180</v>
      </c>
      <c r="AQ126" s="20">
        <f t="shared" si="73"/>
        <v>99</v>
      </c>
      <c r="AR126" s="19">
        <v>127</v>
      </c>
      <c r="AS126" s="19">
        <v>127</v>
      </c>
      <c r="AT126" s="20">
        <f t="shared" si="74"/>
        <v>100</v>
      </c>
      <c r="AU126" s="20">
        <f t="shared" si="75"/>
        <v>90</v>
      </c>
      <c r="AV126" s="19">
        <v>177</v>
      </c>
      <c r="AW126" s="19">
        <v>180</v>
      </c>
      <c r="AX126" s="20">
        <f t="shared" si="76"/>
        <v>98</v>
      </c>
      <c r="AY126" s="19">
        <v>174</v>
      </c>
      <c r="AZ126" s="19">
        <v>180</v>
      </c>
      <c r="BA126" s="20">
        <f t="shared" si="77"/>
        <v>97</v>
      </c>
      <c r="BB126" s="19">
        <v>177</v>
      </c>
      <c r="BC126" s="19">
        <v>180</v>
      </c>
      <c r="BD126" s="20">
        <f t="shared" si="78"/>
        <v>98</v>
      </c>
      <c r="BE126" s="20">
        <f t="shared" si="79"/>
        <v>98</v>
      </c>
      <c r="BF126" s="20">
        <f t="shared" si="80"/>
        <v>82</v>
      </c>
      <c r="BG126" s="24"/>
      <c r="BH126" s="19">
        <f t="shared" ca="1" si="81"/>
        <v>3</v>
      </c>
      <c r="BI126" s="19">
        <f t="shared" ca="1" si="82"/>
        <v>1</v>
      </c>
      <c r="BJ126" s="19">
        <f t="shared" ca="1" si="83"/>
        <v>3</v>
      </c>
      <c r="BK126" s="19">
        <f t="shared" ca="1" si="84"/>
        <v>1</v>
      </c>
      <c r="BL126" s="19">
        <f t="shared" ca="1" si="85"/>
        <v>3</v>
      </c>
      <c r="BM126" s="19">
        <f t="shared" ca="1" si="86"/>
        <v>3</v>
      </c>
      <c r="BN126" s="19">
        <f t="shared" ca="1" si="87"/>
        <v>2</v>
      </c>
      <c r="BO126" s="19">
        <f t="shared" ca="1" si="88"/>
        <v>3</v>
      </c>
      <c r="BP126" s="19">
        <f t="shared" ca="1" si="89"/>
        <v>1</v>
      </c>
      <c r="BQ126" s="19">
        <f t="shared" ca="1" si="90"/>
        <v>3</v>
      </c>
      <c r="BR126" s="19">
        <f t="shared" ca="1" si="91"/>
        <v>2</v>
      </c>
      <c r="BS126" s="19">
        <f t="shared" ca="1" si="92"/>
        <v>1</v>
      </c>
      <c r="BT126" s="19">
        <f t="shared" ca="1" si="93"/>
        <v>3</v>
      </c>
      <c r="BU126" s="19">
        <f t="shared" ca="1" si="94"/>
        <v>2</v>
      </c>
      <c r="BV126" s="19">
        <f t="shared" ca="1" si="95"/>
        <v>2</v>
      </c>
      <c r="BW126" s="19">
        <f t="shared" ca="1" si="96"/>
        <v>3</v>
      </c>
      <c r="BX126" s="19">
        <f t="shared" ca="1" si="97"/>
        <v>3</v>
      </c>
      <c r="BY126" s="19">
        <f t="shared" ca="1" si="98"/>
        <v>3</v>
      </c>
      <c r="BZ126" s="19">
        <f t="shared" ca="1" si="99"/>
        <v>3</v>
      </c>
      <c r="CA126" s="19">
        <f t="shared" ca="1" si="100"/>
        <v>2</v>
      </c>
      <c r="CB126" s="18">
        <f t="shared" si="101"/>
        <v>82</v>
      </c>
      <c r="CC126" s="19">
        <f t="shared" ca="1" si="102"/>
        <v>3</v>
      </c>
      <c r="CE126">
        <f t="shared" si="105"/>
        <v>34</v>
      </c>
      <c r="CF126">
        <f t="shared" ca="1" si="106"/>
        <v>124</v>
      </c>
      <c r="CG126">
        <f t="shared" si="107"/>
        <v>3</v>
      </c>
      <c r="CH126">
        <f t="shared" ca="1" si="108"/>
        <v>126</v>
      </c>
      <c r="CI126" t="str">
        <f t="shared" ca="1" si="114"/>
        <v>J124:J126</v>
      </c>
      <c r="CJ126" t="str">
        <f t="shared" ca="1" si="114"/>
        <v>M124:M126</v>
      </c>
      <c r="CK126" t="str">
        <f t="shared" ca="1" si="114"/>
        <v>R124:R126</v>
      </c>
      <c r="CL126" t="str">
        <f t="shared" ca="1" si="114"/>
        <v>V124:V126</v>
      </c>
      <c r="CM126" t="str">
        <f t="shared" ca="1" si="114"/>
        <v>Z124:Z126</v>
      </c>
      <c r="CN126" t="str">
        <f t="shared" ca="1" si="114"/>
        <v>Y124:Y126</v>
      </c>
      <c r="CO126" t="str">
        <f t="shared" ca="1" si="114"/>
        <v>AD124:AD126</v>
      </c>
      <c r="CP126" t="str">
        <f t="shared" ca="1" si="114"/>
        <v>AG124:AG126</v>
      </c>
      <c r="CQ126" t="str">
        <f t="shared" ca="1" si="114"/>
        <v>AJ124:AJ126</v>
      </c>
      <c r="CR126" t="str">
        <f t="shared" ca="1" si="114"/>
        <v>AN124:AN126</v>
      </c>
      <c r="CS126" t="str">
        <f t="shared" ca="1" si="114"/>
        <v>AQ124:AQ126</v>
      </c>
      <c r="CT126" t="str">
        <f t="shared" ca="1" si="114"/>
        <v>AT124:AT126</v>
      </c>
      <c r="CU126" t="str">
        <f t="shared" ca="1" si="114"/>
        <v>AX124:AX126</v>
      </c>
      <c r="CV126" t="str">
        <f t="shared" ca="1" si="114"/>
        <v>BA124:BA126</v>
      </c>
      <c r="CW126" t="str">
        <f t="shared" ca="1" si="114"/>
        <v>BD124:BD126</v>
      </c>
      <c r="CX126" t="str">
        <f t="shared" ca="1" si="114"/>
        <v>S124:S126</v>
      </c>
      <c r="CY126" t="str">
        <f t="shared" ca="1" si="113"/>
        <v>AA124:AA126</v>
      </c>
      <c r="CZ126" t="str">
        <f t="shared" ca="1" si="113"/>
        <v>AK124:AK126</v>
      </c>
      <c r="DA126" t="str">
        <f t="shared" ca="1" si="113"/>
        <v>AU124:AU126</v>
      </c>
      <c r="DB126" t="str">
        <f t="shared" ca="1" si="113"/>
        <v>BE124:BE126</v>
      </c>
      <c r="DC126" t="str">
        <f t="shared" ca="1" si="113"/>
        <v>124:126</v>
      </c>
      <c r="DD126" t="str">
        <f t="shared" ca="1" si="113"/>
        <v>CB124:CB126</v>
      </c>
    </row>
    <row r="127" spans="1:108" ht="31.5">
      <c r="A127" s="21">
        <v>101</v>
      </c>
      <c r="B127" s="34">
        <v>6648010232</v>
      </c>
      <c r="C127" s="5" t="s">
        <v>573</v>
      </c>
      <c r="D127" s="5" t="s">
        <v>138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61"/>
        <v>95</v>
      </c>
      <c r="K127" s="19">
        <v>30</v>
      </c>
      <c r="L127" s="19">
        <v>4</v>
      </c>
      <c r="M127" s="19">
        <f t="shared" si="62"/>
        <v>100</v>
      </c>
      <c r="N127" s="19">
        <v>82</v>
      </c>
      <c r="O127" s="19">
        <v>70</v>
      </c>
      <c r="P127" s="19">
        <v>83</v>
      </c>
      <c r="Q127" s="19">
        <v>70</v>
      </c>
      <c r="R127" s="19">
        <f t="shared" si="63"/>
        <v>99</v>
      </c>
      <c r="S127" s="19">
        <f t="shared" si="64"/>
        <v>98</v>
      </c>
      <c r="T127" s="19">
        <v>20</v>
      </c>
      <c r="U127" s="19">
        <v>4</v>
      </c>
      <c r="V127" s="19">
        <f t="shared" si="65"/>
        <v>80</v>
      </c>
      <c r="W127" s="19">
        <v>84</v>
      </c>
      <c r="X127" s="23">
        <v>87</v>
      </c>
      <c r="Y127" s="20">
        <f t="shared" si="66"/>
        <v>97</v>
      </c>
      <c r="Z127" s="42">
        <f t="shared" si="67"/>
        <v>89</v>
      </c>
      <c r="AA127" s="20">
        <f t="shared" si="68"/>
        <v>89</v>
      </c>
      <c r="AB127" s="19">
        <v>20</v>
      </c>
      <c r="AC127" s="19">
        <v>0</v>
      </c>
      <c r="AD127" s="19">
        <f t="shared" si="69"/>
        <v>0</v>
      </c>
      <c r="AE127" s="19">
        <v>20</v>
      </c>
      <c r="AF127" s="19">
        <v>3</v>
      </c>
      <c r="AG127" s="19">
        <f t="shared" si="70"/>
        <v>60</v>
      </c>
      <c r="AH127" s="19">
        <v>3</v>
      </c>
      <c r="AI127" s="19">
        <v>3</v>
      </c>
      <c r="AJ127" s="20">
        <f t="shared" si="60"/>
        <v>100</v>
      </c>
      <c r="AK127" s="42">
        <f t="shared" si="71"/>
        <v>54</v>
      </c>
      <c r="AL127" s="19">
        <v>70</v>
      </c>
      <c r="AM127" s="19">
        <v>87</v>
      </c>
      <c r="AN127" s="20">
        <f t="shared" si="72"/>
        <v>80</v>
      </c>
      <c r="AO127" s="19">
        <v>87</v>
      </c>
      <c r="AP127" s="19">
        <v>87</v>
      </c>
      <c r="AQ127" s="20">
        <f t="shared" si="73"/>
        <v>100</v>
      </c>
      <c r="AR127" s="19">
        <v>79</v>
      </c>
      <c r="AS127" s="19">
        <v>79</v>
      </c>
      <c r="AT127" s="20">
        <f t="shared" si="74"/>
        <v>100</v>
      </c>
      <c r="AU127" s="20">
        <f t="shared" si="75"/>
        <v>92</v>
      </c>
      <c r="AV127" s="19">
        <v>81</v>
      </c>
      <c r="AW127" s="19">
        <v>87</v>
      </c>
      <c r="AX127" s="20">
        <f t="shared" si="76"/>
        <v>93</v>
      </c>
      <c r="AY127" s="19">
        <v>85</v>
      </c>
      <c r="AZ127" s="19">
        <v>87</v>
      </c>
      <c r="BA127" s="20">
        <f t="shared" si="77"/>
        <v>98</v>
      </c>
      <c r="BB127" s="19">
        <v>86</v>
      </c>
      <c r="BC127" s="19">
        <v>87</v>
      </c>
      <c r="BD127" s="20">
        <f t="shared" si="78"/>
        <v>99</v>
      </c>
      <c r="BE127" s="20">
        <f t="shared" si="79"/>
        <v>97</v>
      </c>
      <c r="BF127" s="20">
        <f t="shared" si="80"/>
        <v>86</v>
      </c>
      <c r="BG127" s="24"/>
      <c r="BH127" s="19">
        <f t="shared" ca="1" si="81"/>
        <v>1</v>
      </c>
      <c r="BI127" s="19">
        <f t="shared" ca="1" si="82"/>
        <v>1</v>
      </c>
      <c r="BJ127" s="19">
        <f t="shared" ca="1" si="83"/>
        <v>1</v>
      </c>
      <c r="BK127" s="19">
        <f t="shared" ca="1" si="84"/>
        <v>2</v>
      </c>
      <c r="BL127" s="19">
        <f t="shared" ca="1" si="85"/>
        <v>1</v>
      </c>
      <c r="BM127" s="19">
        <f t="shared" ca="1" si="86"/>
        <v>1</v>
      </c>
      <c r="BN127" s="19">
        <f t="shared" ca="1" si="87"/>
        <v>1</v>
      </c>
      <c r="BO127" s="19">
        <f t="shared" ca="1" si="88"/>
        <v>1</v>
      </c>
      <c r="BP127" s="19">
        <f t="shared" ca="1" si="89"/>
        <v>1</v>
      </c>
      <c r="BQ127" s="19">
        <f t="shared" ca="1" si="90"/>
        <v>3</v>
      </c>
      <c r="BR127" s="19">
        <f t="shared" ca="1" si="91"/>
        <v>1</v>
      </c>
      <c r="BS127" s="19">
        <f t="shared" ca="1" si="92"/>
        <v>1</v>
      </c>
      <c r="BT127" s="19">
        <f t="shared" ca="1" si="93"/>
        <v>2</v>
      </c>
      <c r="BU127" s="19">
        <f t="shared" ca="1" si="94"/>
        <v>1</v>
      </c>
      <c r="BV127" s="19">
        <f t="shared" ca="1" si="95"/>
        <v>1</v>
      </c>
      <c r="BW127" s="19">
        <f t="shared" ca="1" si="96"/>
        <v>1</v>
      </c>
      <c r="BX127" s="19">
        <f t="shared" ca="1" si="97"/>
        <v>1</v>
      </c>
      <c r="BY127" s="19">
        <f t="shared" ca="1" si="98"/>
        <v>1</v>
      </c>
      <c r="BZ127" s="19">
        <f t="shared" ca="1" si="99"/>
        <v>3</v>
      </c>
      <c r="CA127" s="19">
        <f t="shared" ca="1" si="100"/>
        <v>1</v>
      </c>
      <c r="CB127" s="18">
        <f t="shared" si="101"/>
        <v>86</v>
      </c>
      <c r="CC127" s="19">
        <f t="shared" ca="1" si="102"/>
        <v>1</v>
      </c>
      <c r="CE127">
        <f t="shared" si="105"/>
        <v>35</v>
      </c>
      <c r="CF127">
        <f t="shared" ca="1" si="106"/>
        <v>127</v>
      </c>
      <c r="CG127">
        <f t="shared" si="107"/>
        <v>4</v>
      </c>
      <c r="CH127">
        <f t="shared" ca="1" si="108"/>
        <v>130</v>
      </c>
      <c r="CI127" t="str">
        <f t="shared" ca="1" si="114"/>
        <v>J127:J130</v>
      </c>
      <c r="CJ127" t="str">
        <f t="shared" ca="1" si="114"/>
        <v>M127:M130</v>
      </c>
      <c r="CK127" t="str">
        <f t="shared" ca="1" si="114"/>
        <v>R127:R130</v>
      </c>
      <c r="CL127" t="str">
        <f t="shared" ca="1" si="114"/>
        <v>V127:V130</v>
      </c>
      <c r="CM127" t="str">
        <f t="shared" ca="1" si="114"/>
        <v>Z127:Z130</v>
      </c>
      <c r="CN127" t="str">
        <f t="shared" ca="1" si="114"/>
        <v>Y127:Y130</v>
      </c>
      <c r="CO127" t="str">
        <f t="shared" ca="1" si="114"/>
        <v>AD127:AD130</v>
      </c>
      <c r="CP127" t="str">
        <f t="shared" ca="1" si="114"/>
        <v>AG127:AG130</v>
      </c>
      <c r="CQ127" t="str">
        <f t="shared" ca="1" si="114"/>
        <v>AJ127:AJ130</v>
      </c>
      <c r="CR127" t="str">
        <f t="shared" ca="1" si="114"/>
        <v>AN127:AN130</v>
      </c>
      <c r="CS127" t="str">
        <f t="shared" ca="1" si="114"/>
        <v>AQ127:AQ130</v>
      </c>
      <c r="CT127" t="str">
        <f t="shared" ca="1" si="114"/>
        <v>AT127:AT130</v>
      </c>
      <c r="CU127" t="str">
        <f t="shared" ca="1" si="114"/>
        <v>AX127:AX130</v>
      </c>
      <c r="CV127" t="str">
        <f t="shared" ca="1" si="114"/>
        <v>BA127:BA130</v>
      </c>
      <c r="CW127" t="str">
        <f t="shared" ca="1" si="114"/>
        <v>BD127:BD130</v>
      </c>
      <c r="CX127" t="str">
        <f t="shared" ca="1" si="114"/>
        <v>S127:S130</v>
      </c>
      <c r="CY127" t="str">
        <f t="shared" ca="1" si="113"/>
        <v>AA127:AA130</v>
      </c>
      <c r="CZ127" t="str">
        <f t="shared" ca="1" si="113"/>
        <v>AK127:AK130</v>
      </c>
      <c r="DA127" t="str">
        <f t="shared" ca="1" si="113"/>
        <v>AU127:AU130</v>
      </c>
      <c r="DB127" t="str">
        <f t="shared" ca="1" si="113"/>
        <v>BE127:BE130</v>
      </c>
      <c r="DC127" t="str">
        <f t="shared" ca="1" si="113"/>
        <v>127:130</v>
      </c>
      <c r="DD127" t="str">
        <f t="shared" ca="1" si="113"/>
        <v>CB127:CB130</v>
      </c>
    </row>
    <row r="128" spans="1:108" ht="47.25">
      <c r="A128" s="21">
        <v>102</v>
      </c>
      <c r="B128" s="34">
        <v>6648010176</v>
      </c>
      <c r="C128" s="5" t="s">
        <v>573</v>
      </c>
      <c r="D128" s="5" t="s">
        <v>649</v>
      </c>
      <c r="E128" s="5"/>
      <c r="F128" s="19">
        <v>10</v>
      </c>
      <c r="G128" s="19">
        <v>37</v>
      </c>
      <c r="H128" s="22">
        <v>11</v>
      </c>
      <c r="I128" s="22">
        <v>38</v>
      </c>
      <c r="J128" s="22">
        <f t="shared" si="61"/>
        <v>94</v>
      </c>
      <c r="K128" s="19">
        <v>30</v>
      </c>
      <c r="L128" s="19">
        <v>4</v>
      </c>
      <c r="M128" s="19">
        <f t="shared" si="62"/>
        <v>100</v>
      </c>
      <c r="N128" s="19">
        <v>78</v>
      </c>
      <c r="O128" s="19">
        <v>54</v>
      </c>
      <c r="P128" s="19">
        <v>84</v>
      </c>
      <c r="Q128" s="19">
        <v>62</v>
      </c>
      <c r="R128" s="19">
        <f t="shared" si="63"/>
        <v>90</v>
      </c>
      <c r="S128" s="19">
        <f t="shared" si="64"/>
        <v>94</v>
      </c>
      <c r="T128" s="19">
        <v>20</v>
      </c>
      <c r="U128" s="19">
        <v>5</v>
      </c>
      <c r="V128" s="19">
        <f t="shared" si="65"/>
        <v>100</v>
      </c>
      <c r="W128" s="19">
        <v>77</v>
      </c>
      <c r="X128" s="23">
        <v>105</v>
      </c>
      <c r="Y128" s="20">
        <f t="shared" si="66"/>
        <v>73</v>
      </c>
      <c r="Z128" s="42">
        <f t="shared" si="67"/>
        <v>87</v>
      </c>
      <c r="AA128" s="20">
        <f t="shared" si="68"/>
        <v>87</v>
      </c>
      <c r="AB128" s="19">
        <v>20</v>
      </c>
      <c r="AC128" s="19">
        <v>0</v>
      </c>
      <c r="AD128" s="19">
        <f t="shared" si="69"/>
        <v>0</v>
      </c>
      <c r="AE128" s="19">
        <v>20</v>
      </c>
      <c r="AF128" s="19">
        <v>1</v>
      </c>
      <c r="AG128" s="19">
        <f t="shared" si="70"/>
        <v>20</v>
      </c>
      <c r="AH128" s="19">
        <v>2</v>
      </c>
      <c r="AI128" s="19">
        <v>3</v>
      </c>
      <c r="AJ128" s="20">
        <f t="shared" si="60"/>
        <v>67</v>
      </c>
      <c r="AK128" s="42">
        <f t="shared" si="71"/>
        <v>28</v>
      </c>
      <c r="AL128" s="19">
        <v>103</v>
      </c>
      <c r="AM128" s="19">
        <v>105</v>
      </c>
      <c r="AN128" s="20">
        <f t="shared" si="72"/>
        <v>98</v>
      </c>
      <c r="AO128" s="19">
        <v>102</v>
      </c>
      <c r="AP128" s="19">
        <v>105</v>
      </c>
      <c r="AQ128" s="20">
        <f t="shared" si="73"/>
        <v>97</v>
      </c>
      <c r="AR128" s="19">
        <v>80</v>
      </c>
      <c r="AS128" s="19">
        <v>84</v>
      </c>
      <c r="AT128" s="20">
        <f t="shared" si="74"/>
        <v>95</v>
      </c>
      <c r="AU128" s="20">
        <f t="shared" si="75"/>
        <v>97</v>
      </c>
      <c r="AV128" s="19">
        <v>103</v>
      </c>
      <c r="AW128" s="19">
        <v>105</v>
      </c>
      <c r="AX128" s="20">
        <f t="shared" si="76"/>
        <v>98</v>
      </c>
      <c r="AY128" s="19">
        <v>94</v>
      </c>
      <c r="AZ128" s="19">
        <v>105</v>
      </c>
      <c r="BA128" s="20">
        <f t="shared" si="77"/>
        <v>90</v>
      </c>
      <c r="BB128" s="19">
        <v>99</v>
      </c>
      <c r="BC128" s="19">
        <v>105</v>
      </c>
      <c r="BD128" s="20">
        <f t="shared" si="78"/>
        <v>94</v>
      </c>
      <c r="BE128" s="20">
        <f t="shared" si="79"/>
        <v>94</v>
      </c>
      <c r="BF128" s="20">
        <f t="shared" si="80"/>
        <v>80</v>
      </c>
      <c r="BG128" s="24"/>
      <c r="BH128" s="19">
        <f t="shared" ca="1" si="81"/>
        <v>2</v>
      </c>
      <c r="BI128" s="19">
        <f t="shared" ca="1" si="82"/>
        <v>1</v>
      </c>
      <c r="BJ128" s="19">
        <f t="shared" ca="1" si="83"/>
        <v>4</v>
      </c>
      <c r="BK128" s="19">
        <f t="shared" ca="1" si="84"/>
        <v>1</v>
      </c>
      <c r="BL128" s="19">
        <f t="shared" ca="1" si="85"/>
        <v>2</v>
      </c>
      <c r="BM128" s="19">
        <f t="shared" ca="1" si="86"/>
        <v>3</v>
      </c>
      <c r="BN128" s="19">
        <f t="shared" ca="1" si="87"/>
        <v>1</v>
      </c>
      <c r="BO128" s="19">
        <f t="shared" ca="1" si="88"/>
        <v>3</v>
      </c>
      <c r="BP128" s="19">
        <f t="shared" ca="1" si="89"/>
        <v>3</v>
      </c>
      <c r="BQ128" s="19">
        <f t="shared" ca="1" si="90"/>
        <v>1</v>
      </c>
      <c r="BR128" s="19">
        <f t="shared" ca="1" si="91"/>
        <v>3</v>
      </c>
      <c r="BS128" s="19">
        <f t="shared" ca="1" si="92"/>
        <v>3</v>
      </c>
      <c r="BT128" s="19">
        <f t="shared" ca="1" si="93"/>
        <v>1</v>
      </c>
      <c r="BU128" s="19">
        <f t="shared" ca="1" si="94"/>
        <v>3</v>
      </c>
      <c r="BV128" s="19">
        <f t="shared" ca="1" si="95"/>
        <v>2</v>
      </c>
      <c r="BW128" s="19">
        <f t="shared" ca="1" si="96"/>
        <v>2</v>
      </c>
      <c r="BX128" s="19">
        <f t="shared" ca="1" si="97"/>
        <v>2</v>
      </c>
      <c r="BY128" s="19">
        <f t="shared" ca="1" si="98"/>
        <v>3</v>
      </c>
      <c r="BZ128" s="19">
        <f t="shared" ca="1" si="99"/>
        <v>1</v>
      </c>
      <c r="CA128" s="19">
        <f t="shared" ca="1" si="100"/>
        <v>2</v>
      </c>
      <c r="CB128" s="18">
        <f t="shared" si="101"/>
        <v>80</v>
      </c>
      <c r="CC128" s="19">
        <f t="shared" ca="1" si="102"/>
        <v>2</v>
      </c>
      <c r="CE128">
        <f t="shared" si="105"/>
        <v>35</v>
      </c>
      <c r="CF128">
        <f t="shared" ca="1" si="106"/>
        <v>127</v>
      </c>
      <c r="CG128">
        <f t="shared" si="107"/>
        <v>4</v>
      </c>
      <c r="CH128">
        <f t="shared" ca="1" si="108"/>
        <v>130</v>
      </c>
      <c r="CI128" t="str">
        <f t="shared" ca="1" si="114"/>
        <v>J127:J130</v>
      </c>
      <c r="CJ128" t="str">
        <f t="shared" ca="1" si="114"/>
        <v>M127:M130</v>
      </c>
      <c r="CK128" t="str">
        <f t="shared" ca="1" si="114"/>
        <v>R127:R130</v>
      </c>
      <c r="CL128" t="str">
        <f t="shared" ca="1" si="114"/>
        <v>V127:V130</v>
      </c>
      <c r="CM128" t="str">
        <f t="shared" ca="1" si="114"/>
        <v>Z127:Z130</v>
      </c>
      <c r="CN128" t="str">
        <f t="shared" ca="1" si="114"/>
        <v>Y127:Y130</v>
      </c>
      <c r="CO128" t="str">
        <f t="shared" ca="1" si="114"/>
        <v>AD127:AD130</v>
      </c>
      <c r="CP128" t="str">
        <f t="shared" ca="1" si="114"/>
        <v>AG127:AG130</v>
      </c>
      <c r="CQ128" t="str">
        <f t="shared" ca="1" si="114"/>
        <v>AJ127:AJ130</v>
      </c>
      <c r="CR128" t="str">
        <f t="shared" ca="1" si="114"/>
        <v>AN127:AN130</v>
      </c>
      <c r="CS128" t="str">
        <f t="shared" ca="1" si="114"/>
        <v>AQ127:AQ130</v>
      </c>
      <c r="CT128" t="str">
        <f t="shared" ca="1" si="114"/>
        <v>AT127:AT130</v>
      </c>
      <c r="CU128" t="str">
        <f t="shared" ca="1" si="114"/>
        <v>AX127:AX130</v>
      </c>
      <c r="CV128" t="str">
        <f t="shared" ca="1" si="114"/>
        <v>BA127:BA130</v>
      </c>
      <c r="CW128" t="str">
        <f t="shared" ca="1" si="114"/>
        <v>BD127:BD130</v>
      </c>
      <c r="CX128" t="str">
        <f t="shared" ca="1" si="114"/>
        <v>S127:S130</v>
      </c>
      <c r="CY128" t="str">
        <f t="shared" ca="1" si="113"/>
        <v>AA127:AA130</v>
      </c>
      <c r="CZ128" t="str">
        <f t="shared" ca="1" si="113"/>
        <v>AK127:AK130</v>
      </c>
      <c r="DA128" t="str">
        <f t="shared" ca="1" si="113"/>
        <v>AU127:AU130</v>
      </c>
      <c r="DB128" t="str">
        <f t="shared" ca="1" si="113"/>
        <v>BE127:BE130</v>
      </c>
      <c r="DC128" t="str">
        <f t="shared" ca="1" si="113"/>
        <v>127:130</v>
      </c>
      <c r="DD128" t="str">
        <f t="shared" ca="1" si="113"/>
        <v>CB127:CB130</v>
      </c>
    </row>
    <row r="129" spans="1:108" ht="15.75">
      <c r="A129" s="21">
        <v>103</v>
      </c>
      <c r="B129" s="34">
        <v>6648013000</v>
      </c>
      <c r="C129" s="5" t="s">
        <v>573</v>
      </c>
      <c r="D129" s="5" t="s">
        <v>140</v>
      </c>
      <c r="E129" s="5"/>
      <c r="F129" s="19">
        <v>8</v>
      </c>
      <c r="G129" s="19">
        <v>28</v>
      </c>
      <c r="H129" s="22">
        <v>11</v>
      </c>
      <c r="I129" s="22">
        <v>38</v>
      </c>
      <c r="J129" s="22">
        <f t="shared" si="61"/>
        <v>73</v>
      </c>
      <c r="K129" s="19">
        <v>30</v>
      </c>
      <c r="L129" s="19">
        <v>4</v>
      </c>
      <c r="M129" s="19">
        <f t="shared" si="62"/>
        <v>100</v>
      </c>
      <c r="N129" s="19">
        <v>69</v>
      </c>
      <c r="O129" s="19">
        <v>69</v>
      </c>
      <c r="P129" s="19">
        <v>73</v>
      </c>
      <c r="Q129" s="19">
        <v>73</v>
      </c>
      <c r="R129" s="19">
        <f t="shared" si="63"/>
        <v>95</v>
      </c>
      <c r="S129" s="19">
        <f t="shared" si="64"/>
        <v>90</v>
      </c>
      <c r="T129" s="19">
        <v>20</v>
      </c>
      <c r="U129" s="19">
        <v>4</v>
      </c>
      <c r="V129" s="19">
        <f t="shared" si="65"/>
        <v>80</v>
      </c>
      <c r="W129" s="19">
        <v>78</v>
      </c>
      <c r="X129" s="23">
        <v>96</v>
      </c>
      <c r="Y129" s="20">
        <f t="shared" si="66"/>
        <v>81</v>
      </c>
      <c r="Z129" s="42">
        <f t="shared" si="67"/>
        <v>81</v>
      </c>
      <c r="AA129" s="20">
        <f t="shared" si="68"/>
        <v>81</v>
      </c>
      <c r="AB129" s="19">
        <v>20</v>
      </c>
      <c r="AC129" s="19">
        <v>0</v>
      </c>
      <c r="AD129" s="19">
        <f t="shared" si="69"/>
        <v>0</v>
      </c>
      <c r="AE129" s="19">
        <v>20</v>
      </c>
      <c r="AF129" s="19">
        <v>2</v>
      </c>
      <c r="AG129" s="19">
        <f t="shared" si="70"/>
        <v>40</v>
      </c>
      <c r="AH129" s="19">
        <v>9</v>
      </c>
      <c r="AI129" s="19">
        <v>13</v>
      </c>
      <c r="AJ129" s="20">
        <f t="shared" si="60"/>
        <v>69</v>
      </c>
      <c r="AK129" s="42">
        <f t="shared" si="71"/>
        <v>37</v>
      </c>
      <c r="AL129" s="19">
        <v>89</v>
      </c>
      <c r="AM129" s="19">
        <v>96</v>
      </c>
      <c r="AN129" s="20">
        <f t="shared" si="72"/>
        <v>93</v>
      </c>
      <c r="AO129" s="19">
        <v>93</v>
      </c>
      <c r="AP129" s="19">
        <v>96</v>
      </c>
      <c r="AQ129" s="20">
        <f t="shared" si="73"/>
        <v>97</v>
      </c>
      <c r="AR129" s="19">
        <v>66</v>
      </c>
      <c r="AS129" s="19">
        <v>67</v>
      </c>
      <c r="AT129" s="20">
        <f t="shared" si="74"/>
        <v>99</v>
      </c>
      <c r="AU129" s="20">
        <f t="shared" si="75"/>
        <v>96</v>
      </c>
      <c r="AV129" s="19">
        <v>89</v>
      </c>
      <c r="AW129" s="19">
        <v>96</v>
      </c>
      <c r="AX129" s="20">
        <f t="shared" si="76"/>
        <v>93</v>
      </c>
      <c r="AY129" s="19">
        <v>88</v>
      </c>
      <c r="AZ129" s="19">
        <v>96</v>
      </c>
      <c r="BA129" s="20">
        <f t="shared" si="77"/>
        <v>92</v>
      </c>
      <c r="BB129" s="19">
        <v>90</v>
      </c>
      <c r="BC129" s="19">
        <v>96</v>
      </c>
      <c r="BD129" s="20">
        <f t="shared" si="78"/>
        <v>94</v>
      </c>
      <c r="BE129" s="20">
        <f t="shared" si="79"/>
        <v>93</v>
      </c>
      <c r="BF129" s="20">
        <f t="shared" si="80"/>
        <v>79</v>
      </c>
      <c r="BG129" s="24"/>
      <c r="BH129" s="19">
        <f t="shared" ca="1" si="81"/>
        <v>4</v>
      </c>
      <c r="BI129" s="19">
        <f t="shared" ca="1" si="82"/>
        <v>1</v>
      </c>
      <c r="BJ129" s="19">
        <f t="shared" ca="1" si="83"/>
        <v>3</v>
      </c>
      <c r="BK129" s="19">
        <f t="shared" ca="1" si="84"/>
        <v>2</v>
      </c>
      <c r="BL129" s="19">
        <f t="shared" ca="1" si="85"/>
        <v>3</v>
      </c>
      <c r="BM129" s="19">
        <f t="shared" ca="1" si="86"/>
        <v>2</v>
      </c>
      <c r="BN129" s="19">
        <f t="shared" ca="1" si="87"/>
        <v>1</v>
      </c>
      <c r="BO129" s="19">
        <f t="shared" ca="1" si="88"/>
        <v>2</v>
      </c>
      <c r="BP129" s="19">
        <f t="shared" ca="1" si="89"/>
        <v>2</v>
      </c>
      <c r="BQ129" s="19">
        <f t="shared" ca="1" si="90"/>
        <v>2</v>
      </c>
      <c r="BR129" s="19">
        <f t="shared" ca="1" si="91"/>
        <v>3</v>
      </c>
      <c r="BS129" s="19">
        <f t="shared" ca="1" si="92"/>
        <v>2</v>
      </c>
      <c r="BT129" s="19">
        <f t="shared" ca="1" si="93"/>
        <v>2</v>
      </c>
      <c r="BU129" s="19">
        <f t="shared" ca="1" si="94"/>
        <v>2</v>
      </c>
      <c r="BV129" s="19">
        <f t="shared" ca="1" si="95"/>
        <v>2</v>
      </c>
      <c r="BW129" s="19">
        <f t="shared" ca="1" si="96"/>
        <v>3</v>
      </c>
      <c r="BX129" s="19">
        <f t="shared" ca="1" si="97"/>
        <v>3</v>
      </c>
      <c r="BY129" s="19">
        <f t="shared" ca="1" si="98"/>
        <v>2</v>
      </c>
      <c r="BZ129" s="19">
        <f t="shared" ca="1" si="99"/>
        <v>2</v>
      </c>
      <c r="CA129" s="19">
        <f t="shared" ca="1" si="100"/>
        <v>3</v>
      </c>
      <c r="CB129" s="18">
        <f t="shared" si="101"/>
        <v>79</v>
      </c>
      <c r="CC129" s="19">
        <f t="shared" ca="1" si="102"/>
        <v>3</v>
      </c>
      <c r="CE129">
        <f t="shared" si="105"/>
        <v>35</v>
      </c>
      <c r="CF129">
        <f t="shared" ca="1" si="106"/>
        <v>127</v>
      </c>
      <c r="CG129">
        <f t="shared" si="107"/>
        <v>4</v>
      </c>
      <c r="CH129">
        <f t="shared" ca="1" si="108"/>
        <v>130</v>
      </c>
      <c r="CI129" t="str">
        <f t="shared" ca="1" si="114"/>
        <v>J127:J130</v>
      </c>
      <c r="CJ129" t="str">
        <f t="shared" ca="1" si="114"/>
        <v>M127:M130</v>
      </c>
      <c r="CK129" t="str">
        <f t="shared" ca="1" si="114"/>
        <v>R127:R130</v>
      </c>
      <c r="CL129" t="str">
        <f t="shared" ca="1" si="114"/>
        <v>V127:V130</v>
      </c>
      <c r="CM129" t="str">
        <f t="shared" ca="1" si="114"/>
        <v>Z127:Z130</v>
      </c>
      <c r="CN129" t="str">
        <f t="shared" ca="1" si="114"/>
        <v>Y127:Y130</v>
      </c>
      <c r="CO129" t="str">
        <f t="shared" ca="1" si="114"/>
        <v>AD127:AD130</v>
      </c>
      <c r="CP129" t="str">
        <f t="shared" ca="1" si="114"/>
        <v>AG127:AG130</v>
      </c>
      <c r="CQ129" t="str">
        <f t="shared" ca="1" si="114"/>
        <v>AJ127:AJ130</v>
      </c>
      <c r="CR129" t="str">
        <f t="shared" ca="1" si="114"/>
        <v>AN127:AN130</v>
      </c>
      <c r="CS129" t="str">
        <f t="shared" ca="1" si="114"/>
        <v>AQ127:AQ130</v>
      </c>
      <c r="CT129" t="str">
        <f t="shared" ca="1" si="114"/>
        <v>AT127:AT130</v>
      </c>
      <c r="CU129" t="str">
        <f t="shared" ca="1" si="114"/>
        <v>AX127:AX130</v>
      </c>
      <c r="CV129" t="str">
        <f t="shared" ca="1" si="114"/>
        <v>BA127:BA130</v>
      </c>
      <c r="CW129" t="str">
        <f t="shared" ca="1" si="114"/>
        <v>BD127:BD130</v>
      </c>
      <c r="CX129" t="str">
        <f t="shared" ca="1" si="114"/>
        <v>S127:S130</v>
      </c>
      <c r="CY129" t="str">
        <f t="shared" ca="1" si="113"/>
        <v>AA127:AA130</v>
      </c>
      <c r="CZ129" t="str">
        <f t="shared" ca="1" si="113"/>
        <v>AK127:AK130</v>
      </c>
      <c r="DA129" t="str">
        <f t="shared" ca="1" si="113"/>
        <v>AU127:AU130</v>
      </c>
      <c r="DB129" t="str">
        <f t="shared" ca="1" si="113"/>
        <v>BE127:BE130</v>
      </c>
      <c r="DC129" t="str">
        <f t="shared" ca="1" si="113"/>
        <v>127:130</v>
      </c>
      <c r="DD129" t="str">
        <f t="shared" ca="1" si="113"/>
        <v>CB127:CB130</v>
      </c>
    </row>
    <row r="130" spans="1:108" ht="15.75">
      <c r="A130" s="21">
        <v>99</v>
      </c>
      <c r="B130" s="34">
        <v>6648006370</v>
      </c>
      <c r="C130" s="6" t="s">
        <v>573</v>
      </c>
      <c r="D130" s="6" t="s">
        <v>136</v>
      </c>
      <c r="E130" s="6"/>
      <c r="F130" s="19">
        <v>8</v>
      </c>
      <c r="G130" s="19">
        <v>29</v>
      </c>
      <c r="H130" s="22">
        <v>11</v>
      </c>
      <c r="I130" s="22">
        <v>38</v>
      </c>
      <c r="J130" s="22">
        <f t="shared" si="61"/>
        <v>75</v>
      </c>
      <c r="K130" s="19">
        <v>30</v>
      </c>
      <c r="L130" s="19">
        <v>3</v>
      </c>
      <c r="M130" s="19">
        <f t="shared" si="62"/>
        <v>90</v>
      </c>
      <c r="N130" s="19">
        <v>81</v>
      </c>
      <c r="O130" s="19">
        <v>70</v>
      </c>
      <c r="P130" s="19">
        <v>84</v>
      </c>
      <c r="Q130" s="19">
        <v>74</v>
      </c>
      <c r="R130" s="19">
        <f t="shared" si="63"/>
        <v>96</v>
      </c>
      <c r="S130" s="19">
        <f t="shared" si="64"/>
        <v>88</v>
      </c>
      <c r="T130" s="19">
        <v>20</v>
      </c>
      <c r="U130" s="19">
        <v>5</v>
      </c>
      <c r="V130" s="19">
        <f t="shared" si="65"/>
        <v>100</v>
      </c>
      <c r="W130" s="19">
        <v>80</v>
      </c>
      <c r="X130" s="23">
        <v>137</v>
      </c>
      <c r="Y130" s="20">
        <f t="shared" si="66"/>
        <v>58</v>
      </c>
      <c r="Z130" s="42">
        <f t="shared" si="67"/>
        <v>79</v>
      </c>
      <c r="AA130" s="20">
        <f t="shared" si="68"/>
        <v>79</v>
      </c>
      <c r="AB130" s="19">
        <v>20</v>
      </c>
      <c r="AC130" s="19">
        <v>0</v>
      </c>
      <c r="AD130" s="19">
        <f t="shared" si="69"/>
        <v>0</v>
      </c>
      <c r="AE130" s="19">
        <v>20</v>
      </c>
      <c r="AF130" s="19">
        <v>1</v>
      </c>
      <c r="AG130" s="19">
        <f t="shared" si="70"/>
        <v>20</v>
      </c>
      <c r="AH130" s="19">
        <v>3</v>
      </c>
      <c r="AI130" s="19">
        <v>5</v>
      </c>
      <c r="AJ130" s="20">
        <f t="shared" si="60"/>
        <v>60</v>
      </c>
      <c r="AK130" s="42">
        <f t="shared" si="71"/>
        <v>26</v>
      </c>
      <c r="AL130" s="19">
        <v>104</v>
      </c>
      <c r="AM130" s="19">
        <v>137</v>
      </c>
      <c r="AN130" s="20">
        <f t="shared" si="72"/>
        <v>76</v>
      </c>
      <c r="AO130" s="19">
        <v>134</v>
      </c>
      <c r="AP130" s="19">
        <v>137</v>
      </c>
      <c r="AQ130" s="20">
        <f t="shared" si="73"/>
        <v>98</v>
      </c>
      <c r="AR130" s="19">
        <v>65</v>
      </c>
      <c r="AS130" s="19">
        <v>75</v>
      </c>
      <c r="AT130" s="20">
        <f t="shared" si="74"/>
        <v>87</v>
      </c>
      <c r="AU130" s="20">
        <f t="shared" si="75"/>
        <v>87</v>
      </c>
      <c r="AV130" s="19">
        <v>114</v>
      </c>
      <c r="AW130" s="19">
        <v>137</v>
      </c>
      <c r="AX130" s="20">
        <f t="shared" si="76"/>
        <v>83</v>
      </c>
      <c r="AY130" s="19">
        <v>123</v>
      </c>
      <c r="AZ130" s="19">
        <v>137</v>
      </c>
      <c r="BA130" s="20">
        <f t="shared" si="77"/>
        <v>90</v>
      </c>
      <c r="BB130" s="19">
        <v>119</v>
      </c>
      <c r="BC130" s="19">
        <v>137</v>
      </c>
      <c r="BD130" s="20">
        <f t="shared" si="78"/>
        <v>87</v>
      </c>
      <c r="BE130" s="20">
        <f t="shared" si="79"/>
        <v>86</v>
      </c>
      <c r="BF130" s="20">
        <f t="shared" si="80"/>
        <v>73</v>
      </c>
      <c r="BG130" s="24"/>
      <c r="BH130" s="19">
        <f t="shared" ca="1" si="81"/>
        <v>3</v>
      </c>
      <c r="BI130" s="19">
        <f t="shared" ca="1" si="82"/>
        <v>2</v>
      </c>
      <c r="BJ130" s="19">
        <f t="shared" ca="1" si="83"/>
        <v>2</v>
      </c>
      <c r="BK130" s="19">
        <f t="shared" ca="1" si="84"/>
        <v>1</v>
      </c>
      <c r="BL130" s="19">
        <f t="shared" ca="1" si="85"/>
        <v>4</v>
      </c>
      <c r="BM130" s="19">
        <f t="shared" ca="1" si="86"/>
        <v>4</v>
      </c>
      <c r="BN130" s="19">
        <f t="shared" ca="1" si="87"/>
        <v>1</v>
      </c>
      <c r="BO130" s="19">
        <f t="shared" ca="1" si="88"/>
        <v>3</v>
      </c>
      <c r="BP130" s="19">
        <f t="shared" ca="1" si="89"/>
        <v>4</v>
      </c>
      <c r="BQ130" s="19">
        <f t="shared" ca="1" si="90"/>
        <v>4</v>
      </c>
      <c r="BR130" s="19">
        <f t="shared" ca="1" si="91"/>
        <v>2</v>
      </c>
      <c r="BS130" s="19">
        <f t="shared" ca="1" si="92"/>
        <v>4</v>
      </c>
      <c r="BT130" s="19">
        <f t="shared" ca="1" si="93"/>
        <v>3</v>
      </c>
      <c r="BU130" s="19">
        <f t="shared" ca="1" si="94"/>
        <v>3</v>
      </c>
      <c r="BV130" s="19">
        <f t="shared" ca="1" si="95"/>
        <v>3</v>
      </c>
      <c r="BW130" s="19">
        <f t="shared" ca="1" si="96"/>
        <v>4</v>
      </c>
      <c r="BX130" s="19">
        <f t="shared" ca="1" si="97"/>
        <v>4</v>
      </c>
      <c r="BY130" s="19">
        <f t="shared" ca="1" si="98"/>
        <v>4</v>
      </c>
      <c r="BZ130" s="19">
        <f t="shared" ca="1" si="99"/>
        <v>4</v>
      </c>
      <c r="CA130" s="19">
        <f t="shared" ca="1" si="100"/>
        <v>4</v>
      </c>
      <c r="CB130" s="18">
        <f t="shared" si="101"/>
        <v>73</v>
      </c>
      <c r="CC130" s="19">
        <f t="shared" ca="1" si="102"/>
        <v>4</v>
      </c>
      <c r="CE130">
        <f t="shared" si="105"/>
        <v>35</v>
      </c>
      <c r="CF130">
        <f t="shared" ca="1" si="106"/>
        <v>127</v>
      </c>
      <c r="CG130">
        <f t="shared" si="107"/>
        <v>4</v>
      </c>
      <c r="CH130">
        <f t="shared" ca="1" si="108"/>
        <v>130</v>
      </c>
      <c r="CI130" t="str">
        <f t="shared" ca="1" si="114"/>
        <v>J127:J130</v>
      </c>
      <c r="CJ130" t="str">
        <f t="shared" ca="1" si="114"/>
        <v>M127:M130</v>
      </c>
      <c r="CK130" t="str">
        <f t="shared" ca="1" si="114"/>
        <v>R127:R130</v>
      </c>
      <c r="CL130" t="str">
        <f t="shared" ca="1" si="114"/>
        <v>V127:V130</v>
      </c>
      <c r="CM130" t="str">
        <f t="shared" ca="1" si="114"/>
        <v>Z127:Z130</v>
      </c>
      <c r="CN130" t="str">
        <f t="shared" ca="1" si="114"/>
        <v>Y127:Y130</v>
      </c>
      <c r="CO130" t="str">
        <f t="shared" ca="1" si="114"/>
        <v>AD127:AD130</v>
      </c>
      <c r="CP130" t="str">
        <f t="shared" ca="1" si="114"/>
        <v>AG127:AG130</v>
      </c>
      <c r="CQ130" t="str">
        <f t="shared" ca="1" si="114"/>
        <v>AJ127:AJ130</v>
      </c>
      <c r="CR130" t="str">
        <f t="shared" ca="1" si="114"/>
        <v>AN127:AN130</v>
      </c>
      <c r="CS130" t="str">
        <f t="shared" ca="1" si="114"/>
        <v>AQ127:AQ130</v>
      </c>
      <c r="CT130" t="str">
        <f t="shared" ca="1" si="114"/>
        <v>AT127:AT130</v>
      </c>
      <c r="CU130" t="str">
        <f t="shared" ca="1" si="114"/>
        <v>AX127:AX130</v>
      </c>
      <c r="CV130" t="str">
        <f t="shared" ca="1" si="114"/>
        <v>BA127:BA130</v>
      </c>
      <c r="CW130" t="str">
        <f t="shared" ca="1" si="114"/>
        <v>BD127:BD130</v>
      </c>
      <c r="CX130" t="str">
        <f t="shared" ca="1" si="114"/>
        <v>S127:S130</v>
      </c>
      <c r="CY130" t="str">
        <f t="shared" ca="1" si="113"/>
        <v>AA127:AA130</v>
      </c>
      <c r="CZ130" t="str">
        <f t="shared" ca="1" si="113"/>
        <v>AK127:AK130</v>
      </c>
      <c r="DA130" t="str">
        <f t="shared" ca="1" si="113"/>
        <v>AU127:AU130</v>
      </c>
      <c r="DB130" t="str">
        <f t="shared" ca="1" si="113"/>
        <v>BE127:BE130</v>
      </c>
      <c r="DC130" t="str">
        <f t="shared" ca="1" si="113"/>
        <v>127:130</v>
      </c>
      <c r="DD130" t="str">
        <f t="shared" ca="1" si="113"/>
        <v>CB127:CB130</v>
      </c>
    </row>
    <row r="131" spans="1:108" ht="15.75">
      <c r="A131" s="21">
        <v>86</v>
      </c>
      <c r="B131" s="34">
        <v>6669009446</v>
      </c>
      <c r="C131" s="5" t="s">
        <v>418</v>
      </c>
      <c r="D131" s="5" t="s">
        <v>123</v>
      </c>
      <c r="E131" s="5"/>
      <c r="F131" s="19">
        <v>11</v>
      </c>
      <c r="G131" s="19">
        <v>38</v>
      </c>
      <c r="H131" s="22">
        <v>11</v>
      </c>
      <c r="I131" s="22">
        <v>38</v>
      </c>
      <c r="J131" s="22">
        <f t="shared" si="61"/>
        <v>100</v>
      </c>
      <c r="K131" s="19">
        <v>30</v>
      </c>
      <c r="L131" s="19">
        <v>3</v>
      </c>
      <c r="M131" s="19">
        <f t="shared" si="62"/>
        <v>90</v>
      </c>
      <c r="N131" s="19">
        <v>496</v>
      </c>
      <c r="O131" s="19">
        <v>485</v>
      </c>
      <c r="P131" s="19">
        <v>515</v>
      </c>
      <c r="Q131" s="19">
        <v>517</v>
      </c>
      <c r="R131" s="19">
        <f t="shared" si="63"/>
        <v>95</v>
      </c>
      <c r="S131" s="19">
        <f t="shared" si="64"/>
        <v>95</v>
      </c>
      <c r="T131" s="19">
        <v>20</v>
      </c>
      <c r="U131" s="19">
        <v>5</v>
      </c>
      <c r="V131" s="19">
        <f t="shared" si="65"/>
        <v>100</v>
      </c>
      <c r="W131" s="19">
        <v>530</v>
      </c>
      <c r="X131" s="23">
        <v>600</v>
      </c>
      <c r="Y131" s="20">
        <f t="shared" si="66"/>
        <v>88</v>
      </c>
      <c r="Z131" s="42">
        <f t="shared" si="67"/>
        <v>94</v>
      </c>
      <c r="AA131" s="20">
        <f t="shared" si="68"/>
        <v>94</v>
      </c>
      <c r="AB131" s="19">
        <v>20</v>
      </c>
      <c r="AC131" s="19">
        <v>4</v>
      </c>
      <c r="AD131" s="19">
        <f t="shared" si="69"/>
        <v>80</v>
      </c>
      <c r="AE131" s="19">
        <v>20</v>
      </c>
      <c r="AF131" s="19">
        <v>7</v>
      </c>
      <c r="AG131" s="19">
        <f t="shared" si="70"/>
        <v>100</v>
      </c>
      <c r="AH131" s="19">
        <v>32</v>
      </c>
      <c r="AI131" s="19">
        <v>37</v>
      </c>
      <c r="AJ131" s="20">
        <f t="shared" ref="AJ131:AJ194" si="115">ROUND((AH131/AI131*100),0)</f>
        <v>86</v>
      </c>
      <c r="AK131" s="42">
        <f t="shared" si="71"/>
        <v>90</v>
      </c>
      <c r="AL131" s="19">
        <v>290</v>
      </c>
      <c r="AM131" s="19">
        <v>600</v>
      </c>
      <c r="AN131" s="20">
        <f t="shared" si="72"/>
        <v>48</v>
      </c>
      <c r="AO131" s="19">
        <v>597</v>
      </c>
      <c r="AP131" s="19">
        <v>600</v>
      </c>
      <c r="AQ131" s="20">
        <f t="shared" si="73"/>
        <v>100</v>
      </c>
      <c r="AR131" s="19">
        <v>399</v>
      </c>
      <c r="AS131" s="19">
        <v>408</v>
      </c>
      <c r="AT131" s="20">
        <f t="shared" si="74"/>
        <v>98</v>
      </c>
      <c r="AU131" s="20">
        <f t="shared" si="75"/>
        <v>79</v>
      </c>
      <c r="AV131" s="19">
        <v>488</v>
      </c>
      <c r="AW131" s="19">
        <v>600</v>
      </c>
      <c r="AX131" s="20">
        <f t="shared" si="76"/>
        <v>81</v>
      </c>
      <c r="AY131" s="19">
        <v>571</v>
      </c>
      <c r="AZ131" s="19">
        <v>600</v>
      </c>
      <c r="BA131" s="20">
        <f t="shared" si="77"/>
        <v>95</v>
      </c>
      <c r="BB131" s="19">
        <v>594</v>
      </c>
      <c r="BC131" s="19">
        <v>600</v>
      </c>
      <c r="BD131" s="20">
        <f t="shared" si="78"/>
        <v>99</v>
      </c>
      <c r="BE131" s="20">
        <f t="shared" si="79"/>
        <v>93</v>
      </c>
      <c r="BF131" s="20">
        <f t="shared" si="80"/>
        <v>90</v>
      </c>
      <c r="BG131" s="24"/>
      <c r="BH131" s="19">
        <f t="shared" ca="1" si="81"/>
        <v>1</v>
      </c>
      <c r="BI131" s="19">
        <f t="shared" ca="1" si="82"/>
        <v>2</v>
      </c>
      <c r="BJ131" s="19">
        <f t="shared" ca="1" si="83"/>
        <v>6</v>
      </c>
      <c r="BK131" s="19">
        <f t="shared" ca="1" si="84"/>
        <v>1</v>
      </c>
      <c r="BL131" s="19">
        <f t="shared" ca="1" si="85"/>
        <v>6</v>
      </c>
      <c r="BM131" s="19">
        <f t="shared" ca="1" si="86"/>
        <v>11</v>
      </c>
      <c r="BN131" s="19">
        <f t="shared" ca="1" si="87"/>
        <v>1</v>
      </c>
      <c r="BO131" s="19">
        <f t="shared" ca="1" si="88"/>
        <v>1</v>
      </c>
      <c r="BP131" s="19">
        <f t="shared" ca="1" si="89"/>
        <v>4</v>
      </c>
      <c r="BQ131" s="19">
        <f t="shared" ca="1" si="90"/>
        <v>17</v>
      </c>
      <c r="BR131" s="19">
        <f t="shared" ca="1" si="91"/>
        <v>1</v>
      </c>
      <c r="BS131" s="19">
        <f t="shared" ca="1" si="92"/>
        <v>3</v>
      </c>
      <c r="BT131" s="19">
        <f t="shared" ca="1" si="93"/>
        <v>11</v>
      </c>
      <c r="BU131" s="19">
        <f t="shared" ca="1" si="94"/>
        <v>6</v>
      </c>
      <c r="BV131" s="19">
        <f t="shared" ca="1" si="95"/>
        <v>2</v>
      </c>
      <c r="BW131" s="19">
        <f t="shared" ca="1" si="96"/>
        <v>2</v>
      </c>
      <c r="BX131" s="19">
        <f t="shared" ca="1" si="97"/>
        <v>6</v>
      </c>
      <c r="BY131" s="19">
        <f t="shared" ca="1" si="98"/>
        <v>1</v>
      </c>
      <c r="BZ131" s="19">
        <f t="shared" ca="1" si="99"/>
        <v>12</v>
      </c>
      <c r="CA131" s="19">
        <f t="shared" ca="1" si="100"/>
        <v>6</v>
      </c>
      <c r="CB131" s="18">
        <f t="shared" si="101"/>
        <v>90</v>
      </c>
      <c r="CC131" s="19">
        <f t="shared" ca="1" si="102"/>
        <v>1</v>
      </c>
      <c r="CE131">
        <f t="shared" si="105"/>
        <v>36</v>
      </c>
      <c r="CF131">
        <f t="shared" ca="1" si="106"/>
        <v>131</v>
      </c>
      <c r="CG131">
        <f t="shared" si="107"/>
        <v>21</v>
      </c>
      <c r="CH131">
        <f t="shared" ca="1" si="108"/>
        <v>151</v>
      </c>
      <c r="CI131" t="str">
        <f t="shared" ca="1" si="114"/>
        <v>J131:J151</v>
      </c>
      <c r="CJ131" t="str">
        <f t="shared" ca="1" si="114"/>
        <v>M131:M151</v>
      </c>
      <c r="CK131" t="str">
        <f t="shared" ca="1" si="114"/>
        <v>R131:R151</v>
      </c>
      <c r="CL131" t="str">
        <f t="shared" ca="1" si="114"/>
        <v>V131:V151</v>
      </c>
      <c r="CM131" t="str">
        <f t="shared" ca="1" si="114"/>
        <v>Z131:Z151</v>
      </c>
      <c r="CN131" t="str">
        <f t="shared" ca="1" si="114"/>
        <v>Y131:Y151</v>
      </c>
      <c r="CO131" t="str">
        <f t="shared" ca="1" si="114"/>
        <v>AD131:AD151</v>
      </c>
      <c r="CP131" t="str">
        <f t="shared" ca="1" si="114"/>
        <v>AG131:AG151</v>
      </c>
      <c r="CQ131" t="str">
        <f t="shared" ca="1" si="114"/>
        <v>AJ131:AJ151</v>
      </c>
      <c r="CR131" t="str">
        <f t="shared" ca="1" si="114"/>
        <v>AN131:AN151</v>
      </c>
      <c r="CS131" t="str">
        <f t="shared" ca="1" si="114"/>
        <v>AQ131:AQ151</v>
      </c>
      <c r="CT131" t="str">
        <f t="shared" ca="1" si="114"/>
        <v>AT131:AT151</v>
      </c>
      <c r="CU131" t="str">
        <f t="shared" ca="1" si="114"/>
        <v>AX131:AX151</v>
      </c>
      <c r="CV131" t="str">
        <f t="shared" ca="1" si="114"/>
        <v>BA131:BA151</v>
      </c>
      <c r="CW131" t="str">
        <f t="shared" ca="1" si="114"/>
        <v>BD131:BD151</v>
      </c>
      <c r="CX131" t="str">
        <f t="shared" ca="1" si="114"/>
        <v>S131:S151</v>
      </c>
      <c r="CY131" t="str">
        <f t="shared" ca="1" si="113"/>
        <v>AA131:AA151</v>
      </c>
      <c r="CZ131" t="str">
        <f t="shared" ca="1" si="113"/>
        <v>AK131:AK151</v>
      </c>
      <c r="DA131" t="str">
        <f t="shared" ca="1" si="113"/>
        <v>AU131:AU151</v>
      </c>
      <c r="DB131" t="str">
        <f t="shared" ca="1" si="113"/>
        <v>BE131:BE151</v>
      </c>
      <c r="DC131" t="str">
        <f t="shared" ca="1" si="113"/>
        <v>131:151</v>
      </c>
      <c r="DD131" t="str">
        <f t="shared" ca="1" si="113"/>
        <v>CB131:CB151</v>
      </c>
    </row>
    <row r="132" spans="1:108" ht="15.75">
      <c r="A132" s="21">
        <v>79</v>
      </c>
      <c r="B132" s="34">
        <v>6668018751</v>
      </c>
      <c r="C132" s="5" t="s">
        <v>418</v>
      </c>
      <c r="D132" s="5" t="s">
        <v>116</v>
      </c>
      <c r="E132" s="5"/>
      <c r="F132" s="19">
        <v>9</v>
      </c>
      <c r="G132" s="19">
        <v>38</v>
      </c>
      <c r="H132" s="22">
        <v>11</v>
      </c>
      <c r="I132" s="22">
        <v>38</v>
      </c>
      <c r="J132" s="22">
        <f t="shared" ref="J132:J195" si="116">ROUND((0.5*(F132/H132+G132/I132)*100),0)</f>
        <v>91</v>
      </c>
      <c r="K132" s="19">
        <v>30</v>
      </c>
      <c r="L132" s="19">
        <v>4</v>
      </c>
      <c r="M132" s="19">
        <f t="shared" ref="M132:M195" si="117">IF(L132&gt;3,100,K132*L132)</f>
        <v>100</v>
      </c>
      <c r="N132" s="19">
        <v>58</v>
      </c>
      <c r="O132" s="19">
        <v>55</v>
      </c>
      <c r="P132" s="19">
        <v>61</v>
      </c>
      <c r="Q132" s="19">
        <v>61</v>
      </c>
      <c r="R132" s="19">
        <f t="shared" ref="R132:R195" si="118">ROUND((0.5*((N132/P132)+(O132/Q132))*100),0)</f>
        <v>93</v>
      </c>
      <c r="S132" s="19">
        <f t="shared" ref="S132:S195" si="119">ROUND(((0.3*J132)+(0.3*M132)+(0.4*R132)),0)</f>
        <v>95</v>
      </c>
      <c r="T132" s="19">
        <v>20</v>
      </c>
      <c r="U132" s="19">
        <v>5</v>
      </c>
      <c r="V132" s="19">
        <f t="shared" ref="V132:V195" si="120">IF(U132&gt;5,100,T132*U132)</f>
        <v>100</v>
      </c>
      <c r="W132" s="19">
        <v>56</v>
      </c>
      <c r="X132" s="23">
        <v>69</v>
      </c>
      <c r="Y132" s="20">
        <f t="shared" ref="Y132:Y195" si="121">ROUND(W132/X132*100,0)</f>
        <v>81</v>
      </c>
      <c r="Z132" s="42">
        <f t="shared" ref="Z132:Z195" si="122">ROUND((V132+Y132)/2,0)</f>
        <v>91</v>
      </c>
      <c r="AA132" s="20">
        <f t="shared" ref="AA132:AA195" si="123">ROUND((0.3*V132+0.4*Z132+0.3*Y132),0)</f>
        <v>91</v>
      </c>
      <c r="AB132" s="19">
        <v>20</v>
      </c>
      <c r="AC132" s="19">
        <v>0</v>
      </c>
      <c r="AD132" s="19">
        <f t="shared" ref="AD132:AD195" si="124">IF(AC132&gt;5,100,AB132*AC132)</f>
        <v>0</v>
      </c>
      <c r="AE132" s="19">
        <v>20</v>
      </c>
      <c r="AF132" s="19">
        <v>4</v>
      </c>
      <c r="AG132" s="19">
        <f t="shared" ref="AG132:AG195" si="125">IF(AF132&gt;5,100,AE132*AF132)</f>
        <v>80</v>
      </c>
      <c r="AH132" s="19">
        <v>1</v>
      </c>
      <c r="AI132" s="19">
        <v>1</v>
      </c>
      <c r="AJ132" s="20">
        <f t="shared" si="115"/>
        <v>100</v>
      </c>
      <c r="AK132" s="42">
        <f t="shared" ref="AK132:AK195" si="126">ROUND((0.3*AD132+0.4*AG132+0.3*AJ132),0)</f>
        <v>62</v>
      </c>
      <c r="AL132" s="19">
        <v>61</v>
      </c>
      <c r="AM132" s="19">
        <v>69</v>
      </c>
      <c r="AN132" s="20">
        <f t="shared" ref="AN132:AN195" si="127">ROUND((AL132/AM132)*100,)</f>
        <v>88</v>
      </c>
      <c r="AO132" s="19">
        <v>69</v>
      </c>
      <c r="AP132" s="19">
        <v>69</v>
      </c>
      <c r="AQ132" s="20">
        <f t="shared" ref="AQ132:AQ195" si="128">ROUND((AO132/AP132)*100,0)</f>
        <v>100</v>
      </c>
      <c r="AR132" s="19">
        <v>50</v>
      </c>
      <c r="AS132" s="19">
        <v>50</v>
      </c>
      <c r="AT132" s="20">
        <f t="shared" ref="AT132:AT195" si="129">ROUND((AR132/AS132)*100,0)</f>
        <v>100</v>
      </c>
      <c r="AU132" s="20">
        <f t="shared" ref="AU132:AU195" si="130">ROUND((0.4*AN132+0.4*AQ132+0.2*AT132),0)</f>
        <v>95</v>
      </c>
      <c r="AV132" s="19">
        <v>69</v>
      </c>
      <c r="AW132" s="19">
        <v>69</v>
      </c>
      <c r="AX132" s="20">
        <f t="shared" ref="AX132:AX195" si="131">ROUND((AV132/AW132)*100,0)</f>
        <v>100</v>
      </c>
      <c r="AY132" s="19">
        <v>66</v>
      </c>
      <c r="AZ132" s="19">
        <v>69</v>
      </c>
      <c r="BA132" s="20">
        <f t="shared" ref="BA132:BA195" si="132">ROUND((AY132/AZ132)*100,0)</f>
        <v>96</v>
      </c>
      <c r="BB132" s="19">
        <v>68</v>
      </c>
      <c r="BC132" s="19">
        <v>69</v>
      </c>
      <c r="BD132" s="20">
        <f t="shared" ref="BD132:BD195" si="133">ROUND((BB132/BC132)*100,0)</f>
        <v>99</v>
      </c>
      <c r="BE132" s="20">
        <f t="shared" ref="BE132:BE195" si="134">ROUND((0.3*AX132+0.2*BA132+0.5*BD132),0)</f>
        <v>99</v>
      </c>
      <c r="BF132" s="20">
        <f t="shared" ref="BF132:BF195" si="135">ROUND(((S132+AA132+AK132+AU132+BE132)/5),0)</f>
        <v>88</v>
      </c>
      <c r="BG132" s="24"/>
      <c r="BH132" s="19">
        <f t="shared" ref="BH132:BH195" ca="1" si="136">SUM(N(FREQUENCY((INDIRECT(CI132,TRUE)&gt;J132)*INDIRECT(CI132,TRUE),INDIRECT(CI132,TRUE))&gt;0))</f>
        <v>5</v>
      </c>
      <c r="BI132" s="19">
        <f t="shared" ref="BI132:BI195" ca="1" si="137">SUM(N(FREQUENCY((INDIRECT(CJ132,TRUE)&gt;M132)*INDIRECT(CJ132,TRUE),INDIRECT(CJ132,TRUE))&gt;0))</f>
        <v>1</v>
      </c>
      <c r="BJ132" s="19">
        <f t="shared" ref="BJ132:BJ195" ca="1" si="138">SUM(N(FREQUENCY((INDIRECT(CK132,TRUE)&gt;R132)*INDIRECT(CK132,TRUE),INDIRECT(CK132,TRUE))&gt;0))</f>
        <v>8</v>
      </c>
      <c r="BK132" s="19">
        <f t="shared" ref="BK132:BK195" ca="1" si="139">SUM(N(FREQUENCY((INDIRECT(CL132,TRUE)&gt;V132)*INDIRECT(CL132,TRUE),INDIRECT(CL132,TRUE))&gt;0))</f>
        <v>1</v>
      </c>
      <c r="BL132" s="19">
        <f t="shared" ref="BL132:BL195" ca="1" si="140">SUM(N(FREQUENCY((INDIRECT(CM132,TRUE)&gt;Z132)*INDIRECT(CM132,TRUE),INDIRECT(CM132,TRUE))&gt;0))</f>
        <v>9</v>
      </c>
      <c r="BM132" s="19">
        <f t="shared" ref="BM132:BM195" ca="1" si="141">SUM(N(FREQUENCY((INDIRECT(CN132,TRUE)&gt;Y132)*INDIRECT(CN132,TRUE),INDIRECT(CN132,TRUE))&gt;0))</f>
        <v>16</v>
      </c>
      <c r="BN132" s="19">
        <f t="shared" ref="BN132:BN195" ca="1" si="142">SUM(N(FREQUENCY((INDIRECT(CO132,TRUE)&gt;AD132)*INDIRECT(CO132,TRUE),INDIRECT(CO132,TRUE))&gt;0))</f>
        <v>5</v>
      </c>
      <c r="BO132" s="19">
        <f t="shared" ref="BO132:BO195" ca="1" si="143">SUM(N(FREQUENCY((INDIRECT(CP132,TRUE)&gt;AG132)*INDIRECT(CP132,TRUE),INDIRECT(CP132,TRUE))&gt;0))</f>
        <v>2</v>
      </c>
      <c r="BP132" s="19">
        <f t="shared" ref="BP132:BP195" ca="1" si="144">SUM(N(FREQUENCY((INDIRECT(CQ132,TRUE)&gt;AJ132)*INDIRECT(CQ132,TRUE),INDIRECT(CQ132,TRUE))&gt;0))</f>
        <v>1</v>
      </c>
      <c r="BQ132" s="19">
        <f t="shared" ref="BQ132:BQ195" ca="1" si="145">SUM(N(FREQUENCY((INDIRECT(CR132,TRUE)&gt;AN132)*INDIRECT(CR132,TRUE),INDIRECT(CR132,TRUE))&gt;0))</f>
        <v>4</v>
      </c>
      <c r="BR132" s="19">
        <f t="shared" ref="BR132:BR195" ca="1" si="146">SUM(N(FREQUENCY((INDIRECT(CS132,TRUE)&gt;AQ132)*INDIRECT(CS132,TRUE),INDIRECT(CS132,TRUE))&gt;0))</f>
        <v>1</v>
      </c>
      <c r="BS132" s="19">
        <f t="shared" ref="BS132:BS195" ca="1" si="147">SUM(N(FREQUENCY((INDIRECT(CT132,TRUE)&gt;AT132)*INDIRECT(CT132,TRUE),INDIRECT(CT132,TRUE))&gt;0))</f>
        <v>1</v>
      </c>
      <c r="BT132" s="19">
        <f t="shared" ref="BT132:BT195" ca="1" si="148">SUM(N(FREQUENCY((INDIRECT(CU132,TRUE)&gt;AX132)*INDIRECT(CU132,TRUE),INDIRECT(CU132,TRUE))&gt;0))</f>
        <v>1</v>
      </c>
      <c r="BU132" s="19">
        <f t="shared" ref="BU132:BU195" ca="1" si="149">SUM(N(FREQUENCY((INDIRECT(CV132,TRUE)&gt;BA132)*INDIRECT(CV132,TRUE),INDIRECT(CV132,TRUE))&gt;0))</f>
        <v>5</v>
      </c>
      <c r="BV132" s="19">
        <f t="shared" ref="BV132:BV195" ca="1" si="150">SUM(N(FREQUENCY((INDIRECT(CW132,TRUE)&gt;BD132)*INDIRECT(CW132,TRUE),INDIRECT(CW132,TRUE))&gt;0))</f>
        <v>2</v>
      </c>
      <c r="BW132" s="19">
        <f t="shared" ref="BW132:BW195" ca="1" si="151">SUM(N(FREQUENCY((INDIRECT(CX132,TRUE)&gt;S132)*INDIRECT(CX132,TRUE),INDIRECT(CX132,TRUE))&gt;0))</f>
        <v>2</v>
      </c>
      <c r="BX132" s="19">
        <f t="shared" ref="BX132:BX195" ca="1" si="152">SUM(N(FREQUENCY((INDIRECT(CY132,TRUE)&gt;AA132)*INDIRECT(CY132,TRUE),INDIRECT(CY132,TRUE))&gt;0))</f>
        <v>9</v>
      </c>
      <c r="BY132" s="19">
        <f t="shared" ref="BY132:BY195" ca="1" si="153">SUM(N(FREQUENCY((INDIRECT(CZ132,TRUE)&gt;AK132)*INDIRECT(CZ132,TRUE),INDIRECT(CZ132,TRUE))&gt;0))</f>
        <v>5</v>
      </c>
      <c r="BZ132" s="19">
        <f t="shared" ref="BZ132:BZ195" ca="1" si="154">SUM(N(FREQUENCY((INDIRECT(DA132,TRUE)&gt;AU132)*INDIRECT(DA132,TRUE),INDIRECT(DA132,TRUE))&gt;0))</f>
        <v>4</v>
      </c>
      <c r="CA132" s="19">
        <f t="shared" ref="CA132:CA195" ca="1" si="155">SUM(N(FREQUENCY((INDIRECT(DB132,TRUE)&gt;BE132)*INDIRECT(DB132,TRUE),INDIRECT(DB132,TRUE))&gt;0))</f>
        <v>1</v>
      </c>
      <c r="CB132" s="18">
        <f t="shared" ref="CB132:CB195" si="156">BF132</f>
        <v>88</v>
      </c>
      <c r="CC132" s="19">
        <f t="shared" ref="CC132:CC195" ca="1" si="157">SUM(N(FREQUENCY((INDIRECT(DD132,TRUE)&gt;CB132)*INDIRECT(DD132,TRUE),INDIRECT(DD132,TRUE))&gt;0))</f>
        <v>2</v>
      </c>
      <c r="CE132">
        <f t="shared" si="105"/>
        <v>36</v>
      </c>
      <c r="CF132">
        <f t="shared" ca="1" si="106"/>
        <v>131</v>
      </c>
      <c r="CG132">
        <f t="shared" si="107"/>
        <v>21</v>
      </c>
      <c r="CH132">
        <f t="shared" ca="1" si="108"/>
        <v>151</v>
      </c>
      <c r="CI132" t="str">
        <f t="shared" ca="1" si="114"/>
        <v>J131:J151</v>
      </c>
      <c r="CJ132" t="str">
        <f t="shared" ca="1" si="114"/>
        <v>M131:M151</v>
      </c>
      <c r="CK132" t="str">
        <f t="shared" ca="1" si="114"/>
        <v>R131:R151</v>
      </c>
      <c r="CL132" t="str">
        <f t="shared" ca="1" si="114"/>
        <v>V131:V151</v>
      </c>
      <c r="CM132" t="str">
        <f t="shared" ca="1" si="114"/>
        <v>Z131:Z151</v>
      </c>
      <c r="CN132" t="str">
        <f t="shared" ca="1" si="114"/>
        <v>Y131:Y151</v>
      </c>
      <c r="CO132" t="str">
        <f t="shared" ca="1" si="114"/>
        <v>AD131:AD151</v>
      </c>
      <c r="CP132" t="str">
        <f t="shared" ca="1" si="114"/>
        <v>AG131:AG151</v>
      </c>
      <c r="CQ132" t="str">
        <f t="shared" ca="1" si="114"/>
        <v>AJ131:AJ151</v>
      </c>
      <c r="CR132" t="str">
        <f t="shared" ca="1" si="114"/>
        <v>AN131:AN151</v>
      </c>
      <c r="CS132" t="str">
        <f t="shared" ca="1" si="114"/>
        <v>AQ131:AQ151</v>
      </c>
      <c r="CT132" t="str">
        <f t="shared" ca="1" si="114"/>
        <v>AT131:AT151</v>
      </c>
      <c r="CU132" t="str">
        <f t="shared" ca="1" si="114"/>
        <v>AX131:AX151</v>
      </c>
      <c r="CV132" t="str">
        <f t="shared" ca="1" si="114"/>
        <v>BA131:BA151</v>
      </c>
      <c r="CW132" t="str">
        <f t="shared" ca="1" si="114"/>
        <v>BD131:BD151</v>
      </c>
      <c r="CX132" t="str">
        <f t="shared" ref="CX132:DD147" ca="1" si="158">CX$1&amp;$CF132&amp;":"&amp;CX$1&amp;$CH132</f>
        <v>S131:S151</v>
      </c>
      <c r="CY132" t="str">
        <f t="shared" ca="1" si="158"/>
        <v>AA131:AA151</v>
      </c>
      <c r="CZ132" t="str">
        <f t="shared" ca="1" si="158"/>
        <v>AK131:AK151</v>
      </c>
      <c r="DA132" t="str">
        <f t="shared" ca="1" si="158"/>
        <v>AU131:AU151</v>
      </c>
      <c r="DB132" t="str">
        <f t="shared" ca="1" si="158"/>
        <v>BE131:BE151</v>
      </c>
      <c r="DC132" t="str">
        <f t="shared" ca="1" si="158"/>
        <v>131:151</v>
      </c>
      <c r="DD132" t="str">
        <f t="shared" ca="1" si="158"/>
        <v>CB131:CB151</v>
      </c>
    </row>
    <row r="133" spans="1:108" ht="15.75">
      <c r="A133" s="21">
        <v>82</v>
      </c>
      <c r="B133" s="34">
        <v>6669013322</v>
      </c>
      <c r="C133" s="5" t="s">
        <v>418</v>
      </c>
      <c r="D133" s="5" t="s">
        <v>119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116"/>
        <v>95</v>
      </c>
      <c r="K133" s="19">
        <v>30</v>
      </c>
      <c r="L133" s="19">
        <v>4</v>
      </c>
      <c r="M133" s="19">
        <f t="shared" si="117"/>
        <v>100</v>
      </c>
      <c r="N133" s="19">
        <v>140</v>
      </c>
      <c r="O133" s="19">
        <v>114</v>
      </c>
      <c r="P133" s="19">
        <v>153</v>
      </c>
      <c r="Q133" s="19">
        <v>127</v>
      </c>
      <c r="R133" s="19">
        <f t="shared" si="118"/>
        <v>91</v>
      </c>
      <c r="S133" s="19">
        <f t="shared" si="119"/>
        <v>95</v>
      </c>
      <c r="T133" s="19">
        <v>20</v>
      </c>
      <c r="U133" s="19">
        <v>5</v>
      </c>
      <c r="V133" s="19">
        <f t="shared" si="120"/>
        <v>100</v>
      </c>
      <c r="W133" s="19">
        <v>133</v>
      </c>
      <c r="X133" s="23">
        <v>161</v>
      </c>
      <c r="Y133" s="20">
        <f t="shared" si="121"/>
        <v>83</v>
      </c>
      <c r="Z133" s="42">
        <f t="shared" si="122"/>
        <v>92</v>
      </c>
      <c r="AA133" s="20">
        <f t="shared" si="123"/>
        <v>92</v>
      </c>
      <c r="AB133" s="19">
        <v>20</v>
      </c>
      <c r="AC133" s="19">
        <v>0</v>
      </c>
      <c r="AD133" s="19">
        <f t="shared" si="124"/>
        <v>0</v>
      </c>
      <c r="AE133" s="19">
        <v>20</v>
      </c>
      <c r="AF133" s="19">
        <v>3</v>
      </c>
      <c r="AG133" s="19">
        <f t="shared" si="125"/>
        <v>60</v>
      </c>
      <c r="AH133" s="19">
        <v>4</v>
      </c>
      <c r="AI133" s="19">
        <v>4</v>
      </c>
      <c r="AJ133" s="20">
        <f t="shared" si="115"/>
        <v>100</v>
      </c>
      <c r="AK133" s="42">
        <f t="shared" si="126"/>
        <v>54</v>
      </c>
      <c r="AL133" s="19">
        <v>157</v>
      </c>
      <c r="AM133" s="19">
        <v>161</v>
      </c>
      <c r="AN133" s="20">
        <f t="shared" si="127"/>
        <v>98</v>
      </c>
      <c r="AO133" s="19">
        <v>159</v>
      </c>
      <c r="AP133" s="19">
        <v>161</v>
      </c>
      <c r="AQ133" s="20">
        <f t="shared" si="128"/>
        <v>99</v>
      </c>
      <c r="AR133" s="19">
        <v>127</v>
      </c>
      <c r="AS133" s="19">
        <v>133</v>
      </c>
      <c r="AT133" s="20">
        <f t="shared" si="129"/>
        <v>95</v>
      </c>
      <c r="AU133" s="20">
        <f t="shared" si="130"/>
        <v>98</v>
      </c>
      <c r="AV133" s="19">
        <v>161</v>
      </c>
      <c r="AW133" s="19">
        <v>161</v>
      </c>
      <c r="AX133" s="20">
        <f t="shared" si="131"/>
        <v>100</v>
      </c>
      <c r="AY133" s="19">
        <v>149</v>
      </c>
      <c r="AZ133" s="19">
        <v>161</v>
      </c>
      <c r="BA133" s="20">
        <f t="shared" si="132"/>
        <v>93</v>
      </c>
      <c r="BB133" s="19">
        <v>161</v>
      </c>
      <c r="BC133" s="19">
        <v>161</v>
      </c>
      <c r="BD133" s="20">
        <f t="shared" si="133"/>
        <v>100</v>
      </c>
      <c r="BE133" s="20">
        <f t="shared" si="134"/>
        <v>99</v>
      </c>
      <c r="BF133" s="20">
        <f t="shared" si="135"/>
        <v>88</v>
      </c>
      <c r="BG133" s="24"/>
      <c r="BH133" s="19">
        <f t="shared" ca="1" si="136"/>
        <v>3</v>
      </c>
      <c r="BI133" s="19">
        <f t="shared" ca="1" si="137"/>
        <v>1</v>
      </c>
      <c r="BJ133" s="19">
        <f t="shared" ca="1" si="138"/>
        <v>10</v>
      </c>
      <c r="BK133" s="19">
        <f t="shared" ca="1" si="139"/>
        <v>1</v>
      </c>
      <c r="BL133" s="19">
        <f t="shared" ca="1" si="140"/>
        <v>8</v>
      </c>
      <c r="BM133" s="19">
        <f t="shared" ca="1" si="141"/>
        <v>15</v>
      </c>
      <c r="BN133" s="19">
        <f t="shared" ca="1" si="142"/>
        <v>5</v>
      </c>
      <c r="BO133" s="19">
        <f t="shared" ca="1" si="143"/>
        <v>3</v>
      </c>
      <c r="BP133" s="19">
        <f t="shared" ca="1" si="144"/>
        <v>1</v>
      </c>
      <c r="BQ133" s="19">
        <f t="shared" ca="1" si="145"/>
        <v>2</v>
      </c>
      <c r="BR133" s="19">
        <f t="shared" ca="1" si="146"/>
        <v>2</v>
      </c>
      <c r="BS133" s="19">
        <f t="shared" ca="1" si="147"/>
        <v>6</v>
      </c>
      <c r="BT133" s="19">
        <f t="shared" ca="1" si="148"/>
        <v>1</v>
      </c>
      <c r="BU133" s="19">
        <f t="shared" ca="1" si="149"/>
        <v>8</v>
      </c>
      <c r="BV133" s="19">
        <f t="shared" ca="1" si="150"/>
        <v>1</v>
      </c>
      <c r="BW133" s="19">
        <f t="shared" ca="1" si="151"/>
        <v>2</v>
      </c>
      <c r="BX133" s="19">
        <f t="shared" ca="1" si="152"/>
        <v>8</v>
      </c>
      <c r="BY133" s="19">
        <f t="shared" ca="1" si="153"/>
        <v>7</v>
      </c>
      <c r="BZ133" s="19">
        <f t="shared" ca="1" si="154"/>
        <v>2</v>
      </c>
      <c r="CA133" s="19">
        <f t="shared" ca="1" si="155"/>
        <v>1</v>
      </c>
      <c r="CB133" s="18">
        <f t="shared" si="156"/>
        <v>88</v>
      </c>
      <c r="CC133" s="19">
        <f t="shared" ca="1" si="157"/>
        <v>2</v>
      </c>
      <c r="CE133">
        <f t="shared" si="105"/>
        <v>36</v>
      </c>
      <c r="CF133">
        <f t="shared" ca="1" si="106"/>
        <v>131</v>
      </c>
      <c r="CG133">
        <f t="shared" si="107"/>
        <v>21</v>
      </c>
      <c r="CH133">
        <f t="shared" ca="1" si="108"/>
        <v>151</v>
      </c>
      <c r="CI133" t="str">
        <f t="shared" ref="CI133:CX148" ca="1" si="159">CI$1&amp;$CF133&amp;":"&amp;CI$1&amp;$CH133</f>
        <v>J131:J151</v>
      </c>
      <c r="CJ133" t="str">
        <f t="shared" ca="1" si="159"/>
        <v>M131:M151</v>
      </c>
      <c r="CK133" t="str">
        <f t="shared" ca="1" si="159"/>
        <v>R131:R151</v>
      </c>
      <c r="CL133" t="str">
        <f t="shared" ca="1" si="159"/>
        <v>V131:V151</v>
      </c>
      <c r="CM133" t="str">
        <f t="shared" ca="1" si="159"/>
        <v>Z131:Z151</v>
      </c>
      <c r="CN133" t="str">
        <f t="shared" ca="1" si="159"/>
        <v>Y131:Y151</v>
      </c>
      <c r="CO133" t="str">
        <f t="shared" ca="1" si="159"/>
        <v>AD131:AD151</v>
      </c>
      <c r="CP133" t="str">
        <f t="shared" ca="1" si="159"/>
        <v>AG131:AG151</v>
      </c>
      <c r="CQ133" t="str">
        <f t="shared" ca="1" si="159"/>
        <v>AJ131:AJ151</v>
      </c>
      <c r="CR133" t="str">
        <f t="shared" ca="1" si="159"/>
        <v>AN131:AN151</v>
      </c>
      <c r="CS133" t="str">
        <f t="shared" ca="1" si="159"/>
        <v>AQ131:AQ151</v>
      </c>
      <c r="CT133" t="str">
        <f t="shared" ca="1" si="159"/>
        <v>AT131:AT151</v>
      </c>
      <c r="CU133" t="str">
        <f t="shared" ca="1" si="159"/>
        <v>AX131:AX151</v>
      </c>
      <c r="CV133" t="str">
        <f t="shared" ca="1" si="159"/>
        <v>BA131:BA151</v>
      </c>
      <c r="CW133" t="str">
        <f t="shared" ca="1" si="159"/>
        <v>BD131:BD151</v>
      </c>
      <c r="CX133" t="str">
        <f t="shared" ca="1" si="158"/>
        <v>S131:S151</v>
      </c>
      <c r="CY133" t="str">
        <f t="shared" ca="1" si="158"/>
        <v>AA131:AA151</v>
      </c>
      <c r="CZ133" t="str">
        <f t="shared" ca="1" si="158"/>
        <v>AK131:AK151</v>
      </c>
      <c r="DA133" t="str">
        <f t="shared" ca="1" si="158"/>
        <v>AU131:AU151</v>
      </c>
      <c r="DB133" t="str">
        <f t="shared" ca="1" si="158"/>
        <v>BE131:BE151</v>
      </c>
      <c r="DC133" t="str">
        <f t="shared" ca="1" si="158"/>
        <v>131:151</v>
      </c>
      <c r="DD133" t="str">
        <f t="shared" ca="1" si="158"/>
        <v>CB131:CB151</v>
      </c>
    </row>
    <row r="134" spans="1:108" ht="15.75">
      <c r="A134" s="21">
        <v>88</v>
      </c>
      <c r="B134" s="34">
        <v>6668017677</v>
      </c>
      <c r="C134" s="5" t="s">
        <v>418</v>
      </c>
      <c r="D134" s="6" t="s">
        <v>125</v>
      </c>
      <c r="E134" s="6"/>
      <c r="F134" s="19">
        <v>8</v>
      </c>
      <c r="G134" s="19">
        <v>32</v>
      </c>
      <c r="H134" s="22">
        <v>11</v>
      </c>
      <c r="I134" s="22">
        <v>38</v>
      </c>
      <c r="J134" s="22">
        <f t="shared" si="116"/>
        <v>78</v>
      </c>
      <c r="K134" s="19">
        <v>30</v>
      </c>
      <c r="L134" s="19">
        <v>4</v>
      </c>
      <c r="M134" s="19">
        <f t="shared" si="117"/>
        <v>100</v>
      </c>
      <c r="N134" s="19">
        <v>53</v>
      </c>
      <c r="O134" s="19">
        <v>51</v>
      </c>
      <c r="P134" s="19">
        <v>53</v>
      </c>
      <c r="Q134" s="19">
        <v>51</v>
      </c>
      <c r="R134" s="19">
        <f t="shared" si="118"/>
        <v>100</v>
      </c>
      <c r="S134" s="19">
        <f t="shared" si="119"/>
        <v>93</v>
      </c>
      <c r="T134" s="19">
        <v>20</v>
      </c>
      <c r="U134" s="19">
        <v>5</v>
      </c>
      <c r="V134" s="19">
        <f t="shared" si="120"/>
        <v>100</v>
      </c>
      <c r="W134" s="19">
        <v>51</v>
      </c>
      <c r="X134" s="23">
        <v>56</v>
      </c>
      <c r="Y134" s="20">
        <f t="shared" si="121"/>
        <v>91</v>
      </c>
      <c r="Z134" s="42">
        <f t="shared" si="122"/>
        <v>96</v>
      </c>
      <c r="AA134" s="20">
        <f t="shared" si="123"/>
        <v>96</v>
      </c>
      <c r="AB134" s="19">
        <v>20</v>
      </c>
      <c r="AC134" s="19">
        <v>1</v>
      </c>
      <c r="AD134" s="19">
        <f t="shared" si="124"/>
        <v>20</v>
      </c>
      <c r="AE134" s="19">
        <v>20</v>
      </c>
      <c r="AF134" s="19">
        <v>4</v>
      </c>
      <c r="AG134" s="19">
        <f t="shared" si="125"/>
        <v>80</v>
      </c>
      <c r="AH134" s="19">
        <v>1</v>
      </c>
      <c r="AI134" s="19">
        <v>1</v>
      </c>
      <c r="AJ134" s="20">
        <f t="shared" si="115"/>
        <v>100</v>
      </c>
      <c r="AK134" s="42">
        <f t="shared" si="126"/>
        <v>68</v>
      </c>
      <c r="AL134" s="19">
        <v>38</v>
      </c>
      <c r="AM134" s="19">
        <v>56</v>
      </c>
      <c r="AN134" s="20">
        <f t="shared" si="127"/>
        <v>68</v>
      </c>
      <c r="AO134" s="19">
        <v>56</v>
      </c>
      <c r="AP134" s="19">
        <v>56</v>
      </c>
      <c r="AQ134" s="20">
        <f t="shared" si="128"/>
        <v>100</v>
      </c>
      <c r="AR134" s="19">
        <v>51</v>
      </c>
      <c r="AS134" s="19">
        <v>51</v>
      </c>
      <c r="AT134" s="20">
        <f t="shared" si="129"/>
        <v>100</v>
      </c>
      <c r="AU134" s="20">
        <f t="shared" si="130"/>
        <v>87</v>
      </c>
      <c r="AV134" s="19">
        <v>53</v>
      </c>
      <c r="AW134" s="19">
        <v>56</v>
      </c>
      <c r="AX134" s="20">
        <f t="shared" si="131"/>
        <v>95</v>
      </c>
      <c r="AY134" s="19">
        <v>53</v>
      </c>
      <c r="AZ134" s="19">
        <v>56</v>
      </c>
      <c r="BA134" s="20">
        <f t="shared" si="132"/>
        <v>95</v>
      </c>
      <c r="BB134" s="19">
        <v>56</v>
      </c>
      <c r="BC134" s="19">
        <v>56</v>
      </c>
      <c r="BD134" s="20">
        <f t="shared" si="133"/>
        <v>100</v>
      </c>
      <c r="BE134" s="20">
        <f t="shared" si="134"/>
        <v>98</v>
      </c>
      <c r="BF134" s="20">
        <f t="shared" si="135"/>
        <v>88</v>
      </c>
      <c r="BG134" s="24"/>
      <c r="BH134" s="19">
        <f t="shared" ca="1" si="136"/>
        <v>12</v>
      </c>
      <c r="BI134" s="19">
        <f t="shared" ca="1" si="137"/>
        <v>1</v>
      </c>
      <c r="BJ134" s="19">
        <f t="shared" ca="1" si="138"/>
        <v>1</v>
      </c>
      <c r="BK134" s="19">
        <f t="shared" ca="1" si="139"/>
        <v>1</v>
      </c>
      <c r="BL134" s="19">
        <f t="shared" ca="1" si="140"/>
        <v>5</v>
      </c>
      <c r="BM134" s="19">
        <f t="shared" ca="1" si="141"/>
        <v>8</v>
      </c>
      <c r="BN134" s="19">
        <f t="shared" ca="1" si="142"/>
        <v>4</v>
      </c>
      <c r="BO134" s="19">
        <f t="shared" ca="1" si="143"/>
        <v>2</v>
      </c>
      <c r="BP134" s="19">
        <f t="shared" ca="1" si="144"/>
        <v>1</v>
      </c>
      <c r="BQ134" s="19">
        <f t="shared" ca="1" si="145"/>
        <v>13</v>
      </c>
      <c r="BR134" s="19">
        <f t="shared" ca="1" si="146"/>
        <v>1</v>
      </c>
      <c r="BS134" s="19">
        <f t="shared" ca="1" si="147"/>
        <v>1</v>
      </c>
      <c r="BT134" s="19">
        <f t="shared" ca="1" si="148"/>
        <v>6</v>
      </c>
      <c r="BU134" s="19">
        <f t="shared" ca="1" si="149"/>
        <v>6</v>
      </c>
      <c r="BV134" s="19">
        <f t="shared" ca="1" si="150"/>
        <v>1</v>
      </c>
      <c r="BW134" s="19">
        <f t="shared" ca="1" si="151"/>
        <v>4</v>
      </c>
      <c r="BX134" s="19">
        <f t="shared" ca="1" si="152"/>
        <v>5</v>
      </c>
      <c r="BY134" s="19">
        <f t="shared" ca="1" si="153"/>
        <v>3</v>
      </c>
      <c r="BZ134" s="19">
        <f t="shared" ca="1" si="154"/>
        <v>10</v>
      </c>
      <c r="CA134" s="19">
        <f t="shared" ca="1" si="155"/>
        <v>2</v>
      </c>
      <c r="CB134" s="18">
        <f t="shared" si="156"/>
        <v>88</v>
      </c>
      <c r="CC134" s="19">
        <f t="shared" ca="1" si="157"/>
        <v>2</v>
      </c>
      <c r="CE134">
        <f t="shared" ref="CE134:CE197" si="160">IF(C134=C133,CE133,CE133+1)</f>
        <v>36</v>
      </c>
      <c r="CF134">
        <f t="shared" ref="CF134:CF197" ca="1" si="161">IF(C133=C134,CF133,CELL("строка",C134))</f>
        <v>131</v>
      </c>
      <c r="CG134">
        <f t="shared" ref="CG134:CG197" si="162">COUNTIF($C$4:$C$382,C134)</f>
        <v>21</v>
      </c>
      <c r="CH134">
        <f t="shared" ref="CH134:CH197" ca="1" si="163">CF134+CG134-1</f>
        <v>151</v>
      </c>
      <c r="CI134" t="str">
        <f t="shared" ca="1" si="159"/>
        <v>J131:J151</v>
      </c>
      <c r="CJ134" t="str">
        <f t="shared" ca="1" si="159"/>
        <v>M131:M151</v>
      </c>
      <c r="CK134" t="str">
        <f t="shared" ca="1" si="159"/>
        <v>R131:R151</v>
      </c>
      <c r="CL134" t="str">
        <f t="shared" ca="1" si="159"/>
        <v>V131:V151</v>
      </c>
      <c r="CM134" t="str">
        <f t="shared" ca="1" si="159"/>
        <v>Z131:Z151</v>
      </c>
      <c r="CN134" t="str">
        <f t="shared" ca="1" si="159"/>
        <v>Y131:Y151</v>
      </c>
      <c r="CO134" t="str">
        <f t="shared" ca="1" si="159"/>
        <v>AD131:AD151</v>
      </c>
      <c r="CP134" t="str">
        <f t="shared" ca="1" si="159"/>
        <v>AG131:AG151</v>
      </c>
      <c r="CQ134" t="str">
        <f t="shared" ca="1" si="159"/>
        <v>AJ131:AJ151</v>
      </c>
      <c r="CR134" t="str">
        <f t="shared" ca="1" si="159"/>
        <v>AN131:AN151</v>
      </c>
      <c r="CS134" t="str">
        <f t="shared" ca="1" si="159"/>
        <v>AQ131:AQ151</v>
      </c>
      <c r="CT134" t="str">
        <f t="shared" ca="1" si="159"/>
        <v>AT131:AT151</v>
      </c>
      <c r="CU134" t="str">
        <f t="shared" ca="1" si="159"/>
        <v>AX131:AX151</v>
      </c>
      <c r="CV134" t="str">
        <f t="shared" ca="1" si="159"/>
        <v>BA131:BA151</v>
      </c>
      <c r="CW134" t="str">
        <f t="shared" ca="1" si="159"/>
        <v>BD131:BD151</v>
      </c>
      <c r="CX134" t="str">
        <f t="shared" ca="1" si="158"/>
        <v>S131:S151</v>
      </c>
      <c r="CY134" t="str">
        <f t="shared" ca="1" si="158"/>
        <v>AA131:AA151</v>
      </c>
      <c r="CZ134" t="str">
        <f t="shared" ca="1" si="158"/>
        <v>AK131:AK151</v>
      </c>
      <c r="DA134" t="str">
        <f t="shared" ca="1" si="158"/>
        <v>AU131:AU151</v>
      </c>
      <c r="DB134" t="str">
        <f t="shared" ca="1" si="158"/>
        <v>BE131:BE151</v>
      </c>
      <c r="DC134" t="str">
        <f t="shared" ca="1" si="158"/>
        <v>131:151</v>
      </c>
      <c r="DD134" t="str">
        <f t="shared" ca="1" si="158"/>
        <v>CB131:CB151</v>
      </c>
    </row>
    <row r="135" spans="1:108" ht="47.25">
      <c r="A135" s="21">
        <v>93</v>
      </c>
      <c r="B135" s="34">
        <v>6668017645</v>
      </c>
      <c r="C135" s="5" t="s">
        <v>418</v>
      </c>
      <c r="D135" s="5" t="s">
        <v>650</v>
      </c>
      <c r="E135" s="5"/>
      <c r="F135" s="19">
        <v>11</v>
      </c>
      <c r="G135" s="19">
        <v>35</v>
      </c>
      <c r="H135" s="22">
        <v>11</v>
      </c>
      <c r="I135" s="22">
        <v>38</v>
      </c>
      <c r="J135" s="22">
        <f t="shared" si="116"/>
        <v>96</v>
      </c>
      <c r="K135" s="19">
        <v>30</v>
      </c>
      <c r="L135" s="19">
        <v>4</v>
      </c>
      <c r="M135" s="19">
        <f t="shared" si="117"/>
        <v>100</v>
      </c>
      <c r="N135" s="19">
        <v>125</v>
      </c>
      <c r="O135" s="19">
        <v>112</v>
      </c>
      <c r="P135" s="19">
        <v>126</v>
      </c>
      <c r="Q135" s="19">
        <v>117</v>
      </c>
      <c r="R135" s="19">
        <f t="shared" si="118"/>
        <v>97</v>
      </c>
      <c r="S135" s="19">
        <f t="shared" si="119"/>
        <v>98</v>
      </c>
      <c r="T135" s="19">
        <v>20</v>
      </c>
      <c r="U135" s="19">
        <v>5</v>
      </c>
      <c r="V135" s="19">
        <f t="shared" si="120"/>
        <v>100</v>
      </c>
      <c r="W135" s="19">
        <v>128</v>
      </c>
      <c r="X135" s="23">
        <v>139</v>
      </c>
      <c r="Y135" s="20">
        <f t="shared" si="121"/>
        <v>92</v>
      </c>
      <c r="Z135" s="42">
        <f t="shared" si="122"/>
        <v>96</v>
      </c>
      <c r="AA135" s="20">
        <f t="shared" si="123"/>
        <v>96</v>
      </c>
      <c r="AB135" s="19">
        <v>20</v>
      </c>
      <c r="AC135" s="19">
        <v>3</v>
      </c>
      <c r="AD135" s="19">
        <f t="shared" si="124"/>
        <v>60</v>
      </c>
      <c r="AE135" s="19">
        <v>20</v>
      </c>
      <c r="AF135" s="19">
        <v>2</v>
      </c>
      <c r="AG135" s="19">
        <f t="shared" si="125"/>
        <v>40</v>
      </c>
      <c r="AH135" s="19">
        <v>4</v>
      </c>
      <c r="AI135" s="19">
        <v>5</v>
      </c>
      <c r="AJ135" s="20">
        <f t="shared" si="115"/>
        <v>80</v>
      </c>
      <c r="AK135" s="42">
        <f t="shared" si="126"/>
        <v>58</v>
      </c>
      <c r="AL135" s="19">
        <v>111</v>
      </c>
      <c r="AM135" s="19">
        <v>139</v>
      </c>
      <c r="AN135" s="20">
        <f t="shared" si="127"/>
        <v>80</v>
      </c>
      <c r="AO135" s="19">
        <v>138</v>
      </c>
      <c r="AP135" s="19">
        <v>139</v>
      </c>
      <c r="AQ135" s="20">
        <f t="shared" si="128"/>
        <v>99</v>
      </c>
      <c r="AR135" s="19">
        <v>111</v>
      </c>
      <c r="AS135" s="19">
        <v>111</v>
      </c>
      <c r="AT135" s="20">
        <f t="shared" si="129"/>
        <v>100</v>
      </c>
      <c r="AU135" s="20">
        <f t="shared" si="130"/>
        <v>92</v>
      </c>
      <c r="AV135" s="19">
        <v>133</v>
      </c>
      <c r="AW135" s="19">
        <v>139</v>
      </c>
      <c r="AX135" s="20">
        <f t="shared" si="131"/>
        <v>96</v>
      </c>
      <c r="AY135" s="19">
        <v>134</v>
      </c>
      <c r="AZ135" s="19">
        <v>139</v>
      </c>
      <c r="BA135" s="20">
        <f t="shared" si="132"/>
        <v>96</v>
      </c>
      <c r="BB135" s="19">
        <v>138</v>
      </c>
      <c r="BC135" s="19">
        <v>139</v>
      </c>
      <c r="BD135" s="20">
        <f t="shared" si="133"/>
        <v>99</v>
      </c>
      <c r="BE135" s="20">
        <f t="shared" si="134"/>
        <v>98</v>
      </c>
      <c r="BF135" s="20">
        <f t="shared" si="135"/>
        <v>88</v>
      </c>
      <c r="BG135" s="24"/>
      <c r="BH135" s="19">
        <f t="shared" ca="1" si="136"/>
        <v>2</v>
      </c>
      <c r="BI135" s="19">
        <f t="shared" ca="1" si="137"/>
        <v>1</v>
      </c>
      <c r="BJ135" s="19">
        <f t="shared" ca="1" si="138"/>
        <v>4</v>
      </c>
      <c r="BK135" s="19">
        <f t="shared" ca="1" si="139"/>
        <v>1</v>
      </c>
      <c r="BL135" s="19">
        <f t="shared" ca="1" si="140"/>
        <v>5</v>
      </c>
      <c r="BM135" s="19">
        <f t="shared" ca="1" si="141"/>
        <v>7</v>
      </c>
      <c r="BN135" s="19">
        <f t="shared" ca="1" si="142"/>
        <v>2</v>
      </c>
      <c r="BO135" s="19">
        <f t="shared" ca="1" si="143"/>
        <v>4</v>
      </c>
      <c r="BP135" s="19">
        <f t="shared" ca="1" si="144"/>
        <v>6</v>
      </c>
      <c r="BQ135" s="19">
        <f t="shared" ca="1" si="145"/>
        <v>8</v>
      </c>
      <c r="BR135" s="19">
        <f t="shared" ca="1" si="146"/>
        <v>2</v>
      </c>
      <c r="BS135" s="19">
        <f t="shared" ca="1" si="147"/>
        <v>1</v>
      </c>
      <c r="BT135" s="19">
        <f t="shared" ca="1" si="148"/>
        <v>5</v>
      </c>
      <c r="BU135" s="19">
        <f t="shared" ca="1" si="149"/>
        <v>5</v>
      </c>
      <c r="BV135" s="19">
        <f t="shared" ca="1" si="150"/>
        <v>2</v>
      </c>
      <c r="BW135" s="19">
        <f t="shared" ca="1" si="151"/>
        <v>1</v>
      </c>
      <c r="BX135" s="19">
        <f t="shared" ca="1" si="152"/>
        <v>5</v>
      </c>
      <c r="BY135" s="19">
        <f t="shared" ca="1" si="153"/>
        <v>6</v>
      </c>
      <c r="BZ135" s="19">
        <f t="shared" ca="1" si="154"/>
        <v>6</v>
      </c>
      <c r="CA135" s="19">
        <f t="shared" ca="1" si="155"/>
        <v>2</v>
      </c>
      <c r="CB135" s="18">
        <f t="shared" si="156"/>
        <v>88</v>
      </c>
      <c r="CC135" s="19">
        <f t="shared" ca="1" si="157"/>
        <v>2</v>
      </c>
      <c r="CE135">
        <f t="shared" si="160"/>
        <v>36</v>
      </c>
      <c r="CF135">
        <f t="shared" ca="1" si="161"/>
        <v>131</v>
      </c>
      <c r="CG135">
        <f t="shared" si="162"/>
        <v>21</v>
      </c>
      <c r="CH135">
        <f t="shared" ca="1" si="163"/>
        <v>151</v>
      </c>
      <c r="CI135" t="str">
        <f t="shared" ca="1" si="159"/>
        <v>J131:J151</v>
      </c>
      <c r="CJ135" t="str">
        <f t="shared" ca="1" si="159"/>
        <v>M131:M151</v>
      </c>
      <c r="CK135" t="str">
        <f t="shared" ca="1" si="159"/>
        <v>R131:R151</v>
      </c>
      <c r="CL135" t="str">
        <f t="shared" ca="1" si="159"/>
        <v>V131:V151</v>
      </c>
      <c r="CM135" t="str">
        <f t="shared" ca="1" si="159"/>
        <v>Z131:Z151</v>
      </c>
      <c r="CN135" t="str">
        <f t="shared" ca="1" si="159"/>
        <v>Y131:Y151</v>
      </c>
      <c r="CO135" t="str">
        <f t="shared" ca="1" si="159"/>
        <v>AD131:AD151</v>
      </c>
      <c r="CP135" t="str">
        <f t="shared" ca="1" si="159"/>
        <v>AG131:AG151</v>
      </c>
      <c r="CQ135" t="str">
        <f t="shared" ca="1" si="159"/>
        <v>AJ131:AJ151</v>
      </c>
      <c r="CR135" t="str">
        <f t="shared" ca="1" si="159"/>
        <v>AN131:AN151</v>
      </c>
      <c r="CS135" t="str">
        <f t="shared" ca="1" si="159"/>
        <v>AQ131:AQ151</v>
      </c>
      <c r="CT135" t="str">
        <f t="shared" ca="1" si="159"/>
        <v>AT131:AT151</v>
      </c>
      <c r="CU135" t="str">
        <f t="shared" ca="1" si="159"/>
        <v>AX131:AX151</v>
      </c>
      <c r="CV135" t="str">
        <f t="shared" ca="1" si="159"/>
        <v>BA131:BA151</v>
      </c>
      <c r="CW135" t="str">
        <f t="shared" ca="1" si="159"/>
        <v>BD131:BD151</v>
      </c>
      <c r="CX135" t="str">
        <f t="shared" ca="1" si="158"/>
        <v>S131:S151</v>
      </c>
      <c r="CY135" t="str">
        <f t="shared" ca="1" si="158"/>
        <v>AA131:AA151</v>
      </c>
      <c r="CZ135" t="str">
        <f t="shared" ca="1" si="158"/>
        <v>AK131:AK151</v>
      </c>
      <c r="DA135" t="str">
        <f t="shared" ca="1" si="158"/>
        <v>AU131:AU151</v>
      </c>
      <c r="DB135" t="str">
        <f t="shared" ca="1" si="158"/>
        <v>BE131:BE151</v>
      </c>
      <c r="DC135" t="str">
        <f t="shared" ca="1" si="158"/>
        <v>131:151</v>
      </c>
      <c r="DD135" t="str">
        <f t="shared" ca="1" si="158"/>
        <v>CB131:CB151</v>
      </c>
    </row>
    <row r="136" spans="1:108" ht="15.75">
      <c r="A136" s="21">
        <v>89</v>
      </c>
      <c r="B136" s="34">
        <v>6668017660</v>
      </c>
      <c r="C136" s="5" t="s">
        <v>418</v>
      </c>
      <c r="D136" s="5" t="s">
        <v>126</v>
      </c>
      <c r="E136" s="5"/>
      <c r="F136" s="19">
        <v>10</v>
      </c>
      <c r="G136" s="19">
        <v>30</v>
      </c>
      <c r="H136" s="22">
        <v>11</v>
      </c>
      <c r="I136" s="22">
        <v>38</v>
      </c>
      <c r="J136" s="22">
        <f t="shared" si="116"/>
        <v>85</v>
      </c>
      <c r="K136" s="19">
        <v>30</v>
      </c>
      <c r="L136" s="19">
        <v>3</v>
      </c>
      <c r="M136" s="19">
        <f t="shared" si="117"/>
        <v>90</v>
      </c>
      <c r="N136" s="19">
        <v>121</v>
      </c>
      <c r="O136" s="19">
        <v>94</v>
      </c>
      <c r="P136" s="19">
        <v>126</v>
      </c>
      <c r="Q136" s="19">
        <v>100</v>
      </c>
      <c r="R136" s="19">
        <f t="shared" si="118"/>
        <v>95</v>
      </c>
      <c r="S136" s="19">
        <f t="shared" si="119"/>
        <v>91</v>
      </c>
      <c r="T136" s="19">
        <v>20</v>
      </c>
      <c r="U136" s="19">
        <v>4</v>
      </c>
      <c r="V136" s="19">
        <f t="shared" si="120"/>
        <v>80</v>
      </c>
      <c r="W136" s="19">
        <v>123</v>
      </c>
      <c r="X136" s="23">
        <v>137</v>
      </c>
      <c r="Y136" s="20">
        <f t="shared" si="121"/>
        <v>90</v>
      </c>
      <c r="Z136" s="42">
        <f t="shared" si="122"/>
        <v>85</v>
      </c>
      <c r="AA136" s="20">
        <f t="shared" si="123"/>
        <v>85</v>
      </c>
      <c r="AB136" s="19">
        <v>20</v>
      </c>
      <c r="AC136" s="19">
        <v>2</v>
      </c>
      <c r="AD136" s="19">
        <f t="shared" si="124"/>
        <v>40</v>
      </c>
      <c r="AE136" s="19">
        <v>20</v>
      </c>
      <c r="AF136" s="19">
        <v>4</v>
      </c>
      <c r="AG136" s="19">
        <f t="shared" si="125"/>
        <v>80</v>
      </c>
      <c r="AH136" s="19">
        <v>8</v>
      </c>
      <c r="AI136" s="19">
        <v>8</v>
      </c>
      <c r="AJ136" s="20">
        <f t="shared" si="115"/>
        <v>100</v>
      </c>
      <c r="AK136" s="42">
        <f t="shared" si="126"/>
        <v>74</v>
      </c>
      <c r="AL136" s="19">
        <v>99</v>
      </c>
      <c r="AM136" s="19">
        <v>137</v>
      </c>
      <c r="AN136" s="20">
        <f t="shared" si="127"/>
        <v>72</v>
      </c>
      <c r="AO136" s="19">
        <v>133</v>
      </c>
      <c r="AP136" s="19">
        <v>137</v>
      </c>
      <c r="AQ136" s="20">
        <f t="shared" si="128"/>
        <v>97</v>
      </c>
      <c r="AR136" s="19">
        <v>103</v>
      </c>
      <c r="AS136" s="19">
        <v>105</v>
      </c>
      <c r="AT136" s="20">
        <f t="shared" si="129"/>
        <v>98</v>
      </c>
      <c r="AU136" s="20">
        <f t="shared" si="130"/>
        <v>87</v>
      </c>
      <c r="AV136" s="19">
        <v>129</v>
      </c>
      <c r="AW136" s="19">
        <v>137</v>
      </c>
      <c r="AX136" s="20">
        <f t="shared" si="131"/>
        <v>94</v>
      </c>
      <c r="AY136" s="19">
        <v>122</v>
      </c>
      <c r="AZ136" s="19">
        <v>137</v>
      </c>
      <c r="BA136" s="20">
        <f t="shared" si="132"/>
        <v>89</v>
      </c>
      <c r="BB136" s="19">
        <v>137</v>
      </c>
      <c r="BC136" s="19">
        <v>137</v>
      </c>
      <c r="BD136" s="20">
        <f t="shared" si="133"/>
        <v>100</v>
      </c>
      <c r="BE136" s="20">
        <f t="shared" si="134"/>
        <v>96</v>
      </c>
      <c r="BF136" s="20">
        <f t="shared" si="135"/>
        <v>87</v>
      </c>
      <c r="BG136" s="24"/>
      <c r="BH136" s="19">
        <f t="shared" ca="1" si="136"/>
        <v>10</v>
      </c>
      <c r="BI136" s="19">
        <f t="shared" ca="1" si="137"/>
        <v>2</v>
      </c>
      <c r="BJ136" s="19">
        <f t="shared" ca="1" si="138"/>
        <v>6</v>
      </c>
      <c r="BK136" s="19">
        <f t="shared" ca="1" si="139"/>
        <v>2</v>
      </c>
      <c r="BL136" s="19">
        <f t="shared" ca="1" si="140"/>
        <v>14</v>
      </c>
      <c r="BM136" s="19">
        <f t="shared" ca="1" si="141"/>
        <v>9</v>
      </c>
      <c r="BN136" s="19">
        <f t="shared" ca="1" si="142"/>
        <v>3</v>
      </c>
      <c r="BO136" s="19">
        <f t="shared" ca="1" si="143"/>
        <v>2</v>
      </c>
      <c r="BP136" s="19">
        <f t="shared" ca="1" si="144"/>
        <v>1</v>
      </c>
      <c r="BQ136" s="19">
        <f t="shared" ca="1" si="145"/>
        <v>12</v>
      </c>
      <c r="BR136" s="19">
        <f t="shared" ca="1" si="146"/>
        <v>4</v>
      </c>
      <c r="BS136" s="19">
        <f t="shared" ca="1" si="147"/>
        <v>3</v>
      </c>
      <c r="BT136" s="19">
        <f t="shared" ca="1" si="148"/>
        <v>7</v>
      </c>
      <c r="BU136" s="19">
        <f t="shared" ca="1" si="149"/>
        <v>11</v>
      </c>
      <c r="BV136" s="19">
        <f t="shared" ca="1" si="150"/>
        <v>1</v>
      </c>
      <c r="BW136" s="19">
        <f t="shared" ca="1" si="151"/>
        <v>5</v>
      </c>
      <c r="BX136" s="19">
        <f t="shared" ca="1" si="152"/>
        <v>14</v>
      </c>
      <c r="BY136" s="19">
        <f t="shared" ca="1" si="153"/>
        <v>2</v>
      </c>
      <c r="BZ136" s="19">
        <f t="shared" ca="1" si="154"/>
        <v>10</v>
      </c>
      <c r="CA136" s="19">
        <f t="shared" ca="1" si="155"/>
        <v>4</v>
      </c>
      <c r="CB136" s="18">
        <f t="shared" si="156"/>
        <v>87</v>
      </c>
      <c r="CC136" s="19">
        <f t="shared" ca="1" si="157"/>
        <v>3</v>
      </c>
      <c r="CE136">
        <f t="shared" si="160"/>
        <v>36</v>
      </c>
      <c r="CF136">
        <f t="shared" ca="1" si="161"/>
        <v>131</v>
      </c>
      <c r="CG136">
        <f t="shared" si="162"/>
        <v>21</v>
      </c>
      <c r="CH136">
        <f t="shared" ca="1" si="163"/>
        <v>151</v>
      </c>
      <c r="CI136" t="str">
        <f t="shared" ca="1" si="159"/>
        <v>J131:J151</v>
      </c>
      <c r="CJ136" t="str">
        <f t="shared" ca="1" si="159"/>
        <v>M131:M151</v>
      </c>
      <c r="CK136" t="str">
        <f t="shared" ca="1" si="159"/>
        <v>R131:R151</v>
      </c>
      <c r="CL136" t="str">
        <f t="shared" ca="1" si="159"/>
        <v>V131:V151</v>
      </c>
      <c r="CM136" t="str">
        <f t="shared" ca="1" si="159"/>
        <v>Z131:Z151</v>
      </c>
      <c r="CN136" t="str">
        <f t="shared" ca="1" si="159"/>
        <v>Y131:Y151</v>
      </c>
      <c r="CO136" t="str">
        <f t="shared" ca="1" si="159"/>
        <v>AD131:AD151</v>
      </c>
      <c r="CP136" t="str">
        <f t="shared" ca="1" si="159"/>
        <v>AG131:AG151</v>
      </c>
      <c r="CQ136" t="str">
        <f t="shared" ca="1" si="159"/>
        <v>AJ131:AJ151</v>
      </c>
      <c r="CR136" t="str">
        <f t="shared" ca="1" si="159"/>
        <v>AN131:AN151</v>
      </c>
      <c r="CS136" t="str">
        <f t="shared" ca="1" si="159"/>
        <v>AQ131:AQ151</v>
      </c>
      <c r="CT136" t="str">
        <f t="shared" ca="1" si="159"/>
        <v>AT131:AT151</v>
      </c>
      <c r="CU136" t="str">
        <f t="shared" ca="1" si="159"/>
        <v>AX131:AX151</v>
      </c>
      <c r="CV136" t="str">
        <f t="shared" ca="1" si="159"/>
        <v>BA131:BA151</v>
      </c>
      <c r="CW136" t="str">
        <f t="shared" ca="1" si="159"/>
        <v>BD131:BD151</v>
      </c>
      <c r="CX136" t="str">
        <f t="shared" ca="1" si="158"/>
        <v>S131:S151</v>
      </c>
      <c r="CY136" t="str">
        <f t="shared" ca="1" si="158"/>
        <v>AA131:AA151</v>
      </c>
      <c r="CZ136" t="str">
        <f t="shared" ca="1" si="158"/>
        <v>AK131:AK151</v>
      </c>
      <c r="DA136" t="str">
        <f t="shared" ca="1" si="158"/>
        <v>AU131:AU151</v>
      </c>
      <c r="DB136" t="str">
        <f t="shared" ca="1" si="158"/>
        <v>BE131:BE151</v>
      </c>
      <c r="DC136" t="str">
        <f t="shared" ca="1" si="158"/>
        <v>131:151</v>
      </c>
      <c r="DD136" t="str">
        <f t="shared" ca="1" si="158"/>
        <v>CB131:CB151</v>
      </c>
    </row>
    <row r="137" spans="1:108" ht="15.75">
      <c r="A137" s="21">
        <v>92</v>
      </c>
      <c r="B137" s="34">
        <v>6668017010</v>
      </c>
      <c r="C137" s="5" t="s">
        <v>418</v>
      </c>
      <c r="D137" s="5" t="s">
        <v>651</v>
      </c>
      <c r="E137" s="5"/>
      <c r="F137" s="19">
        <v>9</v>
      </c>
      <c r="G137" s="19">
        <v>34</v>
      </c>
      <c r="H137" s="22">
        <v>11</v>
      </c>
      <c r="I137" s="22">
        <v>38</v>
      </c>
      <c r="J137" s="22">
        <f t="shared" si="116"/>
        <v>86</v>
      </c>
      <c r="K137" s="19">
        <v>30</v>
      </c>
      <c r="L137" s="19">
        <v>4</v>
      </c>
      <c r="M137" s="19">
        <f t="shared" si="117"/>
        <v>100</v>
      </c>
      <c r="N137" s="19">
        <v>127</v>
      </c>
      <c r="O137" s="19">
        <v>122</v>
      </c>
      <c r="P137" s="19">
        <v>129</v>
      </c>
      <c r="Q137" s="19">
        <v>123</v>
      </c>
      <c r="R137" s="19">
        <f t="shared" si="118"/>
        <v>99</v>
      </c>
      <c r="S137" s="19">
        <f t="shared" si="119"/>
        <v>95</v>
      </c>
      <c r="T137" s="19">
        <v>20</v>
      </c>
      <c r="U137" s="19">
        <v>5</v>
      </c>
      <c r="V137" s="19">
        <f t="shared" si="120"/>
        <v>100</v>
      </c>
      <c r="W137" s="19">
        <v>135</v>
      </c>
      <c r="X137" s="23">
        <v>136</v>
      </c>
      <c r="Y137" s="20">
        <f t="shared" si="121"/>
        <v>99</v>
      </c>
      <c r="Z137" s="42">
        <f t="shared" si="122"/>
        <v>100</v>
      </c>
      <c r="AA137" s="20">
        <f t="shared" si="123"/>
        <v>100</v>
      </c>
      <c r="AB137" s="19">
        <v>20</v>
      </c>
      <c r="AC137" s="19">
        <v>0</v>
      </c>
      <c r="AD137" s="19">
        <f t="shared" si="124"/>
        <v>0</v>
      </c>
      <c r="AE137" s="19">
        <v>20</v>
      </c>
      <c r="AF137" s="19">
        <v>2</v>
      </c>
      <c r="AG137" s="19">
        <f t="shared" si="125"/>
        <v>40</v>
      </c>
      <c r="AH137" s="19">
        <v>6</v>
      </c>
      <c r="AI137" s="19">
        <v>6</v>
      </c>
      <c r="AJ137" s="20">
        <f t="shared" si="115"/>
        <v>100</v>
      </c>
      <c r="AK137" s="42">
        <f t="shared" si="126"/>
        <v>46</v>
      </c>
      <c r="AL137" s="19">
        <v>127</v>
      </c>
      <c r="AM137" s="19">
        <v>136</v>
      </c>
      <c r="AN137" s="20">
        <f t="shared" si="127"/>
        <v>93</v>
      </c>
      <c r="AO137" s="19">
        <v>136</v>
      </c>
      <c r="AP137" s="19">
        <v>136</v>
      </c>
      <c r="AQ137" s="20">
        <f t="shared" si="128"/>
        <v>100</v>
      </c>
      <c r="AR137" s="19">
        <v>114</v>
      </c>
      <c r="AS137" s="19">
        <v>115</v>
      </c>
      <c r="AT137" s="20">
        <f t="shared" si="129"/>
        <v>99</v>
      </c>
      <c r="AU137" s="20">
        <f t="shared" si="130"/>
        <v>97</v>
      </c>
      <c r="AV137" s="19">
        <v>132</v>
      </c>
      <c r="AW137" s="19">
        <v>136</v>
      </c>
      <c r="AX137" s="20">
        <f t="shared" si="131"/>
        <v>97</v>
      </c>
      <c r="AY137" s="19">
        <v>133</v>
      </c>
      <c r="AZ137" s="19">
        <v>136</v>
      </c>
      <c r="BA137" s="20">
        <f t="shared" si="132"/>
        <v>98</v>
      </c>
      <c r="BB137" s="19">
        <v>135</v>
      </c>
      <c r="BC137" s="19">
        <v>136</v>
      </c>
      <c r="BD137" s="20">
        <f t="shared" si="133"/>
        <v>99</v>
      </c>
      <c r="BE137" s="20">
        <f t="shared" si="134"/>
        <v>98</v>
      </c>
      <c r="BF137" s="20">
        <f t="shared" si="135"/>
        <v>87</v>
      </c>
      <c r="BG137" s="24"/>
      <c r="BH137" s="19">
        <f t="shared" ca="1" si="136"/>
        <v>9</v>
      </c>
      <c r="BI137" s="19">
        <f t="shared" ca="1" si="137"/>
        <v>1</v>
      </c>
      <c r="BJ137" s="19">
        <f t="shared" ca="1" si="138"/>
        <v>2</v>
      </c>
      <c r="BK137" s="19">
        <f t="shared" ca="1" si="139"/>
        <v>1</v>
      </c>
      <c r="BL137" s="19">
        <f t="shared" ca="1" si="140"/>
        <v>1</v>
      </c>
      <c r="BM137" s="19">
        <f t="shared" ca="1" si="141"/>
        <v>1</v>
      </c>
      <c r="BN137" s="19">
        <f t="shared" ca="1" si="142"/>
        <v>5</v>
      </c>
      <c r="BO137" s="19">
        <f t="shared" ca="1" si="143"/>
        <v>4</v>
      </c>
      <c r="BP137" s="19">
        <f t="shared" ca="1" si="144"/>
        <v>1</v>
      </c>
      <c r="BQ137" s="19">
        <f t="shared" ca="1" si="145"/>
        <v>3</v>
      </c>
      <c r="BR137" s="19">
        <f t="shared" ca="1" si="146"/>
        <v>1</v>
      </c>
      <c r="BS137" s="19">
        <f t="shared" ca="1" si="147"/>
        <v>2</v>
      </c>
      <c r="BT137" s="19">
        <f t="shared" ca="1" si="148"/>
        <v>4</v>
      </c>
      <c r="BU137" s="19">
        <f t="shared" ca="1" si="149"/>
        <v>3</v>
      </c>
      <c r="BV137" s="19">
        <f t="shared" ca="1" si="150"/>
        <v>2</v>
      </c>
      <c r="BW137" s="19">
        <f t="shared" ca="1" si="151"/>
        <v>2</v>
      </c>
      <c r="BX137" s="19">
        <f t="shared" ca="1" si="152"/>
        <v>1</v>
      </c>
      <c r="BY137" s="19">
        <f t="shared" ca="1" si="153"/>
        <v>11</v>
      </c>
      <c r="BZ137" s="19">
        <f t="shared" ca="1" si="154"/>
        <v>3</v>
      </c>
      <c r="CA137" s="19">
        <f t="shared" ca="1" si="155"/>
        <v>2</v>
      </c>
      <c r="CB137" s="18">
        <f t="shared" si="156"/>
        <v>87</v>
      </c>
      <c r="CC137" s="19">
        <f t="shared" ca="1" si="157"/>
        <v>3</v>
      </c>
      <c r="CE137">
        <f t="shared" si="160"/>
        <v>36</v>
      </c>
      <c r="CF137">
        <f t="shared" ca="1" si="161"/>
        <v>131</v>
      </c>
      <c r="CG137">
        <f t="shared" si="162"/>
        <v>21</v>
      </c>
      <c r="CH137">
        <f t="shared" ca="1" si="163"/>
        <v>151</v>
      </c>
      <c r="CI137" t="str">
        <f t="shared" ca="1" si="159"/>
        <v>J131:J151</v>
      </c>
      <c r="CJ137" t="str">
        <f t="shared" ca="1" si="159"/>
        <v>M131:M151</v>
      </c>
      <c r="CK137" t="str">
        <f t="shared" ca="1" si="159"/>
        <v>R131:R151</v>
      </c>
      <c r="CL137" t="str">
        <f t="shared" ca="1" si="159"/>
        <v>V131:V151</v>
      </c>
      <c r="CM137" t="str">
        <f t="shared" ca="1" si="159"/>
        <v>Z131:Z151</v>
      </c>
      <c r="CN137" t="str">
        <f t="shared" ca="1" si="159"/>
        <v>Y131:Y151</v>
      </c>
      <c r="CO137" t="str">
        <f t="shared" ca="1" si="159"/>
        <v>AD131:AD151</v>
      </c>
      <c r="CP137" t="str">
        <f t="shared" ca="1" si="159"/>
        <v>AG131:AG151</v>
      </c>
      <c r="CQ137" t="str">
        <f t="shared" ca="1" si="159"/>
        <v>AJ131:AJ151</v>
      </c>
      <c r="CR137" t="str">
        <f t="shared" ca="1" si="159"/>
        <v>AN131:AN151</v>
      </c>
      <c r="CS137" t="str">
        <f t="shared" ca="1" si="159"/>
        <v>AQ131:AQ151</v>
      </c>
      <c r="CT137" t="str">
        <f t="shared" ca="1" si="159"/>
        <v>AT131:AT151</v>
      </c>
      <c r="CU137" t="str">
        <f t="shared" ca="1" si="159"/>
        <v>AX131:AX151</v>
      </c>
      <c r="CV137" t="str">
        <f t="shared" ca="1" si="159"/>
        <v>BA131:BA151</v>
      </c>
      <c r="CW137" t="str">
        <f t="shared" ca="1" si="159"/>
        <v>BD131:BD151</v>
      </c>
      <c r="CX137" t="str">
        <f t="shared" ca="1" si="158"/>
        <v>S131:S151</v>
      </c>
      <c r="CY137" t="str">
        <f t="shared" ca="1" si="158"/>
        <v>AA131:AA151</v>
      </c>
      <c r="CZ137" t="str">
        <f t="shared" ca="1" si="158"/>
        <v>AK131:AK151</v>
      </c>
      <c r="DA137" t="str">
        <f t="shared" ca="1" si="158"/>
        <v>AU131:AU151</v>
      </c>
      <c r="DB137" t="str">
        <f t="shared" ca="1" si="158"/>
        <v>BE131:BE151</v>
      </c>
      <c r="DC137" t="str">
        <f t="shared" ca="1" si="158"/>
        <v>131:151</v>
      </c>
      <c r="DD137" t="str">
        <f t="shared" ca="1" si="158"/>
        <v>CB131:CB151</v>
      </c>
    </row>
    <row r="138" spans="1:108" ht="15.75">
      <c r="A138" s="21">
        <v>83</v>
      </c>
      <c r="B138" s="34">
        <v>6669014887</v>
      </c>
      <c r="C138" s="5" t="s">
        <v>418</v>
      </c>
      <c r="D138" s="5" t="s">
        <v>120</v>
      </c>
      <c r="E138" s="5"/>
      <c r="F138" s="19">
        <v>10</v>
      </c>
      <c r="G138" s="19">
        <v>36</v>
      </c>
      <c r="H138" s="22">
        <v>11</v>
      </c>
      <c r="I138" s="22">
        <v>37</v>
      </c>
      <c r="J138" s="22">
        <f t="shared" si="116"/>
        <v>94</v>
      </c>
      <c r="K138" s="19">
        <v>30</v>
      </c>
      <c r="L138" s="19">
        <v>3</v>
      </c>
      <c r="M138" s="19">
        <f t="shared" si="117"/>
        <v>90</v>
      </c>
      <c r="N138" s="19">
        <v>429</v>
      </c>
      <c r="O138" s="19">
        <v>391</v>
      </c>
      <c r="P138" s="19">
        <v>460</v>
      </c>
      <c r="Q138" s="19">
        <v>412</v>
      </c>
      <c r="R138" s="19">
        <f t="shared" si="118"/>
        <v>94</v>
      </c>
      <c r="S138" s="19">
        <f t="shared" si="119"/>
        <v>93</v>
      </c>
      <c r="T138" s="19">
        <v>20</v>
      </c>
      <c r="U138" s="19">
        <v>5</v>
      </c>
      <c r="V138" s="19">
        <f t="shared" si="120"/>
        <v>100</v>
      </c>
      <c r="W138" s="19">
        <v>476</v>
      </c>
      <c r="X138" s="23">
        <v>600</v>
      </c>
      <c r="Y138" s="20">
        <f t="shared" si="121"/>
        <v>79</v>
      </c>
      <c r="Z138" s="42">
        <f t="shared" si="122"/>
        <v>90</v>
      </c>
      <c r="AA138" s="20">
        <f t="shared" si="123"/>
        <v>90</v>
      </c>
      <c r="AB138" s="19">
        <v>20</v>
      </c>
      <c r="AC138" s="19">
        <v>0</v>
      </c>
      <c r="AD138" s="19">
        <f t="shared" si="124"/>
        <v>0</v>
      </c>
      <c r="AE138" s="19">
        <v>20</v>
      </c>
      <c r="AF138" s="19">
        <v>3</v>
      </c>
      <c r="AG138" s="19">
        <f t="shared" si="125"/>
        <v>60</v>
      </c>
      <c r="AH138" s="19">
        <v>21</v>
      </c>
      <c r="AI138" s="19">
        <v>23</v>
      </c>
      <c r="AJ138" s="20">
        <f t="shared" si="115"/>
        <v>91</v>
      </c>
      <c r="AK138" s="42">
        <f t="shared" si="126"/>
        <v>51</v>
      </c>
      <c r="AL138" s="19">
        <v>485</v>
      </c>
      <c r="AM138" s="19">
        <v>600</v>
      </c>
      <c r="AN138" s="20">
        <f t="shared" si="127"/>
        <v>81</v>
      </c>
      <c r="AO138" s="19">
        <v>591</v>
      </c>
      <c r="AP138" s="19">
        <v>600</v>
      </c>
      <c r="AQ138" s="20">
        <f t="shared" si="128"/>
        <v>99</v>
      </c>
      <c r="AR138" s="19">
        <v>446</v>
      </c>
      <c r="AS138" s="19">
        <v>454</v>
      </c>
      <c r="AT138" s="20">
        <f t="shared" si="129"/>
        <v>98</v>
      </c>
      <c r="AU138" s="20">
        <f t="shared" si="130"/>
        <v>92</v>
      </c>
      <c r="AV138" s="19">
        <v>576</v>
      </c>
      <c r="AW138" s="19">
        <v>600</v>
      </c>
      <c r="AX138" s="20">
        <f t="shared" si="131"/>
        <v>96</v>
      </c>
      <c r="AY138" s="19">
        <v>577</v>
      </c>
      <c r="AZ138" s="19">
        <v>600</v>
      </c>
      <c r="BA138" s="20">
        <f t="shared" si="132"/>
        <v>96</v>
      </c>
      <c r="BB138" s="19">
        <v>592</v>
      </c>
      <c r="BC138" s="19">
        <v>600</v>
      </c>
      <c r="BD138" s="20">
        <f t="shared" si="133"/>
        <v>99</v>
      </c>
      <c r="BE138" s="20">
        <f t="shared" si="134"/>
        <v>98</v>
      </c>
      <c r="BF138" s="20">
        <f t="shared" si="135"/>
        <v>85</v>
      </c>
      <c r="BG138" s="24"/>
      <c r="BH138" s="19">
        <f t="shared" ca="1" si="136"/>
        <v>4</v>
      </c>
      <c r="BI138" s="19">
        <f t="shared" ca="1" si="137"/>
        <v>2</v>
      </c>
      <c r="BJ138" s="19">
        <f t="shared" ca="1" si="138"/>
        <v>7</v>
      </c>
      <c r="BK138" s="19">
        <f t="shared" ca="1" si="139"/>
        <v>1</v>
      </c>
      <c r="BL138" s="19">
        <f t="shared" ca="1" si="140"/>
        <v>10</v>
      </c>
      <c r="BM138" s="19">
        <f t="shared" ca="1" si="141"/>
        <v>17</v>
      </c>
      <c r="BN138" s="19">
        <f t="shared" ca="1" si="142"/>
        <v>5</v>
      </c>
      <c r="BO138" s="19">
        <f t="shared" ca="1" si="143"/>
        <v>3</v>
      </c>
      <c r="BP138" s="19">
        <f t="shared" ca="1" si="144"/>
        <v>2</v>
      </c>
      <c r="BQ138" s="19">
        <f t="shared" ca="1" si="145"/>
        <v>7</v>
      </c>
      <c r="BR138" s="19">
        <f t="shared" ca="1" si="146"/>
        <v>2</v>
      </c>
      <c r="BS138" s="19">
        <f t="shared" ca="1" si="147"/>
        <v>3</v>
      </c>
      <c r="BT138" s="19">
        <f t="shared" ca="1" si="148"/>
        <v>5</v>
      </c>
      <c r="BU138" s="19">
        <f t="shared" ca="1" si="149"/>
        <v>5</v>
      </c>
      <c r="BV138" s="19">
        <f t="shared" ca="1" si="150"/>
        <v>2</v>
      </c>
      <c r="BW138" s="19">
        <f t="shared" ca="1" si="151"/>
        <v>4</v>
      </c>
      <c r="BX138" s="19">
        <f t="shared" ca="1" si="152"/>
        <v>10</v>
      </c>
      <c r="BY138" s="19">
        <f t="shared" ca="1" si="153"/>
        <v>9</v>
      </c>
      <c r="BZ138" s="19">
        <f t="shared" ca="1" si="154"/>
        <v>6</v>
      </c>
      <c r="CA138" s="19">
        <f t="shared" ca="1" si="155"/>
        <v>2</v>
      </c>
      <c r="CB138" s="18">
        <f t="shared" si="156"/>
        <v>85</v>
      </c>
      <c r="CC138" s="19">
        <f t="shared" ca="1" si="157"/>
        <v>4</v>
      </c>
      <c r="CE138">
        <f t="shared" si="160"/>
        <v>36</v>
      </c>
      <c r="CF138">
        <f t="shared" ca="1" si="161"/>
        <v>131</v>
      </c>
      <c r="CG138">
        <f t="shared" si="162"/>
        <v>21</v>
      </c>
      <c r="CH138">
        <f t="shared" ca="1" si="163"/>
        <v>151</v>
      </c>
      <c r="CI138" t="str">
        <f t="shared" ca="1" si="159"/>
        <v>J131:J151</v>
      </c>
      <c r="CJ138" t="str">
        <f t="shared" ca="1" si="159"/>
        <v>M131:M151</v>
      </c>
      <c r="CK138" t="str">
        <f t="shared" ca="1" si="159"/>
        <v>R131:R151</v>
      </c>
      <c r="CL138" t="str">
        <f t="shared" ca="1" si="159"/>
        <v>V131:V151</v>
      </c>
      <c r="CM138" t="str">
        <f t="shared" ca="1" si="159"/>
        <v>Z131:Z151</v>
      </c>
      <c r="CN138" t="str">
        <f t="shared" ca="1" si="159"/>
        <v>Y131:Y151</v>
      </c>
      <c r="CO138" t="str">
        <f t="shared" ca="1" si="159"/>
        <v>AD131:AD151</v>
      </c>
      <c r="CP138" t="str">
        <f t="shared" ca="1" si="159"/>
        <v>AG131:AG151</v>
      </c>
      <c r="CQ138" t="str">
        <f t="shared" ca="1" si="159"/>
        <v>AJ131:AJ151</v>
      </c>
      <c r="CR138" t="str">
        <f t="shared" ca="1" si="159"/>
        <v>AN131:AN151</v>
      </c>
      <c r="CS138" t="str">
        <f t="shared" ca="1" si="159"/>
        <v>AQ131:AQ151</v>
      </c>
      <c r="CT138" t="str">
        <f t="shared" ca="1" si="159"/>
        <v>AT131:AT151</v>
      </c>
      <c r="CU138" t="str">
        <f t="shared" ca="1" si="159"/>
        <v>AX131:AX151</v>
      </c>
      <c r="CV138" t="str">
        <f t="shared" ca="1" si="159"/>
        <v>BA131:BA151</v>
      </c>
      <c r="CW138" t="str">
        <f t="shared" ca="1" si="159"/>
        <v>BD131:BD151</v>
      </c>
      <c r="CX138" t="str">
        <f t="shared" ca="1" si="158"/>
        <v>S131:S151</v>
      </c>
      <c r="CY138" t="str">
        <f t="shared" ca="1" si="158"/>
        <v>AA131:AA151</v>
      </c>
      <c r="CZ138" t="str">
        <f t="shared" ca="1" si="158"/>
        <v>AK131:AK151</v>
      </c>
      <c r="DA138" t="str">
        <f t="shared" ca="1" si="158"/>
        <v>AU131:AU151</v>
      </c>
      <c r="DB138" t="str">
        <f t="shared" ca="1" si="158"/>
        <v>BE131:BE151</v>
      </c>
      <c r="DC138" t="str">
        <f t="shared" ca="1" si="158"/>
        <v>131:151</v>
      </c>
      <c r="DD138" t="str">
        <f t="shared" ca="1" si="158"/>
        <v>CB131:CB151</v>
      </c>
    </row>
    <row r="139" spans="1:108" ht="15.75">
      <c r="A139" s="21">
        <v>91</v>
      </c>
      <c r="B139" s="34">
        <v>6667008528</v>
      </c>
      <c r="C139" s="5" t="s">
        <v>418</v>
      </c>
      <c r="D139" s="5" t="s">
        <v>128</v>
      </c>
      <c r="E139" s="5"/>
      <c r="F139" s="19">
        <v>10</v>
      </c>
      <c r="G139" s="19">
        <v>34</v>
      </c>
      <c r="H139" s="22">
        <v>11</v>
      </c>
      <c r="I139" s="22">
        <v>37</v>
      </c>
      <c r="J139" s="22">
        <f t="shared" si="116"/>
        <v>91</v>
      </c>
      <c r="K139" s="19">
        <v>30</v>
      </c>
      <c r="L139" s="19">
        <v>3</v>
      </c>
      <c r="M139" s="19">
        <f t="shared" si="117"/>
        <v>90</v>
      </c>
      <c r="N139" s="19">
        <v>101</v>
      </c>
      <c r="O139" s="19">
        <v>97</v>
      </c>
      <c r="P139" s="19">
        <v>104</v>
      </c>
      <c r="Q139" s="19">
        <v>102</v>
      </c>
      <c r="R139" s="19">
        <f t="shared" si="118"/>
        <v>96</v>
      </c>
      <c r="S139" s="19">
        <f t="shared" si="119"/>
        <v>93</v>
      </c>
      <c r="T139" s="19">
        <v>20</v>
      </c>
      <c r="U139" s="19">
        <v>4</v>
      </c>
      <c r="V139" s="19">
        <f t="shared" si="120"/>
        <v>80</v>
      </c>
      <c r="W139" s="19">
        <v>99</v>
      </c>
      <c r="X139" s="23">
        <v>112</v>
      </c>
      <c r="Y139" s="20">
        <f t="shared" si="121"/>
        <v>88</v>
      </c>
      <c r="Z139" s="42">
        <f t="shared" si="122"/>
        <v>84</v>
      </c>
      <c r="AA139" s="20">
        <f t="shared" si="123"/>
        <v>84</v>
      </c>
      <c r="AB139" s="19">
        <v>20</v>
      </c>
      <c r="AC139" s="19">
        <v>2</v>
      </c>
      <c r="AD139" s="19">
        <f t="shared" si="124"/>
        <v>40</v>
      </c>
      <c r="AE139" s="19">
        <v>20</v>
      </c>
      <c r="AF139" s="19">
        <v>3</v>
      </c>
      <c r="AG139" s="19">
        <f t="shared" si="125"/>
        <v>60</v>
      </c>
      <c r="AH139" s="19">
        <v>4</v>
      </c>
      <c r="AI139" s="19">
        <v>4</v>
      </c>
      <c r="AJ139" s="20">
        <f t="shared" si="115"/>
        <v>100</v>
      </c>
      <c r="AK139" s="42">
        <f t="shared" si="126"/>
        <v>66</v>
      </c>
      <c r="AL139" s="19">
        <v>83</v>
      </c>
      <c r="AM139" s="19">
        <v>112</v>
      </c>
      <c r="AN139" s="20">
        <f t="shared" si="127"/>
        <v>74</v>
      </c>
      <c r="AO139" s="19">
        <v>109</v>
      </c>
      <c r="AP139" s="19">
        <v>112</v>
      </c>
      <c r="AQ139" s="20">
        <f t="shared" si="128"/>
        <v>97</v>
      </c>
      <c r="AR139" s="19">
        <v>99</v>
      </c>
      <c r="AS139" s="19">
        <v>100</v>
      </c>
      <c r="AT139" s="20">
        <f t="shared" si="129"/>
        <v>99</v>
      </c>
      <c r="AU139" s="20">
        <f t="shared" si="130"/>
        <v>88</v>
      </c>
      <c r="AV139" s="19">
        <v>104</v>
      </c>
      <c r="AW139" s="19">
        <v>112</v>
      </c>
      <c r="AX139" s="20">
        <f t="shared" si="131"/>
        <v>93</v>
      </c>
      <c r="AY139" s="19">
        <v>106</v>
      </c>
      <c r="AZ139" s="19">
        <v>112</v>
      </c>
      <c r="BA139" s="20">
        <f t="shared" si="132"/>
        <v>95</v>
      </c>
      <c r="BB139" s="19">
        <v>111</v>
      </c>
      <c r="BC139" s="19">
        <v>112</v>
      </c>
      <c r="BD139" s="20">
        <f t="shared" si="133"/>
        <v>99</v>
      </c>
      <c r="BE139" s="20">
        <f t="shared" si="134"/>
        <v>96</v>
      </c>
      <c r="BF139" s="20">
        <f t="shared" si="135"/>
        <v>85</v>
      </c>
      <c r="BG139" s="24"/>
      <c r="BH139" s="19">
        <f t="shared" ca="1" si="136"/>
        <v>5</v>
      </c>
      <c r="BI139" s="19">
        <f t="shared" ca="1" si="137"/>
        <v>2</v>
      </c>
      <c r="BJ139" s="19">
        <f t="shared" ca="1" si="138"/>
        <v>5</v>
      </c>
      <c r="BK139" s="19">
        <f t="shared" ca="1" si="139"/>
        <v>2</v>
      </c>
      <c r="BL139" s="19">
        <f t="shared" ca="1" si="140"/>
        <v>15</v>
      </c>
      <c r="BM139" s="19">
        <f t="shared" ca="1" si="141"/>
        <v>11</v>
      </c>
      <c r="BN139" s="19">
        <f t="shared" ca="1" si="142"/>
        <v>3</v>
      </c>
      <c r="BO139" s="19">
        <f t="shared" ca="1" si="143"/>
        <v>3</v>
      </c>
      <c r="BP139" s="19">
        <f t="shared" ca="1" si="144"/>
        <v>1</v>
      </c>
      <c r="BQ139" s="19">
        <f t="shared" ca="1" si="145"/>
        <v>11</v>
      </c>
      <c r="BR139" s="19">
        <f t="shared" ca="1" si="146"/>
        <v>4</v>
      </c>
      <c r="BS139" s="19">
        <f t="shared" ca="1" si="147"/>
        <v>2</v>
      </c>
      <c r="BT139" s="19">
        <f t="shared" ca="1" si="148"/>
        <v>8</v>
      </c>
      <c r="BU139" s="19">
        <f t="shared" ca="1" si="149"/>
        <v>6</v>
      </c>
      <c r="BV139" s="19">
        <f t="shared" ca="1" si="150"/>
        <v>2</v>
      </c>
      <c r="BW139" s="19">
        <f t="shared" ca="1" si="151"/>
        <v>4</v>
      </c>
      <c r="BX139" s="19">
        <f t="shared" ca="1" si="152"/>
        <v>15</v>
      </c>
      <c r="BY139" s="19">
        <f t="shared" ca="1" si="153"/>
        <v>4</v>
      </c>
      <c r="BZ139" s="19">
        <f t="shared" ca="1" si="154"/>
        <v>9</v>
      </c>
      <c r="CA139" s="19">
        <f t="shared" ca="1" si="155"/>
        <v>4</v>
      </c>
      <c r="CB139" s="18">
        <f t="shared" si="156"/>
        <v>85</v>
      </c>
      <c r="CC139" s="19">
        <f t="shared" ca="1" si="157"/>
        <v>4</v>
      </c>
      <c r="CE139">
        <f t="shared" si="160"/>
        <v>36</v>
      </c>
      <c r="CF139">
        <f t="shared" ca="1" si="161"/>
        <v>131</v>
      </c>
      <c r="CG139">
        <f t="shared" si="162"/>
        <v>21</v>
      </c>
      <c r="CH139">
        <f t="shared" ca="1" si="163"/>
        <v>151</v>
      </c>
      <c r="CI139" t="str">
        <f t="shared" ca="1" si="159"/>
        <v>J131:J151</v>
      </c>
      <c r="CJ139" t="str">
        <f t="shared" ca="1" si="159"/>
        <v>M131:M151</v>
      </c>
      <c r="CK139" t="str">
        <f t="shared" ca="1" si="159"/>
        <v>R131:R151</v>
      </c>
      <c r="CL139" t="str">
        <f t="shared" ca="1" si="159"/>
        <v>V131:V151</v>
      </c>
      <c r="CM139" t="str">
        <f t="shared" ca="1" si="159"/>
        <v>Z131:Z151</v>
      </c>
      <c r="CN139" t="str">
        <f t="shared" ca="1" si="159"/>
        <v>Y131:Y151</v>
      </c>
      <c r="CO139" t="str">
        <f t="shared" ca="1" si="159"/>
        <v>AD131:AD151</v>
      </c>
      <c r="CP139" t="str">
        <f t="shared" ca="1" si="159"/>
        <v>AG131:AG151</v>
      </c>
      <c r="CQ139" t="str">
        <f t="shared" ca="1" si="159"/>
        <v>AJ131:AJ151</v>
      </c>
      <c r="CR139" t="str">
        <f t="shared" ca="1" si="159"/>
        <v>AN131:AN151</v>
      </c>
      <c r="CS139" t="str">
        <f t="shared" ca="1" si="159"/>
        <v>AQ131:AQ151</v>
      </c>
      <c r="CT139" t="str">
        <f t="shared" ca="1" si="159"/>
        <v>AT131:AT151</v>
      </c>
      <c r="CU139" t="str">
        <f t="shared" ca="1" si="159"/>
        <v>AX131:AX151</v>
      </c>
      <c r="CV139" t="str">
        <f t="shared" ca="1" si="159"/>
        <v>BA131:BA151</v>
      </c>
      <c r="CW139" t="str">
        <f t="shared" ca="1" si="159"/>
        <v>BD131:BD151</v>
      </c>
      <c r="CX139" t="str">
        <f t="shared" ca="1" si="158"/>
        <v>S131:S151</v>
      </c>
      <c r="CY139" t="str">
        <f t="shared" ca="1" si="158"/>
        <v>AA131:AA151</v>
      </c>
      <c r="CZ139" t="str">
        <f t="shared" ca="1" si="158"/>
        <v>AK131:AK151</v>
      </c>
      <c r="DA139" t="str">
        <f t="shared" ca="1" si="158"/>
        <v>AU131:AU151</v>
      </c>
      <c r="DB139" t="str">
        <f t="shared" ca="1" si="158"/>
        <v>BE131:BE151</v>
      </c>
      <c r="DC139" t="str">
        <f t="shared" ca="1" si="158"/>
        <v>131:151</v>
      </c>
      <c r="DD139" t="str">
        <f t="shared" ca="1" si="158"/>
        <v>CB131:CB151</v>
      </c>
    </row>
    <row r="140" spans="1:108" ht="15.75">
      <c r="A140" s="21">
        <v>94</v>
      </c>
      <c r="B140" s="34">
        <v>6623004710</v>
      </c>
      <c r="C140" s="5" t="s">
        <v>418</v>
      </c>
      <c r="D140" s="5" t="s">
        <v>131</v>
      </c>
      <c r="E140" s="5"/>
      <c r="F140" s="19">
        <v>10</v>
      </c>
      <c r="G140" s="19">
        <v>33</v>
      </c>
      <c r="H140" s="22">
        <v>11</v>
      </c>
      <c r="I140" s="22">
        <v>38</v>
      </c>
      <c r="J140" s="22">
        <f t="shared" si="116"/>
        <v>89</v>
      </c>
      <c r="K140" s="19">
        <v>30</v>
      </c>
      <c r="L140" s="19">
        <v>3</v>
      </c>
      <c r="M140" s="19">
        <f t="shared" si="117"/>
        <v>90</v>
      </c>
      <c r="N140" s="19">
        <v>318</v>
      </c>
      <c r="O140" s="19">
        <v>246</v>
      </c>
      <c r="P140" s="19">
        <v>329</v>
      </c>
      <c r="Q140" s="19">
        <v>269</v>
      </c>
      <c r="R140" s="19">
        <f t="shared" si="118"/>
        <v>94</v>
      </c>
      <c r="S140" s="19">
        <f t="shared" si="119"/>
        <v>91</v>
      </c>
      <c r="T140" s="19">
        <v>20</v>
      </c>
      <c r="U140" s="19">
        <v>4</v>
      </c>
      <c r="V140" s="19">
        <f t="shared" si="120"/>
        <v>80</v>
      </c>
      <c r="W140" s="19">
        <v>354</v>
      </c>
      <c r="X140" s="23">
        <v>379</v>
      </c>
      <c r="Y140" s="20">
        <f t="shared" si="121"/>
        <v>93</v>
      </c>
      <c r="Z140" s="42">
        <f t="shared" si="122"/>
        <v>87</v>
      </c>
      <c r="AA140" s="20">
        <f t="shared" si="123"/>
        <v>87</v>
      </c>
      <c r="AB140" s="19">
        <v>20</v>
      </c>
      <c r="AC140" s="19">
        <v>0</v>
      </c>
      <c r="AD140" s="19">
        <f t="shared" si="124"/>
        <v>0</v>
      </c>
      <c r="AE140" s="19">
        <v>20</v>
      </c>
      <c r="AF140" s="19">
        <v>3</v>
      </c>
      <c r="AG140" s="19">
        <f t="shared" si="125"/>
        <v>60</v>
      </c>
      <c r="AH140" s="19">
        <v>12</v>
      </c>
      <c r="AI140" s="19">
        <v>12</v>
      </c>
      <c r="AJ140" s="20">
        <f t="shared" si="115"/>
        <v>100</v>
      </c>
      <c r="AK140" s="42">
        <f t="shared" si="126"/>
        <v>54</v>
      </c>
      <c r="AL140" s="19">
        <v>323</v>
      </c>
      <c r="AM140" s="19">
        <v>379</v>
      </c>
      <c r="AN140" s="20">
        <f t="shared" si="127"/>
        <v>85</v>
      </c>
      <c r="AO140" s="19">
        <v>373</v>
      </c>
      <c r="AP140" s="19">
        <v>379</v>
      </c>
      <c r="AQ140" s="20">
        <f t="shared" si="128"/>
        <v>98</v>
      </c>
      <c r="AR140" s="19">
        <v>282</v>
      </c>
      <c r="AS140" s="19">
        <v>286</v>
      </c>
      <c r="AT140" s="20">
        <f t="shared" si="129"/>
        <v>99</v>
      </c>
      <c r="AU140" s="20">
        <f t="shared" si="130"/>
        <v>93</v>
      </c>
      <c r="AV140" s="19">
        <v>360</v>
      </c>
      <c r="AW140" s="19">
        <v>379</v>
      </c>
      <c r="AX140" s="20">
        <f t="shared" si="131"/>
        <v>95</v>
      </c>
      <c r="AY140" s="19">
        <v>375</v>
      </c>
      <c r="AZ140" s="19">
        <v>379</v>
      </c>
      <c r="BA140" s="20">
        <f t="shared" si="132"/>
        <v>99</v>
      </c>
      <c r="BB140" s="19">
        <v>379</v>
      </c>
      <c r="BC140" s="19">
        <v>379</v>
      </c>
      <c r="BD140" s="20">
        <f t="shared" si="133"/>
        <v>100</v>
      </c>
      <c r="BE140" s="20">
        <f t="shared" si="134"/>
        <v>98</v>
      </c>
      <c r="BF140" s="20">
        <f t="shared" si="135"/>
        <v>85</v>
      </c>
      <c r="BG140" s="24"/>
      <c r="BH140" s="19">
        <f t="shared" ca="1" si="136"/>
        <v>7</v>
      </c>
      <c r="BI140" s="19">
        <f t="shared" ca="1" si="137"/>
        <v>2</v>
      </c>
      <c r="BJ140" s="19">
        <f t="shared" ca="1" si="138"/>
        <v>7</v>
      </c>
      <c r="BK140" s="19">
        <f t="shared" ca="1" si="139"/>
        <v>2</v>
      </c>
      <c r="BL140" s="19">
        <f t="shared" ca="1" si="140"/>
        <v>12</v>
      </c>
      <c r="BM140" s="19">
        <f t="shared" ca="1" si="141"/>
        <v>6</v>
      </c>
      <c r="BN140" s="19">
        <f t="shared" ca="1" si="142"/>
        <v>5</v>
      </c>
      <c r="BO140" s="19">
        <f t="shared" ca="1" si="143"/>
        <v>3</v>
      </c>
      <c r="BP140" s="19">
        <f t="shared" ca="1" si="144"/>
        <v>1</v>
      </c>
      <c r="BQ140" s="19">
        <f t="shared" ca="1" si="145"/>
        <v>6</v>
      </c>
      <c r="BR140" s="19">
        <f t="shared" ca="1" si="146"/>
        <v>3</v>
      </c>
      <c r="BS140" s="19">
        <f t="shared" ca="1" si="147"/>
        <v>2</v>
      </c>
      <c r="BT140" s="19">
        <f t="shared" ca="1" si="148"/>
        <v>6</v>
      </c>
      <c r="BU140" s="19">
        <f t="shared" ca="1" si="149"/>
        <v>2</v>
      </c>
      <c r="BV140" s="19">
        <f t="shared" ca="1" si="150"/>
        <v>1</v>
      </c>
      <c r="BW140" s="19">
        <f t="shared" ca="1" si="151"/>
        <v>5</v>
      </c>
      <c r="BX140" s="19">
        <f t="shared" ca="1" si="152"/>
        <v>12</v>
      </c>
      <c r="BY140" s="19">
        <f t="shared" ca="1" si="153"/>
        <v>7</v>
      </c>
      <c r="BZ140" s="19">
        <f t="shared" ca="1" si="154"/>
        <v>5</v>
      </c>
      <c r="CA140" s="19">
        <f t="shared" ca="1" si="155"/>
        <v>2</v>
      </c>
      <c r="CB140" s="18">
        <f t="shared" si="156"/>
        <v>85</v>
      </c>
      <c r="CC140" s="19">
        <f t="shared" ca="1" si="157"/>
        <v>4</v>
      </c>
      <c r="CE140">
        <f t="shared" si="160"/>
        <v>36</v>
      </c>
      <c r="CF140">
        <f t="shared" ca="1" si="161"/>
        <v>131</v>
      </c>
      <c r="CG140">
        <f t="shared" si="162"/>
        <v>21</v>
      </c>
      <c r="CH140">
        <f t="shared" ca="1" si="163"/>
        <v>151</v>
      </c>
      <c r="CI140" t="str">
        <f t="shared" ca="1" si="159"/>
        <v>J131:J151</v>
      </c>
      <c r="CJ140" t="str">
        <f t="shared" ca="1" si="159"/>
        <v>M131:M151</v>
      </c>
      <c r="CK140" t="str">
        <f t="shared" ca="1" si="159"/>
        <v>R131:R151</v>
      </c>
      <c r="CL140" t="str">
        <f t="shared" ca="1" si="159"/>
        <v>V131:V151</v>
      </c>
      <c r="CM140" t="str">
        <f t="shared" ca="1" si="159"/>
        <v>Z131:Z151</v>
      </c>
      <c r="CN140" t="str">
        <f t="shared" ca="1" si="159"/>
        <v>Y131:Y151</v>
      </c>
      <c r="CO140" t="str">
        <f t="shared" ca="1" si="159"/>
        <v>AD131:AD151</v>
      </c>
      <c r="CP140" t="str">
        <f t="shared" ca="1" si="159"/>
        <v>AG131:AG151</v>
      </c>
      <c r="CQ140" t="str">
        <f t="shared" ca="1" si="159"/>
        <v>AJ131:AJ151</v>
      </c>
      <c r="CR140" t="str">
        <f t="shared" ca="1" si="159"/>
        <v>AN131:AN151</v>
      </c>
      <c r="CS140" t="str">
        <f t="shared" ca="1" si="159"/>
        <v>AQ131:AQ151</v>
      </c>
      <c r="CT140" t="str">
        <f t="shared" ca="1" si="159"/>
        <v>AT131:AT151</v>
      </c>
      <c r="CU140" t="str">
        <f t="shared" ca="1" si="159"/>
        <v>AX131:AX151</v>
      </c>
      <c r="CV140" t="str">
        <f t="shared" ca="1" si="159"/>
        <v>BA131:BA151</v>
      </c>
      <c r="CW140" t="str">
        <f t="shared" ca="1" si="159"/>
        <v>BD131:BD151</v>
      </c>
      <c r="CX140" t="str">
        <f t="shared" ca="1" si="158"/>
        <v>S131:S151</v>
      </c>
      <c r="CY140" t="str">
        <f t="shared" ca="1" si="158"/>
        <v>AA131:AA151</v>
      </c>
      <c r="CZ140" t="str">
        <f t="shared" ca="1" si="158"/>
        <v>AK131:AK151</v>
      </c>
      <c r="DA140" t="str">
        <f t="shared" ca="1" si="158"/>
        <v>AU131:AU151</v>
      </c>
      <c r="DB140" t="str">
        <f t="shared" ca="1" si="158"/>
        <v>BE131:BE151</v>
      </c>
      <c r="DC140" t="str">
        <f t="shared" ca="1" si="158"/>
        <v>131:151</v>
      </c>
      <c r="DD140" t="str">
        <f t="shared" ca="1" si="158"/>
        <v>CB131:CB151</v>
      </c>
    </row>
    <row r="141" spans="1:108" ht="15.75">
      <c r="A141" s="21">
        <v>81</v>
      </c>
      <c r="B141" s="34">
        <v>6668017099</v>
      </c>
      <c r="C141" s="5" t="s">
        <v>418</v>
      </c>
      <c r="D141" s="5" t="s">
        <v>652</v>
      </c>
      <c r="E141" s="5"/>
      <c r="F141" s="19">
        <v>11</v>
      </c>
      <c r="G141" s="19">
        <v>38</v>
      </c>
      <c r="H141" s="22">
        <v>11</v>
      </c>
      <c r="I141" s="22">
        <v>38</v>
      </c>
      <c r="J141" s="22">
        <f t="shared" si="116"/>
        <v>100</v>
      </c>
      <c r="K141" s="19">
        <v>30</v>
      </c>
      <c r="L141" s="19">
        <v>4</v>
      </c>
      <c r="M141" s="19">
        <f t="shared" si="117"/>
        <v>100</v>
      </c>
      <c r="N141" s="19">
        <v>235</v>
      </c>
      <c r="O141" s="19">
        <v>197</v>
      </c>
      <c r="P141" s="19">
        <v>241</v>
      </c>
      <c r="Q141" s="19">
        <v>212</v>
      </c>
      <c r="R141" s="19">
        <f t="shared" si="118"/>
        <v>95</v>
      </c>
      <c r="S141" s="19">
        <f t="shared" si="119"/>
        <v>98</v>
      </c>
      <c r="T141" s="19">
        <v>20</v>
      </c>
      <c r="U141" s="19">
        <v>5</v>
      </c>
      <c r="V141" s="19">
        <f t="shared" si="120"/>
        <v>100</v>
      </c>
      <c r="W141" s="19">
        <v>259</v>
      </c>
      <c r="X141" s="23">
        <v>275</v>
      </c>
      <c r="Y141" s="20">
        <f t="shared" si="121"/>
        <v>94</v>
      </c>
      <c r="Z141" s="42">
        <f t="shared" si="122"/>
        <v>97</v>
      </c>
      <c r="AA141" s="20">
        <f t="shared" si="123"/>
        <v>97</v>
      </c>
      <c r="AB141" s="19">
        <v>20</v>
      </c>
      <c r="AC141" s="19">
        <v>1</v>
      </c>
      <c r="AD141" s="19">
        <f t="shared" si="124"/>
        <v>20</v>
      </c>
      <c r="AE141" s="19">
        <v>20</v>
      </c>
      <c r="AF141" s="19">
        <v>2</v>
      </c>
      <c r="AG141" s="19">
        <f t="shared" si="125"/>
        <v>40</v>
      </c>
      <c r="AH141" s="19">
        <v>26</v>
      </c>
      <c r="AI141" s="19">
        <v>29</v>
      </c>
      <c r="AJ141" s="20">
        <f t="shared" si="115"/>
        <v>90</v>
      </c>
      <c r="AK141" s="42">
        <f t="shared" si="126"/>
        <v>49</v>
      </c>
      <c r="AL141" s="19">
        <v>166</v>
      </c>
      <c r="AM141" s="19">
        <v>275</v>
      </c>
      <c r="AN141" s="20">
        <f t="shared" si="127"/>
        <v>60</v>
      </c>
      <c r="AO141" s="19">
        <v>273</v>
      </c>
      <c r="AP141" s="19">
        <v>275</v>
      </c>
      <c r="AQ141" s="20">
        <f t="shared" si="128"/>
        <v>99</v>
      </c>
      <c r="AR141" s="19">
        <v>215</v>
      </c>
      <c r="AS141" s="19">
        <v>216</v>
      </c>
      <c r="AT141" s="20">
        <f t="shared" si="129"/>
        <v>100</v>
      </c>
      <c r="AU141" s="20">
        <f t="shared" si="130"/>
        <v>84</v>
      </c>
      <c r="AV141" s="19">
        <v>237</v>
      </c>
      <c r="AW141" s="19">
        <v>275</v>
      </c>
      <c r="AX141" s="20">
        <f t="shared" si="131"/>
        <v>86</v>
      </c>
      <c r="AY141" s="19">
        <v>264</v>
      </c>
      <c r="AZ141" s="19">
        <v>275</v>
      </c>
      <c r="BA141" s="20">
        <f t="shared" si="132"/>
        <v>96</v>
      </c>
      <c r="BB141" s="19">
        <v>267</v>
      </c>
      <c r="BC141" s="19">
        <v>275</v>
      </c>
      <c r="BD141" s="20">
        <f t="shared" si="133"/>
        <v>97</v>
      </c>
      <c r="BE141" s="20">
        <f t="shared" si="134"/>
        <v>94</v>
      </c>
      <c r="BF141" s="20">
        <f t="shared" si="135"/>
        <v>84</v>
      </c>
      <c r="BG141" s="24"/>
      <c r="BH141" s="19">
        <f t="shared" ca="1" si="136"/>
        <v>1</v>
      </c>
      <c r="BI141" s="19">
        <f t="shared" ca="1" si="137"/>
        <v>1</v>
      </c>
      <c r="BJ141" s="19">
        <f t="shared" ca="1" si="138"/>
        <v>6</v>
      </c>
      <c r="BK141" s="19">
        <f t="shared" ca="1" si="139"/>
        <v>1</v>
      </c>
      <c r="BL141" s="19">
        <f t="shared" ca="1" si="140"/>
        <v>4</v>
      </c>
      <c r="BM141" s="19">
        <f t="shared" ca="1" si="141"/>
        <v>5</v>
      </c>
      <c r="BN141" s="19">
        <f t="shared" ca="1" si="142"/>
        <v>4</v>
      </c>
      <c r="BO141" s="19">
        <f t="shared" ca="1" si="143"/>
        <v>4</v>
      </c>
      <c r="BP141" s="19">
        <f t="shared" ca="1" si="144"/>
        <v>3</v>
      </c>
      <c r="BQ141" s="19">
        <f t="shared" ca="1" si="145"/>
        <v>15</v>
      </c>
      <c r="BR141" s="19">
        <f t="shared" ca="1" si="146"/>
        <v>2</v>
      </c>
      <c r="BS141" s="19">
        <f t="shared" ca="1" si="147"/>
        <v>1</v>
      </c>
      <c r="BT141" s="19">
        <f t="shared" ca="1" si="148"/>
        <v>10</v>
      </c>
      <c r="BU141" s="19">
        <f t="shared" ca="1" si="149"/>
        <v>5</v>
      </c>
      <c r="BV141" s="19">
        <f t="shared" ca="1" si="150"/>
        <v>4</v>
      </c>
      <c r="BW141" s="19">
        <f t="shared" ca="1" si="151"/>
        <v>1</v>
      </c>
      <c r="BX141" s="19">
        <f t="shared" ca="1" si="152"/>
        <v>4</v>
      </c>
      <c r="BY141" s="19">
        <f t="shared" ca="1" si="153"/>
        <v>10</v>
      </c>
      <c r="BZ141" s="19">
        <f t="shared" ca="1" si="154"/>
        <v>11</v>
      </c>
      <c r="CA141" s="19">
        <f t="shared" ca="1" si="155"/>
        <v>5</v>
      </c>
      <c r="CB141" s="18">
        <f t="shared" si="156"/>
        <v>84</v>
      </c>
      <c r="CC141" s="19">
        <f t="shared" ca="1" si="157"/>
        <v>5</v>
      </c>
      <c r="CE141">
        <f t="shared" si="160"/>
        <v>36</v>
      </c>
      <c r="CF141">
        <f t="shared" ca="1" si="161"/>
        <v>131</v>
      </c>
      <c r="CG141">
        <f t="shared" si="162"/>
        <v>21</v>
      </c>
      <c r="CH141">
        <f t="shared" ca="1" si="163"/>
        <v>151</v>
      </c>
      <c r="CI141" t="str">
        <f t="shared" ca="1" si="159"/>
        <v>J131:J151</v>
      </c>
      <c r="CJ141" t="str">
        <f t="shared" ca="1" si="159"/>
        <v>M131:M151</v>
      </c>
      <c r="CK141" t="str">
        <f t="shared" ca="1" si="159"/>
        <v>R131:R151</v>
      </c>
      <c r="CL141" t="str">
        <f t="shared" ca="1" si="159"/>
        <v>V131:V151</v>
      </c>
      <c r="CM141" t="str">
        <f t="shared" ca="1" si="159"/>
        <v>Z131:Z151</v>
      </c>
      <c r="CN141" t="str">
        <f t="shared" ca="1" si="159"/>
        <v>Y131:Y151</v>
      </c>
      <c r="CO141" t="str">
        <f t="shared" ca="1" si="159"/>
        <v>AD131:AD151</v>
      </c>
      <c r="CP141" t="str">
        <f t="shared" ca="1" si="159"/>
        <v>AG131:AG151</v>
      </c>
      <c r="CQ141" t="str">
        <f t="shared" ca="1" si="159"/>
        <v>AJ131:AJ151</v>
      </c>
      <c r="CR141" t="str">
        <f t="shared" ca="1" si="159"/>
        <v>AN131:AN151</v>
      </c>
      <c r="CS141" t="str">
        <f t="shared" ca="1" si="159"/>
        <v>AQ131:AQ151</v>
      </c>
      <c r="CT141" t="str">
        <f t="shared" ca="1" si="159"/>
        <v>AT131:AT151</v>
      </c>
      <c r="CU141" t="str">
        <f t="shared" ca="1" si="159"/>
        <v>AX131:AX151</v>
      </c>
      <c r="CV141" t="str">
        <f t="shared" ca="1" si="159"/>
        <v>BA131:BA151</v>
      </c>
      <c r="CW141" t="str">
        <f t="shared" ca="1" si="159"/>
        <v>BD131:BD151</v>
      </c>
      <c r="CX141" t="str">
        <f t="shared" ca="1" si="158"/>
        <v>S131:S151</v>
      </c>
      <c r="CY141" t="str">
        <f t="shared" ca="1" si="158"/>
        <v>AA131:AA151</v>
      </c>
      <c r="CZ141" t="str">
        <f t="shared" ca="1" si="158"/>
        <v>AK131:AK151</v>
      </c>
      <c r="DA141" t="str">
        <f t="shared" ca="1" si="158"/>
        <v>AU131:AU151</v>
      </c>
      <c r="DB141" t="str">
        <f t="shared" ca="1" si="158"/>
        <v>BE131:BE151</v>
      </c>
      <c r="DC141" t="str">
        <f t="shared" ca="1" si="158"/>
        <v>131:151</v>
      </c>
      <c r="DD141" t="str">
        <f t="shared" ca="1" si="158"/>
        <v>CB131:CB151</v>
      </c>
    </row>
    <row r="142" spans="1:108" ht="31.5">
      <c r="A142" s="21">
        <v>90</v>
      </c>
      <c r="B142" s="34">
        <v>6668016602</v>
      </c>
      <c r="C142" s="5" t="s">
        <v>418</v>
      </c>
      <c r="D142" s="5" t="s">
        <v>127</v>
      </c>
      <c r="E142" s="5"/>
      <c r="F142" s="19">
        <v>8</v>
      </c>
      <c r="G142" s="19">
        <v>38</v>
      </c>
      <c r="H142" s="22">
        <v>11</v>
      </c>
      <c r="I142" s="22">
        <v>38</v>
      </c>
      <c r="J142" s="22">
        <f t="shared" si="116"/>
        <v>86</v>
      </c>
      <c r="K142" s="19">
        <v>30</v>
      </c>
      <c r="L142" s="19">
        <v>4</v>
      </c>
      <c r="M142" s="19">
        <f t="shared" si="117"/>
        <v>100</v>
      </c>
      <c r="N142" s="19">
        <v>380</v>
      </c>
      <c r="O142" s="19">
        <v>318</v>
      </c>
      <c r="P142" s="19">
        <v>387</v>
      </c>
      <c r="Q142" s="19">
        <v>324</v>
      </c>
      <c r="R142" s="19">
        <f t="shared" si="118"/>
        <v>98</v>
      </c>
      <c r="S142" s="19">
        <f t="shared" si="119"/>
        <v>95</v>
      </c>
      <c r="T142" s="19">
        <v>20</v>
      </c>
      <c r="U142" s="19">
        <v>5</v>
      </c>
      <c r="V142" s="19">
        <f t="shared" si="120"/>
        <v>100</v>
      </c>
      <c r="W142" s="19">
        <v>387</v>
      </c>
      <c r="X142" s="23">
        <v>427</v>
      </c>
      <c r="Y142" s="20">
        <f t="shared" si="121"/>
        <v>91</v>
      </c>
      <c r="Z142" s="42">
        <f t="shared" si="122"/>
        <v>96</v>
      </c>
      <c r="AA142" s="20">
        <f t="shared" si="123"/>
        <v>96</v>
      </c>
      <c r="AB142" s="19">
        <v>20</v>
      </c>
      <c r="AC142" s="19">
        <v>1</v>
      </c>
      <c r="AD142" s="19">
        <f t="shared" si="124"/>
        <v>20</v>
      </c>
      <c r="AE142" s="19">
        <v>20</v>
      </c>
      <c r="AF142" s="19">
        <v>1</v>
      </c>
      <c r="AG142" s="19">
        <f t="shared" si="125"/>
        <v>20</v>
      </c>
      <c r="AH142" s="19">
        <v>20</v>
      </c>
      <c r="AI142" s="19">
        <v>24</v>
      </c>
      <c r="AJ142" s="20">
        <f t="shared" si="115"/>
        <v>83</v>
      </c>
      <c r="AK142" s="42">
        <f t="shared" si="126"/>
        <v>39</v>
      </c>
      <c r="AL142" s="19">
        <v>369</v>
      </c>
      <c r="AM142" s="19">
        <v>427</v>
      </c>
      <c r="AN142" s="20">
        <f t="shared" si="127"/>
        <v>86</v>
      </c>
      <c r="AO142" s="19">
        <v>422</v>
      </c>
      <c r="AP142" s="19">
        <v>427</v>
      </c>
      <c r="AQ142" s="20">
        <f t="shared" si="128"/>
        <v>99</v>
      </c>
      <c r="AR142" s="19">
        <v>330</v>
      </c>
      <c r="AS142" s="19">
        <v>340</v>
      </c>
      <c r="AT142" s="20">
        <f t="shared" si="129"/>
        <v>97</v>
      </c>
      <c r="AU142" s="20">
        <f t="shared" si="130"/>
        <v>93</v>
      </c>
      <c r="AV142" s="19">
        <v>417</v>
      </c>
      <c r="AW142" s="19">
        <v>427</v>
      </c>
      <c r="AX142" s="20">
        <f t="shared" si="131"/>
        <v>98</v>
      </c>
      <c r="AY142" s="19">
        <v>405</v>
      </c>
      <c r="AZ142" s="19">
        <v>427</v>
      </c>
      <c r="BA142" s="20">
        <f t="shared" si="132"/>
        <v>95</v>
      </c>
      <c r="BB142" s="19">
        <v>420</v>
      </c>
      <c r="BC142" s="19">
        <v>427</v>
      </c>
      <c r="BD142" s="20">
        <f t="shared" si="133"/>
        <v>98</v>
      </c>
      <c r="BE142" s="20">
        <f t="shared" si="134"/>
        <v>97</v>
      </c>
      <c r="BF142" s="20">
        <f t="shared" si="135"/>
        <v>84</v>
      </c>
      <c r="BG142" s="24"/>
      <c r="BH142" s="19">
        <f t="shared" ca="1" si="136"/>
        <v>9</v>
      </c>
      <c r="BI142" s="19">
        <f t="shared" ca="1" si="137"/>
        <v>1</v>
      </c>
      <c r="BJ142" s="19">
        <f t="shared" ca="1" si="138"/>
        <v>3</v>
      </c>
      <c r="BK142" s="19">
        <f t="shared" ca="1" si="139"/>
        <v>1</v>
      </c>
      <c r="BL142" s="19">
        <f t="shared" ca="1" si="140"/>
        <v>5</v>
      </c>
      <c r="BM142" s="19">
        <f t="shared" ca="1" si="141"/>
        <v>8</v>
      </c>
      <c r="BN142" s="19">
        <f t="shared" ca="1" si="142"/>
        <v>4</v>
      </c>
      <c r="BO142" s="19">
        <f t="shared" ca="1" si="143"/>
        <v>5</v>
      </c>
      <c r="BP142" s="19">
        <f t="shared" ca="1" si="144"/>
        <v>5</v>
      </c>
      <c r="BQ142" s="19">
        <f t="shared" ca="1" si="145"/>
        <v>5</v>
      </c>
      <c r="BR142" s="19">
        <f t="shared" ca="1" si="146"/>
        <v>2</v>
      </c>
      <c r="BS142" s="19">
        <f t="shared" ca="1" si="147"/>
        <v>4</v>
      </c>
      <c r="BT142" s="19">
        <f t="shared" ca="1" si="148"/>
        <v>3</v>
      </c>
      <c r="BU142" s="19">
        <f t="shared" ca="1" si="149"/>
        <v>6</v>
      </c>
      <c r="BV142" s="19">
        <f t="shared" ca="1" si="150"/>
        <v>3</v>
      </c>
      <c r="BW142" s="19">
        <f t="shared" ca="1" si="151"/>
        <v>2</v>
      </c>
      <c r="BX142" s="19">
        <f t="shared" ca="1" si="152"/>
        <v>5</v>
      </c>
      <c r="BY142" s="19">
        <f t="shared" ca="1" si="153"/>
        <v>13</v>
      </c>
      <c r="BZ142" s="19">
        <f t="shared" ca="1" si="154"/>
        <v>5</v>
      </c>
      <c r="CA142" s="19">
        <f t="shared" ca="1" si="155"/>
        <v>3</v>
      </c>
      <c r="CB142" s="18">
        <f t="shared" si="156"/>
        <v>84</v>
      </c>
      <c r="CC142" s="19">
        <f t="shared" ca="1" si="157"/>
        <v>5</v>
      </c>
      <c r="CE142">
        <f t="shared" si="160"/>
        <v>36</v>
      </c>
      <c r="CF142">
        <f t="shared" ca="1" si="161"/>
        <v>131</v>
      </c>
      <c r="CG142">
        <f t="shared" si="162"/>
        <v>21</v>
      </c>
      <c r="CH142">
        <f t="shared" ca="1" si="163"/>
        <v>151</v>
      </c>
      <c r="CI142" t="str">
        <f t="shared" ca="1" si="159"/>
        <v>J131:J151</v>
      </c>
      <c r="CJ142" t="str">
        <f t="shared" ca="1" si="159"/>
        <v>M131:M151</v>
      </c>
      <c r="CK142" t="str">
        <f t="shared" ca="1" si="159"/>
        <v>R131:R151</v>
      </c>
      <c r="CL142" t="str">
        <f t="shared" ca="1" si="159"/>
        <v>V131:V151</v>
      </c>
      <c r="CM142" t="str">
        <f t="shared" ca="1" si="159"/>
        <v>Z131:Z151</v>
      </c>
      <c r="CN142" t="str">
        <f t="shared" ca="1" si="159"/>
        <v>Y131:Y151</v>
      </c>
      <c r="CO142" t="str">
        <f t="shared" ca="1" si="159"/>
        <v>AD131:AD151</v>
      </c>
      <c r="CP142" t="str">
        <f t="shared" ca="1" si="159"/>
        <v>AG131:AG151</v>
      </c>
      <c r="CQ142" t="str">
        <f t="shared" ca="1" si="159"/>
        <v>AJ131:AJ151</v>
      </c>
      <c r="CR142" t="str">
        <f t="shared" ca="1" si="159"/>
        <v>AN131:AN151</v>
      </c>
      <c r="CS142" t="str">
        <f t="shared" ca="1" si="159"/>
        <v>AQ131:AQ151</v>
      </c>
      <c r="CT142" t="str">
        <f t="shared" ca="1" si="159"/>
        <v>AT131:AT151</v>
      </c>
      <c r="CU142" t="str">
        <f t="shared" ca="1" si="159"/>
        <v>AX131:AX151</v>
      </c>
      <c r="CV142" t="str">
        <f t="shared" ca="1" si="159"/>
        <v>BA131:BA151</v>
      </c>
      <c r="CW142" t="str">
        <f t="shared" ca="1" si="159"/>
        <v>BD131:BD151</v>
      </c>
      <c r="CX142" t="str">
        <f t="shared" ca="1" si="158"/>
        <v>S131:S151</v>
      </c>
      <c r="CY142" t="str">
        <f t="shared" ca="1" si="158"/>
        <v>AA131:AA151</v>
      </c>
      <c r="CZ142" t="str">
        <f t="shared" ca="1" si="158"/>
        <v>AK131:AK151</v>
      </c>
      <c r="DA142" t="str">
        <f t="shared" ca="1" si="158"/>
        <v>AU131:AU151</v>
      </c>
      <c r="DB142" t="str">
        <f t="shared" ca="1" si="158"/>
        <v>BE131:BE151</v>
      </c>
      <c r="DC142" t="str">
        <f t="shared" ca="1" si="158"/>
        <v>131:151</v>
      </c>
      <c r="DD142" t="str">
        <f t="shared" ca="1" si="158"/>
        <v>CB131:CB151</v>
      </c>
    </row>
    <row r="143" spans="1:108" ht="15.75">
      <c r="A143" s="21">
        <v>97</v>
      </c>
      <c r="B143" s="34">
        <v>6669013315</v>
      </c>
      <c r="C143" s="5" t="s">
        <v>418</v>
      </c>
      <c r="D143" s="5" t="s">
        <v>134</v>
      </c>
      <c r="E143" s="5"/>
      <c r="F143" s="19">
        <v>10</v>
      </c>
      <c r="G143" s="19">
        <v>30</v>
      </c>
      <c r="H143" s="22">
        <v>11</v>
      </c>
      <c r="I143" s="22">
        <v>37</v>
      </c>
      <c r="J143" s="22">
        <f t="shared" si="116"/>
        <v>86</v>
      </c>
      <c r="K143" s="19">
        <v>30</v>
      </c>
      <c r="L143" s="19">
        <v>4</v>
      </c>
      <c r="M143" s="19">
        <f t="shared" si="117"/>
        <v>100</v>
      </c>
      <c r="N143" s="19">
        <v>63</v>
      </c>
      <c r="O143" s="19">
        <v>50</v>
      </c>
      <c r="P143" s="19">
        <v>64</v>
      </c>
      <c r="Q143" s="19">
        <v>52</v>
      </c>
      <c r="R143" s="19">
        <f t="shared" si="118"/>
        <v>97</v>
      </c>
      <c r="S143" s="19">
        <f t="shared" si="119"/>
        <v>95</v>
      </c>
      <c r="T143" s="19">
        <v>20</v>
      </c>
      <c r="U143" s="19">
        <v>4</v>
      </c>
      <c r="V143" s="19">
        <f t="shared" si="120"/>
        <v>80</v>
      </c>
      <c r="W143" s="19">
        <v>71</v>
      </c>
      <c r="X143" s="23">
        <v>75</v>
      </c>
      <c r="Y143" s="20">
        <f t="shared" si="121"/>
        <v>95</v>
      </c>
      <c r="Z143" s="42">
        <f t="shared" si="122"/>
        <v>88</v>
      </c>
      <c r="AA143" s="20">
        <f t="shared" si="123"/>
        <v>88</v>
      </c>
      <c r="AB143" s="19">
        <v>20</v>
      </c>
      <c r="AC143" s="19">
        <v>0</v>
      </c>
      <c r="AD143" s="19">
        <f t="shared" si="124"/>
        <v>0</v>
      </c>
      <c r="AE143" s="19">
        <v>20</v>
      </c>
      <c r="AF143" s="19">
        <v>3</v>
      </c>
      <c r="AG143" s="19">
        <f t="shared" si="125"/>
        <v>60</v>
      </c>
      <c r="AH143" s="19">
        <v>5</v>
      </c>
      <c r="AI143" s="19">
        <v>6</v>
      </c>
      <c r="AJ143" s="20">
        <f t="shared" si="115"/>
        <v>83</v>
      </c>
      <c r="AK143" s="42">
        <f t="shared" si="126"/>
        <v>49</v>
      </c>
      <c r="AL143" s="19">
        <v>64</v>
      </c>
      <c r="AM143" s="19">
        <v>75</v>
      </c>
      <c r="AN143" s="20">
        <f t="shared" si="127"/>
        <v>85</v>
      </c>
      <c r="AO143" s="19">
        <v>71</v>
      </c>
      <c r="AP143" s="19">
        <v>75</v>
      </c>
      <c r="AQ143" s="20">
        <f t="shared" si="128"/>
        <v>95</v>
      </c>
      <c r="AR143" s="19">
        <v>54</v>
      </c>
      <c r="AS143" s="19">
        <v>54</v>
      </c>
      <c r="AT143" s="20">
        <f t="shared" si="129"/>
        <v>100</v>
      </c>
      <c r="AU143" s="20">
        <f t="shared" si="130"/>
        <v>92</v>
      </c>
      <c r="AV143" s="19">
        <v>71</v>
      </c>
      <c r="AW143" s="19">
        <v>75</v>
      </c>
      <c r="AX143" s="20">
        <f t="shared" si="131"/>
        <v>95</v>
      </c>
      <c r="AY143" s="19">
        <v>73</v>
      </c>
      <c r="AZ143" s="19">
        <v>75</v>
      </c>
      <c r="BA143" s="20">
        <f t="shared" si="132"/>
        <v>97</v>
      </c>
      <c r="BB143" s="19">
        <v>73</v>
      </c>
      <c r="BC143" s="19">
        <v>75</v>
      </c>
      <c r="BD143" s="20">
        <f t="shared" si="133"/>
        <v>97</v>
      </c>
      <c r="BE143" s="20">
        <f t="shared" si="134"/>
        <v>96</v>
      </c>
      <c r="BF143" s="20">
        <f t="shared" si="135"/>
        <v>84</v>
      </c>
      <c r="BG143" s="24"/>
      <c r="BH143" s="19">
        <f t="shared" ca="1" si="136"/>
        <v>9</v>
      </c>
      <c r="BI143" s="19">
        <f t="shared" ca="1" si="137"/>
        <v>1</v>
      </c>
      <c r="BJ143" s="19">
        <f t="shared" ca="1" si="138"/>
        <v>4</v>
      </c>
      <c r="BK143" s="19">
        <f t="shared" ca="1" si="139"/>
        <v>2</v>
      </c>
      <c r="BL143" s="19">
        <f t="shared" ca="1" si="140"/>
        <v>11</v>
      </c>
      <c r="BM143" s="19">
        <f t="shared" ca="1" si="141"/>
        <v>4</v>
      </c>
      <c r="BN143" s="19">
        <f t="shared" ca="1" si="142"/>
        <v>5</v>
      </c>
      <c r="BO143" s="19">
        <f t="shared" ca="1" si="143"/>
        <v>3</v>
      </c>
      <c r="BP143" s="19">
        <f t="shared" ca="1" si="144"/>
        <v>5</v>
      </c>
      <c r="BQ143" s="19">
        <f t="shared" ca="1" si="145"/>
        <v>6</v>
      </c>
      <c r="BR143" s="19">
        <f t="shared" ca="1" si="146"/>
        <v>6</v>
      </c>
      <c r="BS143" s="19">
        <f t="shared" ca="1" si="147"/>
        <v>1</v>
      </c>
      <c r="BT143" s="19">
        <f t="shared" ca="1" si="148"/>
        <v>6</v>
      </c>
      <c r="BU143" s="19">
        <f t="shared" ca="1" si="149"/>
        <v>4</v>
      </c>
      <c r="BV143" s="19">
        <f t="shared" ca="1" si="150"/>
        <v>4</v>
      </c>
      <c r="BW143" s="19">
        <f t="shared" ca="1" si="151"/>
        <v>2</v>
      </c>
      <c r="BX143" s="19">
        <f t="shared" ca="1" si="152"/>
        <v>11</v>
      </c>
      <c r="BY143" s="19">
        <f t="shared" ca="1" si="153"/>
        <v>10</v>
      </c>
      <c r="BZ143" s="19">
        <f t="shared" ca="1" si="154"/>
        <v>6</v>
      </c>
      <c r="CA143" s="19">
        <f t="shared" ca="1" si="155"/>
        <v>4</v>
      </c>
      <c r="CB143" s="18">
        <f t="shared" si="156"/>
        <v>84</v>
      </c>
      <c r="CC143" s="19">
        <f t="shared" ca="1" si="157"/>
        <v>5</v>
      </c>
      <c r="CE143">
        <f t="shared" si="160"/>
        <v>36</v>
      </c>
      <c r="CF143">
        <f t="shared" ca="1" si="161"/>
        <v>131</v>
      </c>
      <c r="CG143">
        <f t="shared" si="162"/>
        <v>21</v>
      </c>
      <c r="CH143">
        <f t="shared" ca="1" si="163"/>
        <v>151</v>
      </c>
      <c r="CI143" t="str">
        <f t="shared" ca="1" si="159"/>
        <v>J131:J151</v>
      </c>
      <c r="CJ143" t="str">
        <f t="shared" ca="1" si="159"/>
        <v>M131:M151</v>
      </c>
      <c r="CK143" t="str">
        <f t="shared" ca="1" si="159"/>
        <v>R131:R151</v>
      </c>
      <c r="CL143" t="str">
        <f t="shared" ca="1" si="159"/>
        <v>V131:V151</v>
      </c>
      <c r="CM143" t="str">
        <f t="shared" ca="1" si="159"/>
        <v>Z131:Z151</v>
      </c>
      <c r="CN143" t="str">
        <f t="shared" ca="1" si="159"/>
        <v>Y131:Y151</v>
      </c>
      <c r="CO143" t="str">
        <f t="shared" ca="1" si="159"/>
        <v>AD131:AD151</v>
      </c>
      <c r="CP143" t="str">
        <f t="shared" ca="1" si="159"/>
        <v>AG131:AG151</v>
      </c>
      <c r="CQ143" t="str">
        <f t="shared" ca="1" si="159"/>
        <v>AJ131:AJ151</v>
      </c>
      <c r="CR143" t="str">
        <f t="shared" ca="1" si="159"/>
        <v>AN131:AN151</v>
      </c>
      <c r="CS143" t="str">
        <f t="shared" ca="1" si="159"/>
        <v>AQ131:AQ151</v>
      </c>
      <c r="CT143" t="str">
        <f t="shared" ca="1" si="159"/>
        <v>AT131:AT151</v>
      </c>
      <c r="CU143" t="str">
        <f t="shared" ca="1" si="159"/>
        <v>AX131:AX151</v>
      </c>
      <c r="CV143" t="str">
        <f t="shared" ca="1" si="159"/>
        <v>BA131:BA151</v>
      </c>
      <c r="CW143" t="str">
        <f t="shared" ca="1" si="159"/>
        <v>BD131:BD151</v>
      </c>
      <c r="CX143" t="str">
        <f t="shared" ca="1" si="158"/>
        <v>S131:S151</v>
      </c>
      <c r="CY143" t="str">
        <f t="shared" ca="1" si="158"/>
        <v>AA131:AA151</v>
      </c>
      <c r="CZ143" t="str">
        <f t="shared" ca="1" si="158"/>
        <v>AK131:AK151</v>
      </c>
      <c r="DA143" t="str">
        <f t="shared" ca="1" si="158"/>
        <v>AU131:AU151</v>
      </c>
      <c r="DB143" t="str">
        <f t="shared" ca="1" si="158"/>
        <v>BE131:BE151</v>
      </c>
      <c r="DC143" t="str">
        <f t="shared" ca="1" si="158"/>
        <v>131:151</v>
      </c>
      <c r="DD143" t="str">
        <f t="shared" ca="1" si="158"/>
        <v>CB131:CB151</v>
      </c>
    </row>
    <row r="144" spans="1:108" ht="15.75">
      <c r="A144" s="21">
        <v>98</v>
      </c>
      <c r="B144" s="34">
        <v>6667008479</v>
      </c>
      <c r="C144" s="5" t="s">
        <v>418</v>
      </c>
      <c r="D144" s="5" t="s">
        <v>135</v>
      </c>
      <c r="E144" s="5"/>
      <c r="F144" s="19">
        <v>10</v>
      </c>
      <c r="G144" s="19">
        <v>38</v>
      </c>
      <c r="H144" s="22">
        <v>11</v>
      </c>
      <c r="I144" s="22">
        <v>38</v>
      </c>
      <c r="J144" s="22">
        <f t="shared" si="116"/>
        <v>95</v>
      </c>
      <c r="K144" s="19">
        <v>30</v>
      </c>
      <c r="L144" s="19">
        <v>4</v>
      </c>
      <c r="M144" s="19">
        <f t="shared" si="117"/>
        <v>100</v>
      </c>
      <c r="N144" s="19">
        <v>509</v>
      </c>
      <c r="O144" s="19">
        <v>470</v>
      </c>
      <c r="P144" s="19">
        <v>521</v>
      </c>
      <c r="Q144" s="19">
        <v>482</v>
      </c>
      <c r="R144" s="19">
        <f t="shared" si="118"/>
        <v>98</v>
      </c>
      <c r="S144" s="19">
        <f t="shared" si="119"/>
        <v>98</v>
      </c>
      <c r="T144" s="19">
        <v>20</v>
      </c>
      <c r="U144" s="19">
        <v>5</v>
      </c>
      <c r="V144" s="19">
        <f t="shared" si="120"/>
        <v>100</v>
      </c>
      <c r="W144" s="19">
        <v>505</v>
      </c>
      <c r="X144" s="23">
        <v>600</v>
      </c>
      <c r="Y144" s="20">
        <f t="shared" si="121"/>
        <v>84</v>
      </c>
      <c r="Z144" s="42">
        <f t="shared" si="122"/>
        <v>92</v>
      </c>
      <c r="AA144" s="20">
        <f t="shared" si="123"/>
        <v>92</v>
      </c>
      <c r="AB144" s="19">
        <v>20</v>
      </c>
      <c r="AC144" s="19">
        <v>0</v>
      </c>
      <c r="AD144" s="19">
        <f t="shared" si="124"/>
        <v>0</v>
      </c>
      <c r="AE144" s="19">
        <v>20</v>
      </c>
      <c r="AF144" s="19">
        <v>2</v>
      </c>
      <c r="AG144" s="19">
        <f t="shared" si="125"/>
        <v>40</v>
      </c>
      <c r="AH144" s="19">
        <v>35</v>
      </c>
      <c r="AI144" s="19">
        <v>35</v>
      </c>
      <c r="AJ144" s="20">
        <f t="shared" si="115"/>
        <v>100</v>
      </c>
      <c r="AK144" s="42">
        <f t="shared" si="126"/>
        <v>46</v>
      </c>
      <c r="AL144" s="19">
        <v>445</v>
      </c>
      <c r="AM144" s="19">
        <v>600</v>
      </c>
      <c r="AN144" s="20">
        <f t="shared" si="127"/>
        <v>74</v>
      </c>
      <c r="AO144" s="19">
        <v>594</v>
      </c>
      <c r="AP144" s="19">
        <v>600</v>
      </c>
      <c r="AQ144" s="20">
        <f t="shared" si="128"/>
        <v>99</v>
      </c>
      <c r="AR144" s="19">
        <v>485</v>
      </c>
      <c r="AS144" s="19">
        <v>504</v>
      </c>
      <c r="AT144" s="20">
        <f t="shared" si="129"/>
        <v>96</v>
      </c>
      <c r="AU144" s="20">
        <f t="shared" si="130"/>
        <v>88</v>
      </c>
      <c r="AV144" s="19">
        <v>576</v>
      </c>
      <c r="AW144" s="19">
        <v>600</v>
      </c>
      <c r="AX144" s="20">
        <f t="shared" si="131"/>
        <v>96</v>
      </c>
      <c r="AY144" s="19">
        <v>600</v>
      </c>
      <c r="AZ144" s="19">
        <v>600</v>
      </c>
      <c r="BA144" s="20">
        <f t="shared" si="132"/>
        <v>100</v>
      </c>
      <c r="BB144" s="19">
        <v>594</v>
      </c>
      <c r="BC144" s="19">
        <v>600</v>
      </c>
      <c r="BD144" s="20">
        <f t="shared" si="133"/>
        <v>99</v>
      </c>
      <c r="BE144" s="20">
        <f t="shared" si="134"/>
        <v>98</v>
      </c>
      <c r="BF144" s="20">
        <f t="shared" si="135"/>
        <v>84</v>
      </c>
      <c r="BG144" s="24"/>
      <c r="BH144" s="19">
        <f t="shared" ca="1" si="136"/>
        <v>3</v>
      </c>
      <c r="BI144" s="19">
        <f t="shared" ca="1" si="137"/>
        <v>1</v>
      </c>
      <c r="BJ144" s="19">
        <f t="shared" ca="1" si="138"/>
        <v>3</v>
      </c>
      <c r="BK144" s="19">
        <f t="shared" ca="1" si="139"/>
        <v>1</v>
      </c>
      <c r="BL144" s="19">
        <f t="shared" ca="1" si="140"/>
        <v>8</v>
      </c>
      <c r="BM144" s="19">
        <f t="shared" ca="1" si="141"/>
        <v>14</v>
      </c>
      <c r="BN144" s="19">
        <f t="shared" ca="1" si="142"/>
        <v>5</v>
      </c>
      <c r="BO144" s="19">
        <f t="shared" ca="1" si="143"/>
        <v>4</v>
      </c>
      <c r="BP144" s="19">
        <f t="shared" ca="1" si="144"/>
        <v>1</v>
      </c>
      <c r="BQ144" s="19">
        <f t="shared" ca="1" si="145"/>
        <v>11</v>
      </c>
      <c r="BR144" s="19">
        <f t="shared" ca="1" si="146"/>
        <v>2</v>
      </c>
      <c r="BS144" s="19">
        <f t="shared" ca="1" si="147"/>
        <v>5</v>
      </c>
      <c r="BT144" s="19">
        <f t="shared" ca="1" si="148"/>
        <v>5</v>
      </c>
      <c r="BU144" s="19">
        <f t="shared" ca="1" si="149"/>
        <v>1</v>
      </c>
      <c r="BV144" s="19">
        <f t="shared" ca="1" si="150"/>
        <v>2</v>
      </c>
      <c r="BW144" s="19">
        <f t="shared" ca="1" si="151"/>
        <v>1</v>
      </c>
      <c r="BX144" s="19">
        <f t="shared" ca="1" si="152"/>
        <v>8</v>
      </c>
      <c r="BY144" s="19">
        <f t="shared" ca="1" si="153"/>
        <v>11</v>
      </c>
      <c r="BZ144" s="19">
        <f t="shared" ca="1" si="154"/>
        <v>9</v>
      </c>
      <c r="CA144" s="19">
        <f t="shared" ca="1" si="155"/>
        <v>2</v>
      </c>
      <c r="CB144" s="18">
        <f t="shared" si="156"/>
        <v>84</v>
      </c>
      <c r="CC144" s="19">
        <f t="shared" ca="1" si="157"/>
        <v>5</v>
      </c>
      <c r="CE144">
        <f t="shared" si="160"/>
        <v>36</v>
      </c>
      <c r="CF144">
        <f t="shared" ca="1" si="161"/>
        <v>131</v>
      </c>
      <c r="CG144">
        <f t="shared" si="162"/>
        <v>21</v>
      </c>
      <c r="CH144">
        <f t="shared" ca="1" si="163"/>
        <v>151</v>
      </c>
      <c r="CI144" t="str">
        <f t="shared" ca="1" si="159"/>
        <v>J131:J151</v>
      </c>
      <c r="CJ144" t="str">
        <f t="shared" ca="1" si="159"/>
        <v>M131:M151</v>
      </c>
      <c r="CK144" t="str">
        <f t="shared" ca="1" si="159"/>
        <v>R131:R151</v>
      </c>
      <c r="CL144" t="str">
        <f t="shared" ca="1" si="159"/>
        <v>V131:V151</v>
      </c>
      <c r="CM144" t="str">
        <f t="shared" ca="1" si="159"/>
        <v>Z131:Z151</v>
      </c>
      <c r="CN144" t="str">
        <f t="shared" ca="1" si="159"/>
        <v>Y131:Y151</v>
      </c>
      <c r="CO144" t="str">
        <f t="shared" ca="1" si="159"/>
        <v>AD131:AD151</v>
      </c>
      <c r="CP144" t="str">
        <f t="shared" ca="1" si="159"/>
        <v>AG131:AG151</v>
      </c>
      <c r="CQ144" t="str">
        <f t="shared" ca="1" si="159"/>
        <v>AJ131:AJ151</v>
      </c>
      <c r="CR144" t="str">
        <f t="shared" ca="1" si="159"/>
        <v>AN131:AN151</v>
      </c>
      <c r="CS144" t="str">
        <f t="shared" ca="1" si="159"/>
        <v>AQ131:AQ151</v>
      </c>
      <c r="CT144" t="str">
        <f t="shared" ca="1" si="159"/>
        <v>AT131:AT151</v>
      </c>
      <c r="CU144" t="str">
        <f t="shared" ca="1" si="159"/>
        <v>AX131:AX151</v>
      </c>
      <c r="CV144" t="str">
        <f t="shared" ca="1" si="159"/>
        <v>BA131:BA151</v>
      </c>
      <c r="CW144" t="str">
        <f t="shared" ca="1" si="159"/>
        <v>BD131:BD151</v>
      </c>
      <c r="CX144" t="str">
        <f t="shared" ca="1" si="158"/>
        <v>S131:S151</v>
      </c>
      <c r="CY144" t="str">
        <f t="shared" ca="1" si="158"/>
        <v>AA131:AA151</v>
      </c>
      <c r="CZ144" t="str">
        <f t="shared" ca="1" si="158"/>
        <v>AK131:AK151</v>
      </c>
      <c r="DA144" t="str">
        <f t="shared" ca="1" si="158"/>
        <v>AU131:AU151</v>
      </c>
      <c r="DB144" t="str">
        <f t="shared" ca="1" si="158"/>
        <v>BE131:BE151</v>
      </c>
      <c r="DC144" t="str">
        <f t="shared" ca="1" si="158"/>
        <v>131:151</v>
      </c>
      <c r="DD144" t="str">
        <f t="shared" ca="1" si="158"/>
        <v>CB131:CB151</v>
      </c>
    </row>
    <row r="145" spans="1:108" ht="15.75">
      <c r="A145" s="21">
        <v>84</v>
      </c>
      <c r="B145" s="34">
        <v>6667008581</v>
      </c>
      <c r="C145" s="5" t="s">
        <v>418</v>
      </c>
      <c r="D145" s="5" t="s">
        <v>121</v>
      </c>
      <c r="E145" s="5"/>
      <c r="F145" s="19">
        <v>10</v>
      </c>
      <c r="G145" s="19">
        <v>31</v>
      </c>
      <c r="H145" s="22">
        <v>11</v>
      </c>
      <c r="I145" s="22">
        <v>38</v>
      </c>
      <c r="J145" s="22">
        <f t="shared" si="116"/>
        <v>86</v>
      </c>
      <c r="K145" s="19">
        <v>30</v>
      </c>
      <c r="L145" s="19">
        <v>4</v>
      </c>
      <c r="M145" s="19">
        <f t="shared" si="117"/>
        <v>100</v>
      </c>
      <c r="N145" s="19">
        <v>117</v>
      </c>
      <c r="O145" s="19">
        <v>116</v>
      </c>
      <c r="P145" s="19">
        <v>124</v>
      </c>
      <c r="Q145" s="19">
        <v>124</v>
      </c>
      <c r="R145" s="19">
        <f t="shared" si="118"/>
        <v>94</v>
      </c>
      <c r="S145" s="19">
        <f t="shared" si="119"/>
        <v>93</v>
      </c>
      <c r="T145" s="19">
        <v>20</v>
      </c>
      <c r="U145" s="19">
        <v>4</v>
      </c>
      <c r="V145" s="19">
        <f t="shared" si="120"/>
        <v>80</v>
      </c>
      <c r="W145" s="19">
        <v>123</v>
      </c>
      <c r="X145" s="23">
        <v>138</v>
      </c>
      <c r="Y145" s="20">
        <f t="shared" si="121"/>
        <v>89</v>
      </c>
      <c r="Z145" s="42">
        <f t="shared" si="122"/>
        <v>85</v>
      </c>
      <c r="AA145" s="20">
        <f t="shared" si="123"/>
        <v>85</v>
      </c>
      <c r="AB145" s="19">
        <v>20</v>
      </c>
      <c r="AC145" s="19">
        <v>0</v>
      </c>
      <c r="AD145" s="19">
        <f t="shared" si="124"/>
        <v>0</v>
      </c>
      <c r="AE145" s="19">
        <v>20</v>
      </c>
      <c r="AF145" s="19">
        <v>2</v>
      </c>
      <c r="AG145" s="19">
        <f t="shared" si="125"/>
        <v>40</v>
      </c>
      <c r="AH145" s="19">
        <v>6</v>
      </c>
      <c r="AI145" s="19">
        <v>6</v>
      </c>
      <c r="AJ145" s="20">
        <f t="shared" si="115"/>
        <v>100</v>
      </c>
      <c r="AK145" s="42">
        <f t="shared" si="126"/>
        <v>46</v>
      </c>
      <c r="AL145" s="19">
        <v>118</v>
      </c>
      <c r="AM145" s="19">
        <v>138</v>
      </c>
      <c r="AN145" s="20">
        <f t="shared" si="127"/>
        <v>86</v>
      </c>
      <c r="AO145" s="19">
        <v>137</v>
      </c>
      <c r="AP145" s="19">
        <v>138</v>
      </c>
      <c r="AQ145" s="20">
        <f t="shared" si="128"/>
        <v>99</v>
      </c>
      <c r="AR145" s="19">
        <v>103</v>
      </c>
      <c r="AS145" s="19">
        <v>109</v>
      </c>
      <c r="AT145" s="20">
        <f t="shared" si="129"/>
        <v>94</v>
      </c>
      <c r="AU145" s="20">
        <f t="shared" si="130"/>
        <v>93</v>
      </c>
      <c r="AV145" s="19">
        <v>134</v>
      </c>
      <c r="AW145" s="19">
        <v>138</v>
      </c>
      <c r="AX145" s="20">
        <f t="shared" si="131"/>
        <v>97</v>
      </c>
      <c r="AY145" s="19">
        <v>130</v>
      </c>
      <c r="AZ145" s="19">
        <v>138</v>
      </c>
      <c r="BA145" s="20">
        <f t="shared" si="132"/>
        <v>94</v>
      </c>
      <c r="BB145" s="19">
        <v>136</v>
      </c>
      <c r="BC145" s="19">
        <v>138</v>
      </c>
      <c r="BD145" s="20">
        <f t="shared" si="133"/>
        <v>99</v>
      </c>
      <c r="BE145" s="20">
        <f t="shared" si="134"/>
        <v>97</v>
      </c>
      <c r="BF145" s="20">
        <f t="shared" si="135"/>
        <v>83</v>
      </c>
      <c r="BG145" s="24"/>
      <c r="BH145" s="19">
        <f t="shared" ca="1" si="136"/>
        <v>9</v>
      </c>
      <c r="BI145" s="19">
        <f t="shared" ca="1" si="137"/>
        <v>1</v>
      </c>
      <c r="BJ145" s="19">
        <f t="shared" ca="1" si="138"/>
        <v>7</v>
      </c>
      <c r="BK145" s="19">
        <f t="shared" ca="1" si="139"/>
        <v>2</v>
      </c>
      <c r="BL145" s="19">
        <f t="shared" ca="1" si="140"/>
        <v>14</v>
      </c>
      <c r="BM145" s="19">
        <f t="shared" ca="1" si="141"/>
        <v>10</v>
      </c>
      <c r="BN145" s="19">
        <f t="shared" ca="1" si="142"/>
        <v>5</v>
      </c>
      <c r="BO145" s="19">
        <f t="shared" ca="1" si="143"/>
        <v>4</v>
      </c>
      <c r="BP145" s="19">
        <f t="shared" ca="1" si="144"/>
        <v>1</v>
      </c>
      <c r="BQ145" s="19">
        <f t="shared" ca="1" si="145"/>
        <v>5</v>
      </c>
      <c r="BR145" s="19">
        <f t="shared" ca="1" si="146"/>
        <v>2</v>
      </c>
      <c r="BS145" s="19">
        <f t="shared" ca="1" si="147"/>
        <v>7</v>
      </c>
      <c r="BT145" s="19">
        <f t="shared" ca="1" si="148"/>
        <v>4</v>
      </c>
      <c r="BU145" s="19">
        <f t="shared" ca="1" si="149"/>
        <v>7</v>
      </c>
      <c r="BV145" s="19">
        <f t="shared" ca="1" si="150"/>
        <v>2</v>
      </c>
      <c r="BW145" s="19">
        <f t="shared" ca="1" si="151"/>
        <v>4</v>
      </c>
      <c r="BX145" s="19">
        <f t="shared" ca="1" si="152"/>
        <v>14</v>
      </c>
      <c r="BY145" s="19">
        <f t="shared" ca="1" si="153"/>
        <v>11</v>
      </c>
      <c r="BZ145" s="19">
        <f t="shared" ca="1" si="154"/>
        <v>5</v>
      </c>
      <c r="CA145" s="19">
        <f t="shared" ca="1" si="155"/>
        <v>3</v>
      </c>
      <c r="CB145" s="18">
        <f t="shared" si="156"/>
        <v>83</v>
      </c>
      <c r="CC145" s="19">
        <f t="shared" ca="1" si="157"/>
        <v>6</v>
      </c>
      <c r="CE145">
        <f t="shared" si="160"/>
        <v>36</v>
      </c>
      <c r="CF145">
        <f t="shared" ca="1" si="161"/>
        <v>131</v>
      </c>
      <c r="CG145">
        <f t="shared" si="162"/>
        <v>21</v>
      </c>
      <c r="CH145">
        <f t="shared" ca="1" si="163"/>
        <v>151</v>
      </c>
      <c r="CI145" t="str">
        <f t="shared" ca="1" si="159"/>
        <v>J131:J151</v>
      </c>
      <c r="CJ145" t="str">
        <f t="shared" ca="1" si="159"/>
        <v>M131:M151</v>
      </c>
      <c r="CK145" t="str">
        <f t="shared" ca="1" si="159"/>
        <v>R131:R151</v>
      </c>
      <c r="CL145" t="str">
        <f t="shared" ca="1" si="159"/>
        <v>V131:V151</v>
      </c>
      <c r="CM145" t="str">
        <f t="shared" ca="1" si="159"/>
        <v>Z131:Z151</v>
      </c>
      <c r="CN145" t="str">
        <f t="shared" ca="1" si="159"/>
        <v>Y131:Y151</v>
      </c>
      <c r="CO145" t="str">
        <f t="shared" ca="1" si="159"/>
        <v>AD131:AD151</v>
      </c>
      <c r="CP145" t="str">
        <f t="shared" ca="1" si="159"/>
        <v>AG131:AG151</v>
      </c>
      <c r="CQ145" t="str">
        <f t="shared" ca="1" si="159"/>
        <v>AJ131:AJ151</v>
      </c>
      <c r="CR145" t="str">
        <f t="shared" ca="1" si="159"/>
        <v>AN131:AN151</v>
      </c>
      <c r="CS145" t="str">
        <f t="shared" ca="1" si="159"/>
        <v>AQ131:AQ151</v>
      </c>
      <c r="CT145" t="str">
        <f t="shared" ca="1" si="159"/>
        <v>AT131:AT151</v>
      </c>
      <c r="CU145" t="str">
        <f t="shared" ca="1" si="159"/>
        <v>AX131:AX151</v>
      </c>
      <c r="CV145" t="str">
        <f t="shared" ca="1" si="159"/>
        <v>BA131:BA151</v>
      </c>
      <c r="CW145" t="str">
        <f t="shared" ca="1" si="159"/>
        <v>BD131:BD151</v>
      </c>
      <c r="CX145" t="str">
        <f t="shared" ca="1" si="158"/>
        <v>S131:S151</v>
      </c>
      <c r="CY145" t="str">
        <f t="shared" ca="1" si="158"/>
        <v>AA131:AA151</v>
      </c>
      <c r="CZ145" t="str">
        <f t="shared" ca="1" si="158"/>
        <v>AK131:AK151</v>
      </c>
      <c r="DA145" t="str">
        <f t="shared" ca="1" si="158"/>
        <v>AU131:AU151</v>
      </c>
      <c r="DB145" t="str">
        <f t="shared" ca="1" si="158"/>
        <v>BE131:BE151</v>
      </c>
      <c r="DC145" t="str">
        <f t="shared" ca="1" si="158"/>
        <v>131:151</v>
      </c>
      <c r="DD145" t="str">
        <f t="shared" ca="1" si="158"/>
        <v>CB131:CB151</v>
      </c>
    </row>
    <row r="146" spans="1:108" ht="15.75">
      <c r="A146" s="21">
        <v>96</v>
      </c>
      <c r="B146" s="34">
        <v>6668017652</v>
      </c>
      <c r="C146" s="5" t="s">
        <v>418</v>
      </c>
      <c r="D146" s="5" t="s">
        <v>133</v>
      </c>
      <c r="E146" s="5"/>
      <c r="F146" s="19">
        <v>10</v>
      </c>
      <c r="G146" s="19">
        <v>32</v>
      </c>
      <c r="H146" s="22">
        <v>11</v>
      </c>
      <c r="I146" s="22">
        <v>38</v>
      </c>
      <c r="J146" s="22">
        <f t="shared" si="116"/>
        <v>88</v>
      </c>
      <c r="K146" s="19">
        <v>30</v>
      </c>
      <c r="L146" s="19">
        <v>4</v>
      </c>
      <c r="M146" s="19">
        <f t="shared" si="117"/>
        <v>100</v>
      </c>
      <c r="N146" s="19">
        <v>99</v>
      </c>
      <c r="O146" s="19">
        <v>102</v>
      </c>
      <c r="P146" s="19">
        <v>101</v>
      </c>
      <c r="Q146" s="19">
        <v>108</v>
      </c>
      <c r="R146" s="19">
        <f t="shared" si="118"/>
        <v>96</v>
      </c>
      <c r="S146" s="19">
        <f t="shared" si="119"/>
        <v>95</v>
      </c>
      <c r="T146" s="19">
        <v>20</v>
      </c>
      <c r="U146" s="19">
        <v>5</v>
      </c>
      <c r="V146" s="19">
        <f t="shared" si="120"/>
        <v>100</v>
      </c>
      <c r="W146" s="19">
        <v>86</v>
      </c>
      <c r="X146" s="23">
        <v>113</v>
      </c>
      <c r="Y146" s="20">
        <f t="shared" si="121"/>
        <v>76</v>
      </c>
      <c r="Z146" s="42">
        <f t="shared" si="122"/>
        <v>88</v>
      </c>
      <c r="AA146" s="20">
        <f t="shared" si="123"/>
        <v>88</v>
      </c>
      <c r="AB146" s="19">
        <v>20</v>
      </c>
      <c r="AC146" s="19">
        <v>0</v>
      </c>
      <c r="AD146" s="19">
        <f t="shared" si="124"/>
        <v>0</v>
      </c>
      <c r="AE146" s="19">
        <v>20</v>
      </c>
      <c r="AF146" s="19">
        <v>2</v>
      </c>
      <c r="AG146" s="19">
        <f t="shared" si="125"/>
        <v>40</v>
      </c>
      <c r="AH146" s="19">
        <v>5</v>
      </c>
      <c r="AI146" s="19">
        <v>5</v>
      </c>
      <c r="AJ146" s="20">
        <f t="shared" si="115"/>
        <v>100</v>
      </c>
      <c r="AK146" s="42">
        <f t="shared" si="126"/>
        <v>46</v>
      </c>
      <c r="AL146" s="19">
        <v>92</v>
      </c>
      <c r="AM146" s="19">
        <v>113</v>
      </c>
      <c r="AN146" s="20">
        <f t="shared" si="127"/>
        <v>81</v>
      </c>
      <c r="AO146" s="19">
        <v>108</v>
      </c>
      <c r="AP146" s="19">
        <v>113</v>
      </c>
      <c r="AQ146" s="20">
        <f t="shared" si="128"/>
        <v>96</v>
      </c>
      <c r="AR146" s="19">
        <v>99</v>
      </c>
      <c r="AS146" s="19">
        <v>99</v>
      </c>
      <c r="AT146" s="20">
        <f t="shared" si="129"/>
        <v>100</v>
      </c>
      <c r="AU146" s="20">
        <f t="shared" si="130"/>
        <v>91</v>
      </c>
      <c r="AV146" s="19">
        <v>109</v>
      </c>
      <c r="AW146" s="19">
        <v>113</v>
      </c>
      <c r="AX146" s="20">
        <f t="shared" si="131"/>
        <v>96</v>
      </c>
      <c r="AY146" s="19">
        <v>102</v>
      </c>
      <c r="AZ146" s="19">
        <v>113</v>
      </c>
      <c r="BA146" s="20">
        <f t="shared" si="132"/>
        <v>90</v>
      </c>
      <c r="BB146" s="19">
        <v>113</v>
      </c>
      <c r="BC146" s="19">
        <v>113</v>
      </c>
      <c r="BD146" s="20">
        <f t="shared" si="133"/>
        <v>100</v>
      </c>
      <c r="BE146" s="20">
        <f t="shared" si="134"/>
        <v>97</v>
      </c>
      <c r="BF146" s="20">
        <f t="shared" si="135"/>
        <v>83</v>
      </c>
      <c r="BG146" s="24"/>
      <c r="BH146" s="19">
        <f t="shared" ca="1" si="136"/>
        <v>8</v>
      </c>
      <c r="BI146" s="19">
        <f t="shared" ca="1" si="137"/>
        <v>1</v>
      </c>
      <c r="BJ146" s="19">
        <f t="shared" ca="1" si="138"/>
        <v>5</v>
      </c>
      <c r="BK146" s="19">
        <f t="shared" ca="1" si="139"/>
        <v>1</v>
      </c>
      <c r="BL146" s="19">
        <f t="shared" ca="1" si="140"/>
        <v>11</v>
      </c>
      <c r="BM146" s="19">
        <f t="shared" ca="1" si="141"/>
        <v>18</v>
      </c>
      <c r="BN146" s="19">
        <f t="shared" ca="1" si="142"/>
        <v>5</v>
      </c>
      <c r="BO146" s="19">
        <f t="shared" ca="1" si="143"/>
        <v>4</v>
      </c>
      <c r="BP146" s="19">
        <f t="shared" ca="1" si="144"/>
        <v>1</v>
      </c>
      <c r="BQ146" s="19">
        <f t="shared" ca="1" si="145"/>
        <v>7</v>
      </c>
      <c r="BR146" s="19">
        <f t="shared" ca="1" si="146"/>
        <v>5</v>
      </c>
      <c r="BS146" s="19">
        <f t="shared" ca="1" si="147"/>
        <v>1</v>
      </c>
      <c r="BT146" s="19">
        <f t="shared" ca="1" si="148"/>
        <v>5</v>
      </c>
      <c r="BU146" s="19">
        <f t="shared" ca="1" si="149"/>
        <v>10</v>
      </c>
      <c r="BV146" s="19">
        <f t="shared" ca="1" si="150"/>
        <v>1</v>
      </c>
      <c r="BW146" s="19">
        <f t="shared" ca="1" si="151"/>
        <v>2</v>
      </c>
      <c r="BX146" s="19">
        <f t="shared" ca="1" si="152"/>
        <v>11</v>
      </c>
      <c r="BY146" s="19">
        <f t="shared" ca="1" si="153"/>
        <v>11</v>
      </c>
      <c r="BZ146" s="19">
        <f t="shared" ca="1" si="154"/>
        <v>7</v>
      </c>
      <c r="CA146" s="19">
        <f t="shared" ca="1" si="155"/>
        <v>3</v>
      </c>
      <c r="CB146" s="18">
        <f t="shared" si="156"/>
        <v>83</v>
      </c>
      <c r="CC146" s="19">
        <f t="shared" ca="1" si="157"/>
        <v>6</v>
      </c>
      <c r="CE146">
        <f t="shared" si="160"/>
        <v>36</v>
      </c>
      <c r="CF146">
        <f t="shared" ca="1" si="161"/>
        <v>131</v>
      </c>
      <c r="CG146">
        <f t="shared" si="162"/>
        <v>21</v>
      </c>
      <c r="CH146">
        <f t="shared" ca="1" si="163"/>
        <v>151</v>
      </c>
      <c r="CI146" t="str">
        <f t="shared" ca="1" si="159"/>
        <v>J131:J151</v>
      </c>
      <c r="CJ146" t="str">
        <f t="shared" ca="1" si="159"/>
        <v>M131:M151</v>
      </c>
      <c r="CK146" t="str">
        <f t="shared" ca="1" si="159"/>
        <v>R131:R151</v>
      </c>
      <c r="CL146" t="str">
        <f t="shared" ca="1" si="159"/>
        <v>V131:V151</v>
      </c>
      <c r="CM146" t="str">
        <f t="shared" ca="1" si="159"/>
        <v>Z131:Z151</v>
      </c>
      <c r="CN146" t="str">
        <f t="shared" ca="1" si="159"/>
        <v>Y131:Y151</v>
      </c>
      <c r="CO146" t="str">
        <f t="shared" ca="1" si="159"/>
        <v>AD131:AD151</v>
      </c>
      <c r="CP146" t="str">
        <f t="shared" ca="1" si="159"/>
        <v>AG131:AG151</v>
      </c>
      <c r="CQ146" t="str">
        <f t="shared" ca="1" si="159"/>
        <v>AJ131:AJ151</v>
      </c>
      <c r="CR146" t="str">
        <f t="shared" ca="1" si="159"/>
        <v>AN131:AN151</v>
      </c>
      <c r="CS146" t="str">
        <f t="shared" ca="1" si="159"/>
        <v>AQ131:AQ151</v>
      </c>
      <c r="CT146" t="str">
        <f t="shared" ca="1" si="159"/>
        <v>AT131:AT151</v>
      </c>
      <c r="CU146" t="str">
        <f t="shared" ca="1" si="159"/>
        <v>AX131:AX151</v>
      </c>
      <c r="CV146" t="str">
        <f t="shared" ca="1" si="159"/>
        <v>BA131:BA151</v>
      </c>
      <c r="CW146" t="str">
        <f t="shared" ca="1" si="159"/>
        <v>BD131:BD151</v>
      </c>
      <c r="CX146" t="str">
        <f t="shared" ca="1" si="158"/>
        <v>S131:S151</v>
      </c>
      <c r="CY146" t="str">
        <f t="shared" ca="1" si="158"/>
        <v>AA131:AA151</v>
      </c>
      <c r="CZ146" t="str">
        <f t="shared" ca="1" si="158"/>
        <v>AK131:AK151</v>
      </c>
      <c r="DA146" t="str">
        <f t="shared" ca="1" si="158"/>
        <v>AU131:AU151</v>
      </c>
      <c r="DB146" t="str">
        <f t="shared" ca="1" si="158"/>
        <v>BE131:BE151</v>
      </c>
      <c r="DC146" t="str">
        <f t="shared" ca="1" si="158"/>
        <v>131:151</v>
      </c>
      <c r="DD146" t="str">
        <f t="shared" ca="1" si="158"/>
        <v>CB131:CB151</v>
      </c>
    </row>
    <row r="147" spans="1:108" ht="15.75">
      <c r="A147" s="21">
        <v>100</v>
      </c>
      <c r="B147" s="34">
        <v>6648010169</v>
      </c>
      <c r="C147" s="5" t="s">
        <v>418</v>
      </c>
      <c r="D147" s="5" t="s">
        <v>653</v>
      </c>
      <c r="E147" s="5"/>
      <c r="F147" s="19">
        <v>8</v>
      </c>
      <c r="G147" s="19">
        <v>29</v>
      </c>
      <c r="H147" s="22">
        <v>11</v>
      </c>
      <c r="I147" s="22">
        <v>37</v>
      </c>
      <c r="J147" s="22">
        <f t="shared" si="116"/>
        <v>76</v>
      </c>
      <c r="K147" s="19">
        <v>30</v>
      </c>
      <c r="L147" s="19">
        <v>4</v>
      </c>
      <c r="M147" s="19">
        <f t="shared" si="117"/>
        <v>100</v>
      </c>
      <c r="N147" s="19">
        <v>20</v>
      </c>
      <c r="O147" s="19">
        <v>21</v>
      </c>
      <c r="P147" s="19">
        <v>20</v>
      </c>
      <c r="Q147" s="19">
        <v>21</v>
      </c>
      <c r="R147" s="19">
        <f t="shared" si="118"/>
        <v>100</v>
      </c>
      <c r="S147" s="19">
        <f t="shared" si="119"/>
        <v>93</v>
      </c>
      <c r="T147" s="19">
        <v>20</v>
      </c>
      <c r="U147" s="19">
        <v>5</v>
      </c>
      <c r="V147" s="19">
        <f t="shared" si="120"/>
        <v>100</v>
      </c>
      <c r="W147" s="19">
        <v>25</v>
      </c>
      <c r="X147" s="23">
        <v>26</v>
      </c>
      <c r="Y147" s="20">
        <f t="shared" si="121"/>
        <v>96</v>
      </c>
      <c r="Z147" s="42">
        <f t="shared" si="122"/>
        <v>98</v>
      </c>
      <c r="AA147" s="20">
        <f t="shared" si="123"/>
        <v>98</v>
      </c>
      <c r="AB147" s="19">
        <v>20</v>
      </c>
      <c r="AC147" s="19">
        <v>1</v>
      </c>
      <c r="AD147" s="19">
        <f t="shared" si="124"/>
        <v>20</v>
      </c>
      <c r="AE147" s="19">
        <v>20</v>
      </c>
      <c r="AF147" s="19">
        <v>2</v>
      </c>
      <c r="AG147" s="19">
        <f t="shared" si="125"/>
        <v>40</v>
      </c>
      <c r="AH147" s="19">
        <v>1</v>
      </c>
      <c r="AI147" s="19">
        <v>1</v>
      </c>
      <c r="AJ147" s="20">
        <f t="shared" si="115"/>
        <v>100</v>
      </c>
      <c r="AK147" s="42">
        <f t="shared" si="126"/>
        <v>52</v>
      </c>
      <c r="AL147" s="19">
        <v>14</v>
      </c>
      <c r="AM147" s="19">
        <v>26</v>
      </c>
      <c r="AN147" s="20">
        <f t="shared" si="127"/>
        <v>54</v>
      </c>
      <c r="AO147" s="19">
        <v>25</v>
      </c>
      <c r="AP147" s="19">
        <v>26</v>
      </c>
      <c r="AQ147" s="20">
        <f t="shared" si="128"/>
        <v>96</v>
      </c>
      <c r="AR147" s="19">
        <v>19</v>
      </c>
      <c r="AS147" s="19">
        <v>23</v>
      </c>
      <c r="AT147" s="20">
        <f t="shared" si="129"/>
        <v>83</v>
      </c>
      <c r="AU147" s="20">
        <f t="shared" si="130"/>
        <v>77</v>
      </c>
      <c r="AV147" s="19">
        <v>25</v>
      </c>
      <c r="AW147" s="19">
        <v>26</v>
      </c>
      <c r="AX147" s="20">
        <f t="shared" si="131"/>
        <v>96</v>
      </c>
      <c r="AY147" s="19">
        <v>26</v>
      </c>
      <c r="AZ147" s="19">
        <v>26</v>
      </c>
      <c r="BA147" s="20">
        <f t="shared" si="132"/>
        <v>100</v>
      </c>
      <c r="BB147" s="19">
        <v>25</v>
      </c>
      <c r="BC147" s="19">
        <v>26</v>
      </c>
      <c r="BD147" s="20">
        <f t="shared" si="133"/>
        <v>96</v>
      </c>
      <c r="BE147" s="20">
        <f t="shared" si="134"/>
        <v>97</v>
      </c>
      <c r="BF147" s="20">
        <f t="shared" si="135"/>
        <v>83</v>
      </c>
      <c r="BG147" s="24"/>
      <c r="BH147" s="19">
        <f t="shared" ca="1" si="136"/>
        <v>13</v>
      </c>
      <c r="BI147" s="19">
        <f t="shared" ca="1" si="137"/>
        <v>1</v>
      </c>
      <c r="BJ147" s="19">
        <f t="shared" ca="1" si="138"/>
        <v>1</v>
      </c>
      <c r="BK147" s="19">
        <f t="shared" ca="1" si="139"/>
        <v>1</v>
      </c>
      <c r="BL147" s="19">
        <f t="shared" ca="1" si="140"/>
        <v>3</v>
      </c>
      <c r="BM147" s="19">
        <f t="shared" ca="1" si="141"/>
        <v>3</v>
      </c>
      <c r="BN147" s="19">
        <f t="shared" ca="1" si="142"/>
        <v>4</v>
      </c>
      <c r="BO147" s="19">
        <f t="shared" ca="1" si="143"/>
        <v>4</v>
      </c>
      <c r="BP147" s="19">
        <f t="shared" ca="1" si="144"/>
        <v>1</v>
      </c>
      <c r="BQ147" s="19">
        <f t="shared" ca="1" si="145"/>
        <v>16</v>
      </c>
      <c r="BR147" s="19">
        <f t="shared" ca="1" si="146"/>
        <v>5</v>
      </c>
      <c r="BS147" s="19">
        <f t="shared" ca="1" si="147"/>
        <v>9</v>
      </c>
      <c r="BT147" s="19">
        <f t="shared" ca="1" si="148"/>
        <v>5</v>
      </c>
      <c r="BU147" s="19">
        <f t="shared" ca="1" si="149"/>
        <v>1</v>
      </c>
      <c r="BV147" s="19">
        <f t="shared" ca="1" si="150"/>
        <v>5</v>
      </c>
      <c r="BW147" s="19">
        <f t="shared" ca="1" si="151"/>
        <v>4</v>
      </c>
      <c r="BX147" s="19">
        <f t="shared" ca="1" si="152"/>
        <v>3</v>
      </c>
      <c r="BY147" s="19">
        <f t="shared" ca="1" si="153"/>
        <v>8</v>
      </c>
      <c r="BZ147" s="19">
        <f t="shared" ca="1" si="154"/>
        <v>13</v>
      </c>
      <c r="CA147" s="19">
        <f t="shared" ca="1" si="155"/>
        <v>3</v>
      </c>
      <c r="CB147" s="18">
        <f t="shared" si="156"/>
        <v>83</v>
      </c>
      <c r="CC147" s="19">
        <f t="shared" ca="1" si="157"/>
        <v>6</v>
      </c>
      <c r="CE147">
        <f t="shared" si="160"/>
        <v>36</v>
      </c>
      <c r="CF147">
        <f t="shared" ca="1" si="161"/>
        <v>131</v>
      </c>
      <c r="CG147">
        <f t="shared" si="162"/>
        <v>21</v>
      </c>
      <c r="CH147">
        <f t="shared" ca="1" si="163"/>
        <v>151</v>
      </c>
      <c r="CI147" t="str">
        <f t="shared" ca="1" si="159"/>
        <v>J131:J151</v>
      </c>
      <c r="CJ147" t="str">
        <f t="shared" ca="1" si="159"/>
        <v>M131:M151</v>
      </c>
      <c r="CK147" t="str">
        <f t="shared" ca="1" si="159"/>
        <v>R131:R151</v>
      </c>
      <c r="CL147" t="str">
        <f t="shared" ca="1" si="159"/>
        <v>V131:V151</v>
      </c>
      <c r="CM147" t="str">
        <f t="shared" ca="1" si="159"/>
        <v>Z131:Z151</v>
      </c>
      <c r="CN147" t="str">
        <f t="shared" ca="1" si="159"/>
        <v>Y131:Y151</v>
      </c>
      <c r="CO147" t="str">
        <f t="shared" ca="1" si="159"/>
        <v>AD131:AD151</v>
      </c>
      <c r="CP147" t="str">
        <f t="shared" ca="1" si="159"/>
        <v>AG131:AG151</v>
      </c>
      <c r="CQ147" t="str">
        <f t="shared" ca="1" si="159"/>
        <v>AJ131:AJ151</v>
      </c>
      <c r="CR147" t="str">
        <f t="shared" ca="1" si="159"/>
        <v>AN131:AN151</v>
      </c>
      <c r="CS147" t="str">
        <f t="shared" ca="1" si="159"/>
        <v>AQ131:AQ151</v>
      </c>
      <c r="CT147" t="str">
        <f t="shared" ca="1" si="159"/>
        <v>AT131:AT151</v>
      </c>
      <c r="CU147" t="str">
        <f t="shared" ca="1" si="159"/>
        <v>AX131:AX151</v>
      </c>
      <c r="CV147" t="str">
        <f t="shared" ca="1" si="159"/>
        <v>BA131:BA151</v>
      </c>
      <c r="CW147" t="str">
        <f t="shared" ca="1" si="159"/>
        <v>BD131:BD151</v>
      </c>
      <c r="CX147" t="str">
        <f t="shared" ca="1" si="158"/>
        <v>S131:S151</v>
      </c>
      <c r="CY147" t="str">
        <f t="shared" ca="1" si="158"/>
        <v>AA131:AA151</v>
      </c>
      <c r="CZ147" t="str">
        <f t="shared" ca="1" si="158"/>
        <v>AK131:AK151</v>
      </c>
      <c r="DA147" t="str">
        <f t="shared" ca="1" si="158"/>
        <v>AU131:AU151</v>
      </c>
      <c r="DB147" t="str">
        <f t="shared" ca="1" si="158"/>
        <v>BE131:BE151</v>
      </c>
      <c r="DC147" t="str">
        <f t="shared" ca="1" si="158"/>
        <v>131:151</v>
      </c>
      <c r="DD147" t="str">
        <f t="shared" ca="1" si="158"/>
        <v>CB131:CB151</v>
      </c>
    </row>
    <row r="148" spans="1:108" ht="15.75">
      <c r="A148" s="21">
        <v>80</v>
      </c>
      <c r="B148" s="34">
        <v>6668019314</v>
      </c>
      <c r="C148" s="5" t="s">
        <v>418</v>
      </c>
      <c r="D148" s="5" t="s">
        <v>117</v>
      </c>
      <c r="E148" s="5"/>
      <c r="F148" s="19">
        <v>7</v>
      </c>
      <c r="G148" s="19">
        <v>38</v>
      </c>
      <c r="H148" s="22">
        <v>11</v>
      </c>
      <c r="I148" s="22">
        <v>38</v>
      </c>
      <c r="J148" s="22">
        <f t="shared" si="116"/>
        <v>82</v>
      </c>
      <c r="K148" s="19">
        <v>30</v>
      </c>
      <c r="L148" s="19">
        <v>4</v>
      </c>
      <c r="M148" s="19">
        <f t="shared" si="117"/>
        <v>100</v>
      </c>
      <c r="N148" s="19">
        <v>240</v>
      </c>
      <c r="O148" s="19">
        <v>210</v>
      </c>
      <c r="P148" s="19">
        <v>242</v>
      </c>
      <c r="Q148" s="19">
        <v>214</v>
      </c>
      <c r="R148" s="19">
        <f t="shared" si="118"/>
        <v>99</v>
      </c>
      <c r="S148" s="19">
        <f t="shared" si="119"/>
        <v>94</v>
      </c>
      <c r="T148" s="19">
        <v>20</v>
      </c>
      <c r="U148" s="19">
        <v>4</v>
      </c>
      <c r="V148" s="19">
        <f t="shared" si="120"/>
        <v>80</v>
      </c>
      <c r="W148" s="19">
        <v>255</v>
      </c>
      <c r="X148" s="23">
        <v>279</v>
      </c>
      <c r="Y148" s="20">
        <f t="shared" si="121"/>
        <v>91</v>
      </c>
      <c r="Z148" s="42">
        <f t="shared" si="122"/>
        <v>86</v>
      </c>
      <c r="AA148" s="20">
        <f t="shared" si="123"/>
        <v>86</v>
      </c>
      <c r="AB148" s="19">
        <v>20</v>
      </c>
      <c r="AC148" s="19">
        <v>0</v>
      </c>
      <c r="AD148" s="19">
        <f t="shared" si="124"/>
        <v>0</v>
      </c>
      <c r="AE148" s="19">
        <v>20</v>
      </c>
      <c r="AF148" s="19">
        <v>2</v>
      </c>
      <c r="AG148" s="19">
        <f t="shared" si="125"/>
        <v>40</v>
      </c>
      <c r="AH148" s="19">
        <v>10</v>
      </c>
      <c r="AI148" s="19">
        <v>11</v>
      </c>
      <c r="AJ148" s="20">
        <f t="shared" si="115"/>
        <v>91</v>
      </c>
      <c r="AK148" s="42">
        <f t="shared" si="126"/>
        <v>43</v>
      </c>
      <c r="AL148" s="19">
        <v>214</v>
      </c>
      <c r="AM148" s="19">
        <v>279</v>
      </c>
      <c r="AN148" s="20">
        <f t="shared" si="127"/>
        <v>77</v>
      </c>
      <c r="AO148" s="19">
        <v>276</v>
      </c>
      <c r="AP148" s="19">
        <v>279</v>
      </c>
      <c r="AQ148" s="20">
        <f t="shared" si="128"/>
        <v>99</v>
      </c>
      <c r="AR148" s="19">
        <v>197</v>
      </c>
      <c r="AS148" s="19">
        <v>198</v>
      </c>
      <c r="AT148" s="20">
        <f t="shared" si="129"/>
        <v>99</v>
      </c>
      <c r="AU148" s="20">
        <f t="shared" si="130"/>
        <v>90</v>
      </c>
      <c r="AV148" s="19">
        <v>250</v>
      </c>
      <c r="AW148" s="19">
        <v>279</v>
      </c>
      <c r="AX148" s="20">
        <f t="shared" si="131"/>
        <v>90</v>
      </c>
      <c r="AY148" s="19">
        <v>273</v>
      </c>
      <c r="AZ148" s="19">
        <v>279</v>
      </c>
      <c r="BA148" s="20">
        <f t="shared" si="132"/>
        <v>98</v>
      </c>
      <c r="BB148" s="19">
        <v>278</v>
      </c>
      <c r="BC148" s="19">
        <v>279</v>
      </c>
      <c r="BD148" s="20">
        <f t="shared" si="133"/>
        <v>100</v>
      </c>
      <c r="BE148" s="20">
        <f t="shared" si="134"/>
        <v>97</v>
      </c>
      <c r="BF148" s="20">
        <f t="shared" si="135"/>
        <v>82</v>
      </c>
      <c r="BG148" s="24"/>
      <c r="BH148" s="19">
        <f t="shared" ca="1" si="136"/>
        <v>11</v>
      </c>
      <c r="BI148" s="19">
        <f t="shared" ca="1" si="137"/>
        <v>1</v>
      </c>
      <c r="BJ148" s="19">
        <f t="shared" ca="1" si="138"/>
        <v>2</v>
      </c>
      <c r="BK148" s="19">
        <f t="shared" ca="1" si="139"/>
        <v>2</v>
      </c>
      <c r="BL148" s="19">
        <f t="shared" ca="1" si="140"/>
        <v>13</v>
      </c>
      <c r="BM148" s="19">
        <f t="shared" ca="1" si="141"/>
        <v>8</v>
      </c>
      <c r="BN148" s="19">
        <f t="shared" ca="1" si="142"/>
        <v>5</v>
      </c>
      <c r="BO148" s="19">
        <f t="shared" ca="1" si="143"/>
        <v>4</v>
      </c>
      <c r="BP148" s="19">
        <f t="shared" ca="1" si="144"/>
        <v>2</v>
      </c>
      <c r="BQ148" s="19">
        <f t="shared" ca="1" si="145"/>
        <v>9</v>
      </c>
      <c r="BR148" s="19">
        <f t="shared" ca="1" si="146"/>
        <v>2</v>
      </c>
      <c r="BS148" s="19">
        <f t="shared" ca="1" si="147"/>
        <v>2</v>
      </c>
      <c r="BT148" s="19">
        <f t="shared" ca="1" si="148"/>
        <v>9</v>
      </c>
      <c r="BU148" s="19">
        <f t="shared" ca="1" si="149"/>
        <v>3</v>
      </c>
      <c r="BV148" s="19">
        <f t="shared" ca="1" si="150"/>
        <v>1</v>
      </c>
      <c r="BW148" s="19">
        <f t="shared" ca="1" si="151"/>
        <v>3</v>
      </c>
      <c r="BX148" s="19">
        <f t="shared" ca="1" si="152"/>
        <v>13</v>
      </c>
      <c r="BY148" s="19">
        <f t="shared" ca="1" si="153"/>
        <v>12</v>
      </c>
      <c r="BZ148" s="19">
        <f t="shared" ca="1" si="154"/>
        <v>8</v>
      </c>
      <c r="CA148" s="19">
        <f t="shared" ca="1" si="155"/>
        <v>3</v>
      </c>
      <c r="CB148" s="18">
        <f t="shared" si="156"/>
        <v>82</v>
      </c>
      <c r="CC148" s="19">
        <f t="shared" ca="1" si="157"/>
        <v>7</v>
      </c>
      <c r="CE148">
        <f t="shared" si="160"/>
        <v>36</v>
      </c>
      <c r="CF148">
        <f t="shared" ca="1" si="161"/>
        <v>131</v>
      </c>
      <c r="CG148">
        <f t="shared" si="162"/>
        <v>21</v>
      </c>
      <c r="CH148">
        <f t="shared" ca="1" si="163"/>
        <v>151</v>
      </c>
      <c r="CI148" t="str">
        <f t="shared" ca="1" si="159"/>
        <v>J131:J151</v>
      </c>
      <c r="CJ148" t="str">
        <f t="shared" ca="1" si="159"/>
        <v>M131:M151</v>
      </c>
      <c r="CK148" t="str">
        <f t="shared" ca="1" si="159"/>
        <v>R131:R151</v>
      </c>
      <c r="CL148" t="str">
        <f t="shared" ca="1" si="159"/>
        <v>V131:V151</v>
      </c>
      <c r="CM148" t="str">
        <f t="shared" ca="1" si="159"/>
        <v>Z131:Z151</v>
      </c>
      <c r="CN148" t="str">
        <f t="shared" ca="1" si="159"/>
        <v>Y131:Y151</v>
      </c>
      <c r="CO148" t="str">
        <f t="shared" ca="1" si="159"/>
        <v>AD131:AD151</v>
      </c>
      <c r="CP148" t="str">
        <f t="shared" ca="1" si="159"/>
        <v>AG131:AG151</v>
      </c>
      <c r="CQ148" t="str">
        <f t="shared" ca="1" si="159"/>
        <v>AJ131:AJ151</v>
      </c>
      <c r="CR148" t="str">
        <f t="shared" ca="1" si="159"/>
        <v>AN131:AN151</v>
      </c>
      <c r="CS148" t="str">
        <f t="shared" ca="1" si="159"/>
        <v>AQ131:AQ151</v>
      </c>
      <c r="CT148" t="str">
        <f t="shared" ca="1" si="159"/>
        <v>AT131:AT151</v>
      </c>
      <c r="CU148" t="str">
        <f t="shared" ca="1" si="159"/>
        <v>AX131:AX151</v>
      </c>
      <c r="CV148" t="str">
        <f t="shared" ca="1" si="159"/>
        <v>BA131:BA151</v>
      </c>
      <c r="CW148" t="str">
        <f t="shared" ca="1" si="159"/>
        <v>BD131:BD151</v>
      </c>
      <c r="CX148" t="str">
        <f t="shared" ca="1" si="159"/>
        <v>S131:S151</v>
      </c>
      <c r="CY148" t="str">
        <f t="shared" ref="CY148:DD163" ca="1" si="164">CY$1&amp;$CF148&amp;":"&amp;CY$1&amp;$CH148</f>
        <v>AA131:AA151</v>
      </c>
      <c r="CZ148" t="str">
        <f t="shared" ca="1" si="164"/>
        <v>AK131:AK151</v>
      </c>
      <c r="DA148" t="str">
        <f t="shared" ca="1" si="164"/>
        <v>AU131:AU151</v>
      </c>
      <c r="DB148" t="str">
        <f t="shared" ca="1" si="164"/>
        <v>BE131:BE151</v>
      </c>
      <c r="DC148" t="str">
        <f t="shared" ca="1" si="164"/>
        <v>131:151</v>
      </c>
      <c r="DD148" t="str">
        <f t="shared" ca="1" si="164"/>
        <v>CB131:CB151</v>
      </c>
    </row>
    <row r="149" spans="1:108" ht="15.75">
      <c r="A149" s="21">
        <v>85</v>
      </c>
      <c r="B149" s="34">
        <v>6623007710</v>
      </c>
      <c r="C149" s="5" t="s">
        <v>418</v>
      </c>
      <c r="D149" s="5" t="s">
        <v>122</v>
      </c>
      <c r="E149" s="5"/>
      <c r="F149" s="19">
        <v>7.5</v>
      </c>
      <c r="G149" s="19">
        <v>27</v>
      </c>
      <c r="H149" s="22">
        <v>11</v>
      </c>
      <c r="I149" s="22">
        <v>37</v>
      </c>
      <c r="J149" s="22">
        <f t="shared" si="116"/>
        <v>71</v>
      </c>
      <c r="K149" s="19">
        <v>30</v>
      </c>
      <c r="L149" s="19">
        <v>3</v>
      </c>
      <c r="M149" s="19">
        <f t="shared" si="117"/>
        <v>90</v>
      </c>
      <c r="N149" s="19">
        <v>100</v>
      </c>
      <c r="O149" s="19">
        <v>95</v>
      </c>
      <c r="P149" s="19">
        <v>100</v>
      </c>
      <c r="Q149" s="19">
        <v>97</v>
      </c>
      <c r="R149" s="19">
        <f t="shared" si="118"/>
        <v>99</v>
      </c>
      <c r="S149" s="19">
        <f t="shared" si="119"/>
        <v>88</v>
      </c>
      <c r="T149" s="19">
        <v>20</v>
      </c>
      <c r="U149" s="19">
        <v>5</v>
      </c>
      <c r="V149" s="19">
        <f t="shared" si="120"/>
        <v>100</v>
      </c>
      <c r="W149" s="19">
        <v>100</v>
      </c>
      <c r="X149" s="23">
        <v>103</v>
      </c>
      <c r="Y149" s="20">
        <f t="shared" si="121"/>
        <v>97</v>
      </c>
      <c r="Z149" s="42">
        <f t="shared" si="122"/>
        <v>99</v>
      </c>
      <c r="AA149" s="20">
        <f t="shared" si="123"/>
        <v>99</v>
      </c>
      <c r="AB149" s="19">
        <v>20</v>
      </c>
      <c r="AC149" s="19">
        <v>0</v>
      </c>
      <c r="AD149" s="19">
        <f t="shared" si="124"/>
        <v>0</v>
      </c>
      <c r="AE149" s="19">
        <v>20</v>
      </c>
      <c r="AF149" s="19">
        <v>0</v>
      </c>
      <c r="AG149" s="19">
        <f t="shared" si="125"/>
        <v>0</v>
      </c>
      <c r="AH149" s="19">
        <v>3</v>
      </c>
      <c r="AI149" s="19">
        <v>4</v>
      </c>
      <c r="AJ149" s="20">
        <f t="shared" si="115"/>
        <v>75</v>
      </c>
      <c r="AK149" s="42">
        <f t="shared" si="126"/>
        <v>23</v>
      </c>
      <c r="AL149" s="19">
        <v>102</v>
      </c>
      <c r="AM149" s="19">
        <v>103</v>
      </c>
      <c r="AN149" s="20">
        <f t="shared" si="127"/>
        <v>99</v>
      </c>
      <c r="AO149" s="19">
        <v>103</v>
      </c>
      <c r="AP149" s="19">
        <v>103</v>
      </c>
      <c r="AQ149" s="20">
        <f t="shared" si="128"/>
        <v>100</v>
      </c>
      <c r="AR149" s="19">
        <v>84</v>
      </c>
      <c r="AS149" s="19">
        <v>84</v>
      </c>
      <c r="AT149" s="20">
        <f t="shared" si="129"/>
        <v>100</v>
      </c>
      <c r="AU149" s="20">
        <f t="shared" si="130"/>
        <v>100</v>
      </c>
      <c r="AV149" s="19">
        <v>102</v>
      </c>
      <c r="AW149" s="19">
        <v>103</v>
      </c>
      <c r="AX149" s="20">
        <f t="shared" si="131"/>
        <v>99</v>
      </c>
      <c r="AY149" s="19">
        <v>100</v>
      </c>
      <c r="AZ149" s="19">
        <v>103</v>
      </c>
      <c r="BA149" s="20">
        <f t="shared" si="132"/>
        <v>97</v>
      </c>
      <c r="BB149" s="19">
        <v>103</v>
      </c>
      <c r="BC149" s="19">
        <v>103</v>
      </c>
      <c r="BD149" s="20">
        <f t="shared" si="133"/>
        <v>100</v>
      </c>
      <c r="BE149" s="20">
        <f t="shared" si="134"/>
        <v>99</v>
      </c>
      <c r="BF149" s="20">
        <f t="shared" si="135"/>
        <v>82</v>
      </c>
      <c r="BG149" s="24"/>
      <c r="BH149" s="19">
        <f t="shared" ca="1" si="136"/>
        <v>14</v>
      </c>
      <c r="BI149" s="19">
        <f t="shared" ca="1" si="137"/>
        <v>2</v>
      </c>
      <c r="BJ149" s="19">
        <f t="shared" ca="1" si="138"/>
        <v>2</v>
      </c>
      <c r="BK149" s="19">
        <f t="shared" ca="1" si="139"/>
        <v>1</v>
      </c>
      <c r="BL149" s="19">
        <f t="shared" ca="1" si="140"/>
        <v>2</v>
      </c>
      <c r="BM149" s="19">
        <f t="shared" ca="1" si="141"/>
        <v>2</v>
      </c>
      <c r="BN149" s="19">
        <f t="shared" ca="1" si="142"/>
        <v>5</v>
      </c>
      <c r="BO149" s="19">
        <f t="shared" ca="1" si="143"/>
        <v>6</v>
      </c>
      <c r="BP149" s="19">
        <f t="shared" ca="1" si="144"/>
        <v>7</v>
      </c>
      <c r="BQ149" s="19">
        <f t="shared" ca="1" si="145"/>
        <v>1</v>
      </c>
      <c r="BR149" s="19">
        <f t="shared" ca="1" si="146"/>
        <v>1</v>
      </c>
      <c r="BS149" s="19">
        <f t="shared" ca="1" si="147"/>
        <v>1</v>
      </c>
      <c r="BT149" s="19">
        <f t="shared" ca="1" si="148"/>
        <v>2</v>
      </c>
      <c r="BU149" s="19">
        <f t="shared" ca="1" si="149"/>
        <v>4</v>
      </c>
      <c r="BV149" s="19">
        <f t="shared" ca="1" si="150"/>
        <v>1</v>
      </c>
      <c r="BW149" s="19">
        <f t="shared" ca="1" si="151"/>
        <v>6</v>
      </c>
      <c r="BX149" s="19">
        <f t="shared" ca="1" si="152"/>
        <v>2</v>
      </c>
      <c r="BY149" s="19">
        <f t="shared" ca="1" si="153"/>
        <v>14</v>
      </c>
      <c r="BZ149" s="19">
        <f t="shared" ca="1" si="154"/>
        <v>1</v>
      </c>
      <c r="CA149" s="19">
        <f t="shared" ca="1" si="155"/>
        <v>1</v>
      </c>
      <c r="CB149" s="18">
        <f t="shared" si="156"/>
        <v>82</v>
      </c>
      <c r="CC149" s="19">
        <f t="shared" ca="1" si="157"/>
        <v>7</v>
      </c>
      <c r="CE149">
        <f t="shared" si="160"/>
        <v>36</v>
      </c>
      <c r="CF149">
        <f t="shared" ca="1" si="161"/>
        <v>131</v>
      </c>
      <c r="CG149">
        <f t="shared" si="162"/>
        <v>21</v>
      </c>
      <c r="CH149">
        <f t="shared" ca="1" si="163"/>
        <v>151</v>
      </c>
      <c r="CI149" t="str">
        <f t="shared" ref="CI149:CX164" ca="1" si="165">CI$1&amp;$CF149&amp;":"&amp;CI$1&amp;$CH149</f>
        <v>J131:J151</v>
      </c>
      <c r="CJ149" t="str">
        <f t="shared" ca="1" si="165"/>
        <v>M131:M151</v>
      </c>
      <c r="CK149" t="str">
        <f t="shared" ca="1" si="165"/>
        <v>R131:R151</v>
      </c>
      <c r="CL149" t="str">
        <f t="shared" ca="1" si="165"/>
        <v>V131:V151</v>
      </c>
      <c r="CM149" t="str">
        <f t="shared" ca="1" si="165"/>
        <v>Z131:Z151</v>
      </c>
      <c r="CN149" t="str">
        <f t="shared" ca="1" si="165"/>
        <v>Y131:Y151</v>
      </c>
      <c r="CO149" t="str">
        <f t="shared" ca="1" si="165"/>
        <v>AD131:AD151</v>
      </c>
      <c r="CP149" t="str">
        <f t="shared" ca="1" si="165"/>
        <v>AG131:AG151</v>
      </c>
      <c r="CQ149" t="str">
        <f t="shared" ca="1" si="165"/>
        <v>AJ131:AJ151</v>
      </c>
      <c r="CR149" t="str">
        <f t="shared" ca="1" si="165"/>
        <v>AN131:AN151</v>
      </c>
      <c r="CS149" t="str">
        <f t="shared" ca="1" si="165"/>
        <v>AQ131:AQ151</v>
      </c>
      <c r="CT149" t="str">
        <f t="shared" ca="1" si="165"/>
        <v>AT131:AT151</v>
      </c>
      <c r="CU149" t="str">
        <f t="shared" ca="1" si="165"/>
        <v>AX131:AX151</v>
      </c>
      <c r="CV149" t="str">
        <f t="shared" ca="1" si="165"/>
        <v>BA131:BA151</v>
      </c>
      <c r="CW149" t="str">
        <f t="shared" ca="1" si="165"/>
        <v>BD131:BD151</v>
      </c>
      <c r="CX149" t="str">
        <f t="shared" ca="1" si="165"/>
        <v>S131:S151</v>
      </c>
      <c r="CY149" t="str">
        <f t="shared" ca="1" si="164"/>
        <v>AA131:AA151</v>
      </c>
      <c r="CZ149" t="str">
        <f t="shared" ca="1" si="164"/>
        <v>AK131:AK151</v>
      </c>
      <c r="DA149" t="str">
        <f t="shared" ca="1" si="164"/>
        <v>AU131:AU151</v>
      </c>
      <c r="DB149" t="str">
        <f t="shared" ca="1" si="164"/>
        <v>BE131:BE151</v>
      </c>
      <c r="DC149" t="str">
        <f t="shared" ca="1" si="164"/>
        <v>131:151</v>
      </c>
      <c r="DD149" t="str">
        <f t="shared" ca="1" si="164"/>
        <v>CB131:CB151</v>
      </c>
    </row>
    <row r="150" spans="1:108" ht="15.75">
      <c r="A150" s="21">
        <v>95</v>
      </c>
      <c r="B150" s="34">
        <v>6623006724</v>
      </c>
      <c r="C150" s="5" t="s">
        <v>418</v>
      </c>
      <c r="D150" s="5" t="s">
        <v>132</v>
      </c>
      <c r="E150" s="5"/>
      <c r="F150" s="19">
        <v>8</v>
      </c>
      <c r="G150" s="19">
        <v>9.5</v>
      </c>
      <c r="H150" s="22">
        <v>11</v>
      </c>
      <c r="I150" s="22">
        <v>37</v>
      </c>
      <c r="J150" s="22">
        <f t="shared" si="116"/>
        <v>49</v>
      </c>
      <c r="K150" s="19">
        <v>30</v>
      </c>
      <c r="L150" s="19">
        <v>4</v>
      </c>
      <c r="M150" s="19">
        <f t="shared" si="117"/>
        <v>100</v>
      </c>
      <c r="N150" s="19">
        <v>252</v>
      </c>
      <c r="O150" s="19">
        <v>150</v>
      </c>
      <c r="P150" s="19">
        <v>281</v>
      </c>
      <c r="Q150" s="19">
        <v>200</v>
      </c>
      <c r="R150" s="19">
        <f t="shared" si="118"/>
        <v>82</v>
      </c>
      <c r="S150" s="19">
        <f t="shared" si="119"/>
        <v>78</v>
      </c>
      <c r="T150" s="19">
        <v>20</v>
      </c>
      <c r="U150" s="19">
        <v>5</v>
      </c>
      <c r="V150" s="19">
        <f t="shared" si="120"/>
        <v>100</v>
      </c>
      <c r="W150" s="19">
        <v>256</v>
      </c>
      <c r="X150" s="23">
        <v>299</v>
      </c>
      <c r="Y150" s="20">
        <f t="shared" si="121"/>
        <v>86</v>
      </c>
      <c r="Z150" s="42">
        <f t="shared" si="122"/>
        <v>93</v>
      </c>
      <c r="AA150" s="20">
        <f t="shared" si="123"/>
        <v>93</v>
      </c>
      <c r="AB150" s="19">
        <v>20</v>
      </c>
      <c r="AC150" s="19">
        <v>0</v>
      </c>
      <c r="AD150" s="19">
        <f t="shared" si="124"/>
        <v>0</v>
      </c>
      <c r="AE150" s="19">
        <v>20</v>
      </c>
      <c r="AF150" s="19">
        <v>4</v>
      </c>
      <c r="AG150" s="19">
        <f t="shared" si="125"/>
        <v>80</v>
      </c>
      <c r="AH150" s="19">
        <v>28</v>
      </c>
      <c r="AI150" s="19">
        <v>28</v>
      </c>
      <c r="AJ150" s="20">
        <f t="shared" si="115"/>
        <v>100</v>
      </c>
      <c r="AK150" s="42">
        <f t="shared" si="126"/>
        <v>62</v>
      </c>
      <c r="AL150" s="19">
        <v>228</v>
      </c>
      <c r="AM150" s="19">
        <v>299</v>
      </c>
      <c r="AN150" s="20">
        <f t="shared" si="127"/>
        <v>76</v>
      </c>
      <c r="AO150" s="19">
        <v>292</v>
      </c>
      <c r="AP150" s="19">
        <v>299</v>
      </c>
      <c r="AQ150" s="20">
        <f t="shared" si="128"/>
        <v>98</v>
      </c>
      <c r="AR150" s="19">
        <v>165</v>
      </c>
      <c r="AS150" s="19">
        <v>184</v>
      </c>
      <c r="AT150" s="20">
        <f t="shared" si="129"/>
        <v>90</v>
      </c>
      <c r="AU150" s="20">
        <f t="shared" si="130"/>
        <v>88</v>
      </c>
      <c r="AV150" s="19">
        <v>241</v>
      </c>
      <c r="AW150" s="19">
        <v>299</v>
      </c>
      <c r="AX150" s="20">
        <f t="shared" si="131"/>
        <v>81</v>
      </c>
      <c r="AY150" s="19">
        <v>249</v>
      </c>
      <c r="AZ150" s="19">
        <v>299</v>
      </c>
      <c r="BA150" s="20">
        <f t="shared" si="132"/>
        <v>83</v>
      </c>
      <c r="BB150" s="19">
        <v>270</v>
      </c>
      <c r="BC150" s="19">
        <v>299</v>
      </c>
      <c r="BD150" s="20">
        <f t="shared" si="133"/>
        <v>90</v>
      </c>
      <c r="BE150" s="20">
        <f t="shared" si="134"/>
        <v>86</v>
      </c>
      <c r="BF150" s="20">
        <f t="shared" si="135"/>
        <v>81</v>
      </c>
      <c r="BG150" s="24"/>
      <c r="BH150" s="19">
        <f t="shared" ca="1" si="136"/>
        <v>15</v>
      </c>
      <c r="BI150" s="19">
        <f t="shared" ca="1" si="137"/>
        <v>1</v>
      </c>
      <c r="BJ150" s="19">
        <f t="shared" ca="1" si="138"/>
        <v>11</v>
      </c>
      <c r="BK150" s="19">
        <f t="shared" ca="1" si="139"/>
        <v>1</v>
      </c>
      <c r="BL150" s="19">
        <f t="shared" ca="1" si="140"/>
        <v>7</v>
      </c>
      <c r="BM150" s="19">
        <f t="shared" ca="1" si="141"/>
        <v>13</v>
      </c>
      <c r="BN150" s="19">
        <f t="shared" ca="1" si="142"/>
        <v>5</v>
      </c>
      <c r="BO150" s="19">
        <f t="shared" ca="1" si="143"/>
        <v>2</v>
      </c>
      <c r="BP150" s="19">
        <f t="shared" ca="1" si="144"/>
        <v>1</v>
      </c>
      <c r="BQ150" s="19">
        <f t="shared" ca="1" si="145"/>
        <v>10</v>
      </c>
      <c r="BR150" s="19">
        <f t="shared" ca="1" si="146"/>
        <v>3</v>
      </c>
      <c r="BS150" s="19">
        <f t="shared" ca="1" si="147"/>
        <v>8</v>
      </c>
      <c r="BT150" s="19">
        <f t="shared" ca="1" si="148"/>
        <v>11</v>
      </c>
      <c r="BU150" s="19">
        <f t="shared" ca="1" si="149"/>
        <v>12</v>
      </c>
      <c r="BV150" s="19">
        <f t="shared" ca="1" si="150"/>
        <v>6</v>
      </c>
      <c r="BW150" s="19">
        <f t="shared" ca="1" si="151"/>
        <v>7</v>
      </c>
      <c r="BX150" s="19">
        <f t="shared" ca="1" si="152"/>
        <v>7</v>
      </c>
      <c r="BY150" s="19">
        <f t="shared" ca="1" si="153"/>
        <v>5</v>
      </c>
      <c r="BZ150" s="19">
        <f t="shared" ca="1" si="154"/>
        <v>9</v>
      </c>
      <c r="CA150" s="19">
        <f t="shared" ca="1" si="155"/>
        <v>7</v>
      </c>
      <c r="CB150" s="18">
        <f t="shared" si="156"/>
        <v>81</v>
      </c>
      <c r="CC150" s="19">
        <f t="shared" ca="1" si="157"/>
        <v>8</v>
      </c>
      <c r="CE150">
        <f t="shared" si="160"/>
        <v>36</v>
      </c>
      <c r="CF150">
        <f t="shared" ca="1" si="161"/>
        <v>131</v>
      </c>
      <c r="CG150">
        <f t="shared" si="162"/>
        <v>21</v>
      </c>
      <c r="CH150">
        <f t="shared" ca="1" si="163"/>
        <v>151</v>
      </c>
      <c r="CI150" t="str">
        <f t="shared" ca="1" si="165"/>
        <v>J131:J151</v>
      </c>
      <c r="CJ150" t="str">
        <f t="shared" ca="1" si="165"/>
        <v>M131:M151</v>
      </c>
      <c r="CK150" t="str">
        <f t="shared" ca="1" si="165"/>
        <v>R131:R151</v>
      </c>
      <c r="CL150" t="str">
        <f t="shared" ca="1" si="165"/>
        <v>V131:V151</v>
      </c>
      <c r="CM150" t="str">
        <f t="shared" ca="1" si="165"/>
        <v>Z131:Z151</v>
      </c>
      <c r="CN150" t="str">
        <f t="shared" ca="1" si="165"/>
        <v>Y131:Y151</v>
      </c>
      <c r="CO150" t="str">
        <f t="shared" ca="1" si="165"/>
        <v>AD131:AD151</v>
      </c>
      <c r="CP150" t="str">
        <f t="shared" ca="1" si="165"/>
        <v>AG131:AG151</v>
      </c>
      <c r="CQ150" t="str">
        <f t="shared" ca="1" si="165"/>
        <v>AJ131:AJ151</v>
      </c>
      <c r="CR150" t="str">
        <f t="shared" ca="1" si="165"/>
        <v>AN131:AN151</v>
      </c>
      <c r="CS150" t="str">
        <f t="shared" ca="1" si="165"/>
        <v>AQ131:AQ151</v>
      </c>
      <c r="CT150" t="str">
        <f t="shared" ca="1" si="165"/>
        <v>AT131:AT151</v>
      </c>
      <c r="CU150" t="str">
        <f t="shared" ca="1" si="165"/>
        <v>AX131:AX151</v>
      </c>
      <c r="CV150" t="str">
        <f t="shared" ca="1" si="165"/>
        <v>BA131:BA151</v>
      </c>
      <c r="CW150" t="str">
        <f t="shared" ca="1" si="165"/>
        <v>BD131:BD151</v>
      </c>
      <c r="CX150" t="str">
        <f t="shared" ca="1" si="165"/>
        <v>S131:S151</v>
      </c>
      <c r="CY150" t="str">
        <f t="shared" ca="1" si="164"/>
        <v>AA131:AA151</v>
      </c>
      <c r="CZ150" t="str">
        <f t="shared" ca="1" si="164"/>
        <v>AK131:AK151</v>
      </c>
      <c r="DA150" t="str">
        <f t="shared" ca="1" si="164"/>
        <v>AU131:AU151</v>
      </c>
      <c r="DB150" t="str">
        <f t="shared" ca="1" si="164"/>
        <v>BE131:BE151</v>
      </c>
      <c r="DC150" t="str">
        <f t="shared" ca="1" si="164"/>
        <v>131:151</v>
      </c>
      <c r="DD150" t="str">
        <f t="shared" ca="1" si="164"/>
        <v>CB131:CB151</v>
      </c>
    </row>
    <row r="151" spans="1:108" ht="15.75">
      <c r="A151" s="21">
        <v>87</v>
      </c>
      <c r="B151" s="34">
        <v>6623005791</v>
      </c>
      <c r="C151" s="5" t="s">
        <v>418</v>
      </c>
      <c r="D151" s="5" t="s">
        <v>124</v>
      </c>
      <c r="E151" s="5"/>
      <c r="F151" s="19">
        <v>10</v>
      </c>
      <c r="G151" s="19">
        <v>34</v>
      </c>
      <c r="H151" s="22">
        <v>11</v>
      </c>
      <c r="I151" s="22">
        <v>38</v>
      </c>
      <c r="J151" s="22">
        <f t="shared" si="116"/>
        <v>90</v>
      </c>
      <c r="K151" s="19">
        <v>30</v>
      </c>
      <c r="L151" s="19">
        <v>4</v>
      </c>
      <c r="M151" s="19">
        <f t="shared" si="117"/>
        <v>100</v>
      </c>
      <c r="N151" s="19">
        <v>472</v>
      </c>
      <c r="O151" s="19">
        <v>441</v>
      </c>
      <c r="P151" s="19">
        <v>509</v>
      </c>
      <c r="Q151" s="19">
        <v>481</v>
      </c>
      <c r="R151" s="19">
        <f t="shared" si="118"/>
        <v>92</v>
      </c>
      <c r="S151" s="19">
        <f t="shared" si="119"/>
        <v>94</v>
      </c>
      <c r="T151" s="19">
        <v>20</v>
      </c>
      <c r="U151" s="19">
        <v>4</v>
      </c>
      <c r="V151" s="19">
        <f t="shared" si="120"/>
        <v>80</v>
      </c>
      <c r="W151" s="19">
        <v>521</v>
      </c>
      <c r="X151" s="23">
        <v>600</v>
      </c>
      <c r="Y151" s="20">
        <f t="shared" si="121"/>
        <v>87</v>
      </c>
      <c r="Z151" s="42">
        <f t="shared" si="122"/>
        <v>84</v>
      </c>
      <c r="AA151" s="20">
        <f t="shared" si="123"/>
        <v>84</v>
      </c>
      <c r="AB151" s="19">
        <v>20</v>
      </c>
      <c r="AC151" s="19">
        <v>0</v>
      </c>
      <c r="AD151" s="19">
        <f t="shared" si="124"/>
        <v>0</v>
      </c>
      <c r="AE151" s="19">
        <v>20</v>
      </c>
      <c r="AF151" s="19">
        <v>2</v>
      </c>
      <c r="AG151" s="19">
        <f t="shared" si="125"/>
        <v>40</v>
      </c>
      <c r="AH151" s="19">
        <v>58</v>
      </c>
      <c r="AI151" s="19">
        <v>58</v>
      </c>
      <c r="AJ151" s="20">
        <f t="shared" si="115"/>
        <v>100</v>
      </c>
      <c r="AK151" s="42">
        <f t="shared" si="126"/>
        <v>46</v>
      </c>
      <c r="AL151" s="19">
        <v>371</v>
      </c>
      <c r="AM151" s="19">
        <v>600</v>
      </c>
      <c r="AN151" s="20">
        <f t="shared" si="127"/>
        <v>62</v>
      </c>
      <c r="AO151" s="19">
        <v>592</v>
      </c>
      <c r="AP151" s="19">
        <v>600</v>
      </c>
      <c r="AQ151" s="20">
        <f t="shared" si="128"/>
        <v>99</v>
      </c>
      <c r="AR151" s="19">
        <v>491</v>
      </c>
      <c r="AS151" s="19">
        <v>497</v>
      </c>
      <c r="AT151" s="20">
        <f t="shared" si="129"/>
        <v>99</v>
      </c>
      <c r="AU151" s="20">
        <f t="shared" si="130"/>
        <v>84</v>
      </c>
      <c r="AV151" s="19">
        <v>537</v>
      </c>
      <c r="AW151" s="19">
        <v>600</v>
      </c>
      <c r="AX151" s="20">
        <f t="shared" si="131"/>
        <v>90</v>
      </c>
      <c r="AY151" s="19">
        <v>550</v>
      </c>
      <c r="AZ151" s="19">
        <v>600</v>
      </c>
      <c r="BA151" s="20">
        <f t="shared" si="132"/>
        <v>92</v>
      </c>
      <c r="BB151" s="19">
        <v>582</v>
      </c>
      <c r="BC151" s="19">
        <v>600</v>
      </c>
      <c r="BD151" s="20">
        <f t="shared" si="133"/>
        <v>97</v>
      </c>
      <c r="BE151" s="20">
        <f t="shared" si="134"/>
        <v>94</v>
      </c>
      <c r="BF151" s="20">
        <f t="shared" si="135"/>
        <v>80</v>
      </c>
      <c r="BG151" s="24"/>
      <c r="BH151" s="19">
        <f t="shared" ca="1" si="136"/>
        <v>6</v>
      </c>
      <c r="BI151" s="19">
        <f t="shared" ca="1" si="137"/>
        <v>1</v>
      </c>
      <c r="BJ151" s="19">
        <f t="shared" ca="1" si="138"/>
        <v>9</v>
      </c>
      <c r="BK151" s="19">
        <f t="shared" ca="1" si="139"/>
        <v>2</v>
      </c>
      <c r="BL151" s="19">
        <f t="shared" ca="1" si="140"/>
        <v>15</v>
      </c>
      <c r="BM151" s="19">
        <f t="shared" ca="1" si="141"/>
        <v>12</v>
      </c>
      <c r="BN151" s="19">
        <f t="shared" ca="1" si="142"/>
        <v>5</v>
      </c>
      <c r="BO151" s="19">
        <f t="shared" ca="1" si="143"/>
        <v>4</v>
      </c>
      <c r="BP151" s="19">
        <f t="shared" ca="1" si="144"/>
        <v>1</v>
      </c>
      <c r="BQ151" s="19">
        <f t="shared" ca="1" si="145"/>
        <v>14</v>
      </c>
      <c r="BR151" s="19">
        <f t="shared" ca="1" si="146"/>
        <v>2</v>
      </c>
      <c r="BS151" s="19">
        <f t="shared" ca="1" si="147"/>
        <v>2</v>
      </c>
      <c r="BT151" s="19">
        <f t="shared" ca="1" si="148"/>
        <v>9</v>
      </c>
      <c r="BU151" s="19">
        <f t="shared" ca="1" si="149"/>
        <v>9</v>
      </c>
      <c r="BV151" s="19">
        <f t="shared" ca="1" si="150"/>
        <v>4</v>
      </c>
      <c r="BW151" s="19">
        <f t="shared" ca="1" si="151"/>
        <v>3</v>
      </c>
      <c r="BX151" s="19">
        <f t="shared" ca="1" si="152"/>
        <v>15</v>
      </c>
      <c r="BY151" s="19">
        <f t="shared" ca="1" si="153"/>
        <v>11</v>
      </c>
      <c r="BZ151" s="19">
        <f t="shared" ca="1" si="154"/>
        <v>11</v>
      </c>
      <c r="CA151" s="19">
        <f t="shared" ca="1" si="155"/>
        <v>5</v>
      </c>
      <c r="CB151" s="18">
        <f t="shared" si="156"/>
        <v>80</v>
      </c>
      <c r="CC151" s="19">
        <f t="shared" ca="1" si="157"/>
        <v>9</v>
      </c>
      <c r="CE151">
        <f t="shared" si="160"/>
        <v>36</v>
      </c>
      <c r="CF151">
        <f t="shared" ca="1" si="161"/>
        <v>131</v>
      </c>
      <c r="CG151">
        <f t="shared" si="162"/>
        <v>21</v>
      </c>
      <c r="CH151">
        <f t="shared" ca="1" si="163"/>
        <v>151</v>
      </c>
      <c r="CI151" t="str">
        <f t="shared" ca="1" si="165"/>
        <v>J131:J151</v>
      </c>
      <c r="CJ151" t="str">
        <f t="shared" ca="1" si="165"/>
        <v>M131:M151</v>
      </c>
      <c r="CK151" t="str">
        <f t="shared" ca="1" si="165"/>
        <v>R131:R151</v>
      </c>
      <c r="CL151" t="str">
        <f t="shared" ca="1" si="165"/>
        <v>V131:V151</v>
      </c>
      <c r="CM151" t="str">
        <f t="shared" ca="1" si="165"/>
        <v>Z131:Z151</v>
      </c>
      <c r="CN151" t="str">
        <f t="shared" ca="1" si="165"/>
        <v>Y131:Y151</v>
      </c>
      <c r="CO151" t="str">
        <f t="shared" ca="1" si="165"/>
        <v>AD131:AD151</v>
      </c>
      <c r="CP151" t="str">
        <f t="shared" ca="1" si="165"/>
        <v>AG131:AG151</v>
      </c>
      <c r="CQ151" t="str">
        <f t="shared" ca="1" si="165"/>
        <v>AJ131:AJ151</v>
      </c>
      <c r="CR151" t="str">
        <f t="shared" ca="1" si="165"/>
        <v>AN131:AN151</v>
      </c>
      <c r="CS151" t="str">
        <f t="shared" ca="1" si="165"/>
        <v>AQ131:AQ151</v>
      </c>
      <c r="CT151" t="str">
        <f t="shared" ca="1" si="165"/>
        <v>AT131:AT151</v>
      </c>
      <c r="CU151" t="str">
        <f t="shared" ca="1" si="165"/>
        <v>AX131:AX151</v>
      </c>
      <c r="CV151" t="str">
        <f t="shared" ca="1" si="165"/>
        <v>BA131:BA151</v>
      </c>
      <c r="CW151" t="str">
        <f t="shared" ca="1" si="165"/>
        <v>BD131:BD151</v>
      </c>
      <c r="CX151" t="str">
        <f t="shared" ca="1" si="165"/>
        <v>S131:S151</v>
      </c>
      <c r="CY151" t="str">
        <f t="shared" ca="1" si="164"/>
        <v>AA131:AA151</v>
      </c>
      <c r="CZ151" t="str">
        <f t="shared" ca="1" si="164"/>
        <v>AK131:AK151</v>
      </c>
      <c r="DA151" t="str">
        <f t="shared" ca="1" si="164"/>
        <v>AU131:AU151</v>
      </c>
      <c r="DB151" t="str">
        <f t="shared" ca="1" si="164"/>
        <v>BE131:BE151</v>
      </c>
      <c r="DC151" t="str">
        <f t="shared" ca="1" si="164"/>
        <v>131:151</v>
      </c>
      <c r="DD151" t="str">
        <f t="shared" ca="1" si="164"/>
        <v>CB131:CB151</v>
      </c>
    </row>
    <row r="152" spans="1:108" ht="15.75">
      <c r="A152" s="21">
        <v>315</v>
      </c>
      <c r="B152" s="34">
        <v>6610003229</v>
      </c>
      <c r="C152" s="5" t="s">
        <v>595</v>
      </c>
      <c r="D152" s="5" t="s">
        <v>347</v>
      </c>
      <c r="E152" s="5"/>
      <c r="F152" s="19">
        <v>8</v>
      </c>
      <c r="G152" s="19">
        <v>36</v>
      </c>
      <c r="H152" s="22">
        <v>11</v>
      </c>
      <c r="I152" s="22">
        <v>38</v>
      </c>
      <c r="J152" s="22">
        <f t="shared" si="116"/>
        <v>84</v>
      </c>
      <c r="K152" s="19">
        <v>30</v>
      </c>
      <c r="L152" s="19">
        <v>3</v>
      </c>
      <c r="M152" s="19">
        <f t="shared" si="117"/>
        <v>90</v>
      </c>
      <c r="N152" s="19">
        <v>85</v>
      </c>
      <c r="O152" s="19">
        <v>78</v>
      </c>
      <c r="P152" s="19">
        <v>88</v>
      </c>
      <c r="Q152" s="19">
        <v>79</v>
      </c>
      <c r="R152" s="19">
        <f t="shared" si="118"/>
        <v>98</v>
      </c>
      <c r="S152" s="19">
        <f t="shared" si="119"/>
        <v>91</v>
      </c>
      <c r="T152" s="19">
        <v>20</v>
      </c>
      <c r="U152" s="19">
        <v>5</v>
      </c>
      <c r="V152" s="19">
        <f t="shared" si="120"/>
        <v>100</v>
      </c>
      <c r="W152" s="19">
        <v>84</v>
      </c>
      <c r="X152" s="23">
        <v>90</v>
      </c>
      <c r="Y152" s="20">
        <f t="shared" si="121"/>
        <v>93</v>
      </c>
      <c r="Z152" s="42">
        <f t="shared" si="122"/>
        <v>97</v>
      </c>
      <c r="AA152" s="20">
        <f t="shared" si="123"/>
        <v>97</v>
      </c>
      <c r="AB152" s="19">
        <v>20</v>
      </c>
      <c r="AC152" s="19">
        <v>1</v>
      </c>
      <c r="AD152" s="19">
        <f t="shared" si="124"/>
        <v>20</v>
      </c>
      <c r="AE152" s="19">
        <v>20</v>
      </c>
      <c r="AF152" s="19">
        <v>2</v>
      </c>
      <c r="AG152" s="19">
        <f t="shared" si="125"/>
        <v>40</v>
      </c>
      <c r="AH152" s="19">
        <v>17</v>
      </c>
      <c r="AI152" s="19">
        <v>18</v>
      </c>
      <c r="AJ152" s="20">
        <f t="shared" si="115"/>
        <v>94</v>
      </c>
      <c r="AK152" s="42">
        <f t="shared" si="126"/>
        <v>50</v>
      </c>
      <c r="AL152" s="19">
        <v>87</v>
      </c>
      <c r="AM152" s="19">
        <v>90</v>
      </c>
      <c r="AN152" s="20">
        <f t="shared" si="127"/>
        <v>97</v>
      </c>
      <c r="AO152" s="19">
        <v>86</v>
      </c>
      <c r="AP152" s="19">
        <v>90</v>
      </c>
      <c r="AQ152" s="20">
        <f t="shared" si="128"/>
        <v>96</v>
      </c>
      <c r="AR152" s="19">
        <v>80</v>
      </c>
      <c r="AS152" s="19">
        <v>80</v>
      </c>
      <c r="AT152" s="20">
        <f t="shared" si="129"/>
        <v>100</v>
      </c>
      <c r="AU152" s="20">
        <f t="shared" si="130"/>
        <v>97</v>
      </c>
      <c r="AV152" s="19">
        <v>89</v>
      </c>
      <c r="AW152" s="19">
        <v>90</v>
      </c>
      <c r="AX152" s="20">
        <f t="shared" si="131"/>
        <v>99</v>
      </c>
      <c r="AY152" s="19">
        <v>87</v>
      </c>
      <c r="AZ152" s="19">
        <v>90</v>
      </c>
      <c r="BA152" s="20">
        <f t="shared" si="132"/>
        <v>97</v>
      </c>
      <c r="BB152" s="19">
        <v>89</v>
      </c>
      <c r="BC152" s="19">
        <v>90</v>
      </c>
      <c r="BD152" s="20">
        <f t="shared" si="133"/>
        <v>99</v>
      </c>
      <c r="BE152" s="20">
        <f t="shared" si="134"/>
        <v>99</v>
      </c>
      <c r="BF152" s="20">
        <f t="shared" si="135"/>
        <v>87</v>
      </c>
      <c r="BG152" s="24"/>
      <c r="BH152" s="19">
        <f t="shared" ca="1" si="136"/>
        <v>2</v>
      </c>
      <c r="BI152" s="19">
        <f t="shared" ca="1" si="137"/>
        <v>2</v>
      </c>
      <c r="BJ152" s="19">
        <f t="shared" ca="1" si="138"/>
        <v>1</v>
      </c>
      <c r="BK152" s="19">
        <f t="shared" ca="1" si="139"/>
        <v>1</v>
      </c>
      <c r="BL152" s="19">
        <f t="shared" ca="1" si="140"/>
        <v>1</v>
      </c>
      <c r="BM152" s="19">
        <f t="shared" ca="1" si="141"/>
        <v>2</v>
      </c>
      <c r="BN152" s="19">
        <f t="shared" ca="1" si="142"/>
        <v>1</v>
      </c>
      <c r="BO152" s="19">
        <f t="shared" ca="1" si="143"/>
        <v>1</v>
      </c>
      <c r="BP152" s="19">
        <f t="shared" ca="1" si="144"/>
        <v>2</v>
      </c>
      <c r="BQ152" s="19">
        <f t="shared" ca="1" si="145"/>
        <v>2</v>
      </c>
      <c r="BR152" s="19">
        <f t="shared" ca="1" si="146"/>
        <v>3</v>
      </c>
      <c r="BS152" s="19">
        <f t="shared" ca="1" si="147"/>
        <v>1</v>
      </c>
      <c r="BT152" s="19">
        <f t="shared" ca="1" si="148"/>
        <v>2</v>
      </c>
      <c r="BU152" s="19">
        <f t="shared" ca="1" si="149"/>
        <v>2</v>
      </c>
      <c r="BV152" s="19">
        <f t="shared" ca="1" si="150"/>
        <v>1</v>
      </c>
      <c r="BW152" s="19">
        <f t="shared" ca="1" si="151"/>
        <v>3</v>
      </c>
      <c r="BX152" s="19">
        <f t="shared" ca="1" si="152"/>
        <v>1</v>
      </c>
      <c r="BY152" s="19">
        <f t="shared" ca="1" si="153"/>
        <v>1</v>
      </c>
      <c r="BZ152" s="19">
        <f t="shared" ca="1" si="154"/>
        <v>3</v>
      </c>
      <c r="CA152" s="19">
        <f t="shared" ca="1" si="155"/>
        <v>1</v>
      </c>
      <c r="CB152" s="18">
        <f t="shared" si="156"/>
        <v>87</v>
      </c>
      <c r="CC152" s="19">
        <f t="shared" ca="1" si="157"/>
        <v>1</v>
      </c>
      <c r="CE152">
        <f t="shared" si="160"/>
        <v>37</v>
      </c>
      <c r="CF152">
        <f t="shared" ca="1" si="161"/>
        <v>152</v>
      </c>
      <c r="CG152">
        <f t="shared" si="162"/>
        <v>3</v>
      </c>
      <c r="CH152">
        <f t="shared" ca="1" si="163"/>
        <v>154</v>
      </c>
      <c r="CI152" t="str">
        <f t="shared" ca="1" si="165"/>
        <v>J152:J154</v>
      </c>
      <c r="CJ152" t="str">
        <f t="shared" ca="1" si="165"/>
        <v>M152:M154</v>
      </c>
      <c r="CK152" t="str">
        <f t="shared" ca="1" si="165"/>
        <v>R152:R154</v>
      </c>
      <c r="CL152" t="str">
        <f t="shared" ca="1" si="165"/>
        <v>V152:V154</v>
      </c>
      <c r="CM152" t="str">
        <f t="shared" ca="1" si="165"/>
        <v>Z152:Z154</v>
      </c>
      <c r="CN152" t="str">
        <f t="shared" ca="1" si="165"/>
        <v>Y152:Y154</v>
      </c>
      <c r="CO152" t="str">
        <f t="shared" ca="1" si="165"/>
        <v>AD152:AD154</v>
      </c>
      <c r="CP152" t="str">
        <f t="shared" ca="1" si="165"/>
        <v>AG152:AG154</v>
      </c>
      <c r="CQ152" t="str">
        <f t="shared" ca="1" si="165"/>
        <v>AJ152:AJ154</v>
      </c>
      <c r="CR152" t="str">
        <f t="shared" ca="1" si="165"/>
        <v>AN152:AN154</v>
      </c>
      <c r="CS152" t="str">
        <f t="shared" ca="1" si="165"/>
        <v>AQ152:AQ154</v>
      </c>
      <c r="CT152" t="str">
        <f t="shared" ca="1" si="165"/>
        <v>AT152:AT154</v>
      </c>
      <c r="CU152" t="str">
        <f t="shared" ca="1" si="165"/>
        <v>AX152:AX154</v>
      </c>
      <c r="CV152" t="str">
        <f t="shared" ca="1" si="165"/>
        <v>BA152:BA154</v>
      </c>
      <c r="CW152" t="str">
        <f t="shared" ca="1" si="165"/>
        <v>BD152:BD154</v>
      </c>
      <c r="CX152" t="str">
        <f t="shared" ca="1" si="165"/>
        <v>S152:S154</v>
      </c>
      <c r="CY152" t="str">
        <f t="shared" ca="1" si="164"/>
        <v>AA152:AA154</v>
      </c>
      <c r="CZ152" t="str">
        <f t="shared" ca="1" si="164"/>
        <v>AK152:AK154</v>
      </c>
      <c r="DA152" t="str">
        <f t="shared" ca="1" si="164"/>
        <v>AU152:AU154</v>
      </c>
      <c r="DB152" t="str">
        <f t="shared" ca="1" si="164"/>
        <v>BE152:BE154</v>
      </c>
      <c r="DC152" t="str">
        <f t="shared" ca="1" si="164"/>
        <v>152:154</v>
      </c>
      <c r="DD152" t="str">
        <f t="shared" ca="1" si="164"/>
        <v>CB152:CB154</v>
      </c>
    </row>
    <row r="153" spans="1:108" ht="15.75">
      <c r="A153" s="21">
        <v>314</v>
      </c>
      <c r="B153" s="34">
        <v>6610002377</v>
      </c>
      <c r="C153" s="5" t="s">
        <v>595</v>
      </c>
      <c r="D153" s="5" t="s">
        <v>346</v>
      </c>
      <c r="E153" s="5"/>
      <c r="F153" s="19">
        <v>8</v>
      </c>
      <c r="G153" s="19">
        <v>34</v>
      </c>
      <c r="H153" s="22">
        <v>9</v>
      </c>
      <c r="I153" s="22">
        <v>36</v>
      </c>
      <c r="J153" s="22">
        <f t="shared" si="116"/>
        <v>92</v>
      </c>
      <c r="K153" s="19">
        <v>30</v>
      </c>
      <c r="L153" s="19">
        <v>3</v>
      </c>
      <c r="M153" s="19">
        <f t="shared" si="117"/>
        <v>90</v>
      </c>
      <c r="N153" s="19">
        <v>48</v>
      </c>
      <c r="O153" s="19">
        <v>39</v>
      </c>
      <c r="P153" s="19">
        <v>51</v>
      </c>
      <c r="Q153" s="19">
        <v>41</v>
      </c>
      <c r="R153" s="19">
        <f t="shared" si="118"/>
        <v>95</v>
      </c>
      <c r="S153" s="19">
        <f t="shared" si="119"/>
        <v>93</v>
      </c>
      <c r="T153" s="19">
        <v>20</v>
      </c>
      <c r="U153" s="19">
        <v>5</v>
      </c>
      <c r="V153" s="19">
        <f t="shared" si="120"/>
        <v>100</v>
      </c>
      <c r="W153" s="19">
        <v>51</v>
      </c>
      <c r="X153" s="23">
        <v>60</v>
      </c>
      <c r="Y153" s="20">
        <f t="shared" si="121"/>
        <v>85</v>
      </c>
      <c r="Z153" s="42">
        <f t="shared" si="122"/>
        <v>93</v>
      </c>
      <c r="AA153" s="20">
        <f t="shared" si="123"/>
        <v>93</v>
      </c>
      <c r="AB153" s="19">
        <v>20</v>
      </c>
      <c r="AC153" s="19">
        <v>0</v>
      </c>
      <c r="AD153" s="19">
        <f t="shared" si="124"/>
        <v>0</v>
      </c>
      <c r="AE153" s="19">
        <v>20</v>
      </c>
      <c r="AF153" s="19">
        <v>1</v>
      </c>
      <c r="AG153" s="19">
        <f t="shared" si="125"/>
        <v>20</v>
      </c>
      <c r="AH153" s="19">
        <v>5</v>
      </c>
      <c r="AI153" s="19">
        <v>5</v>
      </c>
      <c r="AJ153" s="20">
        <f t="shared" si="115"/>
        <v>100</v>
      </c>
      <c r="AK153" s="42">
        <f t="shared" si="126"/>
        <v>38</v>
      </c>
      <c r="AL153" s="19">
        <v>59</v>
      </c>
      <c r="AM153" s="19">
        <v>60</v>
      </c>
      <c r="AN153" s="20">
        <f t="shared" si="127"/>
        <v>98</v>
      </c>
      <c r="AO153" s="19">
        <v>60</v>
      </c>
      <c r="AP153" s="19">
        <v>60</v>
      </c>
      <c r="AQ153" s="20">
        <f t="shared" si="128"/>
        <v>100</v>
      </c>
      <c r="AR153" s="19">
        <v>38</v>
      </c>
      <c r="AS153" s="19">
        <v>38</v>
      </c>
      <c r="AT153" s="20">
        <f t="shared" si="129"/>
        <v>100</v>
      </c>
      <c r="AU153" s="20">
        <f t="shared" si="130"/>
        <v>99</v>
      </c>
      <c r="AV153" s="19">
        <v>60</v>
      </c>
      <c r="AW153" s="19">
        <v>60</v>
      </c>
      <c r="AX153" s="20">
        <f t="shared" si="131"/>
        <v>100</v>
      </c>
      <c r="AY153" s="19">
        <v>55</v>
      </c>
      <c r="AZ153" s="19">
        <v>60</v>
      </c>
      <c r="BA153" s="20">
        <f t="shared" si="132"/>
        <v>92</v>
      </c>
      <c r="BB153" s="19">
        <v>59</v>
      </c>
      <c r="BC153" s="19">
        <v>60</v>
      </c>
      <c r="BD153" s="20">
        <f t="shared" si="133"/>
        <v>98</v>
      </c>
      <c r="BE153" s="20">
        <f t="shared" si="134"/>
        <v>97</v>
      </c>
      <c r="BF153" s="20">
        <f t="shared" si="135"/>
        <v>84</v>
      </c>
      <c r="BG153" s="24"/>
      <c r="BH153" s="19">
        <f t="shared" ca="1" si="136"/>
        <v>1</v>
      </c>
      <c r="BI153" s="19">
        <f t="shared" ca="1" si="137"/>
        <v>2</v>
      </c>
      <c r="BJ153" s="19">
        <f t="shared" ca="1" si="138"/>
        <v>2</v>
      </c>
      <c r="BK153" s="19">
        <f t="shared" ca="1" si="139"/>
        <v>1</v>
      </c>
      <c r="BL153" s="19">
        <f t="shared" ca="1" si="140"/>
        <v>2</v>
      </c>
      <c r="BM153" s="19">
        <f t="shared" ca="1" si="141"/>
        <v>3</v>
      </c>
      <c r="BN153" s="19">
        <f t="shared" ca="1" si="142"/>
        <v>2</v>
      </c>
      <c r="BO153" s="19">
        <f t="shared" ca="1" si="143"/>
        <v>2</v>
      </c>
      <c r="BP153" s="19">
        <f t="shared" ca="1" si="144"/>
        <v>1</v>
      </c>
      <c r="BQ153" s="19">
        <f t="shared" ca="1" si="145"/>
        <v>1</v>
      </c>
      <c r="BR153" s="19">
        <f t="shared" ca="1" si="146"/>
        <v>1</v>
      </c>
      <c r="BS153" s="19">
        <f t="shared" ca="1" si="147"/>
        <v>1</v>
      </c>
      <c r="BT153" s="19">
        <f t="shared" ca="1" si="148"/>
        <v>1</v>
      </c>
      <c r="BU153" s="19">
        <f t="shared" ca="1" si="149"/>
        <v>3</v>
      </c>
      <c r="BV153" s="19">
        <f t="shared" ca="1" si="150"/>
        <v>2</v>
      </c>
      <c r="BW153" s="19">
        <f t="shared" ca="1" si="151"/>
        <v>2</v>
      </c>
      <c r="BX153" s="19">
        <f t="shared" ca="1" si="152"/>
        <v>2</v>
      </c>
      <c r="BY153" s="19">
        <f t="shared" ca="1" si="153"/>
        <v>2</v>
      </c>
      <c r="BZ153" s="19">
        <f t="shared" ca="1" si="154"/>
        <v>1</v>
      </c>
      <c r="CA153" s="19">
        <f t="shared" ca="1" si="155"/>
        <v>2</v>
      </c>
      <c r="CB153" s="18">
        <f t="shared" si="156"/>
        <v>84</v>
      </c>
      <c r="CC153" s="19">
        <f t="shared" ca="1" si="157"/>
        <v>2</v>
      </c>
      <c r="CE153">
        <f t="shared" si="160"/>
        <v>37</v>
      </c>
      <c r="CF153">
        <f t="shared" ca="1" si="161"/>
        <v>152</v>
      </c>
      <c r="CG153">
        <f t="shared" si="162"/>
        <v>3</v>
      </c>
      <c r="CH153">
        <f t="shared" ca="1" si="163"/>
        <v>154</v>
      </c>
      <c r="CI153" t="str">
        <f t="shared" ca="1" si="165"/>
        <v>J152:J154</v>
      </c>
      <c r="CJ153" t="str">
        <f t="shared" ca="1" si="165"/>
        <v>M152:M154</v>
      </c>
      <c r="CK153" t="str">
        <f t="shared" ca="1" si="165"/>
        <v>R152:R154</v>
      </c>
      <c r="CL153" t="str">
        <f t="shared" ca="1" si="165"/>
        <v>V152:V154</v>
      </c>
      <c r="CM153" t="str">
        <f t="shared" ca="1" si="165"/>
        <v>Z152:Z154</v>
      </c>
      <c r="CN153" t="str">
        <f t="shared" ca="1" si="165"/>
        <v>Y152:Y154</v>
      </c>
      <c r="CO153" t="str">
        <f t="shared" ca="1" si="165"/>
        <v>AD152:AD154</v>
      </c>
      <c r="CP153" t="str">
        <f t="shared" ca="1" si="165"/>
        <v>AG152:AG154</v>
      </c>
      <c r="CQ153" t="str">
        <f t="shared" ca="1" si="165"/>
        <v>AJ152:AJ154</v>
      </c>
      <c r="CR153" t="str">
        <f t="shared" ca="1" si="165"/>
        <v>AN152:AN154</v>
      </c>
      <c r="CS153" t="str">
        <f t="shared" ca="1" si="165"/>
        <v>AQ152:AQ154</v>
      </c>
      <c r="CT153" t="str">
        <f t="shared" ca="1" si="165"/>
        <v>AT152:AT154</v>
      </c>
      <c r="CU153" t="str">
        <f t="shared" ca="1" si="165"/>
        <v>AX152:AX154</v>
      </c>
      <c r="CV153" t="str">
        <f t="shared" ca="1" si="165"/>
        <v>BA152:BA154</v>
      </c>
      <c r="CW153" t="str">
        <f t="shared" ca="1" si="165"/>
        <v>BD152:BD154</v>
      </c>
      <c r="CX153" t="str">
        <f t="shared" ca="1" si="165"/>
        <v>S152:S154</v>
      </c>
      <c r="CY153" t="str">
        <f t="shared" ca="1" si="164"/>
        <v>AA152:AA154</v>
      </c>
      <c r="CZ153" t="str">
        <f t="shared" ca="1" si="164"/>
        <v>AK152:AK154</v>
      </c>
      <c r="DA153" t="str">
        <f t="shared" ca="1" si="164"/>
        <v>AU152:AU154</v>
      </c>
      <c r="DB153" t="str">
        <f t="shared" ca="1" si="164"/>
        <v>BE152:BE154</v>
      </c>
      <c r="DC153" t="str">
        <f t="shared" ca="1" si="164"/>
        <v>152:154</v>
      </c>
      <c r="DD153" t="str">
        <f t="shared" ca="1" si="164"/>
        <v>CB152:CB154</v>
      </c>
    </row>
    <row r="154" spans="1:108" ht="31.5">
      <c r="A154" s="21">
        <v>366</v>
      </c>
      <c r="B154" s="34">
        <v>6610003395</v>
      </c>
      <c r="C154" s="5" t="s">
        <v>595</v>
      </c>
      <c r="D154" s="5" t="s">
        <v>392</v>
      </c>
      <c r="E154" s="5"/>
      <c r="F154" s="19">
        <v>7</v>
      </c>
      <c r="G154" s="19">
        <v>37</v>
      </c>
      <c r="H154" s="22">
        <v>11</v>
      </c>
      <c r="I154" s="22">
        <v>38</v>
      </c>
      <c r="J154" s="22">
        <f t="shared" si="116"/>
        <v>81</v>
      </c>
      <c r="K154" s="19">
        <v>30</v>
      </c>
      <c r="L154" s="19">
        <v>4</v>
      </c>
      <c r="M154" s="19">
        <f t="shared" si="117"/>
        <v>100</v>
      </c>
      <c r="N154" s="19">
        <v>72</v>
      </c>
      <c r="O154" s="19">
        <v>63</v>
      </c>
      <c r="P154" s="19">
        <v>72</v>
      </c>
      <c r="Q154" s="19">
        <v>65</v>
      </c>
      <c r="R154" s="19">
        <f t="shared" si="118"/>
        <v>98</v>
      </c>
      <c r="S154" s="19">
        <f t="shared" si="119"/>
        <v>94</v>
      </c>
      <c r="T154" s="19">
        <v>20</v>
      </c>
      <c r="U154" s="19">
        <v>2</v>
      </c>
      <c r="V154" s="19">
        <f t="shared" si="120"/>
        <v>40</v>
      </c>
      <c r="W154" s="19">
        <v>83</v>
      </c>
      <c r="X154" s="23">
        <v>88</v>
      </c>
      <c r="Y154" s="20">
        <f t="shared" si="121"/>
        <v>94</v>
      </c>
      <c r="Z154" s="42">
        <f t="shared" si="122"/>
        <v>67</v>
      </c>
      <c r="AA154" s="20">
        <f t="shared" si="123"/>
        <v>67</v>
      </c>
      <c r="AB154" s="19">
        <v>20</v>
      </c>
      <c r="AC154" s="19">
        <v>0</v>
      </c>
      <c r="AD154" s="19">
        <f t="shared" si="124"/>
        <v>0</v>
      </c>
      <c r="AE154" s="19">
        <v>20</v>
      </c>
      <c r="AF154" s="19">
        <v>1</v>
      </c>
      <c r="AG154" s="19">
        <f t="shared" si="125"/>
        <v>20</v>
      </c>
      <c r="AH154" s="19">
        <v>4</v>
      </c>
      <c r="AI154" s="19">
        <v>5</v>
      </c>
      <c r="AJ154" s="20">
        <f t="shared" si="115"/>
        <v>80</v>
      </c>
      <c r="AK154" s="42">
        <f t="shared" si="126"/>
        <v>32</v>
      </c>
      <c r="AL154" s="19">
        <v>86</v>
      </c>
      <c r="AM154" s="19">
        <v>88</v>
      </c>
      <c r="AN154" s="20">
        <f t="shared" si="127"/>
        <v>98</v>
      </c>
      <c r="AO154" s="19">
        <v>87</v>
      </c>
      <c r="AP154" s="19">
        <v>88</v>
      </c>
      <c r="AQ154" s="20">
        <f t="shared" si="128"/>
        <v>99</v>
      </c>
      <c r="AR154" s="19">
        <v>67</v>
      </c>
      <c r="AS154" s="19">
        <v>70</v>
      </c>
      <c r="AT154" s="20">
        <f t="shared" si="129"/>
        <v>96</v>
      </c>
      <c r="AU154" s="20">
        <f t="shared" si="130"/>
        <v>98</v>
      </c>
      <c r="AV154" s="19">
        <v>87</v>
      </c>
      <c r="AW154" s="19">
        <v>88</v>
      </c>
      <c r="AX154" s="20">
        <f t="shared" si="131"/>
        <v>99</v>
      </c>
      <c r="AY154" s="19">
        <v>86</v>
      </c>
      <c r="AZ154" s="19">
        <v>88</v>
      </c>
      <c r="BA154" s="20">
        <f t="shared" si="132"/>
        <v>98</v>
      </c>
      <c r="BB154" s="19">
        <v>87</v>
      </c>
      <c r="BC154" s="19">
        <v>88</v>
      </c>
      <c r="BD154" s="20">
        <f t="shared" si="133"/>
        <v>99</v>
      </c>
      <c r="BE154" s="20">
        <f t="shared" si="134"/>
        <v>99</v>
      </c>
      <c r="BF154" s="20">
        <f t="shared" si="135"/>
        <v>78</v>
      </c>
      <c r="BG154" s="24"/>
      <c r="BH154" s="19">
        <f t="shared" ca="1" si="136"/>
        <v>3</v>
      </c>
      <c r="BI154" s="19">
        <f t="shared" ca="1" si="137"/>
        <v>1</v>
      </c>
      <c r="BJ154" s="19">
        <f t="shared" ca="1" si="138"/>
        <v>1</v>
      </c>
      <c r="BK154" s="19">
        <f t="shared" ca="1" si="139"/>
        <v>2</v>
      </c>
      <c r="BL154" s="19">
        <f t="shared" ca="1" si="140"/>
        <v>3</v>
      </c>
      <c r="BM154" s="19">
        <f t="shared" ca="1" si="141"/>
        <v>1</v>
      </c>
      <c r="BN154" s="19">
        <f t="shared" ca="1" si="142"/>
        <v>2</v>
      </c>
      <c r="BO154" s="19">
        <f t="shared" ca="1" si="143"/>
        <v>2</v>
      </c>
      <c r="BP154" s="19">
        <f t="shared" ca="1" si="144"/>
        <v>3</v>
      </c>
      <c r="BQ154" s="19">
        <f t="shared" ca="1" si="145"/>
        <v>1</v>
      </c>
      <c r="BR154" s="19">
        <f t="shared" ca="1" si="146"/>
        <v>2</v>
      </c>
      <c r="BS154" s="19">
        <f t="shared" ca="1" si="147"/>
        <v>2</v>
      </c>
      <c r="BT154" s="19">
        <f t="shared" ca="1" si="148"/>
        <v>2</v>
      </c>
      <c r="BU154" s="19">
        <f t="shared" ca="1" si="149"/>
        <v>1</v>
      </c>
      <c r="BV154" s="19">
        <f t="shared" ca="1" si="150"/>
        <v>1</v>
      </c>
      <c r="BW154" s="19">
        <f t="shared" ca="1" si="151"/>
        <v>1</v>
      </c>
      <c r="BX154" s="19">
        <f t="shared" ca="1" si="152"/>
        <v>3</v>
      </c>
      <c r="BY154" s="19">
        <f t="shared" ca="1" si="153"/>
        <v>3</v>
      </c>
      <c r="BZ154" s="19">
        <f t="shared" ca="1" si="154"/>
        <v>2</v>
      </c>
      <c r="CA154" s="19">
        <f t="shared" ca="1" si="155"/>
        <v>1</v>
      </c>
      <c r="CB154" s="18">
        <f t="shared" si="156"/>
        <v>78</v>
      </c>
      <c r="CC154" s="19">
        <f t="shared" ca="1" si="157"/>
        <v>3</v>
      </c>
      <c r="CE154">
        <f t="shared" si="160"/>
        <v>37</v>
      </c>
      <c r="CF154">
        <f t="shared" ca="1" si="161"/>
        <v>152</v>
      </c>
      <c r="CG154">
        <f t="shared" si="162"/>
        <v>3</v>
      </c>
      <c r="CH154">
        <f t="shared" ca="1" si="163"/>
        <v>154</v>
      </c>
      <c r="CI154" t="str">
        <f t="shared" ca="1" si="165"/>
        <v>J152:J154</v>
      </c>
      <c r="CJ154" t="str">
        <f t="shared" ca="1" si="165"/>
        <v>M152:M154</v>
      </c>
      <c r="CK154" t="str">
        <f t="shared" ca="1" si="165"/>
        <v>R152:R154</v>
      </c>
      <c r="CL154" t="str">
        <f t="shared" ca="1" si="165"/>
        <v>V152:V154</v>
      </c>
      <c r="CM154" t="str">
        <f t="shared" ca="1" si="165"/>
        <v>Z152:Z154</v>
      </c>
      <c r="CN154" t="str">
        <f t="shared" ca="1" si="165"/>
        <v>Y152:Y154</v>
      </c>
      <c r="CO154" t="str">
        <f t="shared" ca="1" si="165"/>
        <v>AD152:AD154</v>
      </c>
      <c r="CP154" t="str">
        <f t="shared" ca="1" si="165"/>
        <v>AG152:AG154</v>
      </c>
      <c r="CQ154" t="str">
        <f t="shared" ca="1" si="165"/>
        <v>AJ152:AJ154</v>
      </c>
      <c r="CR154" t="str">
        <f t="shared" ca="1" si="165"/>
        <v>AN152:AN154</v>
      </c>
      <c r="CS154" t="str">
        <f t="shared" ca="1" si="165"/>
        <v>AQ152:AQ154</v>
      </c>
      <c r="CT154" t="str">
        <f t="shared" ca="1" si="165"/>
        <v>AT152:AT154</v>
      </c>
      <c r="CU154" t="str">
        <f t="shared" ca="1" si="165"/>
        <v>AX152:AX154</v>
      </c>
      <c r="CV154" t="str">
        <f t="shared" ca="1" si="165"/>
        <v>BA152:BA154</v>
      </c>
      <c r="CW154" t="str">
        <f t="shared" ca="1" si="165"/>
        <v>BD152:BD154</v>
      </c>
      <c r="CX154" t="str">
        <f t="shared" ca="1" si="165"/>
        <v>S152:S154</v>
      </c>
      <c r="CY154" t="str">
        <f t="shared" ca="1" si="164"/>
        <v>AA152:AA154</v>
      </c>
      <c r="CZ154" t="str">
        <f t="shared" ca="1" si="164"/>
        <v>AK152:AK154</v>
      </c>
      <c r="DA154" t="str">
        <f t="shared" ca="1" si="164"/>
        <v>AU152:AU154</v>
      </c>
      <c r="DB154" t="str">
        <f t="shared" ca="1" si="164"/>
        <v>BE152:BE154</v>
      </c>
      <c r="DC154" t="str">
        <f t="shared" ca="1" si="164"/>
        <v>152:154</v>
      </c>
      <c r="DD154" t="str">
        <f t="shared" ca="1" si="164"/>
        <v>CB152:CB154</v>
      </c>
    </row>
    <row r="155" spans="1:108" ht="15.75">
      <c r="A155" s="21">
        <v>190</v>
      </c>
      <c r="B155" s="34">
        <v>6611012699</v>
      </c>
      <c r="C155" s="39" t="s">
        <v>555</v>
      </c>
      <c r="D155" s="5" t="s">
        <v>654</v>
      </c>
      <c r="E155" s="5"/>
      <c r="F155" s="19">
        <v>10</v>
      </c>
      <c r="G155" s="19">
        <v>35</v>
      </c>
      <c r="H155" s="22">
        <v>11</v>
      </c>
      <c r="I155" s="22">
        <v>38</v>
      </c>
      <c r="J155" s="22">
        <f t="shared" si="116"/>
        <v>92</v>
      </c>
      <c r="K155" s="19">
        <v>30</v>
      </c>
      <c r="L155" s="19">
        <v>4</v>
      </c>
      <c r="M155" s="19">
        <f t="shared" si="117"/>
        <v>100</v>
      </c>
      <c r="N155" s="19">
        <v>122</v>
      </c>
      <c r="O155" s="19">
        <v>121</v>
      </c>
      <c r="P155" s="19">
        <v>122</v>
      </c>
      <c r="Q155" s="19">
        <v>122</v>
      </c>
      <c r="R155" s="19">
        <f t="shared" si="118"/>
        <v>100</v>
      </c>
      <c r="S155" s="19">
        <f t="shared" si="119"/>
        <v>98</v>
      </c>
      <c r="T155" s="19">
        <v>20</v>
      </c>
      <c r="U155" s="19">
        <v>5</v>
      </c>
      <c r="V155" s="19">
        <f t="shared" si="120"/>
        <v>100</v>
      </c>
      <c r="W155" s="19">
        <v>138</v>
      </c>
      <c r="X155" s="23">
        <v>139</v>
      </c>
      <c r="Y155" s="20">
        <f t="shared" si="121"/>
        <v>99</v>
      </c>
      <c r="Z155" s="42">
        <f t="shared" si="122"/>
        <v>100</v>
      </c>
      <c r="AA155" s="20">
        <f t="shared" si="123"/>
        <v>100</v>
      </c>
      <c r="AB155" s="19">
        <v>20</v>
      </c>
      <c r="AC155" s="19">
        <v>0</v>
      </c>
      <c r="AD155" s="19">
        <f t="shared" si="124"/>
        <v>0</v>
      </c>
      <c r="AE155" s="19">
        <v>20</v>
      </c>
      <c r="AF155" s="19">
        <v>5</v>
      </c>
      <c r="AG155" s="19">
        <f t="shared" si="125"/>
        <v>100</v>
      </c>
      <c r="AH155" s="19">
        <v>8</v>
      </c>
      <c r="AI155" s="19">
        <v>10</v>
      </c>
      <c r="AJ155" s="20">
        <f t="shared" si="115"/>
        <v>80</v>
      </c>
      <c r="AK155" s="42">
        <f t="shared" si="126"/>
        <v>64</v>
      </c>
      <c r="AL155" s="19">
        <v>106</v>
      </c>
      <c r="AM155" s="19">
        <v>139</v>
      </c>
      <c r="AN155" s="20">
        <f t="shared" si="127"/>
        <v>76</v>
      </c>
      <c r="AO155" s="19">
        <v>138</v>
      </c>
      <c r="AP155" s="19">
        <v>139</v>
      </c>
      <c r="AQ155" s="20">
        <f t="shared" si="128"/>
        <v>99</v>
      </c>
      <c r="AR155" s="19">
        <v>131</v>
      </c>
      <c r="AS155" s="19">
        <v>133</v>
      </c>
      <c r="AT155" s="20">
        <f t="shared" si="129"/>
        <v>98</v>
      </c>
      <c r="AU155" s="20">
        <f t="shared" si="130"/>
        <v>90</v>
      </c>
      <c r="AV155" s="19">
        <v>135</v>
      </c>
      <c r="AW155" s="19">
        <v>139</v>
      </c>
      <c r="AX155" s="20">
        <f t="shared" si="131"/>
        <v>97</v>
      </c>
      <c r="AY155" s="19">
        <v>139</v>
      </c>
      <c r="AZ155" s="19">
        <v>139</v>
      </c>
      <c r="BA155" s="20">
        <f t="shared" si="132"/>
        <v>100</v>
      </c>
      <c r="BB155" s="19">
        <v>138</v>
      </c>
      <c r="BC155" s="19">
        <v>139</v>
      </c>
      <c r="BD155" s="20">
        <f t="shared" si="133"/>
        <v>99</v>
      </c>
      <c r="BE155" s="20">
        <f t="shared" si="134"/>
        <v>99</v>
      </c>
      <c r="BF155" s="20">
        <f t="shared" si="135"/>
        <v>90</v>
      </c>
      <c r="BG155" s="24"/>
      <c r="BH155" s="19">
        <f t="shared" ca="1" si="136"/>
        <v>2</v>
      </c>
      <c r="BI155" s="19">
        <f t="shared" ca="1" si="137"/>
        <v>1</v>
      </c>
      <c r="BJ155" s="19">
        <f t="shared" ca="1" si="138"/>
        <v>1</v>
      </c>
      <c r="BK155" s="19">
        <f t="shared" ca="1" si="139"/>
        <v>1</v>
      </c>
      <c r="BL155" s="19">
        <f t="shared" ca="1" si="140"/>
        <v>1</v>
      </c>
      <c r="BM155" s="19">
        <f t="shared" ca="1" si="141"/>
        <v>1</v>
      </c>
      <c r="BN155" s="19">
        <f t="shared" ca="1" si="142"/>
        <v>3</v>
      </c>
      <c r="BO155" s="19">
        <f t="shared" ca="1" si="143"/>
        <v>1</v>
      </c>
      <c r="BP155" s="19">
        <f t="shared" ca="1" si="144"/>
        <v>3</v>
      </c>
      <c r="BQ155" s="19">
        <f t="shared" ca="1" si="145"/>
        <v>4</v>
      </c>
      <c r="BR155" s="19">
        <f t="shared" ca="1" si="146"/>
        <v>2</v>
      </c>
      <c r="BS155" s="19">
        <f t="shared" ca="1" si="147"/>
        <v>3</v>
      </c>
      <c r="BT155" s="19">
        <f t="shared" ca="1" si="148"/>
        <v>3</v>
      </c>
      <c r="BU155" s="19">
        <f t="shared" ca="1" si="149"/>
        <v>1</v>
      </c>
      <c r="BV155" s="19">
        <f t="shared" ca="1" si="150"/>
        <v>2</v>
      </c>
      <c r="BW155" s="19">
        <f t="shared" ca="1" si="151"/>
        <v>1</v>
      </c>
      <c r="BX155" s="19">
        <f t="shared" ca="1" si="152"/>
        <v>1</v>
      </c>
      <c r="BY155" s="19">
        <f t="shared" ca="1" si="153"/>
        <v>2</v>
      </c>
      <c r="BZ155" s="19">
        <f t="shared" ca="1" si="154"/>
        <v>3</v>
      </c>
      <c r="CA155" s="19">
        <f t="shared" ca="1" si="155"/>
        <v>2</v>
      </c>
      <c r="CB155" s="18">
        <f t="shared" si="156"/>
        <v>90</v>
      </c>
      <c r="CC155" s="19">
        <f t="shared" ca="1" si="157"/>
        <v>1</v>
      </c>
      <c r="CE155">
        <f t="shared" si="160"/>
        <v>38</v>
      </c>
      <c r="CF155">
        <f t="shared" ca="1" si="161"/>
        <v>155</v>
      </c>
      <c r="CG155">
        <f t="shared" si="162"/>
        <v>5</v>
      </c>
      <c r="CH155">
        <f t="shared" ca="1" si="163"/>
        <v>159</v>
      </c>
      <c r="CI155" t="str">
        <f t="shared" ca="1" si="165"/>
        <v>J155:J159</v>
      </c>
      <c r="CJ155" t="str">
        <f t="shared" ca="1" si="165"/>
        <v>M155:M159</v>
      </c>
      <c r="CK155" t="str">
        <f t="shared" ca="1" si="165"/>
        <v>R155:R159</v>
      </c>
      <c r="CL155" t="str">
        <f t="shared" ca="1" si="165"/>
        <v>V155:V159</v>
      </c>
      <c r="CM155" t="str">
        <f t="shared" ca="1" si="165"/>
        <v>Z155:Z159</v>
      </c>
      <c r="CN155" t="str">
        <f t="shared" ca="1" si="165"/>
        <v>Y155:Y159</v>
      </c>
      <c r="CO155" t="str">
        <f t="shared" ca="1" si="165"/>
        <v>AD155:AD159</v>
      </c>
      <c r="CP155" t="str">
        <f t="shared" ca="1" si="165"/>
        <v>AG155:AG159</v>
      </c>
      <c r="CQ155" t="str">
        <f t="shared" ca="1" si="165"/>
        <v>AJ155:AJ159</v>
      </c>
      <c r="CR155" t="str">
        <f t="shared" ca="1" si="165"/>
        <v>AN155:AN159</v>
      </c>
      <c r="CS155" t="str">
        <f t="shared" ca="1" si="165"/>
        <v>AQ155:AQ159</v>
      </c>
      <c r="CT155" t="str">
        <f t="shared" ca="1" si="165"/>
        <v>AT155:AT159</v>
      </c>
      <c r="CU155" t="str">
        <f t="shared" ca="1" si="165"/>
        <v>AX155:AX159</v>
      </c>
      <c r="CV155" t="str">
        <f t="shared" ca="1" si="165"/>
        <v>BA155:BA159</v>
      </c>
      <c r="CW155" t="str">
        <f t="shared" ca="1" si="165"/>
        <v>BD155:BD159</v>
      </c>
      <c r="CX155" t="str">
        <f t="shared" ca="1" si="165"/>
        <v>S155:S159</v>
      </c>
      <c r="CY155" t="str">
        <f t="shared" ca="1" si="164"/>
        <v>AA155:AA159</v>
      </c>
      <c r="CZ155" t="str">
        <f t="shared" ca="1" si="164"/>
        <v>AK155:AK159</v>
      </c>
      <c r="DA155" t="str">
        <f t="shared" ca="1" si="164"/>
        <v>AU155:AU159</v>
      </c>
      <c r="DB155" t="str">
        <f t="shared" ca="1" si="164"/>
        <v>BE155:BE159</v>
      </c>
      <c r="DC155" t="str">
        <f t="shared" ca="1" si="164"/>
        <v>155:159</v>
      </c>
      <c r="DD155" t="str">
        <f t="shared" ca="1" si="164"/>
        <v>CB155:CB159</v>
      </c>
    </row>
    <row r="156" spans="1:108" ht="15.75">
      <c r="A156" s="21">
        <v>192</v>
      </c>
      <c r="B156" s="34">
        <v>6611006173</v>
      </c>
      <c r="C156" s="39" t="s">
        <v>555</v>
      </c>
      <c r="D156" s="5" t="s">
        <v>655</v>
      </c>
      <c r="E156" s="5"/>
      <c r="F156" s="19">
        <v>11</v>
      </c>
      <c r="G156" s="19">
        <v>35</v>
      </c>
      <c r="H156" s="22">
        <v>11</v>
      </c>
      <c r="I156" s="22">
        <v>38</v>
      </c>
      <c r="J156" s="22">
        <f t="shared" si="116"/>
        <v>96</v>
      </c>
      <c r="K156" s="19">
        <v>30</v>
      </c>
      <c r="L156" s="19">
        <v>4</v>
      </c>
      <c r="M156" s="19">
        <f t="shared" si="117"/>
        <v>100</v>
      </c>
      <c r="N156" s="19">
        <v>198</v>
      </c>
      <c r="O156" s="19">
        <v>193</v>
      </c>
      <c r="P156" s="19">
        <v>200</v>
      </c>
      <c r="Q156" s="19">
        <v>198</v>
      </c>
      <c r="R156" s="19">
        <f t="shared" si="118"/>
        <v>98</v>
      </c>
      <c r="S156" s="19">
        <f t="shared" si="119"/>
        <v>98</v>
      </c>
      <c r="T156" s="19">
        <v>20</v>
      </c>
      <c r="U156" s="19">
        <v>5</v>
      </c>
      <c r="V156" s="19">
        <f t="shared" si="120"/>
        <v>100</v>
      </c>
      <c r="W156" s="19">
        <v>224</v>
      </c>
      <c r="X156" s="23">
        <v>230</v>
      </c>
      <c r="Y156" s="20">
        <f t="shared" si="121"/>
        <v>97</v>
      </c>
      <c r="Z156" s="42">
        <f t="shared" si="122"/>
        <v>99</v>
      </c>
      <c r="AA156" s="20">
        <f t="shared" si="123"/>
        <v>99</v>
      </c>
      <c r="AB156" s="19">
        <v>20</v>
      </c>
      <c r="AC156" s="19">
        <v>0</v>
      </c>
      <c r="AD156" s="19">
        <f t="shared" si="124"/>
        <v>0</v>
      </c>
      <c r="AE156" s="19">
        <v>20</v>
      </c>
      <c r="AF156" s="19">
        <v>3</v>
      </c>
      <c r="AG156" s="19">
        <f t="shared" si="125"/>
        <v>60</v>
      </c>
      <c r="AH156" s="19">
        <v>9</v>
      </c>
      <c r="AI156" s="19">
        <v>12</v>
      </c>
      <c r="AJ156" s="20">
        <f t="shared" si="115"/>
        <v>75</v>
      </c>
      <c r="AK156" s="42">
        <f t="shared" si="126"/>
        <v>47</v>
      </c>
      <c r="AL156" s="19">
        <v>222</v>
      </c>
      <c r="AM156" s="19">
        <v>230</v>
      </c>
      <c r="AN156" s="20">
        <f t="shared" si="127"/>
        <v>97</v>
      </c>
      <c r="AO156" s="19">
        <v>230</v>
      </c>
      <c r="AP156" s="19">
        <v>230</v>
      </c>
      <c r="AQ156" s="20">
        <f t="shared" si="128"/>
        <v>100</v>
      </c>
      <c r="AR156" s="19">
        <v>200</v>
      </c>
      <c r="AS156" s="19">
        <v>203</v>
      </c>
      <c r="AT156" s="20">
        <f t="shared" si="129"/>
        <v>99</v>
      </c>
      <c r="AU156" s="20">
        <f t="shared" si="130"/>
        <v>99</v>
      </c>
      <c r="AV156" s="19">
        <v>226</v>
      </c>
      <c r="AW156" s="19">
        <v>230</v>
      </c>
      <c r="AX156" s="20">
        <f t="shared" si="131"/>
        <v>98</v>
      </c>
      <c r="AY156" s="19">
        <v>226</v>
      </c>
      <c r="AZ156" s="19">
        <v>230</v>
      </c>
      <c r="BA156" s="20">
        <f t="shared" si="132"/>
        <v>98</v>
      </c>
      <c r="BB156" s="19">
        <v>229</v>
      </c>
      <c r="BC156" s="19">
        <v>230</v>
      </c>
      <c r="BD156" s="20">
        <f t="shared" si="133"/>
        <v>100</v>
      </c>
      <c r="BE156" s="20">
        <f t="shared" si="134"/>
        <v>99</v>
      </c>
      <c r="BF156" s="20">
        <f t="shared" si="135"/>
        <v>88</v>
      </c>
      <c r="BG156" s="24"/>
      <c r="BH156" s="19">
        <f t="shared" ca="1" si="136"/>
        <v>1</v>
      </c>
      <c r="BI156" s="19">
        <f t="shared" ca="1" si="137"/>
        <v>1</v>
      </c>
      <c r="BJ156" s="19">
        <f t="shared" ca="1" si="138"/>
        <v>3</v>
      </c>
      <c r="BK156" s="19">
        <f t="shared" ca="1" si="139"/>
        <v>1</v>
      </c>
      <c r="BL156" s="19">
        <f t="shared" ca="1" si="140"/>
        <v>2</v>
      </c>
      <c r="BM156" s="19">
        <f t="shared" ca="1" si="141"/>
        <v>2</v>
      </c>
      <c r="BN156" s="19">
        <f t="shared" ca="1" si="142"/>
        <v>3</v>
      </c>
      <c r="BO156" s="19">
        <f t="shared" ca="1" si="143"/>
        <v>2</v>
      </c>
      <c r="BP156" s="19">
        <f t="shared" ca="1" si="144"/>
        <v>4</v>
      </c>
      <c r="BQ156" s="19">
        <f t="shared" ca="1" si="145"/>
        <v>2</v>
      </c>
      <c r="BR156" s="19">
        <f t="shared" ca="1" si="146"/>
        <v>1</v>
      </c>
      <c r="BS156" s="19">
        <f t="shared" ca="1" si="147"/>
        <v>2</v>
      </c>
      <c r="BT156" s="19">
        <f t="shared" ca="1" si="148"/>
        <v>2</v>
      </c>
      <c r="BU156" s="19">
        <f t="shared" ca="1" si="149"/>
        <v>2</v>
      </c>
      <c r="BV156" s="19">
        <f t="shared" ca="1" si="150"/>
        <v>1</v>
      </c>
      <c r="BW156" s="19">
        <f t="shared" ca="1" si="151"/>
        <v>1</v>
      </c>
      <c r="BX156" s="19">
        <f t="shared" ca="1" si="152"/>
        <v>2</v>
      </c>
      <c r="BY156" s="19">
        <f t="shared" ca="1" si="153"/>
        <v>3</v>
      </c>
      <c r="BZ156" s="19">
        <f t="shared" ca="1" si="154"/>
        <v>1</v>
      </c>
      <c r="CA156" s="19">
        <f t="shared" ca="1" si="155"/>
        <v>2</v>
      </c>
      <c r="CB156" s="18">
        <f t="shared" si="156"/>
        <v>88</v>
      </c>
      <c r="CC156" s="19">
        <f t="shared" ca="1" si="157"/>
        <v>2</v>
      </c>
      <c r="CE156">
        <f t="shared" si="160"/>
        <v>38</v>
      </c>
      <c r="CF156">
        <f t="shared" ca="1" si="161"/>
        <v>155</v>
      </c>
      <c r="CG156">
        <f t="shared" si="162"/>
        <v>5</v>
      </c>
      <c r="CH156">
        <f t="shared" ca="1" si="163"/>
        <v>159</v>
      </c>
      <c r="CI156" t="str">
        <f t="shared" ca="1" si="165"/>
        <v>J155:J159</v>
      </c>
      <c r="CJ156" t="str">
        <f t="shared" ca="1" si="165"/>
        <v>M155:M159</v>
      </c>
      <c r="CK156" t="str">
        <f t="shared" ca="1" si="165"/>
        <v>R155:R159</v>
      </c>
      <c r="CL156" t="str">
        <f t="shared" ca="1" si="165"/>
        <v>V155:V159</v>
      </c>
      <c r="CM156" t="str">
        <f t="shared" ca="1" si="165"/>
        <v>Z155:Z159</v>
      </c>
      <c r="CN156" t="str">
        <f t="shared" ca="1" si="165"/>
        <v>Y155:Y159</v>
      </c>
      <c r="CO156" t="str">
        <f t="shared" ca="1" si="165"/>
        <v>AD155:AD159</v>
      </c>
      <c r="CP156" t="str">
        <f t="shared" ca="1" si="165"/>
        <v>AG155:AG159</v>
      </c>
      <c r="CQ156" t="str">
        <f t="shared" ca="1" si="165"/>
        <v>AJ155:AJ159</v>
      </c>
      <c r="CR156" t="str">
        <f t="shared" ca="1" si="165"/>
        <v>AN155:AN159</v>
      </c>
      <c r="CS156" t="str">
        <f t="shared" ca="1" si="165"/>
        <v>AQ155:AQ159</v>
      </c>
      <c r="CT156" t="str">
        <f t="shared" ca="1" si="165"/>
        <v>AT155:AT159</v>
      </c>
      <c r="CU156" t="str">
        <f t="shared" ca="1" si="165"/>
        <v>AX155:AX159</v>
      </c>
      <c r="CV156" t="str">
        <f t="shared" ca="1" si="165"/>
        <v>BA155:BA159</v>
      </c>
      <c r="CW156" t="str">
        <f t="shared" ca="1" si="165"/>
        <v>BD155:BD159</v>
      </c>
      <c r="CX156" t="str">
        <f t="shared" ca="1" si="165"/>
        <v>S155:S159</v>
      </c>
      <c r="CY156" t="str">
        <f t="shared" ca="1" si="164"/>
        <v>AA155:AA159</v>
      </c>
      <c r="CZ156" t="str">
        <f t="shared" ca="1" si="164"/>
        <v>AK155:AK159</v>
      </c>
      <c r="DA156" t="str">
        <f t="shared" ca="1" si="164"/>
        <v>AU155:AU159</v>
      </c>
      <c r="DB156" t="str">
        <f t="shared" ca="1" si="164"/>
        <v>BE155:BE159</v>
      </c>
      <c r="DC156" t="str">
        <f t="shared" ca="1" si="164"/>
        <v>155:159</v>
      </c>
      <c r="DD156" t="str">
        <f t="shared" ca="1" si="164"/>
        <v>CB155:CB159</v>
      </c>
    </row>
    <row r="157" spans="1:108" ht="15.75">
      <c r="A157" s="21">
        <v>191</v>
      </c>
      <c r="B157" s="34">
        <v>6611007561</v>
      </c>
      <c r="C157" s="39" t="s">
        <v>555</v>
      </c>
      <c r="D157" s="5" t="s">
        <v>227</v>
      </c>
      <c r="E157" s="5"/>
      <c r="F157" s="19">
        <v>8</v>
      </c>
      <c r="G157" s="19">
        <v>35</v>
      </c>
      <c r="H157" s="22">
        <v>11</v>
      </c>
      <c r="I157" s="22">
        <v>38</v>
      </c>
      <c r="J157" s="22">
        <f t="shared" si="116"/>
        <v>82</v>
      </c>
      <c r="K157" s="19">
        <v>30</v>
      </c>
      <c r="L157" s="19">
        <v>4</v>
      </c>
      <c r="M157" s="19">
        <f t="shared" si="117"/>
        <v>100</v>
      </c>
      <c r="N157" s="19">
        <v>14</v>
      </c>
      <c r="O157" s="19">
        <v>15</v>
      </c>
      <c r="P157" s="19">
        <v>14</v>
      </c>
      <c r="Q157" s="19">
        <v>15</v>
      </c>
      <c r="R157" s="19">
        <f t="shared" si="118"/>
        <v>100</v>
      </c>
      <c r="S157" s="19">
        <f t="shared" si="119"/>
        <v>95</v>
      </c>
      <c r="T157" s="19">
        <v>20</v>
      </c>
      <c r="U157" s="19">
        <v>4</v>
      </c>
      <c r="V157" s="19">
        <f t="shared" si="120"/>
        <v>80</v>
      </c>
      <c r="W157" s="19">
        <v>17</v>
      </c>
      <c r="X157" s="23">
        <v>19</v>
      </c>
      <c r="Y157" s="20">
        <f t="shared" si="121"/>
        <v>89</v>
      </c>
      <c r="Z157" s="42">
        <f t="shared" si="122"/>
        <v>85</v>
      </c>
      <c r="AA157" s="20">
        <f t="shared" si="123"/>
        <v>85</v>
      </c>
      <c r="AB157" s="19">
        <v>20</v>
      </c>
      <c r="AC157" s="19">
        <v>3</v>
      </c>
      <c r="AD157" s="19">
        <f t="shared" si="124"/>
        <v>60</v>
      </c>
      <c r="AE157" s="19">
        <v>20</v>
      </c>
      <c r="AF157" s="19">
        <v>3</v>
      </c>
      <c r="AG157" s="19">
        <f t="shared" si="125"/>
        <v>60</v>
      </c>
      <c r="AH157" s="19">
        <v>1</v>
      </c>
      <c r="AI157" s="19">
        <v>1</v>
      </c>
      <c r="AJ157" s="20">
        <f t="shared" si="115"/>
        <v>100</v>
      </c>
      <c r="AK157" s="42">
        <f t="shared" si="126"/>
        <v>72</v>
      </c>
      <c r="AL157" s="19">
        <v>8</v>
      </c>
      <c r="AM157" s="19">
        <v>19</v>
      </c>
      <c r="AN157" s="20">
        <f t="shared" si="127"/>
        <v>42</v>
      </c>
      <c r="AO157" s="19">
        <v>19</v>
      </c>
      <c r="AP157" s="19">
        <v>19</v>
      </c>
      <c r="AQ157" s="20">
        <f t="shared" si="128"/>
        <v>100</v>
      </c>
      <c r="AR157" s="19">
        <v>17</v>
      </c>
      <c r="AS157" s="19">
        <v>17</v>
      </c>
      <c r="AT157" s="20">
        <f t="shared" si="129"/>
        <v>100</v>
      </c>
      <c r="AU157" s="20">
        <f t="shared" si="130"/>
        <v>77</v>
      </c>
      <c r="AV157" s="19">
        <v>19</v>
      </c>
      <c r="AW157" s="19">
        <v>19</v>
      </c>
      <c r="AX157" s="20">
        <f t="shared" si="131"/>
        <v>100</v>
      </c>
      <c r="AY157" s="19">
        <v>17</v>
      </c>
      <c r="AZ157" s="19">
        <v>19</v>
      </c>
      <c r="BA157" s="20">
        <f t="shared" si="132"/>
        <v>89</v>
      </c>
      <c r="BB157" s="19">
        <v>19</v>
      </c>
      <c r="BC157" s="19">
        <v>19</v>
      </c>
      <c r="BD157" s="20">
        <f t="shared" si="133"/>
        <v>100</v>
      </c>
      <c r="BE157" s="20">
        <f t="shared" si="134"/>
        <v>98</v>
      </c>
      <c r="BF157" s="20">
        <f t="shared" si="135"/>
        <v>85</v>
      </c>
      <c r="BG157" s="24"/>
      <c r="BH157" s="19">
        <f t="shared" ca="1" si="136"/>
        <v>4</v>
      </c>
      <c r="BI157" s="19">
        <f t="shared" ca="1" si="137"/>
        <v>1</v>
      </c>
      <c r="BJ157" s="19">
        <f t="shared" ca="1" si="138"/>
        <v>1</v>
      </c>
      <c r="BK157" s="19">
        <f t="shared" ca="1" si="139"/>
        <v>2</v>
      </c>
      <c r="BL157" s="19">
        <f t="shared" ca="1" si="140"/>
        <v>4</v>
      </c>
      <c r="BM157" s="19">
        <f t="shared" ca="1" si="141"/>
        <v>4</v>
      </c>
      <c r="BN157" s="19">
        <f t="shared" ca="1" si="142"/>
        <v>1</v>
      </c>
      <c r="BO157" s="19">
        <f t="shared" ca="1" si="143"/>
        <v>2</v>
      </c>
      <c r="BP157" s="19">
        <f t="shared" ca="1" si="144"/>
        <v>1</v>
      </c>
      <c r="BQ157" s="19">
        <f t="shared" ca="1" si="145"/>
        <v>5</v>
      </c>
      <c r="BR157" s="19">
        <f t="shared" ca="1" si="146"/>
        <v>1</v>
      </c>
      <c r="BS157" s="19">
        <f t="shared" ca="1" si="147"/>
        <v>1</v>
      </c>
      <c r="BT157" s="19">
        <f t="shared" ca="1" si="148"/>
        <v>1</v>
      </c>
      <c r="BU157" s="19">
        <f t="shared" ca="1" si="149"/>
        <v>4</v>
      </c>
      <c r="BV157" s="19">
        <f t="shared" ca="1" si="150"/>
        <v>1</v>
      </c>
      <c r="BW157" s="19">
        <f t="shared" ca="1" si="151"/>
        <v>4</v>
      </c>
      <c r="BX157" s="19">
        <f t="shared" ca="1" si="152"/>
        <v>4</v>
      </c>
      <c r="BY157" s="19">
        <f t="shared" ca="1" si="153"/>
        <v>1</v>
      </c>
      <c r="BZ157" s="19">
        <f t="shared" ca="1" si="154"/>
        <v>4</v>
      </c>
      <c r="CA157" s="19">
        <f t="shared" ca="1" si="155"/>
        <v>3</v>
      </c>
      <c r="CB157" s="18">
        <f t="shared" si="156"/>
        <v>85</v>
      </c>
      <c r="CC157" s="19">
        <f t="shared" ca="1" si="157"/>
        <v>3</v>
      </c>
      <c r="CE157">
        <f t="shared" si="160"/>
        <v>38</v>
      </c>
      <c r="CF157">
        <f t="shared" ca="1" si="161"/>
        <v>155</v>
      </c>
      <c r="CG157">
        <f t="shared" si="162"/>
        <v>5</v>
      </c>
      <c r="CH157">
        <f t="shared" ca="1" si="163"/>
        <v>159</v>
      </c>
      <c r="CI157" t="str">
        <f t="shared" ca="1" si="165"/>
        <v>J155:J159</v>
      </c>
      <c r="CJ157" t="str">
        <f t="shared" ca="1" si="165"/>
        <v>M155:M159</v>
      </c>
      <c r="CK157" t="str">
        <f t="shared" ca="1" si="165"/>
        <v>R155:R159</v>
      </c>
      <c r="CL157" t="str">
        <f t="shared" ca="1" si="165"/>
        <v>V155:V159</v>
      </c>
      <c r="CM157" t="str">
        <f t="shared" ca="1" si="165"/>
        <v>Z155:Z159</v>
      </c>
      <c r="CN157" t="str">
        <f t="shared" ca="1" si="165"/>
        <v>Y155:Y159</v>
      </c>
      <c r="CO157" t="str">
        <f t="shared" ca="1" si="165"/>
        <v>AD155:AD159</v>
      </c>
      <c r="CP157" t="str">
        <f t="shared" ca="1" si="165"/>
        <v>AG155:AG159</v>
      </c>
      <c r="CQ157" t="str">
        <f t="shared" ca="1" si="165"/>
        <v>AJ155:AJ159</v>
      </c>
      <c r="CR157" t="str">
        <f t="shared" ca="1" si="165"/>
        <v>AN155:AN159</v>
      </c>
      <c r="CS157" t="str">
        <f t="shared" ca="1" si="165"/>
        <v>AQ155:AQ159</v>
      </c>
      <c r="CT157" t="str">
        <f t="shared" ca="1" si="165"/>
        <v>AT155:AT159</v>
      </c>
      <c r="CU157" t="str">
        <f t="shared" ca="1" si="165"/>
        <v>AX155:AX159</v>
      </c>
      <c r="CV157" t="str">
        <f t="shared" ca="1" si="165"/>
        <v>BA155:BA159</v>
      </c>
      <c r="CW157" t="str">
        <f t="shared" ca="1" si="165"/>
        <v>BD155:BD159</v>
      </c>
      <c r="CX157" t="str">
        <f t="shared" ca="1" si="165"/>
        <v>S155:S159</v>
      </c>
      <c r="CY157" t="str">
        <f t="shared" ca="1" si="164"/>
        <v>AA155:AA159</v>
      </c>
      <c r="CZ157" t="str">
        <f t="shared" ca="1" si="164"/>
        <v>AK155:AK159</v>
      </c>
      <c r="DA157" t="str">
        <f t="shared" ca="1" si="164"/>
        <v>AU155:AU159</v>
      </c>
      <c r="DB157" t="str">
        <f t="shared" ca="1" si="164"/>
        <v>BE155:BE159</v>
      </c>
      <c r="DC157" t="str">
        <f t="shared" ca="1" si="164"/>
        <v>155:159</v>
      </c>
      <c r="DD157" t="str">
        <f t="shared" ca="1" si="164"/>
        <v>CB155:CB159</v>
      </c>
    </row>
    <row r="158" spans="1:108" ht="15.75">
      <c r="A158" s="21">
        <v>195</v>
      </c>
      <c r="B158" s="34">
        <v>6642003528</v>
      </c>
      <c r="C158" s="39" t="s">
        <v>555</v>
      </c>
      <c r="D158" s="5" t="s">
        <v>231</v>
      </c>
      <c r="E158" s="5"/>
      <c r="F158" s="19">
        <v>10</v>
      </c>
      <c r="G158" s="19">
        <v>34</v>
      </c>
      <c r="H158" s="22">
        <v>11</v>
      </c>
      <c r="I158" s="22">
        <v>38</v>
      </c>
      <c r="J158" s="22">
        <f t="shared" si="116"/>
        <v>90</v>
      </c>
      <c r="K158" s="19">
        <v>30</v>
      </c>
      <c r="L158" s="19">
        <v>4</v>
      </c>
      <c r="M158" s="19">
        <f t="shared" si="117"/>
        <v>100</v>
      </c>
      <c r="N158" s="19">
        <v>77</v>
      </c>
      <c r="O158" s="19">
        <v>79</v>
      </c>
      <c r="P158" s="19">
        <v>78</v>
      </c>
      <c r="Q158" s="19">
        <v>80</v>
      </c>
      <c r="R158" s="19">
        <f t="shared" si="118"/>
        <v>99</v>
      </c>
      <c r="S158" s="19">
        <f t="shared" si="119"/>
        <v>97</v>
      </c>
      <c r="T158" s="19">
        <v>20</v>
      </c>
      <c r="U158" s="19">
        <v>4</v>
      </c>
      <c r="V158" s="19">
        <f t="shared" si="120"/>
        <v>80</v>
      </c>
      <c r="W158" s="19">
        <v>81</v>
      </c>
      <c r="X158" s="23">
        <v>85</v>
      </c>
      <c r="Y158" s="20">
        <f t="shared" si="121"/>
        <v>95</v>
      </c>
      <c r="Z158" s="42">
        <f t="shared" si="122"/>
        <v>88</v>
      </c>
      <c r="AA158" s="20">
        <f t="shared" si="123"/>
        <v>88</v>
      </c>
      <c r="AB158" s="19">
        <v>20</v>
      </c>
      <c r="AC158" s="19">
        <v>1</v>
      </c>
      <c r="AD158" s="19">
        <f t="shared" si="124"/>
        <v>20</v>
      </c>
      <c r="AE158" s="19">
        <v>20</v>
      </c>
      <c r="AF158" s="19">
        <v>1</v>
      </c>
      <c r="AG158" s="19">
        <f t="shared" si="125"/>
        <v>20</v>
      </c>
      <c r="AH158" s="19">
        <v>3</v>
      </c>
      <c r="AI158" s="19">
        <v>5</v>
      </c>
      <c r="AJ158" s="20">
        <f t="shared" si="115"/>
        <v>60</v>
      </c>
      <c r="AK158" s="42">
        <f t="shared" si="126"/>
        <v>32</v>
      </c>
      <c r="AL158" s="19">
        <v>85</v>
      </c>
      <c r="AM158" s="19">
        <v>85</v>
      </c>
      <c r="AN158" s="20">
        <f t="shared" si="127"/>
        <v>100</v>
      </c>
      <c r="AO158" s="19">
        <v>84</v>
      </c>
      <c r="AP158" s="19">
        <v>85</v>
      </c>
      <c r="AQ158" s="20">
        <f t="shared" si="128"/>
        <v>99</v>
      </c>
      <c r="AR158" s="19">
        <v>70</v>
      </c>
      <c r="AS158" s="19">
        <v>71</v>
      </c>
      <c r="AT158" s="20">
        <f t="shared" si="129"/>
        <v>99</v>
      </c>
      <c r="AU158" s="20">
        <f t="shared" si="130"/>
        <v>99</v>
      </c>
      <c r="AV158" s="19">
        <v>85</v>
      </c>
      <c r="AW158" s="19">
        <v>85</v>
      </c>
      <c r="AX158" s="20">
        <f t="shared" si="131"/>
        <v>100</v>
      </c>
      <c r="AY158" s="19">
        <v>85</v>
      </c>
      <c r="AZ158" s="19">
        <v>85</v>
      </c>
      <c r="BA158" s="20">
        <f t="shared" si="132"/>
        <v>100</v>
      </c>
      <c r="BB158" s="19">
        <v>85</v>
      </c>
      <c r="BC158" s="19">
        <v>85</v>
      </c>
      <c r="BD158" s="20">
        <f t="shared" si="133"/>
        <v>100</v>
      </c>
      <c r="BE158" s="20">
        <f t="shared" si="134"/>
        <v>100</v>
      </c>
      <c r="BF158" s="20">
        <f t="shared" si="135"/>
        <v>83</v>
      </c>
      <c r="BG158" s="24"/>
      <c r="BH158" s="19">
        <f t="shared" ca="1" si="136"/>
        <v>3</v>
      </c>
      <c r="BI158" s="19">
        <f t="shared" ca="1" si="137"/>
        <v>1</v>
      </c>
      <c r="BJ158" s="19">
        <f t="shared" ca="1" si="138"/>
        <v>2</v>
      </c>
      <c r="BK158" s="19">
        <f t="shared" ca="1" si="139"/>
        <v>2</v>
      </c>
      <c r="BL158" s="19">
        <f t="shared" ca="1" si="140"/>
        <v>3</v>
      </c>
      <c r="BM158" s="19">
        <f t="shared" ca="1" si="141"/>
        <v>3</v>
      </c>
      <c r="BN158" s="19">
        <f t="shared" ca="1" si="142"/>
        <v>2</v>
      </c>
      <c r="BO158" s="19">
        <f t="shared" ca="1" si="143"/>
        <v>3</v>
      </c>
      <c r="BP158" s="19">
        <f t="shared" ca="1" si="144"/>
        <v>5</v>
      </c>
      <c r="BQ158" s="19">
        <f t="shared" ca="1" si="145"/>
        <v>1</v>
      </c>
      <c r="BR158" s="19">
        <f t="shared" ca="1" si="146"/>
        <v>2</v>
      </c>
      <c r="BS158" s="19">
        <f t="shared" ca="1" si="147"/>
        <v>2</v>
      </c>
      <c r="BT158" s="19">
        <f t="shared" ca="1" si="148"/>
        <v>1</v>
      </c>
      <c r="BU158" s="19">
        <f t="shared" ca="1" si="149"/>
        <v>1</v>
      </c>
      <c r="BV158" s="19">
        <f t="shared" ca="1" si="150"/>
        <v>1</v>
      </c>
      <c r="BW158" s="19">
        <f t="shared" ca="1" si="151"/>
        <v>2</v>
      </c>
      <c r="BX158" s="19">
        <f t="shared" ca="1" si="152"/>
        <v>3</v>
      </c>
      <c r="BY158" s="19">
        <f t="shared" ca="1" si="153"/>
        <v>5</v>
      </c>
      <c r="BZ158" s="19">
        <f t="shared" ca="1" si="154"/>
        <v>1</v>
      </c>
      <c r="CA158" s="19">
        <f t="shared" ca="1" si="155"/>
        <v>1</v>
      </c>
      <c r="CB158" s="18">
        <f t="shared" si="156"/>
        <v>83</v>
      </c>
      <c r="CC158" s="19">
        <f t="shared" ca="1" si="157"/>
        <v>4</v>
      </c>
      <c r="CE158">
        <f t="shared" si="160"/>
        <v>38</v>
      </c>
      <c r="CF158">
        <f t="shared" ca="1" si="161"/>
        <v>155</v>
      </c>
      <c r="CG158">
        <f t="shared" si="162"/>
        <v>5</v>
      </c>
      <c r="CH158">
        <f t="shared" ca="1" si="163"/>
        <v>159</v>
      </c>
      <c r="CI158" t="str">
        <f t="shared" ca="1" si="165"/>
        <v>J155:J159</v>
      </c>
      <c r="CJ158" t="str">
        <f t="shared" ca="1" si="165"/>
        <v>M155:M159</v>
      </c>
      <c r="CK158" t="str">
        <f t="shared" ca="1" si="165"/>
        <v>R155:R159</v>
      </c>
      <c r="CL158" t="str">
        <f t="shared" ca="1" si="165"/>
        <v>V155:V159</v>
      </c>
      <c r="CM158" t="str">
        <f t="shared" ca="1" si="165"/>
        <v>Z155:Z159</v>
      </c>
      <c r="CN158" t="str">
        <f t="shared" ca="1" si="165"/>
        <v>Y155:Y159</v>
      </c>
      <c r="CO158" t="str">
        <f t="shared" ca="1" si="165"/>
        <v>AD155:AD159</v>
      </c>
      <c r="CP158" t="str">
        <f t="shared" ca="1" si="165"/>
        <v>AG155:AG159</v>
      </c>
      <c r="CQ158" t="str">
        <f t="shared" ca="1" si="165"/>
        <v>AJ155:AJ159</v>
      </c>
      <c r="CR158" t="str">
        <f t="shared" ca="1" si="165"/>
        <v>AN155:AN159</v>
      </c>
      <c r="CS158" t="str">
        <f t="shared" ca="1" si="165"/>
        <v>AQ155:AQ159</v>
      </c>
      <c r="CT158" t="str">
        <f t="shared" ca="1" si="165"/>
        <v>AT155:AT159</v>
      </c>
      <c r="CU158" t="str">
        <f t="shared" ca="1" si="165"/>
        <v>AX155:AX159</v>
      </c>
      <c r="CV158" t="str">
        <f t="shared" ca="1" si="165"/>
        <v>BA155:BA159</v>
      </c>
      <c r="CW158" t="str">
        <f t="shared" ca="1" si="165"/>
        <v>BD155:BD159</v>
      </c>
      <c r="CX158" t="str">
        <f t="shared" ca="1" si="165"/>
        <v>S155:S159</v>
      </c>
      <c r="CY158" t="str">
        <f t="shared" ca="1" si="164"/>
        <v>AA155:AA159</v>
      </c>
      <c r="CZ158" t="str">
        <f t="shared" ca="1" si="164"/>
        <v>AK155:AK159</v>
      </c>
      <c r="DA158" t="str">
        <f t="shared" ca="1" si="164"/>
        <v>AU155:AU159</v>
      </c>
      <c r="DB158" t="str">
        <f t="shared" ca="1" si="164"/>
        <v>BE155:BE159</v>
      </c>
      <c r="DC158" t="str">
        <f t="shared" ca="1" si="164"/>
        <v>155:159</v>
      </c>
      <c r="DD158" t="str">
        <f t="shared" ca="1" si="164"/>
        <v>CB155:CB159</v>
      </c>
    </row>
    <row r="159" spans="1:108" ht="15.75">
      <c r="A159" s="21">
        <v>189</v>
      </c>
      <c r="B159" s="34">
        <v>6611006180</v>
      </c>
      <c r="C159" s="39" t="s">
        <v>555</v>
      </c>
      <c r="D159" s="5" t="s">
        <v>225</v>
      </c>
      <c r="E159" s="5"/>
      <c r="F159" s="19">
        <v>10</v>
      </c>
      <c r="G159" s="19">
        <v>35</v>
      </c>
      <c r="H159" s="22">
        <v>11</v>
      </c>
      <c r="I159" s="22">
        <v>38</v>
      </c>
      <c r="J159" s="22">
        <f t="shared" si="116"/>
        <v>92</v>
      </c>
      <c r="K159" s="19">
        <v>30</v>
      </c>
      <c r="L159" s="19">
        <v>4</v>
      </c>
      <c r="M159" s="19">
        <f t="shared" si="117"/>
        <v>100</v>
      </c>
      <c r="N159" s="19">
        <v>147</v>
      </c>
      <c r="O159" s="19">
        <v>129</v>
      </c>
      <c r="P159" s="19">
        <v>155</v>
      </c>
      <c r="Q159" s="19">
        <v>134</v>
      </c>
      <c r="R159" s="19">
        <f t="shared" si="118"/>
        <v>96</v>
      </c>
      <c r="S159" s="19">
        <f t="shared" si="119"/>
        <v>96</v>
      </c>
      <c r="T159" s="19">
        <v>20</v>
      </c>
      <c r="U159" s="19">
        <v>2</v>
      </c>
      <c r="V159" s="19">
        <f t="shared" si="120"/>
        <v>40</v>
      </c>
      <c r="W159" s="19">
        <v>163</v>
      </c>
      <c r="X159" s="23">
        <v>194</v>
      </c>
      <c r="Y159" s="20">
        <f t="shared" si="121"/>
        <v>84</v>
      </c>
      <c r="Z159" s="42">
        <f t="shared" si="122"/>
        <v>62</v>
      </c>
      <c r="AA159" s="20">
        <f t="shared" si="123"/>
        <v>62</v>
      </c>
      <c r="AB159" s="19">
        <v>20</v>
      </c>
      <c r="AC159" s="19">
        <v>0</v>
      </c>
      <c r="AD159" s="19">
        <f t="shared" si="124"/>
        <v>0</v>
      </c>
      <c r="AE159" s="19">
        <v>20</v>
      </c>
      <c r="AF159" s="19">
        <v>1</v>
      </c>
      <c r="AG159" s="19">
        <f t="shared" si="125"/>
        <v>20</v>
      </c>
      <c r="AH159" s="19">
        <v>23</v>
      </c>
      <c r="AI159" s="19">
        <v>25</v>
      </c>
      <c r="AJ159" s="20">
        <f t="shared" si="115"/>
        <v>92</v>
      </c>
      <c r="AK159" s="42">
        <f t="shared" si="126"/>
        <v>36</v>
      </c>
      <c r="AL159" s="19">
        <v>181</v>
      </c>
      <c r="AM159" s="19">
        <v>194</v>
      </c>
      <c r="AN159" s="20">
        <f t="shared" si="127"/>
        <v>93</v>
      </c>
      <c r="AO159" s="19">
        <v>189</v>
      </c>
      <c r="AP159" s="19">
        <v>194</v>
      </c>
      <c r="AQ159" s="20">
        <f t="shared" si="128"/>
        <v>97</v>
      </c>
      <c r="AR159" s="19">
        <v>124</v>
      </c>
      <c r="AS159" s="19">
        <v>130</v>
      </c>
      <c r="AT159" s="20">
        <f t="shared" si="129"/>
        <v>95</v>
      </c>
      <c r="AU159" s="20">
        <f t="shared" si="130"/>
        <v>95</v>
      </c>
      <c r="AV159" s="19">
        <v>179</v>
      </c>
      <c r="AW159" s="19">
        <v>194</v>
      </c>
      <c r="AX159" s="20">
        <f t="shared" si="131"/>
        <v>92</v>
      </c>
      <c r="AY159" s="19">
        <v>182</v>
      </c>
      <c r="AZ159" s="19">
        <v>194</v>
      </c>
      <c r="BA159" s="20">
        <f t="shared" si="132"/>
        <v>94</v>
      </c>
      <c r="BB159" s="19">
        <v>179</v>
      </c>
      <c r="BC159" s="19">
        <v>194</v>
      </c>
      <c r="BD159" s="20">
        <f t="shared" si="133"/>
        <v>92</v>
      </c>
      <c r="BE159" s="20">
        <f t="shared" si="134"/>
        <v>92</v>
      </c>
      <c r="BF159" s="20">
        <f t="shared" si="135"/>
        <v>76</v>
      </c>
      <c r="BG159" s="24"/>
      <c r="BH159" s="19">
        <f t="shared" ca="1" si="136"/>
        <v>2</v>
      </c>
      <c r="BI159" s="19">
        <f t="shared" ca="1" si="137"/>
        <v>1</v>
      </c>
      <c r="BJ159" s="19">
        <f t="shared" ca="1" si="138"/>
        <v>4</v>
      </c>
      <c r="BK159" s="19">
        <f t="shared" ca="1" si="139"/>
        <v>3</v>
      </c>
      <c r="BL159" s="19">
        <f t="shared" ca="1" si="140"/>
        <v>5</v>
      </c>
      <c r="BM159" s="19">
        <f t="shared" ca="1" si="141"/>
        <v>5</v>
      </c>
      <c r="BN159" s="19">
        <f t="shared" ca="1" si="142"/>
        <v>3</v>
      </c>
      <c r="BO159" s="19">
        <f t="shared" ca="1" si="143"/>
        <v>3</v>
      </c>
      <c r="BP159" s="19">
        <f t="shared" ca="1" si="144"/>
        <v>2</v>
      </c>
      <c r="BQ159" s="19">
        <f t="shared" ca="1" si="145"/>
        <v>3</v>
      </c>
      <c r="BR159" s="19">
        <f t="shared" ca="1" si="146"/>
        <v>3</v>
      </c>
      <c r="BS159" s="19">
        <f t="shared" ca="1" si="147"/>
        <v>4</v>
      </c>
      <c r="BT159" s="19">
        <f t="shared" ca="1" si="148"/>
        <v>4</v>
      </c>
      <c r="BU159" s="19">
        <f t="shared" ca="1" si="149"/>
        <v>3</v>
      </c>
      <c r="BV159" s="19">
        <f t="shared" ca="1" si="150"/>
        <v>3</v>
      </c>
      <c r="BW159" s="19">
        <f t="shared" ca="1" si="151"/>
        <v>3</v>
      </c>
      <c r="BX159" s="19">
        <f t="shared" ca="1" si="152"/>
        <v>5</v>
      </c>
      <c r="BY159" s="19">
        <f t="shared" ca="1" si="153"/>
        <v>4</v>
      </c>
      <c r="BZ159" s="19">
        <f t="shared" ca="1" si="154"/>
        <v>2</v>
      </c>
      <c r="CA159" s="19">
        <f t="shared" ca="1" si="155"/>
        <v>4</v>
      </c>
      <c r="CB159" s="18">
        <f t="shared" si="156"/>
        <v>76</v>
      </c>
      <c r="CC159" s="19">
        <f t="shared" ca="1" si="157"/>
        <v>5</v>
      </c>
      <c r="CE159">
        <f t="shared" si="160"/>
        <v>38</v>
      </c>
      <c r="CF159">
        <f t="shared" ca="1" si="161"/>
        <v>155</v>
      </c>
      <c r="CG159">
        <f t="shared" si="162"/>
        <v>5</v>
      </c>
      <c r="CH159">
        <f t="shared" ca="1" si="163"/>
        <v>159</v>
      </c>
      <c r="CI159" t="str">
        <f t="shared" ca="1" si="165"/>
        <v>J155:J159</v>
      </c>
      <c r="CJ159" t="str">
        <f t="shared" ca="1" si="165"/>
        <v>M155:M159</v>
      </c>
      <c r="CK159" t="str">
        <f t="shared" ca="1" si="165"/>
        <v>R155:R159</v>
      </c>
      <c r="CL159" t="str">
        <f t="shared" ca="1" si="165"/>
        <v>V155:V159</v>
      </c>
      <c r="CM159" t="str">
        <f t="shared" ca="1" si="165"/>
        <v>Z155:Z159</v>
      </c>
      <c r="CN159" t="str">
        <f t="shared" ca="1" si="165"/>
        <v>Y155:Y159</v>
      </c>
      <c r="CO159" t="str">
        <f t="shared" ca="1" si="165"/>
        <v>AD155:AD159</v>
      </c>
      <c r="CP159" t="str">
        <f t="shared" ca="1" si="165"/>
        <v>AG155:AG159</v>
      </c>
      <c r="CQ159" t="str">
        <f t="shared" ca="1" si="165"/>
        <v>AJ155:AJ159</v>
      </c>
      <c r="CR159" t="str">
        <f t="shared" ca="1" si="165"/>
        <v>AN155:AN159</v>
      </c>
      <c r="CS159" t="str">
        <f t="shared" ca="1" si="165"/>
        <v>AQ155:AQ159</v>
      </c>
      <c r="CT159" t="str">
        <f t="shared" ca="1" si="165"/>
        <v>AT155:AT159</v>
      </c>
      <c r="CU159" t="str">
        <f t="shared" ca="1" si="165"/>
        <v>AX155:AX159</v>
      </c>
      <c r="CV159" t="str">
        <f t="shared" ca="1" si="165"/>
        <v>BA155:BA159</v>
      </c>
      <c r="CW159" t="str">
        <f t="shared" ca="1" si="165"/>
        <v>BD155:BD159</v>
      </c>
      <c r="CX159" t="str">
        <f t="shared" ca="1" si="165"/>
        <v>S155:S159</v>
      </c>
      <c r="CY159" t="str">
        <f t="shared" ca="1" si="164"/>
        <v>AA155:AA159</v>
      </c>
      <c r="CZ159" t="str">
        <f t="shared" ca="1" si="164"/>
        <v>AK155:AK159</v>
      </c>
      <c r="DA159" t="str">
        <f t="shared" ca="1" si="164"/>
        <v>AU155:AU159</v>
      </c>
      <c r="DB159" t="str">
        <f t="shared" ca="1" si="164"/>
        <v>BE155:BE159</v>
      </c>
      <c r="DC159" t="str">
        <f t="shared" ca="1" si="164"/>
        <v>155:159</v>
      </c>
      <c r="DD159" t="str">
        <f t="shared" ca="1" si="164"/>
        <v>CB155:CB159</v>
      </c>
    </row>
    <row r="160" spans="1:108" ht="47.25">
      <c r="A160" s="21">
        <v>155</v>
      </c>
      <c r="B160" s="34">
        <v>6643007821</v>
      </c>
      <c r="C160" s="6" t="s">
        <v>596</v>
      </c>
      <c r="D160" s="5" t="s">
        <v>192</v>
      </c>
      <c r="E160" s="5"/>
      <c r="F160" s="19">
        <v>10</v>
      </c>
      <c r="G160" s="19">
        <v>38</v>
      </c>
      <c r="H160" s="22">
        <v>11</v>
      </c>
      <c r="I160" s="22">
        <v>38</v>
      </c>
      <c r="J160" s="22">
        <f t="shared" si="116"/>
        <v>95</v>
      </c>
      <c r="K160" s="19">
        <v>30</v>
      </c>
      <c r="L160" s="19">
        <v>4</v>
      </c>
      <c r="M160" s="19">
        <f t="shared" si="117"/>
        <v>100</v>
      </c>
      <c r="N160" s="19">
        <v>29</v>
      </c>
      <c r="O160" s="19">
        <v>28</v>
      </c>
      <c r="P160" s="19">
        <v>29</v>
      </c>
      <c r="Q160" s="19">
        <v>28</v>
      </c>
      <c r="R160" s="19">
        <f t="shared" si="118"/>
        <v>100</v>
      </c>
      <c r="S160" s="19">
        <f t="shared" si="119"/>
        <v>99</v>
      </c>
      <c r="T160" s="19">
        <v>20</v>
      </c>
      <c r="U160" s="19">
        <v>5</v>
      </c>
      <c r="V160" s="19">
        <f t="shared" si="120"/>
        <v>100</v>
      </c>
      <c r="W160" s="19">
        <v>31</v>
      </c>
      <c r="X160" s="23">
        <v>32</v>
      </c>
      <c r="Y160" s="20">
        <f t="shared" si="121"/>
        <v>97</v>
      </c>
      <c r="Z160" s="42">
        <f t="shared" si="122"/>
        <v>99</v>
      </c>
      <c r="AA160" s="20">
        <f t="shared" si="123"/>
        <v>99</v>
      </c>
      <c r="AB160" s="19">
        <v>20</v>
      </c>
      <c r="AC160" s="19">
        <v>1</v>
      </c>
      <c r="AD160" s="19">
        <f t="shared" si="124"/>
        <v>20</v>
      </c>
      <c r="AE160" s="19">
        <v>20</v>
      </c>
      <c r="AF160" s="19">
        <v>4</v>
      </c>
      <c r="AG160" s="19">
        <f t="shared" si="125"/>
        <v>80</v>
      </c>
      <c r="AH160" s="19">
        <v>6</v>
      </c>
      <c r="AI160" s="19">
        <v>6</v>
      </c>
      <c r="AJ160" s="20">
        <f t="shared" si="115"/>
        <v>100</v>
      </c>
      <c r="AK160" s="42">
        <f t="shared" si="126"/>
        <v>68</v>
      </c>
      <c r="AL160" s="19">
        <v>32</v>
      </c>
      <c r="AM160" s="19">
        <v>32</v>
      </c>
      <c r="AN160" s="20">
        <f t="shared" si="127"/>
        <v>100</v>
      </c>
      <c r="AO160" s="19">
        <v>32</v>
      </c>
      <c r="AP160" s="19">
        <v>32</v>
      </c>
      <c r="AQ160" s="20">
        <f t="shared" si="128"/>
        <v>100</v>
      </c>
      <c r="AR160" s="19">
        <v>29</v>
      </c>
      <c r="AS160" s="19">
        <v>29</v>
      </c>
      <c r="AT160" s="20">
        <f t="shared" si="129"/>
        <v>100</v>
      </c>
      <c r="AU160" s="20">
        <f t="shared" si="130"/>
        <v>100</v>
      </c>
      <c r="AV160" s="19">
        <v>32</v>
      </c>
      <c r="AW160" s="19">
        <v>32</v>
      </c>
      <c r="AX160" s="20">
        <f t="shared" si="131"/>
        <v>100</v>
      </c>
      <c r="AY160" s="19">
        <v>32</v>
      </c>
      <c r="AZ160" s="19">
        <v>32</v>
      </c>
      <c r="BA160" s="20">
        <f t="shared" si="132"/>
        <v>100</v>
      </c>
      <c r="BB160" s="19">
        <v>31</v>
      </c>
      <c r="BC160" s="19">
        <v>32</v>
      </c>
      <c r="BD160" s="20">
        <f t="shared" si="133"/>
        <v>97</v>
      </c>
      <c r="BE160" s="20">
        <f t="shared" si="134"/>
        <v>99</v>
      </c>
      <c r="BF160" s="20">
        <f t="shared" si="135"/>
        <v>93</v>
      </c>
      <c r="BG160" s="24"/>
      <c r="BH160" s="19">
        <f t="shared" ca="1" si="136"/>
        <v>1</v>
      </c>
      <c r="BI160" s="19">
        <f t="shared" ca="1" si="137"/>
        <v>1</v>
      </c>
      <c r="BJ160" s="19">
        <f t="shared" ca="1" si="138"/>
        <v>1</v>
      </c>
      <c r="BK160" s="19">
        <f t="shared" ca="1" si="139"/>
        <v>1</v>
      </c>
      <c r="BL160" s="19">
        <f t="shared" ca="1" si="140"/>
        <v>2</v>
      </c>
      <c r="BM160" s="19">
        <f t="shared" ca="1" si="141"/>
        <v>2</v>
      </c>
      <c r="BN160" s="19">
        <f t="shared" ca="1" si="142"/>
        <v>1</v>
      </c>
      <c r="BO160" s="19">
        <f t="shared" ca="1" si="143"/>
        <v>1</v>
      </c>
      <c r="BP160" s="19">
        <f t="shared" ca="1" si="144"/>
        <v>1</v>
      </c>
      <c r="BQ160" s="19">
        <f t="shared" ca="1" si="145"/>
        <v>1</v>
      </c>
      <c r="BR160" s="19">
        <f t="shared" ca="1" si="146"/>
        <v>1</v>
      </c>
      <c r="BS160" s="19">
        <f t="shared" ca="1" si="147"/>
        <v>1</v>
      </c>
      <c r="BT160" s="19">
        <f t="shared" ca="1" si="148"/>
        <v>1</v>
      </c>
      <c r="BU160" s="19">
        <f t="shared" ca="1" si="149"/>
        <v>1</v>
      </c>
      <c r="BV160" s="19">
        <f t="shared" ca="1" si="150"/>
        <v>3</v>
      </c>
      <c r="BW160" s="19">
        <f t="shared" ca="1" si="151"/>
        <v>1</v>
      </c>
      <c r="BX160" s="19">
        <f t="shared" ca="1" si="152"/>
        <v>2</v>
      </c>
      <c r="BY160" s="19">
        <f t="shared" ca="1" si="153"/>
        <v>1</v>
      </c>
      <c r="BZ160" s="19">
        <f t="shared" ca="1" si="154"/>
        <v>1</v>
      </c>
      <c r="CA160" s="19">
        <f t="shared" ca="1" si="155"/>
        <v>2</v>
      </c>
      <c r="CB160" s="18">
        <f t="shared" si="156"/>
        <v>93</v>
      </c>
      <c r="CC160" s="19">
        <f t="shared" ca="1" si="157"/>
        <v>1</v>
      </c>
      <c r="CE160">
        <f t="shared" si="160"/>
        <v>39</v>
      </c>
      <c r="CF160">
        <f t="shared" ca="1" si="161"/>
        <v>160</v>
      </c>
      <c r="CG160">
        <f t="shared" si="162"/>
        <v>6</v>
      </c>
      <c r="CH160">
        <f t="shared" ca="1" si="163"/>
        <v>165</v>
      </c>
      <c r="CI160" t="str">
        <f t="shared" ca="1" si="165"/>
        <v>J160:J165</v>
      </c>
      <c r="CJ160" t="str">
        <f t="shared" ca="1" si="165"/>
        <v>M160:M165</v>
      </c>
      <c r="CK160" t="str">
        <f t="shared" ca="1" si="165"/>
        <v>R160:R165</v>
      </c>
      <c r="CL160" t="str">
        <f t="shared" ca="1" si="165"/>
        <v>V160:V165</v>
      </c>
      <c r="CM160" t="str">
        <f t="shared" ca="1" si="165"/>
        <v>Z160:Z165</v>
      </c>
      <c r="CN160" t="str">
        <f t="shared" ca="1" si="165"/>
        <v>Y160:Y165</v>
      </c>
      <c r="CO160" t="str">
        <f t="shared" ca="1" si="165"/>
        <v>AD160:AD165</v>
      </c>
      <c r="CP160" t="str">
        <f t="shared" ca="1" si="165"/>
        <v>AG160:AG165</v>
      </c>
      <c r="CQ160" t="str">
        <f t="shared" ca="1" si="165"/>
        <v>AJ160:AJ165</v>
      </c>
      <c r="CR160" t="str">
        <f t="shared" ca="1" si="165"/>
        <v>AN160:AN165</v>
      </c>
      <c r="CS160" t="str">
        <f t="shared" ca="1" si="165"/>
        <v>AQ160:AQ165</v>
      </c>
      <c r="CT160" t="str">
        <f t="shared" ca="1" si="165"/>
        <v>AT160:AT165</v>
      </c>
      <c r="CU160" t="str">
        <f t="shared" ca="1" si="165"/>
        <v>AX160:AX165</v>
      </c>
      <c r="CV160" t="str">
        <f t="shared" ca="1" si="165"/>
        <v>BA160:BA165</v>
      </c>
      <c r="CW160" t="str">
        <f t="shared" ca="1" si="165"/>
        <v>BD160:BD165</v>
      </c>
      <c r="CX160" t="str">
        <f t="shared" ca="1" si="165"/>
        <v>S160:S165</v>
      </c>
      <c r="CY160" t="str">
        <f t="shared" ca="1" si="164"/>
        <v>AA160:AA165</v>
      </c>
      <c r="CZ160" t="str">
        <f t="shared" ca="1" si="164"/>
        <v>AK160:AK165</v>
      </c>
      <c r="DA160" t="str">
        <f t="shared" ca="1" si="164"/>
        <v>AU160:AU165</v>
      </c>
      <c r="DB160" t="str">
        <f t="shared" ca="1" si="164"/>
        <v>BE160:BE165</v>
      </c>
      <c r="DC160" t="str">
        <f t="shared" ca="1" si="164"/>
        <v>160:165</v>
      </c>
      <c r="DD160" t="str">
        <f t="shared" ca="1" si="164"/>
        <v>CB160:CB165</v>
      </c>
    </row>
    <row r="161" spans="1:108" ht="47.25">
      <c r="A161" s="21">
        <v>156</v>
      </c>
      <c r="B161" s="34">
        <v>6643007910</v>
      </c>
      <c r="C161" s="6" t="s">
        <v>596</v>
      </c>
      <c r="D161" s="5" t="s">
        <v>193</v>
      </c>
      <c r="E161" s="5"/>
      <c r="F161" s="19">
        <v>10</v>
      </c>
      <c r="G161" s="19">
        <v>38</v>
      </c>
      <c r="H161" s="22">
        <v>11</v>
      </c>
      <c r="I161" s="22">
        <v>38</v>
      </c>
      <c r="J161" s="22">
        <f t="shared" si="116"/>
        <v>95</v>
      </c>
      <c r="K161" s="19">
        <v>30</v>
      </c>
      <c r="L161" s="19">
        <v>4</v>
      </c>
      <c r="M161" s="19">
        <f t="shared" si="117"/>
        <v>100</v>
      </c>
      <c r="N161" s="19">
        <v>18</v>
      </c>
      <c r="O161" s="19">
        <v>17</v>
      </c>
      <c r="P161" s="19">
        <v>18</v>
      </c>
      <c r="Q161" s="19">
        <v>17</v>
      </c>
      <c r="R161" s="19">
        <f t="shared" si="118"/>
        <v>100</v>
      </c>
      <c r="S161" s="19">
        <f t="shared" si="119"/>
        <v>99</v>
      </c>
      <c r="T161" s="19">
        <v>20</v>
      </c>
      <c r="U161" s="19">
        <v>5</v>
      </c>
      <c r="V161" s="19">
        <f t="shared" si="120"/>
        <v>100</v>
      </c>
      <c r="W161" s="19">
        <v>20</v>
      </c>
      <c r="X161" s="23">
        <v>20</v>
      </c>
      <c r="Y161" s="20">
        <f t="shared" si="121"/>
        <v>100</v>
      </c>
      <c r="Z161" s="42">
        <f t="shared" si="122"/>
        <v>100</v>
      </c>
      <c r="AA161" s="20">
        <f t="shared" si="123"/>
        <v>100</v>
      </c>
      <c r="AB161" s="19">
        <v>20</v>
      </c>
      <c r="AC161" s="19">
        <v>0</v>
      </c>
      <c r="AD161" s="19">
        <f t="shared" si="124"/>
        <v>0</v>
      </c>
      <c r="AE161" s="19">
        <v>20</v>
      </c>
      <c r="AF161" s="19">
        <v>2</v>
      </c>
      <c r="AG161" s="19">
        <f t="shared" si="125"/>
        <v>40</v>
      </c>
      <c r="AH161" s="19">
        <v>3</v>
      </c>
      <c r="AI161" s="19">
        <v>3</v>
      </c>
      <c r="AJ161" s="20">
        <f t="shared" si="115"/>
        <v>100</v>
      </c>
      <c r="AK161" s="42">
        <f t="shared" si="126"/>
        <v>46</v>
      </c>
      <c r="AL161" s="19">
        <v>19</v>
      </c>
      <c r="AM161" s="19">
        <v>20</v>
      </c>
      <c r="AN161" s="20">
        <f t="shared" si="127"/>
        <v>95</v>
      </c>
      <c r="AO161" s="19">
        <v>20</v>
      </c>
      <c r="AP161" s="19">
        <v>20</v>
      </c>
      <c r="AQ161" s="20">
        <f t="shared" si="128"/>
        <v>100</v>
      </c>
      <c r="AR161" s="19">
        <v>19</v>
      </c>
      <c r="AS161" s="19">
        <v>19</v>
      </c>
      <c r="AT161" s="20">
        <f t="shared" si="129"/>
        <v>100</v>
      </c>
      <c r="AU161" s="20">
        <f t="shared" si="130"/>
        <v>98</v>
      </c>
      <c r="AV161" s="19">
        <v>20</v>
      </c>
      <c r="AW161" s="19">
        <v>20</v>
      </c>
      <c r="AX161" s="20">
        <f t="shared" si="131"/>
        <v>100</v>
      </c>
      <c r="AY161" s="19">
        <v>20</v>
      </c>
      <c r="AZ161" s="19">
        <v>20</v>
      </c>
      <c r="BA161" s="20">
        <f t="shared" si="132"/>
        <v>100</v>
      </c>
      <c r="BB161" s="19">
        <v>20</v>
      </c>
      <c r="BC161" s="19">
        <v>20</v>
      </c>
      <c r="BD161" s="20">
        <f t="shared" si="133"/>
        <v>100</v>
      </c>
      <c r="BE161" s="20">
        <f t="shared" si="134"/>
        <v>100</v>
      </c>
      <c r="BF161" s="20">
        <f t="shared" si="135"/>
        <v>89</v>
      </c>
      <c r="BG161" s="24"/>
      <c r="BH161" s="19">
        <f t="shared" ca="1" si="136"/>
        <v>1</v>
      </c>
      <c r="BI161" s="19">
        <f t="shared" ca="1" si="137"/>
        <v>1</v>
      </c>
      <c r="BJ161" s="19">
        <f t="shared" ca="1" si="138"/>
        <v>1</v>
      </c>
      <c r="BK161" s="19">
        <f t="shared" ca="1" si="139"/>
        <v>1</v>
      </c>
      <c r="BL161" s="19">
        <f t="shared" ca="1" si="140"/>
        <v>1</v>
      </c>
      <c r="BM161" s="19">
        <f t="shared" ca="1" si="141"/>
        <v>1</v>
      </c>
      <c r="BN161" s="19">
        <f t="shared" ca="1" si="142"/>
        <v>2</v>
      </c>
      <c r="BO161" s="19">
        <f t="shared" ca="1" si="143"/>
        <v>3</v>
      </c>
      <c r="BP161" s="19">
        <f t="shared" ca="1" si="144"/>
        <v>1</v>
      </c>
      <c r="BQ161" s="19">
        <f t="shared" ca="1" si="145"/>
        <v>3</v>
      </c>
      <c r="BR161" s="19">
        <f t="shared" ca="1" si="146"/>
        <v>1</v>
      </c>
      <c r="BS161" s="19">
        <f t="shared" ca="1" si="147"/>
        <v>1</v>
      </c>
      <c r="BT161" s="19">
        <f t="shared" ca="1" si="148"/>
        <v>1</v>
      </c>
      <c r="BU161" s="19">
        <f t="shared" ca="1" si="149"/>
        <v>1</v>
      </c>
      <c r="BV161" s="19">
        <f t="shared" ca="1" si="150"/>
        <v>1</v>
      </c>
      <c r="BW161" s="19">
        <f t="shared" ca="1" si="151"/>
        <v>1</v>
      </c>
      <c r="BX161" s="19">
        <f t="shared" ca="1" si="152"/>
        <v>1</v>
      </c>
      <c r="BY161" s="19">
        <f t="shared" ca="1" si="153"/>
        <v>4</v>
      </c>
      <c r="BZ161" s="19">
        <f t="shared" ca="1" si="154"/>
        <v>3</v>
      </c>
      <c r="CA161" s="19">
        <f t="shared" ca="1" si="155"/>
        <v>1</v>
      </c>
      <c r="CB161" s="18">
        <f t="shared" si="156"/>
        <v>89</v>
      </c>
      <c r="CC161" s="19">
        <f t="shared" ca="1" si="157"/>
        <v>2</v>
      </c>
      <c r="CE161">
        <f t="shared" si="160"/>
        <v>39</v>
      </c>
      <c r="CF161">
        <f t="shared" ca="1" si="161"/>
        <v>160</v>
      </c>
      <c r="CG161">
        <f t="shared" si="162"/>
        <v>6</v>
      </c>
      <c r="CH161">
        <f t="shared" ca="1" si="163"/>
        <v>165</v>
      </c>
      <c r="CI161" t="str">
        <f t="shared" ca="1" si="165"/>
        <v>J160:J165</v>
      </c>
      <c r="CJ161" t="str">
        <f t="shared" ca="1" si="165"/>
        <v>M160:M165</v>
      </c>
      <c r="CK161" t="str">
        <f t="shared" ca="1" si="165"/>
        <v>R160:R165</v>
      </c>
      <c r="CL161" t="str">
        <f t="shared" ca="1" si="165"/>
        <v>V160:V165</v>
      </c>
      <c r="CM161" t="str">
        <f t="shared" ca="1" si="165"/>
        <v>Z160:Z165</v>
      </c>
      <c r="CN161" t="str">
        <f t="shared" ca="1" si="165"/>
        <v>Y160:Y165</v>
      </c>
      <c r="CO161" t="str">
        <f t="shared" ca="1" si="165"/>
        <v>AD160:AD165</v>
      </c>
      <c r="CP161" t="str">
        <f t="shared" ca="1" si="165"/>
        <v>AG160:AG165</v>
      </c>
      <c r="CQ161" t="str">
        <f t="shared" ca="1" si="165"/>
        <v>AJ160:AJ165</v>
      </c>
      <c r="CR161" t="str">
        <f t="shared" ca="1" si="165"/>
        <v>AN160:AN165</v>
      </c>
      <c r="CS161" t="str">
        <f t="shared" ca="1" si="165"/>
        <v>AQ160:AQ165</v>
      </c>
      <c r="CT161" t="str">
        <f t="shared" ca="1" si="165"/>
        <v>AT160:AT165</v>
      </c>
      <c r="CU161" t="str">
        <f t="shared" ca="1" si="165"/>
        <v>AX160:AX165</v>
      </c>
      <c r="CV161" t="str">
        <f t="shared" ca="1" si="165"/>
        <v>BA160:BA165</v>
      </c>
      <c r="CW161" t="str">
        <f t="shared" ca="1" si="165"/>
        <v>BD160:BD165</v>
      </c>
      <c r="CX161" t="str">
        <f t="shared" ca="1" si="165"/>
        <v>S160:S165</v>
      </c>
      <c r="CY161" t="str">
        <f t="shared" ca="1" si="164"/>
        <v>AA160:AA165</v>
      </c>
      <c r="CZ161" t="str">
        <f t="shared" ca="1" si="164"/>
        <v>AK160:AK165</v>
      </c>
      <c r="DA161" t="str">
        <f t="shared" ca="1" si="164"/>
        <v>AU160:AU165</v>
      </c>
      <c r="DB161" t="str">
        <f t="shared" ca="1" si="164"/>
        <v>BE160:BE165</v>
      </c>
      <c r="DC161" t="str">
        <f t="shared" ca="1" si="164"/>
        <v>160:165</v>
      </c>
      <c r="DD161" t="str">
        <f t="shared" ca="1" si="164"/>
        <v>CB160:CB165</v>
      </c>
    </row>
    <row r="162" spans="1:108" ht="47.25">
      <c r="A162" s="21">
        <v>157</v>
      </c>
      <c r="B162" s="34">
        <v>6643007902</v>
      </c>
      <c r="C162" s="6" t="s">
        <v>596</v>
      </c>
      <c r="D162" s="5" t="s">
        <v>194</v>
      </c>
      <c r="E162" s="5"/>
      <c r="F162" s="19">
        <v>10</v>
      </c>
      <c r="G162" s="19">
        <v>38</v>
      </c>
      <c r="H162" s="22">
        <v>11</v>
      </c>
      <c r="I162" s="22">
        <v>38</v>
      </c>
      <c r="J162" s="22">
        <f t="shared" si="116"/>
        <v>95</v>
      </c>
      <c r="K162" s="19">
        <v>30</v>
      </c>
      <c r="L162" s="19">
        <v>4</v>
      </c>
      <c r="M162" s="19">
        <f t="shared" si="117"/>
        <v>100</v>
      </c>
      <c r="N162" s="19">
        <v>100</v>
      </c>
      <c r="O162" s="19">
        <v>73</v>
      </c>
      <c r="P162" s="19">
        <v>102</v>
      </c>
      <c r="Q162" s="19">
        <v>73</v>
      </c>
      <c r="R162" s="19">
        <f t="shared" si="118"/>
        <v>99</v>
      </c>
      <c r="S162" s="19">
        <f t="shared" si="119"/>
        <v>98</v>
      </c>
      <c r="T162" s="19">
        <v>20</v>
      </c>
      <c r="U162" s="19">
        <v>5</v>
      </c>
      <c r="V162" s="19">
        <f t="shared" si="120"/>
        <v>100</v>
      </c>
      <c r="W162" s="19">
        <v>103</v>
      </c>
      <c r="X162" s="23">
        <v>109</v>
      </c>
      <c r="Y162" s="20">
        <f t="shared" si="121"/>
        <v>94</v>
      </c>
      <c r="Z162" s="42">
        <f t="shared" si="122"/>
        <v>97</v>
      </c>
      <c r="AA162" s="20">
        <f t="shared" si="123"/>
        <v>97</v>
      </c>
      <c r="AB162" s="19">
        <v>20</v>
      </c>
      <c r="AC162" s="19">
        <v>1</v>
      </c>
      <c r="AD162" s="19">
        <f t="shared" si="124"/>
        <v>20</v>
      </c>
      <c r="AE162" s="19">
        <v>20</v>
      </c>
      <c r="AF162" s="19">
        <v>2</v>
      </c>
      <c r="AG162" s="19">
        <f t="shared" si="125"/>
        <v>40</v>
      </c>
      <c r="AH162" s="19">
        <v>1</v>
      </c>
      <c r="AI162" s="19">
        <v>1</v>
      </c>
      <c r="AJ162" s="20">
        <f t="shared" si="115"/>
        <v>100</v>
      </c>
      <c r="AK162" s="42">
        <f t="shared" si="126"/>
        <v>52</v>
      </c>
      <c r="AL162" s="19">
        <v>107</v>
      </c>
      <c r="AM162" s="19">
        <v>109</v>
      </c>
      <c r="AN162" s="20">
        <f t="shared" si="127"/>
        <v>98</v>
      </c>
      <c r="AO162" s="19">
        <v>109</v>
      </c>
      <c r="AP162" s="19">
        <v>109</v>
      </c>
      <c r="AQ162" s="20">
        <f t="shared" si="128"/>
        <v>100</v>
      </c>
      <c r="AR162" s="19">
        <v>80</v>
      </c>
      <c r="AS162" s="19">
        <v>80</v>
      </c>
      <c r="AT162" s="20">
        <f t="shared" si="129"/>
        <v>100</v>
      </c>
      <c r="AU162" s="20">
        <f t="shared" si="130"/>
        <v>99</v>
      </c>
      <c r="AV162" s="19">
        <v>109</v>
      </c>
      <c r="AW162" s="19">
        <v>109</v>
      </c>
      <c r="AX162" s="20">
        <f t="shared" si="131"/>
        <v>100</v>
      </c>
      <c r="AY162" s="19">
        <v>101</v>
      </c>
      <c r="AZ162" s="19">
        <v>109</v>
      </c>
      <c r="BA162" s="20">
        <f t="shared" si="132"/>
        <v>93</v>
      </c>
      <c r="BB162" s="19">
        <v>109</v>
      </c>
      <c r="BC162" s="19">
        <v>109</v>
      </c>
      <c r="BD162" s="20">
        <f t="shared" si="133"/>
        <v>100</v>
      </c>
      <c r="BE162" s="20">
        <f t="shared" si="134"/>
        <v>99</v>
      </c>
      <c r="BF162" s="20">
        <f t="shared" si="135"/>
        <v>89</v>
      </c>
      <c r="BG162" s="24"/>
      <c r="BH162" s="19">
        <f t="shared" ca="1" si="136"/>
        <v>1</v>
      </c>
      <c r="BI162" s="19">
        <f t="shared" ca="1" si="137"/>
        <v>1</v>
      </c>
      <c r="BJ162" s="19">
        <f t="shared" ca="1" si="138"/>
        <v>2</v>
      </c>
      <c r="BK162" s="19">
        <f t="shared" ca="1" si="139"/>
        <v>1</v>
      </c>
      <c r="BL162" s="19">
        <f t="shared" ca="1" si="140"/>
        <v>3</v>
      </c>
      <c r="BM162" s="19">
        <f t="shared" ca="1" si="141"/>
        <v>3</v>
      </c>
      <c r="BN162" s="19">
        <f t="shared" ca="1" si="142"/>
        <v>1</v>
      </c>
      <c r="BO162" s="19">
        <f t="shared" ca="1" si="143"/>
        <v>3</v>
      </c>
      <c r="BP162" s="19">
        <f t="shared" ca="1" si="144"/>
        <v>1</v>
      </c>
      <c r="BQ162" s="19">
        <f t="shared" ca="1" si="145"/>
        <v>2</v>
      </c>
      <c r="BR162" s="19">
        <f t="shared" ca="1" si="146"/>
        <v>1</v>
      </c>
      <c r="BS162" s="19">
        <f t="shared" ca="1" si="147"/>
        <v>1</v>
      </c>
      <c r="BT162" s="19">
        <f t="shared" ca="1" si="148"/>
        <v>1</v>
      </c>
      <c r="BU162" s="19">
        <f t="shared" ca="1" si="149"/>
        <v>3</v>
      </c>
      <c r="BV162" s="19">
        <f t="shared" ca="1" si="150"/>
        <v>1</v>
      </c>
      <c r="BW162" s="19">
        <f t="shared" ca="1" si="151"/>
        <v>2</v>
      </c>
      <c r="BX162" s="19">
        <f t="shared" ca="1" si="152"/>
        <v>3</v>
      </c>
      <c r="BY162" s="19">
        <f t="shared" ca="1" si="153"/>
        <v>3</v>
      </c>
      <c r="BZ162" s="19">
        <f t="shared" ca="1" si="154"/>
        <v>2</v>
      </c>
      <c r="CA162" s="19">
        <f t="shared" ca="1" si="155"/>
        <v>2</v>
      </c>
      <c r="CB162" s="18">
        <f t="shared" si="156"/>
        <v>89</v>
      </c>
      <c r="CC162" s="19">
        <f t="shared" ca="1" si="157"/>
        <v>2</v>
      </c>
      <c r="CE162">
        <f t="shared" si="160"/>
        <v>39</v>
      </c>
      <c r="CF162">
        <f t="shared" ca="1" si="161"/>
        <v>160</v>
      </c>
      <c r="CG162">
        <f t="shared" si="162"/>
        <v>6</v>
      </c>
      <c r="CH162">
        <f t="shared" ca="1" si="163"/>
        <v>165</v>
      </c>
      <c r="CI162" t="str">
        <f t="shared" ca="1" si="165"/>
        <v>J160:J165</v>
      </c>
      <c r="CJ162" t="str">
        <f t="shared" ca="1" si="165"/>
        <v>M160:M165</v>
      </c>
      <c r="CK162" t="str">
        <f t="shared" ca="1" si="165"/>
        <v>R160:R165</v>
      </c>
      <c r="CL162" t="str">
        <f t="shared" ca="1" si="165"/>
        <v>V160:V165</v>
      </c>
      <c r="CM162" t="str">
        <f t="shared" ca="1" si="165"/>
        <v>Z160:Z165</v>
      </c>
      <c r="CN162" t="str">
        <f t="shared" ca="1" si="165"/>
        <v>Y160:Y165</v>
      </c>
      <c r="CO162" t="str">
        <f t="shared" ca="1" si="165"/>
        <v>AD160:AD165</v>
      </c>
      <c r="CP162" t="str">
        <f t="shared" ca="1" si="165"/>
        <v>AG160:AG165</v>
      </c>
      <c r="CQ162" t="str">
        <f t="shared" ca="1" si="165"/>
        <v>AJ160:AJ165</v>
      </c>
      <c r="CR162" t="str">
        <f t="shared" ca="1" si="165"/>
        <v>AN160:AN165</v>
      </c>
      <c r="CS162" t="str">
        <f t="shared" ca="1" si="165"/>
        <v>AQ160:AQ165</v>
      </c>
      <c r="CT162" t="str">
        <f t="shared" ca="1" si="165"/>
        <v>AT160:AT165</v>
      </c>
      <c r="CU162" t="str">
        <f t="shared" ca="1" si="165"/>
        <v>AX160:AX165</v>
      </c>
      <c r="CV162" t="str">
        <f t="shared" ca="1" si="165"/>
        <v>BA160:BA165</v>
      </c>
      <c r="CW162" t="str">
        <f t="shared" ca="1" si="165"/>
        <v>BD160:BD165</v>
      </c>
      <c r="CX162" t="str">
        <f t="shared" ca="1" si="165"/>
        <v>S160:S165</v>
      </c>
      <c r="CY162" t="str">
        <f t="shared" ca="1" si="164"/>
        <v>AA160:AA165</v>
      </c>
      <c r="CZ162" t="str">
        <f t="shared" ca="1" si="164"/>
        <v>AK160:AK165</v>
      </c>
      <c r="DA162" t="str">
        <f t="shared" ca="1" si="164"/>
        <v>AU160:AU165</v>
      </c>
      <c r="DB162" t="str">
        <f t="shared" ca="1" si="164"/>
        <v>BE160:BE165</v>
      </c>
      <c r="DC162" t="str">
        <f t="shared" ca="1" si="164"/>
        <v>160:165</v>
      </c>
      <c r="DD162" t="str">
        <f t="shared" ca="1" si="164"/>
        <v>CB160:CB165</v>
      </c>
    </row>
    <row r="163" spans="1:108" ht="15.75">
      <c r="A163" s="21">
        <v>158</v>
      </c>
      <c r="B163" s="34">
        <v>6643007420</v>
      </c>
      <c r="C163" s="6" t="s">
        <v>596</v>
      </c>
      <c r="D163" s="5" t="s">
        <v>195</v>
      </c>
      <c r="E163" s="5"/>
      <c r="F163" s="19">
        <v>7.5</v>
      </c>
      <c r="G163" s="19">
        <v>33</v>
      </c>
      <c r="H163" s="22">
        <v>9</v>
      </c>
      <c r="I163" s="22">
        <v>36</v>
      </c>
      <c r="J163" s="22">
        <f t="shared" si="116"/>
        <v>88</v>
      </c>
      <c r="K163" s="19">
        <v>30</v>
      </c>
      <c r="L163" s="19">
        <v>2</v>
      </c>
      <c r="M163" s="19">
        <f t="shared" si="117"/>
        <v>60</v>
      </c>
      <c r="N163" s="19">
        <v>196</v>
      </c>
      <c r="O163" s="19">
        <v>174</v>
      </c>
      <c r="P163" s="19">
        <v>200</v>
      </c>
      <c r="Q163" s="19">
        <v>182</v>
      </c>
      <c r="R163" s="19">
        <f t="shared" si="118"/>
        <v>97</v>
      </c>
      <c r="S163" s="19">
        <f t="shared" si="119"/>
        <v>83</v>
      </c>
      <c r="T163" s="19">
        <v>20</v>
      </c>
      <c r="U163" s="19">
        <v>5</v>
      </c>
      <c r="V163" s="19">
        <f t="shared" si="120"/>
        <v>100</v>
      </c>
      <c r="W163" s="19">
        <v>211</v>
      </c>
      <c r="X163" s="23">
        <v>228</v>
      </c>
      <c r="Y163" s="20">
        <f t="shared" si="121"/>
        <v>93</v>
      </c>
      <c r="Z163" s="42">
        <f t="shared" si="122"/>
        <v>97</v>
      </c>
      <c r="AA163" s="20">
        <f t="shared" si="123"/>
        <v>97</v>
      </c>
      <c r="AB163" s="19">
        <v>20</v>
      </c>
      <c r="AC163" s="19">
        <v>0</v>
      </c>
      <c r="AD163" s="19">
        <f t="shared" si="124"/>
        <v>0</v>
      </c>
      <c r="AE163" s="19">
        <v>20</v>
      </c>
      <c r="AF163" s="19">
        <v>3</v>
      </c>
      <c r="AG163" s="19">
        <f t="shared" si="125"/>
        <v>60</v>
      </c>
      <c r="AH163" s="19">
        <v>25</v>
      </c>
      <c r="AI163" s="19">
        <v>26</v>
      </c>
      <c r="AJ163" s="20">
        <f t="shared" si="115"/>
        <v>96</v>
      </c>
      <c r="AK163" s="42">
        <f t="shared" si="126"/>
        <v>53</v>
      </c>
      <c r="AL163" s="19">
        <v>188</v>
      </c>
      <c r="AM163" s="19">
        <v>228</v>
      </c>
      <c r="AN163" s="20">
        <f t="shared" si="127"/>
        <v>82</v>
      </c>
      <c r="AO163" s="19">
        <v>224</v>
      </c>
      <c r="AP163" s="19">
        <v>228</v>
      </c>
      <c r="AQ163" s="20">
        <f t="shared" si="128"/>
        <v>98</v>
      </c>
      <c r="AR163" s="19">
        <v>168</v>
      </c>
      <c r="AS163" s="19">
        <v>174</v>
      </c>
      <c r="AT163" s="20">
        <f t="shared" si="129"/>
        <v>97</v>
      </c>
      <c r="AU163" s="20">
        <f t="shared" si="130"/>
        <v>91</v>
      </c>
      <c r="AV163" s="19">
        <v>209</v>
      </c>
      <c r="AW163" s="19">
        <v>228</v>
      </c>
      <c r="AX163" s="20">
        <f t="shared" si="131"/>
        <v>92</v>
      </c>
      <c r="AY163" s="19">
        <v>220</v>
      </c>
      <c r="AZ163" s="19">
        <v>228</v>
      </c>
      <c r="BA163" s="20">
        <f t="shared" si="132"/>
        <v>96</v>
      </c>
      <c r="BB163" s="19">
        <v>224</v>
      </c>
      <c r="BC163" s="19">
        <v>228</v>
      </c>
      <c r="BD163" s="20">
        <f t="shared" si="133"/>
        <v>98</v>
      </c>
      <c r="BE163" s="20">
        <f t="shared" si="134"/>
        <v>96</v>
      </c>
      <c r="BF163" s="20">
        <f t="shared" si="135"/>
        <v>84</v>
      </c>
      <c r="BG163" s="24"/>
      <c r="BH163" s="19">
        <f t="shared" ca="1" si="136"/>
        <v>2</v>
      </c>
      <c r="BI163" s="19">
        <f t="shared" ca="1" si="137"/>
        <v>2</v>
      </c>
      <c r="BJ163" s="19">
        <f t="shared" ca="1" si="138"/>
        <v>3</v>
      </c>
      <c r="BK163" s="19">
        <f t="shared" ca="1" si="139"/>
        <v>1</v>
      </c>
      <c r="BL163" s="19">
        <f t="shared" ca="1" si="140"/>
        <v>3</v>
      </c>
      <c r="BM163" s="19">
        <f t="shared" ca="1" si="141"/>
        <v>4</v>
      </c>
      <c r="BN163" s="19">
        <f t="shared" ca="1" si="142"/>
        <v>2</v>
      </c>
      <c r="BO163" s="19">
        <f t="shared" ca="1" si="143"/>
        <v>2</v>
      </c>
      <c r="BP163" s="19">
        <f t="shared" ca="1" si="144"/>
        <v>2</v>
      </c>
      <c r="BQ163" s="19">
        <f t="shared" ca="1" si="145"/>
        <v>5</v>
      </c>
      <c r="BR163" s="19">
        <f t="shared" ca="1" si="146"/>
        <v>2</v>
      </c>
      <c r="BS163" s="19">
        <f t="shared" ca="1" si="147"/>
        <v>2</v>
      </c>
      <c r="BT163" s="19">
        <f t="shared" ca="1" si="148"/>
        <v>2</v>
      </c>
      <c r="BU163" s="19">
        <f t="shared" ca="1" si="149"/>
        <v>2</v>
      </c>
      <c r="BV163" s="19">
        <f t="shared" ca="1" si="150"/>
        <v>2</v>
      </c>
      <c r="BW163" s="19">
        <f t="shared" ca="1" si="151"/>
        <v>3</v>
      </c>
      <c r="BX163" s="19">
        <f t="shared" ca="1" si="152"/>
        <v>3</v>
      </c>
      <c r="BY163" s="19">
        <f t="shared" ca="1" si="153"/>
        <v>2</v>
      </c>
      <c r="BZ163" s="19">
        <f t="shared" ca="1" si="154"/>
        <v>5</v>
      </c>
      <c r="CA163" s="19">
        <f t="shared" ca="1" si="155"/>
        <v>3</v>
      </c>
      <c r="CB163" s="18">
        <f t="shared" si="156"/>
        <v>84</v>
      </c>
      <c r="CC163" s="19">
        <f t="shared" ca="1" si="157"/>
        <v>3</v>
      </c>
      <c r="CE163">
        <f t="shared" si="160"/>
        <v>39</v>
      </c>
      <c r="CF163">
        <f t="shared" ca="1" si="161"/>
        <v>160</v>
      </c>
      <c r="CG163">
        <f t="shared" si="162"/>
        <v>6</v>
      </c>
      <c r="CH163">
        <f t="shared" ca="1" si="163"/>
        <v>165</v>
      </c>
      <c r="CI163" t="str">
        <f t="shared" ca="1" si="165"/>
        <v>J160:J165</v>
      </c>
      <c r="CJ163" t="str">
        <f t="shared" ca="1" si="165"/>
        <v>M160:M165</v>
      </c>
      <c r="CK163" t="str">
        <f t="shared" ca="1" si="165"/>
        <v>R160:R165</v>
      </c>
      <c r="CL163" t="str">
        <f t="shared" ca="1" si="165"/>
        <v>V160:V165</v>
      </c>
      <c r="CM163" t="str">
        <f t="shared" ca="1" si="165"/>
        <v>Z160:Z165</v>
      </c>
      <c r="CN163" t="str">
        <f t="shared" ca="1" si="165"/>
        <v>Y160:Y165</v>
      </c>
      <c r="CO163" t="str">
        <f t="shared" ca="1" si="165"/>
        <v>AD160:AD165</v>
      </c>
      <c r="CP163" t="str">
        <f t="shared" ca="1" si="165"/>
        <v>AG160:AG165</v>
      </c>
      <c r="CQ163" t="str">
        <f t="shared" ca="1" si="165"/>
        <v>AJ160:AJ165</v>
      </c>
      <c r="CR163" t="str">
        <f t="shared" ca="1" si="165"/>
        <v>AN160:AN165</v>
      </c>
      <c r="CS163" t="str">
        <f t="shared" ca="1" si="165"/>
        <v>AQ160:AQ165</v>
      </c>
      <c r="CT163" t="str">
        <f t="shared" ca="1" si="165"/>
        <v>AT160:AT165</v>
      </c>
      <c r="CU163" t="str">
        <f t="shared" ca="1" si="165"/>
        <v>AX160:AX165</v>
      </c>
      <c r="CV163" t="str">
        <f t="shared" ca="1" si="165"/>
        <v>BA160:BA165</v>
      </c>
      <c r="CW163" t="str">
        <f t="shared" ca="1" si="165"/>
        <v>BD160:BD165</v>
      </c>
      <c r="CX163" t="str">
        <f t="shared" ca="1" si="165"/>
        <v>S160:S165</v>
      </c>
      <c r="CY163" t="str">
        <f t="shared" ca="1" si="164"/>
        <v>AA160:AA165</v>
      </c>
      <c r="CZ163" t="str">
        <f t="shared" ca="1" si="164"/>
        <v>AK160:AK165</v>
      </c>
      <c r="DA163" t="str">
        <f t="shared" ca="1" si="164"/>
        <v>AU160:AU165</v>
      </c>
      <c r="DB163" t="str">
        <f t="shared" ca="1" si="164"/>
        <v>BE160:BE165</v>
      </c>
      <c r="DC163" t="str">
        <f t="shared" ca="1" si="164"/>
        <v>160:165</v>
      </c>
      <c r="DD163" t="str">
        <f t="shared" ca="1" si="164"/>
        <v>CB160:CB165</v>
      </c>
    </row>
    <row r="164" spans="1:108" ht="15.75">
      <c r="A164" s="21">
        <v>160</v>
      </c>
      <c r="B164" s="34">
        <v>6643007927</v>
      </c>
      <c r="C164" s="6" t="s">
        <v>596</v>
      </c>
      <c r="D164" s="6" t="s">
        <v>197</v>
      </c>
      <c r="E164" s="6"/>
      <c r="F164" s="19">
        <v>10</v>
      </c>
      <c r="G164" s="19">
        <v>38</v>
      </c>
      <c r="H164" s="22">
        <v>11</v>
      </c>
      <c r="I164" s="22">
        <v>38</v>
      </c>
      <c r="J164" s="22">
        <f t="shared" si="116"/>
        <v>95</v>
      </c>
      <c r="K164" s="19">
        <v>30</v>
      </c>
      <c r="L164" s="19">
        <v>4</v>
      </c>
      <c r="M164" s="19">
        <f t="shared" si="117"/>
        <v>100</v>
      </c>
      <c r="N164" s="19">
        <v>24</v>
      </c>
      <c r="O164" s="19">
        <v>17</v>
      </c>
      <c r="P164" s="19">
        <v>24</v>
      </c>
      <c r="Q164" s="19">
        <v>17</v>
      </c>
      <c r="R164" s="19">
        <f t="shared" si="118"/>
        <v>100</v>
      </c>
      <c r="S164" s="19">
        <f t="shared" si="119"/>
        <v>99</v>
      </c>
      <c r="T164" s="19">
        <v>20</v>
      </c>
      <c r="U164" s="19">
        <v>5</v>
      </c>
      <c r="V164" s="19">
        <f t="shared" si="120"/>
        <v>100</v>
      </c>
      <c r="W164" s="19">
        <v>24</v>
      </c>
      <c r="X164" s="23">
        <v>26</v>
      </c>
      <c r="Y164" s="20">
        <f t="shared" si="121"/>
        <v>92</v>
      </c>
      <c r="Z164" s="42">
        <f t="shared" si="122"/>
        <v>96</v>
      </c>
      <c r="AA164" s="20">
        <f t="shared" si="123"/>
        <v>96</v>
      </c>
      <c r="AB164" s="19">
        <v>20</v>
      </c>
      <c r="AC164" s="19">
        <v>0</v>
      </c>
      <c r="AD164" s="19">
        <f t="shared" si="124"/>
        <v>0</v>
      </c>
      <c r="AE164" s="19">
        <v>20</v>
      </c>
      <c r="AF164" s="19">
        <v>3</v>
      </c>
      <c r="AG164" s="19">
        <f t="shared" si="125"/>
        <v>60</v>
      </c>
      <c r="AH164" s="19">
        <v>0</v>
      </c>
      <c r="AI164" s="19">
        <v>1</v>
      </c>
      <c r="AJ164" s="20">
        <f t="shared" si="115"/>
        <v>0</v>
      </c>
      <c r="AK164" s="42">
        <f t="shared" si="126"/>
        <v>24</v>
      </c>
      <c r="AL164" s="19">
        <v>26</v>
      </c>
      <c r="AM164" s="19">
        <v>26</v>
      </c>
      <c r="AN164" s="20">
        <f t="shared" si="127"/>
        <v>100</v>
      </c>
      <c r="AO164" s="19">
        <v>26</v>
      </c>
      <c r="AP164" s="19">
        <v>26</v>
      </c>
      <c r="AQ164" s="20">
        <f t="shared" si="128"/>
        <v>100</v>
      </c>
      <c r="AR164" s="19">
        <v>20</v>
      </c>
      <c r="AS164" s="19">
        <v>20</v>
      </c>
      <c r="AT164" s="20">
        <f t="shared" si="129"/>
        <v>100</v>
      </c>
      <c r="AU164" s="20">
        <f t="shared" si="130"/>
        <v>100</v>
      </c>
      <c r="AV164" s="19">
        <v>26</v>
      </c>
      <c r="AW164" s="19">
        <v>26</v>
      </c>
      <c r="AX164" s="20">
        <f t="shared" si="131"/>
        <v>100</v>
      </c>
      <c r="AY164" s="19">
        <v>26</v>
      </c>
      <c r="AZ164" s="19">
        <v>26</v>
      </c>
      <c r="BA164" s="20">
        <f t="shared" si="132"/>
        <v>100</v>
      </c>
      <c r="BB164" s="19">
        <v>26</v>
      </c>
      <c r="BC164" s="19">
        <v>26</v>
      </c>
      <c r="BD164" s="20">
        <f t="shared" si="133"/>
        <v>100</v>
      </c>
      <c r="BE164" s="20">
        <f t="shared" si="134"/>
        <v>100</v>
      </c>
      <c r="BF164" s="20">
        <f t="shared" si="135"/>
        <v>84</v>
      </c>
      <c r="BG164" s="24"/>
      <c r="BH164" s="19">
        <f t="shared" ca="1" si="136"/>
        <v>1</v>
      </c>
      <c r="BI164" s="19">
        <f t="shared" ca="1" si="137"/>
        <v>1</v>
      </c>
      <c r="BJ164" s="19">
        <f t="shared" ca="1" si="138"/>
        <v>1</v>
      </c>
      <c r="BK164" s="19">
        <f t="shared" ca="1" si="139"/>
        <v>1</v>
      </c>
      <c r="BL164" s="19">
        <f t="shared" ca="1" si="140"/>
        <v>4</v>
      </c>
      <c r="BM164" s="19">
        <f t="shared" ca="1" si="141"/>
        <v>5</v>
      </c>
      <c r="BN164" s="19">
        <f t="shared" ca="1" si="142"/>
        <v>2</v>
      </c>
      <c r="BO164" s="19">
        <f t="shared" ca="1" si="143"/>
        <v>2</v>
      </c>
      <c r="BP164" s="19">
        <f t="shared" ca="1" si="144"/>
        <v>3</v>
      </c>
      <c r="BQ164" s="19">
        <f t="shared" ca="1" si="145"/>
        <v>1</v>
      </c>
      <c r="BR164" s="19">
        <f t="shared" ca="1" si="146"/>
        <v>1</v>
      </c>
      <c r="BS164" s="19">
        <f t="shared" ca="1" si="147"/>
        <v>1</v>
      </c>
      <c r="BT164" s="19">
        <f t="shared" ca="1" si="148"/>
        <v>1</v>
      </c>
      <c r="BU164" s="19">
        <f t="shared" ca="1" si="149"/>
        <v>1</v>
      </c>
      <c r="BV164" s="19">
        <f t="shared" ca="1" si="150"/>
        <v>1</v>
      </c>
      <c r="BW164" s="19">
        <f t="shared" ca="1" si="151"/>
        <v>1</v>
      </c>
      <c r="BX164" s="19">
        <f t="shared" ca="1" si="152"/>
        <v>4</v>
      </c>
      <c r="BY164" s="19">
        <f t="shared" ca="1" si="153"/>
        <v>5</v>
      </c>
      <c r="BZ164" s="19">
        <f t="shared" ca="1" si="154"/>
        <v>1</v>
      </c>
      <c r="CA164" s="19">
        <f t="shared" ca="1" si="155"/>
        <v>1</v>
      </c>
      <c r="CB164" s="18">
        <f t="shared" si="156"/>
        <v>84</v>
      </c>
      <c r="CC164" s="19">
        <f t="shared" ca="1" si="157"/>
        <v>3</v>
      </c>
      <c r="CE164">
        <f t="shared" si="160"/>
        <v>39</v>
      </c>
      <c r="CF164">
        <f t="shared" ca="1" si="161"/>
        <v>160</v>
      </c>
      <c r="CG164">
        <f t="shared" si="162"/>
        <v>6</v>
      </c>
      <c r="CH164">
        <f t="shared" ca="1" si="163"/>
        <v>165</v>
      </c>
      <c r="CI164" t="str">
        <f t="shared" ca="1" si="165"/>
        <v>J160:J165</v>
      </c>
      <c r="CJ164" t="str">
        <f t="shared" ca="1" si="165"/>
        <v>M160:M165</v>
      </c>
      <c r="CK164" t="str">
        <f t="shared" ca="1" si="165"/>
        <v>R160:R165</v>
      </c>
      <c r="CL164" t="str">
        <f t="shared" ca="1" si="165"/>
        <v>V160:V165</v>
      </c>
      <c r="CM164" t="str">
        <f t="shared" ca="1" si="165"/>
        <v>Z160:Z165</v>
      </c>
      <c r="CN164" t="str">
        <f t="shared" ca="1" si="165"/>
        <v>Y160:Y165</v>
      </c>
      <c r="CO164" t="str">
        <f t="shared" ca="1" si="165"/>
        <v>AD160:AD165</v>
      </c>
      <c r="CP164" t="str">
        <f t="shared" ca="1" si="165"/>
        <v>AG160:AG165</v>
      </c>
      <c r="CQ164" t="str">
        <f t="shared" ca="1" si="165"/>
        <v>AJ160:AJ165</v>
      </c>
      <c r="CR164" t="str">
        <f t="shared" ca="1" si="165"/>
        <v>AN160:AN165</v>
      </c>
      <c r="CS164" t="str">
        <f t="shared" ca="1" si="165"/>
        <v>AQ160:AQ165</v>
      </c>
      <c r="CT164" t="str">
        <f t="shared" ca="1" si="165"/>
        <v>AT160:AT165</v>
      </c>
      <c r="CU164" t="str">
        <f t="shared" ca="1" si="165"/>
        <v>AX160:AX165</v>
      </c>
      <c r="CV164" t="str">
        <f t="shared" ca="1" si="165"/>
        <v>BA160:BA165</v>
      </c>
      <c r="CW164" t="str">
        <f t="shared" ca="1" si="165"/>
        <v>BD160:BD165</v>
      </c>
      <c r="CX164" t="str">
        <f t="shared" ref="CX164:DD179" ca="1" si="166">CX$1&amp;$CF164&amp;":"&amp;CX$1&amp;$CH164</f>
        <v>S160:S165</v>
      </c>
      <c r="CY164" t="str">
        <f t="shared" ca="1" si="166"/>
        <v>AA160:AA165</v>
      </c>
      <c r="CZ164" t="str">
        <f t="shared" ca="1" si="166"/>
        <v>AK160:AK165</v>
      </c>
      <c r="DA164" t="str">
        <f t="shared" ca="1" si="166"/>
        <v>AU160:AU165</v>
      </c>
      <c r="DB164" t="str">
        <f t="shared" ca="1" si="166"/>
        <v>BE160:BE165</v>
      </c>
      <c r="DC164" t="str">
        <f t="shared" ca="1" si="166"/>
        <v>160:165</v>
      </c>
      <c r="DD164" t="str">
        <f t="shared" ca="1" si="166"/>
        <v>CB160:CB165</v>
      </c>
    </row>
    <row r="165" spans="1:108" ht="31.5">
      <c r="A165" s="21">
        <v>159</v>
      </c>
      <c r="B165" s="34">
        <v>6643007892</v>
      </c>
      <c r="C165" s="6" t="s">
        <v>596</v>
      </c>
      <c r="D165" s="5" t="s">
        <v>196</v>
      </c>
      <c r="E165" s="5"/>
      <c r="F165" s="19">
        <v>10</v>
      </c>
      <c r="G165" s="19">
        <v>38</v>
      </c>
      <c r="H165" s="22">
        <v>11</v>
      </c>
      <c r="I165" s="22">
        <v>38</v>
      </c>
      <c r="J165" s="22">
        <f t="shared" si="116"/>
        <v>95</v>
      </c>
      <c r="K165" s="19">
        <v>30</v>
      </c>
      <c r="L165" s="19">
        <v>4</v>
      </c>
      <c r="M165" s="19">
        <f t="shared" si="117"/>
        <v>100</v>
      </c>
      <c r="N165" s="19">
        <v>22</v>
      </c>
      <c r="O165" s="19">
        <v>19</v>
      </c>
      <c r="P165" s="19">
        <v>22</v>
      </c>
      <c r="Q165" s="19">
        <v>19</v>
      </c>
      <c r="R165" s="19">
        <f t="shared" si="118"/>
        <v>100</v>
      </c>
      <c r="S165" s="19">
        <f t="shared" si="119"/>
        <v>99</v>
      </c>
      <c r="T165" s="19">
        <v>20</v>
      </c>
      <c r="U165" s="19">
        <v>5</v>
      </c>
      <c r="V165" s="19">
        <f t="shared" si="120"/>
        <v>100</v>
      </c>
      <c r="W165" s="19">
        <v>21</v>
      </c>
      <c r="X165" s="23">
        <v>25</v>
      </c>
      <c r="Y165" s="20">
        <f t="shared" si="121"/>
        <v>84</v>
      </c>
      <c r="Z165" s="42">
        <f t="shared" si="122"/>
        <v>92</v>
      </c>
      <c r="AA165" s="20">
        <f t="shared" si="123"/>
        <v>92</v>
      </c>
      <c r="AB165" s="19">
        <v>20</v>
      </c>
      <c r="AC165" s="19">
        <v>0</v>
      </c>
      <c r="AD165" s="19">
        <f t="shared" si="124"/>
        <v>0</v>
      </c>
      <c r="AE165" s="19">
        <v>20</v>
      </c>
      <c r="AF165" s="19">
        <v>2</v>
      </c>
      <c r="AG165" s="19">
        <f t="shared" si="125"/>
        <v>40</v>
      </c>
      <c r="AH165" s="19">
        <v>0</v>
      </c>
      <c r="AI165" s="19">
        <v>2</v>
      </c>
      <c r="AJ165" s="20">
        <f t="shared" si="115"/>
        <v>0</v>
      </c>
      <c r="AK165" s="42">
        <f t="shared" si="126"/>
        <v>16</v>
      </c>
      <c r="AL165" s="19">
        <v>23</v>
      </c>
      <c r="AM165" s="19">
        <v>25</v>
      </c>
      <c r="AN165" s="20">
        <f t="shared" si="127"/>
        <v>92</v>
      </c>
      <c r="AO165" s="19">
        <v>25</v>
      </c>
      <c r="AP165" s="19">
        <v>25</v>
      </c>
      <c r="AQ165" s="20">
        <f t="shared" si="128"/>
        <v>100</v>
      </c>
      <c r="AR165" s="19">
        <v>21</v>
      </c>
      <c r="AS165" s="19">
        <v>22</v>
      </c>
      <c r="AT165" s="20">
        <f t="shared" si="129"/>
        <v>95</v>
      </c>
      <c r="AU165" s="20">
        <f t="shared" si="130"/>
        <v>96</v>
      </c>
      <c r="AV165" s="19">
        <v>25</v>
      </c>
      <c r="AW165" s="19">
        <v>25</v>
      </c>
      <c r="AX165" s="20">
        <f t="shared" si="131"/>
        <v>100</v>
      </c>
      <c r="AY165" s="19">
        <v>25</v>
      </c>
      <c r="AZ165" s="19">
        <v>25</v>
      </c>
      <c r="BA165" s="20">
        <f t="shared" si="132"/>
        <v>100</v>
      </c>
      <c r="BB165" s="19">
        <v>25</v>
      </c>
      <c r="BC165" s="19">
        <v>25</v>
      </c>
      <c r="BD165" s="20">
        <f t="shared" si="133"/>
        <v>100</v>
      </c>
      <c r="BE165" s="20">
        <f t="shared" si="134"/>
        <v>100</v>
      </c>
      <c r="BF165" s="20">
        <f t="shared" si="135"/>
        <v>81</v>
      </c>
      <c r="BG165" s="24"/>
      <c r="BH165" s="19">
        <f t="shared" ca="1" si="136"/>
        <v>1</v>
      </c>
      <c r="BI165" s="19">
        <f t="shared" ca="1" si="137"/>
        <v>1</v>
      </c>
      <c r="BJ165" s="19">
        <f t="shared" ca="1" si="138"/>
        <v>1</v>
      </c>
      <c r="BK165" s="19">
        <f t="shared" ca="1" si="139"/>
        <v>1</v>
      </c>
      <c r="BL165" s="19">
        <f t="shared" ca="1" si="140"/>
        <v>5</v>
      </c>
      <c r="BM165" s="19">
        <f t="shared" ca="1" si="141"/>
        <v>6</v>
      </c>
      <c r="BN165" s="19">
        <f t="shared" ca="1" si="142"/>
        <v>2</v>
      </c>
      <c r="BO165" s="19">
        <f t="shared" ca="1" si="143"/>
        <v>3</v>
      </c>
      <c r="BP165" s="19">
        <f t="shared" ca="1" si="144"/>
        <v>3</v>
      </c>
      <c r="BQ165" s="19">
        <f t="shared" ca="1" si="145"/>
        <v>4</v>
      </c>
      <c r="BR165" s="19">
        <f t="shared" ca="1" si="146"/>
        <v>1</v>
      </c>
      <c r="BS165" s="19">
        <f t="shared" ca="1" si="147"/>
        <v>3</v>
      </c>
      <c r="BT165" s="19">
        <f t="shared" ca="1" si="148"/>
        <v>1</v>
      </c>
      <c r="BU165" s="19">
        <f t="shared" ca="1" si="149"/>
        <v>1</v>
      </c>
      <c r="BV165" s="19">
        <f t="shared" ca="1" si="150"/>
        <v>1</v>
      </c>
      <c r="BW165" s="19">
        <f t="shared" ca="1" si="151"/>
        <v>1</v>
      </c>
      <c r="BX165" s="19">
        <f t="shared" ca="1" si="152"/>
        <v>5</v>
      </c>
      <c r="BY165" s="19">
        <f t="shared" ca="1" si="153"/>
        <v>6</v>
      </c>
      <c r="BZ165" s="19">
        <f t="shared" ca="1" si="154"/>
        <v>4</v>
      </c>
      <c r="CA165" s="19">
        <f t="shared" ca="1" si="155"/>
        <v>1</v>
      </c>
      <c r="CB165" s="18">
        <f t="shared" si="156"/>
        <v>81</v>
      </c>
      <c r="CC165" s="19">
        <f t="shared" ca="1" si="157"/>
        <v>4</v>
      </c>
      <c r="CE165">
        <f t="shared" si="160"/>
        <v>39</v>
      </c>
      <c r="CF165">
        <f t="shared" ca="1" si="161"/>
        <v>160</v>
      </c>
      <c r="CG165">
        <f t="shared" si="162"/>
        <v>6</v>
      </c>
      <c r="CH165">
        <f t="shared" ca="1" si="163"/>
        <v>165</v>
      </c>
      <c r="CI165" t="str">
        <f t="shared" ref="CI165:CX180" ca="1" si="167">CI$1&amp;$CF165&amp;":"&amp;CI$1&amp;$CH165</f>
        <v>J160:J165</v>
      </c>
      <c r="CJ165" t="str">
        <f t="shared" ca="1" si="167"/>
        <v>M160:M165</v>
      </c>
      <c r="CK165" t="str">
        <f t="shared" ca="1" si="167"/>
        <v>R160:R165</v>
      </c>
      <c r="CL165" t="str">
        <f t="shared" ca="1" si="167"/>
        <v>V160:V165</v>
      </c>
      <c r="CM165" t="str">
        <f t="shared" ca="1" si="167"/>
        <v>Z160:Z165</v>
      </c>
      <c r="CN165" t="str">
        <f t="shared" ca="1" si="167"/>
        <v>Y160:Y165</v>
      </c>
      <c r="CO165" t="str">
        <f t="shared" ca="1" si="167"/>
        <v>AD160:AD165</v>
      </c>
      <c r="CP165" t="str">
        <f t="shared" ca="1" si="167"/>
        <v>AG160:AG165</v>
      </c>
      <c r="CQ165" t="str">
        <f t="shared" ca="1" si="167"/>
        <v>AJ160:AJ165</v>
      </c>
      <c r="CR165" t="str">
        <f t="shared" ca="1" si="167"/>
        <v>AN160:AN165</v>
      </c>
      <c r="CS165" t="str">
        <f t="shared" ca="1" si="167"/>
        <v>AQ160:AQ165</v>
      </c>
      <c r="CT165" t="str">
        <f t="shared" ca="1" si="167"/>
        <v>AT160:AT165</v>
      </c>
      <c r="CU165" t="str">
        <f t="shared" ca="1" si="167"/>
        <v>AX160:AX165</v>
      </c>
      <c r="CV165" t="str">
        <f t="shared" ca="1" si="167"/>
        <v>BA160:BA165</v>
      </c>
      <c r="CW165" t="str">
        <f t="shared" ca="1" si="167"/>
        <v>BD160:BD165</v>
      </c>
      <c r="CX165" t="str">
        <f t="shared" ca="1" si="166"/>
        <v>S160:S165</v>
      </c>
      <c r="CY165" t="str">
        <f t="shared" ca="1" si="166"/>
        <v>AA160:AA165</v>
      </c>
      <c r="CZ165" t="str">
        <f t="shared" ca="1" si="166"/>
        <v>AK160:AK165</v>
      </c>
      <c r="DA165" t="str">
        <f t="shared" ca="1" si="166"/>
        <v>AU160:AU165</v>
      </c>
      <c r="DB165" t="str">
        <f t="shared" ca="1" si="166"/>
        <v>BE160:BE165</v>
      </c>
      <c r="DC165" t="str">
        <f t="shared" ca="1" si="166"/>
        <v>160:165</v>
      </c>
      <c r="DD165" t="str">
        <f t="shared" ca="1" si="166"/>
        <v>CB160:CB165</v>
      </c>
    </row>
    <row r="166" spans="1:108" ht="15.75">
      <c r="A166" s="21">
        <v>152</v>
      </c>
      <c r="B166" s="36">
        <v>6666008290</v>
      </c>
      <c r="C166" s="39" t="s">
        <v>597</v>
      </c>
      <c r="D166" s="5" t="s">
        <v>189</v>
      </c>
      <c r="E166" s="5"/>
      <c r="F166" s="19">
        <v>11</v>
      </c>
      <c r="G166" s="19">
        <v>35</v>
      </c>
      <c r="H166" s="22">
        <v>11</v>
      </c>
      <c r="I166" s="22">
        <v>38</v>
      </c>
      <c r="J166" s="22">
        <f t="shared" si="116"/>
        <v>96</v>
      </c>
      <c r="K166" s="19">
        <v>30</v>
      </c>
      <c r="L166" s="19">
        <v>3</v>
      </c>
      <c r="M166" s="19">
        <f t="shared" si="117"/>
        <v>90</v>
      </c>
      <c r="N166" s="19">
        <v>111</v>
      </c>
      <c r="O166" s="19">
        <v>100</v>
      </c>
      <c r="P166" s="19">
        <v>111</v>
      </c>
      <c r="Q166" s="19">
        <v>101</v>
      </c>
      <c r="R166" s="19">
        <f t="shared" si="118"/>
        <v>100</v>
      </c>
      <c r="S166" s="19">
        <f t="shared" si="119"/>
        <v>96</v>
      </c>
      <c r="T166" s="19">
        <v>20</v>
      </c>
      <c r="U166" s="19">
        <v>5</v>
      </c>
      <c r="V166" s="19">
        <f t="shared" si="120"/>
        <v>100</v>
      </c>
      <c r="W166" s="19">
        <v>100</v>
      </c>
      <c r="X166" s="23">
        <v>117</v>
      </c>
      <c r="Y166" s="20">
        <f t="shared" si="121"/>
        <v>85</v>
      </c>
      <c r="Z166" s="42">
        <f t="shared" si="122"/>
        <v>93</v>
      </c>
      <c r="AA166" s="20">
        <f t="shared" si="123"/>
        <v>93</v>
      </c>
      <c r="AB166" s="19">
        <v>20</v>
      </c>
      <c r="AC166" s="19">
        <v>2</v>
      </c>
      <c r="AD166" s="19">
        <f t="shared" si="124"/>
        <v>40</v>
      </c>
      <c r="AE166" s="19">
        <v>20</v>
      </c>
      <c r="AF166" s="19">
        <v>6</v>
      </c>
      <c r="AG166" s="19">
        <f t="shared" si="125"/>
        <v>100</v>
      </c>
      <c r="AH166" s="19">
        <v>9</v>
      </c>
      <c r="AI166" s="19">
        <v>10</v>
      </c>
      <c r="AJ166" s="20">
        <f t="shared" si="115"/>
        <v>90</v>
      </c>
      <c r="AK166" s="42">
        <f t="shared" si="126"/>
        <v>79</v>
      </c>
      <c r="AL166" s="19">
        <v>111</v>
      </c>
      <c r="AM166" s="19">
        <v>117</v>
      </c>
      <c r="AN166" s="20">
        <f t="shared" si="127"/>
        <v>95</v>
      </c>
      <c r="AO166" s="19">
        <v>115</v>
      </c>
      <c r="AP166" s="19">
        <v>117</v>
      </c>
      <c r="AQ166" s="20">
        <f t="shared" si="128"/>
        <v>98</v>
      </c>
      <c r="AR166" s="19">
        <v>93</v>
      </c>
      <c r="AS166" s="19">
        <v>93</v>
      </c>
      <c r="AT166" s="20">
        <f t="shared" si="129"/>
        <v>100</v>
      </c>
      <c r="AU166" s="20">
        <f t="shared" si="130"/>
        <v>97</v>
      </c>
      <c r="AV166" s="19">
        <v>116</v>
      </c>
      <c r="AW166" s="19">
        <v>117</v>
      </c>
      <c r="AX166" s="20">
        <f t="shared" si="131"/>
        <v>99</v>
      </c>
      <c r="AY166" s="19">
        <v>116</v>
      </c>
      <c r="AZ166" s="19">
        <v>117</v>
      </c>
      <c r="BA166" s="20">
        <f t="shared" si="132"/>
        <v>99</v>
      </c>
      <c r="BB166" s="19">
        <v>116</v>
      </c>
      <c r="BC166" s="19">
        <v>117</v>
      </c>
      <c r="BD166" s="20">
        <f t="shared" si="133"/>
        <v>99</v>
      </c>
      <c r="BE166" s="20">
        <f t="shared" si="134"/>
        <v>99</v>
      </c>
      <c r="BF166" s="20">
        <f t="shared" si="135"/>
        <v>93</v>
      </c>
      <c r="BG166" s="24"/>
      <c r="BH166" s="19">
        <f t="shared" ca="1" si="136"/>
        <v>2</v>
      </c>
      <c r="BI166" s="19">
        <f t="shared" ca="1" si="137"/>
        <v>2</v>
      </c>
      <c r="BJ166" s="19">
        <f t="shared" ca="1" si="138"/>
        <v>1</v>
      </c>
      <c r="BK166" s="19">
        <f t="shared" ca="1" si="139"/>
        <v>1</v>
      </c>
      <c r="BL166" s="19">
        <f t="shared" ca="1" si="140"/>
        <v>4</v>
      </c>
      <c r="BM166" s="19">
        <f t="shared" ca="1" si="141"/>
        <v>4</v>
      </c>
      <c r="BN166" s="19">
        <f t="shared" ca="1" si="142"/>
        <v>2</v>
      </c>
      <c r="BO166" s="19">
        <f t="shared" ca="1" si="143"/>
        <v>1</v>
      </c>
      <c r="BP166" s="19">
        <f t="shared" ca="1" si="144"/>
        <v>3</v>
      </c>
      <c r="BQ166" s="19">
        <f t="shared" ca="1" si="145"/>
        <v>3</v>
      </c>
      <c r="BR166" s="19">
        <f t="shared" ca="1" si="146"/>
        <v>3</v>
      </c>
      <c r="BS166" s="19">
        <f t="shared" ca="1" si="147"/>
        <v>1</v>
      </c>
      <c r="BT166" s="19">
        <f t="shared" ca="1" si="148"/>
        <v>2</v>
      </c>
      <c r="BU166" s="19">
        <f t="shared" ca="1" si="149"/>
        <v>1</v>
      </c>
      <c r="BV166" s="19">
        <f t="shared" ca="1" si="150"/>
        <v>2</v>
      </c>
      <c r="BW166" s="19">
        <f t="shared" ca="1" si="151"/>
        <v>3</v>
      </c>
      <c r="BX166" s="19">
        <f t="shared" ca="1" si="152"/>
        <v>4</v>
      </c>
      <c r="BY166" s="19">
        <f t="shared" ca="1" si="153"/>
        <v>1</v>
      </c>
      <c r="BZ166" s="19">
        <f t="shared" ca="1" si="154"/>
        <v>2</v>
      </c>
      <c r="CA166" s="19">
        <f t="shared" ca="1" si="155"/>
        <v>1</v>
      </c>
      <c r="CB166" s="18">
        <f t="shared" si="156"/>
        <v>93</v>
      </c>
      <c r="CC166" s="19">
        <f t="shared" ca="1" si="157"/>
        <v>1</v>
      </c>
      <c r="CE166">
        <f t="shared" si="160"/>
        <v>40</v>
      </c>
      <c r="CF166">
        <f t="shared" ca="1" si="161"/>
        <v>166</v>
      </c>
      <c r="CG166">
        <f t="shared" si="162"/>
        <v>8</v>
      </c>
      <c r="CH166">
        <f t="shared" ca="1" si="163"/>
        <v>173</v>
      </c>
      <c r="CI166" t="str">
        <f t="shared" ca="1" si="167"/>
        <v>J166:J173</v>
      </c>
      <c r="CJ166" t="str">
        <f t="shared" ca="1" si="167"/>
        <v>M166:M173</v>
      </c>
      <c r="CK166" t="str">
        <f t="shared" ca="1" si="167"/>
        <v>R166:R173</v>
      </c>
      <c r="CL166" t="str">
        <f t="shared" ca="1" si="167"/>
        <v>V166:V173</v>
      </c>
      <c r="CM166" t="str">
        <f t="shared" ca="1" si="167"/>
        <v>Z166:Z173</v>
      </c>
      <c r="CN166" t="str">
        <f t="shared" ca="1" si="167"/>
        <v>Y166:Y173</v>
      </c>
      <c r="CO166" t="str">
        <f t="shared" ca="1" si="167"/>
        <v>AD166:AD173</v>
      </c>
      <c r="CP166" t="str">
        <f t="shared" ca="1" si="167"/>
        <v>AG166:AG173</v>
      </c>
      <c r="CQ166" t="str">
        <f t="shared" ca="1" si="167"/>
        <v>AJ166:AJ173</v>
      </c>
      <c r="CR166" t="str">
        <f t="shared" ca="1" si="167"/>
        <v>AN166:AN173</v>
      </c>
      <c r="CS166" t="str">
        <f t="shared" ca="1" si="167"/>
        <v>AQ166:AQ173</v>
      </c>
      <c r="CT166" t="str">
        <f t="shared" ca="1" si="167"/>
        <v>AT166:AT173</v>
      </c>
      <c r="CU166" t="str">
        <f t="shared" ca="1" si="167"/>
        <v>AX166:AX173</v>
      </c>
      <c r="CV166" t="str">
        <f t="shared" ca="1" si="167"/>
        <v>BA166:BA173</v>
      </c>
      <c r="CW166" t="str">
        <f t="shared" ca="1" si="167"/>
        <v>BD166:BD173</v>
      </c>
      <c r="CX166" t="str">
        <f t="shared" ca="1" si="166"/>
        <v>S166:S173</v>
      </c>
      <c r="CY166" t="str">
        <f t="shared" ca="1" si="166"/>
        <v>AA166:AA173</v>
      </c>
      <c r="CZ166" t="str">
        <f t="shared" ca="1" si="166"/>
        <v>AK166:AK173</v>
      </c>
      <c r="DA166" t="str">
        <f t="shared" ca="1" si="166"/>
        <v>AU166:AU173</v>
      </c>
      <c r="DB166" t="str">
        <f t="shared" ca="1" si="166"/>
        <v>BE166:BE173</v>
      </c>
      <c r="DC166" t="str">
        <f t="shared" ca="1" si="166"/>
        <v>166:173</v>
      </c>
      <c r="DD166" t="str">
        <f t="shared" ca="1" si="166"/>
        <v>CB166:CB173</v>
      </c>
    </row>
    <row r="167" spans="1:108" ht="15.75">
      <c r="A167" s="21">
        <v>149</v>
      </c>
      <c r="B167" s="34">
        <v>6612046877</v>
      </c>
      <c r="C167" s="39" t="s">
        <v>597</v>
      </c>
      <c r="D167" s="6" t="s">
        <v>186</v>
      </c>
      <c r="E167" s="6"/>
      <c r="F167" s="19">
        <v>10</v>
      </c>
      <c r="G167" s="19">
        <v>38</v>
      </c>
      <c r="H167" s="22">
        <v>11</v>
      </c>
      <c r="I167" s="22">
        <v>38</v>
      </c>
      <c r="J167" s="22">
        <f t="shared" si="116"/>
        <v>95</v>
      </c>
      <c r="K167" s="19">
        <v>30</v>
      </c>
      <c r="L167" s="19">
        <v>4</v>
      </c>
      <c r="M167" s="19">
        <f t="shared" si="117"/>
        <v>100</v>
      </c>
      <c r="N167" s="19">
        <v>376</v>
      </c>
      <c r="O167" s="19">
        <v>401</v>
      </c>
      <c r="P167" s="19">
        <v>385</v>
      </c>
      <c r="Q167" s="19">
        <v>408</v>
      </c>
      <c r="R167" s="19">
        <f t="shared" si="118"/>
        <v>98</v>
      </c>
      <c r="S167" s="19">
        <f t="shared" si="119"/>
        <v>98</v>
      </c>
      <c r="T167" s="19">
        <v>20</v>
      </c>
      <c r="U167" s="19">
        <v>5</v>
      </c>
      <c r="V167" s="19">
        <f t="shared" si="120"/>
        <v>100</v>
      </c>
      <c r="W167" s="19">
        <v>429</v>
      </c>
      <c r="X167" s="23">
        <v>454</v>
      </c>
      <c r="Y167" s="20">
        <f t="shared" si="121"/>
        <v>94</v>
      </c>
      <c r="Z167" s="42">
        <f t="shared" si="122"/>
        <v>97</v>
      </c>
      <c r="AA167" s="20">
        <f t="shared" si="123"/>
        <v>97</v>
      </c>
      <c r="AB167" s="19">
        <v>20</v>
      </c>
      <c r="AC167" s="19">
        <v>3</v>
      </c>
      <c r="AD167" s="19">
        <f t="shared" si="124"/>
        <v>60</v>
      </c>
      <c r="AE167" s="19">
        <v>20</v>
      </c>
      <c r="AF167" s="19">
        <v>3</v>
      </c>
      <c r="AG167" s="19">
        <f t="shared" si="125"/>
        <v>60</v>
      </c>
      <c r="AH167" s="19">
        <v>31</v>
      </c>
      <c r="AI167" s="19">
        <v>34</v>
      </c>
      <c r="AJ167" s="20">
        <f t="shared" si="115"/>
        <v>91</v>
      </c>
      <c r="AK167" s="42">
        <f t="shared" si="126"/>
        <v>69</v>
      </c>
      <c r="AL167" s="19">
        <v>446</v>
      </c>
      <c r="AM167" s="19">
        <v>454</v>
      </c>
      <c r="AN167" s="20">
        <f t="shared" si="127"/>
        <v>98</v>
      </c>
      <c r="AO167" s="19">
        <v>450</v>
      </c>
      <c r="AP167" s="19">
        <v>454</v>
      </c>
      <c r="AQ167" s="20">
        <f t="shared" si="128"/>
        <v>99</v>
      </c>
      <c r="AR167" s="19">
        <v>395</v>
      </c>
      <c r="AS167" s="19">
        <v>398</v>
      </c>
      <c r="AT167" s="20">
        <f t="shared" si="129"/>
        <v>99</v>
      </c>
      <c r="AU167" s="20">
        <f t="shared" si="130"/>
        <v>99</v>
      </c>
      <c r="AV167" s="19">
        <v>451</v>
      </c>
      <c r="AW167" s="19">
        <v>454</v>
      </c>
      <c r="AX167" s="20">
        <f t="shared" si="131"/>
        <v>99</v>
      </c>
      <c r="AY167" s="19">
        <v>446</v>
      </c>
      <c r="AZ167" s="19">
        <v>454</v>
      </c>
      <c r="BA167" s="20">
        <f t="shared" si="132"/>
        <v>98</v>
      </c>
      <c r="BB167" s="19">
        <v>452</v>
      </c>
      <c r="BC167" s="19">
        <v>454</v>
      </c>
      <c r="BD167" s="20">
        <f t="shared" si="133"/>
        <v>100</v>
      </c>
      <c r="BE167" s="20">
        <f t="shared" si="134"/>
        <v>99</v>
      </c>
      <c r="BF167" s="20">
        <f t="shared" si="135"/>
        <v>92</v>
      </c>
      <c r="BG167" s="24"/>
      <c r="BH167" s="19">
        <f t="shared" ca="1" si="136"/>
        <v>3</v>
      </c>
      <c r="BI167" s="19">
        <f t="shared" ca="1" si="137"/>
        <v>1</v>
      </c>
      <c r="BJ167" s="19">
        <f t="shared" ca="1" si="138"/>
        <v>3</v>
      </c>
      <c r="BK167" s="19">
        <f t="shared" ca="1" si="139"/>
        <v>1</v>
      </c>
      <c r="BL167" s="19">
        <f t="shared" ca="1" si="140"/>
        <v>2</v>
      </c>
      <c r="BM167" s="19">
        <f t="shared" ca="1" si="141"/>
        <v>2</v>
      </c>
      <c r="BN167" s="19">
        <f t="shared" ca="1" si="142"/>
        <v>1</v>
      </c>
      <c r="BO167" s="19">
        <f t="shared" ca="1" si="143"/>
        <v>3</v>
      </c>
      <c r="BP167" s="19">
        <f t="shared" ca="1" si="144"/>
        <v>2</v>
      </c>
      <c r="BQ167" s="19">
        <f t="shared" ca="1" si="145"/>
        <v>1</v>
      </c>
      <c r="BR167" s="19">
        <f t="shared" ca="1" si="146"/>
        <v>2</v>
      </c>
      <c r="BS167" s="19">
        <f t="shared" ca="1" si="147"/>
        <v>2</v>
      </c>
      <c r="BT167" s="19">
        <f t="shared" ca="1" si="148"/>
        <v>2</v>
      </c>
      <c r="BU167" s="19">
        <f t="shared" ca="1" si="149"/>
        <v>2</v>
      </c>
      <c r="BV167" s="19">
        <f t="shared" ca="1" si="150"/>
        <v>1</v>
      </c>
      <c r="BW167" s="19">
        <f t="shared" ca="1" si="151"/>
        <v>1</v>
      </c>
      <c r="BX167" s="19">
        <f t="shared" ca="1" si="152"/>
        <v>2</v>
      </c>
      <c r="BY167" s="19">
        <f t="shared" ca="1" si="153"/>
        <v>3</v>
      </c>
      <c r="BZ167" s="19">
        <f t="shared" ca="1" si="154"/>
        <v>1</v>
      </c>
      <c r="CA167" s="19">
        <f t="shared" ca="1" si="155"/>
        <v>1</v>
      </c>
      <c r="CB167" s="18">
        <f t="shared" si="156"/>
        <v>92</v>
      </c>
      <c r="CC167" s="19">
        <f t="shared" ca="1" si="157"/>
        <v>2</v>
      </c>
      <c r="CE167">
        <f t="shared" si="160"/>
        <v>40</v>
      </c>
      <c r="CF167">
        <f t="shared" ca="1" si="161"/>
        <v>166</v>
      </c>
      <c r="CG167">
        <f t="shared" si="162"/>
        <v>8</v>
      </c>
      <c r="CH167">
        <f t="shared" ca="1" si="163"/>
        <v>173</v>
      </c>
      <c r="CI167" t="str">
        <f t="shared" ca="1" si="167"/>
        <v>J166:J173</v>
      </c>
      <c r="CJ167" t="str">
        <f t="shared" ca="1" si="167"/>
        <v>M166:M173</v>
      </c>
      <c r="CK167" t="str">
        <f t="shared" ca="1" si="167"/>
        <v>R166:R173</v>
      </c>
      <c r="CL167" t="str">
        <f t="shared" ca="1" si="167"/>
        <v>V166:V173</v>
      </c>
      <c r="CM167" t="str">
        <f t="shared" ca="1" si="167"/>
        <v>Z166:Z173</v>
      </c>
      <c r="CN167" t="str">
        <f t="shared" ca="1" si="167"/>
        <v>Y166:Y173</v>
      </c>
      <c r="CO167" t="str">
        <f t="shared" ca="1" si="167"/>
        <v>AD166:AD173</v>
      </c>
      <c r="CP167" t="str">
        <f t="shared" ca="1" si="167"/>
        <v>AG166:AG173</v>
      </c>
      <c r="CQ167" t="str">
        <f t="shared" ca="1" si="167"/>
        <v>AJ166:AJ173</v>
      </c>
      <c r="CR167" t="str">
        <f t="shared" ca="1" si="167"/>
        <v>AN166:AN173</v>
      </c>
      <c r="CS167" t="str">
        <f t="shared" ca="1" si="167"/>
        <v>AQ166:AQ173</v>
      </c>
      <c r="CT167" t="str">
        <f t="shared" ca="1" si="167"/>
        <v>AT166:AT173</v>
      </c>
      <c r="CU167" t="str">
        <f t="shared" ca="1" si="167"/>
        <v>AX166:AX173</v>
      </c>
      <c r="CV167" t="str">
        <f t="shared" ca="1" si="167"/>
        <v>BA166:BA173</v>
      </c>
      <c r="CW167" t="str">
        <f t="shared" ca="1" si="167"/>
        <v>BD166:BD173</v>
      </c>
      <c r="CX167" t="str">
        <f t="shared" ca="1" si="166"/>
        <v>S166:S173</v>
      </c>
      <c r="CY167" t="str">
        <f t="shared" ca="1" si="166"/>
        <v>AA166:AA173</v>
      </c>
      <c r="CZ167" t="str">
        <f t="shared" ca="1" si="166"/>
        <v>AK166:AK173</v>
      </c>
      <c r="DA167" t="str">
        <f t="shared" ca="1" si="166"/>
        <v>AU166:AU173</v>
      </c>
      <c r="DB167" t="str">
        <f t="shared" ca="1" si="166"/>
        <v>BE166:BE173</v>
      </c>
      <c r="DC167" t="str">
        <f t="shared" ca="1" si="166"/>
        <v>166:173</v>
      </c>
      <c r="DD167" t="str">
        <f t="shared" ca="1" si="166"/>
        <v>CB166:CB173</v>
      </c>
    </row>
    <row r="168" spans="1:108" ht="15.75">
      <c r="A168" s="21">
        <v>147</v>
      </c>
      <c r="B168" s="36">
        <v>6666008187</v>
      </c>
      <c r="C168" s="39" t="s">
        <v>597</v>
      </c>
      <c r="D168" s="6" t="s">
        <v>184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 t="shared" si="116"/>
        <v>95</v>
      </c>
      <c r="K168" s="19">
        <v>30</v>
      </c>
      <c r="L168" s="19">
        <v>4</v>
      </c>
      <c r="M168" s="19">
        <f t="shared" si="117"/>
        <v>100</v>
      </c>
      <c r="N168" s="19">
        <v>83</v>
      </c>
      <c r="O168" s="19">
        <v>84</v>
      </c>
      <c r="P168" s="19">
        <v>88</v>
      </c>
      <c r="Q168" s="19">
        <v>89</v>
      </c>
      <c r="R168" s="19">
        <f t="shared" si="118"/>
        <v>94</v>
      </c>
      <c r="S168" s="19">
        <f t="shared" si="119"/>
        <v>96</v>
      </c>
      <c r="T168" s="19">
        <v>20</v>
      </c>
      <c r="U168" s="19">
        <v>5</v>
      </c>
      <c r="V168" s="19">
        <f t="shared" si="120"/>
        <v>100</v>
      </c>
      <c r="W168" s="19">
        <v>87</v>
      </c>
      <c r="X168" s="23">
        <v>95</v>
      </c>
      <c r="Y168" s="20">
        <f t="shared" si="121"/>
        <v>92</v>
      </c>
      <c r="Z168" s="42">
        <f t="shared" si="122"/>
        <v>96</v>
      </c>
      <c r="AA168" s="20">
        <f t="shared" si="123"/>
        <v>96</v>
      </c>
      <c r="AB168" s="19">
        <v>20</v>
      </c>
      <c r="AC168" s="19">
        <v>2</v>
      </c>
      <c r="AD168" s="19">
        <f t="shared" si="124"/>
        <v>40</v>
      </c>
      <c r="AE168" s="19">
        <v>20</v>
      </c>
      <c r="AF168" s="19">
        <v>4</v>
      </c>
      <c r="AG168" s="19">
        <f t="shared" si="125"/>
        <v>80</v>
      </c>
      <c r="AH168" s="19">
        <v>4</v>
      </c>
      <c r="AI168" s="19">
        <v>4</v>
      </c>
      <c r="AJ168" s="20">
        <f t="shared" si="115"/>
        <v>100</v>
      </c>
      <c r="AK168" s="42">
        <f t="shared" si="126"/>
        <v>74</v>
      </c>
      <c r="AL168" s="19">
        <v>73</v>
      </c>
      <c r="AM168" s="19">
        <v>95</v>
      </c>
      <c r="AN168" s="20">
        <f t="shared" si="127"/>
        <v>77</v>
      </c>
      <c r="AO168" s="19">
        <v>94</v>
      </c>
      <c r="AP168" s="19">
        <v>95</v>
      </c>
      <c r="AQ168" s="20">
        <f t="shared" si="128"/>
        <v>99</v>
      </c>
      <c r="AR168" s="19">
        <v>75</v>
      </c>
      <c r="AS168" s="19">
        <v>76</v>
      </c>
      <c r="AT168" s="20">
        <f t="shared" si="129"/>
        <v>99</v>
      </c>
      <c r="AU168" s="20">
        <f t="shared" si="130"/>
        <v>90</v>
      </c>
      <c r="AV168" s="19">
        <v>95</v>
      </c>
      <c r="AW168" s="19">
        <v>95</v>
      </c>
      <c r="AX168" s="20">
        <f t="shared" si="131"/>
        <v>100</v>
      </c>
      <c r="AY168" s="19">
        <v>90</v>
      </c>
      <c r="AZ168" s="19">
        <v>95</v>
      </c>
      <c r="BA168" s="20">
        <f t="shared" si="132"/>
        <v>95</v>
      </c>
      <c r="BB168" s="19">
        <v>94</v>
      </c>
      <c r="BC168" s="19">
        <v>95</v>
      </c>
      <c r="BD168" s="20">
        <f t="shared" si="133"/>
        <v>99</v>
      </c>
      <c r="BE168" s="20">
        <f t="shared" si="134"/>
        <v>99</v>
      </c>
      <c r="BF168" s="20">
        <f t="shared" si="135"/>
        <v>91</v>
      </c>
      <c r="BG168" s="24"/>
      <c r="BH168" s="19">
        <f t="shared" ca="1" si="136"/>
        <v>3</v>
      </c>
      <c r="BI168" s="19">
        <f t="shared" ca="1" si="137"/>
        <v>1</v>
      </c>
      <c r="BJ168" s="19">
        <f t="shared" ca="1" si="138"/>
        <v>5</v>
      </c>
      <c r="BK168" s="19">
        <f t="shared" ca="1" si="139"/>
        <v>1</v>
      </c>
      <c r="BL168" s="19">
        <f t="shared" ca="1" si="140"/>
        <v>3</v>
      </c>
      <c r="BM168" s="19">
        <f t="shared" ca="1" si="141"/>
        <v>3</v>
      </c>
      <c r="BN168" s="19">
        <f t="shared" ca="1" si="142"/>
        <v>2</v>
      </c>
      <c r="BO168" s="19">
        <f t="shared" ca="1" si="143"/>
        <v>2</v>
      </c>
      <c r="BP168" s="19">
        <f t="shared" ca="1" si="144"/>
        <v>1</v>
      </c>
      <c r="BQ168" s="19">
        <f t="shared" ca="1" si="145"/>
        <v>6</v>
      </c>
      <c r="BR168" s="19">
        <f t="shared" ca="1" si="146"/>
        <v>2</v>
      </c>
      <c r="BS168" s="19">
        <f t="shared" ca="1" si="147"/>
        <v>2</v>
      </c>
      <c r="BT168" s="19">
        <f t="shared" ca="1" si="148"/>
        <v>1</v>
      </c>
      <c r="BU168" s="19">
        <f t="shared" ca="1" si="149"/>
        <v>4</v>
      </c>
      <c r="BV168" s="19">
        <f t="shared" ca="1" si="150"/>
        <v>2</v>
      </c>
      <c r="BW168" s="19">
        <f t="shared" ca="1" si="151"/>
        <v>3</v>
      </c>
      <c r="BX168" s="19">
        <f t="shared" ca="1" si="152"/>
        <v>3</v>
      </c>
      <c r="BY168" s="19">
        <f t="shared" ca="1" si="153"/>
        <v>2</v>
      </c>
      <c r="BZ168" s="19">
        <f t="shared" ca="1" si="154"/>
        <v>5</v>
      </c>
      <c r="CA168" s="19">
        <f t="shared" ca="1" si="155"/>
        <v>1</v>
      </c>
      <c r="CB168" s="18">
        <f t="shared" si="156"/>
        <v>91</v>
      </c>
      <c r="CC168" s="19">
        <f t="shared" ca="1" si="157"/>
        <v>3</v>
      </c>
      <c r="CE168">
        <f t="shared" si="160"/>
        <v>40</v>
      </c>
      <c r="CF168">
        <f t="shared" ca="1" si="161"/>
        <v>166</v>
      </c>
      <c r="CG168">
        <f t="shared" si="162"/>
        <v>8</v>
      </c>
      <c r="CH168">
        <f t="shared" ca="1" si="163"/>
        <v>173</v>
      </c>
      <c r="CI168" t="str">
        <f t="shared" ca="1" si="167"/>
        <v>J166:J173</v>
      </c>
      <c r="CJ168" t="str">
        <f t="shared" ca="1" si="167"/>
        <v>M166:M173</v>
      </c>
      <c r="CK168" t="str">
        <f t="shared" ca="1" si="167"/>
        <v>R166:R173</v>
      </c>
      <c r="CL168" t="str">
        <f t="shared" ca="1" si="167"/>
        <v>V166:V173</v>
      </c>
      <c r="CM168" t="str">
        <f t="shared" ca="1" si="167"/>
        <v>Z166:Z173</v>
      </c>
      <c r="CN168" t="str">
        <f t="shared" ca="1" si="167"/>
        <v>Y166:Y173</v>
      </c>
      <c r="CO168" t="str">
        <f t="shared" ca="1" si="167"/>
        <v>AD166:AD173</v>
      </c>
      <c r="CP168" t="str">
        <f t="shared" ca="1" si="167"/>
        <v>AG166:AG173</v>
      </c>
      <c r="CQ168" t="str">
        <f t="shared" ca="1" si="167"/>
        <v>AJ166:AJ173</v>
      </c>
      <c r="CR168" t="str">
        <f t="shared" ca="1" si="167"/>
        <v>AN166:AN173</v>
      </c>
      <c r="CS168" t="str">
        <f t="shared" ca="1" si="167"/>
        <v>AQ166:AQ173</v>
      </c>
      <c r="CT168" t="str">
        <f t="shared" ca="1" si="167"/>
        <v>AT166:AT173</v>
      </c>
      <c r="CU168" t="str">
        <f t="shared" ca="1" si="167"/>
        <v>AX166:AX173</v>
      </c>
      <c r="CV168" t="str">
        <f t="shared" ca="1" si="167"/>
        <v>BA166:BA173</v>
      </c>
      <c r="CW168" t="str">
        <f t="shared" ca="1" si="167"/>
        <v>BD166:BD173</v>
      </c>
      <c r="CX168" t="str">
        <f t="shared" ca="1" si="166"/>
        <v>S166:S173</v>
      </c>
      <c r="CY168" t="str">
        <f t="shared" ca="1" si="166"/>
        <v>AA166:AA173</v>
      </c>
      <c r="CZ168" t="str">
        <f t="shared" ca="1" si="166"/>
        <v>AK166:AK173</v>
      </c>
      <c r="DA168" t="str">
        <f t="shared" ca="1" si="166"/>
        <v>AU166:AU173</v>
      </c>
      <c r="DB168" t="str">
        <f t="shared" ca="1" si="166"/>
        <v>BE166:BE173</v>
      </c>
      <c r="DC168" t="str">
        <f t="shared" ca="1" si="166"/>
        <v>166:173</v>
      </c>
      <c r="DD168" t="str">
        <f t="shared" ca="1" si="166"/>
        <v>CB166:CB173</v>
      </c>
    </row>
    <row r="169" spans="1:108" ht="15.75">
      <c r="A169" s="21">
        <v>151</v>
      </c>
      <c r="B169" s="36">
        <v>6612013328</v>
      </c>
      <c r="C169" s="39" t="s">
        <v>597</v>
      </c>
      <c r="D169" s="6" t="s">
        <v>188</v>
      </c>
      <c r="E169" s="6"/>
      <c r="F169" s="19">
        <v>10</v>
      </c>
      <c r="G169" s="19">
        <v>38</v>
      </c>
      <c r="H169" s="22">
        <v>11</v>
      </c>
      <c r="I169" s="22">
        <v>38</v>
      </c>
      <c r="J169" s="22">
        <f t="shared" si="116"/>
        <v>95</v>
      </c>
      <c r="K169" s="19">
        <v>30</v>
      </c>
      <c r="L169" s="19">
        <v>4</v>
      </c>
      <c r="M169" s="19">
        <f t="shared" si="117"/>
        <v>100</v>
      </c>
      <c r="N169" s="19">
        <v>123</v>
      </c>
      <c r="O169" s="19">
        <v>91</v>
      </c>
      <c r="P169" s="19">
        <v>125</v>
      </c>
      <c r="Q169" s="19">
        <v>91</v>
      </c>
      <c r="R169" s="19">
        <f t="shared" si="118"/>
        <v>99</v>
      </c>
      <c r="S169" s="19">
        <f t="shared" si="119"/>
        <v>98</v>
      </c>
      <c r="T169" s="19">
        <v>20</v>
      </c>
      <c r="U169" s="19">
        <v>5</v>
      </c>
      <c r="V169" s="19">
        <f t="shared" si="120"/>
        <v>100</v>
      </c>
      <c r="W169" s="19">
        <v>128</v>
      </c>
      <c r="X169" s="23">
        <v>135</v>
      </c>
      <c r="Y169" s="20">
        <f t="shared" si="121"/>
        <v>95</v>
      </c>
      <c r="Z169" s="42">
        <f t="shared" si="122"/>
        <v>98</v>
      </c>
      <c r="AA169" s="20">
        <f t="shared" si="123"/>
        <v>98</v>
      </c>
      <c r="AB169" s="19">
        <v>20</v>
      </c>
      <c r="AC169" s="19">
        <v>0</v>
      </c>
      <c r="AD169" s="19">
        <f t="shared" si="124"/>
        <v>0</v>
      </c>
      <c r="AE169" s="19">
        <v>20</v>
      </c>
      <c r="AF169" s="19">
        <v>3</v>
      </c>
      <c r="AG169" s="19">
        <f t="shared" si="125"/>
        <v>60</v>
      </c>
      <c r="AH169" s="19">
        <v>3</v>
      </c>
      <c r="AI169" s="19">
        <v>3</v>
      </c>
      <c r="AJ169" s="20">
        <f t="shared" si="115"/>
        <v>100</v>
      </c>
      <c r="AK169" s="42">
        <f t="shared" si="126"/>
        <v>54</v>
      </c>
      <c r="AL169" s="19">
        <v>132</v>
      </c>
      <c r="AM169" s="19">
        <v>135</v>
      </c>
      <c r="AN169" s="20">
        <f t="shared" si="127"/>
        <v>98</v>
      </c>
      <c r="AO169" s="19">
        <v>134</v>
      </c>
      <c r="AP169" s="19">
        <v>135</v>
      </c>
      <c r="AQ169" s="20">
        <f t="shared" si="128"/>
        <v>99</v>
      </c>
      <c r="AR169" s="19">
        <v>101</v>
      </c>
      <c r="AS169" s="19">
        <v>101</v>
      </c>
      <c r="AT169" s="20">
        <f t="shared" si="129"/>
        <v>100</v>
      </c>
      <c r="AU169" s="20">
        <f t="shared" si="130"/>
        <v>99</v>
      </c>
      <c r="AV169" s="19">
        <v>135</v>
      </c>
      <c r="AW169" s="19">
        <v>135</v>
      </c>
      <c r="AX169" s="20">
        <f t="shared" si="131"/>
        <v>100</v>
      </c>
      <c r="AY169" s="19">
        <v>128</v>
      </c>
      <c r="AZ169" s="19">
        <v>135</v>
      </c>
      <c r="BA169" s="20">
        <f t="shared" si="132"/>
        <v>95</v>
      </c>
      <c r="BB169" s="19">
        <v>135</v>
      </c>
      <c r="BC169" s="19">
        <v>135</v>
      </c>
      <c r="BD169" s="20">
        <f t="shared" si="133"/>
        <v>100</v>
      </c>
      <c r="BE169" s="20">
        <f t="shared" si="134"/>
        <v>99</v>
      </c>
      <c r="BF169" s="20">
        <f t="shared" si="135"/>
        <v>90</v>
      </c>
      <c r="BG169" s="24"/>
      <c r="BH169" s="19">
        <f t="shared" ca="1" si="136"/>
        <v>3</v>
      </c>
      <c r="BI169" s="19">
        <f t="shared" ca="1" si="137"/>
        <v>1</v>
      </c>
      <c r="BJ169" s="19">
        <f t="shared" ca="1" si="138"/>
        <v>2</v>
      </c>
      <c r="BK169" s="19">
        <f t="shared" ca="1" si="139"/>
        <v>1</v>
      </c>
      <c r="BL169" s="19">
        <f t="shared" ca="1" si="140"/>
        <v>1</v>
      </c>
      <c r="BM169" s="19">
        <f t="shared" ca="1" si="141"/>
        <v>1</v>
      </c>
      <c r="BN169" s="19">
        <f t="shared" ca="1" si="142"/>
        <v>4</v>
      </c>
      <c r="BO169" s="19">
        <f t="shared" ca="1" si="143"/>
        <v>3</v>
      </c>
      <c r="BP169" s="19">
        <f t="shared" ca="1" si="144"/>
        <v>1</v>
      </c>
      <c r="BQ169" s="19">
        <f t="shared" ca="1" si="145"/>
        <v>1</v>
      </c>
      <c r="BR169" s="19">
        <f t="shared" ca="1" si="146"/>
        <v>2</v>
      </c>
      <c r="BS169" s="19">
        <f t="shared" ca="1" si="147"/>
        <v>1</v>
      </c>
      <c r="BT169" s="19">
        <f t="shared" ca="1" si="148"/>
        <v>1</v>
      </c>
      <c r="BU169" s="19">
        <f t="shared" ca="1" si="149"/>
        <v>4</v>
      </c>
      <c r="BV169" s="19">
        <f t="shared" ca="1" si="150"/>
        <v>1</v>
      </c>
      <c r="BW169" s="19">
        <f t="shared" ca="1" si="151"/>
        <v>1</v>
      </c>
      <c r="BX169" s="19">
        <f t="shared" ca="1" si="152"/>
        <v>1</v>
      </c>
      <c r="BY169" s="19">
        <f t="shared" ca="1" si="153"/>
        <v>5</v>
      </c>
      <c r="BZ169" s="19">
        <f t="shared" ca="1" si="154"/>
        <v>1</v>
      </c>
      <c r="CA169" s="19">
        <f t="shared" ca="1" si="155"/>
        <v>1</v>
      </c>
      <c r="CB169" s="18">
        <f t="shared" si="156"/>
        <v>90</v>
      </c>
      <c r="CC169" s="19">
        <f t="shared" ca="1" si="157"/>
        <v>4</v>
      </c>
      <c r="CE169">
        <f t="shared" si="160"/>
        <v>40</v>
      </c>
      <c r="CF169">
        <f t="shared" ca="1" si="161"/>
        <v>166</v>
      </c>
      <c r="CG169">
        <f t="shared" si="162"/>
        <v>8</v>
      </c>
      <c r="CH169">
        <f t="shared" ca="1" si="163"/>
        <v>173</v>
      </c>
      <c r="CI169" t="str">
        <f t="shared" ca="1" si="167"/>
        <v>J166:J173</v>
      </c>
      <c r="CJ169" t="str">
        <f t="shared" ca="1" si="167"/>
        <v>M166:M173</v>
      </c>
      <c r="CK169" t="str">
        <f t="shared" ca="1" si="167"/>
        <v>R166:R173</v>
      </c>
      <c r="CL169" t="str">
        <f t="shared" ca="1" si="167"/>
        <v>V166:V173</v>
      </c>
      <c r="CM169" t="str">
        <f t="shared" ca="1" si="167"/>
        <v>Z166:Z173</v>
      </c>
      <c r="CN169" t="str">
        <f t="shared" ca="1" si="167"/>
        <v>Y166:Y173</v>
      </c>
      <c r="CO169" t="str">
        <f t="shared" ca="1" si="167"/>
        <v>AD166:AD173</v>
      </c>
      <c r="CP169" t="str">
        <f t="shared" ca="1" si="167"/>
        <v>AG166:AG173</v>
      </c>
      <c r="CQ169" t="str">
        <f t="shared" ca="1" si="167"/>
        <v>AJ166:AJ173</v>
      </c>
      <c r="CR169" t="str">
        <f t="shared" ca="1" si="167"/>
        <v>AN166:AN173</v>
      </c>
      <c r="CS169" t="str">
        <f t="shared" ca="1" si="167"/>
        <v>AQ166:AQ173</v>
      </c>
      <c r="CT169" t="str">
        <f t="shared" ca="1" si="167"/>
        <v>AT166:AT173</v>
      </c>
      <c r="CU169" t="str">
        <f t="shared" ca="1" si="167"/>
        <v>AX166:AX173</v>
      </c>
      <c r="CV169" t="str">
        <f t="shared" ca="1" si="167"/>
        <v>BA166:BA173</v>
      </c>
      <c r="CW169" t="str">
        <f t="shared" ca="1" si="167"/>
        <v>BD166:BD173</v>
      </c>
      <c r="CX169" t="str">
        <f t="shared" ca="1" si="166"/>
        <v>S166:S173</v>
      </c>
      <c r="CY169" t="str">
        <f t="shared" ca="1" si="166"/>
        <v>AA166:AA173</v>
      </c>
      <c r="CZ169" t="str">
        <f t="shared" ca="1" si="166"/>
        <v>AK166:AK173</v>
      </c>
      <c r="DA169" t="str">
        <f t="shared" ca="1" si="166"/>
        <v>AU166:AU173</v>
      </c>
      <c r="DB169" t="str">
        <f t="shared" ca="1" si="166"/>
        <v>BE166:BE173</v>
      </c>
      <c r="DC169" t="str">
        <f t="shared" ca="1" si="166"/>
        <v>166:173</v>
      </c>
      <c r="DD169" t="str">
        <f t="shared" ca="1" si="166"/>
        <v>CB166:CB173</v>
      </c>
    </row>
    <row r="170" spans="1:108" ht="31.5">
      <c r="A170" s="21">
        <v>153</v>
      </c>
      <c r="B170" s="34">
        <v>6666008275</v>
      </c>
      <c r="C170" s="39" t="s">
        <v>597</v>
      </c>
      <c r="D170" s="5" t="s">
        <v>190</v>
      </c>
      <c r="E170" s="5"/>
      <c r="F170" s="19">
        <v>10</v>
      </c>
      <c r="G170" s="19">
        <v>38</v>
      </c>
      <c r="H170" s="22">
        <v>11</v>
      </c>
      <c r="I170" s="22">
        <v>38</v>
      </c>
      <c r="J170" s="22">
        <f t="shared" si="116"/>
        <v>95</v>
      </c>
      <c r="K170" s="19">
        <v>30</v>
      </c>
      <c r="L170" s="19">
        <v>4</v>
      </c>
      <c r="M170" s="19">
        <f t="shared" si="117"/>
        <v>100</v>
      </c>
      <c r="N170" s="19">
        <v>167</v>
      </c>
      <c r="O170" s="19">
        <v>142</v>
      </c>
      <c r="P170" s="19">
        <v>169</v>
      </c>
      <c r="Q170" s="19">
        <v>146</v>
      </c>
      <c r="R170" s="19">
        <f t="shared" si="118"/>
        <v>98</v>
      </c>
      <c r="S170" s="19">
        <f t="shared" si="119"/>
        <v>98</v>
      </c>
      <c r="T170" s="19">
        <v>20</v>
      </c>
      <c r="U170" s="19">
        <v>5</v>
      </c>
      <c r="V170" s="19">
        <f t="shared" si="120"/>
        <v>100</v>
      </c>
      <c r="W170" s="19">
        <v>150</v>
      </c>
      <c r="X170" s="23">
        <v>180</v>
      </c>
      <c r="Y170" s="20">
        <f t="shared" si="121"/>
        <v>83</v>
      </c>
      <c r="Z170" s="42">
        <f t="shared" si="122"/>
        <v>92</v>
      </c>
      <c r="AA170" s="20">
        <f t="shared" si="123"/>
        <v>92</v>
      </c>
      <c r="AB170" s="19">
        <v>20</v>
      </c>
      <c r="AC170" s="19">
        <v>1</v>
      </c>
      <c r="AD170" s="19">
        <f t="shared" si="124"/>
        <v>20</v>
      </c>
      <c r="AE170" s="19">
        <v>20</v>
      </c>
      <c r="AF170" s="19">
        <v>4</v>
      </c>
      <c r="AG170" s="19">
        <f t="shared" si="125"/>
        <v>80</v>
      </c>
      <c r="AH170" s="19">
        <v>2</v>
      </c>
      <c r="AI170" s="19">
        <v>2</v>
      </c>
      <c r="AJ170" s="20">
        <f t="shared" si="115"/>
        <v>100</v>
      </c>
      <c r="AK170" s="42">
        <f t="shared" si="126"/>
        <v>68</v>
      </c>
      <c r="AL170" s="19">
        <v>140</v>
      </c>
      <c r="AM170" s="19">
        <v>180</v>
      </c>
      <c r="AN170" s="20">
        <f t="shared" si="127"/>
        <v>78</v>
      </c>
      <c r="AO170" s="19">
        <v>180</v>
      </c>
      <c r="AP170" s="19">
        <v>180</v>
      </c>
      <c r="AQ170" s="20">
        <f t="shared" si="128"/>
        <v>100</v>
      </c>
      <c r="AR170" s="19">
        <v>157</v>
      </c>
      <c r="AS170" s="19">
        <v>159</v>
      </c>
      <c r="AT170" s="20">
        <f t="shared" si="129"/>
        <v>99</v>
      </c>
      <c r="AU170" s="20">
        <f t="shared" si="130"/>
        <v>91</v>
      </c>
      <c r="AV170" s="19">
        <v>178</v>
      </c>
      <c r="AW170" s="19">
        <v>180</v>
      </c>
      <c r="AX170" s="20">
        <f t="shared" si="131"/>
        <v>99</v>
      </c>
      <c r="AY170" s="19">
        <v>174</v>
      </c>
      <c r="AZ170" s="19">
        <v>180</v>
      </c>
      <c r="BA170" s="20">
        <f t="shared" si="132"/>
        <v>97</v>
      </c>
      <c r="BB170" s="19">
        <v>179</v>
      </c>
      <c r="BC170" s="19">
        <v>180</v>
      </c>
      <c r="BD170" s="20">
        <f t="shared" si="133"/>
        <v>99</v>
      </c>
      <c r="BE170" s="20">
        <f t="shared" si="134"/>
        <v>99</v>
      </c>
      <c r="BF170" s="20">
        <f t="shared" si="135"/>
        <v>90</v>
      </c>
      <c r="BG170" s="24"/>
      <c r="BH170" s="19">
        <f t="shared" ca="1" si="136"/>
        <v>3</v>
      </c>
      <c r="BI170" s="19">
        <f t="shared" ca="1" si="137"/>
        <v>1</v>
      </c>
      <c r="BJ170" s="19">
        <f t="shared" ca="1" si="138"/>
        <v>3</v>
      </c>
      <c r="BK170" s="19">
        <f t="shared" ca="1" si="139"/>
        <v>1</v>
      </c>
      <c r="BL170" s="19">
        <f t="shared" ca="1" si="140"/>
        <v>5</v>
      </c>
      <c r="BM170" s="19">
        <f t="shared" ca="1" si="141"/>
        <v>5</v>
      </c>
      <c r="BN170" s="19">
        <f t="shared" ca="1" si="142"/>
        <v>3</v>
      </c>
      <c r="BO170" s="19">
        <f t="shared" ca="1" si="143"/>
        <v>2</v>
      </c>
      <c r="BP170" s="19">
        <f t="shared" ca="1" si="144"/>
        <v>1</v>
      </c>
      <c r="BQ170" s="19">
        <f t="shared" ca="1" si="145"/>
        <v>5</v>
      </c>
      <c r="BR170" s="19">
        <f t="shared" ca="1" si="146"/>
        <v>1</v>
      </c>
      <c r="BS170" s="19">
        <f t="shared" ca="1" si="147"/>
        <v>2</v>
      </c>
      <c r="BT170" s="19">
        <f t="shared" ca="1" si="148"/>
        <v>2</v>
      </c>
      <c r="BU170" s="19">
        <f t="shared" ca="1" si="149"/>
        <v>3</v>
      </c>
      <c r="BV170" s="19">
        <f t="shared" ca="1" si="150"/>
        <v>2</v>
      </c>
      <c r="BW170" s="19">
        <f t="shared" ca="1" si="151"/>
        <v>1</v>
      </c>
      <c r="BX170" s="19">
        <f t="shared" ca="1" si="152"/>
        <v>5</v>
      </c>
      <c r="BY170" s="19">
        <f t="shared" ca="1" si="153"/>
        <v>4</v>
      </c>
      <c r="BZ170" s="19">
        <f t="shared" ca="1" si="154"/>
        <v>4</v>
      </c>
      <c r="CA170" s="19">
        <f t="shared" ca="1" si="155"/>
        <v>1</v>
      </c>
      <c r="CB170" s="18">
        <f t="shared" si="156"/>
        <v>90</v>
      </c>
      <c r="CC170" s="19">
        <f t="shared" ca="1" si="157"/>
        <v>4</v>
      </c>
      <c r="CE170">
        <f t="shared" si="160"/>
        <v>40</v>
      </c>
      <c r="CF170">
        <f t="shared" ca="1" si="161"/>
        <v>166</v>
      </c>
      <c r="CG170">
        <f t="shared" si="162"/>
        <v>8</v>
      </c>
      <c r="CH170">
        <f t="shared" ca="1" si="163"/>
        <v>173</v>
      </c>
      <c r="CI170" t="str">
        <f t="shared" ca="1" si="167"/>
        <v>J166:J173</v>
      </c>
      <c r="CJ170" t="str">
        <f t="shared" ca="1" si="167"/>
        <v>M166:M173</v>
      </c>
      <c r="CK170" t="str">
        <f t="shared" ca="1" si="167"/>
        <v>R166:R173</v>
      </c>
      <c r="CL170" t="str">
        <f t="shared" ca="1" si="167"/>
        <v>V166:V173</v>
      </c>
      <c r="CM170" t="str">
        <f t="shared" ca="1" si="167"/>
        <v>Z166:Z173</v>
      </c>
      <c r="CN170" t="str">
        <f t="shared" ca="1" si="167"/>
        <v>Y166:Y173</v>
      </c>
      <c r="CO170" t="str">
        <f t="shared" ca="1" si="167"/>
        <v>AD166:AD173</v>
      </c>
      <c r="CP170" t="str">
        <f t="shared" ca="1" si="167"/>
        <v>AG166:AG173</v>
      </c>
      <c r="CQ170" t="str">
        <f t="shared" ca="1" si="167"/>
        <v>AJ166:AJ173</v>
      </c>
      <c r="CR170" t="str">
        <f t="shared" ca="1" si="167"/>
        <v>AN166:AN173</v>
      </c>
      <c r="CS170" t="str">
        <f t="shared" ca="1" si="167"/>
        <v>AQ166:AQ173</v>
      </c>
      <c r="CT170" t="str">
        <f t="shared" ca="1" si="167"/>
        <v>AT166:AT173</v>
      </c>
      <c r="CU170" t="str">
        <f t="shared" ca="1" si="167"/>
        <v>AX166:AX173</v>
      </c>
      <c r="CV170" t="str">
        <f t="shared" ca="1" si="167"/>
        <v>BA166:BA173</v>
      </c>
      <c r="CW170" t="str">
        <f t="shared" ca="1" si="167"/>
        <v>BD166:BD173</v>
      </c>
      <c r="CX170" t="str">
        <f t="shared" ca="1" si="166"/>
        <v>S166:S173</v>
      </c>
      <c r="CY170" t="str">
        <f t="shared" ca="1" si="166"/>
        <v>AA166:AA173</v>
      </c>
      <c r="CZ170" t="str">
        <f t="shared" ca="1" si="166"/>
        <v>AK166:AK173</v>
      </c>
      <c r="DA170" t="str">
        <f t="shared" ca="1" si="166"/>
        <v>AU166:AU173</v>
      </c>
      <c r="DB170" t="str">
        <f t="shared" ca="1" si="166"/>
        <v>BE166:BE173</v>
      </c>
      <c r="DC170" t="str">
        <f t="shared" ca="1" si="166"/>
        <v>166:173</v>
      </c>
      <c r="DD170" t="str">
        <f t="shared" ca="1" si="166"/>
        <v>CB166:CB173</v>
      </c>
    </row>
    <row r="171" spans="1:108" ht="15.75">
      <c r="A171" s="21">
        <v>154</v>
      </c>
      <c r="B171" s="34">
        <v>6666008324</v>
      </c>
      <c r="C171" s="39" t="s">
        <v>597</v>
      </c>
      <c r="D171" s="6" t="s">
        <v>191</v>
      </c>
      <c r="E171" s="6"/>
      <c r="F171" s="19">
        <v>10</v>
      </c>
      <c r="G171" s="19">
        <v>38</v>
      </c>
      <c r="H171" s="22">
        <v>11</v>
      </c>
      <c r="I171" s="22">
        <v>38</v>
      </c>
      <c r="J171" s="22">
        <f t="shared" si="116"/>
        <v>95</v>
      </c>
      <c r="K171" s="19">
        <v>30</v>
      </c>
      <c r="L171" s="19">
        <v>3</v>
      </c>
      <c r="M171" s="19">
        <f t="shared" si="117"/>
        <v>90</v>
      </c>
      <c r="N171" s="19">
        <v>59</v>
      </c>
      <c r="O171" s="19">
        <v>48</v>
      </c>
      <c r="P171" s="19">
        <v>60</v>
      </c>
      <c r="Q171" s="19">
        <v>49</v>
      </c>
      <c r="R171" s="19">
        <f t="shared" si="118"/>
        <v>98</v>
      </c>
      <c r="S171" s="19">
        <f t="shared" si="119"/>
        <v>95</v>
      </c>
      <c r="T171" s="19">
        <v>20</v>
      </c>
      <c r="U171" s="19">
        <v>3</v>
      </c>
      <c r="V171" s="19">
        <f t="shared" si="120"/>
        <v>60</v>
      </c>
      <c r="W171" s="19">
        <v>51</v>
      </c>
      <c r="X171" s="23">
        <v>68</v>
      </c>
      <c r="Y171" s="20">
        <f t="shared" si="121"/>
        <v>75</v>
      </c>
      <c r="Z171" s="42">
        <f t="shared" si="122"/>
        <v>68</v>
      </c>
      <c r="AA171" s="20">
        <f t="shared" si="123"/>
        <v>68</v>
      </c>
      <c r="AB171" s="19">
        <v>20</v>
      </c>
      <c r="AC171" s="19">
        <v>1</v>
      </c>
      <c r="AD171" s="19">
        <f t="shared" si="124"/>
        <v>20</v>
      </c>
      <c r="AE171" s="19">
        <v>20</v>
      </c>
      <c r="AF171" s="19">
        <v>4</v>
      </c>
      <c r="AG171" s="19">
        <f t="shared" si="125"/>
        <v>80</v>
      </c>
      <c r="AH171" s="19">
        <v>2</v>
      </c>
      <c r="AI171" s="19">
        <v>2</v>
      </c>
      <c r="AJ171" s="20">
        <f t="shared" si="115"/>
        <v>100</v>
      </c>
      <c r="AK171" s="42">
        <f t="shared" si="126"/>
        <v>68</v>
      </c>
      <c r="AL171" s="19">
        <v>66</v>
      </c>
      <c r="AM171" s="19">
        <v>68</v>
      </c>
      <c r="AN171" s="20">
        <f t="shared" si="127"/>
        <v>97</v>
      </c>
      <c r="AO171" s="19">
        <v>66</v>
      </c>
      <c r="AP171" s="19">
        <v>68</v>
      </c>
      <c r="AQ171" s="20">
        <f t="shared" si="128"/>
        <v>97</v>
      </c>
      <c r="AR171" s="19">
        <v>49</v>
      </c>
      <c r="AS171" s="19">
        <v>53</v>
      </c>
      <c r="AT171" s="20">
        <f t="shared" si="129"/>
        <v>92</v>
      </c>
      <c r="AU171" s="20">
        <f t="shared" si="130"/>
        <v>96</v>
      </c>
      <c r="AV171" s="19">
        <v>67</v>
      </c>
      <c r="AW171" s="19">
        <v>68</v>
      </c>
      <c r="AX171" s="20">
        <f t="shared" si="131"/>
        <v>99</v>
      </c>
      <c r="AY171" s="19">
        <v>62</v>
      </c>
      <c r="AZ171" s="19">
        <v>68</v>
      </c>
      <c r="BA171" s="20">
        <f t="shared" si="132"/>
        <v>91</v>
      </c>
      <c r="BB171" s="19">
        <v>66</v>
      </c>
      <c r="BC171" s="19">
        <v>68</v>
      </c>
      <c r="BD171" s="20">
        <f t="shared" si="133"/>
        <v>97</v>
      </c>
      <c r="BE171" s="20">
        <f t="shared" si="134"/>
        <v>96</v>
      </c>
      <c r="BF171" s="20">
        <f t="shared" si="135"/>
        <v>85</v>
      </c>
      <c r="BG171" s="24"/>
      <c r="BH171" s="19">
        <f t="shared" ca="1" si="136"/>
        <v>3</v>
      </c>
      <c r="BI171" s="19">
        <f t="shared" ca="1" si="137"/>
        <v>2</v>
      </c>
      <c r="BJ171" s="19">
        <f t="shared" ca="1" si="138"/>
        <v>3</v>
      </c>
      <c r="BK171" s="19">
        <f t="shared" ca="1" si="139"/>
        <v>2</v>
      </c>
      <c r="BL171" s="19">
        <f t="shared" ca="1" si="140"/>
        <v>8</v>
      </c>
      <c r="BM171" s="19">
        <f t="shared" ca="1" si="141"/>
        <v>7</v>
      </c>
      <c r="BN171" s="19">
        <f t="shared" ca="1" si="142"/>
        <v>3</v>
      </c>
      <c r="BO171" s="19">
        <f t="shared" ca="1" si="143"/>
        <v>2</v>
      </c>
      <c r="BP171" s="19">
        <f t="shared" ca="1" si="144"/>
        <v>1</v>
      </c>
      <c r="BQ171" s="19">
        <f t="shared" ca="1" si="145"/>
        <v>2</v>
      </c>
      <c r="BR171" s="19">
        <f t="shared" ca="1" si="146"/>
        <v>4</v>
      </c>
      <c r="BS171" s="19">
        <f t="shared" ca="1" si="147"/>
        <v>4</v>
      </c>
      <c r="BT171" s="19">
        <f t="shared" ca="1" si="148"/>
        <v>2</v>
      </c>
      <c r="BU171" s="19">
        <f t="shared" ca="1" si="149"/>
        <v>5</v>
      </c>
      <c r="BV171" s="19">
        <f t="shared" ca="1" si="150"/>
        <v>4</v>
      </c>
      <c r="BW171" s="19">
        <f t="shared" ca="1" si="151"/>
        <v>4</v>
      </c>
      <c r="BX171" s="19">
        <f t="shared" ca="1" si="152"/>
        <v>8</v>
      </c>
      <c r="BY171" s="19">
        <f t="shared" ca="1" si="153"/>
        <v>4</v>
      </c>
      <c r="BZ171" s="19">
        <f t="shared" ca="1" si="154"/>
        <v>3</v>
      </c>
      <c r="CA171" s="19">
        <f t="shared" ca="1" si="155"/>
        <v>3</v>
      </c>
      <c r="CB171" s="18">
        <f t="shared" si="156"/>
        <v>85</v>
      </c>
      <c r="CC171" s="19">
        <f t="shared" ca="1" si="157"/>
        <v>5</v>
      </c>
      <c r="CE171">
        <f t="shared" si="160"/>
        <v>40</v>
      </c>
      <c r="CF171">
        <f t="shared" ca="1" si="161"/>
        <v>166</v>
      </c>
      <c r="CG171">
        <f t="shared" si="162"/>
        <v>8</v>
      </c>
      <c r="CH171">
        <f t="shared" ca="1" si="163"/>
        <v>173</v>
      </c>
      <c r="CI171" t="str">
        <f t="shared" ca="1" si="167"/>
        <v>J166:J173</v>
      </c>
      <c r="CJ171" t="str">
        <f t="shared" ca="1" si="167"/>
        <v>M166:M173</v>
      </c>
      <c r="CK171" t="str">
        <f t="shared" ca="1" si="167"/>
        <v>R166:R173</v>
      </c>
      <c r="CL171" t="str">
        <f t="shared" ca="1" si="167"/>
        <v>V166:V173</v>
      </c>
      <c r="CM171" t="str">
        <f t="shared" ca="1" si="167"/>
        <v>Z166:Z173</v>
      </c>
      <c r="CN171" t="str">
        <f t="shared" ca="1" si="167"/>
        <v>Y166:Y173</v>
      </c>
      <c r="CO171" t="str">
        <f t="shared" ca="1" si="167"/>
        <v>AD166:AD173</v>
      </c>
      <c r="CP171" t="str">
        <f t="shared" ca="1" si="167"/>
        <v>AG166:AG173</v>
      </c>
      <c r="CQ171" t="str">
        <f t="shared" ca="1" si="167"/>
        <v>AJ166:AJ173</v>
      </c>
      <c r="CR171" t="str">
        <f t="shared" ca="1" si="167"/>
        <v>AN166:AN173</v>
      </c>
      <c r="CS171" t="str">
        <f t="shared" ca="1" si="167"/>
        <v>AQ166:AQ173</v>
      </c>
      <c r="CT171" t="str">
        <f t="shared" ca="1" si="167"/>
        <v>AT166:AT173</v>
      </c>
      <c r="CU171" t="str">
        <f t="shared" ca="1" si="167"/>
        <v>AX166:AX173</v>
      </c>
      <c r="CV171" t="str">
        <f t="shared" ca="1" si="167"/>
        <v>BA166:BA173</v>
      </c>
      <c r="CW171" t="str">
        <f t="shared" ca="1" si="167"/>
        <v>BD166:BD173</v>
      </c>
      <c r="CX171" t="str">
        <f t="shared" ca="1" si="166"/>
        <v>S166:S173</v>
      </c>
      <c r="CY171" t="str">
        <f t="shared" ca="1" si="166"/>
        <v>AA166:AA173</v>
      </c>
      <c r="CZ171" t="str">
        <f t="shared" ca="1" si="166"/>
        <v>AK166:AK173</v>
      </c>
      <c r="DA171" t="str">
        <f t="shared" ca="1" si="166"/>
        <v>AU166:AU173</v>
      </c>
      <c r="DB171" t="str">
        <f t="shared" ca="1" si="166"/>
        <v>BE166:BE173</v>
      </c>
      <c r="DC171" t="str">
        <f t="shared" ca="1" si="166"/>
        <v>166:173</v>
      </c>
      <c r="DD171" t="str">
        <f t="shared" ca="1" si="166"/>
        <v>CB166:CB173</v>
      </c>
    </row>
    <row r="172" spans="1:108" ht="15.75">
      <c r="A172" s="21">
        <v>150</v>
      </c>
      <c r="B172" s="36">
        <v>6665005553</v>
      </c>
      <c r="C172" s="39" t="s">
        <v>597</v>
      </c>
      <c r="D172" s="6" t="s">
        <v>656</v>
      </c>
      <c r="E172" s="6"/>
      <c r="F172" s="19">
        <v>10</v>
      </c>
      <c r="G172" s="19">
        <v>38</v>
      </c>
      <c r="H172" s="22">
        <v>11</v>
      </c>
      <c r="I172" s="22">
        <v>38</v>
      </c>
      <c r="J172" s="22">
        <f t="shared" si="116"/>
        <v>95</v>
      </c>
      <c r="K172" s="19">
        <v>30</v>
      </c>
      <c r="L172" s="19">
        <v>4</v>
      </c>
      <c r="M172" s="19">
        <f t="shared" si="117"/>
        <v>100</v>
      </c>
      <c r="N172" s="19">
        <v>160</v>
      </c>
      <c r="O172" s="19">
        <v>154</v>
      </c>
      <c r="P172" s="19">
        <v>162</v>
      </c>
      <c r="Q172" s="19">
        <v>163</v>
      </c>
      <c r="R172" s="19">
        <f t="shared" si="118"/>
        <v>97</v>
      </c>
      <c r="S172" s="19">
        <f t="shared" si="119"/>
        <v>97</v>
      </c>
      <c r="T172" s="19">
        <v>20</v>
      </c>
      <c r="U172" s="19">
        <v>3</v>
      </c>
      <c r="V172" s="19">
        <f t="shared" si="120"/>
        <v>60</v>
      </c>
      <c r="W172" s="19">
        <v>163</v>
      </c>
      <c r="X172" s="23">
        <v>197</v>
      </c>
      <c r="Y172" s="20">
        <f t="shared" si="121"/>
        <v>83</v>
      </c>
      <c r="Z172" s="42">
        <f t="shared" si="122"/>
        <v>72</v>
      </c>
      <c r="AA172" s="20">
        <f t="shared" si="123"/>
        <v>72</v>
      </c>
      <c r="AB172" s="19">
        <v>20</v>
      </c>
      <c r="AC172" s="19">
        <v>1</v>
      </c>
      <c r="AD172" s="19">
        <f t="shared" si="124"/>
        <v>20</v>
      </c>
      <c r="AE172" s="19">
        <v>20</v>
      </c>
      <c r="AF172" s="19">
        <v>3</v>
      </c>
      <c r="AG172" s="19">
        <f t="shared" si="125"/>
        <v>60</v>
      </c>
      <c r="AH172" s="19">
        <v>6</v>
      </c>
      <c r="AI172" s="19">
        <v>12</v>
      </c>
      <c r="AJ172" s="20">
        <f t="shared" si="115"/>
        <v>50</v>
      </c>
      <c r="AK172" s="42">
        <f t="shared" si="126"/>
        <v>45</v>
      </c>
      <c r="AL172" s="19">
        <v>185</v>
      </c>
      <c r="AM172" s="19">
        <v>197</v>
      </c>
      <c r="AN172" s="20">
        <f t="shared" si="127"/>
        <v>94</v>
      </c>
      <c r="AO172" s="19">
        <v>194</v>
      </c>
      <c r="AP172" s="19">
        <v>197</v>
      </c>
      <c r="AQ172" s="20">
        <f t="shared" si="128"/>
        <v>98</v>
      </c>
      <c r="AR172" s="19">
        <v>146</v>
      </c>
      <c r="AS172" s="19">
        <v>146</v>
      </c>
      <c r="AT172" s="20">
        <f t="shared" si="129"/>
        <v>100</v>
      </c>
      <c r="AU172" s="20">
        <f t="shared" si="130"/>
        <v>97</v>
      </c>
      <c r="AV172" s="19">
        <v>194</v>
      </c>
      <c r="AW172" s="19">
        <v>197</v>
      </c>
      <c r="AX172" s="20">
        <f t="shared" si="131"/>
        <v>98</v>
      </c>
      <c r="AY172" s="19">
        <v>196</v>
      </c>
      <c r="AZ172" s="19">
        <v>197</v>
      </c>
      <c r="BA172" s="20">
        <f t="shared" si="132"/>
        <v>99</v>
      </c>
      <c r="BB172" s="19">
        <v>194</v>
      </c>
      <c r="BC172" s="19">
        <v>197</v>
      </c>
      <c r="BD172" s="20">
        <f t="shared" si="133"/>
        <v>98</v>
      </c>
      <c r="BE172" s="20">
        <f t="shared" si="134"/>
        <v>98</v>
      </c>
      <c r="BF172" s="20">
        <f t="shared" si="135"/>
        <v>82</v>
      </c>
      <c r="BG172" s="24"/>
      <c r="BH172" s="19">
        <f t="shared" ca="1" si="136"/>
        <v>3</v>
      </c>
      <c r="BI172" s="19">
        <f t="shared" ca="1" si="137"/>
        <v>1</v>
      </c>
      <c r="BJ172" s="19">
        <f t="shared" ca="1" si="138"/>
        <v>4</v>
      </c>
      <c r="BK172" s="19">
        <f t="shared" ca="1" si="139"/>
        <v>2</v>
      </c>
      <c r="BL172" s="19">
        <f t="shared" ca="1" si="140"/>
        <v>7</v>
      </c>
      <c r="BM172" s="19">
        <f t="shared" ca="1" si="141"/>
        <v>5</v>
      </c>
      <c r="BN172" s="19">
        <f t="shared" ca="1" si="142"/>
        <v>3</v>
      </c>
      <c r="BO172" s="19">
        <f t="shared" ca="1" si="143"/>
        <v>3</v>
      </c>
      <c r="BP172" s="19">
        <f t="shared" ca="1" si="144"/>
        <v>4</v>
      </c>
      <c r="BQ172" s="19">
        <f t="shared" ca="1" si="145"/>
        <v>4</v>
      </c>
      <c r="BR172" s="19">
        <f t="shared" ca="1" si="146"/>
        <v>3</v>
      </c>
      <c r="BS172" s="19">
        <f t="shared" ca="1" si="147"/>
        <v>1</v>
      </c>
      <c r="BT172" s="19">
        <f t="shared" ca="1" si="148"/>
        <v>3</v>
      </c>
      <c r="BU172" s="19">
        <f t="shared" ca="1" si="149"/>
        <v>1</v>
      </c>
      <c r="BV172" s="19">
        <f t="shared" ca="1" si="150"/>
        <v>3</v>
      </c>
      <c r="BW172" s="19">
        <f t="shared" ca="1" si="151"/>
        <v>2</v>
      </c>
      <c r="BX172" s="19">
        <f t="shared" ca="1" si="152"/>
        <v>7</v>
      </c>
      <c r="BY172" s="19">
        <f t="shared" ca="1" si="153"/>
        <v>7</v>
      </c>
      <c r="BZ172" s="19">
        <f t="shared" ca="1" si="154"/>
        <v>2</v>
      </c>
      <c r="CA172" s="19">
        <f t="shared" ca="1" si="155"/>
        <v>2</v>
      </c>
      <c r="CB172" s="18">
        <f t="shared" si="156"/>
        <v>82</v>
      </c>
      <c r="CC172" s="19">
        <f t="shared" ca="1" si="157"/>
        <v>6</v>
      </c>
      <c r="CE172">
        <f t="shared" si="160"/>
        <v>40</v>
      </c>
      <c r="CF172">
        <f t="shared" ca="1" si="161"/>
        <v>166</v>
      </c>
      <c r="CG172">
        <f t="shared" si="162"/>
        <v>8</v>
      </c>
      <c r="CH172">
        <f t="shared" ca="1" si="163"/>
        <v>173</v>
      </c>
      <c r="CI172" t="str">
        <f t="shared" ca="1" si="167"/>
        <v>J166:J173</v>
      </c>
      <c r="CJ172" t="str">
        <f t="shared" ca="1" si="167"/>
        <v>M166:M173</v>
      </c>
      <c r="CK172" t="str">
        <f t="shared" ca="1" si="167"/>
        <v>R166:R173</v>
      </c>
      <c r="CL172" t="str">
        <f t="shared" ca="1" si="167"/>
        <v>V166:V173</v>
      </c>
      <c r="CM172" t="str">
        <f t="shared" ca="1" si="167"/>
        <v>Z166:Z173</v>
      </c>
      <c r="CN172" t="str">
        <f t="shared" ca="1" si="167"/>
        <v>Y166:Y173</v>
      </c>
      <c r="CO172" t="str">
        <f t="shared" ca="1" si="167"/>
        <v>AD166:AD173</v>
      </c>
      <c r="CP172" t="str">
        <f t="shared" ca="1" si="167"/>
        <v>AG166:AG173</v>
      </c>
      <c r="CQ172" t="str">
        <f t="shared" ca="1" si="167"/>
        <v>AJ166:AJ173</v>
      </c>
      <c r="CR172" t="str">
        <f t="shared" ca="1" si="167"/>
        <v>AN166:AN173</v>
      </c>
      <c r="CS172" t="str">
        <f t="shared" ca="1" si="167"/>
        <v>AQ166:AQ173</v>
      </c>
      <c r="CT172" t="str">
        <f t="shared" ca="1" si="167"/>
        <v>AT166:AT173</v>
      </c>
      <c r="CU172" t="str">
        <f t="shared" ca="1" si="167"/>
        <v>AX166:AX173</v>
      </c>
      <c r="CV172" t="str">
        <f t="shared" ca="1" si="167"/>
        <v>BA166:BA173</v>
      </c>
      <c r="CW172" t="str">
        <f t="shared" ca="1" si="167"/>
        <v>BD166:BD173</v>
      </c>
      <c r="CX172" t="str">
        <f t="shared" ca="1" si="166"/>
        <v>S166:S173</v>
      </c>
      <c r="CY172" t="str">
        <f t="shared" ca="1" si="166"/>
        <v>AA166:AA173</v>
      </c>
      <c r="CZ172" t="str">
        <f t="shared" ca="1" si="166"/>
        <v>AK166:AK173</v>
      </c>
      <c r="DA172" t="str">
        <f t="shared" ca="1" si="166"/>
        <v>AU166:AU173</v>
      </c>
      <c r="DB172" t="str">
        <f t="shared" ca="1" si="166"/>
        <v>BE166:BE173</v>
      </c>
      <c r="DC172" t="str">
        <f t="shared" ca="1" si="166"/>
        <v>166:173</v>
      </c>
      <c r="DD172" t="str">
        <f t="shared" ca="1" si="166"/>
        <v>CB166:CB173</v>
      </c>
    </row>
    <row r="173" spans="1:108" ht="31.5">
      <c r="A173" s="21">
        <v>148</v>
      </c>
      <c r="B173" s="34">
        <v>6665007409</v>
      </c>
      <c r="C173" s="39" t="s">
        <v>597</v>
      </c>
      <c r="D173" s="5" t="s">
        <v>185</v>
      </c>
      <c r="E173" s="5"/>
      <c r="F173" s="19">
        <v>11</v>
      </c>
      <c r="G173" s="19">
        <v>38</v>
      </c>
      <c r="H173" s="22">
        <v>11</v>
      </c>
      <c r="I173" s="22">
        <v>38</v>
      </c>
      <c r="J173" s="22">
        <f t="shared" si="116"/>
        <v>100</v>
      </c>
      <c r="K173" s="19">
        <v>30</v>
      </c>
      <c r="L173" s="19">
        <v>3</v>
      </c>
      <c r="M173" s="19">
        <f t="shared" si="117"/>
        <v>90</v>
      </c>
      <c r="N173" s="19">
        <v>150</v>
      </c>
      <c r="O173" s="19">
        <v>127</v>
      </c>
      <c r="P173" s="19">
        <v>152</v>
      </c>
      <c r="Q173" s="19">
        <v>133</v>
      </c>
      <c r="R173" s="19">
        <f t="shared" si="118"/>
        <v>97</v>
      </c>
      <c r="S173" s="19">
        <f t="shared" si="119"/>
        <v>96</v>
      </c>
      <c r="T173" s="19">
        <v>20</v>
      </c>
      <c r="U173" s="19">
        <v>5</v>
      </c>
      <c r="V173" s="19">
        <f t="shared" si="120"/>
        <v>100</v>
      </c>
      <c r="W173" s="19">
        <v>133</v>
      </c>
      <c r="X173" s="23">
        <v>168</v>
      </c>
      <c r="Y173" s="20">
        <f t="shared" si="121"/>
        <v>79</v>
      </c>
      <c r="Z173" s="42">
        <f t="shared" si="122"/>
        <v>90</v>
      </c>
      <c r="AA173" s="20">
        <f t="shared" si="123"/>
        <v>90</v>
      </c>
      <c r="AB173" s="19">
        <v>20</v>
      </c>
      <c r="AC173" s="19">
        <v>0</v>
      </c>
      <c r="AD173" s="19">
        <f t="shared" si="124"/>
        <v>0</v>
      </c>
      <c r="AE173" s="19">
        <v>20</v>
      </c>
      <c r="AF173" s="19">
        <v>5</v>
      </c>
      <c r="AG173" s="19">
        <f t="shared" si="125"/>
        <v>100</v>
      </c>
      <c r="AH173" s="19">
        <v>2</v>
      </c>
      <c r="AI173" s="19">
        <v>5</v>
      </c>
      <c r="AJ173" s="20">
        <f t="shared" si="115"/>
        <v>40</v>
      </c>
      <c r="AK173" s="42">
        <f t="shared" si="126"/>
        <v>52</v>
      </c>
      <c r="AL173" s="19">
        <v>79</v>
      </c>
      <c r="AM173" s="19">
        <v>168</v>
      </c>
      <c r="AN173" s="20">
        <f t="shared" si="127"/>
        <v>47</v>
      </c>
      <c r="AO173" s="19">
        <v>164</v>
      </c>
      <c r="AP173" s="19">
        <v>168</v>
      </c>
      <c r="AQ173" s="20">
        <f t="shared" si="128"/>
        <v>98</v>
      </c>
      <c r="AR173" s="19">
        <v>120</v>
      </c>
      <c r="AS173" s="19">
        <v>122</v>
      </c>
      <c r="AT173" s="20">
        <f t="shared" si="129"/>
        <v>98</v>
      </c>
      <c r="AU173" s="20">
        <f t="shared" si="130"/>
        <v>78</v>
      </c>
      <c r="AV173" s="19">
        <v>131</v>
      </c>
      <c r="AW173" s="19">
        <v>168</v>
      </c>
      <c r="AX173" s="20">
        <f t="shared" si="131"/>
        <v>78</v>
      </c>
      <c r="AY173" s="19">
        <v>150</v>
      </c>
      <c r="AZ173" s="19">
        <v>168</v>
      </c>
      <c r="BA173" s="20">
        <f t="shared" si="132"/>
        <v>89</v>
      </c>
      <c r="BB173" s="19">
        <v>164</v>
      </c>
      <c r="BC173" s="19">
        <v>168</v>
      </c>
      <c r="BD173" s="20">
        <f t="shared" si="133"/>
        <v>98</v>
      </c>
      <c r="BE173" s="20">
        <f t="shared" si="134"/>
        <v>90</v>
      </c>
      <c r="BF173" s="20">
        <f t="shared" si="135"/>
        <v>81</v>
      </c>
      <c r="BG173" s="24"/>
      <c r="BH173" s="19">
        <f t="shared" ca="1" si="136"/>
        <v>1</v>
      </c>
      <c r="BI173" s="19">
        <f t="shared" ca="1" si="137"/>
        <v>2</v>
      </c>
      <c r="BJ173" s="19">
        <f t="shared" ca="1" si="138"/>
        <v>4</v>
      </c>
      <c r="BK173" s="19">
        <f t="shared" ca="1" si="139"/>
        <v>1</v>
      </c>
      <c r="BL173" s="19">
        <f t="shared" ca="1" si="140"/>
        <v>6</v>
      </c>
      <c r="BM173" s="19">
        <f t="shared" ca="1" si="141"/>
        <v>6</v>
      </c>
      <c r="BN173" s="19">
        <f t="shared" ca="1" si="142"/>
        <v>4</v>
      </c>
      <c r="BO173" s="19">
        <f t="shared" ca="1" si="143"/>
        <v>1</v>
      </c>
      <c r="BP173" s="19">
        <f t="shared" ca="1" si="144"/>
        <v>5</v>
      </c>
      <c r="BQ173" s="19">
        <f t="shared" ca="1" si="145"/>
        <v>7</v>
      </c>
      <c r="BR173" s="19">
        <f t="shared" ca="1" si="146"/>
        <v>3</v>
      </c>
      <c r="BS173" s="19">
        <f t="shared" ca="1" si="147"/>
        <v>3</v>
      </c>
      <c r="BT173" s="19">
        <f t="shared" ca="1" si="148"/>
        <v>4</v>
      </c>
      <c r="BU173" s="19">
        <f t="shared" ca="1" si="149"/>
        <v>6</v>
      </c>
      <c r="BV173" s="19">
        <f t="shared" ca="1" si="150"/>
        <v>3</v>
      </c>
      <c r="BW173" s="19">
        <f t="shared" ca="1" si="151"/>
        <v>3</v>
      </c>
      <c r="BX173" s="19">
        <f t="shared" ca="1" si="152"/>
        <v>6</v>
      </c>
      <c r="BY173" s="19">
        <f t="shared" ca="1" si="153"/>
        <v>6</v>
      </c>
      <c r="BZ173" s="19">
        <f t="shared" ca="1" si="154"/>
        <v>6</v>
      </c>
      <c r="CA173" s="19">
        <f t="shared" ca="1" si="155"/>
        <v>4</v>
      </c>
      <c r="CB173" s="18">
        <f t="shared" si="156"/>
        <v>81</v>
      </c>
      <c r="CC173" s="19">
        <f t="shared" ca="1" si="157"/>
        <v>7</v>
      </c>
      <c r="CE173">
        <f t="shared" si="160"/>
        <v>40</v>
      </c>
      <c r="CF173">
        <f t="shared" ca="1" si="161"/>
        <v>166</v>
      </c>
      <c r="CG173">
        <f t="shared" si="162"/>
        <v>8</v>
      </c>
      <c r="CH173">
        <f t="shared" ca="1" si="163"/>
        <v>173</v>
      </c>
      <c r="CI173" t="str">
        <f t="shared" ca="1" si="167"/>
        <v>J166:J173</v>
      </c>
      <c r="CJ173" t="str">
        <f t="shared" ca="1" si="167"/>
        <v>M166:M173</v>
      </c>
      <c r="CK173" t="str">
        <f t="shared" ca="1" si="167"/>
        <v>R166:R173</v>
      </c>
      <c r="CL173" t="str">
        <f t="shared" ca="1" si="167"/>
        <v>V166:V173</v>
      </c>
      <c r="CM173" t="str">
        <f t="shared" ca="1" si="167"/>
        <v>Z166:Z173</v>
      </c>
      <c r="CN173" t="str">
        <f t="shared" ca="1" si="167"/>
        <v>Y166:Y173</v>
      </c>
      <c r="CO173" t="str">
        <f t="shared" ca="1" si="167"/>
        <v>AD166:AD173</v>
      </c>
      <c r="CP173" t="str">
        <f t="shared" ca="1" si="167"/>
        <v>AG166:AG173</v>
      </c>
      <c r="CQ173" t="str">
        <f t="shared" ca="1" si="167"/>
        <v>AJ166:AJ173</v>
      </c>
      <c r="CR173" t="str">
        <f t="shared" ca="1" si="167"/>
        <v>AN166:AN173</v>
      </c>
      <c r="CS173" t="str">
        <f t="shared" ca="1" si="167"/>
        <v>AQ166:AQ173</v>
      </c>
      <c r="CT173" t="str">
        <f t="shared" ca="1" si="167"/>
        <v>AT166:AT173</v>
      </c>
      <c r="CU173" t="str">
        <f t="shared" ca="1" si="167"/>
        <v>AX166:AX173</v>
      </c>
      <c r="CV173" t="str">
        <f t="shared" ca="1" si="167"/>
        <v>BA166:BA173</v>
      </c>
      <c r="CW173" t="str">
        <f t="shared" ca="1" si="167"/>
        <v>BD166:BD173</v>
      </c>
      <c r="CX173" t="str">
        <f t="shared" ca="1" si="166"/>
        <v>S166:S173</v>
      </c>
      <c r="CY173" t="str">
        <f t="shared" ca="1" si="166"/>
        <v>AA166:AA173</v>
      </c>
      <c r="CZ173" t="str">
        <f t="shared" ca="1" si="166"/>
        <v>AK166:AK173</v>
      </c>
      <c r="DA173" t="str">
        <f t="shared" ca="1" si="166"/>
        <v>AU166:AU173</v>
      </c>
      <c r="DB173" t="str">
        <f t="shared" ca="1" si="166"/>
        <v>BE166:BE173</v>
      </c>
      <c r="DC173" t="str">
        <f t="shared" ca="1" si="166"/>
        <v>166:173</v>
      </c>
      <c r="DD173" t="str">
        <f t="shared" ca="1" si="166"/>
        <v>CB166:CB173</v>
      </c>
    </row>
    <row r="174" spans="1:108" ht="15.75">
      <c r="A174" s="21">
        <v>344</v>
      </c>
      <c r="B174" s="34">
        <v>6613001692</v>
      </c>
      <c r="C174" s="39" t="s">
        <v>598</v>
      </c>
      <c r="D174" s="5" t="s">
        <v>372</v>
      </c>
      <c r="E174" s="5"/>
      <c r="F174" s="19">
        <v>11</v>
      </c>
      <c r="G174" s="19">
        <v>36</v>
      </c>
      <c r="H174" s="22">
        <v>11</v>
      </c>
      <c r="I174" s="22">
        <v>38</v>
      </c>
      <c r="J174" s="22">
        <f t="shared" si="116"/>
        <v>97</v>
      </c>
      <c r="K174" s="19">
        <v>30</v>
      </c>
      <c r="L174" s="19">
        <v>3</v>
      </c>
      <c r="M174" s="19">
        <f t="shared" si="117"/>
        <v>90</v>
      </c>
      <c r="N174" s="19">
        <v>53</v>
      </c>
      <c r="O174" s="19">
        <v>37</v>
      </c>
      <c r="P174" s="19">
        <v>53</v>
      </c>
      <c r="Q174" s="19">
        <v>40</v>
      </c>
      <c r="R174" s="19">
        <f t="shared" si="118"/>
        <v>96</v>
      </c>
      <c r="S174" s="19">
        <f t="shared" si="119"/>
        <v>95</v>
      </c>
      <c r="T174" s="19">
        <v>20</v>
      </c>
      <c r="U174" s="19">
        <v>5</v>
      </c>
      <c r="V174" s="19">
        <f t="shared" si="120"/>
        <v>100</v>
      </c>
      <c r="W174" s="19">
        <v>50</v>
      </c>
      <c r="X174" s="23">
        <v>57</v>
      </c>
      <c r="Y174" s="20">
        <f t="shared" si="121"/>
        <v>88</v>
      </c>
      <c r="Z174" s="42">
        <f t="shared" si="122"/>
        <v>94</v>
      </c>
      <c r="AA174" s="20">
        <f t="shared" si="123"/>
        <v>94</v>
      </c>
      <c r="AB174" s="19">
        <v>20</v>
      </c>
      <c r="AC174" s="19">
        <v>0</v>
      </c>
      <c r="AD174" s="19">
        <f t="shared" si="124"/>
        <v>0</v>
      </c>
      <c r="AE174" s="19">
        <v>20</v>
      </c>
      <c r="AF174" s="19">
        <v>2</v>
      </c>
      <c r="AG174" s="19">
        <f t="shared" si="125"/>
        <v>40</v>
      </c>
      <c r="AH174" s="19">
        <v>6</v>
      </c>
      <c r="AI174" s="19">
        <v>6</v>
      </c>
      <c r="AJ174" s="20">
        <f t="shared" si="115"/>
        <v>100</v>
      </c>
      <c r="AK174" s="42">
        <f t="shared" si="126"/>
        <v>46</v>
      </c>
      <c r="AL174" s="19">
        <v>57</v>
      </c>
      <c r="AM174" s="19">
        <v>57</v>
      </c>
      <c r="AN174" s="20">
        <f t="shared" si="127"/>
        <v>100</v>
      </c>
      <c r="AO174" s="19">
        <v>57</v>
      </c>
      <c r="AP174" s="19">
        <v>57</v>
      </c>
      <c r="AQ174" s="20">
        <f t="shared" si="128"/>
        <v>100</v>
      </c>
      <c r="AR174" s="19">
        <v>49</v>
      </c>
      <c r="AS174" s="19">
        <v>50</v>
      </c>
      <c r="AT174" s="20">
        <f t="shared" si="129"/>
        <v>98</v>
      </c>
      <c r="AU174" s="20">
        <f t="shared" si="130"/>
        <v>100</v>
      </c>
      <c r="AV174" s="19">
        <v>56</v>
      </c>
      <c r="AW174" s="19">
        <v>57</v>
      </c>
      <c r="AX174" s="20">
        <f t="shared" si="131"/>
        <v>98</v>
      </c>
      <c r="AY174" s="19">
        <v>55</v>
      </c>
      <c r="AZ174" s="19">
        <v>57</v>
      </c>
      <c r="BA174" s="20">
        <f t="shared" si="132"/>
        <v>96</v>
      </c>
      <c r="BB174" s="19">
        <v>55</v>
      </c>
      <c r="BC174" s="19">
        <v>57</v>
      </c>
      <c r="BD174" s="20">
        <f t="shared" si="133"/>
        <v>96</v>
      </c>
      <c r="BE174" s="20">
        <f t="shared" si="134"/>
        <v>97</v>
      </c>
      <c r="BF174" s="20">
        <f t="shared" si="135"/>
        <v>86</v>
      </c>
      <c r="BG174" s="24"/>
      <c r="BH174" s="19">
        <f t="shared" ca="1" si="136"/>
        <v>1</v>
      </c>
      <c r="BI174" s="19">
        <f t="shared" ca="1" si="137"/>
        <v>2</v>
      </c>
      <c r="BJ174" s="19">
        <f t="shared" ca="1" si="138"/>
        <v>2</v>
      </c>
      <c r="BK174" s="19">
        <f t="shared" ca="1" si="139"/>
        <v>1</v>
      </c>
      <c r="BL174" s="19">
        <f t="shared" ca="1" si="140"/>
        <v>2</v>
      </c>
      <c r="BM174" s="19">
        <f t="shared" ca="1" si="141"/>
        <v>2</v>
      </c>
      <c r="BN174" s="19">
        <f t="shared" ca="1" si="142"/>
        <v>2</v>
      </c>
      <c r="BO174" s="19">
        <f t="shared" ca="1" si="143"/>
        <v>2</v>
      </c>
      <c r="BP174" s="19">
        <f t="shared" ca="1" si="144"/>
        <v>1</v>
      </c>
      <c r="BQ174" s="19">
        <f t="shared" ca="1" si="145"/>
        <v>1</v>
      </c>
      <c r="BR174" s="19">
        <f t="shared" ca="1" si="146"/>
        <v>1</v>
      </c>
      <c r="BS174" s="19">
        <f t="shared" ca="1" si="147"/>
        <v>3</v>
      </c>
      <c r="BT174" s="19">
        <f t="shared" ca="1" si="148"/>
        <v>1</v>
      </c>
      <c r="BU174" s="19">
        <f t="shared" ca="1" si="149"/>
        <v>3</v>
      </c>
      <c r="BV174" s="19">
        <f t="shared" ca="1" si="150"/>
        <v>2</v>
      </c>
      <c r="BW174" s="19">
        <f t="shared" ca="1" si="151"/>
        <v>3</v>
      </c>
      <c r="BX174" s="19">
        <f t="shared" ca="1" si="152"/>
        <v>2</v>
      </c>
      <c r="BY174" s="19">
        <f t="shared" ca="1" si="153"/>
        <v>2</v>
      </c>
      <c r="BZ174" s="19">
        <f t="shared" ca="1" si="154"/>
        <v>1</v>
      </c>
      <c r="CA174" s="19">
        <f t="shared" ca="1" si="155"/>
        <v>3</v>
      </c>
      <c r="CB174" s="18">
        <f t="shared" si="156"/>
        <v>86</v>
      </c>
      <c r="CC174" s="19">
        <f t="shared" ca="1" si="157"/>
        <v>1</v>
      </c>
      <c r="CE174">
        <f t="shared" si="160"/>
        <v>41</v>
      </c>
      <c r="CF174">
        <f t="shared" ca="1" si="161"/>
        <v>174</v>
      </c>
      <c r="CG174">
        <f t="shared" si="162"/>
        <v>5</v>
      </c>
      <c r="CH174">
        <f t="shared" ca="1" si="163"/>
        <v>178</v>
      </c>
      <c r="CI174" t="str">
        <f t="shared" ca="1" si="167"/>
        <v>J174:J178</v>
      </c>
      <c r="CJ174" t="str">
        <f t="shared" ca="1" si="167"/>
        <v>M174:M178</v>
      </c>
      <c r="CK174" t="str">
        <f t="shared" ca="1" si="167"/>
        <v>R174:R178</v>
      </c>
      <c r="CL174" t="str">
        <f t="shared" ca="1" si="167"/>
        <v>V174:V178</v>
      </c>
      <c r="CM174" t="str">
        <f t="shared" ca="1" si="167"/>
        <v>Z174:Z178</v>
      </c>
      <c r="CN174" t="str">
        <f t="shared" ca="1" si="167"/>
        <v>Y174:Y178</v>
      </c>
      <c r="CO174" t="str">
        <f t="shared" ca="1" si="167"/>
        <v>AD174:AD178</v>
      </c>
      <c r="CP174" t="str">
        <f t="shared" ca="1" si="167"/>
        <v>AG174:AG178</v>
      </c>
      <c r="CQ174" t="str">
        <f t="shared" ca="1" si="167"/>
        <v>AJ174:AJ178</v>
      </c>
      <c r="CR174" t="str">
        <f t="shared" ca="1" si="167"/>
        <v>AN174:AN178</v>
      </c>
      <c r="CS174" t="str">
        <f t="shared" ca="1" si="167"/>
        <v>AQ174:AQ178</v>
      </c>
      <c r="CT174" t="str">
        <f t="shared" ca="1" si="167"/>
        <v>AT174:AT178</v>
      </c>
      <c r="CU174" t="str">
        <f t="shared" ca="1" si="167"/>
        <v>AX174:AX178</v>
      </c>
      <c r="CV174" t="str">
        <f t="shared" ca="1" si="167"/>
        <v>BA174:BA178</v>
      </c>
      <c r="CW174" t="str">
        <f t="shared" ca="1" si="167"/>
        <v>BD174:BD178</v>
      </c>
      <c r="CX174" t="str">
        <f t="shared" ca="1" si="166"/>
        <v>S174:S178</v>
      </c>
      <c r="CY174" t="str">
        <f t="shared" ca="1" si="166"/>
        <v>AA174:AA178</v>
      </c>
      <c r="CZ174" t="str">
        <f t="shared" ca="1" si="166"/>
        <v>AK174:AK178</v>
      </c>
      <c r="DA174" t="str">
        <f t="shared" ca="1" si="166"/>
        <v>AU174:AU178</v>
      </c>
      <c r="DB174" t="str">
        <f t="shared" ca="1" si="166"/>
        <v>BE174:BE178</v>
      </c>
      <c r="DC174" t="str">
        <f t="shared" ca="1" si="166"/>
        <v>174:178</v>
      </c>
      <c r="DD174" t="str">
        <f t="shared" ca="1" si="166"/>
        <v>CB174:CB178</v>
      </c>
    </row>
    <row r="175" spans="1:108" ht="15.75">
      <c r="A175" s="21">
        <v>348</v>
      </c>
      <c r="B175" s="34">
        <v>6613002223</v>
      </c>
      <c r="C175" s="39" t="s">
        <v>598</v>
      </c>
      <c r="D175" s="5" t="s">
        <v>376</v>
      </c>
      <c r="E175" s="5"/>
      <c r="F175" s="19">
        <v>8</v>
      </c>
      <c r="G175" s="19">
        <v>35</v>
      </c>
      <c r="H175" s="22">
        <v>9</v>
      </c>
      <c r="I175" s="22">
        <v>36</v>
      </c>
      <c r="J175" s="22">
        <f t="shared" si="116"/>
        <v>93</v>
      </c>
      <c r="K175" s="19">
        <v>30</v>
      </c>
      <c r="L175" s="19">
        <v>4</v>
      </c>
      <c r="M175" s="19">
        <f t="shared" si="117"/>
        <v>100</v>
      </c>
      <c r="N175" s="19">
        <v>74</v>
      </c>
      <c r="O175" s="19">
        <v>69</v>
      </c>
      <c r="P175" s="19">
        <v>74</v>
      </c>
      <c r="Q175" s="19">
        <v>69</v>
      </c>
      <c r="R175" s="19">
        <f t="shared" si="118"/>
        <v>100</v>
      </c>
      <c r="S175" s="19">
        <f t="shared" si="119"/>
        <v>98</v>
      </c>
      <c r="T175" s="19">
        <v>20</v>
      </c>
      <c r="U175" s="19">
        <v>5</v>
      </c>
      <c r="V175" s="19">
        <f t="shared" si="120"/>
        <v>100</v>
      </c>
      <c r="W175" s="19">
        <v>74</v>
      </c>
      <c r="X175" s="23">
        <v>74</v>
      </c>
      <c r="Y175" s="20">
        <f t="shared" si="121"/>
        <v>100</v>
      </c>
      <c r="Z175" s="42">
        <f t="shared" si="122"/>
        <v>100</v>
      </c>
      <c r="AA175" s="20">
        <f t="shared" si="123"/>
        <v>100</v>
      </c>
      <c r="AB175" s="19">
        <v>20</v>
      </c>
      <c r="AC175" s="19">
        <v>0</v>
      </c>
      <c r="AD175" s="19">
        <f t="shared" si="124"/>
        <v>0</v>
      </c>
      <c r="AE175" s="19">
        <v>20</v>
      </c>
      <c r="AF175" s="19">
        <v>1</v>
      </c>
      <c r="AG175" s="19">
        <f t="shared" si="125"/>
        <v>20</v>
      </c>
      <c r="AH175" s="19">
        <v>7</v>
      </c>
      <c r="AI175" s="19">
        <v>9</v>
      </c>
      <c r="AJ175" s="20">
        <f t="shared" si="115"/>
        <v>78</v>
      </c>
      <c r="AK175" s="42">
        <f t="shared" si="126"/>
        <v>31</v>
      </c>
      <c r="AL175" s="19">
        <v>66</v>
      </c>
      <c r="AM175" s="19">
        <v>74</v>
      </c>
      <c r="AN175" s="20">
        <f t="shared" si="127"/>
        <v>89</v>
      </c>
      <c r="AO175" s="19">
        <v>74</v>
      </c>
      <c r="AP175" s="19">
        <v>74</v>
      </c>
      <c r="AQ175" s="20">
        <f t="shared" si="128"/>
        <v>100</v>
      </c>
      <c r="AR175" s="19">
        <v>69</v>
      </c>
      <c r="AS175" s="19">
        <v>69</v>
      </c>
      <c r="AT175" s="20">
        <f t="shared" si="129"/>
        <v>100</v>
      </c>
      <c r="AU175" s="20">
        <f t="shared" si="130"/>
        <v>96</v>
      </c>
      <c r="AV175" s="19">
        <v>71</v>
      </c>
      <c r="AW175" s="19">
        <v>74</v>
      </c>
      <c r="AX175" s="20">
        <f t="shared" si="131"/>
        <v>96</v>
      </c>
      <c r="AY175" s="19">
        <v>73</v>
      </c>
      <c r="AZ175" s="19">
        <v>74</v>
      </c>
      <c r="BA175" s="20">
        <f t="shared" si="132"/>
        <v>99</v>
      </c>
      <c r="BB175" s="19">
        <v>74</v>
      </c>
      <c r="BC175" s="19">
        <v>74</v>
      </c>
      <c r="BD175" s="20">
        <f t="shared" si="133"/>
        <v>100</v>
      </c>
      <c r="BE175" s="20">
        <f t="shared" si="134"/>
        <v>99</v>
      </c>
      <c r="BF175" s="20">
        <f t="shared" si="135"/>
        <v>85</v>
      </c>
      <c r="BG175" s="24"/>
      <c r="BH175" s="19">
        <f t="shared" ca="1" si="136"/>
        <v>2</v>
      </c>
      <c r="BI175" s="19">
        <f t="shared" ca="1" si="137"/>
        <v>1</v>
      </c>
      <c r="BJ175" s="19">
        <f t="shared" ca="1" si="138"/>
        <v>1</v>
      </c>
      <c r="BK175" s="19">
        <f t="shared" ca="1" si="139"/>
        <v>1</v>
      </c>
      <c r="BL175" s="19">
        <f t="shared" ca="1" si="140"/>
        <v>1</v>
      </c>
      <c r="BM175" s="19">
        <f t="shared" ca="1" si="141"/>
        <v>1</v>
      </c>
      <c r="BN175" s="19">
        <f t="shared" ca="1" si="142"/>
        <v>2</v>
      </c>
      <c r="BO175" s="19">
        <f t="shared" ca="1" si="143"/>
        <v>3</v>
      </c>
      <c r="BP175" s="19">
        <f t="shared" ca="1" si="144"/>
        <v>2</v>
      </c>
      <c r="BQ175" s="19">
        <f t="shared" ca="1" si="145"/>
        <v>3</v>
      </c>
      <c r="BR175" s="19">
        <f t="shared" ca="1" si="146"/>
        <v>1</v>
      </c>
      <c r="BS175" s="19">
        <f t="shared" ca="1" si="147"/>
        <v>1</v>
      </c>
      <c r="BT175" s="19">
        <f t="shared" ca="1" si="148"/>
        <v>2</v>
      </c>
      <c r="BU175" s="19">
        <f t="shared" ca="1" si="149"/>
        <v>1</v>
      </c>
      <c r="BV175" s="19">
        <f t="shared" ca="1" si="150"/>
        <v>1</v>
      </c>
      <c r="BW175" s="19">
        <f t="shared" ca="1" si="151"/>
        <v>1</v>
      </c>
      <c r="BX175" s="19">
        <f t="shared" ca="1" si="152"/>
        <v>1</v>
      </c>
      <c r="BY175" s="19">
        <f t="shared" ca="1" si="153"/>
        <v>4</v>
      </c>
      <c r="BZ175" s="19">
        <f t="shared" ca="1" si="154"/>
        <v>2</v>
      </c>
      <c r="CA175" s="19">
        <f t="shared" ca="1" si="155"/>
        <v>1</v>
      </c>
      <c r="CB175" s="18">
        <f t="shared" si="156"/>
        <v>85</v>
      </c>
      <c r="CC175" s="19">
        <f t="shared" ca="1" si="157"/>
        <v>2</v>
      </c>
      <c r="CE175">
        <f t="shared" si="160"/>
        <v>41</v>
      </c>
      <c r="CF175">
        <f t="shared" ca="1" si="161"/>
        <v>174</v>
      </c>
      <c r="CG175">
        <f t="shared" si="162"/>
        <v>5</v>
      </c>
      <c r="CH175">
        <f t="shared" ca="1" si="163"/>
        <v>178</v>
      </c>
      <c r="CI175" t="str">
        <f t="shared" ca="1" si="167"/>
        <v>J174:J178</v>
      </c>
      <c r="CJ175" t="str">
        <f t="shared" ca="1" si="167"/>
        <v>M174:M178</v>
      </c>
      <c r="CK175" t="str">
        <f t="shared" ca="1" si="167"/>
        <v>R174:R178</v>
      </c>
      <c r="CL175" t="str">
        <f t="shared" ca="1" si="167"/>
        <v>V174:V178</v>
      </c>
      <c r="CM175" t="str">
        <f t="shared" ca="1" si="167"/>
        <v>Z174:Z178</v>
      </c>
      <c r="CN175" t="str">
        <f t="shared" ca="1" si="167"/>
        <v>Y174:Y178</v>
      </c>
      <c r="CO175" t="str">
        <f t="shared" ca="1" si="167"/>
        <v>AD174:AD178</v>
      </c>
      <c r="CP175" t="str">
        <f t="shared" ca="1" si="167"/>
        <v>AG174:AG178</v>
      </c>
      <c r="CQ175" t="str">
        <f t="shared" ca="1" si="167"/>
        <v>AJ174:AJ178</v>
      </c>
      <c r="CR175" t="str">
        <f t="shared" ca="1" si="167"/>
        <v>AN174:AN178</v>
      </c>
      <c r="CS175" t="str">
        <f t="shared" ca="1" si="167"/>
        <v>AQ174:AQ178</v>
      </c>
      <c r="CT175" t="str">
        <f t="shared" ca="1" si="167"/>
        <v>AT174:AT178</v>
      </c>
      <c r="CU175" t="str">
        <f t="shared" ca="1" si="167"/>
        <v>AX174:AX178</v>
      </c>
      <c r="CV175" t="str">
        <f t="shared" ca="1" si="167"/>
        <v>BA174:BA178</v>
      </c>
      <c r="CW175" t="str">
        <f t="shared" ca="1" si="167"/>
        <v>BD174:BD178</v>
      </c>
      <c r="CX175" t="str">
        <f t="shared" ca="1" si="166"/>
        <v>S174:S178</v>
      </c>
      <c r="CY175" t="str">
        <f t="shared" ca="1" si="166"/>
        <v>AA174:AA178</v>
      </c>
      <c r="CZ175" t="str">
        <f t="shared" ca="1" si="166"/>
        <v>AK174:AK178</v>
      </c>
      <c r="DA175" t="str">
        <f t="shared" ca="1" si="166"/>
        <v>AU174:AU178</v>
      </c>
      <c r="DB175" t="str">
        <f t="shared" ca="1" si="166"/>
        <v>BE174:BE178</v>
      </c>
      <c r="DC175" t="str">
        <f t="shared" ca="1" si="166"/>
        <v>174:178</v>
      </c>
      <c r="DD175" t="str">
        <f t="shared" ca="1" si="166"/>
        <v>CB174:CB178</v>
      </c>
    </row>
    <row r="176" spans="1:108" ht="31.5">
      <c r="A176" s="21">
        <v>345</v>
      </c>
      <c r="B176" s="34">
        <v>6613006490</v>
      </c>
      <c r="C176" s="39" t="s">
        <v>598</v>
      </c>
      <c r="D176" s="5" t="s">
        <v>373</v>
      </c>
      <c r="E176" s="5"/>
      <c r="F176" s="19">
        <v>10</v>
      </c>
      <c r="G176" s="19">
        <v>34</v>
      </c>
      <c r="H176" s="22">
        <v>11</v>
      </c>
      <c r="I176" s="22">
        <v>38</v>
      </c>
      <c r="J176" s="22">
        <f t="shared" si="116"/>
        <v>90</v>
      </c>
      <c r="K176" s="19">
        <v>30</v>
      </c>
      <c r="L176" s="19">
        <v>3</v>
      </c>
      <c r="M176" s="19">
        <f t="shared" si="117"/>
        <v>90</v>
      </c>
      <c r="N176" s="19">
        <v>33</v>
      </c>
      <c r="O176" s="19">
        <v>27</v>
      </c>
      <c r="P176" s="19">
        <v>34</v>
      </c>
      <c r="Q176" s="19">
        <v>29</v>
      </c>
      <c r="R176" s="19">
        <f t="shared" si="118"/>
        <v>95</v>
      </c>
      <c r="S176" s="19">
        <f t="shared" si="119"/>
        <v>92</v>
      </c>
      <c r="T176" s="19">
        <v>20</v>
      </c>
      <c r="U176" s="19">
        <v>5</v>
      </c>
      <c r="V176" s="19">
        <f t="shared" si="120"/>
        <v>100</v>
      </c>
      <c r="W176" s="19">
        <v>31</v>
      </c>
      <c r="X176" s="23">
        <v>39</v>
      </c>
      <c r="Y176" s="20">
        <f t="shared" si="121"/>
        <v>79</v>
      </c>
      <c r="Z176" s="42">
        <f t="shared" si="122"/>
        <v>90</v>
      </c>
      <c r="AA176" s="20">
        <f t="shared" si="123"/>
        <v>90</v>
      </c>
      <c r="AB176" s="19">
        <v>20</v>
      </c>
      <c r="AC176" s="19">
        <v>0</v>
      </c>
      <c r="AD176" s="19">
        <f t="shared" si="124"/>
        <v>0</v>
      </c>
      <c r="AE176" s="19">
        <v>20</v>
      </c>
      <c r="AF176" s="19">
        <v>2</v>
      </c>
      <c r="AG176" s="19">
        <f t="shared" si="125"/>
        <v>40</v>
      </c>
      <c r="AH176" s="19">
        <v>1</v>
      </c>
      <c r="AI176" s="19">
        <v>1</v>
      </c>
      <c r="AJ176" s="20">
        <f t="shared" si="115"/>
        <v>100</v>
      </c>
      <c r="AK176" s="42">
        <f t="shared" si="126"/>
        <v>46</v>
      </c>
      <c r="AL176" s="19">
        <v>36</v>
      </c>
      <c r="AM176" s="19">
        <v>39</v>
      </c>
      <c r="AN176" s="20">
        <f t="shared" si="127"/>
        <v>92</v>
      </c>
      <c r="AO176" s="19">
        <v>37</v>
      </c>
      <c r="AP176" s="19">
        <v>39</v>
      </c>
      <c r="AQ176" s="20">
        <f t="shared" si="128"/>
        <v>95</v>
      </c>
      <c r="AR176" s="19">
        <v>24</v>
      </c>
      <c r="AS176" s="19">
        <v>26</v>
      </c>
      <c r="AT176" s="20">
        <f t="shared" si="129"/>
        <v>92</v>
      </c>
      <c r="AU176" s="20">
        <f t="shared" si="130"/>
        <v>93</v>
      </c>
      <c r="AV176" s="19">
        <v>37</v>
      </c>
      <c r="AW176" s="19">
        <v>39</v>
      </c>
      <c r="AX176" s="20">
        <f t="shared" si="131"/>
        <v>95</v>
      </c>
      <c r="AY176" s="19">
        <v>38</v>
      </c>
      <c r="AZ176" s="19">
        <v>39</v>
      </c>
      <c r="BA176" s="20">
        <f t="shared" si="132"/>
        <v>97</v>
      </c>
      <c r="BB176" s="19">
        <v>39</v>
      </c>
      <c r="BC176" s="19">
        <v>39</v>
      </c>
      <c r="BD176" s="20">
        <f t="shared" si="133"/>
        <v>100</v>
      </c>
      <c r="BE176" s="20">
        <f t="shared" si="134"/>
        <v>98</v>
      </c>
      <c r="BF176" s="20">
        <f t="shared" si="135"/>
        <v>84</v>
      </c>
      <c r="BG176" s="24"/>
      <c r="BH176" s="19">
        <f t="shared" ca="1" si="136"/>
        <v>3</v>
      </c>
      <c r="BI176" s="19">
        <f t="shared" ca="1" si="137"/>
        <v>2</v>
      </c>
      <c r="BJ176" s="19">
        <f t="shared" ca="1" si="138"/>
        <v>3</v>
      </c>
      <c r="BK176" s="19">
        <f t="shared" ca="1" si="139"/>
        <v>1</v>
      </c>
      <c r="BL176" s="19">
        <f t="shared" ca="1" si="140"/>
        <v>4</v>
      </c>
      <c r="BM176" s="19">
        <f t="shared" ca="1" si="141"/>
        <v>4</v>
      </c>
      <c r="BN176" s="19">
        <f t="shared" ca="1" si="142"/>
        <v>2</v>
      </c>
      <c r="BO176" s="19">
        <f t="shared" ca="1" si="143"/>
        <v>2</v>
      </c>
      <c r="BP176" s="19">
        <f t="shared" ca="1" si="144"/>
        <v>1</v>
      </c>
      <c r="BQ176" s="19">
        <f t="shared" ca="1" si="145"/>
        <v>2</v>
      </c>
      <c r="BR176" s="19">
        <f t="shared" ca="1" si="146"/>
        <v>3</v>
      </c>
      <c r="BS176" s="19">
        <f t="shared" ca="1" si="147"/>
        <v>4</v>
      </c>
      <c r="BT176" s="19">
        <f t="shared" ca="1" si="148"/>
        <v>3</v>
      </c>
      <c r="BU176" s="19">
        <f t="shared" ca="1" si="149"/>
        <v>2</v>
      </c>
      <c r="BV176" s="19">
        <f t="shared" ca="1" si="150"/>
        <v>1</v>
      </c>
      <c r="BW176" s="19">
        <f t="shared" ca="1" si="151"/>
        <v>4</v>
      </c>
      <c r="BX176" s="19">
        <f t="shared" ca="1" si="152"/>
        <v>4</v>
      </c>
      <c r="BY176" s="19">
        <f t="shared" ca="1" si="153"/>
        <v>2</v>
      </c>
      <c r="BZ176" s="19">
        <f t="shared" ca="1" si="154"/>
        <v>3</v>
      </c>
      <c r="CA176" s="19">
        <f t="shared" ca="1" si="155"/>
        <v>2</v>
      </c>
      <c r="CB176" s="18">
        <f t="shared" si="156"/>
        <v>84</v>
      </c>
      <c r="CC176" s="19">
        <f t="shared" ca="1" si="157"/>
        <v>3</v>
      </c>
      <c r="CE176">
        <f t="shared" si="160"/>
        <v>41</v>
      </c>
      <c r="CF176">
        <f t="shared" ca="1" si="161"/>
        <v>174</v>
      </c>
      <c r="CG176">
        <f t="shared" si="162"/>
        <v>5</v>
      </c>
      <c r="CH176">
        <f t="shared" ca="1" si="163"/>
        <v>178</v>
      </c>
      <c r="CI176" t="str">
        <f t="shared" ca="1" si="167"/>
        <v>J174:J178</v>
      </c>
      <c r="CJ176" t="str">
        <f t="shared" ca="1" si="167"/>
        <v>M174:M178</v>
      </c>
      <c r="CK176" t="str">
        <f t="shared" ca="1" si="167"/>
        <v>R174:R178</v>
      </c>
      <c r="CL176" t="str">
        <f t="shared" ca="1" si="167"/>
        <v>V174:V178</v>
      </c>
      <c r="CM176" t="str">
        <f t="shared" ca="1" si="167"/>
        <v>Z174:Z178</v>
      </c>
      <c r="CN176" t="str">
        <f t="shared" ca="1" si="167"/>
        <v>Y174:Y178</v>
      </c>
      <c r="CO176" t="str">
        <f t="shared" ca="1" si="167"/>
        <v>AD174:AD178</v>
      </c>
      <c r="CP176" t="str">
        <f t="shared" ca="1" si="167"/>
        <v>AG174:AG178</v>
      </c>
      <c r="CQ176" t="str">
        <f t="shared" ca="1" si="167"/>
        <v>AJ174:AJ178</v>
      </c>
      <c r="CR176" t="str">
        <f t="shared" ca="1" si="167"/>
        <v>AN174:AN178</v>
      </c>
      <c r="CS176" t="str">
        <f t="shared" ca="1" si="167"/>
        <v>AQ174:AQ178</v>
      </c>
      <c r="CT176" t="str">
        <f t="shared" ca="1" si="167"/>
        <v>AT174:AT178</v>
      </c>
      <c r="CU176" t="str">
        <f t="shared" ca="1" si="167"/>
        <v>AX174:AX178</v>
      </c>
      <c r="CV176" t="str">
        <f t="shared" ca="1" si="167"/>
        <v>BA174:BA178</v>
      </c>
      <c r="CW176" t="str">
        <f t="shared" ca="1" si="167"/>
        <v>BD174:BD178</v>
      </c>
      <c r="CX176" t="str">
        <f t="shared" ca="1" si="166"/>
        <v>S174:S178</v>
      </c>
      <c r="CY176" t="str">
        <f t="shared" ca="1" si="166"/>
        <v>AA174:AA178</v>
      </c>
      <c r="CZ176" t="str">
        <f t="shared" ca="1" si="166"/>
        <v>AK174:AK178</v>
      </c>
      <c r="DA176" t="str">
        <f t="shared" ca="1" si="166"/>
        <v>AU174:AU178</v>
      </c>
      <c r="DB176" t="str">
        <f t="shared" ca="1" si="166"/>
        <v>BE174:BE178</v>
      </c>
      <c r="DC176" t="str">
        <f t="shared" ca="1" si="166"/>
        <v>174:178</v>
      </c>
      <c r="DD176" t="str">
        <f t="shared" ca="1" si="166"/>
        <v>CB174:CB178</v>
      </c>
    </row>
    <row r="177" spans="1:108" ht="15.75">
      <c r="A177" s="21">
        <v>346</v>
      </c>
      <c r="B177" s="34">
        <v>6613003643</v>
      </c>
      <c r="C177" s="39" t="s">
        <v>598</v>
      </c>
      <c r="D177" s="5" t="s">
        <v>374</v>
      </c>
      <c r="E177" s="5"/>
      <c r="F177" s="19">
        <v>8</v>
      </c>
      <c r="G177" s="19">
        <v>35</v>
      </c>
      <c r="H177" s="22">
        <v>9</v>
      </c>
      <c r="I177" s="22">
        <v>36</v>
      </c>
      <c r="J177" s="22">
        <f t="shared" si="116"/>
        <v>93</v>
      </c>
      <c r="K177" s="19">
        <v>30</v>
      </c>
      <c r="L177" s="19">
        <v>4</v>
      </c>
      <c r="M177" s="19">
        <f t="shared" si="117"/>
        <v>100</v>
      </c>
      <c r="N177" s="19">
        <v>106</v>
      </c>
      <c r="O177" s="19">
        <v>82</v>
      </c>
      <c r="P177" s="19">
        <v>116</v>
      </c>
      <c r="Q177" s="19">
        <v>88</v>
      </c>
      <c r="R177" s="19">
        <f t="shared" si="118"/>
        <v>92</v>
      </c>
      <c r="S177" s="19">
        <f t="shared" si="119"/>
        <v>95</v>
      </c>
      <c r="T177" s="19">
        <v>20</v>
      </c>
      <c r="U177" s="19">
        <v>4</v>
      </c>
      <c r="V177" s="19">
        <f t="shared" si="120"/>
        <v>80</v>
      </c>
      <c r="W177" s="19">
        <v>97</v>
      </c>
      <c r="X177" s="23">
        <v>127</v>
      </c>
      <c r="Y177" s="20">
        <f t="shared" si="121"/>
        <v>76</v>
      </c>
      <c r="Z177" s="42">
        <f t="shared" si="122"/>
        <v>78</v>
      </c>
      <c r="AA177" s="20">
        <f t="shared" si="123"/>
        <v>78</v>
      </c>
      <c r="AB177" s="19">
        <v>20</v>
      </c>
      <c r="AC177" s="19">
        <v>1</v>
      </c>
      <c r="AD177" s="19">
        <f t="shared" si="124"/>
        <v>20</v>
      </c>
      <c r="AE177" s="19">
        <v>20</v>
      </c>
      <c r="AF177" s="19">
        <v>3</v>
      </c>
      <c r="AG177" s="19">
        <f t="shared" si="125"/>
        <v>60</v>
      </c>
      <c r="AH177" s="19">
        <v>8</v>
      </c>
      <c r="AI177" s="19">
        <v>8</v>
      </c>
      <c r="AJ177" s="20">
        <f t="shared" si="115"/>
        <v>100</v>
      </c>
      <c r="AK177" s="42">
        <f t="shared" si="126"/>
        <v>60</v>
      </c>
      <c r="AL177" s="19">
        <v>80</v>
      </c>
      <c r="AM177" s="19">
        <v>127</v>
      </c>
      <c r="AN177" s="20">
        <f t="shared" si="127"/>
        <v>63</v>
      </c>
      <c r="AO177" s="19">
        <v>126</v>
      </c>
      <c r="AP177" s="19">
        <v>127</v>
      </c>
      <c r="AQ177" s="20">
        <f t="shared" si="128"/>
        <v>99</v>
      </c>
      <c r="AR177" s="19">
        <v>89</v>
      </c>
      <c r="AS177" s="19">
        <v>90</v>
      </c>
      <c r="AT177" s="20">
        <f t="shared" si="129"/>
        <v>99</v>
      </c>
      <c r="AU177" s="20">
        <f t="shared" si="130"/>
        <v>85</v>
      </c>
      <c r="AV177" s="19">
        <v>110</v>
      </c>
      <c r="AW177" s="19">
        <v>127</v>
      </c>
      <c r="AX177" s="20">
        <f t="shared" si="131"/>
        <v>87</v>
      </c>
      <c r="AY177" s="19">
        <v>119</v>
      </c>
      <c r="AZ177" s="19">
        <v>127</v>
      </c>
      <c r="BA177" s="20">
        <f t="shared" si="132"/>
        <v>94</v>
      </c>
      <c r="BB177" s="19">
        <v>121</v>
      </c>
      <c r="BC177" s="19">
        <v>127</v>
      </c>
      <c r="BD177" s="20">
        <f t="shared" si="133"/>
        <v>95</v>
      </c>
      <c r="BE177" s="20">
        <f t="shared" si="134"/>
        <v>92</v>
      </c>
      <c r="BF177" s="20">
        <f t="shared" si="135"/>
        <v>82</v>
      </c>
      <c r="BG177" s="24"/>
      <c r="BH177" s="19">
        <f t="shared" ca="1" si="136"/>
        <v>2</v>
      </c>
      <c r="BI177" s="19">
        <f t="shared" ca="1" si="137"/>
        <v>1</v>
      </c>
      <c r="BJ177" s="19">
        <f t="shared" ca="1" si="138"/>
        <v>4</v>
      </c>
      <c r="BK177" s="19">
        <f t="shared" ca="1" si="139"/>
        <v>2</v>
      </c>
      <c r="BL177" s="19">
        <f t="shared" ca="1" si="140"/>
        <v>5</v>
      </c>
      <c r="BM177" s="19">
        <f t="shared" ca="1" si="141"/>
        <v>5</v>
      </c>
      <c r="BN177" s="19">
        <f t="shared" ca="1" si="142"/>
        <v>1</v>
      </c>
      <c r="BO177" s="19">
        <f t="shared" ca="1" si="143"/>
        <v>1</v>
      </c>
      <c r="BP177" s="19">
        <f t="shared" ca="1" si="144"/>
        <v>1</v>
      </c>
      <c r="BQ177" s="19">
        <f t="shared" ca="1" si="145"/>
        <v>4</v>
      </c>
      <c r="BR177" s="19">
        <f t="shared" ca="1" si="146"/>
        <v>2</v>
      </c>
      <c r="BS177" s="19">
        <f t="shared" ca="1" si="147"/>
        <v>2</v>
      </c>
      <c r="BT177" s="19">
        <f t="shared" ca="1" si="148"/>
        <v>4</v>
      </c>
      <c r="BU177" s="19">
        <f t="shared" ca="1" si="149"/>
        <v>4</v>
      </c>
      <c r="BV177" s="19">
        <f t="shared" ca="1" si="150"/>
        <v>3</v>
      </c>
      <c r="BW177" s="19">
        <f t="shared" ca="1" si="151"/>
        <v>3</v>
      </c>
      <c r="BX177" s="19">
        <f t="shared" ca="1" si="152"/>
        <v>5</v>
      </c>
      <c r="BY177" s="19">
        <f t="shared" ca="1" si="153"/>
        <v>1</v>
      </c>
      <c r="BZ177" s="19">
        <f t="shared" ca="1" si="154"/>
        <v>4</v>
      </c>
      <c r="CA177" s="19">
        <f t="shared" ca="1" si="155"/>
        <v>4</v>
      </c>
      <c r="CB177" s="18">
        <f t="shared" si="156"/>
        <v>82</v>
      </c>
      <c r="CC177" s="19">
        <f t="shared" ca="1" si="157"/>
        <v>4</v>
      </c>
      <c r="CE177">
        <f t="shared" si="160"/>
        <v>41</v>
      </c>
      <c r="CF177">
        <f t="shared" ca="1" si="161"/>
        <v>174</v>
      </c>
      <c r="CG177">
        <f t="shared" si="162"/>
        <v>5</v>
      </c>
      <c r="CH177">
        <f t="shared" ca="1" si="163"/>
        <v>178</v>
      </c>
      <c r="CI177" t="str">
        <f t="shared" ca="1" si="167"/>
        <v>J174:J178</v>
      </c>
      <c r="CJ177" t="str">
        <f t="shared" ca="1" si="167"/>
        <v>M174:M178</v>
      </c>
      <c r="CK177" t="str">
        <f t="shared" ca="1" si="167"/>
        <v>R174:R178</v>
      </c>
      <c r="CL177" t="str">
        <f t="shared" ca="1" si="167"/>
        <v>V174:V178</v>
      </c>
      <c r="CM177" t="str">
        <f t="shared" ca="1" si="167"/>
        <v>Z174:Z178</v>
      </c>
      <c r="CN177" t="str">
        <f t="shared" ca="1" si="167"/>
        <v>Y174:Y178</v>
      </c>
      <c r="CO177" t="str">
        <f t="shared" ca="1" si="167"/>
        <v>AD174:AD178</v>
      </c>
      <c r="CP177" t="str">
        <f t="shared" ca="1" si="167"/>
        <v>AG174:AG178</v>
      </c>
      <c r="CQ177" t="str">
        <f t="shared" ca="1" si="167"/>
        <v>AJ174:AJ178</v>
      </c>
      <c r="CR177" t="str">
        <f t="shared" ca="1" si="167"/>
        <v>AN174:AN178</v>
      </c>
      <c r="CS177" t="str">
        <f t="shared" ca="1" si="167"/>
        <v>AQ174:AQ178</v>
      </c>
      <c r="CT177" t="str">
        <f t="shared" ca="1" si="167"/>
        <v>AT174:AT178</v>
      </c>
      <c r="CU177" t="str">
        <f t="shared" ca="1" si="167"/>
        <v>AX174:AX178</v>
      </c>
      <c r="CV177" t="str">
        <f t="shared" ca="1" si="167"/>
        <v>BA174:BA178</v>
      </c>
      <c r="CW177" t="str">
        <f t="shared" ca="1" si="167"/>
        <v>BD174:BD178</v>
      </c>
      <c r="CX177" t="str">
        <f t="shared" ca="1" si="166"/>
        <v>S174:S178</v>
      </c>
      <c r="CY177" t="str">
        <f t="shared" ca="1" si="166"/>
        <v>AA174:AA178</v>
      </c>
      <c r="CZ177" t="str">
        <f t="shared" ca="1" si="166"/>
        <v>AK174:AK178</v>
      </c>
      <c r="DA177" t="str">
        <f t="shared" ca="1" si="166"/>
        <v>AU174:AU178</v>
      </c>
      <c r="DB177" t="str">
        <f t="shared" ca="1" si="166"/>
        <v>BE174:BE178</v>
      </c>
      <c r="DC177" t="str">
        <f t="shared" ca="1" si="166"/>
        <v>174:178</v>
      </c>
      <c r="DD177" t="str">
        <f t="shared" ca="1" si="166"/>
        <v>CB174:CB178</v>
      </c>
    </row>
    <row r="178" spans="1:108" ht="31.5">
      <c r="A178" s="21">
        <v>347</v>
      </c>
      <c r="B178" s="34">
        <v>6613004407</v>
      </c>
      <c r="C178" s="39" t="s">
        <v>598</v>
      </c>
      <c r="D178" s="5" t="s">
        <v>375</v>
      </c>
      <c r="E178" s="5"/>
      <c r="F178" s="19">
        <v>10</v>
      </c>
      <c r="G178" s="19">
        <v>36.5</v>
      </c>
      <c r="H178" s="22">
        <v>11</v>
      </c>
      <c r="I178" s="22">
        <v>38</v>
      </c>
      <c r="J178" s="22">
        <f t="shared" si="116"/>
        <v>93</v>
      </c>
      <c r="K178" s="19">
        <v>30</v>
      </c>
      <c r="L178" s="19">
        <v>4</v>
      </c>
      <c r="M178" s="19">
        <f t="shared" si="117"/>
        <v>100</v>
      </c>
      <c r="N178" s="19">
        <v>194</v>
      </c>
      <c r="O178" s="19">
        <v>161</v>
      </c>
      <c r="P178" s="19">
        <v>207</v>
      </c>
      <c r="Q178" s="19">
        <v>165</v>
      </c>
      <c r="R178" s="19">
        <f t="shared" si="118"/>
        <v>96</v>
      </c>
      <c r="S178" s="19">
        <f t="shared" si="119"/>
        <v>96</v>
      </c>
      <c r="T178" s="19">
        <v>20</v>
      </c>
      <c r="U178" s="19">
        <v>5</v>
      </c>
      <c r="V178" s="19">
        <f t="shared" si="120"/>
        <v>100</v>
      </c>
      <c r="W178" s="19">
        <v>212</v>
      </c>
      <c r="X178" s="23">
        <v>255</v>
      </c>
      <c r="Y178" s="20">
        <f t="shared" si="121"/>
        <v>83</v>
      </c>
      <c r="Z178" s="42">
        <f t="shared" si="122"/>
        <v>92</v>
      </c>
      <c r="AA178" s="20">
        <f t="shared" si="123"/>
        <v>92</v>
      </c>
      <c r="AB178" s="19">
        <v>20</v>
      </c>
      <c r="AC178" s="19">
        <v>0</v>
      </c>
      <c r="AD178" s="19">
        <f t="shared" si="124"/>
        <v>0</v>
      </c>
      <c r="AE178" s="19">
        <v>20</v>
      </c>
      <c r="AF178" s="19">
        <v>3</v>
      </c>
      <c r="AG178" s="19">
        <f t="shared" si="125"/>
        <v>60</v>
      </c>
      <c r="AH178" s="19">
        <v>5</v>
      </c>
      <c r="AI178" s="19">
        <v>8</v>
      </c>
      <c r="AJ178" s="20">
        <f t="shared" si="115"/>
        <v>63</v>
      </c>
      <c r="AK178" s="42">
        <f t="shared" si="126"/>
        <v>43</v>
      </c>
      <c r="AL178" s="19">
        <v>127</v>
      </c>
      <c r="AM178" s="19">
        <v>255</v>
      </c>
      <c r="AN178" s="20">
        <f t="shared" si="127"/>
        <v>50</v>
      </c>
      <c r="AO178" s="19">
        <v>241</v>
      </c>
      <c r="AP178" s="19">
        <v>255</v>
      </c>
      <c r="AQ178" s="20">
        <f t="shared" si="128"/>
        <v>95</v>
      </c>
      <c r="AR178" s="19">
        <v>155</v>
      </c>
      <c r="AS178" s="19">
        <v>156</v>
      </c>
      <c r="AT178" s="20">
        <f t="shared" si="129"/>
        <v>99</v>
      </c>
      <c r="AU178" s="20">
        <f t="shared" si="130"/>
        <v>78</v>
      </c>
      <c r="AV178" s="19">
        <v>196</v>
      </c>
      <c r="AW178" s="19">
        <v>255</v>
      </c>
      <c r="AX178" s="20">
        <f t="shared" si="131"/>
        <v>77</v>
      </c>
      <c r="AY178" s="19">
        <v>238</v>
      </c>
      <c r="AZ178" s="19">
        <v>255</v>
      </c>
      <c r="BA178" s="20">
        <f t="shared" si="132"/>
        <v>93</v>
      </c>
      <c r="BB178" s="19">
        <v>246</v>
      </c>
      <c r="BC178" s="19">
        <v>255</v>
      </c>
      <c r="BD178" s="20">
        <f t="shared" si="133"/>
        <v>96</v>
      </c>
      <c r="BE178" s="20">
        <f t="shared" si="134"/>
        <v>90</v>
      </c>
      <c r="BF178" s="20">
        <f t="shared" si="135"/>
        <v>80</v>
      </c>
      <c r="BG178" s="24"/>
      <c r="BH178" s="19">
        <f t="shared" ca="1" si="136"/>
        <v>2</v>
      </c>
      <c r="BI178" s="19">
        <f t="shared" ca="1" si="137"/>
        <v>1</v>
      </c>
      <c r="BJ178" s="19">
        <f t="shared" ca="1" si="138"/>
        <v>2</v>
      </c>
      <c r="BK178" s="19">
        <f t="shared" ca="1" si="139"/>
        <v>1</v>
      </c>
      <c r="BL178" s="19">
        <f t="shared" ca="1" si="140"/>
        <v>3</v>
      </c>
      <c r="BM178" s="19">
        <f t="shared" ca="1" si="141"/>
        <v>3</v>
      </c>
      <c r="BN178" s="19">
        <f t="shared" ca="1" si="142"/>
        <v>2</v>
      </c>
      <c r="BO178" s="19">
        <f t="shared" ca="1" si="143"/>
        <v>1</v>
      </c>
      <c r="BP178" s="19">
        <f t="shared" ca="1" si="144"/>
        <v>3</v>
      </c>
      <c r="BQ178" s="19">
        <f t="shared" ca="1" si="145"/>
        <v>5</v>
      </c>
      <c r="BR178" s="19">
        <f t="shared" ca="1" si="146"/>
        <v>3</v>
      </c>
      <c r="BS178" s="19">
        <f t="shared" ca="1" si="147"/>
        <v>2</v>
      </c>
      <c r="BT178" s="19">
        <f t="shared" ca="1" si="148"/>
        <v>5</v>
      </c>
      <c r="BU178" s="19">
        <f t="shared" ca="1" si="149"/>
        <v>5</v>
      </c>
      <c r="BV178" s="19">
        <f t="shared" ca="1" si="150"/>
        <v>2</v>
      </c>
      <c r="BW178" s="19">
        <f t="shared" ca="1" si="151"/>
        <v>2</v>
      </c>
      <c r="BX178" s="19">
        <f t="shared" ca="1" si="152"/>
        <v>3</v>
      </c>
      <c r="BY178" s="19">
        <f t="shared" ca="1" si="153"/>
        <v>3</v>
      </c>
      <c r="BZ178" s="19">
        <f t="shared" ca="1" si="154"/>
        <v>5</v>
      </c>
      <c r="CA178" s="19">
        <f t="shared" ca="1" si="155"/>
        <v>5</v>
      </c>
      <c r="CB178" s="18">
        <f t="shared" si="156"/>
        <v>80</v>
      </c>
      <c r="CC178" s="19">
        <f t="shared" ca="1" si="157"/>
        <v>5</v>
      </c>
      <c r="CE178">
        <f t="shared" si="160"/>
        <v>41</v>
      </c>
      <c r="CF178">
        <f t="shared" ca="1" si="161"/>
        <v>174</v>
      </c>
      <c r="CG178">
        <f t="shared" si="162"/>
        <v>5</v>
      </c>
      <c r="CH178">
        <f t="shared" ca="1" si="163"/>
        <v>178</v>
      </c>
      <c r="CI178" t="str">
        <f t="shared" ca="1" si="167"/>
        <v>J174:J178</v>
      </c>
      <c r="CJ178" t="str">
        <f t="shared" ca="1" si="167"/>
        <v>M174:M178</v>
      </c>
      <c r="CK178" t="str">
        <f t="shared" ca="1" si="167"/>
        <v>R174:R178</v>
      </c>
      <c r="CL178" t="str">
        <f t="shared" ca="1" si="167"/>
        <v>V174:V178</v>
      </c>
      <c r="CM178" t="str">
        <f t="shared" ca="1" si="167"/>
        <v>Z174:Z178</v>
      </c>
      <c r="CN178" t="str">
        <f t="shared" ca="1" si="167"/>
        <v>Y174:Y178</v>
      </c>
      <c r="CO178" t="str">
        <f t="shared" ca="1" si="167"/>
        <v>AD174:AD178</v>
      </c>
      <c r="CP178" t="str">
        <f t="shared" ca="1" si="167"/>
        <v>AG174:AG178</v>
      </c>
      <c r="CQ178" t="str">
        <f t="shared" ca="1" si="167"/>
        <v>AJ174:AJ178</v>
      </c>
      <c r="CR178" t="str">
        <f t="shared" ca="1" si="167"/>
        <v>AN174:AN178</v>
      </c>
      <c r="CS178" t="str">
        <f t="shared" ca="1" si="167"/>
        <v>AQ174:AQ178</v>
      </c>
      <c r="CT178" t="str">
        <f t="shared" ca="1" si="167"/>
        <v>AT174:AT178</v>
      </c>
      <c r="CU178" t="str">
        <f t="shared" ca="1" si="167"/>
        <v>AX174:AX178</v>
      </c>
      <c r="CV178" t="str">
        <f t="shared" ca="1" si="167"/>
        <v>BA174:BA178</v>
      </c>
      <c r="CW178" t="str">
        <f t="shared" ca="1" si="167"/>
        <v>BD174:BD178</v>
      </c>
      <c r="CX178" t="str">
        <f t="shared" ca="1" si="166"/>
        <v>S174:S178</v>
      </c>
      <c r="CY178" t="str">
        <f t="shared" ca="1" si="166"/>
        <v>AA174:AA178</v>
      </c>
      <c r="CZ178" t="str">
        <f t="shared" ca="1" si="166"/>
        <v>AK174:AK178</v>
      </c>
      <c r="DA178" t="str">
        <f t="shared" ca="1" si="166"/>
        <v>AU174:AU178</v>
      </c>
      <c r="DB178" t="str">
        <f t="shared" ca="1" si="166"/>
        <v>BE174:BE178</v>
      </c>
      <c r="DC178" t="str">
        <f t="shared" ca="1" si="166"/>
        <v>174:178</v>
      </c>
      <c r="DD178" t="str">
        <f t="shared" ca="1" si="166"/>
        <v>CB174:CB178</v>
      </c>
    </row>
    <row r="179" spans="1:108" ht="31.5">
      <c r="A179" s="21">
        <v>342</v>
      </c>
      <c r="B179" s="36">
        <v>6613005087</v>
      </c>
      <c r="C179" s="5" t="s">
        <v>620</v>
      </c>
      <c r="D179" s="5" t="s">
        <v>698</v>
      </c>
      <c r="E179" s="5"/>
      <c r="F179" s="19">
        <v>8</v>
      </c>
      <c r="G179" s="19">
        <v>35</v>
      </c>
      <c r="H179" s="22">
        <v>9</v>
      </c>
      <c r="I179" s="22">
        <v>36</v>
      </c>
      <c r="J179" s="22">
        <f t="shared" si="116"/>
        <v>93</v>
      </c>
      <c r="K179" s="19">
        <v>30</v>
      </c>
      <c r="L179" s="19">
        <v>4</v>
      </c>
      <c r="M179" s="19">
        <f t="shared" si="117"/>
        <v>100</v>
      </c>
      <c r="N179" s="19">
        <v>21</v>
      </c>
      <c r="O179" s="19">
        <v>20</v>
      </c>
      <c r="P179" s="19">
        <v>22</v>
      </c>
      <c r="Q179" s="19">
        <v>20</v>
      </c>
      <c r="R179" s="19">
        <f t="shared" si="118"/>
        <v>98</v>
      </c>
      <c r="S179" s="19">
        <f t="shared" si="119"/>
        <v>97</v>
      </c>
      <c r="T179" s="19">
        <v>20</v>
      </c>
      <c r="U179" s="19">
        <v>5</v>
      </c>
      <c r="V179" s="19">
        <f t="shared" si="120"/>
        <v>100</v>
      </c>
      <c r="W179" s="19">
        <v>23</v>
      </c>
      <c r="X179" s="23">
        <v>24</v>
      </c>
      <c r="Y179" s="20">
        <f t="shared" si="121"/>
        <v>96</v>
      </c>
      <c r="Z179" s="42">
        <f t="shared" si="122"/>
        <v>98</v>
      </c>
      <c r="AA179" s="20">
        <f t="shared" si="123"/>
        <v>98</v>
      </c>
      <c r="AB179" s="19">
        <v>20</v>
      </c>
      <c r="AC179" s="19">
        <v>1</v>
      </c>
      <c r="AD179" s="19">
        <f t="shared" si="124"/>
        <v>20</v>
      </c>
      <c r="AE179" s="19">
        <v>20</v>
      </c>
      <c r="AF179" s="19">
        <v>1</v>
      </c>
      <c r="AG179" s="19">
        <f t="shared" si="125"/>
        <v>20</v>
      </c>
      <c r="AH179" s="19">
        <v>2</v>
      </c>
      <c r="AI179" s="19">
        <v>2</v>
      </c>
      <c r="AJ179" s="20">
        <f t="shared" si="115"/>
        <v>100</v>
      </c>
      <c r="AK179" s="42">
        <f t="shared" si="126"/>
        <v>44</v>
      </c>
      <c r="AL179" s="19">
        <v>20</v>
      </c>
      <c r="AM179" s="19">
        <v>24</v>
      </c>
      <c r="AN179" s="20">
        <f t="shared" si="127"/>
        <v>83</v>
      </c>
      <c r="AO179" s="19">
        <v>23</v>
      </c>
      <c r="AP179" s="19">
        <v>24</v>
      </c>
      <c r="AQ179" s="20">
        <f t="shared" si="128"/>
        <v>96</v>
      </c>
      <c r="AR179" s="19">
        <v>20</v>
      </c>
      <c r="AS179" s="19">
        <v>20</v>
      </c>
      <c r="AT179" s="20">
        <f t="shared" si="129"/>
        <v>100</v>
      </c>
      <c r="AU179" s="20">
        <f t="shared" si="130"/>
        <v>92</v>
      </c>
      <c r="AV179" s="19">
        <v>24</v>
      </c>
      <c r="AW179" s="19">
        <v>24</v>
      </c>
      <c r="AX179" s="20">
        <f t="shared" si="131"/>
        <v>100</v>
      </c>
      <c r="AY179" s="19">
        <v>22</v>
      </c>
      <c r="AZ179" s="19">
        <v>24</v>
      </c>
      <c r="BA179" s="20">
        <f t="shared" si="132"/>
        <v>92</v>
      </c>
      <c r="BB179" s="19">
        <v>23</v>
      </c>
      <c r="BC179" s="19">
        <v>24</v>
      </c>
      <c r="BD179" s="20">
        <f t="shared" si="133"/>
        <v>96</v>
      </c>
      <c r="BE179" s="20">
        <f t="shared" si="134"/>
        <v>96</v>
      </c>
      <c r="BF179" s="20">
        <f t="shared" si="135"/>
        <v>85</v>
      </c>
      <c r="BG179" s="24"/>
      <c r="BH179" s="19">
        <f t="shared" ca="1" si="136"/>
        <v>1</v>
      </c>
      <c r="BI179" s="19">
        <f t="shared" ca="1" si="137"/>
        <v>1</v>
      </c>
      <c r="BJ179" s="19">
        <f t="shared" ca="1" si="138"/>
        <v>2</v>
      </c>
      <c r="BK179" s="19">
        <f t="shared" ca="1" si="139"/>
        <v>1</v>
      </c>
      <c r="BL179" s="19">
        <f t="shared" ca="1" si="140"/>
        <v>1</v>
      </c>
      <c r="BM179" s="19">
        <f t="shared" ca="1" si="141"/>
        <v>2</v>
      </c>
      <c r="BN179" s="19">
        <f t="shared" ca="1" si="142"/>
        <v>1</v>
      </c>
      <c r="BO179" s="19">
        <f t="shared" ca="1" si="143"/>
        <v>3</v>
      </c>
      <c r="BP179" s="19">
        <f t="shared" ca="1" si="144"/>
        <v>1</v>
      </c>
      <c r="BQ179" s="19">
        <f t="shared" ca="1" si="145"/>
        <v>4</v>
      </c>
      <c r="BR179" s="19">
        <f t="shared" ca="1" si="146"/>
        <v>2</v>
      </c>
      <c r="BS179" s="19">
        <f t="shared" ca="1" si="147"/>
        <v>1</v>
      </c>
      <c r="BT179" s="19">
        <f t="shared" ca="1" si="148"/>
        <v>1</v>
      </c>
      <c r="BU179" s="19">
        <f t="shared" ca="1" si="149"/>
        <v>3</v>
      </c>
      <c r="BV179" s="19">
        <f t="shared" ca="1" si="150"/>
        <v>2</v>
      </c>
      <c r="BW179" s="19">
        <f t="shared" ca="1" si="151"/>
        <v>1</v>
      </c>
      <c r="BX179" s="19">
        <f t="shared" ca="1" si="152"/>
        <v>1</v>
      </c>
      <c r="BY179" s="19">
        <f t="shared" ca="1" si="153"/>
        <v>3</v>
      </c>
      <c r="BZ179" s="19">
        <f t="shared" ca="1" si="154"/>
        <v>4</v>
      </c>
      <c r="CA179" s="19">
        <f t="shared" ca="1" si="155"/>
        <v>3</v>
      </c>
      <c r="CB179" s="18">
        <f t="shared" si="156"/>
        <v>85</v>
      </c>
      <c r="CC179" s="19">
        <f t="shared" ca="1" si="157"/>
        <v>1</v>
      </c>
      <c r="CE179">
        <f t="shared" si="160"/>
        <v>42</v>
      </c>
      <c r="CF179">
        <f t="shared" ca="1" si="161"/>
        <v>179</v>
      </c>
      <c r="CG179">
        <f t="shared" si="162"/>
        <v>5</v>
      </c>
      <c r="CH179">
        <f t="shared" ca="1" si="163"/>
        <v>183</v>
      </c>
      <c r="CI179" t="str">
        <f t="shared" ca="1" si="167"/>
        <v>J179:J183</v>
      </c>
      <c r="CJ179" t="str">
        <f t="shared" ca="1" si="167"/>
        <v>M179:M183</v>
      </c>
      <c r="CK179" t="str">
        <f t="shared" ca="1" si="167"/>
        <v>R179:R183</v>
      </c>
      <c r="CL179" t="str">
        <f t="shared" ca="1" si="167"/>
        <v>V179:V183</v>
      </c>
      <c r="CM179" t="str">
        <f t="shared" ca="1" si="167"/>
        <v>Z179:Z183</v>
      </c>
      <c r="CN179" t="str">
        <f t="shared" ca="1" si="167"/>
        <v>Y179:Y183</v>
      </c>
      <c r="CO179" t="str">
        <f t="shared" ca="1" si="167"/>
        <v>AD179:AD183</v>
      </c>
      <c r="CP179" t="str">
        <f t="shared" ca="1" si="167"/>
        <v>AG179:AG183</v>
      </c>
      <c r="CQ179" t="str">
        <f t="shared" ca="1" si="167"/>
        <v>AJ179:AJ183</v>
      </c>
      <c r="CR179" t="str">
        <f t="shared" ca="1" si="167"/>
        <v>AN179:AN183</v>
      </c>
      <c r="CS179" t="str">
        <f t="shared" ca="1" si="167"/>
        <v>AQ179:AQ183</v>
      </c>
      <c r="CT179" t="str">
        <f t="shared" ca="1" si="167"/>
        <v>AT179:AT183</v>
      </c>
      <c r="CU179" t="str">
        <f t="shared" ca="1" si="167"/>
        <v>AX179:AX183</v>
      </c>
      <c r="CV179" t="str">
        <f t="shared" ca="1" si="167"/>
        <v>BA179:BA183</v>
      </c>
      <c r="CW179" t="str">
        <f t="shared" ca="1" si="167"/>
        <v>BD179:BD183</v>
      </c>
      <c r="CX179" t="str">
        <f t="shared" ca="1" si="166"/>
        <v>S179:S183</v>
      </c>
      <c r="CY179" t="str">
        <f t="shared" ca="1" si="166"/>
        <v>AA179:AA183</v>
      </c>
      <c r="CZ179" t="str">
        <f t="shared" ca="1" si="166"/>
        <v>AK179:AK183</v>
      </c>
      <c r="DA179" t="str">
        <f t="shared" ca="1" si="166"/>
        <v>AU179:AU183</v>
      </c>
      <c r="DB179" t="str">
        <f t="shared" ca="1" si="166"/>
        <v>BE179:BE183</v>
      </c>
      <c r="DC179" t="str">
        <f t="shared" ca="1" si="166"/>
        <v>179:183</v>
      </c>
      <c r="DD179" t="str">
        <f t="shared" ca="1" si="166"/>
        <v>CB179:CB183</v>
      </c>
    </row>
    <row r="180" spans="1:108" ht="31.5">
      <c r="A180" s="21">
        <v>343</v>
      </c>
      <c r="B180" s="34">
        <v>6613004580</v>
      </c>
      <c r="C180" s="5" t="s">
        <v>620</v>
      </c>
      <c r="D180" s="5" t="s">
        <v>371</v>
      </c>
      <c r="E180" s="5"/>
      <c r="F180" s="19">
        <v>10</v>
      </c>
      <c r="G180" s="19">
        <v>36.5</v>
      </c>
      <c r="H180" s="22">
        <v>11</v>
      </c>
      <c r="I180" s="22">
        <v>38</v>
      </c>
      <c r="J180" s="22">
        <f t="shared" si="116"/>
        <v>93</v>
      </c>
      <c r="K180" s="19">
        <v>30</v>
      </c>
      <c r="L180" s="19">
        <v>3</v>
      </c>
      <c r="M180" s="19">
        <f t="shared" si="117"/>
        <v>90</v>
      </c>
      <c r="N180" s="19">
        <v>179</v>
      </c>
      <c r="O180" s="19">
        <v>169</v>
      </c>
      <c r="P180" s="19">
        <v>187</v>
      </c>
      <c r="Q180" s="19">
        <v>177</v>
      </c>
      <c r="R180" s="19">
        <f t="shared" si="118"/>
        <v>96</v>
      </c>
      <c r="S180" s="19">
        <f t="shared" si="119"/>
        <v>93</v>
      </c>
      <c r="T180" s="19">
        <v>20</v>
      </c>
      <c r="U180" s="19">
        <v>5</v>
      </c>
      <c r="V180" s="19">
        <f t="shared" si="120"/>
        <v>100</v>
      </c>
      <c r="W180" s="19">
        <v>195</v>
      </c>
      <c r="X180" s="23">
        <v>224</v>
      </c>
      <c r="Y180" s="20">
        <f t="shared" si="121"/>
        <v>87</v>
      </c>
      <c r="Z180" s="42">
        <f t="shared" si="122"/>
        <v>94</v>
      </c>
      <c r="AA180" s="20">
        <f t="shared" si="123"/>
        <v>94</v>
      </c>
      <c r="AB180" s="19">
        <v>20</v>
      </c>
      <c r="AC180" s="19">
        <v>0</v>
      </c>
      <c r="AD180" s="19">
        <f t="shared" si="124"/>
        <v>0</v>
      </c>
      <c r="AE180" s="19">
        <v>20</v>
      </c>
      <c r="AF180" s="19">
        <v>3</v>
      </c>
      <c r="AG180" s="19">
        <f t="shared" si="125"/>
        <v>60</v>
      </c>
      <c r="AH180" s="19">
        <v>11</v>
      </c>
      <c r="AI180" s="19">
        <v>14</v>
      </c>
      <c r="AJ180" s="20">
        <f t="shared" si="115"/>
        <v>79</v>
      </c>
      <c r="AK180" s="42">
        <f t="shared" si="126"/>
        <v>48</v>
      </c>
      <c r="AL180" s="19">
        <v>206</v>
      </c>
      <c r="AM180" s="19">
        <v>224</v>
      </c>
      <c r="AN180" s="20">
        <f t="shared" si="127"/>
        <v>92</v>
      </c>
      <c r="AO180" s="19">
        <v>215</v>
      </c>
      <c r="AP180" s="19">
        <v>224</v>
      </c>
      <c r="AQ180" s="20">
        <f t="shared" si="128"/>
        <v>96</v>
      </c>
      <c r="AR180" s="19">
        <v>131</v>
      </c>
      <c r="AS180" s="19">
        <v>135</v>
      </c>
      <c r="AT180" s="20">
        <f t="shared" si="129"/>
        <v>97</v>
      </c>
      <c r="AU180" s="20">
        <f t="shared" si="130"/>
        <v>95</v>
      </c>
      <c r="AV180" s="19">
        <v>210</v>
      </c>
      <c r="AW180" s="19">
        <v>224</v>
      </c>
      <c r="AX180" s="20">
        <f t="shared" si="131"/>
        <v>94</v>
      </c>
      <c r="AY180" s="19">
        <v>209</v>
      </c>
      <c r="AZ180" s="19">
        <v>224</v>
      </c>
      <c r="BA180" s="20">
        <f t="shared" si="132"/>
        <v>93</v>
      </c>
      <c r="BB180" s="19">
        <v>212</v>
      </c>
      <c r="BC180" s="19">
        <v>224</v>
      </c>
      <c r="BD180" s="20">
        <f t="shared" si="133"/>
        <v>95</v>
      </c>
      <c r="BE180" s="20">
        <f t="shared" si="134"/>
        <v>94</v>
      </c>
      <c r="BF180" s="20">
        <f t="shared" si="135"/>
        <v>85</v>
      </c>
      <c r="BG180" s="24"/>
      <c r="BH180" s="19">
        <f t="shared" ca="1" si="136"/>
        <v>1</v>
      </c>
      <c r="BI180" s="19">
        <f t="shared" ca="1" si="137"/>
        <v>2</v>
      </c>
      <c r="BJ180" s="19">
        <f t="shared" ca="1" si="138"/>
        <v>3</v>
      </c>
      <c r="BK180" s="19">
        <f t="shared" ca="1" si="139"/>
        <v>1</v>
      </c>
      <c r="BL180" s="19">
        <f t="shared" ca="1" si="140"/>
        <v>2</v>
      </c>
      <c r="BM180" s="19">
        <f t="shared" ca="1" si="141"/>
        <v>4</v>
      </c>
      <c r="BN180" s="19">
        <f t="shared" ca="1" si="142"/>
        <v>2</v>
      </c>
      <c r="BO180" s="19">
        <f t="shared" ca="1" si="143"/>
        <v>1</v>
      </c>
      <c r="BP180" s="19">
        <f t="shared" ca="1" si="144"/>
        <v>2</v>
      </c>
      <c r="BQ180" s="19">
        <f t="shared" ca="1" si="145"/>
        <v>3</v>
      </c>
      <c r="BR180" s="19">
        <f t="shared" ca="1" si="146"/>
        <v>2</v>
      </c>
      <c r="BS180" s="19">
        <f t="shared" ca="1" si="147"/>
        <v>2</v>
      </c>
      <c r="BT180" s="19">
        <f t="shared" ca="1" si="148"/>
        <v>2</v>
      </c>
      <c r="BU180" s="19">
        <f t="shared" ca="1" si="149"/>
        <v>2</v>
      </c>
      <c r="BV180" s="19">
        <f t="shared" ca="1" si="150"/>
        <v>3</v>
      </c>
      <c r="BW180" s="19">
        <f t="shared" ca="1" si="151"/>
        <v>2</v>
      </c>
      <c r="BX180" s="19">
        <f t="shared" ca="1" si="152"/>
        <v>2</v>
      </c>
      <c r="BY180" s="19">
        <f t="shared" ca="1" si="153"/>
        <v>2</v>
      </c>
      <c r="BZ180" s="19">
        <f t="shared" ca="1" si="154"/>
        <v>3</v>
      </c>
      <c r="CA180" s="19">
        <f t="shared" ca="1" si="155"/>
        <v>4</v>
      </c>
      <c r="CB180" s="18">
        <f t="shared" si="156"/>
        <v>85</v>
      </c>
      <c r="CC180" s="19">
        <f t="shared" ca="1" si="157"/>
        <v>1</v>
      </c>
      <c r="CE180">
        <f t="shared" si="160"/>
        <v>42</v>
      </c>
      <c r="CF180">
        <f t="shared" ca="1" si="161"/>
        <v>179</v>
      </c>
      <c r="CG180">
        <f t="shared" si="162"/>
        <v>5</v>
      </c>
      <c r="CH180">
        <f t="shared" ca="1" si="163"/>
        <v>183</v>
      </c>
      <c r="CI180" t="str">
        <f t="shared" ca="1" si="167"/>
        <v>J179:J183</v>
      </c>
      <c r="CJ180" t="str">
        <f t="shared" ca="1" si="167"/>
        <v>M179:M183</v>
      </c>
      <c r="CK180" t="str">
        <f t="shared" ca="1" si="167"/>
        <v>R179:R183</v>
      </c>
      <c r="CL180" t="str">
        <f t="shared" ca="1" si="167"/>
        <v>V179:V183</v>
      </c>
      <c r="CM180" t="str">
        <f t="shared" ca="1" si="167"/>
        <v>Z179:Z183</v>
      </c>
      <c r="CN180" t="str">
        <f t="shared" ca="1" si="167"/>
        <v>Y179:Y183</v>
      </c>
      <c r="CO180" t="str">
        <f t="shared" ca="1" si="167"/>
        <v>AD179:AD183</v>
      </c>
      <c r="CP180" t="str">
        <f t="shared" ca="1" si="167"/>
        <v>AG179:AG183</v>
      </c>
      <c r="CQ180" t="str">
        <f t="shared" ca="1" si="167"/>
        <v>AJ179:AJ183</v>
      </c>
      <c r="CR180" t="str">
        <f t="shared" ca="1" si="167"/>
        <v>AN179:AN183</v>
      </c>
      <c r="CS180" t="str">
        <f t="shared" ca="1" si="167"/>
        <v>AQ179:AQ183</v>
      </c>
      <c r="CT180" t="str">
        <f t="shared" ca="1" si="167"/>
        <v>AT179:AT183</v>
      </c>
      <c r="CU180" t="str">
        <f t="shared" ca="1" si="167"/>
        <v>AX179:AX183</v>
      </c>
      <c r="CV180" t="str">
        <f t="shared" ca="1" si="167"/>
        <v>BA179:BA183</v>
      </c>
      <c r="CW180" t="str">
        <f t="shared" ca="1" si="167"/>
        <v>BD179:BD183</v>
      </c>
      <c r="CX180" t="str">
        <f t="shared" ca="1" si="167"/>
        <v>S179:S183</v>
      </c>
      <c r="CY180" t="str">
        <f t="shared" ref="CY180:DD195" ca="1" si="168">CY$1&amp;$CF180&amp;":"&amp;CY$1&amp;$CH180</f>
        <v>AA179:AA183</v>
      </c>
      <c r="CZ180" t="str">
        <f t="shared" ca="1" si="168"/>
        <v>AK179:AK183</v>
      </c>
      <c r="DA180" t="str">
        <f t="shared" ca="1" si="168"/>
        <v>AU179:AU183</v>
      </c>
      <c r="DB180" t="str">
        <f t="shared" ca="1" si="168"/>
        <v>BE179:BE183</v>
      </c>
      <c r="DC180" t="str">
        <f t="shared" ca="1" si="168"/>
        <v>179:183</v>
      </c>
      <c r="DD180" t="str">
        <f t="shared" ca="1" si="168"/>
        <v>CB179:CB183</v>
      </c>
    </row>
    <row r="181" spans="1:108" ht="31.5">
      <c r="A181" s="21">
        <v>340</v>
      </c>
      <c r="B181" s="36">
        <v>6613005175</v>
      </c>
      <c r="C181" s="5" t="s">
        <v>620</v>
      </c>
      <c r="D181" s="5" t="s">
        <v>368</v>
      </c>
      <c r="E181" s="5"/>
      <c r="F181" s="19">
        <v>8</v>
      </c>
      <c r="G181" s="19">
        <v>35</v>
      </c>
      <c r="H181" s="22">
        <v>9</v>
      </c>
      <c r="I181" s="22">
        <v>36</v>
      </c>
      <c r="J181" s="22">
        <f t="shared" si="116"/>
        <v>93</v>
      </c>
      <c r="K181" s="19">
        <v>30</v>
      </c>
      <c r="L181" s="19">
        <v>1</v>
      </c>
      <c r="M181" s="19">
        <f t="shared" si="117"/>
        <v>30</v>
      </c>
      <c r="N181" s="19">
        <v>12</v>
      </c>
      <c r="O181" s="19">
        <v>14</v>
      </c>
      <c r="P181" s="19">
        <v>12</v>
      </c>
      <c r="Q181" s="19">
        <v>14</v>
      </c>
      <c r="R181" s="19">
        <f t="shared" si="118"/>
        <v>100</v>
      </c>
      <c r="S181" s="19">
        <f t="shared" si="119"/>
        <v>77</v>
      </c>
      <c r="T181" s="19">
        <v>20</v>
      </c>
      <c r="U181" s="19">
        <v>5</v>
      </c>
      <c r="V181" s="19">
        <f t="shared" si="120"/>
        <v>100</v>
      </c>
      <c r="W181" s="19">
        <v>14</v>
      </c>
      <c r="X181" s="23">
        <v>16</v>
      </c>
      <c r="Y181" s="20">
        <f t="shared" si="121"/>
        <v>88</v>
      </c>
      <c r="Z181" s="42">
        <f t="shared" si="122"/>
        <v>94</v>
      </c>
      <c r="AA181" s="20">
        <f t="shared" si="123"/>
        <v>94</v>
      </c>
      <c r="AB181" s="19">
        <v>20</v>
      </c>
      <c r="AC181" s="19">
        <v>1</v>
      </c>
      <c r="AD181" s="19">
        <f t="shared" si="124"/>
        <v>20</v>
      </c>
      <c r="AE181" s="19">
        <v>20</v>
      </c>
      <c r="AF181" s="19">
        <v>2</v>
      </c>
      <c r="AG181" s="19">
        <f t="shared" si="125"/>
        <v>40</v>
      </c>
      <c r="AH181" s="19">
        <v>1</v>
      </c>
      <c r="AI181" s="19">
        <v>1</v>
      </c>
      <c r="AJ181" s="20">
        <f t="shared" si="115"/>
        <v>100</v>
      </c>
      <c r="AK181" s="42">
        <f t="shared" si="126"/>
        <v>52</v>
      </c>
      <c r="AL181" s="19">
        <v>16</v>
      </c>
      <c r="AM181" s="19">
        <v>16</v>
      </c>
      <c r="AN181" s="20">
        <f t="shared" si="127"/>
        <v>100</v>
      </c>
      <c r="AO181" s="19">
        <v>16</v>
      </c>
      <c r="AP181" s="19">
        <v>16</v>
      </c>
      <c r="AQ181" s="20">
        <f t="shared" si="128"/>
        <v>100</v>
      </c>
      <c r="AR181" s="19">
        <v>11</v>
      </c>
      <c r="AS181" s="19">
        <v>12</v>
      </c>
      <c r="AT181" s="20">
        <f t="shared" si="129"/>
        <v>92</v>
      </c>
      <c r="AU181" s="20">
        <f t="shared" si="130"/>
        <v>98</v>
      </c>
      <c r="AV181" s="19">
        <v>15</v>
      </c>
      <c r="AW181" s="19">
        <v>16</v>
      </c>
      <c r="AX181" s="20">
        <f t="shared" si="131"/>
        <v>94</v>
      </c>
      <c r="AY181" s="19">
        <v>16</v>
      </c>
      <c r="AZ181" s="19">
        <v>16</v>
      </c>
      <c r="BA181" s="20">
        <f t="shared" si="132"/>
        <v>100</v>
      </c>
      <c r="BB181" s="19">
        <v>16</v>
      </c>
      <c r="BC181" s="19">
        <v>16</v>
      </c>
      <c r="BD181" s="20">
        <f t="shared" si="133"/>
        <v>100</v>
      </c>
      <c r="BE181" s="20">
        <f t="shared" si="134"/>
        <v>98</v>
      </c>
      <c r="BF181" s="20">
        <f t="shared" si="135"/>
        <v>84</v>
      </c>
      <c r="BG181" s="24"/>
      <c r="BH181" s="19">
        <f t="shared" ca="1" si="136"/>
        <v>1</v>
      </c>
      <c r="BI181" s="19">
        <f t="shared" ca="1" si="137"/>
        <v>4</v>
      </c>
      <c r="BJ181" s="19">
        <f t="shared" ca="1" si="138"/>
        <v>1</v>
      </c>
      <c r="BK181" s="19">
        <f t="shared" ca="1" si="139"/>
        <v>1</v>
      </c>
      <c r="BL181" s="19">
        <f t="shared" ca="1" si="140"/>
        <v>2</v>
      </c>
      <c r="BM181" s="19">
        <f t="shared" ca="1" si="141"/>
        <v>3</v>
      </c>
      <c r="BN181" s="19">
        <f t="shared" ca="1" si="142"/>
        <v>1</v>
      </c>
      <c r="BO181" s="19">
        <f t="shared" ca="1" si="143"/>
        <v>2</v>
      </c>
      <c r="BP181" s="19">
        <f t="shared" ca="1" si="144"/>
        <v>1</v>
      </c>
      <c r="BQ181" s="19">
        <f t="shared" ca="1" si="145"/>
        <v>1</v>
      </c>
      <c r="BR181" s="19">
        <f t="shared" ca="1" si="146"/>
        <v>1</v>
      </c>
      <c r="BS181" s="19">
        <f t="shared" ca="1" si="147"/>
        <v>3</v>
      </c>
      <c r="BT181" s="19">
        <f t="shared" ca="1" si="148"/>
        <v>2</v>
      </c>
      <c r="BU181" s="19">
        <f t="shared" ca="1" si="149"/>
        <v>1</v>
      </c>
      <c r="BV181" s="19">
        <f t="shared" ca="1" si="150"/>
        <v>1</v>
      </c>
      <c r="BW181" s="19">
        <f t="shared" ca="1" si="151"/>
        <v>5</v>
      </c>
      <c r="BX181" s="19">
        <f t="shared" ca="1" si="152"/>
        <v>2</v>
      </c>
      <c r="BY181" s="19">
        <f t="shared" ca="1" si="153"/>
        <v>1</v>
      </c>
      <c r="BZ181" s="19">
        <f t="shared" ca="1" si="154"/>
        <v>2</v>
      </c>
      <c r="CA181" s="19">
        <f t="shared" ca="1" si="155"/>
        <v>2</v>
      </c>
      <c r="CB181" s="18">
        <f t="shared" si="156"/>
        <v>84</v>
      </c>
      <c r="CC181" s="19">
        <f t="shared" ca="1" si="157"/>
        <v>2</v>
      </c>
      <c r="CE181">
        <f t="shared" si="160"/>
        <v>42</v>
      </c>
      <c r="CF181">
        <f t="shared" ca="1" si="161"/>
        <v>179</v>
      </c>
      <c r="CG181">
        <f t="shared" si="162"/>
        <v>5</v>
      </c>
      <c r="CH181">
        <f t="shared" ca="1" si="163"/>
        <v>183</v>
      </c>
      <c r="CI181" t="str">
        <f t="shared" ref="CI181:CX196" ca="1" si="169">CI$1&amp;$CF181&amp;":"&amp;CI$1&amp;$CH181</f>
        <v>J179:J183</v>
      </c>
      <c r="CJ181" t="str">
        <f t="shared" ca="1" si="169"/>
        <v>M179:M183</v>
      </c>
      <c r="CK181" t="str">
        <f t="shared" ca="1" si="169"/>
        <v>R179:R183</v>
      </c>
      <c r="CL181" t="str">
        <f t="shared" ca="1" si="169"/>
        <v>V179:V183</v>
      </c>
      <c r="CM181" t="str">
        <f t="shared" ca="1" si="169"/>
        <v>Z179:Z183</v>
      </c>
      <c r="CN181" t="str">
        <f t="shared" ca="1" si="169"/>
        <v>Y179:Y183</v>
      </c>
      <c r="CO181" t="str">
        <f t="shared" ca="1" si="169"/>
        <v>AD179:AD183</v>
      </c>
      <c r="CP181" t="str">
        <f t="shared" ca="1" si="169"/>
        <v>AG179:AG183</v>
      </c>
      <c r="CQ181" t="str">
        <f t="shared" ca="1" si="169"/>
        <v>AJ179:AJ183</v>
      </c>
      <c r="CR181" t="str">
        <f t="shared" ca="1" si="169"/>
        <v>AN179:AN183</v>
      </c>
      <c r="CS181" t="str">
        <f t="shared" ca="1" si="169"/>
        <v>AQ179:AQ183</v>
      </c>
      <c r="CT181" t="str">
        <f t="shared" ca="1" si="169"/>
        <v>AT179:AT183</v>
      </c>
      <c r="CU181" t="str">
        <f t="shared" ca="1" si="169"/>
        <v>AX179:AX183</v>
      </c>
      <c r="CV181" t="str">
        <f t="shared" ca="1" si="169"/>
        <v>BA179:BA183</v>
      </c>
      <c r="CW181" t="str">
        <f t="shared" ca="1" si="169"/>
        <v>BD179:BD183</v>
      </c>
      <c r="CX181" t="str">
        <f t="shared" ca="1" si="169"/>
        <v>S179:S183</v>
      </c>
      <c r="CY181" t="str">
        <f t="shared" ca="1" si="168"/>
        <v>AA179:AA183</v>
      </c>
      <c r="CZ181" t="str">
        <f t="shared" ca="1" si="168"/>
        <v>AK179:AK183</v>
      </c>
      <c r="DA181" t="str">
        <f t="shared" ca="1" si="168"/>
        <v>AU179:AU183</v>
      </c>
      <c r="DB181" t="str">
        <f t="shared" ca="1" si="168"/>
        <v>BE179:BE183</v>
      </c>
      <c r="DC181" t="str">
        <f t="shared" ca="1" si="168"/>
        <v>179:183</v>
      </c>
      <c r="DD181" t="str">
        <f t="shared" ca="1" si="168"/>
        <v>CB179:CB183</v>
      </c>
    </row>
    <row r="182" spans="1:108" ht="47.25">
      <c r="A182" s="21">
        <v>339</v>
      </c>
      <c r="B182" s="36">
        <v>6613005182</v>
      </c>
      <c r="C182" s="5" t="s">
        <v>620</v>
      </c>
      <c r="D182" s="5" t="s">
        <v>699</v>
      </c>
      <c r="E182" s="5"/>
      <c r="F182" s="19">
        <v>6</v>
      </c>
      <c r="G182" s="19">
        <v>35</v>
      </c>
      <c r="H182" s="22">
        <v>9</v>
      </c>
      <c r="I182" s="22">
        <v>36</v>
      </c>
      <c r="J182" s="22">
        <f t="shared" si="116"/>
        <v>82</v>
      </c>
      <c r="K182" s="19">
        <v>30</v>
      </c>
      <c r="L182" s="19">
        <v>2</v>
      </c>
      <c r="M182" s="19">
        <f t="shared" si="117"/>
        <v>60</v>
      </c>
      <c r="N182" s="19">
        <v>16</v>
      </c>
      <c r="O182" s="19">
        <v>4</v>
      </c>
      <c r="P182" s="19">
        <v>16</v>
      </c>
      <c r="Q182" s="19">
        <v>4</v>
      </c>
      <c r="R182" s="19">
        <f t="shared" si="118"/>
        <v>100</v>
      </c>
      <c r="S182" s="19">
        <f t="shared" si="119"/>
        <v>83</v>
      </c>
      <c r="T182" s="19">
        <v>20</v>
      </c>
      <c r="U182" s="19">
        <v>4</v>
      </c>
      <c r="V182" s="19">
        <f t="shared" si="120"/>
        <v>80</v>
      </c>
      <c r="W182" s="19">
        <v>16</v>
      </c>
      <c r="X182" s="23">
        <v>16</v>
      </c>
      <c r="Y182" s="20">
        <f t="shared" si="121"/>
        <v>100</v>
      </c>
      <c r="Z182" s="42">
        <f t="shared" si="122"/>
        <v>90</v>
      </c>
      <c r="AA182" s="20">
        <f t="shared" si="123"/>
        <v>90</v>
      </c>
      <c r="AB182" s="19">
        <v>20</v>
      </c>
      <c r="AC182" s="19">
        <v>1</v>
      </c>
      <c r="AD182" s="19">
        <f t="shared" si="124"/>
        <v>20</v>
      </c>
      <c r="AE182" s="19">
        <v>20</v>
      </c>
      <c r="AF182" s="19">
        <v>1</v>
      </c>
      <c r="AG182" s="19">
        <f t="shared" si="125"/>
        <v>20</v>
      </c>
      <c r="AH182" s="19">
        <v>1</v>
      </c>
      <c r="AI182" s="19">
        <v>1</v>
      </c>
      <c r="AJ182" s="20">
        <f t="shared" si="115"/>
        <v>100</v>
      </c>
      <c r="AK182" s="42">
        <f t="shared" si="126"/>
        <v>44</v>
      </c>
      <c r="AL182" s="19">
        <v>16</v>
      </c>
      <c r="AM182" s="19">
        <v>16</v>
      </c>
      <c r="AN182" s="20">
        <f t="shared" si="127"/>
        <v>100</v>
      </c>
      <c r="AO182" s="19">
        <v>16</v>
      </c>
      <c r="AP182" s="19">
        <v>16</v>
      </c>
      <c r="AQ182" s="20">
        <f t="shared" si="128"/>
        <v>100</v>
      </c>
      <c r="AR182" s="19">
        <v>16</v>
      </c>
      <c r="AS182" s="19">
        <v>16</v>
      </c>
      <c r="AT182" s="20">
        <f t="shared" si="129"/>
        <v>100</v>
      </c>
      <c r="AU182" s="20">
        <f t="shared" si="130"/>
        <v>100</v>
      </c>
      <c r="AV182" s="19">
        <v>16</v>
      </c>
      <c r="AW182" s="19">
        <v>16</v>
      </c>
      <c r="AX182" s="20">
        <f t="shared" si="131"/>
        <v>100</v>
      </c>
      <c r="AY182" s="19">
        <v>16</v>
      </c>
      <c r="AZ182" s="19">
        <v>16</v>
      </c>
      <c r="BA182" s="20">
        <f t="shared" si="132"/>
        <v>100</v>
      </c>
      <c r="BB182" s="19">
        <v>16</v>
      </c>
      <c r="BC182" s="19">
        <v>16</v>
      </c>
      <c r="BD182" s="20">
        <f t="shared" si="133"/>
        <v>100</v>
      </c>
      <c r="BE182" s="20">
        <f t="shared" si="134"/>
        <v>100</v>
      </c>
      <c r="BF182" s="20">
        <f t="shared" si="135"/>
        <v>83</v>
      </c>
      <c r="BG182" s="24"/>
      <c r="BH182" s="19">
        <f t="shared" ca="1" si="136"/>
        <v>3</v>
      </c>
      <c r="BI182" s="19">
        <f t="shared" ca="1" si="137"/>
        <v>3</v>
      </c>
      <c r="BJ182" s="19">
        <f t="shared" ca="1" si="138"/>
        <v>1</v>
      </c>
      <c r="BK182" s="19">
        <f t="shared" ca="1" si="139"/>
        <v>2</v>
      </c>
      <c r="BL182" s="19">
        <f t="shared" ca="1" si="140"/>
        <v>3</v>
      </c>
      <c r="BM182" s="19">
        <f t="shared" ca="1" si="141"/>
        <v>1</v>
      </c>
      <c r="BN182" s="19">
        <f t="shared" ca="1" si="142"/>
        <v>1</v>
      </c>
      <c r="BO182" s="19">
        <f t="shared" ca="1" si="143"/>
        <v>3</v>
      </c>
      <c r="BP182" s="19">
        <f t="shared" ca="1" si="144"/>
        <v>1</v>
      </c>
      <c r="BQ182" s="19">
        <f t="shared" ca="1" si="145"/>
        <v>1</v>
      </c>
      <c r="BR182" s="19">
        <f t="shared" ca="1" si="146"/>
        <v>1</v>
      </c>
      <c r="BS182" s="19">
        <f t="shared" ca="1" si="147"/>
        <v>1</v>
      </c>
      <c r="BT182" s="19">
        <f t="shared" ca="1" si="148"/>
        <v>1</v>
      </c>
      <c r="BU182" s="19">
        <f t="shared" ca="1" si="149"/>
        <v>1</v>
      </c>
      <c r="BV182" s="19">
        <f t="shared" ca="1" si="150"/>
        <v>1</v>
      </c>
      <c r="BW182" s="19">
        <f t="shared" ca="1" si="151"/>
        <v>4</v>
      </c>
      <c r="BX182" s="19">
        <f t="shared" ca="1" si="152"/>
        <v>3</v>
      </c>
      <c r="BY182" s="19">
        <f t="shared" ca="1" si="153"/>
        <v>3</v>
      </c>
      <c r="BZ182" s="19">
        <f t="shared" ca="1" si="154"/>
        <v>1</v>
      </c>
      <c r="CA182" s="19">
        <f t="shared" ca="1" si="155"/>
        <v>1</v>
      </c>
      <c r="CB182" s="18">
        <f t="shared" si="156"/>
        <v>83</v>
      </c>
      <c r="CC182" s="19">
        <f t="shared" ca="1" si="157"/>
        <v>3</v>
      </c>
      <c r="CE182">
        <f t="shared" si="160"/>
        <v>42</v>
      </c>
      <c r="CF182">
        <f t="shared" ca="1" si="161"/>
        <v>179</v>
      </c>
      <c r="CG182">
        <f t="shared" si="162"/>
        <v>5</v>
      </c>
      <c r="CH182">
        <f t="shared" ca="1" si="163"/>
        <v>183</v>
      </c>
      <c r="CI182" t="str">
        <f t="shared" ca="1" si="169"/>
        <v>J179:J183</v>
      </c>
      <c r="CJ182" t="str">
        <f t="shared" ca="1" si="169"/>
        <v>M179:M183</v>
      </c>
      <c r="CK182" t="str">
        <f t="shared" ca="1" si="169"/>
        <v>R179:R183</v>
      </c>
      <c r="CL182" t="str">
        <f t="shared" ca="1" si="169"/>
        <v>V179:V183</v>
      </c>
      <c r="CM182" t="str">
        <f t="shared" ca="1" si="169"/>
        <v>Z179:Z183</v>
      </c>
      <c r="CN182" t="str">
        <f t="shared" ca="1" si="169"/>
        <v>Y179:Y183</v>
      </c>
      <c r="CO182" t="str">
        <f t="shared" ca="1" si="169"/>
        <v>AD179:AD183</v>
      </c>
      <c r="CP182" t="str">
        <f t="shared" ca="1" si="169"/>
        <v>AG179:AG183</v>
      </c>
      <c r="CQ182" t="str">
        <f t="shared" ca="1" si="169"/>
        <v>AJ179:AJ183</v>
      </c>
      <c r="CR182" t="str">
        <f t="shared" ca="1" si="169"/>
        <v>AN179:AN183</v>
      </c>
      <c r="CS182" t="str">
        <f t="shared" ca="1" si="169"/>
        <v>AQ179:AQ183</v>
      </c>
      <c r="CT182" t="str">
        <f t="shared" ca="1" si="169"/>
        <v>AT179:AT183</v>
      </c>
      <c r="CU182" t="str">
        <f t="shared" ca="1" si="169"/>
        <v>AX179:AX183</v>
      </c>
      <c r="CV182" t="str">
        <f t="shared" ca="1" si="169"/>
        <v>BA179:BA183</v>
      </c>
      <c r="CW182" t="str">
        <f t="shared" ca="1" si="169"/>
        <v>BD179:BD183</v>
      </c>
      <c r="CX182" t="str">
        <f t="shared" ca="1" si="169"/>
        <v>S179:S183</v>
      </c>
      <c r="CY182" t="str">
        <f t="shared" ca="1" si="168"/>
        <v>AA179:AA183</v>
      </c>
      <c r="CZ182" t="str">
        <f t="shared" ca="1" si="168"/>
        <v>AK179:AK183</v>
      </c>
      <c r="DA182" t="str">
        <f t="shared" ca="1" si="168"/>
        <v>AU179:AU183</v>
      </c>
      <c r="DB182" t="str">
        <f t="shared" ca="1" si="168"/>
        <v>BE179:BE183</v>
      </c>
      <c r="DC182" t="str">
        <f t="shared" ca="1" si="168"/>
        <v>179:183</v>
      </c>
      <c r="DD182" t="str">
        <f t="shared" ca="1" si="168"/>
        <v>CB179:CB183</v>
      </c>
    </row>
    <row r="183" spans="1:108" ht="31.5">
      <c r="A183" s="21">
        <v>341</v>
      </c>
      <c r="B183" s="34">
        <v>6613004929</v>
      </c>
      <c r="C183" s="5" t="s">
        <v>620</v>
      </c>
      <c r="D183" s="5" t="s">
        <v>369</v>
      </c>
      <c r="E183" s="5"/>
      <c r="F183" s="19">
        <v>8</v>
      </c>
      <c r="G183" s="19">
        <v>34</v>
      </c>
      <c r="H183" s="22">
        <v>9</v>
      </c>
      <c r="I183" s="22">
        <v>36</v>
      </c>
      <c r="J183" s="22">
        <f t="shared" si="116"/>
        <v>92</v>
      </c>
      <c r="K183" s="19">
        <v>30</v>
      </c>
      <c r="L183" s="19">
        <v>2</v>
      </c>
      <c r="M183" s="19">
        <f t="shared" si="117"/>
        <v>60</v>
      </c>
      <c r="N183" s="19">
        <v>17</v>
      </c>
      <c r="O183" s="19">
        <v>15</v>
      </c>
      <c r="P183" s="19">
        <v>17</v>
      </c>
      <c r="Q183" s="19">
        <v>15</v>
      </c>
      <c r="R183" s="19">
        <f t="shared" si="118"/>
        <v>100</v>
      </c>
      <c r="S183" s="19">
        <f t="shared" si="119"/>
        <v>86</v>
      </c>
      <c r="T183" s="19">
        <v>20</v>
      </c>
      <c r="U183" s="19">
        <v>4</v>
      </c>
      <c r="V183" s="19">
        <f t="shared" si="120"/>
        <v>80</v>
      </c>
      <c r="W183" s="19">
        <v>21</v>
      </c>
      <c r="X183" s="23">
        <v>21</v>
      </c>
      <c r="Y183" s="20">
        <f t="shared" si="121"/>
        <v>100</v>
      </c>
      <c r="Z183" s="42">
        <f t="shared" si="122"/>
        <v>90</v>
      </c>
      <c r="AA183" s="20">
        <f t="shared" si="123"/>
        <v>90</v>
      </c>
      <c r="AB183" s="19">
        <v>20</v>
      </c>
      <c r="AC183" s="19">
        <v>0</v>
      </c>
      <c r="AD183" s="19">
        <f t="shared" si="124"/>
        <v>0</v>
      </c>
      <c r="AE183" s="19">
        <v>20</v>
      </c>
      <c r="AF183" s="19">
        <v>1</v>
      </c>
      <c r="AG183" s="19">
        <f t="shared" si="125"/>
        <v>20</v>
      </c>
      <c r="AH183" s="19">
        <v>2</v>
      </c>
      <c r="AI183" s="19">
        <v>2</v>
      </c>
      <c r="AJ183" s="20">
        <f t="shared" si="115"/>
        <v>100</v>
      </c>
      <c r="AK183" s="42">
        <f t="shared" si="126"/>
        <v>38</v>
      </c>
      <c r="AL183" s="19">
        <v>20</v>
      </c>
      <c r="AM183" s="19">
        <v>21</v>
      </c>
      <c r="AN183" s="20">
        <f t="shared" si="127"/>
        <v>95</v>
      </c>
      <c r="AO183" s="19">
        <v>21</v>
      </c>
      <c r="AP183" s="19">
        <v>21</v>
      </c>
      <c r="AQ183" s="20">
        <f t="shared" si="128"/>
        <v>100</v>
      </c>
      <c r="AR183" s="19">
        <v>18</v>
      </c>
      <c r="AS183" s="19">
        <v>18</v>
      </c>
      <c r="AT183" s="20">
        <f t="shared" si="129"/>
        <v>100</v>
      </c>
      <c r="AU183" s="20">
        <f t="shared" si="130"/>
        <v>98</v>
      </c>
      <c r="AV183" s="19">
        <v>21</v>
      </c>
      <c r="AW183" s="19">
        <v>21</v>
      </c>
      <c r="AX183" s="20">
        <f t="shared" si="131"/>
        <v>100</v>
      </c>
      <c r="AY183" s="19">
        <v>21</v>
      </c>
      <c r="AZ183" s="19">
        <v>21</v>
      </c>
      <c r="BA183" s="20">
        <f t="shared" si="132"/>
        <v>100</v>
      </c>
      <c r="BB183" s="19">
        <v>20</v>
      </c>
      <c r="BC183" s="19">
        <v>21</v>
      </c>
      <c r="BD183" s="20">
        <f t="shared" si="133"/>
        <v>95</v>
      </c>
      <c r="BE183" s="20">
        <f t="shared" si="134"/>
        <v>98</v>
      </c>
      <c r="BF183" s="20">
        <f t="shared" si="135"/>
        <v>82</v>
      </c>
      <c r="BG183" s="24"/>
      <c r="BH183" s="19">
        <f t="shared" ca="1" si="136"/>
        <v>2</v>
      </c>
      <c r="BI183" s="19">
        <f t="shared" ca="1" si="137"/>
        <v>3</v>
      </c>
      <c r="BJ183" s="19">
        <f t="shared" ca="1" si="138"/>
        <v>1</v>
      </c>
      <c r="BK183" s="19">
        <f t="shared" ca="1" si="139"/>
        <v>2</v>
      </c>
      <c r="BL183" s="19">
        <f t="shared" ca="1" si="140"/>
        <v>3</v>
      </c>
      <c r="BM183" s="19">
        <f t="shared" ca="1" si="141"/>
        <v>1</v>
      </c>
      <c r="BN183" s="19">
        <f t="shared" ca="1" si="142"/>
        <v>2</v>
      </c>
      <c r="BO183" s="19">
        <f t="shared" ca="1" si="143"/>
        <v>3</v>
      </c>
      <c r="BP183" s="19">
        <f t="shared" ca="1" si="144"/>
        <v>1</v>
      </c>
      <c r="BQ183" s="19">
        <f t="shared" ca="1" si="145"/>
        <v>2</v>
      </c>
      <c r="BR183" s="19">
        <f t="shared" ca="1" si="146"/>
        <v>1</v>
      </c>
      <c r="BS183" s="19">
        <f t="shared" ca="1" si="147"/>
        <v>1</v>
      </c>
      <c r="BT183" s="19">
        <f t="shared" ca="1" si="148"/>
        <v>1</v>
      </c>
      <c r="BU183" s="19">
        <f t="shared" ca="1" si="149"/>
        <v>1</v>
      </c>
      <c r="BV183" s="19">
        <f t="shared" ca="1" si="150"/>
        <v>3</v>
      </c>
      <c r="BW183" s="19">
        <f t="shared" ca="1" si="151"/>
        <v>3</v>
      </c>
      <c r="BX183" s="19">
        <f t="shared" ca="1" si="152"/>
        <v>3</v>
      </c>
      <c r="BY183" s="19">
        <f t="shared" ca="1" si="153"/>
        <v>4</v>
      </c>
      <c r="BZ183" s="19">
        <f t="shared" ca="1" si="154"/>
        <v>2</v>
      </c>
      <c r="CA183" s="19">
        <f t="shared" ca="1" si="155"/>
        <v>2</v>
      </c>
      <c r="CB183" s="18">
        <f t="shared" si="156"/>
        <v>82</v>
      </c>
      <c r="CC183" s="19">
        <f t="shared" ca="1" si="157"/>
        <v>4</v>
      </c>
      <c r="CE183">
        <f t="shared" si="160"/>
        <v>42</v>
      </c>
      <c r="CF183">
        <f t="shared" ca="1" si="161"/>
        <v>179</v>
      </c>
      <c r="CG183">
        <f t="shared" si="162"/>
        <v>5</v>
      </c>
      <c r="CH183">
        <f t="shared" ca="1" si="163"/>
        <v>183</v>
      </c>
      <c r="CI183" t="str">
        <f t="shared" ca="1" si="169"/>
        <v>J179:J183</v>
      </c>
      <c r="CJ183" t="str">
        <f t="shared" ca="1" si="169"/>
        <v>M179:M183</v>
      </c>
      <c r="CK183" t="str">
        <f t="shared" ca="1" si="169"/>
        <v>R179:R183</v>
      </c>
      <c r="CL183" t="str">
        <f t="shared" ca="1" si="169"/>
        <v>V179:V183</v>
      </c>
      <c r="CM183" t="str">
        <f t="shared" ca="1" si="169"/>
        <v>Z179:Z183</v>
      </c>
      <c r="CN183" t="str">
        <f t="shared" ca="1" si="169"/>
        <v>Y179:Y183</v>
      </c>
      <c r="CO183" t="str">
        <f t="shared" ca="1" si="169"/>
        <v>AD179:AD183</v>
      </c>
      <c r="CP183" t="str">
        <f t="shared" ca="1" si="169"/>
        <v>AG179:AG183</v>
      </c>
      <c r="CQ183" t="str">
        <f t="shared" ca="1" si="169"/>
        <v>AJ179:AJ183</v>
      </c>
      <c r="CR183" t="str">
        <f t="shared" ca="1" si="169"/>
        <v>AN179:AN183</v>
      </c>
      <c r="CS183" t="str">
        <f t="shared" ca="1" si="169"/>
        <v>AQ179:AQ183</v>
      </c>
      <c r="CT183" t="str">
        <f t="shared" ca="1" si="169"/>
        <v>AT179:AT183</v>
      </c>
      <c r="CU183" t="str">
        <f t="shared" ca="1" si="169"/>
        <v>AX179:AX183</v>
      </c>
      <c r="CV183" t="str">
        <f t="shared" ca="1" si="169"/>
        <v>BA179:BA183</v>
      </c>
      <c r="CW183" t="str">
        <f t="shared" ca="1" si="169"/>
        <v>BD179:BD183</v>
      </c>
      <c r="CX183" t="str">
        <f t="shared" ca="1" si="169"/>
        <v>S179:S183</v>
      </c>
      <c r="CY183" t="str">
        <f t="shared" ca="1" si="168"/>
        <v>AA179:AA183</v>
      </c>
      <c r="CZ183" t="str">
        <f t="shared" ca="1" si="168"/>
        <v>AK179:AK183</v>
      </c>
      <c r="DA183" t="str">
        <f t="shared" ca="1" si="168"/>
        <v>AU179:AU183</v>
      </c>
      <c r="DB183" t="str">
        <f t="shared" ca="1" si="168"/>
        <v>BE179:BE183</v>
      </c>
      <c r="DC183" t="str">
        <f t="shared" ca="1" si="168"/>
        <v>179:183</v>
      </c>
      <c r="DD183" t="str">
        <f t="shared" ca="1" si="168"/>
        <v>CB179:CB183</v>
      </c>
    </row>
    <row r="184" spans="1:108" ht="15.75">
      <c r="A184" s="21">
        <v>379</v>
      </c>
      <c r="B184" s="34">
        <v>6615006336</v>
      </c>
      <c r="C184" s="5" t="s">
        <v>599</v>
      </c>
      <c r="D184" s="5" t="s">
        <v>657</v>
      </c>
      <c r="E184" s="5"/>
      <c r="F184" s="19">
        <v>10</v>
      </c>
      <c r="G184" s="19">
        <v>38</v>
      </c>
      <c r="H184" s="22">
        <v>11</v>
      </c>
      <c r="I184" s="22">
        <v>38</v>
      </c>
      <c r="J184" s="22">
        <f t="shared" si="116"/>
        <v>95</v>
      </c>
      <c r="K184" s="19">
        <v>30</v>
      </c>
      <c r="L184" s="19">
        <v>3</v>
      </c>
      <c r="M184" s="19">
        <f t="shared" si="117"/>
        <v>90</v>
      </c>
      <c r="N184" s="19">
        <v>157</v>
      </c>
      <c r="O184" s="19">
        <v>107</v>
      </c>
      <c r="P184" s="19">
        <v>161</v>
      </c>
      <c r="Q184" s="19">
        <v>111</v>
      </c>
      <c r="R184" s="19">
        <f t="shared" si="118"/>
        <v>97</v>
      </c>
      <c r="S184" s="19">
        <f t="shared" si="119"/>
        <v>94</v>
      </c>
      <c r="T184" s="19">
        <v>20</v>
      </c>
      <c r="U184" s="19">
        <v>5</v>
      </c>
      <c r="V184" s="19">
        <f t="shared" si="120"/>
        <v>100</v>
      </c>
      <c r="W184" s="19">
        <v>166</v>
      </c>
      <c r="X184" s="23">
        <v>173</v>
      </c>
      <c r="Y184" s="20">
        <f t="shared" si="121"/>
        <v>96</v>
      </c>
      <c r="Z184" s="42">
        <f t="shared" si="122"/>
        <v>98</v>
      </c>
      <c r="AA184" s="20">
        <f t="shared" si="123"/>
        <v>98</v>
      </c>
      <c r="AB184" s="19">
        <v>20</v>
      </c>
      <c r="AC184" s="19">
        <v>5</v>
      </c>
      <c r="AD184" s="19">
        <f t="shared" si="124"/>
        <v>100</v>
      </c>
      <c r="AE184" s="19">
        <v>20</v>
      </c>
      <c r="AF184" s="19">
        <v>4</v>
      </c>
      <c r="AG184" s="19">
        <f t="shared" si="125"/>
        <v>80</v>
      </c>
      <c r="AH184" s="19">
        <v>6</v>
      </c>
      <c r="AI184" s="19">
        <v>7</v>
      </c>
      <c r="AJ184" s="20">
        <f t="shared" si="115"/>
        <v>86</v>
      </c>
      <c r="AK184" s="42">
        <f t="shared" si="126"/>
        <v>88</v>
      </c>
      <c r="AL184" s="19">
        <v>69</v>
      </c>
      <c r="AM184" s="19">
        <v>173</v>
      </c>
      <c r="AN184" s="20">
        <f t="shared" si="127"/>
        <v>40</v>
      </c>
      <c r="AO184" s="19">
        <v>171</v>
      </c>
      <c r="AP184" s="19">
        <v>173</v>
      </c>
      <c r="AQ184" s="20">
        <f t="shared" si="128"/>
        <v>99</v>
      </c>
      <c r="AR184" s="19">
        <v>119</v>
      </c>
      <c r="AS184" s="19">
        <v>121</v>
      </c>
      <c r="AT184" s="20">
        <f t="shared" si="129"/>
        <v>98</v>
      </c>
      <c r="AU184" s="20">
        <f t="shared" si="130"/>
        <v>75</v>
      </c>
      <c r="AV184" s="19">
        <v>139</v>
      </c>
      <c r="AW184" s="19">
        <v>173</v>
      </c>
      <c r="AX184" s="20">
        <f t="shared" si="131"/>
        <v>80</v>
      </c>
      <c r="AY184" s="19">
        <v>164</v>
      </c>
      <c r="AZ184" s="19">
        <v>173</v>
      </c>
      <c r="BA184" s="20">
        <f t="shared" si="132"/>
        <v>95</v>
      </c>
      <c r="BB184" s="19">
        <v>170</v>
      </c>
      <c r="BC184" s="19">
        <v>173</v>
      </c>
      <c r="BD184" s="20">
        <f t="shared" si="133"/>
        <v>98</v>
      </c>
      <c r="BE184" s="20">
        <f t="shared" si="134"/>
        <v>92</v>
      </c>
      <c r="BF184" s="20">
        <f t="shared" si="135"/>
        <v>89</v>
      </c>
      <c r="BG184" s="24"/>
      <c r="BH184" s="19">
        <f t="shared" ca="1" si="136"/>
        <v>2</v>
      </c>
      <c r="BI184" s="19">
        <f t="shared" ca="1" si="137"/>
        <v>2</v>
      </c>
      <c r="BJ184" s="19">
        <f t="shared" ca="1" si="138"/>
        <v>3</v>
      </c>
      <c r="BK184" s="19">
        <f t="shared" ca="1" si="139"/>
        <v>1</v>
      </c>
      <c r="BL184" s="19">
        <f t="shared" ca="1" si="140"/>
        <v>1</v>
      </c>
      <c r="BM184" s="19">
        <f t="shared" ca="1" si="141"/>
        <v>3</v>
      </c>
      <c r="BN184" s="19">
        <f t="shared" ca="1" si="142"/>
        <v>1</v>
      </c>
      <c r="BO184" s="19">
        <f t="shared" ca="1" si="143"/>
        <v>1</v>
      </c>
      <c r="BP184" s="19">
        <f t="shared" ca="1" si="144"/>
        <v>2</v>
      </c>
      <c r="BQ184" s="19">
        <f t="shared" ca="1" si="145"/>
        <v>9</v>
      </c>
      <c r="BR184" s="19">
        <f t="shared" ca="1" si="146"/>
        <v>2</v>
      </c>
      <c r="BS184" s="19">
        <f t="shared" ca="1" si="147"/>
        <v>2</v>
      </c>
      <c r="BT184" s="19">
        <f t="shared" ca="1" si="148"/>
        <v>6</v>
      </c>
      <c r="BU184" s="19">
        <f t="shared" ca="1" si="149"/>
        <v>5</v>
      </c>
      <c r="BV184" s="19">
        <f t="shared" ca="1" si="150"/>
        <v>2</v>
      </c>
      <c r="BW184" s="19">
        <f t="shared" ca="1" si="151"/>
        <v>6</v>
      </c>
      <c r="BX184" s="19">
        <f t="shared" ca="1" si="152"/>
        <v>1</v>
      </c>
      <c r="BY184" s="19">
        <f t="shared" ca="1" si="153"/>
        <v>1</v>
      </c>
      <c r="BZ184" s="19">
        <f t="shared" ca="1" si="154"/>
        <v>8</v>
      </c>
      <c r="CA184" s="19">
        <f t="shared" ca="1" si="155"/>
        <v>6</v>
      </c>
      <c r="CB184" s="18">
        <f t="shared" si="156"/>
        <v>89</v>
      </c>
      <c r="CC184" s="19">
        <f t="shared" ca="1" si="157"/>
        <v>1</v>
      </c>
      <c r="CE184">
        <f t="shared" si="160"/>
        <v>43</v>
      </c>
      <c r="CF184">
        <f t="shared" ca="1" si="161"/>
        <v>184</v>
      </c>
      <c r="CG184">
        <f t="shared" si="162"/>
        <v>9</v>
      </c>
      <c r="CH184">
        <f t="shared" ca="1" si="163"/>
        <v>192</v>
      </c>
      <c r="CI184" t="str">
        <f t="shared" ca="1" si="169"/>
        <v>J184:J192</v>
      </c>
      <c r="CJ184" t="str">
        <f t="shared" ca="1" si="169"/>
        <v>M184:M192</v>
      </c>
      <c r="CK184" t="str">
        <f t="shared" ca="1" si="169"/>
        <v>R184:R192</v>
      </c>
      <c r="CL184" t="str">
        <f t="shared" ca="1" si="169"/>
        <v>V184:V192</v>
      </c>
      <c r="CM184" t="str">
        <f t="shared" ca="1" si="169"/>
        <v>Z184:Z192</v>
      </c>
      <c r="CN184" t="str">
        <f t="shared" ca="1" si="169"/>
        <v>Y184:Y192</v>
      </c>
      <c r="CO184" t="str">
        <f t="shared" ca="1" si="169"/>
        <v>AD184:AD192</v>
      </c>
      <c r="CP184" t="str">
        <f t="shared" ca="1" si="169"/>
        <v>AG184:AG192</v>
      </c>
      <c r="CQ184" t="str">
        <f t="shared" ca="1" si="169"/>
        <v>AJ184:AJ192</v>
      </c>
      <c r="CR184" t="str">
        <f t="shared" ca="1" si="169"/>
        <v>AN184:AN192</v>
      </c>
      <c r="CS184" t="str">
        <f t="shared" ca="1" si="169"/>
        <v>AQ184:AQ192</v>
      </c>
      <c r="CT184" t="str">
        <f t="shared" ca="1" si="169"/>
        <v>AT184:AT192</v>
      </c>
      <c r="CU184" t="str">
        <f t="shared" ca="1" si="169"/>
        <v>AX184:AX192</v>
      </c>
      <c r="CV184" t="str">
        <f t="shared" ca="1" si="169"/>
        <v>BA184:BA192</v>
      </c>
      <c r="CW184" t="str">
        <f t="shared" ca="1" si="169"/>
        <v>BD184:BD192</v>
      </c>
      <c r="CX184" t="str">
        <f t="shared" ca="1" si="169"/>
        <v>S184:S192</v>
      </c>
      <c r="CY184" t="str">
        <f t="shared" ca="1" si="168"/>
        <v>AA184:AA192</v>
      </c>
      <c r="CZ184" t="str">
        <f t="shared" ca="1" si="168"/>
        <v>AK184:AK192</v>
      </c>
      <c r="DA184" t="str">
        <f t="shared" ca="1" si="168"/>
        <v>AU184:AU192</v>
      </c>
      <c r="DB184" t="str">
        <f t="shared" ca="1" si="168"/>
        <v>BE184:BE192</v>
      </c>
      <c r="DC184" t="str">
        <f t="shared" ca="1" si="168"/>
        <v>184:192</v>
      </c>
      <c r="DD184" t="str">
        <f t="shared" ca="1" si="168"/>
        <v>CB184:CB192</v>
      </c>
    </row>
    <row r="185" spans="1:108" ht="15.75">
      <c r="A185" s="21">
        <v>374</v>
      </c>
      <c r="B185" s="34">
        <v>6615005519</v>
      </c>
      <c r="C185" s="5" t="s">
        <v>599</v>
      </c>
      <c r="D185" s="5" t="s">
        <v>658</v>
      </c>
      <c r="E185" s="5"/>
      <c r="F185" s="19">
        <v>11</v>
      </c>
      <c r="G185" s="19">
        <v>38</v>
      </c>
      <c r="H185" s="22">
        <v>11</v>
      </c>
      <c r="I185" s="22">
        <v>38</v>
      </c>
      <c r="J185" s="22">
        <f t="shared" si="116"/>
        <v>100</v>
      </c>
      <c r="K185" s="19">
        <v>30</v>
      </c>
      <c r="L185" s="19">
        <v>4</v>
      </c>
      <c r="M185" s="19">
        <f t="shared" si="117"/>
        <v>100</v>
      </c>
      <c r="N185" s="19">
        <v>47</v>
      </c>
      <c r="O185" s="19">
        <v>48</v>
      </c>
      <c r="P185" s="19">
        <v>47</v>
      </c>
      <c r="Q185" s="19">
        <v>48</v>
      </c>
      <c r="R185" s="19">
        <f t="shared" si="118"/>
        <v>100</v>
      </c>
      <c r="S185" s="19">
        <f t="shared" si="119"/>
        <v>100</v>
      </c>
      <c r="T185" s="19">
        <v>20</v>
      </c>
      <c r="U185" s="19">
        <v>4</v>
      </c>
      <c r="V185" s="19">
        <f t="shared" si="120"/>
        <v>80</v>
      </c>
      <c r="W185" s="19">
        <v>49</v>
      </c>
      <c r="X185" s="23">
        <v>49</v>
      </c>
      <c r="Y185" s="20">
        <f t="shared" si="121"/>
        <v>100</v>
      </c>
      <c r="Z185" s="42">
        <f t="shared" si="122"/>
        <v>90</v>
      </c>
      <c r="AA185" s="20">
        <f t="shared" si="123"/>
        <v>90</v>
      </c>
      <c r="AB185" s="19">
        <v>20</v>
      </c>
      <c r="AC185" s="19">
        <v>0</v>
      </c>
      <c r="AD185" s="19">
        <f t="shared" si="124"/>
        <v>0</v>
      </c>
      <c r="AE185" s="19">
        <v>20</v>
      </c>
      <c r="AF185" s="19">
        <v>1</v>
      </c>
      <c r="AG185" s="19">
        <f t="shared" si="125"/>
        <v>20</v>
      </c>
      <c r="AH185" s="19">
        <v>1</v>
      </c>
      <c r="AI185" s="19">
        <v>1</v>
      </c>
      <c r="AJ185" s="20">
        <f t="shared" si="115"/>
        <v>100</v>
      </c>
      <c r="AK185" s="42">
        <f t="shared" si="126"/>
        <v>38</v>
      </c>
      <c r="AL185" s="19">
        <v>45</v>
      </c>
      <c r="AM185" s="19">
        <v>49</v>
      </c>
      <c r="AN185" s="20">
        <f t="shared" si="127"/>
        <v>92</v>
      </c>
      <c r="AO185" s="19">
        <v>49</v>
      </c>
      <c r="AP185" s="19">
        <v>49</v>
      </c>
      <c r="AQ185" s="20">
        <f t="shared" si="128"/>
        <v>100</v>
      </c>
      <c r="AR185" s="19">
        <v>44</v>
      </c>
      <c r="AS185" s="19">
        <v>44</v>
      </c>
      <c r="AT185" s="20">
        <f t="shared" si="129"/>
        <v>100</v>
      </c>
      <c r="AU185" s="20">
        <f t="shared" si="130"/>
        <v>97</v>
      </c>
      <c r="AV185" s="19">
        <v>48</v>
      </c>
      <c r="AW185" s="19">
        <v>49</v>
      </c>
      <c r="AX185" s="20">
        <f t="shared" si="131"/>
        <v>98</v>
      </c>
      <c r="AY185" s="19">
        <v>48</v>
      </c>
      <c r="AZ185" s="19">
        <v>49</v>
      </c>
      <c r="BA185" s="20">
        <f t="shared" si="132"/>
        <v>98</v>
      </c>
      <c r="BB185" s="19">
        <v>48</v>
      </c>
      <c r="BC185" s="19">
        <v>49</v>
      </c>
      <c r="BD185" s="20">
        <f t="shared" si="133"/>
        <v>98</v>
      </c>
      <c r="BE185" s="20">
        <f t="shared" si="134"/>
        <v>98</v>
      </c>
      <c r="BF185" s="20">
        <f t="shared" si="135"/>
        <v>85</v>
      </c>
      <c r="BG185" s="24"/>
      <c r="BH185" s="19">
        <f t="shared" ca="1" si="136"/>
        <v>1</v>
      </c>
      <c r="BI185" s="19">
        <f t="shared" ca="1" si="137"/>
        <v>1</v>
      </c>
      <c r="BJ185" s="19">
        <f t="shared" ca="1" si="138"/>
        <v>1</v>
      </c>
      <c r="BK185" s="19">
        <f t="shared" ca="1" si="139"/>
        <v>2</v>
      </c>
      <c r="BL185" s="19">
        <f t="shared" ca="1" si="140"/>
        <v>4</v>
      </c>
      <c r="BM185" s="19">
        <f t="shared" ca="1" si="141"/>
        <v>1</v>
      </c>
      <c r="BN185" s="19">
        <f t="shared" ca="1" si="142"/>
        <v>4</v>
      </c>
      <c r="BO185" s="19">
        <f t="shared" ca="1" si="143"/>
        <v>3</v>
      </c>
      <c r="BP185" s="19">
        <f t="shared" ca="1" si="144"/>
        <v>1</v>
      </c>
      <c r="BQ185" s="19">
        <f t="shared" ca="1" si="145"/>
        <v>4</v>
      </c>
      <c r="BR185" s="19">
        <f t="shared" ca="1" si="146"/>
        <v>1</v>
      </c>
      <c r="BS185" s="19">
        <f t="shared" ca="1" si="147"/>
        <v>1</v>
      </c>
      <c r="BT185" s="19">
        <f t="shared" ca="1" si="148"/>
        <v>2</v>
      </c>
      <c r="BU185" s="19">
        <f t="shared" ca="1" si="149"/>
        <v>2</v>
      </c>
      <c r="BV185" s="19">
        <f t="shared" ca="1" si="150"/>
        <v>2</v>
      </c>
      <c r="BW185" s="19">
        <f t="shared" ca="1" si="151"/>
        <v>1</v>
      </c>
      <c r="BX185" s="19">
        <f t="shared" ca="1" si="152"/>
        <v>4</v>
      </c>
      <c r="BY185" s="19">
        <f t="shared" ca="1" si="153"/>
        <v>4</v>
      </c>
      <c r="BZ185" s="19">
        <f t="shared" ca="1" si="154"/>
        <v>4</v>
      </c>
      <c r="CA185" s="19">
        <f t="shared" ca="1" si="155"/>
        <v>3</v>
      </c>
      <c r="CB185" s="18">
        <f t="shared" si="156"/>
        <v>85</v>
      </c>
      <c r="CC185" s="19">
        <f t="shared" ca="1" si="157"/>
        <v>2</v>
      </c>
      <c r="CE185">
        <f t="shared" si="160"/>
        <v>43</v>
      </c>
      <c r="CF185">
        <f t="shared" ca="1" si="161"/>
        <v>184</v>
      </c>
      <c r="CG185">
        <f t="shared" si="162"/>
        <v>9</v>
      </c>
      <c r="CH185">
        <f t="shared" ca="1" si="163"/>
        <v>192</v>
      </c>
      <c r="CI185" t="str">
        <f t="shared" ca="1" si="169"/>
        <v>J184:J192</v>
      </c>
      <c r="CJ185" t="str">
        <f t="shared" ca="1" si="169"/>
        <v>M184:M192</v>
      </c>
      <c r="CK185" t="str">
        <f t="shared" ca="1" si="169"/>
        <v>R184:R192</v>
      </c>
      <c r="CL185" t="str">
        <f t="shared" ca="1" si="169"/>
        <v>V184:V192</v>
      </c>
      <c r="CM185" t="str">
        <f t="shared" ca="1" si="169"/>
        <v>Z184:Z192</v>
      </c>
      <c r="CN185" t="str">
        <f t="shared" ca="1" si="169"/>
        <v>Y184:Y192</v>
      </c>
      <c r="CO185" t="str">
        <f t="shared" ca="1" si="169"/>
        <v>AD184:AD192</v>
      </c>
      <c r="CP185" t="str">
        <f t="shared" ca="1" si="169"/>
        <v>AG184:AG192</v>
      </c>
      <c r="CQ185" t="str">
        <f t="shared" ca="1" si="169"/>
        <v>AJ184:AJ192</v>
      </c>
      <c r="CR185" t="str">
        <f t="shared" ca="1" si="169"/>
        <v>AN184:AN192</v>
      </c>
      <c r="CS185" t="str">
        <f t="shared" ca="1" si="169"/>
        <v>AQ184:AQ192</v>
      </c>
      <c r="CT185" t="str">
        <f t="shared" ca="1" si="169"/>
        <v>AT184:AT192</v>
      </c>
      <c r="CU185" t="str">
        <f t="shared" ca="1" si="169"/>
        <v>AX184:AX192</v>
      </c>
      <c r="CV185" t="str">
        <f t="shared" ca="1" si="169"/>
        <v>BA184:BA192</v>
      </c>
      <c r="CW185" t="str">
        <f t="shared" ca="1" si="169"/>
        <v>BD184:BD192</v>
      </c>
      <c r="CX185" t="str">
        <f t="shared" ca="1" si="169"/>
        <v>S184:S192</v>
      </c>
      <c r="CY185" t="str">
        <f t="shared" ca="1" si="168"/>
        <v>AA184:AA192</v>
      </c>
      <c r="CZ185" t="str">
        <f t="shared" ca="1" si="168"/>
        <v>AK184:AK192</v>
      </c>
      <c r="DA185" t="str">
        <f t="shared" ca="1" si="168"/>
        <v>AU184:AU192</v>
      </c>
      <c r="DB185" t="str">
        <f t="shared" ca="1" si="168"/>
        <v>BE184:BE192</v>
      </c>
      <c r="DC185" t="str">
        <f t="shared" ca="1" si="168"/>
        <v>184:192</v>
      </c>
      <c r="DD185" t="str">
        <f t="shared" ca="1" si="168"/>
        <v>CB184:CB192</v>
      </c>
    </row>
    <row r="186" spans="1:108" ht="15.75">
      <c r="A186" s="21">
        <v>376</v>
      </c>
      <c r="B186" s="34">
        <v>6615005501</v>
      </c>
      <c r="C186" s="5" t="s">
        <v>599</v>
      </c>
      <c r="D186" s="5" t="s">
        <v>659</v>
      </c>
      <c r="E186" s="5"/>
      <c r="F186" s="19">
        <v>10</v>
      </c>
      <c r="G186" s="19">
        <v>38</v>
      </c>
      <c r="H186" s="22">
        <v>11</v>
      </c>
      <c r="I186" s="22">
        <v>38</v>
      </c>
      <c r="J186" s="22">
        <f t="shared" si="116"/>
        <v>95</v>
      </c>
      <c r="K186" s="19">
        <v>30</v>
      </c>
      <c r="L186" s="19">
        <v>4</v>
      </c>
      <c r="M186" s="19">
        <f t="shared" si="117"/>
        <v>100</v>
      </c>
      <c r="N186" s="19">
        <v>52</v>
      </c>
      <c r="O186" s="19">
        <v>45</v>
      </c>
      <c r="P186" s="19">
        <v>52</v>
      </c>
      <c r="Q186" s="19">
        <v>50</v>
      </c>
      <c r="R186" s="19">
        <f t="shared" si="118"/>
        <v>95</v>
      </c>
      <c r="S186" s="19">
        <f t="shared" si="119"/>
        <v>97</v>
      </c>
      <c r="T186" s="19">
        <v>20</v>
      </c>
      <c r="U186" s="19">
        <v>5</v>
      </c>
      <c r="V186" s="19">
        <f t="shared" si="120"/>
        <v>100</v>
      </c>
      <c r="W186" s="19">
        <v>58</v>
      </c>
      <c r="X186" s="23">
        <v>69</v>
      </c>
      <c r="Y186" s="20">
        <f t="shared" si="121"/>
        <v>84</v>
      </c>
      <c r="Z186" s="42">
        <f t="shared" si="122"/>
        <v>92</v>
      </c>
      <c r="AA186" s="20">
        <f t="shared" si="123"/>
        <v>92</v>
      </c>
      <c r="AB186" s="19">
        <v>20</v>
      </c>
      <c r="AC186" s="19">
        <v>0</v>
      </c>
      <c r="AD186" s="19">
        <f t="shared" si="124"/>
        <v>0</v>
      </c>
      <c r="AE186" s="19">
        <v>20</v>
      </c>
      <c r="AF186" s="19">
        <v>3</v>
      </c>
      <c r="AG186" s="19">
        <f t="shared" si="125"/>
        <v>60</v>
      </c>
      <c r="AH186" s="19">
        <v>2</v>
      </c>
      <c r="AI186" s="19">
        <v>3</v>
      </c>
      <c r="AJ186" s="20">
        <f t="shared" si="115"/>
        <v>67</v>
      </c>
      <c r="AK186" s="42">
        <f t="shared" si="126"/>
        <v>44</v>
      </c>
      <c r="AL186" s="19">
        <v>68</v>
      </c>
      <c r="AM186" s="19">
        <v>69</v>
      </c>
      <c r="AN186" s="20">
        <f t="shared" si="127"/>
        <v>99</v>
      </c>
      <c r="AO186" s="19">
        <v>68</v>
      </c>
      <c r="AP186" s="19">
        <v>69</v>
      </c>
      <c r="AQ186" s="20">
        <f t="shared" si="128"/>
        <v>99</v>
      </c>
      <c r="AR186" s="19">
        <v>50</v>
      </c>
      <c r="AS186" s="19">
        <v>52</v>
      </c>
      <c r="AT186" s="20">
        <f t="shared" si="129"/>
        <v>96</v>
      </c>
      <c r="AU186" s="20">
        <f t="shared" si="130"/>
        <v>98</v>
      </c>
      <c r="AV186" s="19">
        <v>67</v>
      </c>
      <c r="AW186" s="19">
        <v>69</v>
      </c>
      <c r="AX186" s="20">
        <f t="shared" si="131"/>
        <v>97</v>
      </c>
      <c r="AY186" s="19">
        <v>65</v>
      </c>
      <c r="AZ186" s="19">
        <v>69</v>
      </c>
      <c r="BA186" s="20">
        <f t="shared" si="132"/>
        <v>94</v>
      </c>
      <c r="BB186" s="19">
        <v>67</v>
      </c>
      <c r="BC186" s="19">
        <v>69</v>
      </c>
      <c r="BD186" s="20">
        <f t="shared" si="133"/>
        <v>97</v>
      </c>
      <c r="BE186" s="20">
        <f t="shared" si="134"/>
        <v>96</v>
      </c>
      <c r="BF186" s="20">
        <f t="shared" si="135"/>
        <v>85</v>
      </c>
      <c r="BG186" s="24"/>
      <c r="BH186" s="19">
        <f t="shared" ca="1" si="136"/>
        <v>2</v>
      </c>
      <c r="BI186" s="19">
        <f t="shared" ca="1" si="137"/>
        <v>1</v>
      </c>
      <c r="BJ186" s="19">
        <f t="shared" ca="1" si="138"/>
        <v>5</v>
      </c>
      <c r="BK186" s="19">
        <f t="shared" ca="1" si="139"/>
        <v>1</v>
      </c>
      <c r="BL186" s="19">
        <f t="shared" ca="1" si="140"/>
        <v>3</v>
      </c>
      <c r="BM186" s="19">
        <f t="shared" ca="1" si="141"/>
        <v>6</v>
      </c>
      <c r="BN186" s="19">
        <f t="shared" ca="1" si="142"/>
        <v>4</v>
      </c>
      <c r="BO186" s="19">
        <f t="shared" ca="1" si="143"/>
        <v>2</v>
      </c>
      <c r="BP186" s="19">
        <f t="shared" ca="1" si="144"/>
        <v>4</v>
      </c>
      <c r="BQ186" s="19">
        <f t="shared" ca="1" si="145"/>
        <v>2</v>
      </c>
      <c r="BR186" s="19">
        <f t="shared" ca="1" si="146"/>
        <v>2</v>
      </c>
      <c r="BS186" s="19">
        <f t="shared" ca="1" si="147"/>
        <v>4</v>
      </c>
      <c r="BT186" s="19">
        <f t="shared" ca="1" si="148"/>
        <v>3</v>
      </c>
      <c r="BU186" s="19">
        <f t="shared" ca="1" si="149"/>
        <v>6</v>
      </c>
      <c r="BV186" s="19">
        <f t="shared" ca="1" si="150"/>
        <v>3</v>
      </c>
      <c r="BW186" s="19">
        <f t="shared" ca="1" si="151"/>
        <v>3</v>
      </c>
      <c r="BX186" s="19">
        <f t="shared" ca="1" si="152"/>
        <v>3</v>
      </c>
      <c r="BY186" s="19">
        <f t="shared" ca="1" si="153"/>
        <v>3</v>
      </c>
      <c r="BZ186" s="19">
        <f t="shared" ca="1" si="154"/>
        <v>3</v>
      </c>
      <c r="CA186" s="19">
        <f t="shared" ca="1" si="155"/>
        <v>5</v>
      </c>
      <c r="CB186" s="18">
        <f t="shared" si="156"/>
        <v>85</v>
      </c>
      <c r="CC186" s="19">
        <f t="shared" ca="1" si="157"/>
        <v>2</v>
      </c>
      <c r="CE186">
        <f t="shared" si="160"/>
        <v>43</v>
      </c>
      <c r="CF186">
        <f t="shared" ca="1" si="161"/>
        <v>184</v>
      </c>
      <c r="CG186">
        <f t="shared" si="162"/>
        <v>9</v>
      </c>
      <c r="CH186">
        <f t="shared" ca="1" si="163"/>
        <v>192</v>
      </c>
      <c r="CI186" t="str">
        <f t="shared" ca="1" si="169"/>
        <v>J184:J192</v>
      </c>
      <c r="CJ186" t="str">
        <f t="shared" ca="1" si="169"/>
        <v>M184:M192</v>
      </c>
      <c r="CK186" t="str">
        <f t="shared" ca="1" si="169"/>
        <v>R184:R192</v>
      </c>
      <c r="CL186" t="str">
        <f t="shared" ca="1" si="169"/>
        <v>V184:V192</v>
      </c>
      <c r="CM186" t="str">
        <f t="shared" ca="1" si="169"/>
        <v>Z184:Z192</v>
      </c>
      <c r="CN186" t="str">
        <f t="shared" ca="1" si="169"/>
        <v>Y184:Y192</v>
      </c>
      <c r="CO186" t="str">
        <f t="shared" ca="1" si="169"/>
        <v>AD184:AD192</v>
      </c>
      <c r="CP186" t="str">
        <f t="shared" ca="1" si="169"/>
        <v>AG184:AG192</v>
      </c>
      <c r="CQ186" t="str">
        <f t="shared" ca="1" si="169"/>
        <v>AJ184:AJ192</v>
      </c>
      <c r="CR186" t="str">
        <f t="shared" ca="1" si="169"/>
        <v>AN184:AN192</v>
      </c>
      <c r="CS186" t="str">
        <f t="shared" ca="1" si="169"/>
        <v>AQ184:AQ192</v>
      </c>
      <c r="CT186" t="str">
        <f t="shared" ca="1" si="169"/>
        <v>AT184:AT192</v>
      </c>
      <c r="CU186" t="str">
        <f t="shared" ca="1" si="169"/>
        <v>AX184:AX192</v>
      </c>
      <c r="CV186" t="str">
        <f t="shared" ca="1" si="169"/>
        <v>BA184:BA192</v>
      </c>
      <c r="CW186" t="str">
        <f t="shared" ca="1" si="169"/>
        <v>BD184:BD192</v>
      </c>
      <c r="CX186" t="str">
        <f t="shared" ca="1" si="169"/>
        <v>S184:S192</v>
      </c>
      <c r="CY186" t="str">
        <f t="shared" ca="1" si="168"/>
        <v>AA184:AA192</v>
      </c>
      <c r="CZ186" t="str">
        <f t="shared" ca="1" si="168"/>
        <v>AK184:AK192</v>
      </c>
      <c r="DA186" t="str">
        <f t="shared" ca="1" si="168"/>
        <v>AU184:AU192</v>
      </c>
      <c r="DB186" t="str">
        <f t="shared" ca="1" si="168"/>
        <v>BE184:BE192</v>
      </c>
      <c r="DC186" t="str">
        <f t="shared" ca="1" si="168"/>
        <v>184:192</v>
      </c>
      <c r="DD186" t="str">
        <f t="shared" ca="1" si="168"/>
        <v>CB184:CB192</v>
      </c>
    </row>
    <row r="187" spans="1:108" ht="31.5">
      <c r="A187" s="21">
        <v>371</v>
      </c>
      <c r="B187" s="34">
        <v>6615003374</v>
      </c>
      <c r="C187" s="5" t="s">
        <v>599</v>
      </c>
      <c r="D187" s="5" t="s">
        <v>660</v>
      </c>
      <c r="E187" s="5"/>
      <c r="F187" s="19">
        <v>7</v>
      </c>
      <c r="G187" s="19">
        <v>36</v>
      </c>
      <c r="H187" s="22">
        <v>9</v>
      </c>
      <c r="I187" s="22">
        <v>36</v>
      </c>
      <c r="J187" s="22">
        <f t="shared" si="116"/>
        <v>89</v>
      </c>
      <c r="K187" s="19">
        <v>30</v>
      </c>
      <c r="L187" s="19">
        <v>4</v>
      </c>
      <c r="M187" s="19">
        <f t="shared" si="117"/>
        <v>100</v>
      </c>
      <c r="N187" s="19">
        <v>26</v>
      </c>
      <c r="O187" s="19">
        <v>26</v>
      </c>
      <c r="P187" s="19">
        <v>26</v>
      </c>
      <c r="Q187" s="19">
        <v>26</v>
      </c>
      <c r="R187" s="19">
        <f t="shared" si="118"/>
        <v>100</v>
      </c>
      <c r="S187" s="19">
        <f t="shared" si="119"/>
        <v>97</v>
      </c>
      <c r="T187" s="19">
        <v>20</v>
      </c>
      <c r="U187" s="19">
        <v>4</v>
      </c>
      <c r="V187" s="19">
        <f t="shared" si="120"/>
        <v>80</v>
      </c>
      <c r="W187" s="19">
        <v>26</v>
      </c>
      <c r="X187" s="23">
        <v>29</v>
      </c>
      <c r="Y187" s="20">
        <f t="shared" si="121"/>
        <v>90</v>
      </c>
      <c r="Z187" s="42">
        <f t="shared" si="122"/>
        <v>85</v>
      </c>
      <c r="AA187" s="20">
        <f t="shared" si="123"/>
        <v>85</v>
      </c>
      <c r="AB187" s="19">
        <v>20</v>
      </c>
      <c r="AC187" s="19">
        <v>0</v>
      </c>
      <c r="AD187" s="19">
        <f t="shared" si="124"/>
        <v>0</v>
      </c>
      <c r="AE187" s="19">
        <v>20</v>
      </c>
      <c r="AF187" s="19">
        <v>1</v>
      </c>
      <c r="AG187" s="19">
        <f t="shared" si="125"/>
        <v>20</v>
      </c>
      <c r="AH187" s="19">
        <v>1</v>
      </c>
      <c r="AI187" s="19">
        <v>1</v>
      </c>
      <c r="AJ187" s="20">
        <f t="shared" si="115"/>
        <v>100</v>
      </c>
      <c r="AK187" s="42">
        <f t="shared" si="126"/>
        <v>38</v>
      </c>
      <c r="AL187" s="19">
        <v>29</v>
      </c>
      <c r="AM187" s="19">
        <v>29</v>
      </c>
      <c r="AN187" s="20">
        <f t="shared" si="127"/>
        <v>100</v>
      </c>
      <c r="AO187" s="19">
        <v>29</v>
      </c>
      <c r="AP187" s="19">
        <v>29</v>
      </c>
      <c r="AQ187" s="20">
        <f t="shared" si="128"/>
        <v>100</v>
      </c>
      <c r="AR187" s="19">
        <v>26</v>
      </c>
      <c r="AS187" s="19">
        <v>26</v>
      </c>
      <c r="AT187" s="20">
        <f t="shared" si="129"/>
        <v>100</v>
      </c>
      <c r="AU187" s="20">
        <f t="shared" si="130"/>
        <v>100</v>
      </c>
      <c r="AV187" s="19">
        <v>29</v>
      </c>
      <c r="AW187" s="19">
        <v>29</v>
      </c>
      <c r="AX187" s="20">
        <f t="shared" si="131"/>
        <v>100</v>
      </c>
      <c r="AY187" s="19">
        <v>28</v>
      </c>
      <c r="AZ187" s="19">
        <v>29</v>
      </c>
      <c r="BA187" s="20">
        <f t="shared" si="132"/>
        <v>97</v>
      </c>
      <c r="BB187" s="19">
        <v>29</v>
      </c>
      <c r="BC187" s="19">
        <v>29</v>
      </c>
      <c r="BD187" s="20">
        <f t="shared" si="133"/>
        <v>100</v>
      </c>
      <c r="BE187" s="20">
        <f t="shared" si="134"/>
        <v>99</v>
      </c>
      <c r="BF187" s="20">
        <f t="shared" si="135"/>
        <v>84</v>
      </c>
      <c r="BG187" s="24"/>
      <c r="BH187" s="19">
        <f t="shared" ca="1" si="136"/>
        <v>4</v>
      </c>
      <c r="BI187" s="19">
        <f t="shared" ca="1" si="137"/>
        <v>1</v>
      </c>
      <c r="BJ187" s="19">
        <f t="shared" ca="1" si="138"/>
        <v>1</v>
      </c>
      <c r="BK187" s="19">
        <f t="shared" ca="1" si="139"/>
        <v>2</v>
      </c>
      <c r="BL187" s="19">
        <f t="shared" ca="1" si="140"/>
        <v>6</v>
      </c>
      <c r="BM187" s="19">
        <f t="shared" ca="1" si="141"/>
        <v>4</v>
      </c>
      <c r="BN187" s="19">
        <f t="shared" ca="1" si="142"/>
        <v>4</v>
      </c>
      <c r="BO187" s="19">
        <f t="shared" ca="1" si="143"/>
        <v>3</v>
      </c>
      <c r="BP187" s="19">
        <f t="shared" ca="1" si="144"/>
        <v>1</v>
      </c>
      <c r="BQ187" s="19">
        <f t="shared" ca="1" si="145"/>
        <v>1</v>
      </c>
      <c r="BR187" s="19">
        <f t="shared" ca="1" si="146"/>
        <v>1</v>
      </c>
      <c r="BS187" s="19">
        <f t="shared" ca="1" si="147"/>
        <v>1</v>
      </c>
      <c r="BT187" s="19">
        <f t="shared" ca="1" si="148"/>
        <v>1</v>
      </c>
      <c r="BU187" s="19">
        <f t="shared" ca="1" si="149"/>
        <v>3</v>
      </c>
      <c r="BV187" s="19">
        <f t="shared" ca="1" si="150"/>
        <v>1</v>
      </c>
      <c r="BW187" s="19">
        <f t="shared" ca="1" si="151"/>
        <v>3</v>
      </c>
      <c r="BX187" s="19">
        <f t="shared" ca="1" si="152"/>
        <v>6</v>
      </c>
      <c r="BY187" s="19">
        <f t="shared" ca="1" si="153"/>
        <v>4</v>
      </c>
      <c r="BZ187" s="19">
        <f t="shared" ca="1" si="154"/>
        <v>1</v>
      </c>
      <c r="CA187" s="19">
        <f t="shared" ca="1" si="155"/>
        <v>2</v>
      </c>
      <c r="CB187" s="18">
        <f t="shared" si="156"/>
        <v>84</v>
      </c>
      <c r="CC187" s="19">
        <f t="shared" ca="1" si="157"/>
        <v>3</v>
      </c>
      <c r="CE187">
        <f t="shared" si="160"/>
        <v>43</v>
      </c>
      <c r="CF187">
        <f t="shared" ca="1" si="161"/>
        <v>184</v>
      </c>
      <c r="CG187">
        <f t="shared" si="162"/>
        <v>9</v>
      </c>
      <c r="CH187">
        <f t="shared" ca="1" si="163"/>
        <v>192</v>
      </c>
      <c r="CI187" t="str">
        <f t="shared" ca="1" si="169"/>
        <v>J184:J192</v>
      </c>
      <c r="CJ187" t="str">
        <f t="shared" ca="1" si="169"/>
        <v>M184:M192</v>
      </c>
      <c r="CK187" t="str">
        <f t="shared" ca="1" si="169"/>
        <v>R184:R192</v>
      </c>
      <c r="CL187" t="str">
        <f t="shared" ca="1" si="169"/>
        <v>V184:V192</v>
      </c>
      <c r="CM187" t="str">
        <f t="shared" ca="1" si="169"/>
        <v>Z184:Z192</v>
      </c>
      <c r="CN187" t="str">
        <f t="shared" ca="1" si="169"/>
        <v>Y184:Y192</v>
      </c>
      <c r="CO187" t="str">
        <f t="shared" ca="1" si="169"/>
        <v>AD184:AD192</v>
      </c>
      <c r="CP187" t="str">
        <f t="shared" ca="1" si="169"/>
        <v>AG184:AG192</v>
      </c>
      <c r="CQ187" t="str">
        <f t="shared" ca="1" si="169"/>
        <v>AJ184:AJ192</v>
      </c>
      <c r="CR187" t="str">
        <f t="shared" ca="1" si="169"/>
        <v>AN184:AN192</v>
      </c>
      <c r="CS187" t="str">
        <f t="shared" ca="1" si="169"/>
        <v>AQ184:AQ192</v>
      </c>
      <c r="CT187" t="str">
        <f t="shared" ca="1" si="169"/>
        <v>AT184:AT192</v>
      </c>
      <c r="CU187" t="str">
        <f t="shared" ca="1" si="169"/>
        <v>AX184:AX192</v>
      </c>
      <c r="CV187" t="str">
        <f t="shared" ca="1" si="169"/>
        <v>BA184:BA192</v>
      </c>
      <c r="CW187" t="str">
        <f t="shared" ca="1" si="169"/>
        <v>BD184:BD192</v>
      </c>
      <c r="CX187" t="str">
        <f t="shared" ca="1" si="169"/>
        <v>S184:S192</v>
      </c>
      <c r="CY187" t="str">
        <f t="shared" ca="1" si="168"/>
        <v>AA184:AA192</v>
      </c>
      <c r="CZ187" t="str">
        <f t="shared" ca="1" si="168"/>
        <v>AK184:AK192</v>
      </c>
      <c r="DA187" t="str">
        <f t="shared" ca="1" si="168"/>
        <v>AU184:AU192</v>
      </c>
      <c r="DB187" t="str">
        <f t="shared" ca="1" si="168"/>
        <v>BE184:BE192</v>
      </c>
      <c r="DC187" t="str">
        <f t="shared" ca="1" si="168"/>
        <v>184:192</v>
      </c>
      <c r="DD187" t="str">
        <f t="shared" ca="1" si="168"/>
        <v>CB184:CB192</v>
      </c>
    </row>
    <row r="188" spans="1:108" ht="47.25">
      <c r="A188" s="21">
        <v>377</v>
      </c>
      <c r="B188" s="34">
        <v>6615000905</v>
      </c>
      <c r="C188" s="5" t="s">
        <v>599</v>
      </c>
      <c r="D188" s="5" t="s">
        <v>703</v>
      </c>
      <c r="E188" s="5"/>
      <c r="F188" s="19">
        <v>10</v>
      </c>
      <c r="G188" s="19">
        <v>38</v>
      </c>
      <c r="H188" s="22">
        <v>11</v>
      </c>
      <c r="I188" s="22">
        <v>38</v>
      </c>
      <c r="J188" s="22">
        <f t="shared" si="116"/>
        <v>95</v>
      </c>
      <c r="K188" s="19">
        <v>30</v>
      </c>
      <c r="L188" s="19">
        <v>3</v>
      </c>
      <c r="M188" s="19">
        <f t="shared" si="117"/>
        <v>90</v>
      </c>
      <c r="N188" s="19">
        <v>29</v>
      </c>
      <c r="O188" s="19">
        <v>28</v>
      </c>
      <c r="P188" s="19">
        <v>30</v>
      </c>
      <c r="Q188" s="19">
        <v>28</v>
      </c>
      <c r="R188" s="19">
        <f t="shared" si="118"/>
        <v>98</v>
      </c>
      <c r="S188" s="19">
        <f t="shared" si="119"/>
        <v>95</v>
      </c>
      <c r="T188" s="19">
        <v>20</v>
      </c>
      <c r="U188" s="19">
        <v>4</v>
      </c>
      <c r="V188" s="19">
        <f t="shared" si="120"/>
        <v>80</v>
      </c>
      <c r="W188" s="19">
        <v>30</v>
      </c>
      <c r="X188" s="23">
        <v>31</v>
      </c>
      <c r="Y188" s="20">
        <f t="shared" si="121"/>
        <v>97</v>
      </c>
      <c r="Z188" s="42">
        <f t="shared" si="122"/>
        <v>89</v>
      </c>
      <c r="AA188" s="20">
        <f t="shared" si="123"/>
        <v>89</v>
      </c>
      <c r="AB188" s="19">
        <v>20</v>
      </c>
      <c r="AC188" s="19">
        <v>0</v>
      </c>
      <c r="AD188" s="19">
        <f t="shared" si="124"/>
        <v>0</v>
      </c>
      <c r="AE188" s="19">
        <v>20</v>
      </c>
      <c r="AF188" s="19">
        <v>1</v>
      </c>
      <c r="AG188" s="19">
        <f t="shared" si="125"/>
        <v>20</v>
      </c>
      <c r="AH188" s="19">
        <v>1</v>
      </c>
      <c r="AI188" s="19">
        <v>1</v>
      </c>
      <c r="AJ188" s="20">
        <f t="shared" si="115"/>
        <v>100</v>
      </c>
      <c r="AK188" s="42">
        <f t="shared" si="126"/>
        <v>38</v>
      </c>
      <c r="AL188" s="19">
        <v>30</v>
      </c>
      <c r="AM188" s="19">
        <v>31</v>
      </c>
      <c r="AN188" s="20">
        <f t="shared" si="127"/>
        <v>97</v>
      </c>
      <c r="AO188" s="19">
        <v>31</v>
      </c>
      <c r="AP188" s="19">
        <v>31</v>
      </c>
      <c r="AQ188" s="20">
        <f t="shared" si="128"/>
        <v>100</v>
      </c>
      <c r="AR188" s="19">
        <v>27</v>
      </c>
      <c r="AS188" s="19">
        <v>27</v>
      </c>
      <c r="AT188" s="20">
        <f t="shared" si="129"/>
        <v>100</v>
      </c>
      <c r="AU188" s="20">
        <f t="shared" si="130"/>
        <v>99</v>
      </c>
      <c r="AV188" s="19">
        <v>31</v>
      </c>
      <c r="AW188" s="19">
        <v>31</v>
      </c>
      <c r="AX188" s="20">
        <f t="shared" si="131"/>
        <v>100</v>
      </c>
      <c r="AY188" s="19">
        <v>31</v>
      </c>
      <c r="AZ188" s="19">
        <v>31</v>
      </c>
      <c r="BA188" s="20">
        <f t="shared" si="132"/>
        <v>100</v>
      </c>
      <c r="BB188" s="19">
        <v>31</v>
      </c>
      <c r="BC188" s="19">
        <v>31</v>
      </c>
      <c r="BD188" s="20">
        <f t="shared" si="133"/>
        <v>100</v>
      </c>
      <c r="BE188" s="20">
        <f t="shared" si="134"/>
        <v>100</v>
      </c>
      <c r="BF188" s="20">
        <f t="shared" si="135"/>
        <v>84</v>
      </c>
      <c r="BG188" s="24"/>
      <c r="BH188" s="19">
        <f t="shared" ca="1" si="136"/>
        <v>2</v>
      </c>
      <c r="BI188" s="19">
        <f t="shared" ca="1" si="137"/>
        <v>2</v>
      </c>
      <c r="BJ188" s="19">
        <f t="shared" ca="1" si="138"/>
        <v>2</v>
      </c>
      <c r="BK188" s="19">
        <f t="shared" ca="1" si="139"/>
        <v>2</v>
      </c>
      <c r="BL188" s="19">
        <f t="shared" ca="1" si="140"/>
        <v>5</v>
      </c>
      <c r="BM188" s="19">
        <f t="shared" ca="1" si="141"/>
        <v>2</v>
      </c>
      <c r="BN188" s="19">
        <f t="shared" ca="1" si="142"/>
        <v>4</v>
      </c>
      <c r="BO188" s="19">
        <f t="shared" ca="1" si="143"/>
        <v>3</v>
      </c>
      <c r="BP188" s="19">
        <f t="shared" ca="1" si="144"/>
        <v>1</v>
      </c>
      <c r="BQ188" s="19">
        <f t="shared" ca="1" si="145"/>
        <v>3</v>
      </c>
      <c r="BR188" s="19">
        <f t="shared" ca="1" si="146"/>
        <v>1</v>
      </c>
      <c r="BS188" s="19">
        <f t="shared" ca="1" si="147"/>
        <v>1</v>
      </c>
      <c r="BT188" s="19">
        <f t="shared" ca="1" si="148"/>
        <v>1</v>
      </c>
      <c r="BU188" s="19">
        <f t="shared" ca="1" si="149"/>
        <v>1</v>
      </c>
      <c r="BV188" s="19">
        <f t="shared" ca="1" si="150"/>
        <v>1</v>
      </c>
      <c r="BW188" s="19">
        <f t="shared" ca="1" si="151"/>
        <v>5</v>
      </c>
      <c r="BX188" s="19">
        <f t="shared" ca="1" si="152"/>
        <v>5</v>
      </c>
      <c r="BY188" s="19">
        <f t="shared" ca="1" si="153"/>
        <v>4</v>
      </c>
      <c r="BZ188" s="19">
        <f t="shared" ca="1" si="154"/>
        <v>2</v>
      </c>
      <c r="CA188" s="19">
        <f t="shared" ca="1" si="155"/>
        <v>1</v>
      </c>
      <c r="CB188" s="18">
        <f t="shared" si="156"/>
        <v>84</v>
      </c>
      <c r="CC188" s="19">
        <f t="shared" ca="1" si="157"/>
        <v>3</v>
      </c>
      <c r="CE188">
        <f t="shared" si="160"/>
        <v>43</v>
      </c>
      <c r="CF188">
        <f t="shared" ca="1" si="161"/>
        <v>184</v>
      </c>
      <c r="CG188">
        <f t="shared" si="162"/>
        <v>9</v>
      </c>
      <c r="CH188">
        <f t="shared" ca="1" si="163"/>
        <v>192</v>
      </c>
      <c r="CI188" t="str">
        <f t="shared" ca="1" si="169"/>
        <v>J184:J192</v>
      </c>
      <c r="CJ188" t="str">
        <f t="shared" ca="1" si="169"/>
        <v>M184:M192</v>
      </c>
      <c r="CK188" t="str">
        <f t="shared" ca="1" si="169"/>
        <v>R184:R192</v>
      </c>
      <c r="CL188" t="str">
        <f t="shared" ca="1" si="169"/>
        <v>V184:V192</v>
      </c>
      <c r="CM188" t="str">
        <f t="shared" ca="1" si="169"/>
        <v>Z184:Z192</v>
      </c>
      <c r="CN188" t="str">
        <f t="shared" ca="1" si="169"/>
        <v>Y184:Y192</v>
      </c>
      <c r="CO188" t="str">
        <f t="shared" ca="1" si="169"/>
        <v>AD184:AD192</v>
      </c>
      <c r="CP188" t="str">
        <f t="shared" ca="1" si="169"/>
        <v>AG184:AG192</v>
      </c>
      <c r="CQ188" t="str">
        <f t="shared" ca="1" si="169"/>
        <v>AJ184:AJ192</v>
      </c>
      <c r="CR188" t="str">
        <f t="shared" ca="1" si="169"/>
        <v>AN184:AN192</v>
      </c>
      <c r="CS188" t="str">
        <f t="shared" ca="1" si="169"/>
        <v>AQ184:AQ192</v>
      </c>
      <c r="CT188" t="str">
        <f t="shared" ca="1" si="169"/>
        <v>AT184:AT192</v>
      </c>
      <c r="CU188" t="str">
        <f t="shared" ca="1" si="169"/>
        <v>AX184:AX192</v>
      </c>
      <c r="CV188" t="str">
        <f t="shared" ca="1" si="169"/>
        <v>BA184:BA192</v>
      </c>
      <c r="CW188" t="str">
        <f t="shared" ca="1" si="169"/>
        <v>BD184:BD192</v>
      </c>
      <c r="CX188" t="str">
        <f t="shared" ca="1" si="169"/>
        <v>S184:S192</v>
      </c>
      <c r="CY188" t="str">
        <f t="shared" ca="1" si="168"/>
        <v>AA184:AA192</v>
      </c>
      <c r="CZ188" t="str">
        <f t="shared" ca="1" si="168"/>
        <v>AK184:AK192</v>
      </c>
      <c r="DA188" t="str">
        <f t="shared" ca="1" si="168"/>
        <v>AU184:AU192</v>
      </c>
      <c r="DB188" t="str">
        <f t="shared" ca="1" si="168"/>
        <v>BE184:BE192</v>
      </c>
      <c r="DC188" t="str">
        <f t="shared" ca="1" si="168"/>
        <v>184:192</v>
      </c>
      <c r="DD188" t="str">
        <f t="shared" ca="1" si="168"/>
        <v>CB184:CB192</v>
      </c>
    </row>
    <row r="189" spans="1:108" ht="31.5">
      <c r="A189" s="21">
        <v>373</v>
      </c>
      <c r="B189" s="34">
        <v>6615005149</v>
      </c>
      <c r="C189" s="5" t="s">
        <v>599</v>
      </c>
      <c r="D189" s="5" t="s">
        <v>704</v>
      </c>
      <c r="E189" s="5"/>
      <c r="F189" s="19">
        <v>10</v>
      </c>
      <c r="G189" s="19">
        <v>38</v>
      </c>
      <c r="H189" s="22">
        <v>11</v>
      </c>
      <c r="I189" s="22">
        <v>38</v>
      </c>
      <c r="J189" s="22">
        <f t="shared" si="116"/>
        <v>95</v>
      </c>
      <c r="K189" s="19">
        <v>30</v>
      </c>
      <c r="L189" s="19">
        <v>3</v>
      </c>
      <c r="M189" s="19">
        <f t="shared" si="117"/>
        <v>90</v>
      </c>
      <c r="N189" s="19">
        <v>39</v>
      </c>
      <c r="O189" s="19">
        <v>18</v>
      </c>
      <c r="P189" s="19">
        <v>41</v>
      </c>
      <c r="Q189" s="19">
        <v>19</v>
      </c>
      <c r="R189" s="19">
        <f t="shared" si="118"/>
        <v>95</v>
      </c>
      <c r="S189" s="19">
        <f t="shared" si="119"/>
        <v>94</v>
      </c>
      <c r="T189" s="19">
        <v>20</v>
      </c>
      <c r="U189" s="19">
        <v>5</v>
      </c>
      <c r="V189" s="19">
        <f t="shared" si="120"/>
        <v>100</v>
      </c>
      <c r="W189" s="19">
        <v>47</v>
      </c>
      <c r="X189" s="23">
        <v>53</v>
      </c>
      <c r="Y189" s="20">
        <f t="shared" si="121"/>
        <v>89</v>
      </c>
      <c r="Z189" s="42">
        <f t="shared" si="122"/>
        <v>95</v>
      </c>
      <c r="AA189" s="20">
        <f t="shared" si="123"/>
        <v>95</v>
      </c>
      <c r="AB189" s="19">
        <v>20</v>
      </c>
      <c r="AC189" s="19">
        <v>4</v>
      </c>
      <c r="AD189" s="19">
        <f t="shared" si="124"/>
        <v>80</v>
      </c>
      <c r="AE189" s="19">
        <v>20</v>
      </c>
      <c r="AF189" s="19">
        <v>1</v>
      </c>
      <c r="AG189" s="19">
        <f t="shared" si="125"/>
        <v>20</v>
      </c>
      <c r="AH189" s="19">
        <v>1</v>
      </c>
      <c r="AI189" s="19">
        <v>1</v>
      </c>
      <c r="AJ189" s="20">
        <f t="shared" si="115"/>
        <v>100</v>
      </c>
      <c r="AK189" s="42">
        <f t="shared" si="126"/>
        <v>62</v>
      </c>
      <c r="AL189" s="19">
        <v>24</v>
      </c>
      <c r="AM189" s="19">
        <v>53</v>
      </c>
      <c r="AN189" s="20">
        <f t="shared" si="127"/>
        <v>45</v>
      </c>
      <c r="AO189" s="19">
        <v>52</v>
      </c>
      <c r="AP189" s="19">
        <v>53</v>
      </c>
      <c r="AQ189" s="20">
        <f t="shared" si="128"/>
        <v>98</v>
      </c>
      <c r="AR189" s="19">
        <v>32</v>
      </c>
      <c r="AS189" s="19">
        <v>35</v>
      </c>
      <c r="AT189" s="20">
        <f t="shared" si="129"/>
        <v>91</v>
      </c>
      <c r="AU189" s="20">
        <f t="shared" si="130"/>
        <v>75</v>
      </c>
      <c r="AV189" s="19">
        <v>41</v>
      </c>
      <c r="AW189" s="19">
        <v>53</v>
      </c>
      <c r="AX189" s="20">
        <f t="shared" si="131"/>
        <v>77</v>
      </c>
      <c r="AY189" s="19">
        <v>47</v>
      </c>
      <c r="AZ189" s="19">
        <v>53</v>
      </c>
      <c r="BA189" s="20">
        <f t="shared" si="132"/>
        <v>89</v>
      </c>
      <c r="BB189" s="19">
        <v>53</v>
      </c>
      <c r="BC189" s="19">
        <v>53</v>
      </c>
      <c r="BD189" s="20">
        <f t="shared" si="133"/>
        <v>100</v>
      </c>
      <c r="BE189" s="20">
        <f t="shared" si="134"/>
        <v>91</v>
      </c>
      <c r="BF189" s="20">
        <f t="shared" si="135"/>
        <v>83</v>
      </c>
      <c r="BG189" s="24"/>
      <c r="BH189" s="19">
        <f t="shared" ca="1" si="136"/>
        <v>2</v>
      </c>
      <c r="BI189" s="19">
        <f t="shared" ca="1" si="137"/>
        <v>2</v>
      </c>
      <c r="BJ189" s="19">
        <f t="shared" ca="1" si="138"/>
        <v>5</v>
      </c>
      <c r="BK189" s="19">
        <f t="shared" ca="1" si="139"/>
        <v>1</v>
      </c>
      <c r="BL189" s="19">
        <f t="shared" ca="1" si="140"/>
        <v>2</v>
      </c>
      <c r="BM189" s="19">
        <f t="shared" ca="1" si="141"/>
        <v>5</v>
      </c>
      <c r="BN189" s="19">
        <f t="shared" ca="1" si="142"/>
        <v>2</v>
      </c>
      <c r="BO189" s="19">
        <f t="shared" ca="1" si="143"/>
        <v>3</v>
      </c>
      <c r="BP189" s="19">
        <f t="shared" ca="1" si="144"/>
        <v>1</v>
      </c>
      <c r="BQ189" s="19">
        <f t="shared" ca="1" si="145"/>
        <v>8</v>
      </c>
      <c r="BR189" s="19">
        <f t="shared" ca="1" si="146"/>
        <v>3</v>
      </c>
      <c r="BS189" s="19">
        <f t="shared" ca="1" si="147"/>
        <v>7</v>
      </c>
      <c r="BT189" s="19">
        <f t="shared" ca="1" si="148"/>
        <v>7</v>
      </c>
      <c r="BU189" s="19">
        <f t="shared" ca="1" si="149"/>
        <v>9</v>
      </c>
      <c r="BV189" s="19">
        <f t="shared" ca="1" si="150"/>
        <v>1</v>
      </c>
      <c r="BW189" s="19">
        <f t="shared" ca="1" si="151"/>
        <v>6</v>
      </c>
      <c r="BX189" s="19">
        <f t="shared" ca="1" si="152"/>
        <v>2</v>
      </c>
      <c r="BY189" s="19">
        <f t="shared" ca="1" si="153"/>
        <v>2</v>
      </c>
      <c r="BZ189" s="19">
        <f t="shared" ca="1" si="154"/>
        <v>8</v>
      </c>
      <c r="CA189" s="19">
        <f t="shared" ca="1" si="155"/>
        <v>7</v>
      </c>
      <c r="CB189" s="18">
        <f t="shared" si="156"/>
        <v>83</v>
      </c>
      <c r="CC189" s="19">
        <f t="shared" ca="1" si="157"/>
        <v>4</v>
      </c>
      <c r="CE189">
        <f t="shared" si="160"/>
        <v>43</v>
      </c>
      <c r="CF189">
        <f t="shared" ca="1" si="161"/>
        <v>184</v>
      </c>
      <c r="CG189">
        <f t="shared" si="162"/>
        <v>9</v>
      </c>
      <c r="CH189">
        <f t="shared" ca="1" si="163"/>
        <v>192</v>
      </c>
      <c r="CI189" t="str">
        <f t="shared" ca="1" si="169"/>
        <v>J184:J192</v>
      </c>
      <c r="CJ189" t="str">
        <f t="shared" ca="1" si="169"/>
        <v>M184:M192</v>
      </c>
      <c r="CK189" t="str">
        <f t="shared" ca="1" si="169"/>
        <v>R184:R192</v>
      </c>
      <c r="CL189" t="str">
        <f t="shared" ca="1" si="169"/>
        <v>V184:V192</v>
      </c>
      <c r="CM189" t="str">
        <f t="shared" ca="1" si="169"/>
        <v>Z184:Z192</v>
      </c>
      <c r="CN189" t="str">
        <f t="shared" ca="1" si="169"/>
        <v>Y184:Y192</v>
      </c>
      <c r="CO189" t="str">
        <f t="shared" ca="1" si="169"/>
        <v>AD184:AD192</v>
      </c>
      <c r="CP189" t="str">
        <f t="shared" ca="1" si="169"/>
        <v>AG184:AG192</v>
      </c>
      <c r="CQ189" t="str">
        <f t="shared" ca="1" si="169"/>
        <v>AJ184:AJ192</v>
      </c>
      <c r="CR189" t="str">
        <f t="shared" ca="1" si="169"/>
        <v>AN184:AN192</v>
      </c>
      <c r="CS189" t="str">
        <f t="shared" ca="1" si="169"/>
        <v>AQ184:AQ192</v>
      </c>
      <c r="CT189" t="str">
        <f t="shared" ca="1" si="169"/>
        <v>AT184:AT192</v>
      </c>
      <c r="CU189" t="str">
        <f t="shared" ca="1" si="169"/>
        <v>AX184:AX192</v>
      </c>
      <c r="CV189" t="str">
        <f t="shared" ca="1" si="169"/>
        <v>BA184:BA192</v>
      </c>
      <c r="CW189" t="str">
        <f t="shared" ca="1" si="169"/>
        <v>BD184:BD192</v>
      </c>
      <c r="CX189" t="str">
        <f t="shared" ca="1" si="169"/>
        <v>S184:S192</v>
      </c>
      <c r="CY189" t="str">
        <f t="shared" ca="1" si="168"/>
        <v>AA184:AA192</v>
      </c>
      <c r="CZ189" t="str">
        <f t="shared" ca="1" si="168"/>
        <v>AK184:AK192</v>
      </c>
      <c r="DA189" t="str">
        <f t="shared" ca="1" si="168"/>
        <v>AU184:AU192</v>
      </c>
      <c r="DB189" t="str">
        <f t="shared" ca="1" si="168"/>
        <v>BE184:BE192</v>
      </c>
      <c r="DC189" t="str">
        <f t="shared" ca="1" si="168"/>
        <v>184:192</v>
      </c>
      <c r="DD189" t="str">
        <f t="shared" ca="1" si="168"/>
        <v>CB184:CB192</v>
      </c>
    </row>
    <row r="190" spans="1:108" ht="31.5">
      <c r="A190" s="21">
        <v>375</v>
      </c>
      <c r="B190" s="34">
        <v>6615008848</v>
      </c>
      <c r="C190" s="5" t="s">
        <v>599</v>
      </c>
      <c r="D190" s="5" t="s">
        <v>705</v>
      </c>
      <c r="E190" s="5"/>
      <c r="F190" s="19">
        <v>11</v>
      </c>
      <c r="G190" s="19">
        <v>38</v>
      </c>
      <c r="H190" s="22">
        <v>11</v>
      </c>
      <c r="I190" s="22">
        <v>38</v>
      </c>
      <c r="J190" s="22">
        <f t="shared" si="116"/>
        <v>100</v>
      </c>
      <c r="K190" s="19">
        <v>30</v>
      </c>
      <c r="L190" s="19">
        <v>4</v>
      </c>
      <c r="M190" s="19">
        <f t="shared" si="117"/>
        <v>100</v>
      </c>
      <c r="N190" s="19">
        <v>105</v>
      </c>
      <c r="O190" s="19">
        <v>61</v>
      </c>
      <c r="P190" s="19">
        <v>109</v>
      </c>
      <c r="Q190" s="19">
        <v>65</v>
      </c>
      <c r="R190" s="19">
        <f t="shared" si="118"/>
        <v>95</v>
      </c>
      <c r="S190" s="19">
        <f t="shared" si="119"/>
        <v>98</v>
      </c>
      <c r="T190" s="19">
        <v>20</v>
      </c>
      <c r="U190" s="19">
        <v>5</v>
      </c>
      <c r="V190" s="19">
        <f t="shared" si="120"/>
        <v>100</v>
      </c>
      <c r="W190" s="19">
        <v>100</v>
      </c>
      <c r="X190" s="23">
        <v>129</v>
      </c>
      <c r="Y190" s="20">
        <f t="shared" si="121"/>
        <v>78</v>
      </c>
      <c r="Z190" s="42">
        <f t="shared" si="122"/>
        <v>89</v>
      </c>
      <c r="AA190" s="20">
        <f t="shared" si="123"/>
        <v>89</v>
      </c>
      <c r="AB190" s="19">
        <v>20</v>
      </c>
      <c r="AC190" s="19">
        <v>1</v>
      </c>
      <c r="AD190" s="19">
        <f t="shared" si="124"/>
        <v>20</v>
      </c>
      <c r="AE190" s="19">
        <v>20</v>
      </c>
      <c r="AF190" s="19">
        <v>1</v>
      </c>
      <c r="AG190" s="19">
        <f t="shared" si="125"/>
        <v>20</v>
      </c>
      <c r="AH190" s="19">
        <v>2</v>
      </c>
      <c r="AI190" s="19">
        <v>4</v>
      </c>
      <c r="AJ190" s="20">
        <f t="shared" si="115"/>
        <v>50</v>
      </c>
      <c r="AK190" s="42">
        <f t="shared" si="126"/>
        <v>29</v>
      </c>
      <c r="AL190" s="19">
        <v>110</v>
      </c>
      <c r="AM190" s="19">
        <v>129</v>
      </c>
      <c r="AN190" s="20">
        <f t="shared" si="127"/>
        <v>85</v>
      </c>
      <c r="AO190" s="19">
        <v>125</v>
      </c>
      <c r="AP190" s="19">
        <v>129</v>
      </c>
      <c r="AQ190" s="20">
        <f t="shared" si="128"/>
        <v>97</v>
      </c>
      <c r="AR190" s="19">
        <v>62</v>
      </c>
      <c r="AS190" s="19">
        <v>66</v>
      </c>
      <c r="AT190" s="20">
        <f t="shared" si="129"/>
        <v>94</v>
      </c>
      <c r="AU190" s="20">
        <f t="shared" si="130"/>
        <v>92</v>
      </c>
      <c r="AV190" s="19">
        <v>121</v>
      </c>
      <c r="AW190" s="19">
        <v>129</v>
      </c>
      <c r="AX190" s="20">
        <f t="shared" si="131"/>
        <v>94</v>
      </c>
      <c r="AY190" s="19">
        <v>119</v>
      </c>
      <c r="AZ190" s="19">
        <v>129</v>
      </c>
      <c r="BA190" s="20">
        <f t="shared" si="132"/>
        <v>92</v>
      </c>
      <c r="BB190" s="19">
        <v>126</v>
      </c>
      <c r="BC190" s="19">
        <v>129</v>
      </c>
      <c r="BD190" s="20">
        <f t="shared" si="133"/>
        <v>98</v>
      </c>
      <c r="BE190" s="20">
        <f t="shared" si="134"/>
        <v>96</v>
      </c>
      <c r="BF190" s="20">
        <f t="shared" si="135"/>
        <v>81</v>
      </c>
      <c r="BG190" s="24"/>
      <c r="BH190" s="19">
        <f t="shared" ca="1" si="136"/>
        <v>1</v>
      </c>
      <c r="BI190" s="19">
        <f t="shared" ca="1" si="137"/>
        <v>1</v>
      </c>
      <c r="BJ190" s="19">
        <f t="shared" ca="1" si="138"/>
        <v>5</v>
      </c>
      <c r="BK190" s="19">
        <f t="shared" ca="1" si="139"/>
        <v>1</v>
      </c>
      <c r="BL190" s="19">
        <f t="shared" ca="1" si="140"/>
        <v>5</v>
      </c>
      <c r="BM190" s="19">
        <f t="shared" ca="1" si="141"/>
        <v>7</v>
      </c>
      <c r="BN190" s="19">
        <f t="shared" ca="1" si="142"/>
        <v>3</v>
      </c>
      <c r="BO190" s="19">
        <f t="shared" ca="1" si="143"/>
        <v>3</v>
      </c>
      <c r="BP190" s="19">
        <f t="shared" ca="1" si="144"/>
        <v>5</v>
      </c>
      <c r="BQ190" s="19">
        <f t="shared" ca="1" si="145"/>
        <v>5</v>
      </c>
      <c r="BR190" s="19">
        <f t="shared" ca="1" si="146"/>
        <v>4</v>
      </c>
      <c r="BS190" s="19">
        <f t="shared" ca="1" si="147"/>
        <v>5</v>
      </c>
      <c r="BT190" s="19">
        <f t="shared" ca="1" si="148"/>
        <v>4</v>
      </c>
      <c r="BU190" s="19">
        <f t="shared" ca="1" si="149"/>
        <v>8</v>
      </c>
      <c r="BV190" s="19">
        <f t="shared" ca="1" si="150"/>
        <v>2</v>
      </c>
      <c r="BW190" s="19">
        <f t="shared" ca="1" si="151"/>
        <v>2</v>
      </c>
      <c r="BX190" s="19">
        <f t="shared" ca="1" si="152"/>
        <v>5</v>
      </c>
      <c r="BY190" s="19">
        <f t="shared" ca="1" si="153"/>
        <v>5</v>
      </c>
      <c r="BZ190" s="19">
        <f t="shared" ca="1" si="154"/>
        <v>5</v>
      </c>
      <c r="CA190" s="19">
        <f t="shared" ca="1" si="155"/>
        <v>5</v>
      </c>
      <c r="CB190" s="18">
        <f t="shared" si="156"/>
        <v>81</v>
      </c>
      <c r="CC190" s="19">
        <f t="shared" ca="1" si="157"/>
        <v>5</v>
      </c>
      <c r="CE190">
        <f t="shared" si="160"/>
        <v>43</v>
      </c>
      <c r="CF190">
        <f t="shared" ca="1" si="161"/>
        <v>184</v>
      </c>
      <c r="CG190">
        <f t="shared" si="162"/>
        <v>9</v>
      </c>
      <c r="CH190">
        <f t="shared" ca="1" si="163"/>
        <v>192</v>
      </c>
      <c r="CI190" t="str">
        <f t="shared" ca="1" si="169"/>
        <v>J184:J192</v>
      </c>
      <c r="CJ190" t="str">
        <f t="shared" ca="1" si="169"/>
        <v>M184:M192</v>
      </c>
      <c r="CK190" t="str">
        <f t="shared" ca="1" si="169"/>
        <v>R184:R192</v>
      </c>
      <c r="CL190" t="str">
        <f t="shared" ca="1" si="169"/>
        <v>V184:V192</v>
      </c>
      <c r="CM190" t="str">
        <f t="shared" ca="1" si="169"/>
        <v>Z184:Z192</v>
      </c>
      <c r="CN190" t="str">
        <f t="shared" ca="1" si="169"/>
        <v>Y184:Y192</v>
      </c>
      <c r="CO190" t="str">
        <f t="shared" ca="1" si="169"/>
        <v>AD184:AD192</v>
      </c>
      <c r="CP190" t="str">
        <f t="shared" ca="1" si="169"/>
        <v>AG184:AG192</v>
      </c>
      <c r="CQ190" t="str">
        <f t="shared" ca="1" si="169"/>
        <v>AJ184:AJ192</v>
      </c>
      <c r="CR190" t="str">
        <f t="shared" ca="1" si="169"/>
        <v>AN184:AN192</v>
      </c>
      <c r="CS190" t="str">
        <f t="shared" ca="1" si="169"/>
        <v>AQ184:AQ192</v>
      </c>
      <c r="CT190" t="str">
        <f t="shared" ca="1" si="169"/>
        <v>AT184:AT192</v>
      </c>
      <c r="CU190" t="str">
        <f t="shared" ca="1" si="169"/>
        <v>AX184:AX192</v>
      </c>
      <c r="CV190" t="str">
        <f t="shared" ca="1" si="169"/>
        <v>BA184:BA192</v>
      </c>
      <c r="CW190" t="str">
        <f t="shared" ca="1" si="169"/>
        <v>BD184:BD192</v>
      </c>
      <c r="CX190" t="str">
        <f t="shared" ca="1" si="169"/>
        <v>S184:S192</v>
      </c>
      <c r="CY190" t="str">
        <f t="shared" ca="1" si="168"/>
        <v>AA184:AA192</v>
      </c>
      <c r="CZ190" t="str">
        <f t="shared" ca="1" si="168"/>
        <v>AK184:AK192</v>
      </c>
      <c r="DA190" t="str">
        <f t="shared" ca="1" si="168"/>
        <v>AU184:AU192</v>
      </c>
      <c r="DB190" t="str">
        <f t="shared" ca="1" si="168"/>
        <v>BE184:BE192</v>
      </c>
      <c r="DC190" t="str">
        <f t="shared" ca="1" si="168"/>
        <v>184:192</v>
      </c>
      <c r="DD190" t="str">
        <f t="shared" ca="1" si="168"/>
        <v>CB184:CB192</v>
      </c>
    </row>
    <row r="191" spans="1:108" ht="15.75">
      <c r="A191" s="21">
        <v>372</v>
      </c>
      <c r="B191" s="34">
        <v>6615003085</v>
      </c>
      <c r="C191" s="5" t="s">
        <v>599</v>
      </c>
      <c r="D191" s="5" t="s">
        <v>661</v>
      </c>
      <c r="E191" s="5"/>
      <c r="F191" s="19">
        <v>9.5</v>
      </c>
      <c r="G191" s="19">
        <v>38</v>
      </c>
      <c r="H191" s="22">
        <v>11</v>
      </c>
      <c r="I191" s="22">
        <v>38</v>
      </c>
      <c r="J191" s="22">
        <f t="shared" si="116"/>
        <v>93</v>
      </c>
      <c r="K191" s="19">
        <v>30</v>
      </c>
      <c r="L191" s="19">
        <v>4</v>
      </c>
      <c r="M191" s="19">
        <f t="shared" si="117"/>
        <v>100</v>
      </c>
      <c r="N191" s="19">
        <v>65</v>
      </c>
      <c r="O191" s="19">
        <v>62</v>
      </c>
      <c r="P191" s="19">
        <v>66</v>
      </c>
      <c r="Q191" s="19">
        <v>66</v>
      </c>
      <c r="R191" s="19">
        <f t="shared" si="118"/>
        <v>96</v>
      </c>
      <c r="S191" s="19">
        <f t="shared" si="119"/>
        <v>96</v>
      </c>
      <c r="T191" s="19">
        <v>20</v>
      </c>
      <c r="U191" s="19">
        <v>4</v>
      </c>
      <c r="V191" s="19">
        <f t="shared" si="120"/>
        <v>80</v>
      </c>
      <c r="W191" s="19">
        <v>63</v>
      </c>
      <c r="X191" s="23">
        <v>70</v>
      </c>
      <c r="Y191" s="20">
        <f t="shared" si="121"/>
        <v>90</v>
      </c>
      <c r="Z191" s="42">
        <f t="shared" si="122"/>
        <v>85</v>
      </c>
      <c r="AA191" s="20">
        <f t="shared" si="123"/>
        <v>85</v>
      </c>
      <c r="AB191" s="19">
        <v>20</v>
      </c>
      <c r="AC191" s="19">
        <v>1</v>
      </c>
      <c r="AD191" s="19">
        <f t="shared" si="124"/>
        <v>20</v>
      </c>
      <c r="AE191" s="19">
        <v>20</v>
      </c>
      <c r="AF191" s="19">
        <v>0</v>
      </c>
      <c r="AG191" s="19">
        <f t="shared" si="125"/>
        <v>0</v>
      </c>
      <c r="AH191" s="19">
        <v>7</v>
      </c>
      <c r="AI191" s="19">
        <v>9</v>
      </c>
      <c r="AJ191" s="20">
        <f t="shared" si="115"/>
        <v>78</v>
      </c>
      <c r="AK191" s="42">
        <f t="shared" si="126"/>
        <v>29</v>
      </c>
      <c r="AL191" s="19">
        <v>51</v>
      </c>
      <c r="AM191" s="19">
        <v>70</v>
      </c>
      <c r="AN191" s="20">
        <f t="shared" si="127"/>
        <v>73</v>
      </c>
      <c r="AO191" s="19">
        <v>68</v>
      </c>
      <c r="AP191" s="19">
        <v>70</v>
      </c>
      <c r="AQ191" s="20">
        <f t="shared" si="128"/>
        <v>97</v>
      </c>
      <c r="AR191" s="19">
        <v>60</v>
      </c>
      <c r="AS191" s="19">
        <v>62</v>
      </c>
      <c r="AT191" s="20">
        <f t="shared" si="129"/>
        <v>97</v>
      </c>
      <c r="AU191" s="20">
        <f t="shared" si="130"/>
        <v>87</v>
      </c>
      <c r="AV191" s="19">
        <v>64</v>
      </c>
      <c r="AW191" s="19">
        <v>70</v>
      </c>
      <c r="AX191" s="20">
        <f t="shared" si="131"/>
        <v>91</v>
      </c>
      <c r="AY191" s="19">
        <v>67</v>
      </c>
      <c r="AZ191" s="19">
        <v>70</v>
      </c>
      <c r="BA191" s="20">
        <f t="shared" si="132"/>
        <v>96</v>
      </c>
      <c r="BB191" s="19">
        <v>70</v>
      </c>
      <c r="BC191" s="19">
        <v>70</v>
      </c>
      <c r="BD191" s="20">
        <f t="shared" si="133"/>
        <v>100</v>
      </c>
      <c r="BE191" s="20">
        <f t="shared" si="134"/>
        <v>97</v>
      </c>
      <c r="BF191" s="20">
        <f t="shared" si="135"/>
        <v>79</v>
      </c>
      <c r="BG191" s="24"/>
      <c r="BH191" s="19">
        <f t="shared" ca="1" si="136"/>
        <v>3</v>
      </c>
      <c r="BI191" s="19">
        <f t="shared" ca="1" si="137"/>
        <v>1</v>
      </c>
      <c r="BJ191" s="19">
        <f t="shared" ca="1" si="138"/>
        <v>4</v>
      </c>
      <c r="BK191" s="19">
        <f t="shared" ca="1" si="139"/>
        <v>2</v>
      </c>
      <c r="BL191" s="19">
        <f t="shared" ca="1" si="140"/>
        <v>6</v>
      </c>
      <c r="BM191" s="19">
        <f t="shared" ca="1" si="141"/>
        <v>4</v>
      </c>
      <c r="BN191" s="19">
        <f t="shared" ca="1" si="142"/>
        <v>3</v>
      </c>
      <c r="BO191" s="19">
        <f t="shared" ca="1" si="143"/>
        <v>4</v>
      </c>
      <c r="BP191" s="19">
        <f t="shared" ca="1" si="144"/>
        <v>3</v>
      </c>
      <c r="BQ191" s="19">
        <f t="shared" ca="1" si="145"/>
        <v>6</v>
      </c>
      <c r="BR191" s="19">
        <f t="shared" ca="1" si="146"/>
        <v>4</v>
      </c>
      <c r="BS191" s="19">
        <f t="shared" ca="1" si="147"/>
        <v>3</v>
      </c>
      <c r="BT191" s="19">
        <f t="shared" ca="1" si="148"/>
        <v>5</v>
      </c>
      <c r="BU191" s="19">
        <f t="shared" ca="1" si="149"/>
        <v>4</v>
      </c>
      <c r="BV191" s="19">
        <f t="shared" ca="1" si="150"/>
        <v>1</v>
      </c>
      <c r="BW191" s="19">
        <f t="shared" ca="1" si="151"/>
        <v>4</v>
      </c>
      <c r="BX191" s="19">
        <f t="shared" ca="1" si="152"/>
        <v>6</v>
      </c>
      <c r="BY191" s="19">
        <f t="shared" ca="1" si="153"/>
        <v>5</v>
      </c>
      <c r="BZ191" s="19">
        <f t="shared" ca="1" si="154"/>
        <v>6</v>
      </c>
      <c r="CA191" s="19">
        <f t="shared" ca="1" si="155"/>
        <v>4</v>
      </c>
      <c r="CB191" s="18">
        <f t="shared" si="156"/>
        <v>79</v>
      </c>
      <c r="CC191" s="19">
        <f t="shared" ca="1" si="157"/>
        <v>6</v>
      </c>
      <c r="CE191">
        <f t="shared" si="160"/>
        <v>43</v>
      </c>
      <c r="CF191">
        <f t="shared" ca="1" si="161"/>
        <v>184</v>
      </c>
      <c r="CG191">
        <f t="shared" si="162"/>
        <v>9</v>
      </c>
      <c r="CH191">
        <f t="shared" ca="1" si="163"/>
        <v>192</v>
      </c>
      <c r="CI191" t="str">
        <f t="shared" ca="1" si="169"/>
        <v>J184:J192</v>
      </c>
      <c r="CJ191" t="str">
        <f t="shared" ca="1" si="169"/>
        <v>M184:M192</v>
      </c>
      <c r="CK191" t="str">
        <f t="shared" ca="1" si="169"/>
        <v>R184:R192</v>
      </c>
      <c r="CL191" t="str">
        <f t="shared" ca="1" si="169"/>
        <v>V184:V192</v>
      </c>
      <c r="CM191" t="str">
        <f t="shared" ca="1" si="169"/>
        <v>Z184:Z192</v>
      </c>
      <c r="CN191" t="str">
        <f t="shared" ca="1" si="169"/>
        <v>Y184:Y192</v>
      </c>
      <c r="CO191" t="str">
        <f t="shared" ca="1" si="169"/>
        <v>AD184:AD192</v>
      </c>
      <c r="CP191" t="str">
        <f t="shared" ca="1" si="169"/>
        <v>AG184:AG192</v>
      </c>
      <c r="CQ191" t="str">
        <f t="shared" ca="1" si="169"/>
        <v>AJ184:AJ192</v>
      </c>
      <c r="CR191" t="str">
        <f t="shared" ca="1" si="169"/>
        <v>AN184:AN192</v>
      </c>
      <c r="CS191" t="str">
        <f t="shared" ca="1" si="169"/>
        <v>AQ184:AQ192</v>
      </c>
      <c r="CT191" t="str">
        <f t="shared" ca="1" si="169"/>
        <v>AT184:AT192</v>
      </c>
      <c r="CU191" t="str">
        <f t="shared" ca="1" si="169"/>
        <v>AX184:AX192</v>
      </c>
      <c r="CV191" t="str">
        <f t="shared" ca="1" si="169"/>
        <v>BA184:BA192</v>
      </c>
      <c r="CW191" t="str">
        <f t="shared" ca="1" si="169"/>
        <v>BD184:BD192</v>
      </c>
      <c r="CX191" t="str">
        <f t="shared" ca="1" si="169"/>
        <v>S184:S192</v>
      </c>
      <c r="CY191" t="str">
        <f t="shared" ca="1" si="168"/>
        <v>AA184:AA192</v>
      </c>
      <c r="CZ191" t="str">
        <f t="shared" ca="1" si="168"/>
        <v>AK184:AK192</v>
      </c>
      <c r="DA191" t="str">
        <f t="shared" ca="1" si="168"/>
        <v>AU184:AU192</v>
      </c>
      <c r="DB191" t="str">
        <f t="shared" ca="1" si="168"/>
        <v>BE184:BE192</v>
      </c>
      <c r="DC191" t="str">
        <f t="shared" ca="1" si="168"/>
        <v>184:192</v>
      </c>
      <c r="DD191" t="str">
        <f t="shared" ca="1" si="168"/>
        <v>CB184:CB192</v>
      </c>
    </row>
    <row r="192" spans="1:108" ht="15.75">
      <c r="A192" s="21">
        <v>378</v>
      </c>
      <c r="B192" s="34">
        <v>6615006142</v>
      </c>
      <c r="C192" s="5" t="s">
        <v>599</v>
      </c>
      <c r="D192" s="5" t="s">
        <v>662</v>
      </c>
      <c r="E192" s="5"/>
      <c r="F192" s="19">
        <v>10</v>
      </c>
      <c r="G192" s="19">
        <v>38</v>
      </c>
      <c r="H192" s="22">
        <v>11</v>
      </c>
      <c r="I192" s="22">
        <v>38</v>
      </c>
      <c r="J192" s="22">
        <f t="shared" si="116"/>
        <v>95</v>
      </c>
      <c r="K192" s="19">
        <v>30</v>
      </c>
      <c r="L192" s="19">
        <v>4</v>
      </c>
      <c r="M192" s="19">
        <f t="shared" si="117"/>
        <v>100</v>
      </c>
      <c r="N192" s="19">
        <v>51</v>
      </c>
      <c r="O192" s="19">
        <v>49</v>
      </c>
      <c r="P192" s="19">
        <v>53</v>
      </c>
      <c r="Q192" s="19">
        <v>54</v>
      </c>
      <c r="R192" s="19">
        <f t="shared" si="118"/>
        <v>93</v>
      </c>
      <c r="S192" s="19">
        <f t="shared" si="119"/>
        <v>96</v>
      </c>
      <c r="T192" s="19">
        <v>20</v>
      </c>
      <c r="U192" s="19">
        <v>0</v>
      </c>
      <c r="V192" s="19">
        <f t="shared" si="120"/>
        <v>0</v>
      </c>
      <c r="W192" s="19">
        <v>58</v>
      </c>
      <c r="X192" s="23">
        <v>75</v>
      </c>
      <c r="Y192" s="20">
        <f t="shared" si="121"/>
        <v>77</v>
      </c>
      <c r="Z192" s="42">
        <f t="shared" si="122"/>
        <v>39</v>
      </c>
      <c r="AA192" s="20">
        <f t="shared" si="123"/>
        <v>39</v>
      </c>
      <c r="AB192" s="19">
        <v>20</v>
      </c>
      <c r="AC192" s="19">
        <v>0</v>
      </c>
      <c r="AD192" s="19">
        <f t="shared" si="124"/>
        <v>0</v>
      </c>
      <c r="AE192" s="19">
        <v>20</v>
      </c>
      <c r="AF192" s="19">
        <v>0</v>
      </c>
      <c r="AG192" s="19">
        <f t="shared" si="125"/>
        <v>0</v>
      </c>
      <c r="AH192" s="19">
        <v>1</v>
      </c>
      <c r="AI192" s="19">
        <v>2</v>
      </c>
      <c r="AJ192" s="20">
        <f t="shared" si="115"/>
        <v>50</v>
      </c>
      <c r="AK192" s="42">
        <f t="shared" si="126"/>
        <v>15</v>
      </c>
      <c r="AL192" s="19">
        <v>38</v>
      </c>
      <c r="AM192" s="19">
        <v>75</v>
      </c>
      <c r="AN192" s="20">
        <f t="shared" si="127"/>
        <v>51</v>
      </c>
      <c r="AO192" s="19">
        <v>73</v>
      </c>
      <c r="AP192" s="19">
        <v>75</v>
      </c>
      <c r="AQ192" s="20">
        <f t="shared" si="128"/>
        <v>97</v>
      </c>
      <c r="AR192" s="19">
        <v>48</v>
      </c>
      <c r="AS192" s="19">
        <v>52</v>
      </c>
      <c r="AT192" s="20">
        <f t="shared" si="129"/>
        <v>92</v>
      </c>
      <c r="AU192" s="20">
        <f t="shared" si="130"/>
        <v>78</v>
      </c>
      <c r="AV192" s="19">
        <v>60</v>
      </c>
      <c r="AW192" s="19">
        <v>75</v>
      </c>
      <c r="AX192" s="20">
        <f t="shared" si="131"/>
        <v>80</v>
      </c>
      <c r="AY192" s="19">
        <v>70</v>
      </c>
      <c r="AZ192" s="19">
        <v>75</v>
      </c>
      <c r="BA192" s="20">
        <f t="shared" si="132"/>
        <v>93</v>
      </c>
      <c r="BB192" s="19">
        <v>71</v>
      </c>
      <c r="BC192" s="19">
        <v>75</v>
      </c>
      <c r="BD192" s="20">
        <f t="shared" si="133"/>
        <v>95</v>
      </c>
      <c r="BE192" s="20">
        <f t="shared" si="134"/>
        <v>90</v>
      </c>
      <c r="BF192" s="20">
        <f t="shared" si="135"/>
        <v>64</v>
      </c>
      <c r="BG192" s="24"/>
      <c r="BH192" s="19">
        <f t="shared" ca="1" si="136"/>
        <v>2</v>
      </c>
      <c r="BI192" s="19">
        <f t="shared" ca="1" si="137"/>
        <v>1</v>
      </c>
      <c r="BJ192" s="19">
        <f t="shared" ca="1" si="138"/>
        <v>6</v>
      </c>
      <c r="BK192" s="19">
        <f t="shared" ca="1" si="139"/>
        <v>3</v>
      </c>
      <c r="BL192" s="19">
        <f t="shared" ca="1" si="140"/>
        <v>7</v>
      </c>
      <c r="BM192" s="19">
        <f t="shared" ca="1" si="141"/>
        <v>8</v>
      </c>
      <c r="BN192" s="19">
        <f t="shared" ca="1" si="142"/>
        <v>4</v>
      </c>
      <c r="BO192" s="19">
        <f t="shared" ca="1" si="143"/>
        <v>4</v>
      </c>
      <c r="BP192" s="19">
        <f t="shared" ca="1" si="144"/>
        <v>5</v>
      </c>
      <c r="BQ192" s="19">
        <f t="shared" ca="1" si="145"/>
        <v>7</v>
      </c>
      <c r="BR192" s="19">
        <f t="shared" ca="1" si="146"/>
        <v>4</v>
      </c>
      <c r="BS192" s="19">
        <f t="shared" ca="1" si="147"/>
        <v>6</v>
      </c>
      <c r="BT192" s="19">
        <f t="shared" ca="1" si="148"/>
        <v>6</v>
      </c>
      <c r="BU192" s="19">
        <f t="shared" ca="1" si="149"/>
        <v>7</v>
      </c>
      <c r="BV192" s="19">
        <f t="shared" ca="1" si="150"/>
        <v>4</v>
      </c>
      <c r="BW192" s="19">
        <f t="shared" ca="1" si="151"/>
        <v>4</v>
      </c>
      <c r="BX192" s="19">
        <f t="shared" ca="1" si="152"/>
        <v>7</v>
      </c>
      <c r="BY192" s="19">
        <f t="shared" ca="1" si="153"/>
        <v>6</v>
      </c>
      <c r="BZ192" s="19">
        <f t="shared" ca="1" si="154"/>
        <v>7</v>
      </c>
      <c r="CA192" s="19">
        <f t="shared" ca="1" si="155"/>
        <v>8</v>
      </c>
      <c r="CB192" s="18">
        <f t="shared" si="156"/>
        <v>64</v>
      </c>
      <c r="CC192" s="19">
        <f t="shared" ca="1" si="157"/>
        <v>7</v>
      </c>
      <c r="CE192">
        <f t="shared" si="160"/>
        <v>43</v>
      </c>
      <c r="CF192">
        <f t="shared" ca="1" si="161"/>
        <v>184</v>
      </c>
      <c r="CG192">
        <f t="shared" si="162"/>
        <v>9</v>
      </c>
      <c r="CH192">
        <f t="shared" ca="1" si="163"/>
        <v>192</v>
      </c>
      <c r="CI192" t="str">
        <f t="shared" ca="1" si="169"/>
        <v>J184:J192</v>
      </c>
      <c r="CJ192" t="str">
        <f t="shared" ca="1" si="169"/>
        <v>M184:M192</v>
      </c>
      <c r="CK192" t="str">
        <f t="shared" ca="1" si="169"/>
        <v>R184:R192</v>
      </c>
      <c r="CL192" t="str">
        <f t="shared" ca="1" si="169"/>
        <v>V184:V192</v>
      </c>
      <c r="CM192" t="str">
        <f t="shared" ca="1" si="169"/>
        <v>Z184:Z192</v>
      </c>
      <c r="CN192" t="str">
        <f t="shared" ca="1" si="169"/>
        <v>Y184:Y192</v>
      </c>
      <c r="CO192" t="str">
        <f t="shared" ca="1" si="169"/>
        <v>AD184:AD192</v>
      </c>
      <c r="CP192" t="str">
        <f t="shared" ca="1" si="169"/>
        <v>AG184:AG192</v>
      </c>
      <c r="CQ192" t="str">
        <f t="shared" ca="1" si="169"/>
        <v>AJ184:AJ192</v>
      </c>
      <c r="CR192" t="str">
        <f t="shared" ca="1" si="169"/>
        <v>AN184:AN192</v>
      </c>
      <c r="CS192" t="str">
        <f t="shared" ca="1" si="169"/>
        <v>AQ184:AQ192</v>
      </c>
      <c r="CT192" t="str">
        <f t="shared" ca="1" si="169"/>
        <v>AT184:AT192</v>
      </c>
      <c r="CU192" t="str">
        <f t="shared" ca="1" si="169"/>
        <v>AX184:AX192</v>
      </c>
      <c r="CV192" t="str">
        <f t="shared" ca="1" si="169"/>
        <v>BA184:BA192</v>
      </c>
      <c r="CW192" t="str">
        <f t="shared" ca="1" si="169"/>
        <v>BD184:BD192</v>
      </c>
      <c r="CX192" t="str">
        <f t="shared" ca="1" si="169"/>
        <v>S184:S192</v>
      </c>
      <c r="CY192" t="str">
        <f t="shared" ca="1" si="168"/>
        <v>AA184:AA192</v>
      </c>
      <c r="CZ192" t="str">
        <f t="shared" ca="1" si="168"/>
        <v>AK184:AK192</v>
      </c>
      <c r="DA192" t="str">
        <f t="shared" ca="1" si="168"/>
        <v>AU184:AU192</v>
      </c>
      <c r="DB192" t="str">
        <f t="shared" ca="1" si="168"/>
        <v>BE184:BE192</v>
      </c>
      <c r="DC192" t="str">
        <f t="shared" ca="1" si="168"/>
        <v>184:192</v>
      </c>
      <c r="DD192" t="str">
        <f t="shared" ca="1" si="168"/>
        <v>CB184:CB192</v>
      </c>
    </row>
    <row r="193" spans="1:108" ht="15.75">
      <c r="A193" s="21">
        <v>247</v>
      </c>
      <c r="B193" s="34">
        <v>6616002983</v>
      </c>
      <c r="C193" s="5" t="s">
        <v>600</v>
      </c>
      <c r="D193" s="5" t="s">
        <v>641</v>
      </c>
      <c r="E193" s="5"/>
      <c r="F193" s="19">
        <v>7</v>
      </c>
      <c r="G193" s="19">
        <v>31</v>
      </c>
      <c r="H193" s="22">
        <v>9</v>
      </c>
      <c r="I193" s="22">
        <v>36</v>
      </c>
      <c r="J193" s="22">
        <f t="shared" si="116"/>
        <v>82</v>
      </c>
      <c r="K193" s="19">
        <v>30</v>
      </c>
      <c r="L193" s="19">
        <v>4</v>
      </c>
      <c r="M193" s="19">
        <f t="shared" si="117"/>
        <v>100</v>
      </c>
      <c r="N193" s="19">
        <v>182</v>
      </c>
      <c r="O193" s="19">
        <v>152</v>
      </c>
      <c r="P193" s="19">
        <v>191</v>
      </c>
      <c r="Q193" s="19">
        <v>171</v>
      </c>
      <c r="R193" s="19">
        <f t="shared" si="118"/>
        <v>92</v>
      </c>
      <c r="S193" s="19">
        <f t="shared" si="119"/>
        <v>91</v>
      </c>
      <c r="T193" s="19">
        <v>20</v>
      </c>
      <c r="U193" s="19">
        <v>5</v>
      </c>
      <c r="V193" s="19">
        <f t="shared" si="120"/>
        <v>100</v>
      </c>
      <c r="W193" s="19">
        <v>194</v>
      </c>
      <c r="X193" s="23">
        <v>218</v>
      </c>
      <c r="Y193" s="20">
        <f t="shared" si="121"/>
        <v>89</v>
      </c>
      <c r="Z193" s="42">
        <f t="shared" si="122"/>
        <v>95</v>
      </c>
      <c r="AA193" s="20">
        <f t="shared" si="123"/>
        <v>95</v>
      </c>
      <c r="AB193" s="19">
        <v>20</v>
      </c>
      <c r="AC193" s="19">
        <v>1</v>
      </c>
      <c r="AD193" s="19">
        <f t="shared" si="124"/>
        <v>20</v>
      </c>
      <c r="AE193" s="19">
        <v>20</v>
      </c>
      <c r="AF193" s="19">
        <v>4</v>
      </c>
      <c r="AG193" s="19">
        <f t="shared" si="125"/>
        <v>80</v>
      </c>
      <c r="AH193" s="19">
        <v>8</v>
      </c>
      <c r="AI193" s="19">
        <v>10</v>
      </c>
      <c r="AJ193" s="20">
        <f t="shared" si="115"/>
        <v>80</v>
      </c>
      <c r="AK193" s="42">
        <f t="shared" si="126"/>
        <v>62</v>
      </c>
      <c r="AL193" s="19">
        <v>209</v>
      </c>
      <c r="AM193" s="19">
        <v>218</v>
      </c>
      <c r="AN193" s="20">
        <f t="shared" si="127"/>
        <v>96</v>
      </c>
      <c r="AO193" s="19">
        <v>208</v>
      </c>
      <c r="AP193" s="19">
        <v>218</v>
      </c>
      <c r="AQ193" s="20">
        <f t="shared" si="128"/>
        <v>95</v>
      </c>
      <c r="AR193" s="19">
        <v>155</v>
      </c>
      <c r="AS193" s="19">
        <v>162</v>
      </c>
      <c r="AT193" s="20">
        <f t="shared" si="129"/>
        <v>96</v>
      </c>
      <c r="AU193" s="20">
        <f t="shared" si="130"/>
        <v>96</v>
      </c>
      <c r="AV193" s="19">
        <v>209</v>
      </c>
      <c r="AW193" s="19">
        <v>218</v>
      </c>
      <c r="AX193" s="20">
        <f t="shared" si="131"/>
        <v>96</v>
      </c>
      <c r="AY193" s="19">
        <v>211</v>
      </c>
      <c r="AZ193" s="19">
        <v>218</v>
      </c>
      <c r="BA193" s="20">
        <f t="shared" si="132"/>
        <v>97</v>
      </c>
      <c r="BB193" s="19">
        <v>210</v>
      </c>
      <c r="BC193" s="19">
        <v>218</v>
      </c>
      <c r="BD193" s="20">
        <f t="shared" si="133"/>
        <v>96</v>
      </c>
      <c r="BE193" s="20">
        <f t="shared" si="134"/>
        <v>96</v>
      </c>
      <c r="BF193" s="20">
        <f t="shared" si="135"/>
        <v>88</v>
      </c>
      <c r="BG193" s="24"/>
      <c r="BH193" s="19">
        <f t="shared" ca="1" si="136"/>
        <v>3</v>
      </c>
      <c r="BI193" s="19">
        <f t="shared" ca="1" si="137"/>
        <v>1</v>
      </c>
      <c r="BJ193" s="19">
        <f t="shared" ca="1" si="138"/>
        <v>2</v>
      </c>
      <c r="BK193" s="19">
        <f t="shared" ca="1" si="139"/>
        <v>1</v>
      </c>
      <c r="BL193" s="19">
        <f t="shared" ca="1" si="140"/>
        <v>2</v>
      </c>
      <c r="BM193" s="19">
        <f t="shared" ca="1" si="141"/>
        <v>2</v>
      </c>
      <c r="BN193" s="19">
        <f t="shared" ca="1" si="142"/>
        <v>1</v>
      </c>
      <c r="BO193" s="19">
        <f t="shared" ca="1" si="143"/>
        <v>1</v>
      </c>
      <c r="BP193" s="19">
        <f t="shared" ca="1" si="144"/>
        <v>2</v>
      </c>
      <c r="BQ193" s="19">
        <f t="shared" ca="1" si="145"/>
        <v>2</v>
      </c>
      <c r="BR193" s="19">
        <f t="shared" ca="1" si="146"/>
        <v>3</v>
      </c>
      <c r="BS193" s="19">
        <f t="shared" ca="1" si="147"/>
        <v>2</v>
      </c>
      <c r="BT193" s="19">
        <f t="shared" ca="1" si="148"/>
        <v>3</v>
      </c>
      <c r="BU193" s="19">
        <f t="shared" ca="1" si="149"/>
        <v>1</v>
      </c>
      <c r="BV193" s="19">
        <f t="shared" ca="1" si="150"/>
        <v>1</v>
      </c>
      <c r="BW193" s="19">
        <f t="shared" ca="1" si="151"/>
        <v>2</v>
      </c>
      <c r="BX193" s="19">
        <f t="shared" ca="1" si="152"/>
        <v>2</v>
      </c>
      <c r="BY193" s="19">
        <f t="shared" ca="1" si="153"/>
        <v>1</v>
      </c>
      <c r="BZ193" s="19">
        <f t="shared" ca="1" si="154"/>
        <v>2</v>
      </c>
      <c r="CA193" s="19">
        <f t="shared" ca="1" si="155"/>
        <v>2</v>
      </c>
      <c r="CB193" s="18">
        <f t="shared" si="156"/>
        <v>88</v>
      </c>
      <c r="CC193" s="19">
        <f t="shared" ca="1" si="157"/>
        <v>1</v>
      </c>
      <c r="CE193">
        <f t="shared" si="160"/>
        <v>44</v>
      </c>
      <c r="CF193">
        <f t="shared" ca="1" si="161"/>
        <v>193</v>
      </c>
      <c r="CG193">
        <f t="shared" si="162"/>
        <v>3</v>
      </c>
      <c r="CH193">
        <f t="shared" ca="1" si="163"/>
        <v>195</v>
      </c>
      <c r="CI193" t="str">
        <f t="shared" ca="1" si="169"/>
        <v>J193:J195</v>
      </c>
      <c r="CJ193" t="str">
        <f t="shared" ca="1" si="169"/>
        <v>M193:M195</v>
      </c>
      <c r="CK193" t="str">
        <f t="shared" ca="1" si="169"/>
        <v>R193:R195</v>
      </c>
      <c r="CL193" t="str">
        <f t="shared" ca="1" si="169"/>
        <v>V193:V195</v>
      </c>
      <c r="CM193" t="str">
        <f t="shared" ca="1" si="169"/>
        <v>Z193:Z195</v>
      </c>
      <c r="CN193" t="str">
        <f t="shared" ca="1" si="169"/>
        <v>Y193:Y195</v>
      </c>
      <c r="CO193" t="str">
        <f t="shared" ca="1" si="169"/>
        <v>AD193:AD195</v>
      </c>
      <c r="CP193" t="str">
        <f t="shared" ca="1" si="169"/>
        <v>AG193:AG195</v>
      </c>
      <c r="CQ193" t="str">
        <f t="shared" ca="1" si="169"/>
        <v>AJ193:AJ195</v>
      </c>
      <c r="CR193" t="str">
        <f t="shared" ca="1" si="169"/>
        <v>AN193:AN195</v>
      </c>
      <c r="CS193" t="str">
        <f t="shared" ca="1" si="169"/>
        <v>AQ193:AQ195</v>
      </c>
      <c r="CT193" t="str">
        <f t="shared" ca="1" si="169"/>
        <v>AT193:AT195</v>
      </c>
      <c r="CU193" t="str">
        <f t="shared" ca="1" si="169"/>
        <v>AX193:AX195</v>
      </c>
      <c r="CV193" t="str">
        <f t="shared" ca="1" si="169"/>
        <v>BA193:BA195</v>
      </c>
      <c r="CW193" t="str">
        <f t="shared" ca="1" si="169"/>
        <v>BD193:BD195</v>
      </c>
      <c r="CX193" t="str">
        <f t="shared" ca="1" si="169"/>
        <v>S193:S195</v>
      </c>
      <c r="CY193" t="str">
        <f t="shared" ca="1" si="168"/>
        <v>AA193:AA195</v>
      </c>
      <c r="CZ193" t="str">
        <f t="shared" ca="1" si="168"/>
        <v>AK193:AK195</v>
      </c>
      <c r="DA193" t="str">
        <f t="shared" ca="1" si="168"/>
        <v>AU193:AU195</v>
      </c>
      <c r="DB193" t="str">
        <f t="shared" ca="1" si="168"/>
        <v>BE193:BE195</v>
      </c>
      <c r="DC193" t="str">
        <f t="shared" ca="1" si="168"/>
        <v>193:195</v>
      </c>
      <c r="DD193" t="str">
        <f t="shared" ca="1" si="168"/>
        <v>CB193:CB195</v>
      </c>
    </row>
    <row r="194" spans="1:108" ht="15.75">
      <c r="A194" s="21">
        <v>249</v>
      </c>
      <c r="B194" s="34">
        <v>6616003634</v>
      </c>
      <c r="C194" s="5" t="s">
        <v>600</v>
      </c>
      <c r="D194" s="5" t="s">
        <v>663</v>
      </c>
      <c r="E194" s="5"/>
      <c r="F194" s="19">
        <v>10</v>
      </c>
      <c r="G194" s="19">
        <v>33</v>
      </c>
      <c r="H194" s="22">
        <v>11</v>
      </c>
      <c r="I194" s="22">
        <v>38</v>
      </c>
      <c r="J194" s="22">
        <f t="shared" si="116"/>
        <v>89</v>
      </c>
      <c r="K194" s="19">
        <v>30</v>
      </c>
      <c r="L194" s="19">
        <v>4</v>
      </c>
      <c r="M194" s="19">
        <f t="shared" si="117"/>
        <v>100</v>
      </c>
      <c r="N194" s="19">
        <v>61</v>
      </c>
      <c r="O194" s="19">
        <v>45</v>
      </c>
      <c r="P194" s="19">
        <v>62</v>
      </c>
      <c r="Q194" s="19">
        <v>48</v>
      </c>
      <c r="R194" s="19">
        <f t="shared" si="118"/>
        <v>96</v>
      </c>
      <c r="S194" s="19">
        <f t="shared" si="119"/>
        <v>95</v>
      </c>
      <c r="T194" s="19">
        <v>20</v>
      </c>
      <c r="U194" s="19">
        <v>5</v>
      </c>
      <c r="V194" s="19">
        <f t="shared" si="120"/>
        <v>100</v>
      </c>
      <c r="W194" s="19">
        <v>66</v>
      </c>
      <c r="X194" s="23">
        <v>70</v>
      </c>
      <c r="Y194" s="20">
        <f t="shared" si="121"/>
        <v>94</v>
      </c>
      <c r="Z194" s="42">
        <f t="shared" si="122"/>
        <v>97</v>
      </c>
      <c r="AA194" s="20">
        <f t="shared" si="123"/>
        <v>97</v>
      </c>
      <c r="AB194" s="19">
        <v>20</v>
      </c>
      <c r="AC194" s="19">
        <v>1</v>
      </c>
      <c r="AD194" s="19">
        <f t="shared" si="124"/>
        <v>20</v>
      </c>
      <c r="AE194" s="19">
        <v>20</v>
      </c>
      <c r="AF194" s="19">
        <v>1</v>
      </c>
      <c r="AG194" s="19">
        <f t="shared" si="125"/>
        <v>20</v>
      </c>
      <c r="AH194" s="19">
        <v>5</v>
      </c>
      <c r="AI194" s="19">
        <v>5</v>
      </c>
      <c r="AJ194" s="20">
        <f t="shared" si="115"/>
        <v>100</v>
      </c>
      <c r="AK194" s="42">
        <f t="shared" si="126"/>
        <v>44</v>
      </c>
      <c r="AL194" s="19">
        <v>60</v>
      </c>
      <c r="AM194" s="19">
        <v>70</v>
      </c>
      <c r="AN194" s="20">
        <f t="shared" si="127"/>
        <v>86</v>
      </c>
      <c r="AO194" s="19">
        <v>69</v>
      </c>
      <c r="AP194" s="19">
        <v>70</v>
      </c>
      <c r="AQ194" s="20">
        <f t="shared" si="128"/>
        <v>99</v>
      </c>
      <c r="AR194" s="19">
        <v>54</v>
      </c>
      <c r="AS194" s="19">
        <v>54</v>
      </c>
      <c r="AT194" s="20">
        <f t="shared" si="129"/>
        <v>100</v>
      </c>
      <c r="AU194" s="20">
        <f t="shared" si="130"/>
        <v>94</v>
      </c>
      <c r="AV194" s="19">
        <v>69</v>
      </c>
      <c r="AW194" s="19">
        <v>70</v>
      </c>
      <c r="AX194" s="20">
        <f t="shared" si="131"/>
        <v>99</v>
      </c>
      <c r="AY194" s="19">
        <v>68</v>
      </c>
      <c r="AZ194" s="19">
        <v>70</v>
      </c>
      <c r="BA194" s="20">
        <f t="shared" si="132"/>
        <v>97</v>
      </c>
      <c r="BB194" s="19">
        <v>67</v>
      </c>
      <c r="BC194" s="19">
        <v>70</v>
      </c>
      <c r="BD194" s="20">
        <f t="shared" si="133"/>
        <v>96</v>
      </c>
      <c r="BE194" s="20">
        <f t="shared" si="134"/>
        <v>97</v>
      </c>
      <c r="BF194" s="20">
        <f t="shared" si="135"/>
        <v>85</v>
      </c>
      <c r="BG194" s="24"/>
      <c r="BH194" s="19">
        <f t="shared" ca="1" si="136"/>
        <v>1</v>
      </c>
      <c r="BI194" s="19">
        <f t="shared" ca="1" si="137"/>
        <v>1</v>
      </c>
      <c r="BJ194" s="19">
        <f t="shared" ca="1" si="138"/>
        <v>1</v>
      </c>
      <c r="BK194" s="19">
        <f t="shared" ca="1" si="139"/>
        <v>1</v>
      </c>
      <c r="BL194" s="19">
        <f t="shared" ca="1" si="140"/>
        <v>1</v>
      </c>
      <c r="BM194" s="19">
        <f t="shared" ca="1" si="141"/>
        <v>1</v>
      </c>
      <c r="BN194" s="19">
        <f t="shared" ca="1" si="142"/>
        <v>1</v>
      </c>
      <c r="BO194" s="19">
        <f t="shared" ca="1" si="143"/>
        <v>3</v>
      </c>
      <c r="BP194" s="19">
        <f t="shared" ca="1" si="144"/>
        <v>1</v>
      </c>
      <c r="BQ194" s="19">
        <f t="shared" ca="1" si="145"/>
        <v>3</v>
      </c>
      <c r="BR194" s="19">
        <f t="shared" ca="1" si="146"/>
        <v>1</v>
      </c>
      <c r="BS194" s="19">
        <f t="shared" ca="1" si="147"/>
        <v>1</v>
      </c>
      <c r="BT194" s="19">
        <f t="shared" ca="1" si="148"/>
        <v>1</v>
      </c>
      <c r="BU194" s="19">
        <f t="shared" ca="1" si="149"/>
        <v>1</v>
      </c>
      <c r="BV194" s="19">
        <f t="shared" ca="1" si="150"/>
        <v>1</v>
      </c>
      <c r="BW194" s="19">
        <f t="shared" ca="1" si="151"/>
        <v>1</v>
      </c>
      <c r="BX194" s="19">
        <f t="shared" ca="1" si="152"/>
        <v>1</v>
      </c>
      <c r="BY194" s="19">
        <f t="shared" ca="1" si="153"/>
        <v>2</v>
      </c>
      <c r="BZ194" s="19">
        <f t="shared" ca="1" si="154"/>
        <v>3</v>
      </c>
      <c r="CA194" s="19">
        <f t="shared" ca="1" si="155"/>
        <v>1</v>
      </c>
      <c r="CB194" s="18">
        <f t="shared" si="156"/>
        <v>85</v>
      </c>
      <c r="CC194" s="19">
        <f t="shared" ca="1" si="157"/>
        <v>2</v>
      </c>
      <c r="CE194">
        <f t="shared" si="160"/>
        <v>44</v>
      </c>
      <c r="CF194">
        <f t="shared" ca="1" si="161"/>
        <v>193</v>
      </c>
      <c r="CG194">
        <f t="shared" si="162"/>
        <v>3</v>
      </c>
      <c r="CH194">
        <f t="shared" ca="1" si="163"/>
        <v>195</v>
      </c>
      <c r="CI194" t="str">
        <f t="shared" ca="1" si="169"/>
        <v>J193:J195</v>
      </c>
      <c r="CJ194" t="str">
        <f t="shared" ca="1" si="169"/>
        <v>M193:M195</v>
      </c>
      <c r="CK194" t="str">
        <f t="shared" ca="1" si="169"/>
        <v>R193:R195</v>
      </c>
      <c r="CL194" t="str">
        <f t="shared" ca="1" si="169"/>
        <v>V193:V195</v>
      </c>
      <c r="CM194" t="str">
        <f t="shared" ca="1" si="169"/>
        <v>Z193:Z195</v>
      </c>
      <c r="CN194" t="str">
        <f t="shared" ca="1" si="169"/>
        <v>Y193:Y195</v>
      </c>
      <c r="CO194" t="str">
        <f t="shared" ca="1" si="169"/>
        <v>AD193:AD195</v>
      </c>
      <c r="CP194" t="str">
        <f t="shared" ca="1" si="169"/>
        <v>AG193:AG195</v>
      </c>
      <c r="CQ194" t="str">
        <f t="shared" ca="1" si="169"/>
        <v>AJ193:AJ195</v>
      </c>
      <c r="CR194" t="str">
        <f t="shared" ca="1" si="169"/>
        <v>AN193:AN195</v>
      </c>
      <c r="CS194" t="str">
        <f t="shared" ca="1" si="169"/>
        <v>AQ193:AQ195</v>
      </c>
      <c r="CT194" t="str">
        <f t="shared" ca="1" si="169"/>
        <v>AT193:AT195</v>
      </c>
      <c r="CU194" t="str">
        <f t="shared" ca="1" si="169"/>
        <v>AX193:AX195</v>
      </c>
      <c r="CV194" t="str">
        <f t="shared" ca="1" si="169"/>
        <v>BA193:BA195</v>
      </c>
      <c r="CW194" t="str">
        <f t="shared" ca="1" si="169"/>
        <v>BD193:BD195</v>
      </c>
      <c r="CX194" t="str">
        <f t="shared" ca="1" si="169"/>
        <v>S193:S195</v>
      </c>
      <c r="CY194" t="str">
        <f t="shared" ca="1" si="168"/>
        <v>AA193:AA195</v>
      </c>
      <c r="CZ194" t="str">
        <f t="shared" ca="1" si="168"/>
        <v>AK193:AK195</v>
      </c>
      <c r="DA194" t="str">
        <f t="shared" ca="1" si="168"/>
        <v>AU193:AU195</v>
      </c>
      <c r="DB194" t="str">
        <f t="shared" ca="1" si="168"/>
        <v>BE193:BE195</v>
      </c>
      <c r="DC194" t="str">
        <f t="shared" ca="1" si="168"/>
        <v>193:195</v>
      </c>
      <c r="DD194" t="str">
        <f t="shared" ca="1" si="168"/>
        <v>CB193:CB195</v>
      </c>
    </row>
    <row r="195" spans="1:108" ht="15.75">
      <c r="A195" s="21">
        <v>248</v>
      </c>
      <c r="B195" s="36">
        <v>6616003112</v>
      </c>
      <c r="C195" s="5" t="s">
        <v>600</v>
      </c>
      <c r="D195" s="5" t="s">
        <v>283</v>
      </c>
      <c r="E195" s="5"/>
      <c r="F195" s="19">
        <v>9.5</v>
      </c>
      <c r="G195" s="19">
        <v>32</v>
      </c>
      <c r="H195" s="22">
        <v>11</v>
      </c>
      <c r="I195" s="22">
        <v>38</v>
      </c>
      <c r="J195" s="22">
        <f t="shared" si="116"/>
        <v>85</v>
      </c>
      <c r="K195" s="19">
        <v>30</v>
      </c>
      <c r="L195" s="19">
        <v>3</v>
      </c>
      <c r="M195" s="19">
        <f t="shared" si="117"/>
        <v>90</v>
      </c>
      <c r="N195" s="19">
        <v>121</v>
      </c>
      <c r="O195" s="19">
        <v>92</v>
      </c>
      <c r="P195" s="19">
        <v>121</v>
      </c>
      <c r="Q195" s="19">
        <v>101</v>
      </c>
      <c r="R195" s="19">
        <f t="shared" si="118"/>
        <v>96</v>
      </c>
      <c r="S195" s="19">
        <f t="shared" si="119"/>
        <v>91</v>
      </c>
      <c r="T195" s="19">
        <v>20</v>
      </c>
      <c r="U195" s="19">
        <v>5</v>
      </c>
      <c r="V195" s="19">
        <f t="shared" si="120"/>
        <v>100</v>
      </c>
      <c r="W195" s="19">
        <v>118</v>
      </c>
      <c r="X195" s="23">
        <v>150</v>
      </c>
      <c r="Y195" s="20">
        <f t="shared" si="121"/>
        <v>79</v>
      </c>
      <c r="Z195" s="42">
        <f t="shared" si="122"/>
        <v>90</v>
      </c>
      <c r="AA195" s="20">
        <f t="shared" si="123"/>
        <v>90</v>
      </c>
      <c r="AB195" s="19">
        <v>20</v>
      </c>
      <c r="AC195" s="19">
        <v>1</v>
      </c>
      <c r="AD195" s="19">
        <f t="shared" si="124"/>
        <v>20</v>
      </c>
      <c r="AE195" s="19">
        <v>20</v>
      </c>
      <c r="AF195" s="19">
        <v>2</v>
      </c>
      <c r="AG195" s="19">
        <f t="shared" si="125"/>
        <v>40</v>
      </c>
      <c r="AH195" s="19">
        <v>4</v>
      </c>
      <c r="AI195" s="19">
        <v>7</v>
      </c>
      <c r="AJ195" s="20">
        <f t="shared" ref="AJ195:AJ258" si="170">ROUND((AH195/AI195*100),0)</f>
        <v>57</v>
      </c>
      <c r="AK195" s="42">
        <f t="shared" si="126"/>
        <v>39</v>
      </c>
      <c r="AL195" s="19">
        <v>145</v>
      </c>
      <c r="AM195" s="19">
        <v>150</v>
      </c>
      <c r="AN195" s="20">
        <f t="shared" si="127"/>
        <v>97</v>
      </c>
      <c r="AO195" s="19">
        <v>146</v>
      </c>
      <c r="AP195" s="19">
        <v>150</v>
      </c>
      <c r="AQ195" s="20">
        <f t="shared" si="128"/>
        <v>97</v>
      </c>
      <c r="AR195" s="19">
        <v>98</v>
      </c>
      <c r="AS195" s="19">
        <v>103</v>
      </c>
      <c r="AT195" s="20">
        <f t="shared" si="129"/>
        <v>95</v>
      </c>
      <c r="AU195" s="20">
        <f t="shared" si="130"/>
        <v>97</v>
      </c>
      <c r="AV195" s="19">
        <v>147</v>
      </c>
      <c r="AW195" s="19">
        <v>150</v>
      </c>
      <c r="AX195" s="20">
        <f t="shared" si="131"/>
        <v>98</v>
      </c>
      <c r="AY195" s="19">
        <v>143</v>
      </c>
      <c r="AZ195" s="19">
        <v>150</v>
      </c>
      <c r="BA195" s="20">
        <f t="shared" si="132"/>
        <v>95</v>
      </c>
      <c r="BB195" s="19">
        <v>144</v>
      </c>
      <c r="BC195" s="19">
        <v>150</v>
      </c>
      <c r="BD195" s="20">
        <f t="shared" si="133"/>
        <v>96</v>
      </c>
      <c r="BE195" s="20">
        <f t="shared" si="134"/>
        <v>96</v>
      </c>
      <c r="BF195" s="20">
        <f t="shared" si="135"/>
        <v>83</v>
      </c>
      <c r="BG195" s="24"/>
      <c r="BH195" s="19">
        <f t="shared" ca="1" si="136"/>
        <v>2</v>
      </c>
      <c r="BI195" s="19">
        <f t="shared" ca="1" si="137"/>
        <v>2</v>
      </c>
      <c r="BJ195" s="19">
        <f t="shared" ca="1" si="138"/>
        <v>1</v>
      </c>
      <c r="BK195" s="19">
        <f t="shared" ca="1" si="139"/>
        <v>1</v>
      </c>
      <c r="BL195" s="19">
        <f t="shared" ca="1" si="140"/>
        <v>3</v>
      </c>
      <c r="BM195" s="19">
        <f t="shared" ca="1" si="141"/>
        <v>3</v>
      </c>
      <c r="BN195" s="19">
        <f t="shared" ca="1" si="142"/>
        <v>1</v>
      </c>
      <c r="BO195" s="19">
        <f t="shared" ca="1" si="143"/>
        <v>2</v>
      </c>
      <c r="BP195" s="19">
        <f t="shared" ca="1" si="144"/>
        <v>3</v>
      </c>
      <c r="BQ195" s="19">
        <f t="shared" ca="1" si="145"/>
        <v>1</v>
      </c>
      <c r="BR195" s="19">
        <f t="shared" ca="1" si="146"/>
        <v>2</v>
      </c>
      <c r="BS195" s="19">
        <f t="shared" ca="1" si="147"/>
        <v>3</v>
      </c>
      <c r="BT195" s="19">
        <f t="shared" ca="1" si="148"/>
        <v>2</v>
      </c>
      <c r="BU195" s="19">
        <f t="shared" ca="1" si="149"/>
        <v>2</v>
      </c>
      <c r="BV195" s="19">
        <f t="shared" ca="1" si="150"/>
        <v>1</v>
      </c>
      <c r="BW195" s="19">
        <f t="shared" ca="1" si="151"/>
        <v>2</v>
      </c>
      <c r="BX195" s="19">
        <f t="shared" ca="1" si="152"/>
        <v>3</v>
      </c>
      <c r="BY195" s="19">
        <f t="shared" ca="1" si="153"/>
        <v>3</v>
      </c>
      <c r="BZ195" s="19">
        <f t="shared" ca="1" si="154"/>
        <v>1</v>
      </c>
      <c r="CA195" s="19">
        <f t="shared" ca="1" si="155"/>
        <v>2</v>
      </c>
      <c r="CB195" s="18">
        <f t="shared" si="156"/>
        <v>83</v>
      </c>
      <c r="CC195" s="19">
        <f t="shared" ca="1" si="157"/>
        <v>3</v>
      </c>
      <c r="CE195">
        <f t="shared" si="160"/>
        <v>44</v>
      </c>
      <c r="CF195">
        <f t="shared" ca="1" si="161"/>
        <v>193</v>
      </c>
      <c r="CG195">
        <f t="shared" si="162"/>
        <v>3</v>
      </c>
      <c r="CH195">
        <f t="shared" ca="1" si="163"/>
        <v>195</v>
      </c>
      <c r="CI195" t="str">
        <f t="shared" ca="1" si="169"/>
        <v>J193:J195</v>
      </c>
      <c r="CJ195" t="str">
        <f t="shared" ca="1" si="169"/>
        <v>M193:M195</v>
      </c>
      <c r="CK195" t="str">
        <f t="shared" ca="1" si="169"/>
        <v>R193:R195</v>
      </c>
      <c r="CL195" t="str">
        <f t="shared" ca="1" si="169"/>
        <v>V193:V195</v>
      </c>
      <c r="CM195" t="str">
        <f t="shared" ca="1" si="169"/>
        <v>Z193:Z195</v>
      </c>
      <c r="CN195" t="str">
        <f t="shared" ca="1" si="169"/>
        <v>Y193:Y195</v>
      </c>
      <c r="CO195" t="str">
        <f t="shared" ca="1" si="169"/>
        <v>AD193:AD195</v>
      </c>
      <c r="CP195" t="str">
        <f t="shared" ca="1" si="169"/>
        <v>AG193:AG195</v>
      </c>
      <c r="CQ195" t="str">
        <f t="shared" ca="1" si="169"/>
        <v>AJ193:AJ195</v>
      </c>
      <c r="CR195" t="str">
        <f t="shared" ca="1" si="169"/>
        <v>AN193:AN195</v>
      </c>
      <c r="CS195" t="str">
        <f t="shared" ca="1" si="169"/>
        <v>AQ193:AQ195</v>
      </c>
      <c r="CT195" t="str">
        <f t="shared" ca="1" si="169"/>
        <v>AT193:AT195</v>
      </c>
      <c r="CU195" t="str">
        <f t="shared" ca="1" si="169"/>
        <v>AX193:AX195</v>
      </c>
      <c r="CV195" t="str">
        <f t="shared" ca="1" si="169"/>
        <v>BA193:BA195</v>
      </c>
      <c r="CW195" t="str">
        <f t="shared" ca="1" si="169"/>
        <v>BD193:BD195</v>
      </c>
      <c r="CX195" t="str">
        <f t="shared" ca="1" si="169"/>
        <v>S193:S195</v>
      </c>
      <c r="CY195" t="str">
        <f t="shared" ca="1" si="168"/>
        <v>AA193:AA195</v>
      </c>
      <c r="CZ195" t="str">
        <f t="shared" ca="1" si="168"/>
        <v>AK193:AK195</v>
      </c>
      <c r="DA195" t="str">
        <f t="shared" ca="1" si="168"/>
        <v>AU193:AU195</v>
      </c>
      <c r="DB195" t="str">
        <f t="shared" ca="1" si="168"/>
        <v>BE193:BE195</v>
      </c>
      <c r="DC195" t="str">
        <f t="shared" ca="1" si="168"/>
        <v>193:195</v>
      </c>
      <c r="DD195" t="str">
        <f t="shared" ca="1" si="168"/>
        <v>CB193:CB195</v>
      </c>
    </row>
    <row r="196" spans="1:108" ht="15.75">
      <c r="A196" s="21">
        <v>284</v>
      </c>
      <c r="B196" s="35">
        <v>6620008152</v>
      </c>
      <c r="C196" s="6" t="s">
        <v>601</v>
      </c>
      <c r="D196" s="5" t="s">
        <v>318</v>
      </c>
      <c r="E196" s="5"/>
      <c r="F196" s="19">
        <v>10</v>
      </c>
      <c r="G196" s="19">
        <v>36</v>
      </c>
      <c r="H196" s="22">
        <v>11</v>
      </c>
      <c r="I196" s="22">
        <v>38</v>
      </c>
      <c r="J196" s="22">
        <f t="shared" ref="J196:J259" si="171">ROUND((0.5*(F196/H196+G196/I196)*100),0)</f>
        <v>93</v>
      </c>
      <c r="K196" s="19">
        <v>30</v>
      </c>
      <c r="L196" s="19">
        <v>4</v>
      </c>
      <c r="M196" s="19">
        <f t="shared" ref="M196:M259" si="172">IF(L196&gt;3,100,K196*L196)</f>
        <v>100</v>
      </c>
      <c r="N196" s="19">
        <v>84</v>
      </c>
      <c r="O196" s="19">
        <v>72</v>
      </c>
      <c r="P196" s="19">
        <v>88</v>
      </c>
      <c r="Q196" s="19">
        <v>75</v>
      </c>
      <c r="R196" s="19">
        <f t="shared" ref="R196:R259" si="173">ROUND((0.5*((N196/P196)+(O196/Q196))*100),0)</f>
        <v>96</v>
      </c>
      <c r="S196" s="19">
        <f t="shared" ref="S196:S259" si="174">ROUND(((0.3*J196)+(0.3*M196)+(0.4*R196)),0)</f>
        <v>96</v>
      </c>
      <c r="T196" s="19">
        <v>20</v>
      </c>
      <c r="U196" s="19">
        <v>5</v>
      </c>
      <c r="V196" s="19">
        <f t="shared" ref="V196:V259" si="175">IF(U196&gt;5,100,T196*U196)</f>
        <v>100</v>
      </c>
      <c r="W196" s="19">
        <v>85</v>
      </c>
      <c r="X196" s="23">
        <v>95</v>
      </c>
      <c r="Y196" s="20">
        <f t="shared" ref="Y196:Y259" si="176">ROUND(W196/X196*100,0)</f>
        <v>89</v>
      </c>
      <c r="Z196" s="42">
        <f t="shared" ref="Z196:Z259" si="177">ROUND((V196+Y196)/2,0)</f>
        <v>95</v>
      </c>
      <c r="AA196" s="20">
        <f t="shared" ref="AA196:AA259" si="178">ROUND((0.3*V196+0.4*Z196+0.3*Y196),0)</f>
        <v>95</v>
      </c>
      <c r="AB196" s="19">
        <v>20</v>
      </c>
      <c r="AC196" s="19">
        <v>1</v>
      </c>
      <c r="AD196" s="19">
        <f t="shared" ref="AD196:AD259" si="179">IF(AC196&gt;5,100,AB196*AC196)</f>
        <v>20</v>
      </c>
      <c r="AE196" s="19">
        <v>20</v>
      </c>
      <c r="AF196" s="19">
        <v>1</v>
      </c>
      <c r="AG196" s="19">
        <f t="shared" ref="AG196:AG259" si="180">IF(AF196&gt;5,100,AE196*AF196)</f>
        <v>20</v>
      </c>
      <c r="AH196" s="19">
        <v>4</v>
      </c>
      <c r="AI196" s="19">
        <v>5</v>
      </c>
      <c r="AJ196" s="20">
        <f t="shared" si="170"/>
        <v>80</v>
      </c>
      <c r="AK196" s="42">
        <f t="shared" ref="AK196:AK259" si="181">ROUND((0.3*AD196+0.4*AG196+0.3*AJ196),0)</f>
        <v>38</v>
      </c>
      <c r="AL196" s="19">
        <v>68</v>
      </c>
      <c r="AM196" s="19">
        <v>95</v>
      </c>
      <c r="AN196" s="20">
        <f t="shared" ref="AN196:AN259" si="182">ROUND((AL196/AM196)*100,)</f>
        <v>72</v>
      </c>
      <c r="AO196" s="19">
        <v>94</v>
      </c>
      <c r="AP196" s="19">
        <v>95</v>
      </c>
      <c r="AQ196" s="20">
        <f t="shared" ref="AQ196:AQ259" si="183">ROUND((AO196/AP196)*100,0)</f>
        <v>99</v>
      </c>
      <c r="AR196" s="19">
        <v>74</v>
      </c>
      <c r="AS196" s="19">
        <v>75</v>
      </c>
      <c r="AT196" s="20">
        <f t="shared" ref="AT196:AT259" si="184">ROUND((AR196/AS196)*100,0)</f>
        <v>99</v>
      </c>
      <c r="AU196" s="20">
        <f t="shared" ref="AU196:AU259" si="185">ROUND((0.4*AN196+0.4*AQ196+0.2*AT196),0)</f>
        <v>88</v>
      </c>
      <c r="AV196" s="19">
        <v>88</v>
      </c>
      <c r="AW196" s="19">
        <v>95</v>
      </c>
      <c r="AX196" s="20">
        <f t="shared" ref="AX196:AX259" si="186">ROUND((AV196/AW196)*100,0)</f>
        <v>93</v>
      </c>
      <c r="AY196" s="19">
        <v>94</v>
      </c>
      <c r="AZ196" s="19">
        <v>95</v>
      </c>
      <c r="BA196" s="20">
        <f t="shared" ref="BA196:BA259" si="187">ROUND((AY196/AZ196)*100,0)</f>
        <v>99</v>
      </c>
      <c r="BB196" s="19">
        <v>92</v>
      </c>
      <c r="BC196" s="19">
        <v>95</v>
      </c>
      <c r="BD196" s="20">
        <f t="shared" ref="BD196:BD259" si="188">ROUND((BB196/BC196)*100,0)</f>
        <v>97</v>
      </c>
      <c r="BE196" s="20">
        <f t="shared" ref="BE196:BE259" si="189">ROUND((0.3*AX196+0.2*BA196+0.5*BD196),0)</f>
        <v>96</v>
      </c>
      <c r="BF196" s="20">
        <f t="shared" ref="BF196:BF259" si="190">ROUND(((S196+AA196+AK196+AU196+BE196)/5),0)</f>
        <v>83</v>
      </c>
      <c r="BG196" s="24"/>
      <c r="BH196" s="19">
        <f t="shared" ref="BH196:BH259" ca="1" si="191">SUM(N(FREQUENCY((INDIRECT(CI196,TRUE)&gt;J196)*INDIRECT(CI196,TRUE),INDIRECT(CI196,TRUE))&gt;0))</f>
        <v>1</v>
      </c>
      <c r="BI196" s="19">
        <f t="shared" ref="BI196:BI259" ca="1" si="192">SUM(N(FREQUENCY((INDIRECT(CJ196,TRUE)&gt;M196)*INDIRECT(CJ196,TRUE),INDIRECT(CJ196,TRUE))&gt;0))</f>
        <v>1</v>
      </c>
      <c r="BJ196" s="19">
        <f t="shared" ref="BJ196:BJ259" ca="1" si="193">SUM(N(FREQUENCY((INDIRECT(CK196,TRUE)&gt;R196)*INDIRECT(CK196,TRUE),INDIRECT(CK196,TRUE))&gt;0))</f>
        <v>3</v>
      </c>
      <c r="BK196" s="19">
        <f t="shared" ref="BK196:BK259" ca="1" si="194">SUM(N(FREQUENCY((INDIRECT(CL196,TRUE)&gt;V196)*INDIRECT(CL196,TRUE),INDIRECT(CL196,TRUE))&gt;0))</f>
        <v>1</v>
      </c>
      <c r="BL196" s="19">
        <f t="shared" ref="BL196:BL259" ca="1" si="195">SUM(N(FREQUENCY((INDIRECT(CM196,TRUE)&gt;Z196)*INDIRECT(CM196,TRUE),INDIRECT(CM196,TRUE))&gt;0))</f>
        <v>1</v>
      </c>
      <c r="BM196" s="19">
        <f t="shared" ref="BM196:BM259" ca="1" si="196">SUM(N(FREQUENCY((INDIRECT(CN196,TRUE)&gt;Y196)*INDIRECT(CN196,TRUE),INDIRECT(CN196,TRUE))&gt;0))</f>
        <v>2</v>
      </c>
      <c r="BN196" s="19">
        <f t="shared" ref="BN196:BN259" ca="1" si="197">SUM(N(FREQUENCY((INDIRECT(CO196,TRUE)&gt;AD196)*INDIRECT(CO196,TRUE),INDIRECT(CO196,TRUE))&gt;0))</f>
        <v>2</v>
      </c>
      <c r="BO196" s="19">
        <f t="shared" ref="BO196:BO259" ca="1" si="198">SUM(N(FREQUENCY((INDIRECT(CP196,TRUE)&gt;AG196)*INDIRECT(CP196,TRUE),INDIRECT(CP196,TRUE))&gt;0))</f>
        <v>4</v>
      </c>
      <c r="BP196" s="19">
        <f t="shared" ref="BP196:BP259" ca="1" si="199">SUM(N(FREQUENCY((INDIRECT(CQ196,TRUE)&gt;AJ196)*INDIRECT(CQ196,TRUE),INDIRECT(CQ196,TRUE))&gt;0))</f>
        <v>3</v>
      </c>
      <c r="BQ196" s="19">
        <f t="shared" ref="BQ196:BQ259" ca="1" si="200">SUM(N(FREQUENCY((INDIRECT(CR196,TRUE)&gt;AN196)*INDIRECT(CR196,TRUE),INDIRECT(CR196,TRUE))&gt;0))</f>
        <v>3</v>
      </c>
      <c r="BR196" s="19">
        <f t="shared" ref="BR196:BR259" ca="1" si="201">SUM(N(FREQUENCY((INDIRECT(CS196,TRUE)&gt;AQ196)*INDIRECT(CS196,TRUE),INDIRECT(CS196,TRUE))&gt;0))</f>
        <v>1</v>
      </c>
      <c r="BS196" s="19">
        <f t="shared" ref="BS196:BS259" ca="1" si="202">SUM(N(FREQUENCY((INDIRECT(CT196,TRUE)&gt;AT196)*INDIRECT(CT196,TRUE),INDIRECT(CT196,TRUE))&gt;0))</f>
        <v>2</v>
      </c>
      <c r="BT196" s="19">
        <f t="shared" ref="BT196:BT259" ca="1" si="203">SUM(N(FREQUENCY((INDIRECT(CU196,TRUE)&gt;AX196)*INDIRECT(CU196,TRUE),INDIRECT(CU196,TRUE))&gt;0))</f>
        <v>1</v>
      </c>
      <c r="BU196" s="19">
        <f t="shared" ref="BU196:BU259" ca="1" si="204">SUM(N(FREQUENCY((INDIRECT(CV196,TRUE)&gt;BA196)*INDIRECT(CV196,TRUE),INDIRECT(CV196,TRUE))&gt;0))</f>
        <v>1</v>
      </c>
      <c r="BV196" s="19">
        <f t="shared" ref="BV196:BV259" ca="1" si="205">SUM(N(FREQUENCY((INDIRECT(CW196,TRUE)&gt;BD196)*INDIRECT(CW196,TRUE),INDIRECT(CW196,TRUE))&gt;0))</f>
        <v>2</v>
      </c>
      <c r="BW196" s="19">
        <f t="shared" ref="BW196:BW259" ca="1" si="206">SUM(N(FREQUENCY((INDIRECT(CX196,TRUE)&gt;S196)*INDIRECT(CX196,TRUE),INDIRECT(CX196,TRUE))&gt;0))</f>
        <v>1</v>
      </c>
      <c r="BX196" s="19">
        <f t="shared" ref="BX196:BX259" ca="1" si="207">SUM(N(FREQUENCY((INDIRECT(CY196,TRUE)&gt;AA196)*INDIRECT(CY196,TRUE),INDIRECT(CY196,TRUE))&gt;0))</f>
        <v>1</v>
      </c>
      <c r="BY196" s="19">
        <f t="shared" ref="BY196:BY259" ca="1" si="208">SUM(N(FREQUENCY((INDIRECT(CZ196,TRUE)&gt;AK196)*INDIRECT(CZ196,TRUE),INDIRECT(CZ196,TRUE))&gt;0))</f>
        <v>5</v>
      </c>
      <c r="BZ196" s="19">
        <f t="shared" ref="BZ196:BZ259" ca="1" si="209">SUM(N(FREQUENCY((INDIRECT(DA196,TRUE)&gt;AU196)*INDIRECT(DA196,TRUE),INDIRECT(DA196,TRUE))&gt;0))</f>
        <v>3</v>
      </c>
      <c r="CA196" s="19">
        <f t="shared" ref="CA196:CA259" ca="1" si="210">SUM(N(FREQUENCY((INDIRECT(DB196,TRUE)&gt;BE196)*INDIRECT(DB196,TRUE),INDIRECT(DB196,TRUE))&gt;0))</f>
        <v>2</v>
      </c>
      <c r="CB196" s="18">
        <f t="shared" ref="CB196:CB259" si="211">BF196</f>
        <v>83</v>
      </c>
      <c r="CC196" s="19">
        <f t="shared" ref="CC196:CC259" ca="1" si="212">SUM(N(FREQUENCY((INDIRECT(DD196,TRUE)&gt;CB196)*INDIRECT(DD196,TRUE),INDIRECT(DD196,TRUE))&gt;0))</f>
        <v>1</v>
      </c>
      <c r="CE196">
        <f t="shared" si="160"/>
        <v>45</v>
      </c>
      <c r="CF196">
        <f t="shared" ca="1" si="161"/>
        <v>196</v>
      </c>
      <c r="CG196">
        <f t="shared" si="162"/>
        <v>5</v>
      </c>
      <c r="CH196">
        <f t="shared" ca="1" si="163"/>
        <v>200</v>
      </c>
      <c r="CI196" t="str">
        <f t="shared" ca="1" si="169"/>
        <v>J196:J200</v>
      </c>
      <c r="CJ196" t="str">
        <f t="shared" ca="1" si="169"/>
        <v>M196:M200</v>
      </c>
      <c r="CK196" t="str">
        <f t="shared" ca="1" si="169"/>
        <v>R196:R200</v>
      </c>
      <c r="CL196" t="str">
        <f t="shared" ca="1" si="169"/>
        <v>V196:V200</v>
      </c>
      <c r="CM196" t="str">
        <f t="shared" ca="1" si="169"/>
        <v>Z196:Z200</v>
      </c>
      <c r="CN196" t="str">
        <f t="shared" ca="1" si="169"/>
        <v>Y196:Y200</v>
      </c>
      <c r="CO196" t="str">
        <f t="shared" ca="1" si="169"/>
        <v>AD196:AD200</v>
      </c>
      <c r="CP196" t="str">
        <f t="shared" ca="1" si="169"/>
        <v>AG196:AG200</v>
      </c>
      <c r="CQ196" t="str">
        <f t="shared" ca="1" si="169"/>
        <v>AJ196:AJ200</v>
      </c>
      <c r="CR196" t="str">
        <f t="shared" ca="1" si="169"/>
        <v>AN196:AN200</v>
      </c>
      <c r="CS196" t="str">
        <f t="shared" ca="1" si="169"/>
        <v>AQ196:AQ200</v>
      </c>
      <c r="CT196" t="str">
        <f t="shared" ca="1" si="169"/>
        <v>AT196:AT200</v>
      </c>
      <c r="CU196" t="str">
        <f t="shared" ca="1" si="169"/>
        <v>AX196:AX200</v>
      </c>
      <c r="CV196" t="str">
        <f t="shared" ca="1" si="169"/>
        <v>BA196:BA200</v>
      </c>
      <c r="CW196" t="str">
        <f t="shared" ca="1" si="169"/>
        <v>BD196:BD200</v>
      </c>
      <c r="CX196" t="str">
        <f t="shared" ref="CX196:DD211" ca="1" si="213">CX$1&amp;$CF196&amp;":"&amp;CX$1&amp;$CH196</f>
        <v>S196:S200</v>
      </c>
      <c r="CY196" t="str">
        <f t="shared" ca="1" si="213"/>
        <v>AA196:AA200</v>
      </c>
      <c r="CZ196" t="str">
        <f t="shared" ca="1" si="213"/>
        <v>AK196:AK200</v>
      </c>
      <c r="DA196" t="str">
        <f t="shared" ca="1" si="213"/>
        <v>AU196:AU200</v>
      </c>
      <c r="DB196" t="str">
        <f t="shared" ca="1" si="213"/>
        <v>BE196:BE200</v>
      </c>
      <c r="DC196" t="str">
        <f t="shared" ca="1" si="213"/>
        <v>196:200</v>
      </c>
      <c r="DD196" t="str">
        <f t="shared" ca="1" si="213"/>
        <v>CB196:CB200</v>
      </c>
    </row>
    <row r="197" spans="1:108" ht="15.75">
      <c r="A197" s="21">
        <v>288</v>
      </c>
      <c r="B197" s="34">
        <v>6620008900</v>
      </c>
      <c r="C197" s="6" t="s">
        <v>601</v>
      </c>
      <c r="D197" s="6" t="s">
        <v>322</v>
      </c>
      <c r="E197" s="6"/>
      <c r="F197" s="19">
        <v>10</v>
      </c>
      <c r="G197" s="19">
        <v>36</v>
      </c>
      <c r="H197" s="22">
        <v>11</v>
      </c>
      <c r="I197" s="22">
        <v>38</v>
      </c>
      <c r="J197" s="22">
        <f t="shared" si="171"/>
        <v>93</v>
      </c>
      <c r="K197" s="19">
        <v>30</v>
      </c>
      <c r="L197" s="19">
        <v>3</v>
      </c>
      <c r="M197" s="19">
        <f t="shared" si="172"/>
        <v>90</v>
      </c>
      <c r="N197" s="19">
        <v>175</v>
      </c>
      <c r="O197" s="19">
        <v>146</v>
      </c>
      <c r="P197" s="19">
        <v>177</v>
      </c>
      <c r="Q197" s="19">
        <v>147</v>
      </c>
      <c r="R197" s="19">
        <f t="shared" si="173"/>
        <v>99</v>
      </c>
      <c r="S197" s="19">
        <f t="shared" si="174"/>
        <v>95</v>
      </c>
      <c r="T197" s="19">
        <v>20</v>
      </c>
      <c r="U197" s="19">
        <v>1</v>
      </c>
      <c r="V197" s="19">
        <f t="shared" si="175"/>
        <v>20</v>
      </c>
      <c r="W197" s="19">
        <v>198</v>
      </c>
      <c r="X197" s="23">
        <v>212</v>
      </c>
      <c r="Y197" s="20">
        <f t="shared" si="176"/>
        <v>93</v>
      </c>
      <c r="Z197" s="42">
        <f t="shared" si="177"/>
        <v>57</v>
      </c>
      <c r="AA197" s="20">
        <f t="shared" si="178"/>
        <v>57</v>
      </c>
      <c r="AB197" s="19">
        <v>20</v>
      </c>
      <c r="AC197" s="19">
        <v>2</v>
      </c>
      <c r="AD197" s="19">
        <f t="shared" si="179"/>
        <v>40</v>
      </c>
      <c r="AE197" s="19">
        <v>20</v>
      </c>
      <c r="AF197" s="19">
        <v>4</v>
      </c>
      <c r="AG197" s="19">
        <f t="shared" si="180"/>
        <v>80</v>
      </c>
      <c r="AH197" s="19">
        <v>36</v>
      </c>
      <c r="AI197" s="19">
        <v>36</v>
      </c>
      <c r="AJ197" s="20">
        <f t="shared" si="170"/>
        <v>100</v>
      </c>
      <c r="AK197" s="42">
        <f t="shared" si="181"/>
        <v>74</v>
      </c>
      <c r="AL197" s="19">
        <v>178</v>
      </c>
      <c r="AM197" s="19">
        <v>212</v>
      </c>
      <c r="AN197" s="20">
        <f t="shared" si="182"/>
        <v>84</v>
      </c>
      <c r="AO197" s="19">
        <v>209</v>
      </c>
      <c r="AP197" s="19">
        <v>212</v>
      </c>
      <c r="AQ197" s="20">
        <f t="shared" si="183"/>
        <v>99</v>
      </c>
      <c r="AR197" s="19">
        <v>161</v>
      </c>
      <c r="AS197" s="19">
        <v>162</v>
      </c>
      <c r="AT197" s="20">
        <f t="shared" si="184"/>
        <v>99</v>
      </c>
      <c r="AU197" s="20">
        <f t="shared" si="185"/>
        <v>93</v>
      </c>
      <c r="AV197" s="19">
        <v>195</v>
      </c>
      <c r="AW197" s="19">
        <v>212</v>
      </c>
      <c r="AX197" s="20">
        <f t="shared" si="186"/>
        <v>92</v>
      </c>
      <c r="AY197" s="19">
        <v>208</v>
      </c>
      <c r="AZ197" s="19">
        <v>212</v>
      </c>
      <c r="BA197" s="20">
        <f t="shared" si="187"/>
        <v>98</v>
      </c>
      <c r="BB197" s="19">
        <v>209</v>
      </c>
      <c r="BC197" s="19">
        <v>212</v>
      </c>
      <c r="BD197" s="20">
        <f t="shared" si="188"/>
        <v>99</v>
      </c>
      <c r="BE197" s="20">
        <f t="shared" si="189"/>
        <v>97</v>
      </c>
      <c r="BF197" s="20">
        <f t="shared" si="190"/>
        <v>83</v>
      </c>
      <c r="BG197" s="24"/>
      <c r="BH197" s="19">
        <f t="shared" ca="1" si="191"/>
        <v>1</v>
      </c>
      <c r="BI197" s="19">
        <f t="shared" ca="1" si="192"/>
        <v>2</v>
      </c>
      <c r="BJ197" s="19">
        <f t="shared" ca="1" si="193"/>
        <v>1</v>
      </c>
      <c r="BK197" s="19">
        <f t="shared" ca="1" si="194"/>
        <v>3</v>
      </c>
      <c r="BL197" s="19">
        <f t="shared" ca="1" si="195"/>
        <v>4</v>
      </c>
      <c r="BM197" s="19">
        <f t="shared" ca="1" si="196"/>
        <v>1</v>
      </c>
      <c r="BN197" s="19">
        <f t="shared" ca="1" si="197"/>
        <v>1</v>
      </c>
      <c r="BO197" s="19">
        <f t="shared" ca="1" si="198"/>
        <v>1</v>
      </c>
      <c r="BP197" s="19">
        <f t="shared" ca="1" si="199"/>
        <v>1</v>
      </c>
      <c r="BQ197" s="19">
        <f t="shared" ca="1" si="200"/>
        <v>2</v>
      </c>
      <c r="BR197" s="19">
        <f t="shared" ca="1" si="201"/>
        <v>1</v>
      </c>
      <c r="BS197" s="19">
        <f t="shared" ca="1" si="202"/>
        <v>2</v>
      </c>
      <c r="BT197" s="19">
        <f t="shared" ca="1" si="203"/>
        <v>2</v>
      </c>
      <c r="BU197" s="19">
        <f t="shared" ca="1" si="204"/>
        <v>2</v>
      </c>
      <c r="BV197" s="19">
        <f t="shared" ca="1" si="205"/>
        <v>1</v>
      </c>
      <c r="BW197" s="19">
        <f t="shared" ca="1" si="206"/>
        <v>2</v>
      </c>
      <c r="BX197" s="19">
        <f t="shared" ca="1" si="207"/>
        <v>4</v>
      </c>
      <c r="BY197" s="19">
        <f t="shared" ca="1" si="208"/>
        <v>1</v>
      </c>
      <c r="BZ197" s="19">
        <f t="shared" ca="1" si="209"/>
        <v>2</v>
      </c>
      <c r="CA197" s="19">
        <f t="shared" ca="1" si="210"/>
        <v>1</v>
      </c>
      <c r="CB197" s="18">
        <f t="shared" si="211"/>
        <v>83</v>
      </c>
      <c r="CC197" s="19">
        <f t="shared" ca="1" si="212"/>
        <v>1</v>
      </c>
      <c r="CE197">
        <f t="shared" si="160"/>
        <v>45</v>
      </c>
      <c r="CF197">
        <f t="shared" ca="1" si="161"/>
        <v>196</v>
      </c>
      <c r="CG197">
        <f t="shared" si="162"/>
        <v>5</v>
      </c>
      <c r="CH197">
        <f t="shared" ca="1" si="163"/>
        <v>200</v>
      </c>
      <c r="CI197" t="str">
        <f t="shared" ref="CI197:CX212" ca="1" si="214">CI$1&amp;$CF197&amp;":"&amp;CI$1&amp;$CH197</f>
        <v>J196:J200</v>
      </c>
      <c r="CJ197" t="str">
        <f t="shared" ca="1" si="214"/>
        <v>M196:M200</v>
      </c>
      <c r="CK197" t="str">
        <f t="shared" ca="1" si="214"/>
        <v>R196:R200</v>
      </c>
      <c r="CL197" t="str">
        <f t="shared" ca="1" si="214"/>
        <v>V196:V200</v>
      </c>
      <c r="CM197" t="str">
        <f t="shared" ca="1" si="214"/>
        <v>Z196:Z200</v>
      </c>
      <c r="CN197" t="str">
        <f t="shared" ca="1" si="214"/>
        <v>Y196:Y200</v>
      </c>
      <c r="CO197" t="str">
        <f t="shared" ca="1" si="214"/>
        <v>AD196:AD200</v>
      </c>
      <c r="CP197" t="str">
        <f t="shared" ca="1" si="214"/>
        <v>AG196:AG200</v>
      </c>
      <c r="CQ197" t="str">
        <f t="shared" ca="1" si="214"/>
        <v>AJ196:AJ200</v>
      </c>
      <c r="CR197" t="str">
        <f t="shared" ca="1" si="214"/>
        <v>AN196:AN200</v>
      </c>
      <c r="CS197" t="str">
        <f t="shared" ca="1" si="214"/>
        <v>AQ196:AQ200</v>
      </c>
      <c r="CT197" t="str">
        <f t="shared" ca="1" si="214"/>
        <v>AT196:AT200</v>
      </c>
      <c r="CU197" t="str">
        <f t="shared" ca="1" si="214"/>
        <v>AX196:AX200</v>
      </c>
      <c r="CV197" t="str">
        <f t="shared" ca="1" si="214"/>
        <v>BA196:BA200</v>
      </c>
      <c r="CW197" t="str">
        <f t="shared" ca="1" si="214"/>
        <v>BD196:BD200</v>
      </c>
      <c r="CX197" t="str">
        <f t="shared" ca="1" si="213"/>
        <v>S196:S200</v>
      </c>
      <c r="CY197" t="str">
        <f t="shared" ca="1" si="213"/>
        <v>AA196:AA200</v>
      </c>
      <c r="CZ197" t="str">
        <f t="shared" ca="1" si="213"/>
        <v>AK196:AK200</v>
      </c>
      <c r="DA197" t="str">
        <f t="shared" ca="1" si="213"/>
        <v>AU196:AU200</v>
      </c>
      <c r="DB197" t="str">
        <f t="shared" ca="1" si="213"/>
        <v>BE196:BE200</v>
      </c>
      <c r="DC197" t="str">
        <f t="shared" ca="1" si="213"/>
        <v>196:200</v>
      </c>
      <c r="DD197" t="str">
        <f t="shared" ca="1" si="213"/>
        <v>CB196:CB200</v>
      </c>
    </row>
    <row r="198" spans="1:108" ht="15.75">
      <c r="A198" s="21">
        <v>286</v>
      </c>
      <c r="B198" s="34">
        <v>6620007166</v>
      </c>
      <c r="C198" s="6" t="s">
        <v>601</v>
      </c>
      <c r="D198" s="6" t="s">
        <v>320</v>
      </c>
      <c r="E198" s="6"/>
      <c r="F198" s="19">
        <v>8</v>
      </c>
      <c r="G198" s="19">
        <v>32</v>
      </c>
      <c r="H198" s="22">
        <v>9</v>
      </c>
      <c r="I198" s="22">
        <v>36</v>
      </c>
      <c r="J198" s="22">
        <f t="shared" si="171"/>
        <v>89</v>
      </c>
      <c r="K198" s="19">
        <v>30</v>
      </c>
      <c r="L198" s="19">
        <v>4</v>
      </c>
      <c r="M198" s="19">
        <f t="shared" si="172"/>
        <v>100</v>
      </c>
      <c r="N198" s="19">
        <v>193</v>
      </c>
      <c r="O198" s="19">
        <v>161</v>
      </c>
      <c r="P198" s="19">
        <v>198</v>
      </c>
      <c r="Q198" s="19">
        <v>168</v>
      </c>
      <c r="R198" s="19">
        <f t="shared" si="173"/>
        <v>97</v>
      </c>
      <c r="S198" s="19">
        <f t="shared" si="174"/>
        <v>96</v>
      </c>
      <c r="T198" s="19">
        <v>20</v>
      </c>
      <c r="U198" s="19">
        <v>2</v>
      </c>
      <c r="V198" s="19">
        <f t="shared" si="175"/>
        <v>40</v>
      </c>
      <c r="W198" s="19">
        <v>209</v>
      </c>
      <c r="X198" s="23">
        <v>246</v>
      </c>
      <c r="Y198" s="20">
        <f t="shared" si="176"/>
        <v>85</v>
      </c>
      <c r="Z198" s="42">
        <f t="shared" si="177"/>
        <v>63</v>
      </c>
      <c r="AA198" s="20">
        <f t="shared" si="178"/>
        <v>63</v>
      </c>
      <c r="AB198" s="19">
        <v>20</v>
      </c>
      <c r="AC198" s="19">
        <v>1</v>
      </c>
      <c r="AD198" s="19">
        <f t="shared" si="179"/>
        <v>20</v>
      </c>
      <c r="AE198" s="19">
        <v>20</v>
      </c>
      <c r="AF198" s="19">
        <v>2</v>
      </c>
      <c r="AG198" s="19">
        <f t="shared" si="180"/>
        <v>40</v>
      </c>
      <c r="AH198" s="19">
        <v>19</v>
      </c>
      <c r="AI198" s="19">
        <v>22</v>
      </c>
      <c r="AJ198" s="20">
        <f t="shared" si="170"/>
        <v>86</v>
      </c>
      <c r="AK198" s="42">
        <f t="shared" si="181"/>
        <v>48</v>
      </c>
      <c r="AL198" s="19">
        <v>231</v>
      </c>
      <c r="AM198" s="19">
        <v>246</v>
      </c>
      <c r="AN198" s="20">
        <f t="shared" si="182"/>
        <v>94</v>
      </c>
      <c r="AO198" s="19">
        <v>236</v>
      </c>
      <c r="AP198" s="19">
        <v>246</v>
      </c>
      <c r="AQ198" s="20">
        <f t="shared" si="183"/>
        <v>96</v>
      </c>
      <c r="AR198" s="19">
        <v>183</v>
      </c>
      <c r="AS198" s="19">
        <v>188</v>
      </c>
      <c r="AT198" s="20">
        <f t="shared" si="184"/>
        <v>97</v>
      </c>
      <c r="AU198" s="20">
        <f t="shared" si="185"/>
        <v>95</v>
      </c>
      <c r="AV198" s="19">
        <v>226</v>
      </c>
      <c r="AW198" s="19">
        <v>246</v>
      </c>
      <c r="AX198" s="20">
        <f t="shared" si="186"/>
        <v>92</v>
      </c>
      <c r="AY198" s="19">
        <v>231</v>
      </c>
      <c r="AZ198" s="19">
        <v>246</v>
      </c>
      <c r="BA198" s="20">
        <f t="shared" si="187"/>
        <v>94</v>
      </c>
      <c r="BB198" s="19">
        <v>230</v>
      </c>
      <c r="BC198" s="19">
        <v>246</v>
      </c>
      <c r="BD198" s="20">
        <f t="shared" si="188"/>
        <v>93</v>
      </c>
      <c r="BE198" s="20">
        <f t="shared" si="189"/>
        <v>93</v>
      </c>
      <c r="BF198" s="20">
        <f t="shared" si="190"/>
        <v>79</v>
      </c>
      <c r="BG198" s="24"/>
      <c r="BH198" s="19">
        <f t="shared" ca="1" si="191"/>
        <v>2</v>
      </c>
      <c r="BI198" s="19">
        <f t="shared" ca="1" si="192"/>
        <v>1</v>
      </c>
      <c r="BJ198" s="19">
        <f t="shared" ca="1" si="193"/>
        <v>2</v>
      </c>
      <c r="BK198" s="19">
        <f t="shared" ca="1" si="194"/>
        <v>2</v>
      </c>
      <c r="BL198" s="19">
        <f t="shared" ca="1" si="195"/>
        <v>3</v>
      </c>
      <c r="BM198" s="19">
        <f t="shared" ca="1" si="196"/>
        <v>3</v>
      </c>
      <c r="BN198" s="19">
        <f t="shared" ca="1" si="197"/>
        <v>2</v>
      </c>
      <c r="BO198" s="19">
        <f t="shared" ca="1" si="198"/>
        <v>3</v>
      </c>
      <c r="BP198" s="19">
        <f t="shared" ca="1" si="199"/>
        <v>2</v>
      </c>
      <c r="BQ198" s="19">
        <f t="shared" ca="1" si="200"/>
        <v>1</v>
      </c>
      <c r="BR198" s="19">
        <f t="shared" ca="1" si="201"/>
        <v>3</v>
      </c>
      <c r="BS198" s="19">
        <f t="shared" ca="1" si="202"/>
        <v>3</v>
      </c>
      <c r="BT198" s="19">
        <f t="shared" ca="1" si="203"/>
        <v>2</v>
      </c>
      <c r="BU198" s="19">
        <f t="shared" ca="1" si="204"/>
        <v>3</v>
      </c>
      <c r="BV198" s="19">
        <f t="shared" ca="1" si="205"/>
        <v>3</v>
      </c>
      <c r="BW198" s="19">
        <f t="shared" ca="1" si="206"/>
        <v>1</v>
      </c>
      <c r="BX198" s="19">
        <f t="shared" ca="1" si="207"/>
        <v>3</v>
      </c>
      <c r="BY198" s="19">
        <f t="shared" ca="1" si="208"/>
        <v>3</v>
      </c>
      <c r="BZ198" s="19">
        <f t="shared" ca="1" si="209"/>
        <v>1</v>
      </c>
      <c r="CA198" s="19">
        <f t="shared" ca="1" si="210"/>
        <v>3</v>
      </c>
      <c r="CB198" s="18">
        <f t="shared" si="211"/>
        <v>79</v>
      </c>
      <c r="CC198" s="19">
        <f t="shared" ca="1" si="212"/>
        <v>2</v>
      </c>
      <c r="CE198">
        <f t="shared" ref="CE198:CE261" si="215">IF(C198=C197,CE197,CE197+1)</f>
        <v>45</v>
      </c>
      <c r="CF198">
        <f t="shared" ref="CF198:CF261" ca="1" si="216">IF(C197=C198,CF197,CELL("строка",C198))</f>
        <v>196</v>
      </c>
      <c r="CG198">
        <f t="shared" ref="CG198:CG261" si="217">COUNTIF($C$4:$C$382,C198)</f>
        <v>5</v>
      </c>
      <c r="CH198">
        <f t="shared" ref="CH198:CH261" ca="1" si="218">CF198+CG198-1</f>
        <v>200</v>
      </c>
      <c r="CI198" t="str">
        <f t="shared" ca="1" si="214"/>
        <v>J196:J200</v>
      </c>
      <c r="CJ198" t="str">
        <f t="shared" ca="1" si="214"/>
        <v>M196:M200</v>
      </c>
      <c r="CK198" t="str">
        <f t="shared" ca="1" si="214"/>
        <v>R196:R200</v>
      </c>
      <c r="CL198" t="str">
        <f t="shared" ca="1" si="214"/>
        <v>V196:V200</v>
      </c>
      <c r="CM198" t="str">
        <f t="shared" ca="1" si="214"/>
        <v>Z196:Z200</v>
      </c>
      <c r="CN198" t="str">
        <f t="shared" ca="1" si="214"/>
        <v>Y196:Y200</v>
      </c>
      <c r="CO198" t="str">
        <f t="shared" ca="1" si="214"/>
        <v>AD196:AD200</v>
      </c>
      <c r="CP198" t="str">
        <f t="shared" ca="1" si="214"/>
        <v>AG196:AG200</v>
      </c>
      <c r="CQ198" t="str">
        <f t="shared" ca="1" si="214"/>
        <v>AJ196:AJ200</v>
      </c>
      <c r="CR198" t="str">
        <f t="shared" ca="1" si="214"/>
        <v>AN196:AN200</v>
      </c>
      <c r="CS198" t="str">
        <f t="shared" ca="1" si="214"/>
        <v>AQ196:AQ200</v>
      </c>
      <c r="CT198" t="str">
        <f t="shared" ca="1" si="214"/>
        <v>AT196:AT200</v>
      </c>
      <c r="CU198" t="str">
        <f t="shared" ca="1" si="214"/>
        <v>AX196:AX200</v>
      </c>
      <c r="CV198" t="str">
        <f t="shared" ca="1" si="214"/>
        <v>BA196:BA200</v>
      </c>
      <c r="CW198" t="str">
        <f t="shared" ca="1" si="214"/>
        <v>BD196:BD200</v>
      </c>
      <c r="CX198" t="str">
        <f t="shared" ca="1" si="213"/>
        <v>S196:S200</v>
      </c>
      <c r="CY198" t="str">
        <f t="shared" ca="1" si="213"/>
        <v>AA196:AA200</v>
      </c>
      <c r="CZ198" t="str">
        <f t="shared" ca="1" si="213"/>
        <v>AK196:AK200</v>
      </c>
      <c r="DA198" t="str">
        <f t="shared" ca="1" si="213"/>
        <v>AU196:AU200</v>
      </c>
      <c r="DB198" t="str">
        <f t="shared" ca="1" si="213"/>
        <v>BE196:BE200</v>
      </c>
      <c r="DC198" t="str">
        <f t="shared" ca="1" si="213"/>
        <v>196:200</v>
      </c>
      <c r="DD198" t="str">
        <f t="shared" ca="1" si="213"/>
        <v>CB196:CB200</v>
      </c>
    </row>
    <row r="199" spans="1:108" ht="15.75">
      <c r="A199" s="21">
        <v>287</v>
      </c>
      <c r="B199" s="34">
        <v>6620004736</v>
      </c>
      <c r="C199" s="6" t="s">
        <v>601</v>
      </c>
      <c r="D199" s="5" t="s">
        <v>321</v>
      </c>
      <c r="E199" s="5"/>
      <c r="F199" s="19">
        <v>10</v>
      </c>
      <c r="G199" s="19">
        <v>36</v>
      </c>
      <c r="H199" s="22">
        <v>11</v>
      </c>
      <c r="I199" s="22">
        <v>38</v>
      </c>
      <c r="J199" s="22">
        <f t="shared" si="171"/>
        <v>93</v>
      </c>
      <c r="K199" s="19">
        <v>30</v>
      </c>
      <c r="L199" s="19">
        <v>4</v>
      </c>
      <c r="M199" s="19">
        <f t="shared" si="172"/>
        <v>100</v>
      </c>
      <c r="N199" s="19">
        <v>52</v>
      </c>
      <c r="O199" s="19">
        <v>34</v>
      </c>
      <c r="P199" s="19">
        <v>65</v>
      </c>
      <c r="Q199" s="19">
        <v>49</v>
      </c>
      <c r="R199" s="19">
        <f t="shared" si="173"/>
        <v>75</v>
      </c>
      <c r="S199" s="19">
        <f t="shared" si="174"/>
        <v>88</v>
      </c>
      <c r="T199" s="19">
        <v>20</v>
      </c>
      <c r="U199" s="19">
        <v>5</v>
      </c>
      <c r="V199" s="19">
        <f t="shared" si="175"/>
        <v>100</v>
      </c>
      <c r="W199" s="19">
        <v>49</v>
      </c>
      <c r="X199" s="23">
        <v>78</v>
      </c>
      <c r="Y199" s="20">
        <f t="shared" si="176"/>
        <v>63</v>
      </c>
      <c r="Z199" s="42">
        <f t="shared" si="177"/>
        <v>82</v>
      </c>
      <c r="AA199" s="20">
        <f t="shared" si="178"/>
        <v>82</v>
      </c>
      <c r="AB199" s="19">
        <v>20</v>
      </c>
      <c r="AC199" s="19">
        <v>0</v>
      </c>
      <c r="AD199" s="19">
        <f t="shared" si="179"/>
        <v>0</v>
      </c>
      <c r="AE199" s="19">
        <v>20</v>
      </c>
      <c r="AF199" s="19">
        <v>3</v>
      </c>
      <c r="AG199" s="19">
        <f t="shared" si="180"/>
        <v>60</v>
      </c>
      <c r="AH199" s="19">
        <v>2</v>
      </c>
      <c r="AI199" s="19">
        <v>2</v>
      </c>
      <c r="AJ199" s="20">
        <f t="shared" si="170"/>
        <v>100</v>
      </c>
      <c r="AK199" s="42">
        <f t="shared" si="181"/>
        <v>54</v>
      </c>
      <c r="AL199" s="19">
        <v>46</v>
      </c>
      <c r="AM199" s="19">
        <v>78</v>
      </c>
      <c r="AN199" s="20">
        <f t="shared" si="182"/>
        <v>59</v>
      </c>
      <c r="AO199" s="19">
        <v>69</v>
      </c>
      <c r="AP199" s="19">
        <v>78</v>
      </c>
      <c r="AQ199" s="20">
        <f t="shared" si="183"/>
        <v>88</v>
      </c>
      <c r="AR199" s="19">
        <v>51</v>
      </c>
      <c r="AS199" s="19">
        <v>62</v>
      </c>
      <c r="AT199" s="20">
        <f t="shared" si="184"/>
        <v>82</v>
      </c>
      <c r="AU199" s="20">
        <f t="shared" si="185"/>
        <v>75</v>
      </c>
      <c r="AV199" s="19">
        <v>62</v>
      </c>
      <c r="AW199" s="19">
        <v>78</v>
      </c>
      <c r="AX199" s="20">
        <f t="shared" si="186"/>
        <v>79</v>
      </c>
      <c r="AY199" s="19">
        <v>61</v>
      </c>
      <c r="AZ199" s="19">
        <v>78</v>
      </c>
      <c r="BA199" s="20">
        <f t="shared" si="187"/>
        <v>78</v>
      </c>
      <c r="BB199" s="19">
        <v>69</v>
      </c>
      <c r="BC199" s="19">
        <v>78</v>
      </c>
      <c r="BD199" s="20">
        <f t="shared" si="188"/>
        <v>88</v>
      </c>
      <c r="BE199" s="20">
        <f t="shared" si="189"/>
        <v>83</v>
      </c>
      <c r="BF199" s="20">
        <f t="shared" si="190"/>
        <v>76</v>
      </c>
      <c r="BG199" s="24"/>
      <c r="BH199" s="19">
        <f t="shared" ca="1" si="191"/>
        <v>1</v>
      </c>
      <c r="BI199" s="19">
        <f t="shared" ca="1" si="192"/>
        <v>1</v>
      </c>
      <c r="BJ199" s="19">
        <f t="shared" ca="1" si="193"/>
        <v>5</v>
      </c>
      <c r="BK199" s="19">
        <f t="shared" ca="1" si="194"/>
        <v>1</v>
      </c>
      <c r="BL199" s="19">
        <f t="shared" ca="1" si="195"/>
        <v>2</v>
      </c>
      <c r="BM199" s="19">
        <f t="shared" ca="1" si="196"/>
        <v>5</v>
      </c>
      <c r="BN199" s="19">
        <f t="shared" ca="1" si="197"/>
        <v>3</v>
      </c>
      <c r="BO199" s="19">
        <f t="shared" ca="1" si="198"/>
        <v>2</v>
      </c>
      <c r="BP199" s="19">
        <f t="shared" ca="1" si="199"/>
        <v>1</v>
      </c>
      <c r="BQ199" s="19">
        <f t="shared" ca="1" si="200"/>
        <v>5</v>
      </c>
      <c r="BR199" s="19">
        <f t="shared" ca="1" si="201"/>
        <v>4</v>
      </c>
      <c r="BS199" s="19">
        <f t="shared" ca="1" si="202"/>
        <v>4</v>
      </c>
      <c r="BT199" s="19">
        <f t="shared" ca="1" si="203"/>
        <v>4</v>
      </c>
      <c r="BU199" s="19">
        <f t="shared" ca="1" si="204"/>
        <v>5</v>
      </c>
      <c r="BV199" s="19">
        <f t="shared" ca="1" si="205"/>
        <v>4</v>
      </c>
      <c r="BW199" s="19">
        <f t="shared" ca="1" si="206"/>
        <v>4</v>
      </c>
      <c r="BX199" s="19">
        <f t="shared" ca="1" si="207"/>
        <v>2</v>
      </c>
      <c r="BY199" s="19">
        <f t="shared" ca="1" si="208"/>
        <v>2</v>
      </c>
      <c r="BZ199" s="19">
        <f t="shared" ca="1" si="209"/>
        <v>5</v>
      </c>
      <c r="CA199" s="19">
        <f t="shared" ca="1" si="210"/>
        <v>5</v>
      </c>
      <c r="CB199" s="18">
        <f t="shared" si="211"/>
        <v>76</v>
      </c>
      <c r="CC199" s="19">
        <f t="shared" ca="1" si="212"/>
        <v>3</v>
      </c>
      <c r="CE199">
        <f t="shared" si="215"/>
        <v>45</v>
      </c>
      <c r="CF199">
        <f t="shared" ca="1" si="216"/>
        <v>196</v>
      </c>
      <c r="CG199">
        <f t="shared" si="217"/>
        <v>5</v>
      </c>
      <c r="CH199">
        <f t="shared" ca="1" si="218"/>
        <v>200</v>
      </c>
      <c r="CI199" t="str">
        <f t="shared" ca="1" si="214"/>
        <v>J196:J200</v>
      </c>
      <c r="CJ199" t="str">
        <f t="shared" ca="1" si="214"/>
        <v>M196:M200</v>
      </c>
      <c r="CK199" t="str">
        <f t="shared" ca="1" si="214"/>
        <v>R196:R200</v>
      </c>
      <c r="CL199" t="str">
        <f t="shared" ca="1" si="214"/>
        <v>V196:V200</v>
      </c>
      <c r="CM199" t="str">
        <f t="shared" ca="1" si="214"/>
        <v>Z196:Z200</v>
      </c>
      <c r="CN199" t="str">
        <f t="shared" ca="1" si="214"/>
        <v>Y196:Y200</v>
      </c>
      <c r="CO199" t="str">
        <f t="shared" ca="1" si="214"/>
        <v>AD196:AD200</v>
      </c>
      <c r="CP199" t="str">
        <f t="shared" ca="1" si="214"/>
        <v>AG196:AG200</v>
      </c>
      <c r="CQ199" t="str">
        <f t="shared" ca="1" si="214"/>
        <v>AJ196:AJ200</v>
      </c>
      <c r="CR199" t="str">
        <f t="shared" ca="1" si="214"/>
        <v>AN196:AN200</v>
      </c>
      <c r="CS199" t="str">
        <f t="shared" ca="1" si="214"/>
        <v>AQ196:AQ200</v>
      </c>
      <c r="CT199" t="str">
        <f t="shared" ca="1" si="214"/>
        <v>AT196:AT200</v>
      </c>
      <c r="CU199" t="str">
        <f t="shared" ca="1" si="214"/>
        <v>AX196:AX200</v>
      </c>
      <c r="CV199" t="str">
        <f t="shared" ca="1" si="214"/>
        <v>BA196:BA200</v>
      </c>
      <c r="CW199" t="str">
        <f t="shared" ca="1" si="214"/>
        <v>BD196:BD200</v>
      </c>
      <c r="CX199" t="str">
        <f t="shared" ca="1" si="213"/>
        <v>S196:S200</v>
      </c>
      <c r="CY199" t="str">
        <f t="shared" ca="1" si="213"/>
        <v>AA196:AA200</v>
      </c>
      <c r="CZ199" t="str">
        <f t="shared" ca="1" si="213"/>
        <v>AK196:AK200</v>
      </c>
      <c r="DA199" t="str">
        <f t="shared" ca="1" si="213"/>
        <v>AU196:AU200</v>
      </c>
      <c r="DB199" t="str">
        <f t="shared" ca="1" si="213"/>
        <v>BE196:BE200</v>
      </c>
      <c r="DC199" t="str">
        <f t="shared" ca="1" si="213"/>
        <v>196:200</v>
      </c>
      <c r="DD199" t="str">
        <f t="shared" ca="1" si="213"/>
        <v>CB196:CB200</v>
      </c>
    </row>
    <row r="200" spans="1:108" ht="15.75">
      <c r="A200" s="21">
        <v>285</v>
      </c>
      <c r="B200" s="34">
        <v>6620005708</v>
      </c>
      <c r="C200" s="6" t="s">
        <v>601</v>
      </c>
      <c r="D200" s="5" t="s">
        <v>319</v>
      </c>
      <c r="E200" s="5"/>
      <c r="F200" s="19">
        <v>9</v>
      </c>
      <c r="G200" s="19">
        <v>35</v>
      </c>
      <c r="H200" s="22">
        <v>11</v>
      </c>
      <c r="I200" s="22">
        <v>38</v>
      </c>
      <c r="J200" s="22">
        <f t="shared" si="171"/>
        <v>87</v>
      </c>
      <c r="K200" s="19">
        <v>30</v>
      </c>
      <c r="L200" s="19">
        <v>4</v>
      </c>
      <c r="M200" s="19">
        <f t="shared" si="172"/>
        <v>100</v>
      </c>
      <c r="N200" s="19">
        <v>89</v>
      </c>
      <c r="O200" s="19">
        <v>78</v>
      </c>
      <c r="P200" s="19">
        <v>97</v>
      </c>
      <c r="Q200" s="19">
        <v>88</v>
      </c>
      <c r="R200" s="19">
        <f t="shared" si="173"/>
        <v>90</v>
      </c>
      <c r="S200" s="19">
        <f t="shared" si="174"/>
        <v>92</v>
      </c>
      <c r="T200" s="19">
        <v>20</v>
      </c>
      <c r="U200" s="19">
        <v>1</v>
      </c>
      <c r="V200" s="19">
        <f t="shared" si="175"/>
        <v>20</v>
      </c>
      <c r="W200" s="19">
        <v>94</v>
      </c>
      <c r="X200" s="23">
        <v>120</v>
      </c>
      <c r="Y200" s="20">
        <f t="shared" si="176"/>
        <v>78</v>
      </c>
      <c r="Z200" s="42">
        <f t="shared" si="177"/>
        <v>49</v>
      </c>
      <c r="AA200" s="20">
        <f t="shared" si="178"/>
        <v>49</v>
      </c>
      <c r="AB200" s="19">
        <v>20</v>
      </c>
      <c r="AC200" s="19">
        <v>1</v>
      </c>
      <c r="AD200" s="19">
        <f t="shared" si="179"/>
        <v>20</v>
      </c>
      <c r="AE200" s="19">
        <v>20</v>
      </c>
      <c r="AF200" s="19">
        <v>1</v>
      </c>
      <c r="AG200" s="19">
        <f t="shared" si="180"/>
        <v>20</v>
      </c>
      <c r="AH200" s="19">
        <v>4</v>
      </c>
      <c r="AI200" s="19">
        <v>4</v>
      </c>
      <c r="AJ200" s="20">
        <f t="shared" si="170"/>
        <v>100</v>
      </c>
      <c r="AK200" s="42">
        <f t="shared" si="181"/>
        <v>44</v>
      </c>
      <c r="AL200" s="19">
        <v>76</v>
      </c>
      <c r="AM200" s="19">
        <v>120</v>
      </c>
      <c r="AN200" s="20">
        <f t="shared" si="182"/>
        <v>63</v>
      </c>
      <c r="AO200" s="19">
        <v>116</v>
      </c>
      <c r="AP200" s="19">
        <v>120</v>
      </c>
      <c r="AQ200" s="20">
        <f t="shared" si="183"/>
        <v>97</v>
      </c>
      <c r="AR200" s="19">
        <v>93</v>
      </c>
      <c r="AS200" s="19">
        <v>93</v>
      </c>
      <c r="AT200" s="20">
        <f t="shared" si="184"/>
        <v>100</v>
      </c>
      <c r="AU200" s="20">
        <f t="shared" si="185"/>
        <v>84</v>
      </c>
      <c r="AV200" s="19">
        <v>104</v>
      </c>
      <c r="AW200" s="19">
        <v>120</v>
      </c>
      <c r="AX200" s="20">
        <f t="shared" si="186"/>
        <v>87</v>
      </c>
      <c r="AY200" s="19">
        <v>106</v>
      </c>
      <c r="AZ200" s="19">
        <v>120</v>
      </c>
      <c r="BA200" s="20">
        <f t="shared" si="187"/>
        <v>88</v>
      </c>
      <c r="BB200" s="19">
        <v>111</v>
      </c>
      <c r="BC200" s="19">
        <v>120</v>
      </c>
      <c r="BD200" s="20">
        <f t="shared" si="188"/>
        <v>93</v>
      </c>
      <c r="BE200" s="20">
        <f t="shared" si="189"/>
        <v>90</v>
      </c>
      <c r="BF200" s="20">
        <f t="shared" si="190"/>
        <v>72</v>
      </c>
      <c r="BG200" s="24"/>
      <c r="BH200" s="19">
        <f t="shared" ca="1" si="191"/>
        <v>3</v>
      </c>
      <c r="BI200" s="19">
        <f t="shared" ca="1" si="192"/>
        <v>1</v>
      </c>
      <c r="BJ200" s="19">
        <f t="shared" ca="1" si="193"/>
        <v>4</v>
      </c>
      <c r="BK200" s="19">
        <f t="shared" ca="1" si="194"/>
        <v>3</v>
      </c>
      <c r="BL200" s="19">
        <f t="shared" ca="1" si="195"/>
        <v>5</v>
      </c>
      <c r="BM200" s="19">
        <f t="shared" ca="1" si="196"/>
        <v>4</v>
      </c>
      <c r="BN200" s="19">
        <f t="shared" ca="1" si="197"/>
        <v>2</v>
      </c>
      <c r="BO200" s="19">
        <f t="shared" ca="1" si="198"/>
        <v>4</v>
      </c>
      <c r="BP200" s="19">
        <f t="shared" ca="1" si="199"/>
        <v>1</v>
      </c>
      <c r="BQ200" s="19">
        <f t="shared" ca="1" si="200"/>
        <v>4</v>
      </c>
      <c r="BR200" s="19">
        <f t="shared" ca="1" si="201"/>
        <v>2</v>
      </c>
      <c r="BS200" s="19">
        <f t="shared" ca="1" si="202"/>
        <v>1</v>
      </c>
      <c r="BT200" s="19">
        <f t="shared" ca="1" si="203"/>
        <v>3</v>
      </c>
      <c r="BU200" s="19">
        <f t="shared" ca="1" si="204"/>
        <v>4</v>
      </c>
      <c r="BV200" s="19">
        <f t="shared" ca="1" si="205"/>
        <v>3</v>
      </c>
      <c r="BW200" s="19">
        <f t="shared" ca="1" si="206"/>
        <v>3</v>
      </c>
      <c r="BX200" s="19">
        <f t="shared" ca="1" si="207"/>
        <v>5</v>
      </c>
      <c r="BY200" s="19">
        <f t="shared" ca="1" si="208"/>
        <v>4</v>
      </c>
      <c r="BZ200" s="19">
        <f t="shared" ca="1" si="209"/>
        <v>4</v>
      </c>
      <c r="CA200" s="19">
        <f t="shared" ca="1" si="210"/>
        <v>4</v>
      </c>
      <c r="CB200" s="18">
        <f t="shared" si="211"/>
        <v>72</v>
      </c>
      <c r="CC200" s="19">
        <f t="shared" ca="1" si="212"/>
        <v>4</v>
      </c>
      <c r="CE200">
        <f t="shared" si="215"/>
        <v>45</v>
      </c>
      <c r="CF200">
        <f t="shared" ca="1" si="216"/>
        <v>196</v>
      </c>
      <c r="CG200">
        <f t="shared" si="217"/>
        <v>5</v>
      </c>
      <c r="CH200">
        <f t="shared" ca="1" si="218"/>
        <v>200</v>
      </c>
      <c r="CI200" t="str">
        <f t="shared" ca="1" si="214"/>
        <v>J196:J200</v>
      </c>
      <c r="CJ200" t="str">
        <f t="shared" ca="1" si="214"/>
        <v>M196:M200</v>
      </c>
      <c r="CK200" t="str">
        <f t="shared" ca="1" si="214"/>
        <v>R196:R200</v>
      </c>
      <c r="CL200" t="str">
        <f t="shared" ca="1" si="214"/>
        <v>V196:V200</v>
      </c>
      <c r="CM200" t="str">
        <f t="shared" ca="1" si="214"/>
        <v>Z196:Z200</v>
      </c>
      <c r="CN200" t="str">
        <f t="shared" ca="1" si="214"/>
        <v>Y196:Y200</v>
      </c>
      <c r="CO200" t="str">
        <f t="shared" ca="1" si="214"/>
        <v>AD196:AD200</v>
      </c>
      <c r="CP200" t="str">
        <f t="shared" ca="1" si="214"/>
        <v>AG196:AG200</v>
      </c>
      <c r="CQ200" t="str">
        <f t="shared" ca="1" si="214"/>
        <v>AJ196:AJ200</v>
      </c>
      <c r="CR200" t="str">
        <f t="shared" ca="1" si="214"/>
        <v>AN196:AN200</v>
      </c>
      <c r="CS200" t="str">
        <f t="shared" ca="1" si="214"/>
        <v>AQ196:AQ200</v>
      </c>
      <c r="CT200" t="str">
        <f t="shared" ca="1" si="214"/>
        <v>AT196:AT200</v>
      </c>
      <c r="CU200" t="str">
        <f t="shared" ca="1" si="214"/>
        <v>AX196:AX200</v>
      </c>
      <c r="CV200" t="str">
        <f t="shared" ca="1" si="214"/>
        <v>BA196:BA200</v>
      </c>
      <c r="CW200" t="str">
        <f t="shared" ca="1" si="214"/>
        <v>BD196:BD200</v>
      </c>
      <c r="CX200" t="str">
        <f t="shared" ca="1" si="213"/>
        <v>S196:S200</v>
      </c>
      <c r="CY200" t="str">
        <f t="shared" ca="1" si="213"/>
        <v>AA196:AA200</v>
      </c>
      <c r="CZ200" t="str">
        <f t="shared" ca="1" si="213"/>
        <v>AK196:AK200</v>
      </c>
      <c r="DA200" t="str">
        <f t="shared" ca="1" si="213"/>
        <v>AU196:AU200</v>
      </c>
      <c r="DB200" t="str">
        <f t="shared" ca="1" si="213"/>
        <v>BE196:BE200</v>
      </c>
      <c r="DC200" t="str">
        <f t="shared" ca="1" si="213"/>
        <v>196:200</v>
      </c>
      <c r="DD200" t="str">
        <f t="shared" ca="1" si="213"/>
        <v>CB196:CB200</v>
      </c>
    </row>
    <row r="201" spans="1:108" ht="15.75">
      <c r="A201" s="21">
        <v>283</v>
      </c>
      <c r="B201" s="34">
        <v>6603011740</v>
      </c>
      <c r="C201" s="39" t="s">
        <v>602</v>
      </c>
      <c r="D201" s="5" t="s">
        <v>317</v>
      </c>
      <c r="E201" s="5"/>
      <c r="F201" s="19">
        <v>10</v>
      </c>
      <c r="G201" s="19">
        <v>36</v>
      </c>
      <c r="H201" s="22">
        <v>11</v>
      </c>
      <c r="I201" s="22">
        <v>38</v>
      </c>
      <c r="J201" s="22">
        <f t="shared" si="171"/>
        <v>93</v>
      </c>
      <c r="K201" s="19">
        <v>30</v>
      </c>
      <c r="L201" s="19">
        <v>4</v>
      </c>
      <c r="M201" s="19">
        <f t="shared" si="172"/>
        <v>100</v>
      </c>
      <c r="N201" s="19">
        <v>101</v>
      </c>
      <c r="O201" s="19">
        <v>74</v>
      </c>
      <c r="P201" s="19">
        <v>101</v>
      </c>
      <c r="Q201" s="19">
        <v>74</v>
      </c>
      <c r="R201" s="19">
        <f t="shared" si="173"/>
        <v>100</v>
      </c>
      <c r="S201" s="19">
        <f t="shared" si="174"/>
        <v>98</v>
      </c>
      <c r="T201" s="19">
        <v>20</v>
      </c>
      <c r="U201" s="19">
        <v>4</v>
      </c>
      <c r="V201" s="19">
        <f t="shared" si="175"/>
        <v>80</v>
      </c>
      <c r="W201" s="19">
        <v>96</v>
      </c>
      <c r="X201" s="23">
        <v>113</v>
      </c>
      <c r="Y201" s="20">
        <f t="shared" si="176"/>
        <v>85</v>
      </c>
      <c r="Z201" s="42">
        <f t="shared" si="177"/>
        <v>83</v>
      </c>
      <c r="AA201" s="20">
        <f t="shared" si="178"/>
        <v>83</v>
      </c>
      <c r="AB201" s="19">
        <v>20</v>
      </c>
      <c r="AC201" s="19">
        <v>0</v>
      </c>
      <c r="AD201" s="19">
        <f t="shared" si="179"/>
        <v>0</v>
      </c>
      <c r="AE201" s="19">
        <v>20</v>
      </c>
      <c r="AF201" s="19">
        <v>0</v>
      </c>
      <c r="AG201" s="19">
        <f t="shared" si="180"/>
        <v>0</v>
      </c>
      <c r="AH201" s="19">
        <v>3</v>
      </c>
      <c r="AI201" s="19">
        <v>8</v>
      </c>
      <c r="AJ201" s="20">
        <f t="shared" si="170"/>
        <v>38</v>
      </c>
      <c r="AK201" s="42">
        <f t="shared" si="181"/>
        <v>11</v>
      </c>
      <c r="AL201" s="19">
        <v>108</v>
      </c>
      <c r="AM201" s="19">
        <v>113</v>
      </c>
      <c r="AN201" s="20">
        <f t="shared" si="182"/>
        <v>96</v>
      </c>
      <c r="AO201" s="19">
        <v>106</v>
      </c>
      <c r="AP201" s="19">
        <v>113</v>
      </c>
      <c r="AQ201" s="20">
        <f t="shared" si="183"/>
        <v>94</v>
      </c>
      <c r="AR201" s="19">
        <v>71</v>
      </c>
      <c r="AS201" s="19">
        <v>73</v>
      </c>
      <c r="AT201" s="20">
        <f t="shared" si="184"/>
        <v>97</v>
      </c>
      <c r="AU201" s="20">
        <f t="shared" si="185"/>
        <v>95</v>
      </c>
      <c r="AV201" s="19">
        <v>108</v>
      </c>
      <c r="AW201" s="19">
        <v>113</v>
      </c>
      <c r="AX201" s="20">
        <f t="shared" si="186"/>
        <v>96</v>
      </c>
      <c r="AY201" s="19">
        <v>108</v>
      </c>
      <c r="AZ201" s="19">
        <v>113</v>
      </c>
      <c r="BA201" s="20">
        <f t="shared" si="187"/>
        <v>96</v>
      </c>
      <c r="BB201" s="19">
        <v>108</v>
      </c>
      <c r="BC201" s="19">
        <v>113</v>
      </c>
      <c r="BD201" s="20">
        <f t="shared" si="188"/>
        <v>96</v>
      </c>
      <c r="BE201" s="20">
        <f t="shared" si="189"/>
        <v>96</v>
      </c>
      <c r="BF201" s="20">
        <f t="shared" si="190"/>
        <v>77</v>
      </c>
      <c r="BG201" s="24"/>
      <c r="BH201" s="19">
        <f t="shared" ca="1" si="191"/>
        <v>1</v>
      </c>
      <c r="BI201" s="19">
        <f t="shared" ca="1" si="192"/>
        <v>1</v>
      </c>
      <c r="BJ201" s="19">
        <f t="shared" ca="1" si="193"/>
        <v>1</v>
      </c>
      <c r="BK201" s="19">
        <f t="shared" ca="1" si="194"/>
        <v>2</v>
      </c>
      <c r="BL201" s="19">
        <f t="shared" ca="1" si="195"/>
        <v>2</v>
      </c>
      <c r="BM201" s="19">
        <f t="shared" ca="1" si="196"/>
        <v>2</v>
      </c>
      <c r="BN201" s="19">
        <f t="shared" ca="1" si="197"/>
        <v>1</v>
      </c>
      <c r="BO201" s="19">
        <f t="shared" ca="1" si="198"/>
        <v>2</v>
      </c>
      <c r="BP201" s="19">
        <f t="shared" ca="1" si="199"/>
        <v>2</v>
      </c>
      <c r="BQ201" s="19">
        <f t="shared" ca="1" si="200"/>
        <v>1</v>
      </c>
      <c r="BR201" s="19">
        <f t="shared" ca="1" si="201"/>
        <v>2</v>
      </c>
      <c r="BS201" s="19">
        <f t="shared" ca="1" si="202"/>
        <v>2</v>
      </c>
      <c r="BT201" s="19">
        <f t="shared" ca="1" si="203"/>
        <v>1</v>
      </c>
      <c r="BU201" s="19">
        <f t="shared" ca="1" si="204"/>
        <v>1</v>
      </c>
      <c r="BV201" s="19">
        <f t="shared" ca="1" si="205"/>
        <v>1</v>
      </c>
      <c r="BW201" s="19">
        <f t="shared" ca="1" si="206"/>
        <v>1</v>
      </c>
      <c r="BX201" s="19">
        <f t="shared" ca="1" si="207"/>
        <v>2</v>
      </c>
      <c r="BY201" s="19">
        <f t="shared" ca="1" si="208"/>
        <v>2</v>
      </c>
      <c r="BZ201" s="19">
        <f t="shared" ca="1" si="209"/>
        <v>1</v>
      </c>
      <c r="CA201" s="19">
        <f t="shared" ca="1" si="210"/>
        <v>1</v>
      </c>
      <c r="CB201" s="18">
        <f t="shared" si="211"/>
        <v>77</v>
      </c>
      <c r="CC201" s="19">
        <f t="shared" ca="1" si="212"/>
        <v>1</v>
      </c>
      <c r="CE201">
        <f t="shared" si="215"/>
        <v>46</v>
      </c>
      <c r="CF201">
        <f t="shared" ca="1" si="216"/>
        <v>201</v>
      </c>
      <c r="CG201">
        <f t="shared" si="217"/>
        <v>2</v>
      </c>
      <c r="CH201">
        <f t="shared" ca="1" si="218"/>
        <v>202</v>
      </c>
      <c r="CI201" t="str">
        <f t="shared" ca="1" si="214"/>
        <v>J201:J202</v>
      </c>
      <c r="CJ201" t="str">
        <f t="shared" ca="1" si="214"/>
        <v>M201:M202</v>
      </c>
      <c r="CK201" t="str">
        <f t="shared" ca="1" si="214"/>
        <v>R201:R202</v>
      </c>
      <c r="CL201" t="str">
        <f t="shared" ca="1" si="214"/>
        <v>V201:V202</v>
      </c>
      <c r="CM201" t="str">
        <f t="shared" ca="1" si="214"/>
        <v>Z201:Z202</v>
      </c>
      <c r="CN201" t="str">
        <f t="shared" ca="1" si="214"/>
        <v>Y201:Y202</v>
      </c>
      <c r="CO201" t="str">
        <f t="shared" ca="1" si="214"/>
        <v>AD201:AD202</v>
      </c>
      <c r="CP201" t="str">
        <f t="shared" ca="1" si="214"/>
        <v>AG201:AG202</v>
      </c>
      <c r="CQ201" t="str">
        <f t="shared" ca="1" si="214"/>
        <v>AJ201:AJ202</v>
      </c>
      <c r="CR201" t="str">
        <f t="shared" ca="1" si="214"/>
        <v>AN201:AN202</v>
      </c>
      <c r="CS201" t="str">
        <f t="shared" ca="1" si="214"/>
        <v>AQ201:AQ202</v>
      </c>
      <c r="CT201" t="str">
        <f t="shared" ca="1" si="214"/>
        <v>AT201:AT202</v>
      </c>
      <c r="CU201" t="str">
        <f t="shared" ca="1" si="214"/>
        <v>AX201:AX202</v>
      </c>
      <c r="CV201" t="str">
        <f t="shared" ca="1" si="214"/>
        <v>BA201:BA202</v>
      </c>
      <c r="CW201" t="str">
        <f t="shared" ca="1" si="214"/>
        <v>BD201:BD202</v>
      </c>
      <c r="CX201" t="str">
        <f t="shared" ca="1" si="213"/>
        <v>S201:S202</v>
      </c>
      <c r="CY201" t="str">
        <f t="shared" ca="1" si="213"/>
        <v>AA201:AA202</v>
      </c>
      <c r="CZ201" t="str">
        <f t="shared" ca="1" si="213"/>
        <v>AK201:AK202</v>
      </c>
      <c r="DA201" t="str">
        <f t="shared" ca="1" si="213"/>
        <v>AU201:AU202</v>
      </c>
      <c r="DB201" t="str">
        <f t="shared" ca="1" si="213"/>
        <v>BE201:BE202</v>
      </c>
      <c r="DC201" t="str">
        <f t="shared" ca="1" si="213"/>
        <v>201:202</v>
      </c>
      <c r="DD201" t="str">
        <f t="shared" ca="1" si="213"/>
        <v>CB201:CB202</v>
      </c>
    </row>
    <row r="202" spans="1:108" ht="15.75">
      <c r="A202" s="21">
        <v>282</v>
      </c>
      <c r="B202" s="34">
        <v>6603011719</v>
      </c>
      <c r="C202" s="39" t="s">
        <v>602</v>
      </c>
      <c r="D202" s="32" t="s">
        <v>664</v>
      </c>
      <c r="E202" s="32"/>
      <c r="F202" s="19">
        <v>9</v>
      </c>
      <c r="G202" s="19">
        <v>34</v>
      </c>
      <c r="H202" s="22">
        <v>11</v>
      </c>
      <c r="I202" s="22">
        <v>38</v>
      </c>
      <c r="J202" s="22">
        <f t="shared" si="171"/>
        <v>86</v>
      </c>
      <c r="K202" s="19">
        <v>30</v>
      </c>
      <c r="L202" s="19">
        <v>4</v>
      </c>
      <c r="M202" s="19">
        <f t="shared" si="172"/>
        <v>100</v>
      </c>
      <c r="N202" s="19">
        <v>49</v>
      </c>
      <c r="O202" s="19">
        <v>40</v>
      </c>
      <c r="P202" s="19">
        <v>51</v>
      </c>
      <c r="Q202" s="19">
        <v>42</v>
      </c>
      <c r="R202" s="19">
        <f t="shared" si="173"/>
        <v>96</v>
      </c>
      <c r="S202" s="19">
        <f t="shared" si="174"/>
        <v>94</v>
      </c>
      <c r="T202" s="19">
        <v>20</v>
      </c>
      <c r="U202" s="19">
        <v>5</v>
      </c>
      <c r="V202" s="19">
        <f t="shared" si="175"/>
        <v>100</v>
      </c>
      <c r="W202" s="19">
        <v>53</v>
      </c>
      <c r="X202" s="23">
        <v>60</v>
      </c>
      <c r="Y202" s="20">
        <f t="shared" si="176"/>
        <v>88</v>
      </c>
      <c r="Z202" s="42">
        <f t="shared" si="177"/>
        <v>94</v>
      </c>
      <c r="AA202" s="20">
        <f t="shared" si="178"/>
        <v>94</v>
      </c>
      <c r="AB202" s="19">
        <v>20</v>
      </c>
      <c r="AC202" s="19">
        <v>0</v>
      </c>
      <c r="AD202" s="19">
        <f t="shared" si="179"/>
        <v>0</v>
      </c>
      <c r="AE202" s="19">
        <v>20</v>
      </c>
      <c r="AF202" s="19">
        <v>1</v>
      </c>
      <c r="AG202" s="19">
        <f t="shared" si="180"/>
        <v>20</v>
      </c>
      <c r="AH202" s="19">
        <v>2</v>
      </c>
      <c r="AI202" s="19">
        <v>4</v>
      </c>
      <c r="AJ202" s="20">
        <f t="shared" si="170"/>
        <v>50</v>
      </c>
      <c r="AK202" s="42">
        <f t="shared" si="181"/>
        <v>23</v>
      </c>
      <c r="AL202" s="19">
        <v>30</v>
      </c>
      <c r="AM202" s="19">
        <v>60</v>
      </c>
      <c r="AN202" s="20">
        <f t="shared" si="182"/>
        <v>50</v>
      </c>
      <c r="AO202" s="19">
        <v>60</v>
      </c>
      <c r="AP202" s="19">
        <v>60</v>
      </c>
      <c r="AQ202" s="20">
        <f t="shared" si="183"/>
        <v>100</v>
      </c>
      <c r="AR202" s="19">
        <v>49</v>
      </c>
      <c r="AS202" s="19">
        <v>50</v>
      </c>
      <c r="AT202" s="20">
        <f t="shared" si="184"/>
        <v>98</v>
      </c>
      <c r="AU202" s="20">
        <f t="shared" si="185"/>
        <v>80</v>
      </c>
      <c r="AV202" s="19">
        <v>52</v>
      </c>
      <c r="AW202" s="19">
        <v>60</v>
      </c>
      <c r="AX202" s="20">
        <f t="shared" si="186"/>
        <v>87</v>
      </c>
      <c r="AY202" s="19">
        <v>52</v>
      </c>
      <c r="AZ202" s="19">
        <v>60</v>
      </c>
      <c r="BA202" s="20">
        <f t="shared" si="187"/>
        <v>87</v>
      </c>
      <c r="BB202" s="19">
        <v>56</v>
      </c>
      <c r="BC202" s="19">
        <v>60</v>
      </c>
      <c r="BD202" s="20">
        <f t="shared" si="188"/>
        <v>93</v>
      </c>
      <c r="BE202" s="20">
        <f t="shared" si="189"/>
        <v>90</v>
      </c>
      <c r="BF202" s="20">
        <f t="shared" si="190"/>
        <v>76</v>
      </c>
      <c r="BG202" s="24"/>
      <c r="BH202" s="19">
        <f t="shared" ca="1" si="191"/>
        <v>2</v>
      </c>
      <c r="BI202" s="19">
        <f t="shared" ca="1" si="192"/>
        <v>1</v>
      </c>
      <c r="BJ202" s="19">
        <f t="shared" ca="1" si="193"/>
        <v>2</v>
      </c>
      <c r="BK202" s="19">
        <f t="shared" ca="1" si="194"/>
        <v>1</v>
      </c>
      <c r="BL202" s="19">
        <f t="shared" ca="1" si="195"/>
        <v>1</v>
      </c>
      <c r="BM202" s="19">
        <f t="shared" ca="1" si="196"/>
        <v>1</v>
      </c>
      <c r="BN202" s="19">
        <f t="shared" ca="1" si="197"/>
        <v>1</v>
      </c>
      <c r="BO202" s="19">
        <f t="shared" ca="1" si="198"/>
        <v>1</v>
      </c>
      <c r="BP202" s="19">
        <f t="shared" ca="1" si="199"/>
        <v>1</v>
      </c>
      <c r="BQ202" s="19">
        <f t="shared" ca="1" si="200"/>
        <v>2</v>
      </c>
      <c r="BR202" s="19">
        <f t="shared" ca="1" si="201"/>
        <v>1</v>
      </c>
      <c r="BS202" s="19">
        <f t="shared" ca="1" si="202"/>
        <v>1</v>
      </c>
      <c r="BT202" s="19">
        <f t="shared" ca="1" si="203"/>
        <v>2</v>
      </c>
      <c r="BU202" s="19">
        <f t="shared" ca="1" si="204"/>
        <v>2</v>
      </c>
      <c r="BV202" s="19">
        <f t="shared" ca="1" si="205"/>
        <v>2</v>
      </c>
      <c r="BW202" s="19">
        <f t="shared" ca="1" si="206"/>
        <v>2</v>
      </c>
      <c r="BX202" s="19">
        <f t="shared" ca="1" si="207"/>
        <v>1</v>
      </c>
      <c r="BY202" s="19">
        <f t="shared" ca="1" si="208"/>
        <v>1</v>
      </c>
      <c r="BZ202" s="19">
        <f t="shared" ca="1" si="209"/>
        <v>2</v>
      </c>
      <c r="CA202" s="19">
        <f t="shared" ca="1" si="210"/>
        <v>2</v>
      </c>
      <c r="CB202" s="18">
        <f t="shared" si="211"/>
        <v>76</v>
      </c>
      <c r="CC202" s="19">
        <f t="shared" ca="1" si="212"/>
        <v>2</v>
      </c>
      <c r="CE202">
        <f t="shared" si="215"/>
        <v>46</v>
      </c>
      <c r="CF202">
        <f t="shared" ca="1" si="216"/>
        <v>201</v>
      </c>
      <c r="CG202">
        <f t="shared" si="217"/>
        <v>2</v>
      </c>
      <c r="CH202">
        <f t="shared" ca="1" si="218"/>
        <v>202</v>
      </c>
      <c r="CI202" t="str">
        <f t="shared" ca="1" si="214"/>
        <v>J201:J202</v>
      </c>
      <c r="CJ202" t="str">
        <f t="shared" ca="1" si="214"/>
        <v>M201:M202</v>
      </c>
      <c r="CK202" t="str">
        <f t="shared" ca="1" si="214"/>
        <v>R201:R202</v>
      </c>
      <c r="CL202" t="str">
        <f t="shared" ca="1" si="214"/>
        <v>V201:V202</v>
      </c>
      <c r="CM202" t="str">
        <f t="shared" ca="1" si="214"/>
        <v>Z201:Z202</v>
      </c>
      <c r="CN202" t="str">
        <f t="shared" ca="1" si="214"/>
        <v>Y201:Y202</v>
      </c>
      <c r="CO202" t="str">
        <f t="shared" ca="1" si="214"/>
        <v>AD201:AD202</v>
      </c>
      <c r="CP202" t="str">
        <f t="shared" ca="1" si="214"/>
        <v>AG201:AG202</v>
      </c>
      <c r="CQ202" t="str">
        <f t="shared" ca="1" si="214"/>
        <v>AJ201:AJ202</v>
      </c>
      <c r="CR202" t="str">
        <f t="shared" ca="1" si="214"/>
        <v>AN201:AN202</v>
      </c>
      <c r="CS202" t="str">
        <f t="shared" ca="1" si="214"/>
        <v>AQ201:AQ202</v>
      </c>
      <c r="CT202" t="str">
        <f t="shared" ca="1" si="214"/>
        <v>AT201:AT202</v>
      </c>
      <c r="CU202" t="str">
        <f t="shared" ca="1" si="214"/>
        <v>AX201:AX202</v>
      </c>
      <c r="CV202" t="str">
        <f t="shared" ca="1" si="214"/>
        <v>BA201:BA202</v>
      </c>
      <c r="CW202" t="str">
        <f t="shared" ca="1" si="214"/>
        <v>BD201:BD202</v>
      </c>
      <c r="CX202" t="str">
        <f t="shared" ca="1" si="213"/>
        <v>S201:S202</v>
      </c>
      <c r="CY202" t="str">
        <f t="shared" ca="1" si="213"/>
        <v>AA201:AA202</v>
      </c>
      <c r="CZ202" t="str">
        <f t="shared" ca="1" si="213"/>
        <v>AK201:AK202</v>
      </c>
      <c r="DA202" t="str">
        <f t="shared" ca="1" si="213"/>
        <v>AU201:AU202</v>
      </c>
      <c r="DB202" t="str">
        <f t="shared" ca="1" si="213"/>
        <v>BE201:BE202</v>
      </c>
      <c r="DC202" t="str">
        <f t="shared" ca="1" si="213"/>
        <v>201:202</v>
      </c>
      <c r="DD202" t="str">
        <f t="shared" ca="1" si="213"/>
        <v>CB201:CB202</v>
      </c>
    </row>
    <row r="203" spans="1:108" ht="31.5">
      <c r="A203" s="21">
        <v>320</v>
      </c>
      <c r="B203" s="34">
        <v>6601006368</v>
      </c>
      <c r="C203" s="39" t="s">
        <v>556</v>
      </c>
      <c r="D203" s="5" t="s">
        <v>351</v>
      </c>
      <c r="E203" s="5"/>
      <c r="F203" s="19">
        <v>6</v>
      </c>
      <c r="G203" s="19">
        <v>33</v>
      </c>
      <c r="H203" s="22">
        <v>9</v>
      </c>
      <c r="I203" s="22">
        <v>36</v>
      </c>
      <c r="J203" s="22">
        <f t="shared" si="171"/>
        <v>79</v>
      </c>
      <c r="K203" s="19">
        <v>30</v>
      </c>
      <c r="L203" s="19">
        <v>4</v>
      </c>
      <c r="M203" s="19">
        <f t="shared" si="172"/>
        <v>100</v>
      </c>
      <c r="N203" s="19">
        <v>24</v>
      </c>
      <c r="O203" s="19">
        <v>13</v>
      </c>
      <c r="P203" s="19">
        <v>25</v>
      </c>
      <c r="Q203" s="19">
        <v>14</v>
      </c>
      <c r="R203" s="19">
        <f t="shared" si="173"/>
        <v>94</v>
      </c>
      <c r="S203" s="19">
        <f t="shared" si="174"/>
        <v>91</v>
      </c>
      <c r="T203" s="19">
        <v>20</v>
      </c>
      <c r="U203" s="19">
        <v>3</v>
      </c>
      <c r="V203" s="19">
        <f t="shared" si="175"/>
        <v>60</v>
      </c>
      <c r="W203" s="19">
        <v>23</v>
      </c>
      <c r="X203" s="23">
        <v>25</v>
      </c>
      <c r="Y203" s="20">
        <f t="shared" si="176"/>
        <v>92</v>
      </c>
      <c r="Z203" s="42">
        <f t="shared" si="177"/>
        <v>76</v>
      </c>
      <c r="AA203" s="20">
        <f t="shared" si="178"/>
        <v>76</v>
      </c>
      <c r="AB203" s="19">
        <v>20</v>
      </c>
      <c r="AC203" s="19">
        <v>0</v>
      </c>
      <c r="AD203" s="19">
        <f t="shared" si="179"/>
        <v>0</v>
      </c>
      <c r="AE203" s="19">
        <v>20</v>
      </c>
      <c r="AF203" s="19">
        <v>2</v>
      </c>
      <c r="AG203" s="19">
        <f t="shared" si="180"/>
        <v>40</v>
      </c>
      <c r="AH203" s="19">
        <v>2</v>
      </c>
      <c r="AI203" s="19">
        <v>2</v>
      </c>
      <c r="AJ203" s="20">
        <f t="shared" si="170"/>
        <v>100</v>
      </c>
      <c r="AK203" s="42">
        <f t="shared" si="181"/>
        <v>46</v>
      </c>
      <c r="AL203" s="19">
        <v>25</v>
      </c>
      <c r="AM203" s="19">
        <v>25</v>
      </c>
      <c r="AN203" s="20">
        <f t="shared" si="182"/>
        <v>100</v>
      </c>
      <c r="AO203" s="19">
        <v>24</v>
      </c>
      <c r="AP203" s="19">
        <v>25</v>
      </c>
      <c r="AQ203" s="20">
        <f t="shared" si="183"/>
        <v>96</v>
      </c>
      <c r="AR203" s="19">
        <v>21</v>
      </c>
      <c r="AS203" s="19">
        <v>21</v>
      </c>
      <c r="AT203" s="20">
        <f t="shared" si="184"/>
        <v>100</v>
      </c>
      <c r="AU203" s="20">
        <f t="shared" si="185"/>
        <v>98</v>
      </c>
      <c r="AV203" s="19">
        <v>23</v>
      </c>
      <c r="AW203" s="19">
        <v>25</v>
      </c>
      <c r="AX203" s="20">
        <f t="shared" si="186"/>
        <v>92</v>
      </c>
      <c r="AY203" s="19">
        <v>25</v>
      </c>
      <c r="AZ203" s="19">
        <v>25</v>
      </c>
      <c r="BA203" s="20">
        <f t="shared" si="187"/>
        <v>100</v>
      </c>
      <c r="BB203" s="19">
        <v>24</v>
      </c>
      <c r="BC203" s="19">
        <v>25</v>
      </c>
      <c r="BD203" s="20">
        <f t="shared" si="188"/>
        <v>96</v>
      </c>
      <c r="BE203" s="20">
        <f t="shared" si="189"/>
        <v>96</v>
      </c>
      <c r="BF203" s="20">
        <f t="shared" si="190"/>
        <v>81</v>
      </c>
      <c r="BG203" s="24"/>
      <c r="BH203" s="19">
        <f t="shared" ca="1" si="191"/>
        <v>1</v>
      </c>
      <c r="BI203" s="19">
        <f t="shared" ca="1" si="192"/>
        <v>1</v>
      </c>
      <c r="BJ203" s="19">
        <f t="shared" ca="1" si="193"/>
        <v>1</v>
      </c>
      <c r="BK203" s="19">
        <f t="shared" ca="1" si="194"/>
        <v>1</v>
      </c>
      <c r="BL203" s="19">
        <f t="shared" ca="1" si="195"/>
        <v>1</v>
      </c>
      <c r="BM203" s="19">
        <f t="shared" ca="1" si="196"/>
        <v>1</v>
      </c>
      <c r="BN203" s="19">
        <f t="shared" ca="1" si="197"/>
        <v>1</v>
      </c>
      <c r="BO203" s="19">
        <f t="shared" ca="1" si="198"/>
        <v>1</v>
      </c>
      <c r="BP203" s="19">
        <f t="shared" ca="1" si="199"/>
        <v>1</v>
      </c>
      <c r="BQ203" s="19">
        <f t="shared" ca="1" si="200"/>
        <v>1</v>
      </c>
      <c r="BR203" s="19">
        <f t="shared" ca="1" si="201"/>
        <v>1</v>
      </c>
      <c r="BS203" s="19">
        <f t="shared" ca="1" si="202"/>
        <v>1</v>
      </c>
      <c r="BT203" s="19">
        <f t="shared" ca="1" si="203"/>
        <v>1</v>
      </c>
      <c r="BU203" s="19">
        <f t="shared" ca="1" si="204"/>
        <v>1</v>
      </c>
      <c r="BV203" s="19">
        <f t="shared" ca="1" si="205"/>
        <v>1</v>
      </c>
      <c r="BW203" s="19">
        <f t="shared" ca="1" si="206"/>
        <v>1</v>
      </c>
      <c r="BX203" s="19">
        <f t="shared" ca="1" si="207"/>
        <v>1</v>
      </c>
      <c r="BY203" s="19">
        <f t="shared" ca="1" si="208"/>
        <v>1</v>
      </c>
      <c r="BZ203" s="19">
        <f t="shared" ca="1" si="209"/>
        <v>1</v>
      </c>
      <c r="CA203" s="19">
        <f t="shared" ca="1" si="210"/>
        <v>1</v>
      </c>
      <c r="CB203" s="18">
        <f t="shared" si="211"/>
        <v>81</v>
      </c>
      <c r="CC203" s="19">
        <f t="shared" ca="1" si="212"/>
        <v>1</v>
      </c>
      <c r="CE203">
        <f t="shared" si="215"/>
        <v>47</v>
      </c>
      <c r="CF203">
        <f t="shared" ca="1" si="216"/>
        <v>203</v>
      </c>
      <c r="CG203">
        <f t="shared" si="217"/>
        <v>1</v>
      </c>
      <c r="CH203">
        <f t="shared" ca="1" si="218"/>
        <v>203</v>
      </c>
      <c r="CI203" t="str">
        <f t="shared" ca="1" si="214"/>
        <v>J203:J203</v>
      </c>
      <c r="CJ203" t="str">
        <f t="shared" ca="1" si="214"/>
        <v>M203:M203</v>
      </c>
      <c r="CK203" t="str">
        <f t="shared" ca="1" si="214"/>
        <v>R203:R203</v>
      </c>
      <c r="CL203" t="str">
        <f t="shared" ca="1" si="214"/>
        <v>V203:V203</v>
      </c>
      <c r="CM203" t="str">
        <f t="shared" ca="1" si="214"/>
        <v>Z203:Z203</v>
      </c>
      <c r="CN203" t="str">
        <f t="shared" ca="1" si="214"/>
        <v>Y203:Y203</v>
      </c>
      <c r="CO203" t="str">
        <f t="shared" ca="1" si="214"/>
        <v>AD203:AD203</v>
      </c>
      <c r="CP203" t="str">
        <f t="shared" ca="1" si="214"/>
        <v>AG203:AG203</v>
      </c>
      <c r="CQ203" t="str">
        <f t="shared" ca="1" si="214"/>
        <v>AJ203:AJ203</v>
      </c>
      <c r="CR203" t="str">
        <f t="shared" ca="1" si="214"/>
        <v>AN203:AN203</v>
      </c>
      <c r="CS203" t="str">
        <f t="shared" ca="1" si="214"/>
        <v>AQ203:AQ203</v>
      </c>
      <c r="CT203" t="str">
        <f t="shared" ca="1" si="214"/>
        <v>AT203:AT203</v>
      </c>
      <c r="CU203" t="str">
        <f t="shared" ca="1" si="214"/>
        <v>AX203:AX203</v>
      </c>
      <c r="CV203" t="str">
        <f t="shared" ca="1" si="214"/>
        <v>BA203:BA203</v>
      </c>
      <c r="CW203" t="str">
        <f t="shared" ca="1" si="214"/>
        <v>BD203:BD203</v>
      </c>
      <c r="CX203" t="str">
        <f t="shared" ca="1" si="213"/>
        <v>S203:S203</v>
      </c>
      <c r="CY203" t="str">
        <f t="shared" ca="1" si="213"/>
        <v>AA203:AA203</v>
      </c>
      <c r="CZ203" t="str">
        <f t="shared" ca="1" si="213"/>
        <v>AK203:AK203</v>
      </c>
      <c r="DA203" t="str">
        <f t="shared" ca="1" si="213"/>
        <v>AU203:AU203</v>
      </c>
      <c r="DB203" t="str">
        <f t="shared" ca="1" si="213"/>
        <v>BE203:BE203</v>
      </c>
      <c r="DC203" t="str">
        <f t="shared" ca="1" si="213"/>
        <v>203:203</v>
      </c>
      <c r="DD203" t="str">
        <f t="shared" ca="1" si="213"/>
        <v>CB203:CB203</v>
      </c>
    </row>
    <row r="204" spans="1:108" ht="47.25">
      <c r="A204" s="21">
        <v>318</v>
      </c>
      <c r="B204" s="34">
        <v>6601004353</v>
      </c>
      <c r="C204" s="39" t="s">
        <v>557</v>
      </c>
      <c r="D204" s="5" t="s">
        <v>349</v>
      </c>
      <c r="E204" s="5"/>
      <c r="F204" s="19">
        <v>10</v>
      </c>
      <c r="G204" s="19">
        <v>37</v>
      </c>
      <c r="H204" s="22">
        <v>11</v>
      </c>
      <c r="I204" s="22">
        <v>38</v>
      </c>
      <c r="J204" s="22">
        <f t="shared" si="171"/>
        <v>94</v>
      </c>
      <c r="K204" s="19">
        <v>30</v>
      </c>
      <c r="L204" s="19">
        <v>3</v>
      </c>
      <c r="M204" s="19">
        <f t="shared" si="172"/>
        <v>90</v>
      </c>
      <c r="N204" s="19">
        <v>183</v>
      </c>
      <c r="O204" s="19">
        <v>177</v>
      </c>
      <c r="P204" s="19">
        <v>185</v>
      </c>
      <c r="Q204" s="19">
        <v>179</v>
      </c>
      <c r="R204" s="19">
        <f t="shared" si="173"/>
        <v>99</v>
      </c>
      <c r="S204" s="19">
        <f t="shared" si="174"/>
        <v>95</v>
      </c>
      <c r="T204" s="19">
        <v>20</v>
      </c>
      <c r="U204" s="19">
        <v>5</v>
      </c>
      <c r="V204" s="19">
        <f t="shared" si="175"/>
        <v>100</v>
      </c>
      <c r="W204" s="19">
        <v>190</v>
      </c>
      <c r="X204" s="23">
        <v>195</v>
      </c>
      <c r="Y204" s="20">
        <f t="shared" si="176"/>
        <v>97</v>
      </c>
      <c r="Z204" s="42">
        <f t="shared" si="177"/>
        <v>99</v>
      </c>
      <c r="AA204" s="20">
        <f t="shared" si="178"/>
        <v>99</v>
      </c>
      <c r="AB204" s="19">
        <v>20</v>
      </c>
      <c r="AC204" s="19">
        <v>1</v>
      </c>
      <c r="AD204" s="19">
        <f t="shared" si="179"/>
        <v>20</v>
      </c>
      <c r="AE204" s="19">
        <v>20</v>
      </c>
      <c r="AF204" s="19">
        <v>5</v>
      </c>
      <c r="AG204" s="19">
        <f t="shared" si="180"/>
        <v>100</v>
      </c>
      <c r="AH204" s="19">
        <v>10</v>
      </c>
      <c r="AI204" s="19">
        <v>11</v>
      </c>
      <c r="AJ204" s="20">
        <f t="shared" si="170"/>
        <v>91</v>
      </c>
      <c r="AK204" s="42">
        <f t="shared" si="181"/>
        <v>73</v>
      </c>
      <c r="AL204" s="19">
        <v>136</v>
      </c>
      <c r="AM204" s="19">
        <v>195</v>
      </c>
      <c r="AN204" s="20">
        <f t="shared" si="182"/>
        <v>70</v>
      </c>
      <c r="AO204" s="19">
        <v>194</v>
      </c>
      <c r="AP204" s="19">
        <v>195</v>
      </c>
      <c r="AQ204" s="20">
        <f t="shared" si="183"/>
        <v>99</v>
      </c>
      <c r="AR204" s="19">
        <v>179</v>
      </c>
      <c r="AS204" s="19">
        <v>180</v>
      </c>
      <c r="AT204" s="20">
        <f t="shared" si="184"/>
        <v>99</v>
      </c>
      <c r="AU204" s="20">
        <f t="shared" si="185"/>
        <v>87</v>
      </c>
      <c r="AV204" s="19">
        <v>181</v>
      </c>
      <c r="AW204" s="19">
        <v>195</v>
      </c>
      <c r="AX204" s="20">
        <f t="shared" si="186"/>
        <v>93</v>
      </c>
      <c r="AY204" s="19">
        <v>192</v>
      </c>
      <c r="AZ204" s="19">
        <v>195</v>
      </c>
      <c r="BA204" s="20">
        <f t="shared" si="187"/>
        <v>98</v>
      </c>
      <c r="BB204" s="19">
        <v>193</v>
      </c>
      <c r="BC204" s="19">
        <v>195</v>
      </c>
      <c r="BD204" s="20">
        <f t="shared" si="188"/>
        <v>99</v>
      </c>
      <c r="BE204" s="20">
        <f t="shared" si="189"/>
        <v>97</v>
      </c>
      <c r="BF204" s="20">
        <f t="shared" si="190"/>
        <v>90</v>
      </c>
      <c r="BG204" s="24"/>
      <c r="BH204" s="19">
        <f t="shared" ca="1" si="191"/>
        <v>1</v>
      </c>
      <c r="BI204" s="19">
        <f t="shared" ca="1" si="192"/>
        <v>2</v>
      </c>
      <c r="BJ204" s="19">
        <f t="shared" ca="1" si="193"/>
        <v>1</v>
      </c>
      <c r="BK204" s="19">
        <f t="shared" ca="1" si="194"/>
        <v>1</v>
      </c>
      <c r="BL204" s="19">
        <f t="shared" ca="1" si="195"/>
        <v>1</v>
      </c>
      <c r="BM204" s="19">
        <f t="shared" ca="1" si="196"/>
        <v>1</v>
      </c>
      <c r="BN204" s="19">
        <f t="shared" ca="1" si="197"/>
        <v>1</v>
      </c>
      <c r="BO204" s="19">
        <f t="shared" ca="1" si="198"/>
        <v>1</v>
      </c>
      <c r="BP204" s="19">
        <f t="shared" ca="1" si="199"/>
        <v>3</v>
      </c>
      <c r="BQ204" s="19">
        <f t="shared" ca="1" si="200"/>
        <v>3</v>
      </c>
      <c r="BR204" s="19">
        <f t="shared" ca="1" si="201"/>
        <v>1</v>
      </c>
      <c r="BS204" s="19">
        <f t="shared" ca="1" si="202"/>
        <v>2</v>
      </c>
      <c r="BT204" s="19">
        <f t="shared" ca="1" si="203"/>
        <v>3</v>
      </c>
      <c r="BU204" s="19">
        <f t="shared" ca="1" si="204"/>
        <v>1</v>
      </c>
      <c r="BV204" s="19">
        <f t="shared" ca="1" si="205"/>
        <v>1</v>
      </c>
      <c r="BW204" s="19">
        <f t="shared" ca="1" si="206"/>
        <v>2</v>
      </c>
      <c r="BX204" s="19">
        <f t="shared" ca="1" si="207"/>
        <v>1</v>
      </c>
      <c r="BY204" s="19">
        <f t="shared" ca="1" si="208"/>
        <v>1</v>
      </c>
      <c r="BZ204" s="19">
        <f t="shared" ca="1" si="209"/>
        <v>3</v>
      </c>
      <c r="CA204" s="19">
        <f t="shared" ca="1" si="210"/>
        <v>2</v>
      </c>
      <c r="CB204" s="18">
        <f t="shared" si="211"/>
        <v>90</v>
      </c>
      <c r="CC204" s="19">
        <f t="shared" ca="1" si="212"/>
        <v>1</v>
      </c>
      <c r="CE204">
        <f t="shared" si="215"/>
        <v>48</v>
      </c>
      <c r="CF204">
        <f t="shared" ca="1" si="216"/>
        <v>204</v>
      </c>
      <c r="CG204">
        <f t="shared" si="217"/>
        <v>4</v>
      </c>
      <c r="CH204">
        <f t="shared" ca="1" si="218"/>
        <v>207</v>
      </c>
      <c r="CI204" t="str">
        <f t="shared" ca="1" si="214"/>
        <v>J204:J207</v>
      </c>
      <c r="CJ204" t="str">
        <f t="shared" ca="1" si="214"/>
        <v>M204:M207</v>
      </c>
      <c r="CK204" t="str">
        <f t="shared" ca="1" si="214"/>
        <v>R204:R207</v>
      </c>
      <c r="CL204" t="str">
        <f t="shared" ca="1" si="214"/>
        <v>V204:V207</v>
      </c>
      <c r="CM204" t="str">
        <f t="shared" ca="1" si="214"/>
        <v>Z204:Z207</v>
      </c>
      <c r="CN204" t="str">
        <f t="shared" ca="1" si="214"/>
        <v>Y204:Y207</v>
      </c>
      <c r="CO204" t="str">
        <f t="shared" ca="1" si="214"/>
        <v>AD204:AD207</v>
      </c>
      <c r="CP204" t="str">
        <f t="shared" ca="1" si="214"/>
        <v>AG204:AG207</v>
      </c>
      <c r="CQ204" t="str">
        <f t="shared" ca="1" si="214"/>
        <v>AJ204:AJ207</v>
      </c>
      <c r="CR204" t="str">
        <f t="shared" ca="1" si="214"/>
        <v>AN204:AN207</v>
      </c>
      <c r="CS204" t="str">
        <f t="shared" ca="1" si="214"/>
        <v>AQ204:AQ207</v>
      </c>
      <c r="CT204" t="str">
        <f t="shared" ca="1" si="214"/>
        <v>AT204:AT207</v>
      </c>
      <c r="CU204" t="str">
        <f t="shared" ca="1" si="214"/>
        <v>AX204:AX207</v>
      </c>
      <c r="CV204" t="str">
        <f t="shared" ca="1" si="214"/>
        <v>BA204:BA207</v>
      </c>
      <c r="CW204" t="str">
        <f t="shared" ca="1" si="214"/>
        <v>BD204:BD207</v>
      </c>
      <c r="CX204" t="str">
        <f t="shared" ca="1" si="213"/>
        <v>S204:S207</v>
      </c>
      <c r="CY204" t="str">
        <f t="shared" ca="1" si="213"/>
        <v>AA204:AA207</v>
      </c>
      <c r="CZ204" t="str">
        <f t="shared" ca="1" si="213"/>
        <v>AK204:AK207</v>
      </c>
      <c r="DA204" t="str">
        <f t="shared" ca="1" si="213"/>
        <v>AU204:AU207</v>
      </c>
      <c r="DB204" t="str">
        <f t="shared" ca="1" si="213"/>
        <v>BE204:BE207</v>
      </c>
      <c r="DC204" t="str">
        <f t="shared" ca="1" si="213"/>
        <v>204:207</v>
      </c>
      <c r="DD204" t="str">
        <f t="shared" ca="1" si="213"/>
        <v>CB204:CB207</v>
      </c>
    </row>
    <row r="205" spans="1:108" ht="31.5">
      <c r="A205" s="21">
        <v>319</v>
      </c>
      <c r="B205" s="34">
        <v>6601006992</v>
      </c>
      <c r="C205" s="39" t="s">
        <v>557</v>
      </c>
      <c r="D205" s="5" t="s">
        <v>350</v>
      </c>
      <c r="E205" s="5"/>
      <c r="F205" s="19">
        <v>9</v>
      </c>
      <c r="G205" s="19">
        <v>37</v>
      </c>
      <c r="H205" s="22">
        <v>11</v>
      </c>
      <c r="I205" s="22">
        <v>38</v>
      </c>
      <c r="J205" s="22">
        <f t="shared" si="171"/>
        <v>90</v>
      </c>
      <c r="K205" s="19">
        <v>30</v>
      </c>
      <c r="L205" s="19">
        <v>4</v>
      </c>
      <c r="M205" s="19">
        <f t="shared" si="172"/>
        <v>100</v>
      </c>
      <c r="N205" s="19">
        <v>64</v>
      </c>
      <c r="O205" s="19">
        <v>51</v>
      </c>
      <c r="P205" s="19">
        <v>66</v>
      </c>
      <c r="Q205" s="19">
        <v>51</v>
      </c>
      <c r="R205" s="19">
        <f t="shared" si="173"/>
        <v>98</v>
      </c>
      <c r="S205" s="19">
        <f t="shared" si="174"/>
        <v>96</v>
      </c>
      <c r="T205" s="19">
        <v>20</v>
      </c>
      <c r="U205" s="19">
        <v>5</v>
      </c>
      <c r="V205" s="19">
        <f t="shared" si="175"/>
        <v>100</v>
      </c>
      <c r="W205" s="19">
        <v>70</v>
      </c>
      <c r="X205" s="23">
        <v>72</v>
      </c>
      <c r="Y205" s="20">
        <f t="shared" si="176"/>
        <v>97</v>
      </c>
      <c r="Z205" s="42">
        <f t="shared" si="177"/>
        <v>99</v>
      </c>
      <c r="AA205" s="20">
        <f t="shared" si="178"/>
        <v>99</v>
      </c>
      <c r="AB205" s="19">
        <v>20</v>
      </c>
      <c r="AC205" s="19">
        <v>1</v>
      </c>
      <c r="AD205" s="19">
        <f t="shared" si="179"/>
        <v>20</v>
      </c>
      <c r="AE205" s="19">
        <v>20</v>
      </c>
      <c r="AF205" s="19">
        <v>2</v>
      </c>
      <c r="AG205" s="19">
        <f t="shared" si="180"/>
        <v>40</v>
      </c>
      <c r="AH205" s="19">
        <v>5</v>
      </c>
      <c r="AI205" s="19">
        <v>5</v>
      </c>
      <c r="AJ205" s="20">
        <f t="shared" si="170"/>
        <v>100</v>
      </c>
      <c r="AK205" s="42">
        <f t="shared" si="181"/>
        <v>52</v>
      </c>
      <c r="AL205" s="19">
        <v>70</v>
      </c>
      <c r="AM205" s="19">
        <v>72</v>
      </c>
      <c r="AN205" s="20">
        <f t="shared" si="182"/>
        <v>97</v>
      </c>
      <c r="AO205" s="19">
        <v>70</v>
      </c>
      <c r="AP205" s="19">
        <v>72</v>
      </c>
      <c r="AQ205" s="20">
        <f t="shared" si="183"/>
        <v>97</v>
      </c>
      <c r="AR205" s="19">
        <v>62</v>
      </c>
      <c r="AS205" s="19">
        <v>62</v>
      </c>
      <c r="AT205" s="20">
        <f t="shared" si="184"/>
        <v>100</v>
      </c>
      <c r="AU205" s="20">
        <f t="shared" si="185"/>
        <v>98</v>
      </c>
      <c r="AV205" s="19">
        <v>69</v>
      </c>
      <c r="AW205" s="19">
        <v>72</v>
      </c>
      <c r="AX205" s="20">
        <f t="shared" si="186"/>
        <v>96</v>
      </c>
      <c r="AY205" s="19">
        <v>70</v>
      </c>
      <c r="AZ205" s="19">
        <v>72</v>
      </c>
      <c r="BA205" s="20">
        <f t="shared" si="187"/>
        <v>97</v>
      </c>
      <c r="BB205" s="19">
        <v>70</v>
      </c>
      <c r="BC205" s="19">
        <v>72</v>
      </c>
      <c r="BD205" s="20">
        <f t="shared" si="188"/>
        <v>97</v>
      </c>
      <c r="BE205" s="20">
        <f t="shared" si="189"/>
        <v>97</v>
      </c>
      <c r="BF205" s="20">
        <f t="shared" si="190"/>
        <v>88</v>
      </c>
      <c r="BG205" s="24"/>
      <c r="BH205" s="19">
        <f t="shared" ca="1" si="191"/>
        <v>2</v>
      </c>
      <c r="BI205" s="19">
        <f t="shared" ca="1" si="192"/>
        <v>1</v>
      </c>
      <c r="BJ205" s="19">
        <f t="shared" ca="1" si="193"/>
        <v>2</v>
      </c>
      <c r="BK205" s="19">
        <f t="shared" ca="1" si="194"/>
        <v>1</v>
      </c>
      <c r="BL205" s="19">
        <f t="shared" ca="1" si="195"/>
        <v>1</v>
      </c>
      <c r="BM205" s="19">
        <f t="shared" ca="1" si="196"/>
        <v>1</v>
      </c>
      <c r="BN205" s="19">
        <f t="shared" ca="1" si="197"/>
        <v>1</v>
      </c>
      <c r="BO205" s="19">
        <f t="shared" ca="1" si="198"/>
        <v>2</v>
      </c>
      <c r="BP205" s="19">
        <f t="shared" ca="1" si="199"/>
        <v>1</v>
      </c>
      <c r="BQ205" s="19">
        <f t="shared" ca="1" si="200"/>
        <v>1</v>
      </c>
      <c r="BR205" s="19">
        <f t="shared" ca="1" si="201"/>
        <v>2</v>
      </c>
      <c r="BS205" s="19">
        <f t="shared" ca="1" si="202"/>
        <v>1</v>
      </c>
      <c r="BT205" s="19">
        <f t="shared" ca="1" si="203"/>
        <v>2</v>
      </c>
      <c r="BU205" s="19">
        <f t="shared" ca="1" si="204"/>
        <v>2</v>
      </c>
      <c r="BV205" s="19">
        <f t="shared" ca="1" si="205"/>
        <v>3</v>
      </c>
      <c r="BW205" s="19">
        <f t="shared" ca="1" si="206"/>
        <v>1</v>
      </c>
      <c r="BX205" s="19">
        <f t="shared" ca="1" si="207"/>
        <v>1</v>
      </c>
      <c r="BY205" s="19">
        <f t="shared" ca="1" si="208"/>
        <v>2</v>
      </c>
      <c r="BZ205" s="19">
        <f t="shared" ca="1" si="209"/>
        <v>1</v>
      </c>
      <c r="CA205" s="19">
        <f t="shared" ca="1" si="210"/>
        <v>2</v>
      </c>
      <c r="CB205" s="18">
        <f t="shared" si="211"/>
        <v>88</v>
      </c>
      <c r="CC205" s="19">
        <f t="shared" ca="1" si="212"/>
        <v>2</v>
      </c>
      <c r="CE205">
        <f t="shared" si="215"/>
        <v>48</v>
      </c>
      <c r="CF205">
        <f t="shared" ca="1" si="216"/>
        <v>204</v>
      </c>
      <c r="CG205">
        <f t="shared" si="217"/>
        <v>4</v>
      </c>
      <c r="CH205">
        <f t="shared" ca="1" si="218"/>
        <v>207</v>
      </c>
      <c r="CI205" t="str">
        <f t="shared" ca="1" si="214"/>
        <v>J204:J207</v>
      </c>
      <c r="CJ205" t="str">
        <f t="shared" ca="1" si="214"/>
        <v>M204:M207</v>
      </c>
      <c r="CK205" t="str">
        <f t="shared" ca="1" si="214"/>
        <v>R204:R207</v>
      </c>
      <c r="CL205" t="str">
        <f t="shared" ca="1" si="214"/>
        <v>V204:V207</v>
      </c>
      <c r="CM205" t="str">
        <f t="shared" ca="1" si="214"/>
        <v>Z204:Z207</v>
      </c>
      <c r="CN205" t="str">
        <f t="shared" ca="1" si="214"/>
        <v>Y204:Y207</v>
      </c>
      <c r="CO205" t="str">
        <f t="shared" ca="1" si="214"/>
        <v>AD204:AD207</v>
      </c>
      <c r="CP205" t="str">
        <f t="shared" ca="1" si="214"/>
        <v>AG204:AG207</v>
      </c>
      <c r="CQ205" t="str">
        <f t="shared" ca="1" si="214"/>
        <v>AJ204:AJ207</v>
      </c>
      <c r="CR205" t="str">
        <f t="shared" ca="1" si="214"/>
        <v>AN204:AN207</v>
      </c>
      <c r="CS205" t="str">
        <f t="shared" ca="1" si="214"/>
        <v>AQ204:AQ207</v>
      </c>
      <c r="CT205" t="str">
        <f t="shared" ca="1" si="214"/>
        <v>AT204:AT207</v>
      </c>
      <c r="CU205" t="str">
        <f t="shared" ca="1" si="214"/>
        <v>AX204:AX207</v>
      </c>
      <c r="CV205" t="str">
        <f t="shared" ca="1" si="214"/>
        <v>BA204:BA207</v>
      </c>
      <c r="CW205" t="str">
        <f t="shared" ca="1" si="214"/>
        <v>BD204:BD207</v>
      </c>
      <c r="CX205" t="str">
        <f t="shared" ca="1" si="213"/>
        <v>S204:S207</v>
      </c>
      <c r="CY205" t="str">
        <f t="shared" ca="1" si="213"/>
        <v>AA204:AA207</v>
      </c>
      <c r="CZ205" t="str">
        <f t="shared" ca="1" si="213"/>
        <v>AK204:AK207</v>
      </c>
      <c r="DA205" t="str">
        <f t="shared" ca="1" si="213"/>
        <v>AU204:AU207</v>
      </c>
      <c r="DB205" t="str">
        <f t="shared" ca="1" si="213"/>
        <v>BE204:BE207</v>
      </c>
      <c r="DC205" t="str">
        <f t="shared" ca="1" si="213"/>
        <v>204:207</v>
      </c>
      <c r="DD205" t="str">
        <f t="shared" ca="1" si="213"/>
        <v>CB204:CB207</v>
      </c>
    </row>
    <row r="206" spans="1:108" ht="15.75">
      <c r="A206" s="21">
        <v>317</v>
      </c>
      <c r="B206" s="34">
        <v>6601006583</v>
      </c>
      <c r="C206" s="39" t="s">
        <v>557</v>
      </c>
      <c r="D206" s="5" t="s">
        <v>348</v>
      </c>
      <c r="E206" s="5"/>
      <c r="F206" s="19">
        <v>7.5</v>
      </c>
      <c r="G206" s="19">
        <v>33</v>
      </c>
      <c r="H206" s="22">
        <v>9</v>
      </c>
      <c r="I206" s="22">
        <v>36</v>
      </c>
      <c r="J206" s="22">
        <f t="shared" si="171"/>
        <v>88</v>
      </c>
      <c r="K206" s="19">
        <v>30</v>
      </c>
      <c r="L206" s="19">
        <v>4</v>
      </c>
      <c r="M206" s="19">
        <f t="shared" si="172"/>
        <v>100</v>
      </c>
      <c r="N206" s="19">
        <v>283</v>
      </c>
      <c r="O206" s="19">
        <v>260</v>
      </c>
      <c r="P206" s="19">
        <v>288</v>
      </c>
      <c r="Q206" s="19">
        <v>283</v>
      </c>
      <c r="R206" s="19">
        <f t="shared" si="173"/>
        <v>95</v>
      </c>
      <c r="S206" s="19">
        <f t="shared" si="174"/>
        <v>94</v>
      </c>
      <c r="T206" s="19">
        <v>20</v>
      </c>
      <c r="U206" s="19">
        <v>5</v>
      </c>
      <c r="V206" s="19">
        <f t="shared" si="175"/>
        <v>100</v>
      </c>
      <c r="W206" s="19">
        <v>304</v>
      </c>
      <c r="X206" s="23">
        <v>352</v>
      </c>
      <c r="Y206" s="20">
        <f t="shared" si="176"/>
        <v>86</v>
      </c>
      <c r="Z206" s="42">
        <f t="shared" si="177"/>
        <v>93</v>
      </c>
      <c r="AA206" s="20">
        <f t="shared" si="178"/>
        <v>93</v>
      </c>
      <c r="AB206" s="19">
        <v>20</v>
      </c>
      <c r="AC206" s="19">
        <v>0</v>
      </c>
      <c r="AD206" s="19">
        <f t="shared" si="179"/>
        <v>0</v>
      </c>
      <c r="AE206" s="19">
        <v>20</v>
      </c>
      <c r="AF206" s="19">
        <v>1</v>
      </c>
      <c r="AG206" s="19">
        <f t="shared" si="180"/>
        <v>20</v>
      </c>
      <c r="AH206" s="19">
        <v>12</v>
      </c>
      <c r="AI206" s="19">
        <v>12</v>
      </c>
      <c r="AJ206" s="20">
        <f t="shared" si="170"/>
        <v>100</v>
      </c>
      <c r="AK206" s="42">
        <f t="shared" si="181"/>
        <v>38</v>
      </c>
      <c r="AL206" s="19">
        <v>303</v>
      </c>
      <c r="AM206" s="19">
        <v>352</v>
      </c>
      <c r="AN206" s="20">
        <f t="shared" si="182"/>
        <v>86</v>
      </c>
      <c r="AO206" s="19">
        <v>350</v>
      </c>
      <c r="AP206" s="19">
        <v>352</v>
      </c>
      <c r="AQ206" s="20">
        <f t="shared" si="183"/>
        <v>99</v>
      </c>
      <c r="AR206" s="19">
        <v>238</v>
      </c>
      <c r="AS206" s="19">
        <v>240</v>
      </c>
      <c r="AT206" s="20">
        <f t="shared" si="184"/>
        <v>99</v>
      </c>
      <c r="AU206" s="20">
        <f t="shared" si="185"/>
        <v>94</v>
      </c>
      <c r="AV206" s="19">
        <v>341</v>
      </c>
      <c r="AW206" s="19">
        <v>352</v>
      </c>
      <c r="AX206" s="20">
        <f t="shared" si="186"/>
        <v>97</v>
      </c>
      <c r="AY206" s="19">
        <v>343</v>
      </c>
      <c r="AZ206" s="19">
        <v>352</v>
      </c>
      <c r="BA206" s="20">
        <f t="shared" si="187"/>
        <v>97</v>
      </c>
      <c r="BB206" s="19">
        <v>348</v>
      </c>
      <c r="BC206" s="19">
        <v>352</v>
      </c>
      <c r="BD206" s="20">
        <f t="shared" si="188"/>
        <v>99</v>
      </c>
      <c r="BE206" s="20">
        <f t="shared" si="189"/>
        <v>98</v>
      </c>
      <c r="BF206" s="20">
        <f t="shared" si="190"/>
        <v>83</v>
      </c>
      <c r="BG206" s="24"/>
      <c r="BH206" s="19">
        <f t="shared" ca="1" si="191"/>
        <v>3</v>
      </c>
      <c r="BI206" s="19">
        <f t="shared" ca="1" si="192"/>
        <v>1</v>
      </c>
      <c r="BJ206" s="19">
        <f t="shared" ca="1" si="193"/>
        <v>3</v>
      </c>
      <c r="BK206" s="19">
        <f t="shared" ca="1" si="194"/>
        <v>1</v>
      </c>
      <c r="BL206" s="19">
        <f t="shared" ca="1" si="195"/>
        <v>2</v>
      </c>
      <c r="BM206" s="19">
        <f t="shared" ca="1" si="196"/>
        <v>3</v>
      </c>
      <c r="BN206" s="19">
        <f t="shared" ca="1" si="197"/>
        <v>2</v>
      </c>
      <c r="BO206" s="19">
        <f t="shared" ca="1" si="198"/>
        <v>3</v>
      </c>
      <c r="BP206" s="19">
        <f t="shared" ca="1" si="199"/>
        <v>1</v>
      </c>
      <c r="BQ206" s="19">
        <f t="shared" ca="1" si="200"/>
        <v>2</v>
      </c>
      <c r="BR206" s="19">
        <f t="shared" ca="1" si="201"/>
        <v>1</v>
      </c>
      <c r="BS206" s="19">
        <f t="shared" ca="1" si="202"/>
        <v>2</v>
      </c>
      <c r="BT206" s="19">
        <f t="shared" ca="1" si="203"/>
        <v>1</v>
      </c>
      <c r="BU206" s="19">
        <f t="shared" ca="1" si="204"/>
        <v>2</v>
      </c>
      <c r="BV206" s="19">
        <f t="shared" ca="1" si="205"/>
        <v>1</v>
      </c>
      <c r="BW206" s="19">
        <f t="shared" ca="1" si="206"/>
        <v>3</v>
      </c>
      <c r="BX206" s="19">
        <f t="shared" ca="1" si="207"/>
        <v>2</v>
      </c>
      <c r="BY206" s="19">
        <f t="shared" ca="1" si="208"/>
        <v>3</v>
      </c>
      <c r="BZ206" s="19">
        <f t="shared" ca="1" si="209"/>
        <v>2</v>
      </c>
      <c r="CA206" s="19">
        <f t="shared" ca="1" si="210"/>
        <v>1</v>
      </c>
      <c r="CB206" s="18">
        <f t="shared" si="211"/>
        <v>83</v>
      </c>
      <c r="CC206" s="19">
        <f t="shared" ca="1" si="212"/>
        <v>3</v>
      </c>
      <c r="CE206">
        <f t="shared" si="215"/>
        <v>48</v>
      </c>
      <c r="CF206">
        <f t="shared" ca="1" si="216"/>
        <v>204</v>
      </c>
      <c r="CG206">
        <f t="shared" si="217"/>
        <v>4</v>
      </c>
      <c r="CH206">
        <f t="shared" ca="1" si="218"/>
        <v>207</v>
      </c>
      <c r="CI206" t="str">
        <f t="shared" ca="1" si="214"/>
        <v>J204:J207</v>
      </c>
      <c r="CJ206" t="str">
        <f t="shared" ca="1" si="214"/>
        <v>M204:M207</v>
      </c>
      <c r="CK206" t="str">
        <f t="shared" ca="1" si="214"/>
        <v>R204:R207</v>
      </c>
      <c r="CL206" t="str">
        <f t="shared" ca="1" si="214"/>
        <v>V204:V207</v>
      </c>
      <c r="CM206" t="str">
        <f t="shared" ca="1" si="214"/>
        <v>Z204:Z207</v>
      </c>
      <c r="CN206" t="str">
        <f t="shared" ca="1" si="214"/>
        <v>Y204:Y207</v>
      </c>
      <c r="CO206" t="str">
        <f t="shared" ca="1" si="214"/>
        <v>AD204:AD207</v>
      </c>
      <c r="CP206" t="str">
        <f t="shared" ca="1" si="214"/>
        <v>AG204:AG207</v>
      </c>
      <c r="CQ206" t="str">
        <f t="shared" ca="1" si="214"/>
        <v>AJ204:AJ207</v>
      </c>
      <c r="CR206" t="str">
        <f t="shared" ca="1" si="214"/>
        <v>AN204:AN207</v>
      </c>
      <c r="CS206" t="str">
        <f t="shared" ca="1" si="214"/>
        <v>AQ204:AQ207</v>
      </c>
      <c r="CT206" t="str">
        <f t="shared" ca="1" si="214"/>
        <v>AT204:AT207</v>
      </c>
      <c r="CU206" t="str">
        <f t="shared" ca="1" si="214"/>
        <v>AX204:AX207</v>
      </c>
      <c r="CV206" t="str">
        <f t="shared" ca="1" si="214"/>
        <v>BA204:BA207</v>
      </c>
      <c r="CW206" t="str">
        <f t="shared" ca="1" si="214"/>
        <v>BD204:BD207</v>
      </c>
      <c r="CX206" t="str">
        <f t="shared" ca="1" si="213"/>
        <v>S204:S207</v>
      </c>
      <c r="CY206" t="str">
        <f t="shared" ca="1" si="213"/>
        <v>AA204:AA207</v>
      </c>
      <c r="CZ206" t="str">
        <f t="shared" ca="1" si="213"/>
        <v>AK204:AK207</v>
      </c>
      <c r="DA206" t="str">
        <f t="shared" ca="1" si="213"/>
        <v>AU204:AU207</v>
      </c>
      <c r="DB206" t="str">
        <f t="shared" ca="1" si="213"/>
        <v>BE204:BE207</v>
      </c>
      <c r="DC206" t="str">
        <f t="shared" ca="1" si="213"/>
        <v>204:207</v>
      </c>
      <c r="DD206" t="str">
        <f t="shared" ca="1" si="213"/>
        <v>CB204:CB207</v>
      </c>
    </row>
    <row r="207" spans="1:108" ht="15.75">
      <c r="A207" s="21">
        <v>316</v>
      </c>
      <c r="B207" s="34">
        <v>6601006456</v>
      </c>
      <c r="C207" s="39" t="s">
        <v>557</v>
      </c>
      <c r="D207" s="5" t="s">
        <v>106</v>
      </c>
      <c r="E207" s="5"/>
      <c r="F207" s="19">
        <v>5</v>
      </c>
      <c r="G207" s="19">
        <v>35</v>
      </c>
      <c r="H207" s="22">
        <v>9</v>
      </c>
      <c r="I207" s="22">
        <v>36</v>
      </c>
      <c r="J207" s="22">
        <f t="shared" si="171"/>
        <v>76</v>
      </c>
      <c r="K207" s="19">
        <v>30</v>
      </c>
      <c r="L207" s="19">
        <v>4</v>
      </c>
      <c r="M207" s="19">
        <f t="shared" si="172"/>
        <v>100</v>
      </c>
      <c r="N207" s="19">
        <v>121</v>
      </c>
      <c r="O207" s="19">
        <v>111</v>
      </c>
      <c r="P207" s="19">
        <v>123</v>
      </c>
      <c r="Q207" s="19">
        <v>112</v>
      </c>
      <c r="R207" s="19">
        <f t="shared" si="173"/>
        <v>99</v>
      </c>
      <c r="S207" s="19">
        <f t="shared" si="174"/>
        <v>92</v>
      </c>
      <c r="T207" s="19">
        <v>20</v>
      </c>
      <c r="U207" s="19">
        <v>4</v>
      </c>
      <c r="V207" s="19">
        <f t="shared" si="175"/>
        <v>80</v>
      </c>
      <c r="W207" s="19">
        <v>132</v>
      </c>
      <c r="X207" s="23">
        <v>141</v>
      </c>
      <c r="Y207" s="20">
        <f t="shared" si="176"/>
        <v>94</v>
      </c>
      <c r="Z207" s="42">
        <f t="shared" si="177"/>
        <v>87</v>
      </c>
      <c r="AA207" s="20">
        <f t="shared" si="178"/>
        <v>87</v>
      </c>
      <c r="AB207" s="19">
        <v>20</v>
      </c>
      <c r="AC207" s="19">
        <v>0</v>
      </c>
      <c r="AD207" s="19">
        <f t="shared" si="179"/>
        <v>0</v>
      </c>
      <c r="AE207" s="19">
        <v>20</v>
      </c>
      <c r="AF207" s="19">
        <v>1</v>
      </c>
      <c r="AG207" s="19">
        <f t="shared" si="180"/>
        <v>20</v>
      </c>
      <c r="AH207" s="19">
        <v>16</v>
      </c>
      <c r="AI207" s="19">
        <v>17</v>
      </c>
      <c r="AJ207" s="20">
        <f t="shared" si="170"/>
        <v>94</v>
      </c>
      <c r="AK207" s="42">
        <f t="shared" si="181"/>
        <v>36</v>
      </c>
      <c r="AL207" s="19">
        <v>137</v>
      </c>
      <c r="AM207" s="19">
        <v>141</v>
      </c>
      <c r="AN207" s="20">
        <f t="shared" si="182"/>
        <v>97</v>
      </c>
      <c r="AO207" s="19">
        <v>140</v>
      </c>
      <c r="AP207" s="19">
        <v>141</v>
      </c>
      <c r="AQ207" s="20">
        <f t="shared" si="183"/>
        <v>99</v>
      </c>
      <c r="AR207" s="19">
        <v>119</v>
      </c>
      <c r="AS207" s="19">
        <v>119</v>
      </c>
      <c r="AT207" s="20">
        <f t="shared" si="184"/>
        <v>100</v>
      </c>
      <c r="AU207" s="20">
        <f t="shared" si="185"/>
        <v>98</v>
      </c>
      <c r="AV207" s="19">
        <v>136</v>
      </c>
      <c r="AW207" s="19">
        <v>141</v>
      </c>
      <c r="AX207" s="20">
        <f t="shared" si="186"/>
        <v>96</v>
      </c>
      <c r="AY207" s="19">
        <v>137</v>
      </c>
      <c r="AZ207" s="19">
        <v>141</v>
      </c>
      <c r="BA207" s="20">
        <f t="shared" si="187"/>
        <v>97</v>
      </c>
      <c r="BB207" s="19">
        <v>138</v>
      </c>
      <c r="BC207" s="19">
        <v>141</v>
      </c>
      <c r="BD207" s="20">
        <f t="shared" si="188"/>
        <v>98</v>
      </c>
      <c r="BE207" s="20">
        <f t="shared" si="189"/>
        <v>97</v>
      </c>
      <c r="BF207" s="20">
        <f t="shared" si="190"/>
        <v>82</v>
      </c>
      <c r="BG207" s="24"/>
      <c r="BH207" s="19">
        <f t="shared" ca="1" si="191"/>
        <v>4</v>
      </c>
      <c r="BI207" s="19">
        <f t="shared" ca="1" si="192"/>
        <v>1</v>
      </c>
      <c r="BJ207" s="19">
        <f t="shared" ca="1" si="193"/>
        <v>1</v>
      </c>
      <c r="BK207" s="19">
        <f t="shared" ca="1" si="194"/>
        <v>2</v>
      </c>
      <c r="BL207" s="19">
        <f t="shared" ca="1" si="195"/>
        <v>3</v>
      </c>
      <c r="BM207" s="19">
        <f t="shared" ca="1" si="196"/>
        <v>2</v>
      </c>
      <c r="BN207" s="19">
        <f t="shared" ca="1" si="197"/>
        <v>2</v>
      </c>
      <c r="BO207" s="19">
        <f t="shared" ca="1" si="198"/>
        <v>3</v>
      </c>
      <c r="BP207" s="19">
        <f t="shared" ca="1" si="199"/>
        <v>2</v>
      </c>
      <c r="BQ207" s="19">
        <f t="shared" ca="1" si="200"/>
        <v>1</v>
      </c>
      <c r="BR207" s="19">
        <f t="shared" ca="1" si="201"/>
        <v>1</v>
      </c>
      <c r="BS207" s="19">
        <f t="shared" ca="1" si="202"/>
        <v>1</v>
      </c>
      <c r="BT207" s="19">
        <f t="shared" ca="1" si="203"/>
        <v>2</v>
      </c>
      <c r="BU207" s="19">
        <f t="shared" ca="1" si="204"/>
        <v>2</v>
      </c>
      <c r="BV207" s="19">
        <f t="shared" ca="1" si="205"/>
        <v>2</v>
      </c>
      <c r="BW207" s="19">
        <f t="shared" ca="1" si="206"/>
        <v>4</v>
      </c>
      <c r="BX207" s="19">
        <f t="shared" ca="1" si="207"/>
        <v>3</v>
      </c>
      <c r="BY207" s="19">
        <f t="shared" ca="1" si="208"/>
        <v>4</v>
      </c>
      <c r="BZ207" s="19">
        <f t="shared" ca="1" si="209"/>
        <v>1</v>
      </c>
      <c r="CA207" s="19">
        <f t="shared" ca="1" si="210"/>
        <v>2</v>
      </c>
      <c r="CB207" s="18">
        <f t="shared" si="211"/>
        <v>82</v>
      </c>
      <c r="CC207" s="19">
        <f t="shared" ca="1" si="212"/>
        <v>4</v>
      </c>
      <c r="CE207">
        <f t="shared" si="215"/>
        <v>48</v>
      </c>
      <c r="CF207">
        <f t="shared" ca="1" si="216"/>
        <v>204</v>
      </c>
      <c r="CG207">
        <f t="shared" si="217"/>
        <v>4</v>
      </c>
      <c r="CH207">
        <f t="shared" ca="1" si="218"/>
        <v>207</v>
      </c>
      <c r="CI207" t="str">
        <f t="shared" ca="1" si="214"/>
        <v>J204:J207</v>
      </c>
      <c r="CJ207" t="str">
        <f t="shared" ca="1" si="214"/>
        <v>M204:M207</v>
      </c>
      <c r="CK207" t="str">
        <f t="shared" ca="1" si="214"/>
        <v>R204:R207</v>
      </c>
      <c r="CL207" t="str">
        <f t="shared" ca="1" si="214"/>
        <v>V204:V207</v>
      </c>
      <c r="CM207" t="str">
        <f t="shared" ca="1" si="214"/>
        <v>Z204:Z207</v>
      </c>
      <c r="CN207" t="str">
        <f t="shared" ca="1" si="214"/>
        <v>Y204:Y207</v>
      </c>
      <c r="CO207" t="str">
        <f t="shared" ca="1" si="214"/>
        <v>AD204:AD207</v>
      </c>
      <c r="CP207" t="str">
        <f t="shared" ca="1" si="214"/>
        <v>AG204:AG207</v>
      </c>
      <c r="CQ207" t="str">
        <f t="shared" ca="1" si="214"/>
        <v>AJ204:AJ207</v>
      </c>
      <c r="CR207" t="str">
        <f t="shared" ca="1" si="214"/>
        <v>AN204:AN207</v>
      </c>
      <c r="CS207" t="str">
        <f t="shared" ca="1" si="214"/>
        <v>AQ204:AQ207</v>
      </c>
      <c r="CT207" t="str">
        <f t="shared" ca="1" si="214"/>
        <v>AT204:AT207</v>
      </c>
      <c r="CU207" t="str">
        <f t="shared" ca="1" si="214"/>
        <v>AX204:AX207</v>
      </c>
      <c r="CV207" t="str">
        <f t="shared" ca="1" si="214"/>
        <v>BA204:BA207</v>
      </c>
      <c r="CW207" t="str">
        <f t="shared" ca="1" si="214"/>
        <v>BD204:BD207</v>
      </c>
      <c r="CX207" t="str">
        <f t="shared" ca="1" si="213"/>
        <v>S204:S207</v>
      </c>
      <c r="CY207" t="str">
        <f t="shared" ca="1" si="213"/>
        <v>AA204:AA207</v>
      </c>
      <c r="CZ207" t="str">
        <f t="shared" ca="1" si="213"/>
        <v>AK204:AK207</v>
      </c>
      <c r="DA207" t="str">
        <f t="shared" ca="1" si="213"/>
        <v>AU204:AU207</v>
      </c>
      <c r="DB207" t="str">
        <f t="shared" ca="1" si="213"/>
        <v>BE204:BE207</v>
      </c>
      <c r="DC207" t="str">
        <f t="shared" ca="1" si="213"/>
        <v>204:207</v>
      </c>
      <c r="DD207" t="str">
        <f t="shared" ca="1" si="213"/>
        <v>CB204:CB207</v>
      </c>
    </row>
    <row r="208" spans="1:108" ht="31.5">
      <c r="A208" s="21">
        <v>6</v>
      </c>
      <c r="B208" s="34">
        <v>6658021258</v>
      </c>
      <c r="C208" s="5" t="s">
        <v>558</v>
      </c>
      <c r="D208" s="5" t="s">
        <v>43</v>
      </c>
      <c r="E208" s="5"/>
      <c r="F208" s="22">
        <v>10</v>
      </c>
      <c r="G208" s="19">
        <v>30.5</v>
      </c>
      <c r="H208" s="22">
        <v>11</v>
      </c>
      <c r="I208" s="22">
        <v>38</v>
      </c>
      <c r="J208" s="22">
        <f t="shared" si="171"/>
        <v>86</v>
      </c>
      <c r="K208" s="19">
        <v>30</v>
      </c>
      <c r="L208" s="19">
        <v>4</v>
      </c>
      <c r="M208" s="19">
        <f t="shared" si="172"/>
        <v>100</v>
      </c>
      <c r="N208" s="19">
        <v>406</v>
      </c>
      <c r="O208" s="19">
        <v>497</v>
      </c>
      <c r="P208" s="19">
        <v>424</v>
      </c>
      <c r="Q208" s="19">
        <v>545</v>
      </c>
      <c r="R208" s="19">
        <f t="shared" si="173"/>
        <v>93</v>
      </c>
      <c r="S208" s="19">
        <f t="shared" si="174"/>
        <v>93</v>
      </c>
      <c r="T208" s="19">
        <v>20</v>
      </c>
      <c r="U208" s="22">
        <v>5</v>
      </c>
      <c r="V208" s="19">
        <f t="shared" si="175"/>
        <v>100</v>
      </c>
      <c r="W208" s="19">
        <v>538</v>
      </c>
      <c r="X208" s="23">
        <v>600</v>
      </c>
      <c r="Y208" s="20">
        <f t="shared" si="176"/>
        <v>90</v>
      </c>
      <c r="Z208" s="42">
        <f t="shared" si="177"/>
        <v>95</v>
      </c>
      <c r="AA208" s="20">
        <f t="shared" si="178"/>
        <v>95</v>
      </c>
      <c r="AB208" s="19">
        <v>20</v>
      </c>
      <c r="AC208" s="22">
        <v>4</v>
      </c>
      <c r="AD208" s="19">
        <f t="shared" si="179"/>
        <v>80</v>
      </c>
      <c r="AE208" s="19">
        <v>20</v>
      </c>
      <c r="AF208" s="22">
        <v>5</v>
      </c>
      <c r="AG208" s="19">
        <f t="shared" si="180"/>
        <v>100</v>
      </c>
      <c r="AH208" s="19">
        <v>9</v>
      </c>
      <c r="AI208" s="19">
        <v>9</v>
      </c>
      <c r="AJ208" s="20">
        <f t="shared" si="170"/>
        <v>100</v>
      </c>
      <c r="AK208" s="42">
        <f t="shared" si="181"/>
        <v>94</v>
      </c>
      <c r="AL208" s="19">
        <v>569</v>
      </c>
      <c r="AM208" s="19">
        <v>600</v>
      </c>
      <c r="AN208" s="20">
        <f t="shared" si="182"/>
        <v>95</v>
      </c>
      <c r="AO208" s="19">
        <v>589</v>
      </c>
      <c r="AP208" s="19">
        <v>600</v>
      </c>
      <c r="AQ208" s="20">
        <f t="shared" si="183"/>
        <v>98</v>
      </c>
      <c r="AR208" s="19">
        <v>457</v>
      </c>
      <c r="AS208" s="19">
        <v>468</v>
      </c>
      <c r="AT208" s="20">
        <f t="shared" si="184"/>
        <v>98</v>
      </c>
      <c r="AU208" s="20">
        <f t="shared" si="185"/>
        <v>97</v>
      </c>
      <c r="AV208" s="19">
        <v>587</v>
      </c>
      <c r="AW208" s="19">
        <v>600</v>
      </c>
      <c r="AX208" s="20">
        <f t="shared" si="186"/>
        <v>98</v>
      </c>
      <c r="AY208" s="19">
        <v>553</v>
      </c>
      <c r="AZ208" s="19">
        <v>600</v>
      </c>
      <c r="BA208" s="20">
        <f t="shared" si="187"/>
        <v>92</v>
      </c>
      <c r="BB208" s="19">
        <v>576</v>
      </c>
      <c r="BC208" s="19">
        <v>600</v>
      </c>
      <c r="BD208" s="20">
        <f t="shared" si="188"/>
        <v>96</v>
      </c>
      <c r="BE208" s="20">
        <f t="shared" si="189"/>
        <v>96</v>
      </c>
      <c r="BF208" s="20">
        <f t="shared" si="190"/>
        <v>95</v>
      </c>
      <c r="BG208" s="24"/>
      <c r="BH208" s="19">
        <f t="shared" ca="1" si="191"/>
        <v>11</v>
      </c>
      <c r="BI208" s="19">
        <f t="shared" ca="1" si="192"/>
        <v>1</v>
      </c>
      <c r="BJ208" s="19">
        <f t="shared" ca="1" si="193"/>
        <v>8</v>
      </c>
      <c r="BK208" s="19">
        <f t="shared" ca="1" si="194"/>
        <v>1</v>
      </c>
      <c r="BL208" s="19">
        <f t="shared" ca="1" si="195"/>
        <v>6</v>
      </c>
      <c r="BM208" s="19">
        <f t="shared" ca="1" si="196"/>
        <v>9</v>
      </c>
      <c r="BN208" s="19">
        <f t="shared" ca="1" si="197"/>
        <v>1</v>
      </c>
      <c r="BO208" s="19">
        <f t="shared" ca="1" si="198"/>
        <v>1</v>
      </c>
      <c r="BP208" s="19">
        <f t="shared" ca="1" si="199"/>
        <v>1</v>
      </c>
      <c r="BQ208" s="19">
        <f t="shared" ca="1" si="200"/>
        <v>6</v>
      </c>
      <c r="BR208" s="19">
        <f t="shared" ca="1" si="201"/>
        <v>3</v>
      </c>
      <c r="BS208" s="19">
        <f t="shared" ca="1" si="202"/>
        <v>3</v>
      </c>
      <c r="BT208" s="19">
        <f t="shared" ca="1" si="203"/>
        <v>3</v>
      </c>
      <c r="BU208" s="19">
        <f t="shared" ca="1" si="204"/>
        <v>9</v>
      </c>
      <c r="BV208" s="19">
        <f t="shared" ca="1" si="205"/>
        <v>5</v>
      </c>
      <c r="BW208" s="19">
        <f t="shared" ca="1" si="206"/>
        <v>8</v>
      </c>
      <c r="BX208" s="19">
        <f t="shared" ca="1" si="207"/>
        <v>6</v>
      </c>
      <c r="BY208" s="19">
        <f t="shared" ca="1" si="208"/>
        <v>1</v>
      </c>
      <c r="BZ208" s="19">
        <f t="shared" ca="1" si="209"/>
        <v>4</v>
      </c>
      <c r="CA208" s="19">
        <f t="shared" ca="1" si="210"/>
        <v>5</v>
      </c>
      <c r="CB208" s="18">
        <f t="shared" si="211"/>
        <v>95</v>
      </c>
      <c r="CC208" s="19">
        <f t="shared" ca="1" si="212"/>
        <v>1</v>
      </c>
      <c r="CE208">
        <f t="shared" si="215"/>
        <v>49</v>
      </c>
      <c r="CF208">
        <f t="shared" ca="1" si="216"/>
        <v>208</v>
      </c>
      <c r="CG208">
        <f t="shared" si="217"/>
        <v>78</v>
      </c>
      <c r="CH208">
        <f t="shared" ca="1" si="218"/>
        <v>285</v>
      </c>
      <c r="CI208" t="str">
        <f t="shared" ca="1" si="214"/>
        <v>J208:J285</v>
      </c>
      <c r="CJ208" t="str">
        <f t="shared" ca="1" si="214"/>
        <v>M208:M285</v>
      </c>
      <c r="CK208" t="str">
        <f t="shared" ca="1" si="214"/>
        <v>R208:R285</v>
      </c>
      <c r="CL208" t="str">
        <f t="shared" ca="1" si="214"/>
        <v>V208:V285</v>
      </c>
      <c r="CM208" t="str">
        <f t="shared" ca="1" si="214"/>
        <v>Z208:Z285</v>
      </c>
      <c r="CN208" t="str">
        <f t="shared" ca="1" si="214"/>
        <v>Y208:Y285</v>
      </c>
      <c r="CO208" t="str">
        <f t="shared" ca="1" si="214"/>
        <v>AD208:AD285</v>
      </c>
      <c r="CP208" t="str">
        <f t="shared" ca="1" si="214"/>
        <v>AG208:AG285</v>
      </c>
      <c r="CQ208" t="str">
        <f t="shared" ca="1" si="214"/>
        <v>AJ208:AJ285</v>
      </c>
      <c r="CR208" t="str">
        <f t="shared" ca="1" si="214"/>
        <v>AN208:AN285</v>
      </c>
      <c r="CS208" t="str">
        <f t="shared" ca="1" si="214"/>
        <v>AQ208:AQ285</v>
      </c>
      <c r="CT208" t="str">
        <f t="shared" ca="1" si="214"/>
        <v>AT208:AT285</v>
      </c>
      <c r="CU208" t="str">
        <f t="shared" ca="1" si="214"/>
        <v>AX208:AX285</v>
      </c>
      <c r="CV208" t="str">
        <f t="shared" ca="1" si="214"/>
        <v>BA208:BA285</v>
      </c>
      <c r="CW208" t="str">
        <f t="shared" ca="1" si="214"/>
        <v>BD208:BD285</v>
      </c>
      <c r="CX208" t="str">
        <f t="shared" ca="1" si="213"/>
        <v>S208:S285</v>
      </c>
      <c r="CY208" t="str">
        <f t="shared" ca="1" si="213"/>
        <v>AA208:AA285</v>
      </c>
      <c r="CZ208" t="str">
        <f t="shared" ca="1" si="213"/>
        <v>AK208:AK285</v>
      </c>
      <c r="DA208" t="str">
        <f t="shared" ca="1" si="213"/>
        <v>AU208:AU285</v>
      </c>
      <c r="DB208" t="str">
        <f t="shared" ca="1" si="213"/>
        <v>BE208:BE285</v>
      </c>
      <c r="DC208" t="str">
        <f t="shared" ca="1" si="213"/>
        <v>208:285</v>
      </c>
      <c r="DD208" t="str">
        <f t="shared" ca="1" si="213"/>
        <v>CB208:CB285</v>
      </c>
    </row>
    <row r="209" spans="1:108" ht="15.75">
      <c r="A209" s="21">
        <v>65</v>
      </c>
      <c r="B209" s="34">
        <v>6659071580</v>
      </c>
      <c r="C209" s="5" t="s">
        <v>558</v>
      </c>
      <c r="D209" s="5" t="s">
        <v>102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 t="shared" si="171"/>
        <v>100</v>
      </c>
      <c r="K209" s="19">
        <v>30</v>
      </c>
      <c r="L209" s="19">
        <v>4</v>
      </c>
      <c r="M209" s="19">
        <f t="shared" si="172"/>
        <v>100</v>
      </c>
      <c r="N209" s="19">
        <v>71</v>
      </c>
      <c r="O209" s="19">
        <v>69</v>
      </c>
      <c r="P209" s="19">
        <v>71</v>
      </c>
      <c r="Q209" s="19">
        <v>70</v>
      </c>
      <c r="R209" s="19">
        <f t="shared" si="173"/>
        <v>99</v>
      </c>
      <c r="S209" s="19">
        <f t="shared" si="174"/>
        <v>100</v>
      </c>
      <c r="T209" s="19">
        <v>20</v>
      </c>
      <c r="U209" s="19">
        <v>5</v>
      </c>
      <c r="V209" s="19">
        <f t="shared" si="175"/>
        <v>100</v>
      </c>
      <c r="W209" s="19">
        <v>72</v>
      </c>
      <c r="X209" s="23">
        <v>76</v>
      </c>
      <c r="Y209" s="20">
        <f t="shared" si="176"/>
        <v>95</v>
      </c>
      <c r="Z209" s="42">
        <f t="shared" si="177"/>
        <v>98</v>
      </c>
      <c r="AA209" s="20">
        <f t="shared" si="178"/>
        <v>98</v>
      </c>
      <c r="AB209" s="19">
        <v>20</v>
      </c>
      <c r="AC209" s="19">
        <v>2</v>
      </c>
      <c r="AD209" s="19">
        <f t="shared" si="179"/>
        <v>40</v>
      </c>
      <c r="AE209" s="19">
        <v>20</v>
      </c>
      <c r="AF209" s="19">
        <v>6</v>
      </c>
      <c r="AG209" s="19">
        <f t="shared" si="180"/>
        <v>100</v>
      </c>
      <c r="AH209" s="19">
        <v>2</v>
      </c>
      <c r="AI209" s="19">
        <v>2</v>
      </c>
      <c r="AJ209" s="20">
        <f t="shared" si="170"/>
        <v>100</v>
      </c>
      <c r="AK209" s="42">
        <f t="shared" si="181"/>
        <v>82</v>
      </c>
      <c r="AL209" s="19">
        <v>76</v>
      </c>
      <c r="AM209" s="19">
        <v>76</v>
      </c>
      <c r="AN209" s="20">
        <f t="shared" si="182"/>
        <v>100</v>
      </c>
      <c r="AO209" s="19">
        <v>74</v>
      </c>
      <c r="AP209" s="19">
        <v>76</v>
      </c>
      <c r="AQ209" s="20">
        <f t="shared" si="183"/>
        <v>97</v>
      </c>
      <c r="AR209" s="19">
        <v>64</v>
      </c>
      <c r="AS209" s="19">
        <v>65</v>
      </c>
      <c r="AT209" s="20">
        <f t="shared" si="184"/>
        <v>98</v>
      </c>
      <c r="AU209" s="20">
        <f t="shared" si="185"/>
        <v>98</v>
      </c>
      <c r="AV209" s="19">
        <v>74</v>
      </c>
      <c r="AW209" s="19">
        <v>76</v>
      </c>
      <c r="AX209" s="20">
        <f t="shared" si="186"/>
        <v>97</v>
      </c>
      <c r="AY209" s="19">
        <v>74</v>
      </c>
      <c r="AZ209" s="19">
        <v>76</v>
      </c>
      <c r="BA209" s="20">
        <f t="shared" si="187"/>
        <v>97</v>
      </c>
      <c r="BB209" s="19">
        <v>74</v>
      </c>
      <c r="BC209" s="19">
        <v>76</v>
      </c>
      <c r="BD209" s="20">
        <f t="shared" si="188"/>
        <v>97</v>
      </c>
      <c r="BE209" s="20">
        <f t="shared" si="189"/>
        <v>97</v>
      </c>
      <c r="BF209" s="20">
        <f t="shared" si="190"/>
        <v>95</v>
      </c>
      <c r="BG209" s="24"/>
      <c r="BH209" s="19">
        <f t="shared" ca="1" si="191"/>
        <v>1</v>
      </c>
      <c r="BI209" s="19">
        <f t="shared" ca="1" si="192"/>
        <v>1</v>
      </c>
      <c r="BJ209" s="19">
        <f t="shared" ca="1" si="193"/>
        <v>2</v>
      </c>
      <c r="BK209" s="19">
        <f t="shared" ca="1" si="194"/>
        <v>1</v>
      </c>
      <c r="BL209" s="19">
        <f t="shared" ca="1" si="195"/>
        <v>3</v>
      </c>
      <c r="BM209" s="19">
        <f t="shared" ca="1" si="196"/>
        <v>4</v>
      </c>
      <c r="BN209" s="19">
        <f t="shared" ca="1" si="197"/>
        <v>3</v>
      </c>
      <c r="BO209" s="19">
        <f t="shared" ca="1" si="198"/>
        <v>1</v>
      </c>
      <c r="BP209" s="19">
        <f t="shared" ca="1" si="199"/>
        <v>1</v>
      </c>
      <c r="BQ209" s="19">
        <f t="shared" ca="1" si="200"/>
        <v>1</v>
      </c>
      <c r="BR209" s="19">
        <f t="shared" ca="1" si="201"/>
        <v>4</v>
      </c>
      <c r="BS209" s="19">
        <f t="shared" ca="1" si="202"/>
        <v>3</v>
      </c>
      <c r="BT209" s="19">
        <f t="shared" ca="1" si="203"/>
        <v>4</v>
      </c>
      <c r="BU209" s="19">
        <f t="shared" ca="1" si="204"/>
        <v>4</v>
      </c>
      <c r="BV209" s="19">
        <f t="shared" ca="1" si="205"/>
        <v>4</v>
      </c>
      <c r="BW209" s="19">
        <f t="shared" ca="1" si="206"/>
        <v>1</v>
      </c>
      <c r="BX209" s="19">
        <f t="shared" ca="1" si="207"/>
        <v>3</v>
      </c>
      <c r="BY209" s="19">
        <f t="shared" ca="1" si="208"/>
        <v>3</v>
      </c>
      <c r="BZ209" s="19">
        <f t="shared" ca="1" si="209"/>
        <v>3</v>
      </c>
      <c r="CA209" s="19">
        <f t="shared" ca="1" si="210"/>
        <v>4</v>
      </c>
      <c r="CB209" s="18">
        <f t="shared" si="211"/>
        <v>95</v>
      </c>
      <c r="CC209" s="19">
        <f t="shared" ca="1" si="212"/>
        <v>1</v>
      </c>
      <c r="CE209">
        <f t="shared" si="215"/>
        <v>49</v>
      </c>
      <c r="CF209">
        <f t="shared" ca="1" si="216"/>
        <v>208</v>
      </c>
      <c r="CG209">
        <f t="shared" si="217"/>
        <v>78</v>
      </c>
      <c r="CH209">
        <f t="shared" ca="1" si="218"/>
        <v>285</v>
      </c>
      <c r="CI209" t="str">
        <f t="shared" ca="1" si="214"/>
        <v>J208:J285</v>
      </c>
      <c r="CJ209" t="str">
        <f t="shared" ca="1" si="214"/>
        <v>M208:M285</v>
      </c>
      <c r="CK209" t="str">
        <f t="shared" ca="1" si="214"/>
        <v>R208:R285</v>
      </c>
      <c r="CL209" t="str">
        <f t="shared" ca="1" si="214"/>
        <v>V208:V285</v>
      </c>
      <c r="CM209" t="str">
        <f t="shared" ca="1" si="214"/>
        <v>Z208:Z285</v>
      </c>
      <c r="CN209" t="str">
        <f t="shared" ca="1" si="214"/>
        <v>Y208:Y285</v>
      </c>
      <c r="CO209" t="str">
        <f t="shared" ca="1" si="214"/>
        <v>AD208:AD285</v>
      </c>
      <c r="CP209" t="str">
        <f t="shared" ca="1" si="214"/>
        <v>AG208:AG285</v>
      </c>
      <c r="CQ209" t="str">
        <f t="shared" ca="1" si="214"/>
        <v>AJ208:AJ285</v>
      </c>
      <c r="CR209" t="str">
        <f t="shared" ca="1" si="214"/>
        <v>AN208:AN285</v>
      </c>
      <c r="CS209" t="str">
        <f t="shared" ca="1" si="214"/>
        <v>AQ208:AQ285</v>
      </c>
      <c r="CT209" t="str">
        <f t="shared" ca="1" si="214"/>
        <v>AT208:AT285</v>
      </c>
      <c r="CU209" t="str">
        <f t="shared" ca="1" si="214"/>
        <v>AX208:AX285</v>
      </c>
      <c r="CV209" t="str">
        <f t="shared" ca="1" si="214"/>
        <v>BA208:BA285</v>
      </c>
      <c r="CW209" t="str">
        <f t="shared" ca="1" si="214"/>
        <v>BD208:BD285</v>
      </c>
      <c r="CX209" t="str">
        <f t="shared" ca="1" si="213"/>
        <v>S208:S285</v>
      </c>
      <c r="CY209" t="str">
        <f t="shared" ca="1" si="213"/>
        <v>AA208:AA285</v>
      </c>
      <c r="CZ209" t="str">
        <f t="shared" ca="1" si="213"/>
        <v>AK208:AK285</v>
      </c>
      <c r="DA209" t="str">
        <f t="shared" ca="1" si="213"/>
        <v>AU208:AU285</v>
      </c>
      <c r="DB209" t="str">
        <f t="shared" ca="1" si="213"/>
        <v>BE208:BE285</v>
      </c>
      <c r="DC209" t="str">
        <f t="shared" ca="1" si="213"/>
        <v>208:285</v>
      </c>
      <c r="DD209" t="str">
        <f t="shared" ca="1" si="213"/>
        <v>CB208:CB285</v>
      </c>
    </row>
    <row r="210" spans="1:108" ht="31.5">
      <c r="A210" s="21">
        <v>4</v>
      </c>
      <c r="B210" s="34">
        <v>6664035001</v>
      </c>
      <c r="C210" s="5" t="s">
        <v>558</v>
      </c>
      <c r="D210" s="5" t="s">
        <v>41</v>
      </c>
      <c r="E210" s="5"/>
      <c r="F210" s="22">
        <v>10</v>
      </c>
      <c r="G210" s="19">
        <v>34</v>
      </c>
      <c r="H210" s="22">
        <v>11</v>
      </c>
      <c r="I210" s="22">
        <v>38</v>
      </c>
      <c r="J210" s="22">
        <f t="shared" si="171"/>
        <v>90</v>
      </c>
      <c r="K210" s="19">
        <v>30</v>
      </c>
      <c r="L210" s="19">
        <v>4</v>
      </c>
      <c r="M210" s="19">
        <f t="shared" si="172"/>
        <v>100</v>
      </c>
      <c r="N210" s="19">
        <v>129</v>
      </c>
      <c r="O210" s="19">
        <v>135</v>
      </c>
      <c r="P210" s="19">
        <v>134</v>
      </c>
      <c r="Q210" s="19">
        <v>138</v>
      </c>
      <c r="R210" s="19">
        <f t="shared" si="173"/>
        <v>97</v>
      </c>
      <c r="S210" s="19">
        <f t="shared" si="174"/>
        <v>96</v>
      </c>
      <c r="T210" s="19">
        <v>20</v>
      </c>
      <c r="U210" s="22">
        <v>5</v>
      </c>
      <c r="V210" s="19">
        <f t="shared" si="175"/>
        <v>100</v>
      </c>
      <c r="W210" s="19">
        <v>135</v>
      </c>
      <c r="X210" s="23">
        <v>149</v>
      </c>
      <c r="Y210" s="20">
        <f t="shared" si="176"/>
        <v>91</v>
      </c>
      <c r="Z210" s="42">
        <f t="shared" si="177"/>
        <v>96</v>
      </c>
      <c r="AA210" s="20">
        <f t="shared" si="178"/>
        <v>96</v>
      </c>
      <c r="AB210" s="19">
        <v>20</v>
      </c>
      <c r="AC210" s="22">
        <v>2</v>
      </c>
      <c r="AD210" s="19">
        <f t="shared" si="179"/>
        <v>40</v>
      </c>
      <c r="AE210" s="19">
        <v>20</v>
      </c>
      <c r="AF210" s="22">
        <v>5</v>
      </c>
      <c r="AG210" s="19">
        <f t="shared" si="180"/>
        <v>100</v>
      </c>
      <c r="AH210" s="19">
        <v>5</v>
      </c>
      <c r="AI210" s="19">
        <v>5</v>
      </c>
      <c r="AJ210" s="20">
        <f t="shared" si="170"/>
        <v>100</v>
      </c>
      <c r="AK210" s="42">
        <f t="shared" si="181"/>
        <v>82</v>
      </c>
      <c r="AL210" s="19">
        <v>141</v>
      </c>
      <c r="AM210" s="19">
        <v>149</v>
      </c>
      <c r="AN210" s="20">
        <f t="shared" si="182"/>
        <v>95</v>
      </c>
      <c r="AO210" s="19">
        <v>148</v>
      </c>
      <c r="AP210" s="19">
        <v>149</v>
      </c>
      <c r="AQ210" s="20">
        <f t="shared" si="183"/>
        <v>99</v>
      </c>
      <c r="AR210" s="19">
        <v>128</v>
      </c>
      <c r="AS210" s="19">
        <v>130</v>
      </c>
      <c r="AT210" s="20">
        <f t="shared" si="184"/>
        <v>98</v>
      </c>
      <c r="AU210" s="20">
        <f t="shared" si="185"/>
        <v>97</v>
      </c>
      <c r="AV210" s="19">
        <v>145</v>
      </c>
      <c r="AW210" s="19">
        <v>149</v>
      </c>
      <c r="AX210" s="20">
        <f t="shared" si="186"/>
        <v>97</v>
      </c>
      <c r="AY210" s="19">
        <v>144</v>
      </c>
      <c r="AZ210" s="19">
        <v>149</v>
      </c>
      <c r="BA210" s="20">
        <f t="shared" si="187"/>
        <v>97</v>
      </c>
      <c r="BB210" s="19">
        <v>147</v>
      </c>
      <c r="BC210" s="19">
        <v>149</v>
      </c>
      <c r="BD210" s="20">
        <f t="shared" si="188"/>
        <v>99</v>
      </c>
      <c r="BE210" s="20">
        <f t="shared" si="189"/>
        <v>98</v>
      </c>
      <c r="BF210" s="20">
        <f t="shared" si="190"/>
        <v>94</v>
      </c>
      <c r="BG210" s="24"/>
      <c r="BH210" s="19">
        <f t="shared" ca="1" si="191"/>
        <v>9</v>
      </c>
      <c r="BI210" s="19">
        <f t="shared" ca="1" si="192"/>
        <v>1</v>
      </c>
      <c r="BJ210" s="19">
        <f t="shared" ca="1" si="193"/>
        <v>4</v>
      </c>
      <c r="BK210" s="19">
        <f t="shared" ca="1" si="194"/>
        <v>1</v>
      </c>
      <c r="BL210" s="19">
        <f t="shared" ca="1" si="195"/>
        <v>5</v>
      </c>
      <c r="BM210" s="19">
        <f t="shared" ca="1" si="196"/>
        <v>8</v>
      </c>
      <c r="BN210" s="19">
        <f t="shared" ca="1" si="197"/>
        <v>3</v>
      </c>
      <c r="BO210" s="19">
        <f t="shared" ca="1" si="198"/>
        <v>1</v>
      </c>
      <c r="BP210" s="19">
        <f t="shared" ca="1" si="199"/>
        <v>1</v>
      </c>
      <c r="BQ210" s="19">
        <f t="shared" ca="1" si="200"/>
        <v>6</v>
      </c>
      <c r="BR210" s="19">
        <f t="shared" ca="1" si="201"/>
        <v>2</v>
      </c>
      <c r="BS210" s="19">
        <f t="shared" ca="1" si="202"/>
        <v>3</v>
      </c>
      <c r="BT210" s="19">
        <f t="shared" ca="1" si="203"/>
        <v>4</v>
      </c>
      <c r="BU210" s="19">
        <f t="shared" ca="1" si="204"/>
        <v>4</v>
      </c>
      <c r="BV210" s="19">
        <f t="shared" ca="1" si="205"/>
        <v>2</v>
      </c>
      <c r="BW210" s="19">
        <f t="shared" ca="1" si="206"/>
        <v>5</v>
      </c>
      <c r="BX210" s="19">
        <f t="shared" ca="1" si="207"/>
        <v>5</v>
      </c>
      <c r="BY210" s="19">
        <f t="shared" ca="1" si="208"/>
        <v>3</v>
      </c>
      <c r="BZ210" s="19">
        <f t="shared" ca="1" si="209"/>
        <v>4</v>
      </c>
      <c r="CA210" s="19">
        <f t="shared" ca="1" si="210"/>
        <v>3</v>
      </c>
      <c r="CB210" s="18">
        <f t="shared" si="211"/>
        <v>94</v>
      </c>
      <c r="CC210" s="19">
        <f t="shared" ca="1" si="212"/>
        <v>2</v>
      </c>
      <c r="CE210">
        <f t="shared" si="215"/>
        <v>49</v>
      </c>
      <c r="CF210">
        <f t="shared" ca="1" si="216"/>
        <v>208</v>
      </c>
      <c r="CG210">
        <f t="shared" si="217"/>
        <v>78</v>
      </c>
      <c r="CH210">
        <f t="shared" ca="1" si="218"/>
        <v>285</v>
      </c>
      <c r="CI210" t="str">
        <f t="shared" ca="1" si="214"/>
        <v>J208:J285</v>
      </c>
      <c r="CJ210" t="str">
        <f t="shared" ca="1" si="214"/>
        <v>M208:M285</v>
      </c>
      <c r="CK210" t="str">
        <f t="shared" ca="1" si="214"/>
        <v>R208:R285</v>
      </c>
      <c r="CL210" t="str">
        <f t="shared" ca="1" si="214"/>
        <v>V208:V285</v>
      </c>
      <c r="CM210" t="str">
        <f t="shared" ca="1" si="214"/>
        <v>Z208:Z285</v>
      </c>
      <c r="CN210" t="str">
        <f t="shared" ca="1" si="214"/>
        <v>Y208:Y285</v>
      </c>
      <c r="CO210" t="str">
        <f t="shared" ca="1" si="214"/>
        <v>AD208:AD285</v>
      </c>
      <c r="CP210" t="str">
        <f t="shared" ca="1" si="214"/>
        <v>AG208:AG285</v>
      </c>
      <c r="CQ210" t="str">
        <f t="shared" ca="1" si="214"/>
        <v>AJ208:AJ285</v>
      </c>
      <c r="CR210" t="str">
        <f t="shared" ca="1" si="214"/>
        <v>AN208:AN285</v>
      </c>
      <c r="CS210" t="str">
        <f t="shared" ca="1" si="214"/>
        <v>AQ208:AQ285</v>
      </c>
      <c r="CT210" t="str">
        <f t="shared" ca="1" si="214"/>
        <v>AT208:AT285</v>
      </c>
      <c r="CU210" t="str">
        <f t="shared" ca="1" si="214"/>
        <v>AX208:AX285</v>
      </c>
      <c r="CV210" t="str">
        <f t="shared" ca="1" si="214"/>
        <v>BA208:BA285</v>
      </c>
      <c r="CW210" t="str">
        <f t="shared" ca="1" si="214"/>
        <v>BD208:BD285</v>
      </c>
      <c r="CX210" t="str">
        <f t="shared" ca="1" si="213"/>
        <v>S208:S285</v>
      </c>
      <c r="CY210" t="str">
        <f t="shared" ca="1" si="213"/>
        <v>AA208:AA285</v>
      </c>
      <c r="CZ210" t="str">
        <f t="shared" ca="1" si="213"/>
        <v>AK208:AK285</v>
      </c>
      <c r="DA210" t="str">
        <f t="shared" ca="1" si="213"/>
        <v>AU208:AU285</v>
      </c>
      <c r="DB210" t="str">
        <f t="shared" ca="1" si="213"/>
        <v>BE208:BE285</v>
      </c>
      <c r="DC210" t="str">
        <f t="shared" ca="1" si="213"/>
        <v>208:285</v>
      </c>
      <c r="DD210" t="str">
        <f t="shared" ca="1" si="213"/>
        <v>CB208:CB285</v>
      </c>
    </row>
    <row r="211" spans="1:108" ht="15.75">
      <c r="A211" s="21">
        <v>63</v>
      </c>
      <c r="B211" s="34">
        <v>6660128907</v>
      </c>
      <c r="C211" s="5" t="s">
        <v>558</v>
      </c>
      <c r="D211" s="5" t="s">
        <v>100</v>
      </c>
      <c r="E211" s="5"/>
      <c r="F211" s="19">
        <v>10</v>
      </c>
      <c r="G211" s="19">
        <v>38</v>
      </c>
      <c r="H211" s="22">
        <v>11</v>
      </c>
      <c r="I211" s="22">
        <v>38</v>
      </c>
      <c r="J211" s="22">
        <f t="shared" si="171"/>
        <v>95</v>
      </c>
      <c r="K211" s="19">
        <v>30</v>
      </c>
      <c r="L211" s="19">
        <v>4</v>
      </c>
      <c r="M211" s="19">
        <f t="shared" si="172"/>
        <v>100</v>
      </c>
      <c r="N211" s="19">
        <v>135</v>
      </c>
      <c r="O211" s="19">
        <v>129</v>
      </c>
      <c r="P211" s="19">
        <v>138</v>
      </c>
      <c r="Q211" s="19">
        <v>141</v>
      </c>
      <c r="R211" s="19">
        <f t="shared" si="173"/>
        <v>95</v>
      </c>
      <c r="S211" s="19">
        <f t="shared" si="174"/>
        <v>97</v>
      </c>
      <c r="T211" s="19">
        <v>20</v>
      </c>
      <c r="U211" s="19">
        <v>5</v>
      </c>
      <c r="V211" s="19">
        <f t="shared" si="175"/>
        <v>100</v>
      </c>
      <c r="W211" s="19">
        <v>132</v>
      </c>
      <c r="X211" s="23">
        <v>157</v>
      </c>
      <c r="Y211" s="20">
        <f t="shared" si="176"/>
        <v>84</v>
      </c>
      <c r="Z211" s="42">
        <f t="shared" si="177"/>
        <v>92</v>
      </c>
      <c r="AA211" s="20">
        <f t="shared" si="178"/>
        <v>92</v>
      </c>
      <c r="AB211" s="19">
        <v>20</v>
      </c>
      <c r="AC211" s="19">
        <v>4</v>
      </c>
      <c r="AD211" s="19">
        <f t="shared" si="179"/>
        <v>80</v>
      </c>
      <c r="AE211" s="19">
        <v>20</v>
      </c>
      <c r="AF211" s="19">
        <v>3</v>
      </c>
      <c r="AG211" s="19">
        <f t="shared" si="180"/>
        <v>60</v>
      </c>
      <c r="AH211" s="19">
        <v>2</v>
      </c>
      <c r="AI211" s="19">
        <v>2</v>
      </c>
      <c r="AJ211" s="20">
        <f t="shared" si="170"/>
        <v>100</v>
      </c>
      <c r="AK211" s="42">
        <f t="shared" si="181"/>
        <v>78</v>
      </c>
      <c r="AL211" s="19">
        <v>153</v>
      </c>
      <c r="AM211" s="19">
        <v>157</v>
      </c>
      <c r="AN211" s="20">
        <f t="shared" si="182"/>
        <v>97</v>
      </c>
      <c r="AO211" s="19">
        <v>155</v>
      </c>
      <c r="AP211" s="19">
        <v>157</v>
      </c>
      <c r="AQ211" s="20">
        <f t="shared" si="183"/>
        <v>99</v>
      </c>
      <c r="AR211" s="19">
        <v>107</v>
      </c>
      <c r="AS211" s="19">
        <v>113</v>
      </c>
      <c r="AT211" s="20">
        <f t="shared" si="184"/>
        <v>95</v>
      </c>
      <c r="AU211" s="20">
        <f t="shared" si="185"/>
        <v>97</v>
      </c>
      <c r="AV211" s="19">
        <v>152</v>
      </c>
      <c r="AW211" s="19">
        <v>157</v>
      </c>
      <c r="AX211" s="20">
        <f t="shared" si="186"/>
        <v>97</v>
      </c>
      <c r="AY211" s="19">
        <v>146</v>
      </c>
      <c r="AZ211" s="19">
        <v>157</v>
      </c>
      <c r="BA211" s="20">
        <f t="shared" si="187"/>
        <v>93</v>
      </c>
      <c r="BB211" s="19">
        <v>152</v>
      </c>
      <c r="BC211" s="19">
        <v>157</v>
      </c>
      <c r="BD211" s="20">
        <f t="shared" si="188"/>
        <v>97</v>
      </c>
      <c r="BE211" s="20">
        <f t="shared" si="189"/>
        <v>96</v>
      </c>
      <c r="BF211" s="20">
        <f t="shared" si="190"/>
        <v>92</v>
      </c>
      <c r="BG211" s="24"/>
      <c r="BH211" s="19">
        <f t="shared" ca="1" si="191"/>
        <v>4</v>
      </c>
      <c r="BI211" s="19">
        <f t="shared" ca="1" si="192"/>
        <v>1</v>
      </c>
      <c r="BJ211" s="19">
        <f t="shared" ca="1" si="193"/>
        <v>6</v>
      </c>
      <c r="BK211" s="19">
        <f t="shared" ca="1" si="194"/>
        <v>1</v>
      </c>
      <c r="BL211" s="19">
        <f t="shared" ca="1" si="195"/>
        <v>9</v>
      </c>
      <c r="BM211" s="19">
        <f t="shared" ca="1" si="196"/>
        <v>14</v>
      </c>
      <c r="BN211" s="19">
        <f t="shared" ca="1" si="197"/>
        <v>1</v>
      </c>
      <c r="BO211" s="19">
        <f t="shared" ca="1" si="198"/>
        <v>3</v>
      </c>
      <c r="BP211" s="19">
        <f t="shared" ca="1" si="199"/>
        <v>1</v>
      </c>
      <c r="BQ211" s="19">
        <f t="shared" ca="1" si="200"/>
        <v>4</v>
      </c>
      <c r="BR211" s="19">
        <f t="shared" ca="1" si="201"/>
        <v>2</v>
      </c>
      <c r="BS211" s="19">
        <f t="shared" ca="1" si="202"/>
        <v>6</v>
      </c>
      <c r="BT211" s="19">
        <f t="shared" ca="1" si="203"/>
        <v>4</v>
      </c>
      <c r="BU211" s="19">
        <f t="shared" ca="1" si="204"/>
        <v>8</v>
      </c>
      <c r="BV211" s="19">
        <f t="shared" ca="1" si="205"/>
        <v>4</v>
      </c>
      <c r="BW211" s="19">
        <f t="shared" ca="1" si="206"/>
        <v>4</v>
      </c>
      <c r="BX211" s="19">
        <f t="shared" ca="1" si="207"/>
        <v>9</v>
      </c>
      <c r="BY211" s="19">
        <f t="shared" ca="1" si="208"/>
        <v>4</v>
      </c>
      <c r="BZ211" s="19">
        <f t="shared" ca="1" si="209"/>
        <v>4</v>
      </c>
      <c r="CA211" s="19">
        <f t="shared" ca="1" si="210"/>
        <v>5</v>
      </c>
      <c r="CB211" s="18">
        <f t="shared" si="211"/>
        <v>92</v>
      </c>
      <c r="CC211" s="19">
        <f t="shared" ca="1" si="212"/>
        <v>3</v>
      </c>
      <c r="CE211">
        <f t="shared" si="215"/>
        <v>49</v>
      </c>
      <c r="CF211">
        <f t="shared" ca="1" si="216"/>
        <v>208</v>
      </c>
      <c r="CG211">
        <f t="shared" si="217"/>
        <v>78</v>
      </c>
      <c r="CH211">
        <f t="shared" ca="1" si="218"/>
        <v>285</v>
      </c>
      <c r="CI211" t="str">
        <f t="shared" ca="1" si="214"/>
        <v>J208:J285</v>
      </c>
      <c r="CJ211" t="str">
        <f t="shared" ca="1" si="214"/>
        <v>M208:M285</v>
      </c>
      <c r="CK211" t="str">
        <f t="shared" ca="1" si="214"/>
        <v>R208:R285</v>
      </c>
      <c r="CL211" t="str">
        <f t="shared" ca="1" si="214"/>
        <v>V208:V285</v>
      </c>
      <c r="CM211" t="str">
        <f t="shared" ca="1" si="214"/>
        <v>Z208:Z285</v>
      </c>
      <c r="CN211" t="str">
        <f t="shared" ca="1" si="214"/>
        <v>Y208:Y285</v>
      </c>
      <c r="CO211" t="str">
        <f t="shared" ca="1" si="214"/>
        <v>AD208:AD285</v>
      </c>
      <c r="CP211" t="str">
        <f t="shared" ca="1" si="214"/>
        <v>AG208:AG285</v>
      </c>
      <c r="CQ211" t="str">
        <f t="shared" ca="1" si="214"/>
        <v>AJ208:AJ285</v>
      </c>
      <c r="CR211" t="str">
        <f t="shared" ca="1" si="214"/>
        <v>AN208:AN285</v>
      </c>
      <c r="CS211" t="str">
        <f t="shared" ca="1" si="214"/>
        <v>AQ208:AQ285</v>
      </c>
      <c r="CT211" t="str">
        <f t="shared" ca="1" si="214"/>
        <v>AT208:AT285</v>
      </c>
      <c r="CU211" t="str">
        <f t="shared" ca="1" si="214"/>
        <v>AX208:AX285</v>
      </c>
      <c r="CV211" t="str">
        <f t="shared" ca="1" si="214"/>
        <v>BA208:BA285</v>
      </c>
      <c r="CW211" t="str">
        <f t="shared" ca="1" si="214"/>
        <v>BD208:BD285</v>
      </c>
      <c r="CX211" t="str">
        <f t="shared" ca="1" si="213"/>
        <v>S208:S285</v>
      </c>
      <c r="CY211" t="str">
        <f t="shared" ca="1" si="213"/>
        <v>AA208:AA285</v>
      </c>
      <c r="CZ211" t="str">
        <f t="shared" ca="1" si="213"/>
        <v>AK208:AK285</v>
      </c>
      <c r="DA211" t="str">
        <f t="shared" ca="1" si="213"/>
        <v>AU208:AU285</v>
      </c>
      <c r="DB211" t="str">
        <f t="shared" ca="1" si="213"/>
        <v>BE208:BE285</v>
      </c>
      <c r="DC211" t="str">
        <f t="shared" ca="1" si="213"/>
        <v>208:285</v>
      </c>
      <c r="DD211" t="str">
        <f t="shared" ca="1" si="213"/>
        <v>CB208:CB285</v>
      </c>
    </row>
    <row r="212" spans="1:108" ht="47.25">
      <c r="A212" s="21">
        <v>72</v>
      </c>
      <c r="B212" s="34">
        <v>6661085188</v>
      </c>
      <c r="C212" s="5" t="s">
        <v>558</v>
      </c>
      <c r="D212" s="5" t="s">
        <v>109</v>
      </c>
      <c r="E212" s="5"/>
      <c r="F212" s="19">
        <v>8</v>
      </c>
      <c r="G212" s="19">
        <v>36</v>
      </c>
      <c r="H212" s="22">
        <v>9</v>
      </c>
      <c r="I212" s="22">
        <v>36</v>
      </c>
      <c r="J212" s="22">
        <f t="shared" si="171"/>
        <v>94</v>
      </c>
      <c r="K212" s="19">
        <v>30</v>
      </c>
      <c r="L212" s="19">
        <v>4</v>
      </c>
      <c r="M212" s="19">
        <f t="shared" si="172"/>
        <v>100</v>
      </c>
      <c r="N212" s="19">
        <v>198</v>
      </c>
      <c r="O212" s="19">
        <v>191</v>
      </c>
      <c r="P212" s="19">
        <v>207</v>
      </c>
      <c r="Q212" s="19">
        <v>202</v>
      </c>
      <c r="R212" s="19">
        <f t="shared" si="173"/>
        <v>95</v>
      </c>
      <c r="S212" s="19">
        <f t="shared" si="174"/>
        <v>96</v>
      </c>
      <c r="T212" s="19">
        <v>20</v>
      </c>
      <c r="U212" s="19">
        <v>5</v>
      </c>
      <c r="V212" s="19">
        <f t="shared" si="175"/>
        <v>100</v>
      </c>
      <c r="W212" s="19">
        <v>204</v>
      </c>
      <c r="X212" s="23">
        <v>216</v>
      </c>
      <c r="Y212" s="20">
        <f t="shared" si="176"/>
        <v>94</v>
      </c>
      <c r="Z212" s="42">
        <f t="shared" si="177"/>
        <v>97</v>
      </c>
      <c r="AA212" s="20">
        <f t="shared" si="178"/>
        <v>97</v>
      </c>
      <c r="AB212" s="19">
        <v>20</v>
      </c>
      <c r="AC212" s="19">
        <v>2</v>
      </c>
      <c r="AD212" s="19">
        <f t="shared" si="179"/>
        <v>40</v>
      </c>
      <c r="AE212" s="19">
        <v>20</v>
      </c>
      <c r="AF212" s="19">
        <v>3</v>
      </c>
      <c r="AG212" s="19">
        <f t="shared" si="180"/>
        <v>60</v>
      </c>
      <c r="AH212" s="19">
        <v>28</v>
      </c>
      <c r="AI212" s="19">
        <v>29</v>
      </c>
      <c r="AJ212" s="20">
        <f t="shared" si="170"/>
        <v>97</v>
      </c>
      <c r="AK212" s="42">
        <f t="shared" si="181"/>
        <v>65</v>
      </c>
      <c r="AL212" s="19">
        <v>212</v>
      </c>
      <c r="AM212" s="19">
        <v>216</v>
      </c>
      <c r="AN212" s="20">
        <f t="shared" si="182"/>
        <v>98</v>
      </c>
      <c r="AO212" s="19">
        <v>214</v>
      </c>
      <c r="AP212" s="19">
        <v>216</v>
      </c>
      <c r="AQ212" s="20">
        <f t="shared" si="183"/>
        <v>99</v>
      </c>
      <c r="AR212" s="19">
        <v>192</v>
      </c>
      <c r="AS212" s="19">
        <v>192</v>
      </c>
      <c r="AT212" s="20">
        <f t="shared" si="184"/>
        <v>100</v>
      </c>
      <c r="AU212" s="20">
        <f t="shared" si="185"/>
        <v>99</v>
      </c>
      <c r="AV212" s="19">
        <v>214</v>
      </c>
      <c r="AW212" s="19">
        <v>216</v>
      </c>
      <c r="AX212" s="20">
        <f t="shared" si="186"/>
        <v>99</v>
      </c>
      <c r="AY212" s="19">
        <v>213</v>
      </c>
      <c r="AZ212" s="19">
        <v>216</v>
      </c>
      <c r="BA212" s="20">
        <f t="shared" si="187"/>
        <v>99</v>
      </c>
      <c r="BB212" s="19">
        <v>212</v>
      </c>
      <c r="BC212" s="19">
        <v>216</v>
      </c>
      <c r="BD212" s="20">
        <f t="shared" si="188"/>
        <v>98</v>
      </c>
      <c r="BE212" s="20">
        <f t="shared" si="189"/>
        <v>99</v>
      </c>
      <c r="BF212" s="20">
        <f t="shared" si="190"/>
        <v>91</v>
      </c>
      <c r="BG212" s="24"/>
      <c r="BH212" s="19">
        <f t="shared" ca="1" si="191"/>
        <v>5</v>
      </c>
      <c r="BI212" s="19">
        <f t="shared" ca="1" si="192"/>
        <v>1</v>
      </c>
      <c r="BJ212" s="19">
        <f t="shared" ca="1" si="193"/>
        <v>6</v>
      </c>
      <c r="BK212" s="19">
        <f t="shared" ca="1" si="194"/>
        <v>1</v>
      </c>
      <c r="BL212" s="19">
        <f t="shared" ca="1" si="195"/>
        <v>4</v>
      </c>
      <c r="BM212" s="19">
        <f t="shared" ca="1" si="196"/>
        <v>5</v>
      </c>
      <c r="BN212" s="19">
        <f t="shared" ca="1" si="197"/>
        <v>3</v>
      </c>
      <c r="BO212" s="19">
        <f t="shared" ca="1" si="198"/>
        <v>3</v>
      </c>
      <c r="BP212" s="19">
        <f t="shared" ca="1" si="199"/>
        <v>2</v>
      </c>
      <c r="BQ212" s="19">
        <f t="shared" ca="1" si="200"/>
        <v>3</v>
      </c>
      <c r="BR212" s="19">
        <f t="shared" ca="1" si="201"/>
        <v>2</v>
      </c>
      <c r="BS212" s="19">
        <f t="shared" ca="1" si="202"/>
        <v>1</v>
      </c>
      <c r="BT212" s="19">
        <f t="shared" ca="1" si="203"/>
        <v>2</v>
      </c>
      <c r="BU212" s="19">
        <f t="shared" ca="1" si="204"/>
        <v>2</v>
      </c>
      <c r="BV212" s="19">
        <f t="shared" ca="1" si="205"/>
        <v>3</v>
      </c>
      <c r="BW212" s="19">
        <f t="shared" ca="1" si="206"/>
        <v>5</v>
      </c>
      <c r="BX212" s="19">
        <f t="shared" ca="1" si="207"/>
        <v>4</v>
      </c>
      <c r="BY212" s="19">
        <f t="shared" ca="1" si="208"/>
        <v>7</v>
      </c>
      <c r="BZ212" s="19">
        <f t="shared" ca="1" si="209"/>
        <v>2</v>
      </c>
      <c r="CA212" s="19">
        <f t="shared" ca="1" si="210"/>
        <v>2</v>
      </c>
      <c r="CB212" s="18">
        <f t="shared" si="211"/>
        <v>91</v>
      </c>
      <c r="CC212" s="19">
        <f t="shared" ca="1" si="212"/>
        <v>4</v>
      </c>
      <c r="CE212">
        <f t="shared" si="215"/>
        <v>49</v>
      </c>
      <c r="CF212">
        <f t="shared" ca="1" si="216"/>
        <v>208</v>
      </c>
      <c r="CG212">
        <f t="shared" si="217"/>
        <v>78</v>
      </c>
      <c r="CH212">
        <f t="shared" ca="1" si="218"/>
        <v>285</v>
      </c>
      <c r="CI212" t="str">
        <f t="shared" ca="1" si="214"/>
        <v>J208:J285</v>
      </c>
      <c r="CJ212" t="str">
        <f t="shared" ca="1" si="214"/>
        <v>M208:M285</v>
      </c>
      <c r="CK212" t="str">
        <f t="shared" ca="1" si="214"/>
        <v>R208:R285</v>
      </c>
      <c r="CL212" t="str">
        <f t="shared" ca="1" si="214"/>
        <v>V208:V285</v>
      </c>
      <c r="CM212" t="str">
        <f t="shared" ca="1" si="214"/>
        <v>Z208:Z285</v>
      </c>
      <c r="CN212" t="str">
        <f t="shared" ca="1" si="214"/>
        <v>Y208:Y285</v>
      </c>
      <c r="CO212" t="str">
        <f t="shared" ca="1" si="214"/>
        <v>AD208:AD285</v>
      </c>
      <c r="CP212" t="str">
        <f t="shared" ca="1" si="214"/>
        <v>AG208:AG285</v>
      </c>
      <c r="CQ212" t="str">
        <f t="shared" ca="1" si="214"/>
        <v>AJ208:AJ285</v>
      </c>
      <c r="CR212" t="str">
        <f t="shared" ca="1" si="214"/>
        <v>AN208:AN285</v>
      </c>
      <c r="CS212" t="str">
        <f t="shared" ca="1" si="214"/>
        <v>AQ208:AQ285</v>
      </c>
      <c r="CT212" t="str">
        <f t="shared" ca="1" si="214"/>
        <v>AT208:AT285</v>
      </c>
      <c r="CU212" t="str">
        <f t="shared" ca="1" si="214"/>
        <v>AX208:AX285</v>
      </c>
      <c r="CV212" t="str">
        <f t="shared" ca="1" si="214"/>
        <v>BA208:BA285</v>
      </c>
      <c r="CW212" t="str">
        <f t="shared" ca="1" si="214"/>
        <v>BD208:BD285</v>
      </c>
      <c r="CX212" t="str">
        <f t="shared" ca="1" si="214"/>
        <v>S208:S285</v>
      </c>
      <c r="CY212" t="str">
        <f t="shared" ref="CY212:DD227" ca="1" si="219">CY$1&amp;$CF212&amp;":"&amp;CY$1&amp;$CH212</f>
        <v>AA208:AA285</v>
      </c>
      <c r="CZ212" t="str">
        <f t="shared" ca="1" si="219"/>
        <v>AK208:AK285</v>
      </c>
      <c r="DA212" t="str">
        <f t="shared" ca="1" si="219"/>
        <v>AU208:AU285</v>
      </c>
      <c r="DB212" t="str">
        <f t="shared" ca="1" si="219"/>
        <v>BE208:BE285</v>
      </c>
      <c r="DC212" t="str">
        <f t="shared" ca="1" si="219"/>
        <v>208:285</v>
      </c>
      <c r="DD212" t="str">
        <f t="shared" ca="1" si="219"/>
        <v>CB208:CB285</v>
      </c>
    </row>
    <row r="213" spans="1:108" ht="15.75">
      <c r="A213" s="21">
        <v>3</v>
      </c>
      <c r="B213" s="34">
        <v>6664030934</v>
      </c>
      <c r="C213" s="5" t="s">
        <v>558</v>
      </c>
      <c r="D213" s="5" t="s">
        <v>40</v>
      </c>
      <c r="E213" s="5"/>
      <c r="F213" s="22">
        <v>10</v>
      </c>
      <c r="G213" s="19">
        <v>38</v>
      </c>
      <c r="H213" s="22">
        <v>11</v>
      </c>
      <c r="I213" s="22">
        <v>38</v>
      </c>
      <c r="J213" s="22">
        <f t="shared" si="171"/>
        <v>95</v>
      </c>
      <c r="K213" s="19">
        <v>30</v>
      </c>
      <c r="L213" s="19">
        <v>3</v>
      </c>
      <c r="M213" s="19">
        <f t="shared" si="172"/>
        <v>90</v>
      </c>
      <c r="N213" s="19">
        <v>268</v>
      </c>
      <c r="O213" s="19">
        <v>243</v>
      </c>
      <c r="P213" s="19">
        <v>279</v>
      </c>
      <c r="Q213" s="19">
        <v>253</v>
      </c>
      <c r="R213" s="19">
        <f t="shared" si="173"/>
        <v>96</v>
      </c>
      <c r="S213" s="19">
        <f t="shared" si="174"/>
        <v>94</v>
      </c>
      <c r="T213" s="19">
        <v>20</v>
      </c>
      <c r="U213" s="22">
        <v>5</v>
      </c>
      <c r="V213" s="19">
        <f t="shared" si="175"/>
        <v>100</v>
      </c>
      <c r="W213" s="19">
        <v>269</v>
      </c>
      <c r="X213" s="23">
        <v>287</v>
      </c>
      <c r="Y213" s="20">
        <f t="shared" si="176"/>
        <v>94</v>
      </c>
      <c r="Z213" s="42">
        <f t="shared" si="177"/>
        <v>97</v>
      </c>
      <c r="AA213" s="20">
        <f t="shared" si="178"/>
        <v>97</v>
      </c>
      <c r="AB213" s="19">
        <v>20</v>
      </c>
      <c r="AC213" s="22">
        <v>2</v>
      </c>
      <c r="AD213" s="19">
        <f t="shared" si="179"/>
        <v>40</v>
      </c>
      <c r="AE213" s="19">
        <v>20</v>
      </c>
      <c r="AF213" s="22">
        <v>3</v>
      </c>
      <c r="AG213" s="19">
        <f t="shared" si="180"/>
        <v>60</v>
      </c>
      <c r="AH213" s="19">
        <v>9</v>
      </c>
      <c r="AI213" s="19">
        <v>10</v>
      </c>
      <c r="AJ213" s="20">
        <f t="shared" si="170"/>
        <v>90</v>
      </c>
      <c r="AK213" s="42">
        <f t="shared" si="181"/>
        <v>63</v>
      </c>
      <c r="AL213" s="19">
        <v>272</v>
      </c>
      <c r="AM213" s="19">
        <v>287</v>
      </c>
      <c r="AN213" s="20">
        <f t="shared" si="182"/>
        <v>95</v>
      </c>
      <c r="AO213" s="19">
        <v>286</v>
      </c>
      <c r="AP213" s="19">
        <v>287</v>
      </c>
      <c r="AQ213" s="20">
        <f t="shared" si="183"/>
        <v>100</v>
      </c>
      <c r="AR213" s="19">
        <v>227</v>
      </c>
      <c r="AS213" s="19">
        <v>235</v>
      </c>
      <c r="AT213" s="20">
        <f t="shared" si="184"/>
        <v>97</v>
      </c>
      <c r="AU213" s="20">
        <f t="shared" si="185"/>
        <v>97</v>
      </c>
      <c r="AV213" s="19">
        <v>285</v>
      </c>
      <c r="AW213" s="19">
        <v>287</v>
      </c>
      <c r="AX213" s="20">
        <f t="shared" si="186"/>
        <v>99</v>
      </c>
      <c r="AY213" s="19">
        <v>285</v>
      </c>
      <c r="AZ213" s="19">
        <v>287</v>
      </c>
      <c r="BA213" s="20">
        <f t="shared" si="187"/>
        <v>99</v>
      </c>
      <c r="BB213" s="19">
        <v>285</v>
      </c>
      <c r="BC213" s="19">
        <v>287</v>
      </c>
      <c r="BD213" s="20">
        <f t="shared" si="188"/>
        <v>99</v>
      </c>
      <c r="BE213" s="20">
        <f t="shared" si="189"/>
        <v>99</v>
      </c>
      <c r="BF213" s="20">
        <f t="shared" si="190"/>
        <v>90</v>
      </c>
      <c r="BG213" s="24"/>
      <c r="BH213" s="19">
        <f t="shared" ca="1" si="191"/>
        <v>4</v>
      </c>
      <c r="BI213" s="19">
        <f t="shared" ca="1" si="192"/>
        <v>2</v>
      </c>
      <c r="BJ213" s="19">
        <f t="shared" ca="1" si="193"/>
        <v>5</v>
      </c>
      <c r="BK213" s="19">
        <f t="shared" ca="1" si="194"/>
        <v>1</v>
      </c>
      <c r="BL213" s="19">
        <f t="shared" ca="1" si="195"/>
        <v>4</v>
      </c>
      <c r="BM213" s="19">
        <f t="shared" ca="1" si="196"/>
        <v>5</v>
      </c>
      <c r="BN213" s="19">
        <f t="shared" ca="1" si="197"/>
        <v>3</v>
      </c>
      <c r="BO213" s="19">
        <f t="shared" ca="1" si="198"/>
        <v>3</v>
      </c>
      <c r="BP213" s="19">
        <f t="shared" ca="1" si="199"/>
        <v>6</v>
      </c>
      <c r="BQ213" s="19">
        <f t="shared" ca="1" si="200"/>
        <v>6</v>
      </c>
      <c r="BR213" s="19">
        <f t="shared" ca="1" si="201"/>
        <v>1</v>
      </c>
      <c r="BS213" s="19">
        <f t="shared" ca="1" si="202"/>
        <v>4</v>
      </c>
      <c r="BT213" s="19">
        <f t="shared" ca="1" si="203"/>
        <v>2</v>
      </c>
      <c r="BU213" s="19">
        <f t="shared" ca="1" si="204"/>
        <v>2</v>
      </c>
      <c r="BV213" s="19">
        <f t="shared" ca="1" si="205"/>
        <v>2</v>
      </c>
      <c r="BW213" s="19">
        <f t="shared" ca="1" si="206"/>
        <v>7</v>
      </c>
      <c r="BX213" s="19">
        <f t="shared" ca="1" si="207"/>
        <v>4</v>
      </c>
      <c r="BY213" s="19">
        <f t="shared" ca="1" si="208"/>
        <v>8</v>
      </c>
      <c r="BZ213" s="19">
        <f t="shared" ca="1" si="209"/>
        <v>4</v>
      </c>
      <c r="CA213" s="19">
        <f t="shared" ca="1" si="210"/>
        <v>2</v>
      </c>
      <c r="CB213" s="18">
        <f t="shared" si="211"/>
        <v>90</v>
      </c>
      <c r="CC213" s="19">
        <f t="shared" ca="1" si="212"/>
        <v>5</v>
      </c>
      <c r="CE213">
        <f t="shared" si="215"/>
        <v>49</v>
      </c>
      <c r="CF213">
        <f t="shared" ca="1" si="216"/>
        <v>208</v>
      </c>
      <c r="CG213">
        <f t="shared" si="217"/>
        <v>78</v>
      </c>
      <c r="CH213">
        <f t="shared" ca="1" si="218"/>
        <v>285</v>
      </c>
      <c r="CI213" t="str">
        <f t="shared" ref="CI213:CX228" ca="1" si="220">CI$1&amp;$CF213&amp;":"&amp;CI$1&amp;$CH213</f>
        <v>J208:J285</v>
      </c>
      <c r="CJ213" t="str">
        <f t="shared" ca="1" si="220"/>
        <v>M208:M285</v>
      </c>
      <c r="CK213" t="str">
        <f t="shared" ca="1" si="220"/>
        <v>R208:R285</v>
      </c>
      <c r="CL213" t="str">
        <f t="shared" ca="1" si="220"/>
        <v>V208:V285</v>
      </c>
      <c r="CM213" t="str">
        <f t="shared" ca="1" si="220"/>
        <v>Z208:Z285</v>
      </c>
      <c r="CN213" t="str">
        <f t="shared" ca="1" si="220"/>
        <v>Y208:Y285</v>
      </c>
      <c r="CO213" t="str">
        <f t="shared" ca="1" si="220"/>
        <v>AD208:AD285</v>
      </c>
      <c r="CP213" t="str">
        <f t="shared" ca="1" si="220"/>
        <v>AG208:AG285</v>
      </c>
      <c r="CQ213" t="str">
        <f t="shared" ca="1" si="220"/>
        <v>AJ208:AJ285</v>
      </c>
      <c r="CR213" t="str">
        <f t="shared" ca="1" si="220"/>
        <v>AN208:AN285</v>
      </c>
      <c r="CS213" t="str">
        <f t="shared" ca="1" si="220"/>
        <v>AQ208:AQ285</v>
      </c>
      <c r="CT213" t="str">
        <f t="shared" ca="1" si="220"/>
        <v>AT208:AT285</v>
      </c>
      <c r="CU213" t="str">
        <f t="shared" ca="1" si="220"/>
        <v>AX208:AX285</v>
      </c>
      <c r="CV213" t="str">
        <f t="shared" ca="1" si="220"/>
        <v>BA208:BA285</v>
      </c>
      <c r="CW213" t="str">
        <f t="shared" ca="1" si="220"/>
        <v>BD208:BD285</v>
      </c>
      <c r="CX213" t="str">
        <f t="shared" ca="1" si="220"/>
        <v>S208:S285</v>
      </c>
      <c r="CY213" t="str">
        <f t="shared" ca="1" si="219"/>
        <v>AA208:AA285</v>
      </c>
      <c r="CZ213" t="str">
        <f t="shared" ca="1" si="219"/>
        <v>AK208:AK285</v>
      </c>
      <c r="DA213" t="str">
        <f t="shared" ca="1" si="219"/>
        <v>AU208:AU285</v>
      </c>
      <c r="DB213" t="str">
        <f t="shared" ca="1" si="219"/>
        <v>BE208:BE285</v>
      </c>
      <c r="DC213" t="str">
        <f t="shared" ca="1" si="219"/>
        <v>208:285</v>
      </c>
      <c r="DD213" t="str">
        <f t="shared" ca="1" si="219"/>
        <v>CB208:CB285</v>
      </c>
    </row>
    <row r="214" spans="1:108" ht="63">
      <c r="A214" s="21">
        <v>27</v>
      </c>
      <c r="B214" s="34">
        <v>6659071170</v>
      </c>
      <c r="C214" s="5" t="s">
        <v>558</v>
      </c>
      <c r="D214" s="6" t="s">
        <v>64</v>
      </c>
      <c r="E214" s="6"/>
      <c r="F214" s="19">
        <v>10</v>
      </c>
      <c r="G214" s="19">
        <v>38</v>
      </c>
      <c r="H214" s="22">
        <v>11</v>
      </c>
      <c r="I214" s="22">
        <v>38</v>
      </c>
      <c r="J214" s="22">
        <f t="shared" si="171"/>
        <v>95</v>
      </c>
      <c r="K214" s="19">
        <v>30</v>
      </c>
      <c r="L214" s="19">
        <v>4</v>
      </c>
      <c r="M214" s="19">
        <f t="shared" si="172"/>
        <v>100</v>
      </c>
      <c r="N214" s="19">
        <v>108</v>
      </c>
      <c r="O214" s="19">
        <v>106</v>
      </c>
      <c r="P214" s="19">
        <v>108</v>
      </c>
      <c r="Q214" s="19">
        <v>106</v>
      </c>
      <c r="R214" s="19">
        <f t="shared" si="173"/>
        <v>100</v>
      </c>
      <c r="S214" s="19">
        <f t="shared" si="174"/>
        <v>99</v>
      </c>
      <c r="T214" s="19">
        <v>20</v>
      </c>
      <c r="U214" s="19">
        <v>5</v>
      </c>
      <c r="V214" s="19">
        <f t="shared" si="175"/>
        <v>100</v>
      </c>
      <c r="W214" s="19">
        <v>112</v>
      </c>
      <c r="X214" s="23">
        <v>114</v>
      </c>
      <c r="Y214" s="20">
        <f t="shared" si="176"/>
        <v>98</v>
      </c>
      <c r="Z214" s="42">
        <f t="shared" si="177"/>
        <v>99</v>
      </c>
      <c r="AA214" s="20">
        <f t="shared" si="178"/>
        <v>99</v>
      </c>
      <c r="AB214" s="19">
        <v>20</v>
      </c>
      <c r="AC214" s="19">
        <v>2</v>
      </c>
      <c r="AD214" s="19">
        <f t="shared" si="179"/>
        <v>40</v>
      </c>
      <c r="AE214" s="19">
        <v>20</v>
      </c>
      <c r="AF214" s="19">
        <v>3</v>
      </c>
      <c r="AG214" s="19">
        <f t="shared" si="180"/>
        <v>60</v>
      </c>
      <c r="AH214" s="19">
        <v>5</v>
      </c>
      <c r="AI214" s="19">
        <v>5</v>
      </c>
      <c r="AJ214" s="20">
        <f t="shared" si="170"/>
        <v>100</v>
      </c>
      <c r="AK214" s="42">
        <f t="shared" si="181"/>
        <v>66</v>
      </c>
      <c r="AL214" s="19">
        <v>85</v>
      </c>
      <c r="AM214" s="19">
        <v>114</v>
      </c>
      <c r="AN214" s="20">
        <f t="shared" si="182"/>
        <v>75</v>
      </c>
      <c r="AO214" s="19">
        <v>111</v>
      </c>
      <c r="AP214" s="19">
        <v>114</v>
      </c>
      <c r="AQ214" s="20">
        <f t="shared" si="183"/>
        <v>97</v>
      </c>
      <c r="AR214" s="19">
        <v>96</v>
      </c>
      <c r="AS214" s="19">
        <v>98</v>
      </c>
      <c r="AT214" s="20">
        <f t="shared" si="184"/>
        <v>98</v>
      </c>
      <c r="AU214" s="20">
        <f t="shared" si="185"/>
        <v>88</v>
      </c>
      <c r="AV214" s="19">
        <v>108</v>
      </c>
      <c r="AW214" s="19">
        <v>114</v>
      </c>
      <c r="AX214" s="20">
        <f t="shared" si="186"/>
        <v>95</v>
      </c>
      <c r="AY214" s="19">
        <v>113</v>
      </c>
      <c r="AZ214" s="19">
        <v>114</v>
      </c>
      <c r="BA214" s="20">
        <f t="shared" si="187"/>
        <v>99</v>
      </c>
      <c r="BB214" s="19">
        <v>114</v>
      </c>
      <c r="BC214" s="19">
        <v>114</v>
      </c>
      <c r="BD214" s="20">
        <f t="shared" si="188"/>
        <v>100</v>
      </c>
      <c r="BE214" s="20">
        <f t="shared" si="189"/>
        <v>98</v>
      </c>
      <c r="BF214" s="20">
        <f t="shared" si="190"/>
        <v>90</v>
      </c>
      <c r="BG214" s="24"/>
      <c r="BH214" s="19">
        <f t="shared" ca="1" si="191"/>
        <v>4</v>
      </c>
      <c r="BI214" s="19">
        <f t="shared" ca="1" si="192"/>
        <v>1</v>
      </c>
      <c r="BJ214" s="19">
        <f t="shared" ca="1" si="193"/>
        <v>1</v>
      </c>
      <c r="BK214" s="19">
        <f t="shared" ca="1" si="194"/>
        <v>1</v>
      </c>
      <c r="BL214" s="19">
        <f t="shared" ca="1" si="195"/>
        <v>2</v>
      </c>
      <c r="BM214" s="19">
        <f t="shared" ca="1" si="196"/>
        <v>2</v>
      </c>
      <c r="BN214" s="19">
        <f t="shared" ca="1" si="197"/>
        <v>3</v>
      </c>
      <c r="BO214" s="19">
        <f t="shared" ca="1" si="198"/>
        <v>3</v>
      </c>
      <c r="BP214" s="19">
        <f t="shared" ca="1" si="199"/>
        <v>1</v>
      </c>
      <c r="BQ214" s="19">
        <f t="shared" ca="1" si="200"/>
        <v>20</v>
      </c>
      <c r="BR214" s="19">
        <f t="shared" ca="1" si="201"/>
        <v>4</v>
      </c>
      <c r="BS214" s="19">
        <f t="shared" ca="1" si="202"/>
        <v>3</v>
      </c>
      <c r="BT214" s="19">
        <f t="shared" ca="1" si="203"/>
        <v>6</v>
      </c>
      <c r="BU214" s="19">
        <f t="shared" ca="1" si="204"/>
        <v>2</v>
      </c>
      <c r="BV214" s="19">
        <f t="shared" ca="1" si="205"/>
        <v>1</v>
      </c>
      <c r="BW214" s="19">
        <f t="shared" ca="1" si="206"/>
        <v>2</v>
      </c>
      <c r="BX214" s="19">
        <f t="shared" ca="1" si="207"/>
        <v>2</v>
      </c>
      <c r="BY214" s="19">
        <f t="shared" ca="1" si="208"/>
        <v>6</v>
      </c>
      <c r="BZ214" s="19">
        <f t="shared" ca="1" si="209"/>
        <v>12</v>
      </c>
      <c r="CA214" s="19">
        <f t="shared" ca="1" si="210"/>
        <v>3</v>
      </c>
      <c r="CB214" s="18">
        <f t="shared" si="211"/>
        <v>90</v>
      </c>
      <c r="CC214" s="19">
        <f t="shared" ca="1" si="212"/>
        <v>5</v>
      </c>
      <c r="CE214">
        <f t="shared" si="215"/>
        <v>49</v>
      </c>
      <c r="CF214">
        <f t="shared" ca="1" si="216"/>
        <v>208</v>
      </c>
      <c r="CG214">
        <f t="shared" si="217"/>
        <v>78</v>
      </c>
      <c r="CH214">
        <f t="shared" ca="1" si="218"/>
        <v>285</v>
      </c>
      <c r="CI214" t="str">
        <f t="shared" ca="1" si="220"/>
        <v>J208:J285</v>
      </c>
      <c r="CJ214" t="str">
        <f t="shared" ca="1" si="220"/>
        <v>M208:M285</v>
      </c>
      <c r="CK214" t="str">
        <f t="shared" ca="1" si="220"/>
        <v>R208:R285</v>
      </c>
      <c r="CL214" t="str">
        <f t="shared" ca="1" si="220"/>
        <v>V208:V285</v>
      </c>
      <c r="CM214" t="str">
        <f t="shared" ca="1" si="220"/>
        <v>Z208:Z285</v>
      </c>
      <c r="CN214" t="str">
        <f t="shared" ca="1" si="220"/>
        <v>Y208:Y285</v>
      </c>
      <c r="CO214" t="str">
        <f t="shared" ca="1" si="220"/>
        <v>AD208:AD285</v>
      </c>
      <c r="CP214" t="str">
        <f t="shared" ca="1" si="220"/>
        <v>AG208:AG285</v>
      </c>
      <c r="CQ214" t="str">
        <f t="shared" ca="1" si="220"/>
        <v>AJ208:AJ285</v>
      </c>
      <c r="CR214" t="str">
        <f t="shared" ca="1" si="220"/>
        <v>AN208:AN285</v>
      </c>
      <c r="CS214" t="str">
        <f t="shared" ca="1" si="220"/>
        <v>AQ208:AQ285</v>
      </c>
      <c r="CT214" t="str">
        <f t="shared" ca="1" si="220"/>
        <v>AT208:AT285</v>
      </c>
      <c r="CU214" t="str">
        <f t="shared" ca="1" si="220"/>
        <v>AX208:AX285</v>
      </c>
      <c r="CV214" t="str">
        <f t="shared" ca="1" si="220"/>
        <v>BA208:BA285</v>
      </c>
      <c r="CW214" t="str">
        <f t="shared" ca="1" si="220"/>
        <v>BD208:BD285</v>
      </c>
      <c r="CX214" t="str">
        <f t="shared" ca="1" si="220"/>
        <v>S208:S285</v>
      </c>
      <c r="CY214" t="str">
        <f t="shared" ca="1" si="219"/>
        <v>AA208:AA285</v>
      </c>
      <c r="CZ214" t="str">
        <f t="shared" ca="1" si="219"/>
        <v>AK208:AK285</v>
      </c>
      <c r="DA214" t="str">
        <f t="shared" ca="1" si="219"/>
        <v>AU208:AU285</v>
      </c>
      <c r="DB214" t="str">
        <f t="shared" ca="1" si="219"/>
        <v>BE208:BE285</v>
      </c>
      <c r="DC214" t="str">
        <f t="shared" ca="1" si="219"/>
        <v>208:285</v>
      </c>
      <c r="DD214" t="str">
        <f t="shared" ca="1" si="219"/>
        <v>CB208:CB285</v>
      </c>
    </row>
    <row r="215" spans="1:108" ht="31.5">
      <c r="A215" s="21">
        <v>58</v>
      </c>
      <c r="B215" s="34">
        <v>6658068344</v>
      </c>
      <c r="C215" s="5" t="s">
        <v>558</v>
      </c>
      <c r="D215" s="6" t="s">
        <v>95</v>
      </c>
      <c r="E215" s="6"/>
      <c r="F215" s="19">
        <v>11</v>
      </c>
      <c r="G215" s="19">
        <v>38</v>
      </c>
      <c r="H215" s="22">
        <v>11</v>
      </c>
      <c r="I215" s="22">
        <v>38</v>
      </c>
      <c r="J215" s="22">
        <f t="shared" si="171"/>
        <v>100</v>
      </c>
      <c r="K215" s="19">
        <v>30</v>
      </c>
      <c r="L215" s="19">
        <v>3</v>
      </c>
      <c r="M215" s="19">
        <f t="shared" si="172"/>
        <v>90</v>
      </c>
      <c r="N215" s="19">
        <v>79</v>
      </c>
      <c r="O215" s="19">
        <v>78</v>
      </c>
      <c r="P215" s="19">
        <v>81</v>
      </c>
      <c r="Q215" s="19">
        <v>79</v>
      </c>
      <c r="R215" s="19">
        <f t="shared" si="173"/>
        <v>98</v>
      </c>
      <c r="S215" s="19">
        <f t="shared" si="174"/>
        <v>96</v>
      </c>
      <c r="T215" s="19">
        <v>20</v>
      </c>
      <c r="U215" s="19">
        <v>5</v>
      </c>
      <c r="V215" s="19">
        <f t="shared" si="175"/>
        <v>100</v>
      </c>
      <c r="W215" s="19">
        <v>74</v>
      </c>
      <c r="X215" s="23">
        <v>92</v>
      </c>
      <c r="Y215" s="20">
        <f t="shared" si="176"/>
        <v>80</v>
      </c>
      <c r="Z215" s="42">
        <f t="shared" si="177"/>
        <v>90</v>
      </c>
      <c r="AA215" s="20">
        <f t="shared" si="178"/>
        <v>90</v>
      </c>
      <c r="AB215" s="19">
        <v>20</v>
      </c>
      <c r="AC215" s="19">
        <v>1</v>
      </c>
      <c r="AD215" s="19">
        <f t="shared" si="179"/>
        <v>20</v>
      </c>
      <c r="AE215" s="19">
        <v>20</v>
      </c>
      <c r="AF215" s="19">
        <v>4</v>
      </c>
      <c r="AG215" s="19">
        <f t="shared" si="180"/>
        <v>80</v>
      </c>
      <c r="AH215" s="19">
        <v>7</v>
      </c>
      <c r="AI215" s="19">
        <v>7</v>
      </c>
      <c r="AJ215" s="20">
        <f t="shared" si="170"/>
        <v>100</v>
      </c>
      <c r="AK215" s="42">
        <f t="shared" si="181"/>
        <v>68</v>
      </c>
      <c r="AL215" s="19">
        <v>84</v>
      </c>
      <c r="AM215" s="19">
        <v>92</v>
      </c>
      <c r="AN215" s="20">
        <f t="shared" si="182"/>
        <v>91</v>
      </c>
      <c r="AO215" s="19">
        <v>90</v>
      </c>
      <c r="AP215" s="19">
        <v>92</v>
      </c>
      <c r="AQ215" s="20">
        <f t="shared" si="183"/>
        <v>98</v>
      </c>
      <c r="AR215" s="19">
        <v>79</v>
      </c>
      <c r="AS215" s="19">
        <v>81</v>
      </c>
      <c r="AT215" s="20">
        <f t="shared" si="184"/>
        <v>98</v>
      </c>
      <c r="AU215" s="20">
        <f t="shared" si="185"/>
        <v>95</v>
      </c>
      <c r="AV215" s="19">
        <v>92</v>
      </c>
      <c r="AW215" s="19">
        <v>92</v>
      </c>
      <c r="AX215" s="20">
        <f t="shared" si="186"/>
        <v>100</v>
      </c>
      <c r="AY215" s="19">
        <v>88</v>
      </c>
      <c r="AZ215" s="19">
        <v>92</v>
      </c>
      <c r="BA215" s="20">
        <f t="shared" si="187"/>
        <v>96</v>
      </c>
      <c r="BB215" s="19">
        <v>91</v>
      </c>
      <c r="BC215" s="19">
        <v>92</v>
      </c>
      <c r="BD215" s="20">
        <f t="shared" si="188"/>
        <v>99</v>
      </c>
      <c r="BE215" s="20">
        <f t="shared" si="189"/>
        <v>99</v>
      </c>
      <c r="BF215" s="20">
        <f t="shared" si="190"/>
        <v>90</v>
      </c>
      <c r="BG215" s="24"/>
      <c r="BH215" s="19">
        <f t="shared" ca="1" si="191"/>
        <v>1</v>
      </c>
      <c r="BI215" s="19">
        <f t="shared" ca="1" si="192"/>
        <v>2</v>
      </c>
      <c r="BJ215" s="19">
        <f t="shared" ca="1" si="193"/>
        <v>3</v>
      </c>
      <c r="BK215" s="19">
        <f t="shared" ca="1" si="194"/>
        <v>1</v>
      </c>
      <c r="BL215" s="19">
        <f t="shared" ca="1" si="195"/>
        <v>10</v>
      </c>
      <c r="BM215" s="19">
        <f t="shared" ca="1" si="196"/>
        <v>17</v>
      </c>
      <c r="BN215" s="19">
        <f t="shared" ca="1" si="197"/>
        <v>4</v>
      </c>
      <c r="BO215" s="19">
        <f t="shared" ca="1" si="198"/>
        <v>2</v>
      </c>
      <c r="BP215" s="19">
        <f t="shared" ca="1" si="199"/>
        <v>1</v>
      </c>
      <c r="BQ215" s="19">
        <f t="shared" ca="1" si="200"/>
        <v>10</v>
      </c>
      <c r="BR215" s="19">
        <f t="shared" ca="1" si="201"/>
        <v>3</v>
      </c>
      <c r="BS215" s="19">
        <f t="shared" ca="1" si="202"/>
        <v>3</v>
      </c>
      <c r="BT215" s="19">
        <f t="shared" ca="1" si="203"/>
        <v>1</v>
      </c>
      <c r="BU215" s="19">
        <f t="shared" ca="1" si="204"/>
        <v>5</v>
      </c>
      <c r="BV215" s="19">
        <f t="shared" ca="1" si="205"/>
        <v>2</v>
      </c>
      <c r="BW215" s="19">
        <f t="shared" ca="1" si="206"/>
        <v>5</v>
      </c>
      <c r="BX215" s="19">
        <f t="shared" ca="1" si="207"/>
        <v>10</v>
      </c>
      <c r="BY215" s="19">
        <f t="shared" ca="1" si="208"/>
        <v>5</v>
      </c>
      <c r="BZ215" s="19">
        <f t="shared" ca="1" si="209"/>
        <v>6</v>
      </c>
      <c r="CA215" s="19">
        <f t="shared" ca="1" si="210"/>
        <v>2</v>
      </c>
      <c r="CB215" s="18">
        <f t="shared" si="211"/>
        <v>90</v>
      </c>
      <c r="CC215" s="19">
        <f t="shared" ca="1" si="212"/>
        <v>5</v>
      </c>
      <c r="CE215">
        <f t="shared" si="215"/>
        <v>49</v>
      </c>
      <c r="CF215">
        <f t="shared" ca="1" si="216"/>
        <v>208</v>
      </c>
      <c r="CG215">
        <f t="shared" si="217"/>
        <v>78</v>
      </c>
      <c r="CH215">
        <f t="shared" ca="1" si="218"/>
        <v>285</v>
      </c>
      <c r="CI215" t="str">
        <f t="shared" ca="1" si="220"/>
        <v>J208:J285</v>
      </c>
      <c r="CJ215" t="str">
        <f t="shared" ca="1" si="220"/>
        <v>M208:M285</v>
      </c>
      <c r="CK215" t="str">
        <f t="shared" ca="1" si="220"/>
        <v>R208:R285</v>
      </c>
      <c r="CL215" t="str">
        <f t="shared" ca="1" si="220"/>
        <v>V208:V285</v>
      </c>
      <c r="CM215" t="str">
        <f t="shared" ca="1" si="220"/>
        <v>Z208:Z285</v>
      </c>
      <c r="CN215" t="str">
        <f t="shared" ca="1" si="220"/>
        <v>Y208:Y285</v>
      </c>
      <c r="CO215" t="str">
        <f t="shared" ca="1" si="220"/>
        <v>AD208:AD285</v>
      </c>
      <c r="CP215" t="str">
        <f t="shared" ca="1" si="220"/>
        <v>AG208:AG285</v>
      </c>
      <c r="CQ215" t="str">
        <f t="shared" ca="1" si="220"/>
        <v>AJ208:AJ285</v>
      </c>
      <c r="CR215" t="str">
        <f t="shared" ca="1" si="220"/>
        <v>AN208:AN285</v>
      </c>
      <c r="CS215" t="str">
        <f t="shared" ca="1" si="220"/>
        <v>AQ208:AQ285</v>
      </c>
      <c r="CT215" t="str">
        <f t="shared" ca="1" si="220"/>
        <v>AT208:AT285</v>
      </c>
      <c r="CU215" t="str">
        <f t="shared" ca="1" si="220"/>
        <v>AX208:AX285</v>
      </c>
      <c r="CV215" t="str">
        <f t="shared" ca="1" si="220"/>
        <v>BA208:BA285</v>
      </c>
      <c r="CW215" t="str">
        <f t="shared" ca="1" si="220"/>
        <v>BD208:BD285</v>
      </c>
      <c r="CX215" t="str">
        <f t="shared" ca="1" si="220"/>
        <v>S208:S285</v>
      </c>
      <c r="CY215" t="str">
        <f t="shared" ca="1" si="219"/>
        <v>AA208:AA285</v>
      </c>
      <c r="CZ215" t="str">
        <f t="shared" ca="1" si="219"/>
        <v>AK208:AK285</v>
      </c>
      <c r="DA215" t="str">
        <f t="shared" ca="1" si="219"/>
        <v>AU208:AU285</v>
      </c>
      <c r="DB215" t="str">
        <f t="shared" ca="1" si="219"/>
        <v>BE208:BE285</v>
      </c>
      <c r="DC215" t="str">
        <f t="shared" ca="1" si="219"/>
        <v>208:285</v>
      </c>
      <c r="DD215" t="str">
        <f t="shared" ca="1" si="219"/>
        <v>CB208:CB285</v>
      </c>
    </row>
    <row r="216" spans="1:108" ht="31.5">
      <c r="A216" s="21">
        <v>70</v>
      </c>
      <c r="B216" s="34">
        <v>6661020945</v>
      </c>
      <c r="C216" s="5" t="s">
        <v>558</v>
      </c>
      <c r="D216" s="5" t="s">
        <v>107</v>
      </c>
      <c r="E216" s="5"/>
      <c r="F216" s="19">
        <v>10</v>
      </c>
      <c r="G216" s="19">
        <v>38</v>
      </c>
      <c r="H216" s="22">
        <v>11</v>
      </c>
      <c r="I216" s="22">
        <v>38</v>
      </c>
      <c r="J216" s="22">
        <f t="shared" si="171"/>
        <v>95</v>
      </c>
      <c r="K216" s="19">
        <v>30</v>
      </c>
      <c r="L216" s="19">
        <v>3</v>
      </c>
      <c r="M216" s="19">
        <f t="shared" si="172"/>
        <v>90</v>
      </c>
      <c r="N216" s="19">
        <v>83</v>
      </c>
      <c r="O216" s="19">
        <v>88</v>
      </c>
      <c r="P216" s="19">
        <v>85</v>
      </c>
      <c r="Q216" s="19">
        <v>89</v>
      </c>
      <c r="R216" s="19">
        <f t="shared" si="173"/>
        <v>98</v>
      </c>
      <c r="S216" s="19">
        <f t="shared" si="174"/>
        <v>95</v>
      </c>
      <c r="T216" s="19">
        <v>20</v>
      </c>
      <c r="U216" s="19">
        <v>5</v>
      </c>
      <c r="V216" s="19">
        <f t="shared" si="175"/>
        <v>100</v>
      </c>
      <c r="W216" s="19">
        <v>76</v>
      </c>
      <c r="X216" s="23">
        <v>92</v>
      </c>
      <c r="Y216" s="20">
        <f t="shared" si="176"/>
        <v>83</v>
      </c>
      <c r="Z216" s="42">
        <f t="shared" si="177"/>
        <v>92</v>
      </c>
      <c r="AA216" s="20">
        <f t="shared" si="178"/>
        <v>92</v>
      </c>
      <c r="AB216" s="19">
        <v>20</v>
      </c>
      <c r="AC216" s="19">
        <v>4</v>
      </c>
      <c r="AD216" s="19">
        <f t="shared" si="179"/>
        <v>80</v>
      </c>
      <c r="AE216" s="19">
        <v>20</v>
      </c>
      <c r="AF216" s="19">
        <v>4</v>
      </c>
      <c r="AG216" s="19">
        <f t="shared" si="180"/>
        <v>80</v>
      </c>
      <c r="AH216" s="19">
        <v>2</v>
      </c>
      <c r="AI216" s="19">
        <v>2</v>
      </c>
      <c r="AJ216" s="20">
        <f t="shared" si="170"/>
        <v>100</v>
      </c>
      <c r="AK216" s="42">
        <f t="shared" si="181"/>
        <v>86</v>
      </c>
      <c r="AL216" s="19">
        <v>41</v>
      </c>
      <c r="AM216" s="19">
        <v>92</v>
      </c>
      <c r="AN216" s="20">
        <f t="shared" si="182"/>
        <v>45</v>
      </c>
      <c r="AO216" s="19">
        <v>92</v>
      </c>
      <c r="AP216" s="19">
        <v>92</v>
      </c>
      <c r="AQ216" s="20">
        <f t="shared" si="183"/>
        <v>100</v>
      </c>
      <c r="AR216" s="19">
        <v>81</v>
      </c>
      <c r="AS216" s="19">
        <v>81</v>
      </c>
      <c r="AT216" s="20">
        <f t="shared" si="184"/>
        <v>100</v>
      </c>
      <c r="AU216" s="20">
        <f t="shared" si="185"/>
        <v>78</v>
      </c>
      <c r="AV216" s="19">
        <v>87</v>
      </c>
      <c r="AW216" s="19">
        <v>92</v>
      </c>
      <c r="AX216" s="20">
        <f t="shared" si="186"/>
        <v>95</v>
      </c>
      <c r="AY216" s="19">
        <v>90</v>
      </c>
      <c r="AZ216" s="19">
        <v>92</v>
      </c>
      <c r="BA216" s="20">
        <f t="shared" si="187"/>
        <v>98</v>
      </c>
      <c r="BB216" s="19">
        <v>92</v>
      </c>
      <c r="BC216" s="19">
        <v>92</v>
      </c>
      <c r="BD216" s="20">
        <f t="shared" si="188"/>
        <v>100</v>
      </c>
      <c r="BE216" s="20">
        <f t="shared" si="189"/>
        <v>98</v>
      </c>
      <c r="BF216" s="20">
        <f t="shared" si="190"/>
        <v>90</v>
      </c>
      <c r="BG216" s="24"/>
      <c r="BH216" s="19">
        <f t="shared" ca="1" si="191"/>
        <v>4</v>
      </c>
      <c r="BI216" s="19">
        <f t="shared" ca="1" si="192"/>
        <v>2</v>
      </c>
      <c r="BJ216" s="19">
        <f t="shared" ca="1" si="193"/>
        <v>3</v>
      </c>
      <c r="BK216" s="19">
        <f t="shared" ca="1" si="194"/>
        <v>1</v>
      </c>
      <c r="BL216" s="19">
        <f t="shared" ca="1" si="195"/>
        <v>9</v>
      </c>
      <c r="BM216" s="19">
        <f t="shared" ca="1" si="196"/>
        <v>15</v>
      </c>
      <c r="BN216" s="19">
        <f t="shared" ca="1" si="197"/>
        <v>1</v>
      </c>
      <c r="BO216" s="19">
        <f t="shared" ca="1" si="198"/>
        <v>2</v>
      </c>
      <c r="BP216" s="19">
        <f t="shared" ca="1" si="199"/>
        <v>1</v>
      </c>
      <c r="BQ216" s="19">
        <f t="shared" ca="1" si="200"/>
        <v>29</v>
      </c>
      <c r="BR216" s="19">
        <f t="shared" ca="1" si="201"/>
        <v>1</v>
      </c>
      <c r="BS216" s="19">
        <f t="shared" ca="1" si="202"/>
        <v>1</v>
      </c>
      <c r="BT216" s="19">
        <f t="shared" ca="1" si="203"/>
        <v>6</v>
      </c>
      <c r="BU216" s="19">
        <f t="shared" ca="1" si="204"/>
        <v>3</v>
      </c>
      <c r="BV216" s="19">
        <f t="shared" ca="1" si="205"/>
        <v>1</v>
      </c>
      <c r="BW216" s="19">
        <f t="shared" ca="1" si="206"/>
        <v>6</v>
      </c>
      <c r="BX216" s="19">
        <f t="shared" ca="1" si="207"/>
        <v>9</v>
      </c>
      <c r="BY216" s="19">
        <f t="shared" ca="1" si="208"/>
        <v>2</v>
      </c>
      <c r="BZ216" s="19">
        <f t="shared" ca="1" si="209"/>
        <v>18</v>
      </c>
      <c r="CA216" s="19">
        <f t="shared" ca="1" si="210"/>
        <v>3</v>
      </c>
      <c r="CB216" s="18">
        <f t="shared" si="211"/>
        <v>90</v>
      </c>
      <c r="CC216" s="19">
        <f t="shared" ca="1" si="212"/>
        <v>5</v>
      </c>
      <c r="CE216">
        <f t="shared" si="215"/>
        <v>49</v>
      </c>
      <c r="CF216">
        <f t="shared" ca="1" si="216"/>
        <v>208</v>
      </c>
      <c r="CG216">
        <f t="shared" si="217"/>
        <v>78</v>
      </c>
      <c r="CH216">
        <f t="shared" ca="1" si="218"/>
        <v>285</v>
      </c>
      <c r="CI216" t="str">
        <f t="shared" ca="1" si="220"/>
        <v>J208:J285</v>
      </c>
      <c r="CJ216" t="str">
        <f t="shared" ca="1" si="220"/>
        <v>M208:M285</v>
      </c>
      <c r="CK216" t="str">
        <f t="shared" ca="1" si="220"/>
        <v>R208:R285</v>
      </c>
      <c r="CL216" t="str">
        <f t="shared" ca="1" si="220"/>
        <v>V208:V285</v>
      </c>
      <c r="CM216" t="str">
        <f t="shared" ca="1" si="220"/>
        <v>Z208:Z285</v>
      </c>
      <c r="CN216" t="str">
        <f t="shared" ca="1" si="220"/>
        <v>Y208:Y285</v>
      </c>
      <c r="CO216" t="str">
        <f t="shared" ca="1" si="220"/>
        <v>AD208:AD285</v>
      </c>
      <c r="CP216" t="str">
        <f t="shared" ca="1" si="220"/>
        <v>AG208:AG285</v>
      </c>
      <c r="CQ216" t="str">
        <f t="shared" ca="1" si="220"/>
        <v>AJ208:AJ285</v>
      </c>
      <c r="CR216" t="str">
        <f t="shared" ca="1" si="220"/>
        <v>AN208:AN285</v>
      </c>
      <c r="CS216" t="str">
        <f t="shared" ca="1" si="220"/>
        <v>AQ208:AQ285</v>
      </c>
      <c r="CT216" t="str">
        <f t="shared" ca="1" si="220"/>
        <v>AT208:AT285</v>
      </c>
      <c r="CU216" t="str">
        <f t="shared" ca="1" si="220"/>
        <v>AX208:AX285</v>
      </c>
      <c r="CV216" t="str">
        <f t="shared" ca="1" si="220"/>
        <v>BA208:BA285</v>
      </c>
      <c r="CW216" t="str">
        <f t="shared" ca="1" si="220"/>
        <v>BD208:BD285</v>
      </c>
      <c r="CX216" t="str">
        <f t="shared" ca="1" si="220"/>
        <v>S208:S285</v>
      </c>
      <c r="CY216" t="str">
        <f t="shared" ca="1" si="219"/>
        <v>AA208:AA285</v>
      </c>
      <c r="CZ216" t="str">
        <f t="shared" ca="1" si="219"/>
        <v>AK208:AK285</v>
      </c>
      <c r="DA216" t="str">
        <f t="shared" ca="1" si="219"/>
        <v>AU208:AU285</v>
      </c>
      <c r="DB216" t="str">
        <f t="shared" ca="1" si="219"/>
        <v>BE208:BE285</v>
      </c>
      <c r="DC216" t="str">
        <f t="shared" ca="1" si="219"/>
        <v>208:285</v>
      </c>
      <c r="DD216" t="str">
        <f t="shared" ca="1" si="219"/>
        <v>CB208:CB285</v>
      </c>
    </row>
    <row r="217" spans="1:108" ht="31.5">
      <c r="A217" s="21">
        <v>5</v>
      </c>
      <c r="B217" s="34">
        <v>6663060654</v>
      </c>
      <c r="C217" s="5" t="s">
        <v>558</v>
      </c>
      <c r="D217" s="5" t="s">
        <v>42</v>
      </c>
      <c r="E217" s="5"/>
      <c r="F217" s="22">
        <v>10</v>
      </c>
      <c r="G217" s="19">
        <v>27</v>
      </c>
      <c r="H217" s="22">
        <v>11</v>
      </c>
      <c r="I217" s="22">
        <v>38</v>
      </c>
      <c r="J217" s="22">
        <f t="shared" si="171"/>
        <v>81</v>
      </c>
      <c r="K217" s="19">
        <v>30</v>
      </c>
      <c r="L217" s="19">
        <v>3</v>
      </c>
      <c r="M217" s="19">
        <f t="shared" si="172"/>
        <v>90</v>
      </c>
      <c r="N217" s="19">
        <v>75</v>
      </c>
      <c r="O217" s="19">
        <v>67</v>
      </c>
      <c r="P217" s="19">
        <v>75</v>
      </c>
      <c r="Q217" s="19">
        <v>71</v>
      </c>
      <c r="R217" s="19">
        <f t="shared" si="173"/>
        <v>97</v>
      </c>
      <c r="S217" s="19">
        <f t="shared" si="174"/>
        <v>90</v>
      </c>
      <c r="T217" s="19">
        <v>20</v>
      </c>
      <c r="U217" s="22">
        <v>5</v>
      </c>
      <c r="V217" s="19">
        <f t="shared" si="175"/>
        <v>100</v>
      </c>
      <c r="W217" s="19">
        <v>93</v>
      </c>
      <c r="X217" s="23">
        <v>99</v>
      </c>
      <c r="Y217" s="20">
        <f t="shared" si="176"/>
        <v>94</v>
      </c>
      <c r="Z217" s="42">
        <f t="shared" si="177"/>
        <v>97</v>
      </c>
      <c r="AA217" s="20">
        <f t="shared" si="178"/>
        <v>97</v>
      </c>
      <c r="AB217" s="19">
        <v>20</v>
      </c>
      <c r="AC217" s="22">
        <v>3</v>
      </c>
      <c r="AD217" s="19">
        <f t="shared" si="179"/>
        <v>60</v>
      </c>
      <c r="AE217" s="19">
        <v>20</v>
      </c>
      <c r="AF217" s="22">
        <v>2</v>
      </c>
      <c r="AG217" s="19">
        <f t="shared" si="180"/>
        <v>40</v>
      </c>
      <c r="AH217" s="19">
        <v>8</v>
      </c>
      <c r="AI217" s="19">
        <v>9</v>
      </c>
      <c r="AJ217" s="20">
        <f t="shared" si="170"/>
        <v>89</v>
      </c>
      <c r="AK217" s="42">
        <f t="shared" si="181"/>
        <v>61</v>
      </c>
      <c r="AL217" s="19">
        <v>97</v>
      </c>
      <c r="AM217" s="19">
        <v>99</v>
      </c>
      <c r="AN217" s="20">
        <f t="shared" si="182"/>
        <v>98</v>
      </c>
      <c r="AO217" s="19">
        <v>98</v>
      </c>
      <c r="AP217" s="19">
        <v>99</v>
      </c>
      <c r="AQ217" s="20">
        <f t="shared" si="183"/>
        <v>99</v>
      </c>
      <c r="AR217" s="19">
        <v>79</v>
      </c>
      <c r="AS217" s="19">
        <v>79</v>
      </c>
      <c r="AT217" s="20">
        <f t="shared" si="184"/>
        <v>100</v>
      </c>
      <c r="AU217" s="20">
        <f t="shared" si="185"/>
        <v>99</v>
      </c>
      <c r="AV217" s="19">
        <v>98</v>
      </c>
      <c r="AW217" s="19">
        <v>99</v>
      </c>
      <c r="AX217" s="20">
        <f t="shared" si="186"/>
        <v>99</v>
      </c>
      <c r="AY217" s="19">
        <v>97</v>
      </c>
      <c r="AZ217" s="19">
        <v>99</v>
      </c>
      <c r="BA217" s="20">
        <f t="shared" si="187"/>
        <v>98</v>
      </c>
      <c r="BB217" s="19">
        <v>96</v>
      </c>
      <c r="BC217" s="19">
        <v>99</v>
      </c>
      <c r="BD217" s="20">
        <f t="shared" si="188"/>
        <v>97</v>
      </c>
      <c r="BE217" s="20">
        <f t="shared" si="189"/>
        <v>98</v>
      </c>
      <c r="BF217" s="20">
        <f t="shared" si="190"/>
        <v>89</v>
      </c>
      <c r="BG217" s="24"/>
      <c r="BH217" s="19">
        <f t="shared" ca="1" si="191"/>
        <v>16</v>
      </c>
      <c r="BI217" s="19">
        <f t="shared" ca="1" si="192"/>
        <v>2</v>
      </c>
      <c r="BJ217" s="19">
        <f t="shared" ca="1" si="193"/>
        <v>4</v>
      </c>
      <c r="BK217" s="19">
        <f t="shared" ca="1" si="194"/>
        <v>1</v>
      </c>
      <c r="BL217" s="19">
        <f t="shared" ca="1" si="195"/>
        <v>4</v>
      </c>
      <c r="BM217" s="19">
        <f t="shared" ca="1" si="196"/>
        <v>5</v>
      </c>
      <c r="BN217" s="19">
        <f t="shared" ca="1" si="197"/>
        <v>2</v>
      </c>
      <c r="BO217" s="19">
        <f t="shared" ca="1" si="198"/>
        <v>4</v>
      </c>
      <c r="BP217" s="19">
        <f t="shared" ca="1" si="199"/>
        <v>7</v>
      </c>
      <c r="BQ217" s="19">
        <f t="shared" ca="1" si="200"/>
        <v>3</v>
      </c>
      <c r="BR217" s="19">
        <f t="shared" ca="1" si="201"/>
        <v>2</v>
      </c>
      <c r="BS217" s="19">
        <f t="shared" ca="1" si="202"/>
        <v>1</v>
      </c>
      <c r="BT217" s="19">
        <f t="shared" ca="1" si="203"/>
        <v>2</v>
      </c>
      <c r="BU217" s="19">
        <f t="shared" ca="1" si="204"/>
        <v>3</v>
      </c>
      <c r="BV217" s="19">
        <f t="shared" ca="1" si="205"/>
        <v>4</v>
      </c>
      <c r="BW217" s="19">
        <f t="shared" ca="1" si="206"/>
        <v>11</v>
      </c>
      <c r="BX217" s="19">
        <f t="shared" ca="1" si="207"/>
        <v>4</v>
      </c>
      <c r="BY217" s="19">
        <f t="shared" ca="1" si="208"/>
        <v>10</v>
      </c>
      <c r="BZ217" s="19">
        <f t="shared" ca="1" si="209"/>
        <v>2</v>
      </c>
      <c r="CA217" s="19">
        <f t="shared" ca="1" si="210"/>
        <v>3</v>
      </c>
      <c r="CB217" s="18">
        <f t="shared" si="211"/>
        <v>89</v>
      </c>
      <c r="CC217" s="19">
        <f t="shared" ca="1" si="212"/>
        <v>6</v>
      </c>
      <c r="CE217">
        <f t="shared" si="215"/>
        <v>49</v>
      </c>
      <c r="CF217">
        <f t="shared" ca="1" si="216"/>
        <v>208</v>
      </c>
      <c r="CG217">
        <f t="shared" si="217"/>
        <v>78</v>
      </c>
      <c r="CH217">
        <f t="shared" ca="1" si="218"/>
        <v>285</v>
      </c>
      <c r="CI217" t="str">
        <f t="shared" ca="1" si="220"/>
        <v>J208:J285</v>
      </c>
      <c r="CJ217" t="str">
        <f t="shared" ca="1" si="220"/>
        <v>M208:M285</v>
      </c>
      <c r="CK217" t="str">
        <f t="shared" ca="1" si="220"/>
        <v>R208:R285</v>
      </c>
      <c r="CL217" t="str">
        <f t="shared" ca="1" si="220"/>
        <v>V208:V285</v>
      </c>
      <c r="CM217" t="str">
        <f t="shared" ca="1" si="220"/>
        <v>Z208:Z285</v>
      </c>
      <c r="CN217" t="str">
        <f t="shared" ca="1" si="220"/>
        <v>Y208:Y285</v>
      </c>
      <c r="CO217" t="str">
        <f t="shared" ca="1" si="220"/>
        <v>AD208:AD285</v>
      </c>
      <c r="CP217" t="str">
        <f t="shared" ca="1" si="220"/>
        <v>AG208:AG285</v>
      </c>
      <c r="CQ217" t="str">
        <f t="shared" ca="1" si="220"/>
        <v>AJ208:AJ285</v>
      </c>
      <c r="CR217" t="str">
        <f t="shared" ca="1" si="220"/>
        <v>AN208:AN285</v>
      </c>
      <c r="CS217" t="str">
        <f t="shared" ca="1" si="220"/>
        <v>AQ208:AQ285</v>
      </c>
      <c r="CT217" t="str">
        <f t="shared" ca="1" si="220"/>
        <v>AT208:AT285</v>
      </c>
      <c r="CU217" t="str">
        <f t="shared" ca="1" si="220"/>
        <v>AX208:AX285</v>
      </c>
      <c r="CV217" t="str">
        <f t="shared" ca="1" si="220"/>
        <v>BA208:BA285</v>
      </c>
      <c r="CW217" t="str">
        <f t="shared" ca="1" si="220"/>
        <v>BD208:BD285</v>
      </c>
      <c r="CX217" t="str">
        <f t="shared" ca="1" si="220"/>
        <v>S208:S285</v>
      </c>
      <c r="CY217" t="str">
        <f t="shared" ca="1" si="219"/>
        <v>AA208:AA285</v>
      </c>
      <c r="CZ217" t="str">
        <f t="shared" ca="1" si="219"/>
        <v>AK208:AK285</v>
      </c>
      <c r="DA217" t="str">
        <f t="shared" ca="1" si="219"/>
        <v>AU208:AU285</v>
      </c>
      <c r="DB217" t="str">
        <f t="shared" ca="1" si="219"/>
        <v>BE208:BE285</v>
      </c>
      <c r="DC217" t="str">
        <f t="shared" ca="1" si="219"/>
        <v>208:285</v>
      </c>
      <c r="DD217" t="str">
        <f t="shared" ca="1" si="219"/>
        <v>CB208:CB285</v>
      </c>
    </row>
    <row r="218" spans="1:108" ht="78.75">
      <c r="A218" s="21">
        <v>43</v>
      </c>
      <c r="B218" s="34">
        <v>6664035019</v>
      </c>
      <c r="C218" s="5" t="s">
        <v>558</v>
      </c>
      <c r="D218" s="6" t="s">
        <v>80</v>
      </c>
      <c r="E218" s="6"/>
      <c r="F218" s="19">
        <v>10</v>
      </c>
      <c r="G218" s="19">
        <v>36</v>
      </c>
      <c r="H218" s="22">
        <v>11</v>
      </c>
      <c r="I218" s="22">
        <v>38</v>
      </c>
      <c r="J218" s="22">
        <f t="shared" si="171"/>
        <v>93</v>
      </c>
      <c r="K218" s="19">
        <v>30</v>
      </c>
      <c r="L218" s="19">
        <v>4</v>
      </c>
      <c r="M218" s="19">
        <f t="shared" si="172"/>
        <v>100</v>
      </c>
      <c r="N218" s="19">
        <v>137</v>
      </c>
      <c r="O218" s="19">
        <v>129</v>
      </c>
      <c r="P218" s="19">
        <v>138</v>
      </c>
      <c r="Q218" s="19">
        <v>134</v>
      </c>
      <c r="R218" s="19">
        <f t="shared" si="173"/>
        <v>98</v>
      </c>
      <c r="S218" s="19">
        <f t="shared" si="174"/>
        <v>97</v>
      </c>
      <c r="T218" s="19">
        <v>20</v>
      </c>
      <c r="U218" s="19">
        <v>5</v>
      </c>
      <c r="V218" s="19">
        <f t="shared" si="175"/>
        <v>100</v>
      </c>
      <c r="W218" s="19">
        <v>140</v>
      </c>
      <c r="X218" s="23">
        <v>154</v>
      </c>
      <c r="Y218" s="20">
        <f t="shared" si="176"/>
        <v>91</v>
      </c>
      <c r="Z218" s="42">
        <f t="shared" si="177"/>
        <v>96</v>
      </c>
      <c r="AA218" s="20">
        <f t="shared" si="178"/>
        <v>96</v>
      </c>
      <c r="AB218" s="19">
        <v>20</v>
      </c>
      <c r="AC218" s="19">
        <v>0</v>
      </c>
      <c r="AD218" s="19">
        <f t="shared" si="179"/>
        <v>0</v>
      </c>
      <c r="AE218" s="19">
        <v>20</v>
      </c>
      <c r="AF218" s="19">
        <v>3</v>
      </c>
      <c r="AG218" s="19">
        <f t="shared" si="180"/>
        <v>60</v>
      </c>
      <c r="AH218" s="19">
        <v>19</v>
      </c>
      <c r="AI218" s="19">
        <v>19</v>
      </c>
      <c r="AJ218" s="20">
        <f t="shared" si="170"/>
        <v>100</v>
      </c>
      <c r="AK218" s="42">
        <f t="shared" si="181"/>
        <v>54</v>
      </c>
      <c r="AL218" s="19">
        <v>153</v>
      </c>
      <c r="AM218" s="19">
        <v>154</v>
      </c>
      <c r="AN218" s="20">
        <f t="shared" si="182"/>
        <v>99</v>
      </c>
      <c r="AO218" s="19">
        <v>153</v>
      </c>
      <c r="AP218" s="19">
        <v>154</v>
      </c>
      <c r="AQ218" s="20">
        <f t="shared" si="183"/>
        <v>99</v>
      </c>
      <c r="AR218" s="19">
        <v>110</v>
      </c>
      <c r="AS218" s="19">
        <v>116</v>
      </c>
      <c r="AT218" s="20">
        <f t="shared" si="184"/>
        <v>95</v>
      </c>
      <c r="AU218" s="20">
        <f t="shared" si="185"/>
        <v>98</v>
      </c>
      <c r="AV218" s="19">
        <v>152</v>
      </c>
      <c r="AW218" s="19">
        <v>154</v>
      </c>
      <c r="AX218" s="20">
        <f t="shared" si="186"/>
        <v>99</v>
      </c>
      <c r="AY218" s="19">
        <v>150</v>
      </c>
      <c r="AZ218" s="19">
        <v>154</v>
      </c>
      <c r="BA218" s="20">
        <f t="shared" si="187"/>
        <v>97</v>
      </c>
      <c r="BB218" s="19">
        <v>153</v>
      </c>
      <c r="BC218" s="19">
        <v>154</v>
      </c>
      <c r="BD218" s="20">
        <f t="shared" si="188"/>
        <v>99</v>
      </c>
      <c r="BE218" s="20">
        <f t="shared" si="189"/>
        <v>99</v>
      </c>
      <c r="BF218" s="20">
        <f t="shared" si="190"/>
        <v>89</v>
      </c>
      <c r="BG218" s="24"/>
      <c r="BH218" s="19">
        <f t="shared" ca="1" si="191"/>
        <v>6</v>
      </c>
      <c r="BI218" s="19">
        <f t="shared" ca="1" si="192"/>
        <v>1</v>
      </c>
      <c r="BJ218" s="19">
        <f t="shared" ca="1" si="193"/>
        <v>3</v>
      </c>
      <c r="BK218" s="19">
        <f t="shared" ca="1" si="194"/>
        <v>1</v>
      </c>
      <c r="BL218" s="19">
        <f t="shared" ca="1" si="195"/>
        <v>5</v>
      </c>
      <c r="BM218" s="19">
        <f t="shared" ca="1" si="196"/>
        <v>8</v>
      </c>
      <c r="BN218" s="19">
        <f t="shared" ca="1" si="197"/>
        <v>5</v>
      </c>
      <c r="BO218" s="19">
        <f t="shared" ca="1" si="198"/>
        <v>3</v>
      </c>
      <c r="BP218" s="19">
        <f t="shared" ca="1" si="199"/>
        <v>1</v>
      </c>
      <c r="BQ218" s="19">
        <f t="shared" ca="1" si="200"/>
        <v>2</v>
      </c>
      <c r="BR218" s="19">
        <f t="shared" ca="1" si="201"/>
        <v>2</v>
      </c>
      <c r="BS218" s="19">
        <f t="shared" ca="1" si="202"/>
        <v>6</v>
      </c>
      <c r="BT218" s="19">
        <f t="shared" ca="1" si="203"/>
        <v>2</v>
      </c>
      <c r="BU218" s="19">
        <f t="shared" ca="1" si="204"/>
        <v>4</v>
      </c>
      <c r="BV218" s="19">
        <f t="shared" ca="1" si="205"/>
        <v>2</v>
      </c>
      <c r="BW218" s="19">
        <f t="shared" ca="1" si="206"/>
        <v>4</v>
      </c>
      <c r="BX218" s="19">
        <f t="shared" ca="1" si="207"/>
        <v>5</v>
      </c>
      <c r="BY218" s="19">
        <f t="shared" ca="1" si="208"/>
        <v>15</v>
      </c>
      <c r="BZ218" s="19">
        <f t="shared" ca="1" si="209"/>
        <v>3</v>
      </c>
      <c r="CA218" s="19">
        <f t="shared" ca="1" si="210"/>
        <v>2</v>
      </c>
      <c r="CB218" s="18">
        <f t="shared" si="211"/>
        <v>89</v>
      </c>
      <c r="CC218" s="19">
        <f t="shared" ca="1" si="212"/>
        <v>6</v>
      </c>
      <c r="CE218">
        <f t="shared" si="215"/>
        <v>49</v>
      </c>
      <c r="CF218">
        <f t="shared" ca="1" si="216"/>
        <v>208</v>
      </c>
      <c r="CG218">
        <f t="shared" si="217"/>
        <v>78</v>
      </c>
      <c r="CH218">
        <f t="shared" ca="1" si="218"/>
        <v>285</v>
      </c>
      <c r="CI218" t="str">
        <f t="shared" ca="1" si="220"/>
        <v>J208:J285</v>
      </c>
      <c r="CJ218" t="str">
        <f t="shared" ca="1" si="220"/>
        <v>M208:M285</v>
      </c>
      <c r="CK218" t="str">
        <f t="shared" ca="1" si="220"/>
        <v>R208:R285</v>
      </c>
      <c r="CL218" t="str">
        <f t="shared" ca="1" si="220"/>
        <v>V208:V285</v>
      </c>
      <c r="CM218" t="str">
        <f t="shared" ca="1" si="220"/>
        <v>Z208:Z285</v>
      </c>
      <c r="CN218" t="str">
        <f t="shared" ca="1" si="220"/>
        <v>Y208:Y285</v>
      </c>
      <c r="CO218" t="str">
        <f t="shared" ca="1" si="220"/>
        <v>AD208:AD285</v>
      </c>
      <c r="CP218" t="str">
        <f t="shared" ca="1" si="220"/>
        <v>AG208:AG285</v>
      </c>
      <c r="CQ218" t="str">
        <f t="shared" ca="1" si="220"/>
        <v>AJ208:AJ285</v>
      </c>
      <c r="CR218" t="str">
        <f t="shared" ca="1" si="220"/>
        <v>AN208:AN285</v>
      </c>
      <c r="CS218" t="str">
        <f t="shared" ca="1" si="220"/>
        <v>AQ208:AQ285</v>
      </c>
      <c r="CT218" t="str">
        <f t="shared" ca="1" si="220"/>
        <v>AT208:AT285</v>
      </c>
      <c r="CU218" t="str">
        <f t="shared" ca="1" si="220"/>
        <v>AX208:AX285</v>
      </c>
      <c r="CV218" t="str">
        <f t="shared" ca="1" si="220"/>
        <v>BA208:BA285</v>
      </c>
      <c r="CW218" t="str">
        <f t="shared" ca="1" si="220"/>
        <v>BD208:BD285</v>
      </c>
      <c r="CX218" t="str">
        <f t="shared" ca="1" si="220"/>
        <v>S208:S285</v>
      </c>
      <c r="CY218" t="str">
        <f t="shared" ca="1" si="219"/>
        <v>AA208:AA285</v>
      </c>
      <c r="CZ218" t="str">
        <f t="shared" ca="1" si="219"/>
        <v>AK208:AK285</v>
      </c>
      <c r="DA218" t="str">
        <f t="shared" ca="1" si="219"/>
        <v>AU208:AU285</v>
      </c>
      <c r="DB218" t="str">
        <f t="shared" ca="1" si="219"/>
        <v>BE208:BE285</v>
      </c>
      <c r="DC218" t="str">
        <f t="shared" ca="1" si="219"/>
        <v>208:285</v>
      </c>
      <c r="DD218" t="str">
        <f t="shared" ca="1" si="219"/>
        <v>CB208:CB285</v>
      </c>
    </row>
    <row r="219" spans="1:108" ht="31.5">
      <c r="A219" s="21">
        <v>55</v>
      </c>
      <c r="B219" s="34">
        <v>6673084647</v>
      </c>
      <c r="C219" s="5" t="s">
        <v>558</v>
      </c>
      <c r="D219" s="5" t="s">
        <v>92</v>
      </c>
      <c r="E219" s="5"/>
      <c r="F219" s="19">
        <v>8</v>
      </c>
      <c r="G219" s="19">
        <v>36</v>
      </c>
      <c r="H219" s="22">
        <v>9</v>
      </c>
      <c r="I219" s="22">
        <v>36</v>
      </c>
      <c r="J219" s="22">
        <f t="shared" si="171"/>
        <v>94</v>
      </c>
      <c r="K219" s="19">
        <v>30</v>
      </c>
      <c r="L219" s="19">
        <v>4</v>
      </c>
      <c r="M219" s="19">
        <f t="shared" si="172"/>
        <v>100</v>
      </c>
      <c r="N219" s="19">
        <v>491</v>
      </c>
      <c r="O219" s="19">
        <v>448</v>
      </c>
      <c r="P219" s="19">
        <v>505</v>
      </c>
      <c r="Q219" s="19">
        <v>472</v>
      </c>
      <c r="R219" s="19">
        <f t="shared" si="173"/>
        <v>96</v>
      </c>
      <c r="S219" s="19">
        <f t="shared" si="174"/>
        <v>97</v>
      </c>
      <c r="T219" s="19">
        <v>20</v>
      </c>
      <c r="U219" s="19">
        <v>5</v>
      </c>
      <c r="V219" s="19">
        <f t="shared" si="175"/>
        <v>100</v>
      </c>
      <c r="W219" s="19">
        <v>502</v>
      </c>
      <c r="X219" s="23">
        <v>600</v>
      </c>
      <c r="Y219" s="20">
        <f t="shared" si="176"/>
        <v>84</v>
      </c>
      <c r="Z219" s="42">
        <f t="shared" si="177"/>
        <v>92</v>
      </c>
      <c r="AA219" s="20">
        <f t="shared" si="178"/>
        <v>92</v>
      </c>
      <c r="AB219" s="19">
        <v>20</v>
      </c>
      <c r="AC219" s="19">
        <v>1</v>
      </c>
      <c r="AD219" s="19">
        <f t="shared" si="179"/>
        <v>20</v>
      </c>
      <c r="AE219" s="19">
        <v>20</v>
      </c>
      <c r="AF219" s="19">
        <v>3</v>
      </c>
      <c r="AG219" s="19">
        <f t="shared" si="180"/>
        <v>60</v>
      </c>
      <c r="AH219" s="19">
        <v>15</v>
      </c>
      <c r="AI219" s="19">
        <v>16</v>
      </c>
      <c r="AJ219" s="20">
        <f t="shared" si="170"/>
        <v>94</v>
      </c>
      <c r="AK219" s="42">
        <f t="shared" si="181"/>
        <v>58</v>
      </c>
      <c r="AL219" s="19">
        <v>585</v>
      </c>
      <c r="AM219" s="19">
        <v>600</v>
      </c>
      <c r="AN219" s="20">
        <f t="shared" si="182"/>
        <v>98</v>
      </c>
      <c r="AO219" s="19">
        <v>597</v>
      </c>
      <c r="AP219" s="19">
        <v>600</v>
      </c>
      <c r="AQ219" s="20">
        <f t="shared" si="183"/>
        <v>100</v>
      </c>
      <c r="AR219" s="19">
        <v>416</v>
      </c>
      <c r="AS219" s="19">
        <v>427</v>
      </c>
      <c r="AT219" s="20">
        <f t="shared" si="184"/>
        <v>97</v>
      </c>
      <c r="AU219" s="20">
        <f t="shared" si="185"/>
        <v>99</v>
      </c>
      <c r="AV219" s="19">
        <v>592</v>
      </c>
      <c r="AW219" s="19">
        <v>600</v>
      </c>
      <c r="AX219" s="20">
        <f t="shared" si="186"/>
        <v>99</v>
      </c>
      <c r="AY219" s="19">
        <v>583</v>
      </c>
      <c r="AZ219" s="19">
        <v>600</v>
      </c>
      <c r="BA219" s="20">
        <f t="shared" si="187"/>
        <v>97</v>
      </c>
      <c r="BB219" s="19">
        <v>594</v>
      </c>
      <c r="BC219" s="19">
        <v>600</v>
      </c>
      <c r="BD219" s="20">
        <f t="shared" si="188"/>
        <v>99</v>
      </c>
      <c r="BE219" s="20">
        <f t="shared" si="189"/>
        <v>99</v>
      </c>
      <c r="BF219" s="20">
        <f t="shared" si="190"/>
        <v>89</v>
      </c>
      <c r="BG219" s="24"/>
      <c r="BH219" s="19">
        <f t="shared" ca="1" si="191"/>
        <v>5</v>
      </c>
      <c r="BI219" s="19">
        <f t="shared" ca="1" si="192"/>
        <v>1</v>
      </c>
      <c r="BJ219" s="19">
        <f t="shared" ca="1" si="193"/>
        <v>5</v>
      </c>
      <c r="BK219" s="19">
        <f t="shared" ca="1" si="194"/>
        <v>1</v>
      </c>
      <c r="BL219" s="19">
        <f t="shared" ca="1" si="195"/>
        <v>9</v>
      </c>
      <c r="BM219" s="19">
        <f t="shared" ca="1" si="196"/>
        <v>14</v>
      </c>
      <c r="BN219" s="19">
        <f t="shared" ca="1" si="197"/>
        <v>4</v>
      </c>
      <c r="BO219" s="19">
        <f t="shared" ca="1" si="198"/>
        <v>3</v>
      </c>
      <c r="BP219" s="19">
        <f t="shared" ca="1" si="199"/>
        <v>4</v>
      </c>
      <c r="BQ219" s="19">
        <f t="shared" ca="1" si="200"/>
        <v>3</v>
      </c>
      <c r="BR219" s="19">
        <f t="shared" ca="1" si="201"/>
        <v>1</v>
      </c>
      <c r="BS219" s="19">
        <f t="shared" ca="1" si="202"/>
        <v>4</v>
      </c>
      <c r="BT219" s="19">
        <f t="shared" ca="1" si="203"/>
        <v>2</v>
      </c>
      <c r="BU219" s="19">
        <f t="shared" ca="1" si="204"/>
        <v>4</v>
      </c>
      <c r="BV219" s="19">
        <f t="shared" ca="1" si="205"/>
        <v>2</v>
      </c>
      <c r="BW219" s="19">
        <f t="shared" ca="1" si="206"/>
        <v>4</v>
      </c>
      <c r="BX219" s="19">
        <f t="shared" ca="1" si="207"/>
        <v>9</v>
      </c>
      <c r="BY219" s="19">
        <f t="shared" ca="1" si="208"/>
        <v>12</v>
      </c>
      <c r="BZ219" s="19">
        <f t="shared" ca="1" si="209"/>
        <v>2</v>
      </c>
      <c r="CA219" s="19">
        <f t="shared" ca="1" si="210"/>
        <v>2</v>
      </c>
      <c r="CB219" s="18">
        <f t="shared" si="211"/>
        <v>89</v>
      </c>
      <c r="CC219" s="19">
        <f t="shared" ca="1" si="212"/>
        <v>6</v>
      </c>
      <c r="CE219">
        <f t="shared" si="215"/>
        <v>49</v>
      </c>
      <c r="CF219">
        <f t="shared" ca="1" si="216"/>
        <v>208</v>
      </c>
      <c r="CG219">
        <f t="shared" si="217"/>
        <v>78</v>
      </c>
      <c r="CH219">
        <f t="shared" ca="1" si="218"/>
        <v>285</v>
      </c>
      <c r="CI219" t="str">
        <f t="shared" ca="1" si="220"/>
        <v>J208:J285</v>
      </c>
      <c r="CJ219" t="str">
        <f t="shared" ca="1" si="220"/>
        <v>M208:M285</v>
      </c>
      <c r="CK219" t="str">
        <f t="shared" ca="1" si="220"/>
        <v>R208:R285</v>
      </c>
      <c r="CL219" t="str">
        <f t="shared" ca="1" si="220"/>
        <v>V208:V285</v>
      </c>
      <c r="CM219" t="str">
        <f t="shared" ca="1" si="220"/>
        <v>Z208:Z285</v>
      </c>
      <c r="CN219" t="str">
        <f t="shared" ca="1" si="220"/>
        <v>Y208:Y285</v>
      </c>
      <c r="CO219" t="str">
        <f t="shared" ca="1" si="220"/>
        <v>AD208:AD285</v>
      </c>
      <c r="CP219" t="str">
        <f t="shared" ca="1" si="220"/>
        <v>AG208:AG285</v>
      </c>
      <c r="CQ219" t="str">
        <f t="shared" ca="1" si="220"/>
        <v>AJ208:AJ285</v>
      </c>
      <c r="CR219" t="str">
        <f t="shared" ca="1" si="220"/>
        <v>AN208:AN285</v>
      </c>
      <c r="CS219" t="str">
        <f t="shared" ca="1" si="220"/>
        <v>AQ208:AQ285</v>
      </c>
      <c r="CT219" t="str">
        <f t="shared" ca="1" si="220"/>
        <v>AT208:AT285</v>
      </c>
      <c r="CU219" t="str">
        <f t="shared" ca="1" si="220"/>
        <v>AX208:AX285</v>
      </c>
      <c r="CV219" t="str">
        <f t="shared" ca="1" si="220"/>
        <v>BA208:BA285</v>
      </c>
      <c r="CW219" t="str">
        <f t="shared" ca="1" si="220"/>
        <v>BD208:BD285</v>
      </c>
      <c r="CX219" t="str">
        <f t="shared" ca="1" si="220"/>
        <v>S208:S285</v>
      </c>
      <c r="CY219" t="str">
        <f t="shared" ca="1" si="219"/>
        <v>AA208:AA285</v>
      </c>
      <c r="CZ219" t="str">
        <f t="shared" ca="1" si="219"/>
        <v>AK208:AK285</v>
      </c>
      <c r="DA219" t="str">
        <f t="shared" ca="1" si="219"/>
        <v>AU208:AU285</v>
      </c>
      <c r="DB219" t="str">
        <f t="shared" ca="1" si="219"/>
        <v>BE208:BE285</v>
      </c>
      <c r="DC219" t="str">
        <f t="shared" ca="1" si="219"/>
        <v>208:285</v>
      </c>
      <c r="DD219" t="str">
        <f t="shared" ca="1" si="219"/>
        <v>CB208:CB285</v>
      </c>
    </row>
    <row r="220" spans="1:108" ht="47.25">
      <c r="A220" s="21">
        <v>76</v>
      </c>
      <c r="B220" s="34">
        <v>6670364607</v>
      </c>
      <c r="C220" s="5" t="s">
        <v>558</v>
      </c>
      <c r="D220" s="6" t="s">
        <v>665</v>
      </c>
      <c r="E220" s="6"/>
      <c r="F220" s="19">
        <v>10</v>
      </c>
      <c r="G220" s="19">
        <v>38</v>
      </c>
      <c r="H220" s="22">
        <v>11</v>
      </c>
      <c r="I220" s="22">
        <v>38</v>
      </c>
      <c r="J220" s="22">
        <f t="shared" si="171"/>
        <v>95</v>
      </c>
      <c r="K220" s="19">
        <v>30</v>
      </c>
      <c r="L220" s="19">
        <v>4</v>
      </c>
      <c r="M220" s="19">
        <f t="shared" si="172"/>
        <v>100</v>
      </c>
      <c r="N220" s="19">
        <v>402</v>
      </c>
      <c r="O220" s="19">
        <v>457</v>
      </c>
      <c r="P220" s="19">
        <v>422</v>
      </c>
      <c r="Q220" s="19">
        <v>494</v>
      </c>
      <c r="R220" s="19">
        <f t="shared" si="173"/>
        <v>94</v>
      </c>
      <c r="S220" s="19">
        <f t="shared" si="174"/>
        <v>96</v>
      </c>
      <c r="T220" s="19">
        <v>20</v>
      </c>
      <c r="U220" s="19">
        <v>5</v>
      </c>
      <c r="V220" s="19">
        <f t="shared" si="175"/>
        <v>100</v>
      </c>
      <c r="W220" s="19">
        <v>506</v>
      </c>
      <c r="X220" s="23">
        <v>600</v>
      </c>
      <c r="Y220" s="20">
        <f t="shared" si="176"/>
        <v>84</v>
      </c>
      <c r="Z220" s="42">
        <f t="shared" si="177"/>
        <v>92</v>
      </c>
      <c r="AA220" s="20">
        <f t="shared" si="178"/>
        <v>92</v>
      </c>
      <c r="AB220" s="19">
        <v>20</v>
      </c>
      <c r="AC220" s="19">
        <v>0</v>
      </c>
      <c r="AD220" s="19">
        <f t="shared" si="179"/>
        <v>0</v>
      </c>
      <c r="AE220" s="19">
        <v>20</v>
      </c>
      <c r="AF220" s="19">
        <v>5</v>
      </c>
      <c r="AG220" s="19">
        <f t="shared" si="180"/>
        <v>100</v>
      </c>
      <c r="AH220" s="19">
        <v>8</v>
      </c>
      <c r="AI220" s="19">
        <v>11</v>
      </c>
      <c r="AJ220" s="20">
        <f t="shared" si="170"/>
        <v>73</v>
      </c>
      <c r="AK220" s="42">
        <f t="shared" si="181"/>
        <v>62</v>
      </c>
      <c r="AL220" s="19">
        <v>554</v>
      </c>
      <c r="AM220" s="19">
        <v>600</v>
      </c>
      <c r="AN220" s="20">
        <f t="shared" si="182"/>
        <v>92</v>
      </c>
      <c r="AO220" s="19">
        <v>589</v>
      </c>
      <c r="AP220" s="19">
        <v>600</v>
      </c>
      <c r="AQ220" s="20">
        <f t="shared" si="183"/>
        <v>98</v>
      </c>
      <c r="AR220" s="19">
        <v>378</v>
      </c>
      <c r="AS220" s="19">
        <v>383</v>
      </c>
      <c r="AT220" s="20">
        <f t="shared" si="184"/>
        <v>99</v>
      </c>
      <c r="AU220" s="20">
        <f t="shared" si="185"/>
        <v>96</v>
      </c>
      <c r="AV220" s="19">
        <v>589</v>
      </c>
      <c r="AW220" s="19">
        <v>600</v>
      </c>
      <c r="AX220" s="20">
        <f t="shared" si="186"/>
        <v>98</v>
      </c>
      <c r="AY220" s="19">
        <v>572</v>
      </c>
      <c r="AZ220" s="19">
        <v>600</v>
      </c>
      <c r="BA220" s="20">
        <f t="shared" si="187"/>
        <v>95</v>
      </c>
      <c r="BB220" s="19">
        <v>582</v>
      </c>
      <c r="BC220" s="19">
        <v>600</v>
      </c>
      <c r="BD220" s="20">
        <f t="shared" si="188"/>
        <v>97</v>
      </c>
      <c r="BE220" s="20">
        <f t="shared" si="189"/>
        <v>97</v>
      </c>
      <c r="BF220" s="20">
        <f t="shared" si="190"/>
        <v>89</v>
      </c>
      <c r="BG220" s="24"/>
      <c r="BH220" s="19">
        <f t="shared" ca="1" si="191"/>
        <v>4</v>
      </c>
      <c r="BI220" s="19">
        <f t="shared" ca="1" si="192"/>
        <v>1</v>
      </c>
      <c r="BJ220" s="19">
        <f t="shared" ca="1" si="193"/>
        <v>7</v>
      </c>
      <c r="BK220" s="19">
        <f t="shared" ca="1" si="194"/>
        <v>1</v>
      </c>
      <c r="BL220" s="19">
        <f t="shared" ca="1" si="195"/>
        <v>9</v>
      </c>
      <c r="BM220" s="19">
        <f t="shared" ca="1" si="196"/>
        <v>14</v>
      </c>
      <c r="BN220" s="19">
        <f t="shared" ca="1" si="197"/>
        <v>5</v>
      </c>
      <c r="BO220" s="19">
        <f t="shared" ca="1" si="198"/>
        <v>1</v>
      </c>
      <c r="BP220" s="19">
        <f t="shared" ca="1" si="199"/>
        <v>16</v>
      </c>
      <c r="BQ220" s="19">
        <f t="shared" ca="1" si="200"/>
        <v>9</v>
      </c>
      <c r="BR220" s="19">
        <f t="shared" ca="1" si="201"/>
        <v>3</v>
      </c>
      <c r="BS220" s="19">
        <f t="shared" ca="1" si="202"/>
        <v>2</v>
      </c>
      <c r="BT220" s="19">
        <f t="shared" ca="1" si="203"/>
        <v>3</v>
      </c>
      <c r="BU220" s="19">
        <f t="shared" ca="1" si="204"/>
        <v>6</v>
      </c>
      <c r="BV220" s="19">
        <f t="shared" ca="1" si="205"/>
        <v>4</v>
      </c>
      <c r="BW220" s="19">
        <f t="shared" ca="1" si="206"/>
        <v>5</v>
      </c>
      <c r="BX220" s="19">
        <f t="shared" ca="1" si="207"/>
        <v>9</v>
      </c>
      <c r="BY220" s="19">
        <f t="shared" ca="1" si="208"/>
        <v>9</v>
      </c>
      <c r="BZ220" s="19">
        <f t="shared" ca="1" si="209"/>
        <v>5</v>
      </c>
      <c r="CA220" s="19">
        <f t="shared" ca="1" si="210"/>
        <v>4</v>
      </c>
      <c r="CB220" s="18">
        <f t="shared" si="211"/>
        <v>89</v>
      </c>
      <c r="CC220" s="19">
        <f t="shared" ca="1" si="212"/>
        <v>6</v>
      </c>
      <c r="CE220">
        <f t="shared" si="215"/>
        <v>49</v>
      </c>
      <c r="CF220">
        <f t="shared" ca="1" si="216"/>
        <v>208</v>
      </c>
      <c r="CG220">
        <f t="shared" si="217"/>
        <v>78</v>
      </c>
      <c r="CH220">
        <f t="shared" ca="1" si="218"/>
        <v>285</v>
      </c>
      <c r="CI220" t="str">
        <f t="shared" ca="1" si="220"/>
        <v>J208:J285</v>
      </c>
      <c r="CJ220" t="str">
        <f t="shared" ca="1" si="220"/>
        <v>M208:M285</v>
      </c>
      <c r="CK220" t="str">
        <f t="shared" ca="1" si="220"/>
        <v>R208:R285</v>
      </c>
      <c r="CL220" t="str">
        <f t="shared" ca="1" si="220"/>
        <v>V208:V285</v>
      </c>
      <c r="CM220" t="str">
        <f t="shared" ca="1" si="220"/>
        <v>Z208:Z285</v>
      </c>
      <c r="CN220" t="str">
        <f t="shared" ca="1" si="220"/>
        <v>Y208:Y285</v>
      </c>
      <c r="CO220" t="str">
        <f t="shared" ca="1" si="220"/>
        <v>AD208:AD285</v>
      </c>
      <c r="CP220" t="str">
        <f t="shared" ca="1" si="220"/>
        <v>AG208:AG285</v>
      </c>
      <c r="CQ220" t="str">
        <f t="shared" ca="1" si="220"/>
        <v>AJ208:AJ285</v>
      </c>
      <c r="CR220" t="str">
        <f t="shared" ca="1" si="220"/>
        <v>AN208:AN285</v>
      </c>
      <c r="CS220" t="str">
        <f t="shared" ca="1" si="220"/>
        <v>AQ208:AQ285</v>
      </c>
      <c r="CT220" t="str">
        <f t="shared" ca="1" si="220"/>
        <v>AT208:AT285</v>
      </c>
      <c r="CU220" t="str">
        <f t="shared" ca="1" si="220"/>
        <v>AX208:AX285</v>
      </c>
      <c r="CV220" t="str">
        <f t="shared" ca="1" si="220"/>
        <v>BA208:BA285</v>
      </c>
      <c r="CW220" t="str">
        <f t="shared" ca="1" si="220"/>
        <v>BD208:BD285</v>
      </c>
      <c r="CX220" t="str">
        <f t="shared" ca="1" si="220"/>
        <v>S208:S285</v>
      </c>
      <c r="CY220" t="str">
        <f t="shared" ca="1" si="219"/>
        <v>AA208:AA285</v>
      </c>
      <c r="CZ220" t="str">
        <f t="shared" ca="1" si="219"/>
        <v>AK208:AK285</v>
      </c>
      <c r="DA220" t="str">
        <f t="shared" ca="1" si="219"/>
        <v>AU208:AU285</v>
      </c>
      <c r="DB220" t="str">
        <f t="shared" ca="1" si="219"/>
        <v>BE208:BE285</v>
      </c>
      <c r="DC220" t="str">
        <f t="shared" ca="1" si="219"/>
        <v>208:285</v>
      </c>
      <c r="DD220" t="str">
        <f t="shared" ca="1" si="219"/>
        <v>CB208:CB285</v>
      </c>
    </row>
    <row r="221" spans="1:108" ht="31.5">
      <c r="A221" s="21">
        <v>2</v>
      </c>
      <c r="B221" s="34">
        <v>6674092256</v>
      </c>
      <c r="C221" s="5" t="s">
        <v>558</v>
      </c>
      <c r="D221" s="5" t="s">
        <v>39</v>
      </c>
      <c r="E221" s="5"/>
      <c r="F221" s="22">
        <v>9.5</v>
      </c>
      <c r="G221" s="19">
        <v>35.5</v>
      </c>
      <c r="H221" s="22">
        <v>11</v>
      </c>
      <c r="I221" s="22">
        <v>38</v>
      </c>
      <c r="J221" s="22">
        <f t="shared" si="171"/>
        <v>90</v>
      </c>
      <c r="K221" s="19">
        <v>30</v>
      </c>
      <c r="L221" s="19">
        <v>4</v>
      </c>
      <c r="M221" s="19">
        <f t="shared" si="172"/>
        <v>100</v>
      </c>
      <c r="N221" s="19">
        <v>14</v>
      </c>
      <c r="O221" s="19">
        <v>13</v>
      </c>
      <c r="P221" s="19">
        <v>15</v>
      </c>
      <c r="Q221" s="19">
        <v>15</v>
      </c>
      <c r="R221" s="19">
        <f t="shared" si="173"/>
        <v>90</v>
      </c>
      <c r="S221" s="19">
        <f t="shared" si="174"/>
        <v>93</v>
      </c>
      <c r="T221" s="19">
        <v>20</v>
      </c>
      <c r="U221" s="22">
        <v>5</v>
      </c>
      <c r="V221" s="19">
        <f t="shared" si="175"/>
        <v>100</v>
      </c>
      <c r="W221" s="19">
        <v>14</v>
      </c>
      <c r="X221" s="23">
        <v>15</v>
      </c>
      <c r="Y221" s="20">
        <f t="shared" si="176"/>
        <v>93</v>
      </c>
      <c r="Z221" s="42">
        <f t="shared" si="177"/>
        <v>97</v>
      </c>
      <c r="AA221" s="20">
        <f t="shared" si="178"/>
        <v>97</v>
      </c>
      <c r="AB221" s="19">
        <v>20</v>
      </c>
      <c r="AC221" s="22">
        <v>1</v>
      </c>
      <c r="AD221" s="19">
        <f t="shared" si="179"/>
        <v>20</v>
      </c>
      <c r="AE221" s="19">
        <v>20</v>
      </c>
      <c r="AF221" s="22">
        <v>3</v>
      </c>
      <c r="AG221" s="19">
        <f t="shared" si="180"/>
        <v>60</v>
      </c>
      <c r="AH221" s="19">
        <v>1</v>
      </c>
      <c r="AI221" s="19">
        <v>1</v>
      </c>
      <c r="AJ221" s="20">
        <f t="shared" si="170"/>
        <v>100</v>
      </c>
      <c r="AK221" s="42">
        <f t="shared" si="181"/>
        <v>60</v>
      </c>
      <c r="AL221" s="19">
        <v>14</v>
      </c>
      <c r="AM221" s="19">
        <v>15</v>
      </c>
      <c r="AN221" s="20">
        <f t="shared" si="182"/>
        <v>93</v>
      </c>
      <c r="AO221" s="19">
        <v>14</v>
      </c>
      <c r="AP221" s="19">
        <v>15</v>
      </c>
      <c r="AQ221" s="20">
        <f t="shared" si="183"/>
        <v>93</v>
      </c>
      <c r="AR221" s="19">
        <v>11</v>
      </c>
      <c r="AS221" s="19">
        <v>12</v>
      </c>
      <c r="AT221" s="20">
        <f t="shared" si="184"/>
        <v>92</v>
      </c>
      <c r="AU221" s="20">
        <f t="shared" si="185"/>
        <v>93</v>
      </c>
      <c r="AV221" s="19">
        <v>15</v>
      </c>
      <c r="AW221" s="19">
        <v>15</v>
      </c>
      <c r="AX221" s="20">
        <f t="shared" si="186"/>
        <v>100</v>
      </c>
      <c r="AY221" s="19">
        <v>13</v>
      </c>
      <c r="AZ221" s="19">
        <v>15</v>
      </c>
      <c r="BA221" s="20">
        <f t="shared" si="187"/>
        <v>87</v>
      </c>
      <c r="BB221" s="19">
        <v>15</v>
      </c>
      <c r="BC221" s="19">
        <v>15</v>
      </c>
      <c r="BD221" s="20">
        <f t="shared" si="188"/>
        <v>100</v>
      </c>
      <c r="BE221" s="20">
        <f t="shared" si="189"/>
        <v>97</v>
      </c>
      <c r="BF221" s="20">
        <f t="shared" si="190"/>
        <v>88</v>
      </c>
      <c r="BG221" s="24"/>
      <c r="BH221" s="19">
        <f t="shared" ca="1" si="191"/>
        <v>9</v>
      </c>
      <c r="BI221" s="19">
        <f t="shared" ca="1" si="192"/>
        <v>1</v>
      </c>
      <c r="BJ221" s="19">
        <f t="shared" ca="1" si="193"/>
        <v>11</v>
      </c>
      <c r="BK221" s="19">
        <f t="shared" ca="1" si="194"/>
        <v>1</v>
      </c>
      <c r="BL221" s="19">
        <f t="shared" ca="1" si="195"/>
        <v>4</v>
      </c>
      <c r="BM221" s="19">
        <f t="shared" ca="1" si="196"/>
        <v>6</v>
      </c>
      <c r="BN221" s="19">
        <f t="shared" ca="1" si="197"/>
        <v>4</v>
      </c>
      <c r="BO221" s="19">
        <f t="shared" ca="1" si="198"/>
        <v>3</v>
      </c>
      <c r="BP221" s="19">
        <f t="shared" ca="1" si="199"/>
        <v>1</v>
      </c>
      <c r="BQ221" s="19">
        <f t="shared" ca="1" si="200"/>
        <v>8</v>
      </c>
      <c r="BR221" s="19">
        <f t="shared" ca="1" si="201"/>
        <v>8</v>
      </c>
      <c r="BS221" s="19">
        <f t="shared" ca="1" si="202"/>
        <v>9</v>
      </c>
      <c r="BT221" s="19">
        <f t="shared" ca="1" si="203"/>
        <v>1</v>
      </c>
      <c r="BU221" s="19">
        <f t="shared" ca="1" si="204"/>
        <v>14</v>
      </c>
      <c r="BV221" s="19">
        <f t="shared" ca="1" si="205"/>
        <v>1</v>
      </c>
      <c r="BW221" s="19">
        <f t="shared" ca="1" si="206"/>
        <v>8</v>
      </c>
      <c r="BX221" s="19">
        <f t="shared" ca="1" si="207"/>
        <v>4</v>
      </c>
      <c r="BY221" s="19">
        <f t="shared" ca="1" si="208"/>
        <v>11</v>
      </c>
      <c r="BZ221" s="19">
        <f t="shared" ca="1" si="209"/>
        <v>8</v>
      </c>
      <c r="CA221" s="19">
        <f t="shared" ca="1" si="210"/>
        <v>4</v>
      </c>
      <c r="CB221" s="18">
        <f t="shared" si="211"/>
        <v>88</v>
      </c>
      <c r="CC221" s="19">
        <f t="shared" ca="1" si="212"/>
        <v>7</v>
      </c>
      <c r="CE221">
        <f t="shared" si="215"/>
        <v>49</v>
      </c>
      <c r="CF221">
        <f t="shared" ca="1" si="216"/>
        <v>208</v>
      </c>
      <c r="CG221">
        <f t="shared" si="217"/>
        <v>78</v>
      </c>
      <c r="CH221">
        <f t="shared" ca="1" si="218"/>
        <v>285</v>
      </c>
      <c r="CI221" t="str">
        <f t="shared" ca="1" si="220"/>
        <v>J208:J285</v>
      </c>
      <c r="CJ221" t="str">
        <f t="shared" ca="1" si="220"/>
        <v>M208:M285</v>
      </c>
      <c r="CK221" t="str">
        <f t="shared" ca="1" si="220"/>
        <v>R208:R285</v>
      </c>
      <c r="CL221" t="str">
        <f t="shared" ca="1" si="220"/>
        <v>V208:V285</v>
      </c>
      <c r="CM221" t="str">
        <f t="shared" ca="1" si="220"/>
        <v>Z208:Z285</v>
      </c>
      <c r="CN221" t="str">
        <f t="shared" ca="1" si="220"/>
        <v>Y208:Y285</v>
      </c>
      <c r="CO221" t="str">
        <f t="shared" ca="1" si="220"/>
        <v>AD208:AD285</v>
      </c>
      <c r="CP221" t="str">
        <f t="shared" ca="1" si="220"/>
        <v>AG208:AG285</v>
      </c>
      <c r="CQ221" t="str">
        <f t="shared" ca="1" si="220"/>
        <v>AJ208:AJ285</v>
      </c>
      <c r="CR221" t="str">
        <f t="shared" ca="1" si="220"/>
        <v>AN208:AN285</v>
      </c>
      <c r="CS221" t="str">
        <f t="shared" ca="1" si="220"/>
        <v>AQ208:AQ285</v>
      </c>
      <c r="CT221" t="str">
        <f t="shared" ca="1" si="220"/>
        <v>AT208:AT285</v>
      </c>
      <c r="CU221" t="str">
        <f t="shared" ca="1" si="220"/>
        <v>AX208:AX285</v>
      </c>
      <c r="CV221" t="str">
        <f t="shared" ca="1" si="220"/>
        <v>BA208:BA285</v>
      </c>
      <c r="CW221" t="str">
        <f t="shared" ca="1" si="220"/>
        <v>BD208:BD285</v>
      </c>
      <c r="CX221" t="str">
        <f t="shared" ca="1" si="220"/>
        <v>S208:S285</v>
      </c>
      <c r="CY221" t="str">
        <f t="shared" ca="1" si="219"/>
        <v>AA208:AA285</v>
      </c>
      <c r="CZ221" t="str">
        <f t="shared" ca="1" si="219"/>
        <v>AK208:AK285</v>
      </c>
      <c r="DA221" t="str">
        <f t="shared" ca="1" si="219"/>
        <v>AU208:AU285</v>
      </c>
      <c r="DB221" t="str">
        <f t="shared" ca="1" si="219"/>
        <v>BE208:BE285</v>
      </c>
      <c r="DC221" t="str">
        <f t="shared" ca="1" si="219"/>
        <v>208:285</v>
      </c>
      <c r="DD221" t="str">
        <f t="shared" ca="1" si="219"/>
        <v>CB208:CB285</v>
      </c>
    </row>
    <row r="222" spans="1:108" ht="63">
      <c r="A222" s="21">
        <v>12</v>
      </c>
      <c r="B222" s="34">
        <v>6672133450</v>
      </c>
      <c r="C222" s="5" t="s">
        <v>558</v>
      </c>
      <c r="D222" s="5" t="s">
        <v>49</v>
      </c>
      <c r="E222" s="5"/>
      <c r="F222" s="19">
        <v>10</v>
      </c>
      <c r="G222" s="19">
        <v>30.5</v>
      </c>
      <c r="H222" s="22">
        <v>11</v>
      </c>
      <c r="I222" s="22">
        <v>38</v>
      </c>
      <c r="J222" s="22">
        <f t="shared" si="171"/>
        <v>86</v>
      </c>
      <c r="K222" s="19">
        <v>30</v>
      </c>
      <c r="L222" s="19">
        <v>3</v>
      </c>
      <c r="M222" s="19">
        <f t="shared" si="172"/>
        <v>90</v>
      </c>
      <c r="N222" s="19">
        <v>110</v>
      </c>
      <c r="O222" s="19">
        <v>112</v>
      </c>
      <c r="P222" s="19">
        <v>112</v>
      </c>
      <c r="Q222" s="19">
        <v>120</v>
      </c>
      <c r="R222" s="19">
        <f t="shared" si="173"/>
        <v>96</v>
      </c>
      <c r="S222" s="19">
        <f t="shared" si="174"/>
        <v>91</v>
      </c>
      <c r="T222" s="19">
        <v>20</v>
      </c>
      <c r="U222" s="19">
        <v>5</v>
      </c>
      <c r="V222" s="19">
        <f t="shared" si="175"/>
        <v>100</v>
      </c>
      <c r="W222" s="19">
        <v>119</v>
      </c>
      <c r="X222" s="23">
        <v>139</v>
      </c>
      <c r="Y222" s="20">
        <f t="shared" si="176"/>
        <v>86</v>
      </c>
      <c r="Z222" s="42">
        <f t="shared" si="177"/>
        <v>93</v>
      </c>
      <c r="AA222" s="20">
        <f t="shared" si="178"/>
        <v>93</v>
      </c>
      <c r="AB222" s="19">
        <v>20</v>
      </c>
      <c r="AC222" s="19">
        <v>1</v>
      </c>
      <c r="AD222" s="19">
        <f t="shared" si="179"/>
        <v>20</v>
      </c>
      <c r="AE222" s="19">
        <v>20</v>
      </c>
      <c r="AF222" s="19">
        <v>4</v>
      </c>
      <c r="AG222" s="19">
        <f t="shared" si="180"/>
        <v>80</v>
      </c>
      <c r="AH222" s="19">
        <v>3</v>
      </c>
      <c r="AI222" s="19">
        <v>3</v>
      </c>
      <c r="AJ222" s="20">
        <f t="shared" si="170"/>
        <v>100</v>
      </c>
      <c r="AK222" s="42">
        <f t="shared" si="181"/>
        <v>68</v>
      </c>
      <c r="AL222" s="19">
        <v>128</v>
      </c>
      <c r="AM222" s="19">
        <v>139</v>
      </c>
      <c r="AN222" s="20">
        <f t="shared" si="182"/>
        <v>92</v>
      </c>
      <c r="AO222" s="19">
        <v>133</v>
      </c>
      <c r="AP222" s="19">
        <v>139</v>
      </c>
      <c r="AQ222" s="20">
        <f t="shared" si="183"/>
        <v>96</v>
      </c>
      <c r="AR222" s="19">
        <v>100</v>
      </c>
      <c r="AS222" s="19">
        <v>105</v>
      </c>
      <c r="AT222" s="20">
        <f t="shared" si="184"/>
        <v>95</v>
      </c>
      <c r="AU222" s="20">
        <f t="shared" si="185"/>
        <v>94</v>
      </c>
      <c r="AV222" s="19">
        <v>135</v>
      </c>
      <c r="AW222" s="19">
        <v>139</v>
      </c>
      <c r="AX222" s="20">
        <f t="shared" si="186"/>
        <v>97</v>
      </c>
      <c r="AY222" s="19">
        <v>128</v>
      </c>
      <c r="AZ222" s="19">
        <v>139</v>
      </c>
      <c r="BA222" s="20">
        <f t="shared" si="187"/>
        <v>92</v>
      </c>
      <c r="BB222" s="19">
        <v>134</v>
      </c>
      <c r="BC222" s="19">
        <v>139</v>
      </c>
      <c r="BD222" s="20">
        <f t="shared" si="188"/>
        <v>96</v>
      </c>
      <c r="BE222" s="20">
        <f t="shared" si="189"/>
        <v>96</v>
      </c>
      <c r="BF222" s="20">
        <f t="shared" si="190"/>
        <v>88</v>
      </c>
      <c r="BG222" s="24"/>
      <c r="BH222" s="19">
        <f t="shared" ca="1" si="191"/>
        <v>11</v>
      </c>
      <c r="BI222" s="19">
        <f t="shared" ca="1" si="192"/>
        <v>2</v>
      </c>
      <c r="BJ222" s="19">
        <f t="shared" ca="1" si="193"/>
        <v>5</v>
      </c>
      <c r="BK222" s="19">
        <f t="shared" ca="1" si="194"/>
        <v>1</v>
      </c>
      <c r="BL222" s="19">
        <f t="shared" ca="1" si="195"/>
        <v>8</v>
      </c>
      <c r="BM222" s="19">
        <f t="shared" ca="1" si="196"/>
        <v>12</v>
      </c>
      <c r="BN222" s="19">
        <f t="shared" ca="1" si="197"/>
        <v>4</v>
      </c>
      <c r="BO222" s="19">
        <f t="shared" ca="1" si="198"/>
        <v>2</v>
      </c>
      <c r="BP222" s="19">
        <f t="shared" ca="1" si="199"/>
        <v>1</v>
      </c>
      <c r="BQ222" s="19">
        <f t="shared" ca="1" si="200"/>
        <v>9</v>
      </c>
      <c r="BR222" s="19">
        <f t="shared" ca="1" si="201"/>
        <v>5</v>
      </c>
      <c r="BS222" s="19">
        <f t="shared" ca="1" si="202"/>
        <v>6</v>
      </c>
      <c r="BT222" s="19">
        <f t="shared" ca="1" si="203"/>
        <v>4</v>
      </c>
      <c r="BU222" s="19">
        <f t="shared" ca="1" si="204"/>
        <v>9</v>
      </c>
      <c r="BV222" s="19">
        <f t="shared" ca="1" si="205"/>
        <v>5</v>
      </c>
      <c r="BW222" s="19">
        <f t="shared" ca="1" si="206"/>
        <v>10</v>
      </c>
      <c r="BX222" s="19">
        <f t="shared" ca="1" si="207"/>
        <v>8</v>
      </c>
      <c r="BY222" s="19">
        <f t="shared" ca="1" si="208"/>
        <v>5</v>
      </c>
      <c r="BZ222" s="19">
        <f t="shared" ca="1" si="209"/>
        <v>7</v>
      </c>
      <c r="CA222" s="19">
        <f t="shared" ca="1" si="210"/>
        <v>5</v>
      </c>
      <c r="CB222" s="18">
        <f t="shared" si="211"/>
        <v>88</v>
      </c>
      <c r="CC222" s="19">
        <f t="shared" ca="1" si="212"/>
        <v>7</v>
      </c>
      <c r="CE222">
        <f t="shared" si="215"/>
        <v>49</v>
      </c>
      <c r="CF222">
        <f t="shared" ca="1" si="216"/>
        <v>208</v>
      </c>
      <c r="CG222">
        <f t="shared" si="217"/>
        <v>78</v>
      </c>
      <c r="CH222">
        <f t="shared" ca="1" si="218"/>
        <v>285</v>
      </c>
      <c r="CI222" t="str">
        <f t="shared" ca="1" si="220"/>
        <v>J208:J285</v>
      </c>
      <c r="CJ222" t="str">
        <f t="shared" ca="1" si="220"/>
        <v>M208:M285</v>
      </c>
      <c r="CK222" t="str">
        <f t="shared" ca="1" si="220"/>
        <v>R208:R285</v>
      </c>
      <c r="CL222" t="str">
        <f t="shared" ca="1" si="220"/>
        <v>V208:V285</v>
      </c>
      <c r="CM222" t="str">
        <f t="shared" ca="1" si="220"/>
        <v>Z208:Z285</v>
      </c>
      <c r="CN222" t="str">
        <f t="shared" ca="1" si="220"/>
        <v>Y208:Y285</v>
      </c>
      <c r="CO222" t="str">
        <f t="shared" ca="1" si="220"/>
        <v>AD208:AD285</v>
      </c>
      <c r="CP222" t="str">
        <f t="shared" ca="1" si="220"/>
        <v>AG208:AG285</v>
      </c>
      <c r="CQ222" t="str">
        <f t="shared" ca="1" si="220"/>
        <v>AJ208:AJ285</v>
      </c>
      <c r="CR222" t="str">
        <f t="shared" ca="1" si="220"/>
        <v>AN208:AN285</v>
      </c>
      <c r="CS222" t="str">
        <f t="shared" ca="1" si="220"/>
        <v>AQ208:AQ285</v>
      </c>
      <c r="CT222" t="str">
        <f t="shared" ca="1" si="220"/>
        <v>AT208:AT285</v>
      </c>
      <c r="CU222" t="str">
        <f t="shared" ca="1" si="220"/>
        <v>AX208:AX285</v>
      </c>
      <c r="CV222" t="str">
        <f t="shared" ca="1" si="220"/>
        <v>BA208:BA285</v>
      </c>
      <c r="CW222" t="str">
        <f t="shared" ca="1" si="220"/>
        <v>BD208:BD285</v>
      </c>
      <c r="CX222" t="str">
        <f t="shared" ca="1" si="220"/>
        <v>S208:S285</v>
      </c>
      <c r="CY222" t="str">
        <f t="shared" ca="1" si="219"/>
        <v>AA208:AA285</v>
      </c>
      <c r="CZ222" t="str">
        <f t="shared" ca="1" si="219"/>
        <v>AK208:AK285</v>
      </c>
      <c r="DA222" t="str">
        <f t="shared" ca="1" si="219"/>
        <v>AU208:AU285</v>
      </c>
      <c r="DB222" t="str">
        <f t="shared" ca="1" si="219"/>
        <v>BE208:BE285</v>
      </c>
      <c r="DC222" t="str">
        <f t="shared" ca="1" si="219"/>
        <v>208:285</v>
      </c>
      <c r="DD222" t="str">
        <f t="shared" ca="1" si="219"/>
        <v>CB208:CB285</v>
      </c>
    </row>
    <row r="223" spans="1:108" ht="31.5">
      <c r="A223" s="21">
        <v>28</v>
      </c>
      <c r="B223" s="34">
        <v>6659070956</v>
      </c>
      <c r="C223" s="5" t="s">
        <v>558</v>
      </c>
      <c r="D223" s="6" t="s">
        <v>65</v>
      </c>
      <c r="E223" s="6"/>
      <c r="F223" s="19">
        <v>11</v>
      </c>
      <c r="G223" s="19">
        <v>37</v>
      </c>
      <c r="H223" s="22">
        <v>11</v>
      </c>
      <c r="I223" s="22">
        <v>38</v>
      </c>
      <c r="J223" s="22">
        <f t="shared" si="171"/>
        <v>99</v>
      </c>
      <c r="K223" s="19">
        <v>30</v>
      </c>
      <c r="L223" s="19">
        <v>4</v>
      </c>
      <c r="M223" s="19">
        <f t="shared" si="172"/>
        <v>100</v>
      </c>
      <c r="N223" s="19">
        <v>65</v>
      </c>
      <c r="O223" s="19">
        <v>67</v>
      </c>
      <c r="P223" s="19">
        <v>73</v>
      </c>
      <c r="Q223" s="19">
        <v>78</v>
      </c>
      <c r="R223" s="19">
        <f t="shared" si="173"/>
        <v>87</v>
      </c>
      <c r="S223" s="19">
        <f t="shared" si="174"/>
        <v>95</v>
      </c>
      <c r="T223" s="19">
        <v>20</v>
      </c>
      <c r="U223" s="19">
        <v>5</v>
      </c>
      <c r="V223" s="19">
        <f t="shared" si="175"/>
        <v>100</v>
      </c>
      <c r="W223" s="19">
        <v>72</v>
      </c>
      <c r="X223" s="23">
        <v>79</v>
      </c>
      <c r="Y223" s="20">
        <f t="shared" si="176"/>
        <v>91</v>
      </c>
      <c r="Z223" s="42">
        <f t="shared" si="177"/>
        <v>96</v>
      </c>
      <c r="AA223" s="20">
        <f t="shared" si="178"/>
        <v>96</v>
      </c>
      <c r="AB223" s="19">
        <v>20</v>
      </c>
      <c r="AC223" s="19">
        <v>1</v>
      </c>
      <c r="AD223" s="19">
        <f t="shared" si="179"/>
        <v>20</v>
      </c>
      <c r="AE223" s="19">
        <v>20</v>
      </c>
      <c r="AF223" s="19">
        <v>2</v>
      </c>
      <c r="AG223" s="19">
        <f t="shared" si="180"/>
        <v>40</v>
      </c>
      <c r="AH223" s="19">
        <v>1</v>
      </c>
      <c r="AI223" s="19">
        <v>1</v>
      </c>
      <c r="AJ223" s="20">
        <f t="shared" si="170"/>
        <v>100</v>
      </c>
      <c r="AK223" s="42">
        <f t="shared" si="181"/>
        <v>52</v>
      </c>
      <c r="AL223" s="19">
        <v>77</v>
      </c>
      <c r="AM223" s="19">
        <v>79</v>
      </c>
      <c r="AN223" s="20">
        <f t="shared" si="182"/>
        <v>97</v>
      </c>
      <c r="AO223" s="19">
        <v>79</v>
      </c>
      <c r="AP223" s="19">
        <v>79</v>
      </c>
      <c r="AQ223" s="20">
        <f t="shared" si="183"/>
        <v>100</v>
      </c>
      <c r="AR223" s="19">
        <v>59</v>
      </c>
      <c r="AS223" s="19">
        <v>61</v>
      </c>
      <c r="AT223" s="20">
        <f t="shared" si="184"/>
        <v>97</v>
      </c>
      <c r="AU223" s="20">
        <f t="shared" si="185"/>
        <v>98</v>
      </c>
      <c r="AV223" s="19">
        <v>78</v>
      </c>
      <c r="AW223" s="19">
        <v>79</v>
      </c>
      <c r="AX223" s="20">
        <f t="shared" si="186"/>
        <v>99</v>
      </c>
      <c r="AY223" s="19">
        <v>76</v>
      </c>
      <c r="AZ223" s="19">
        <v>79</v>
      </c>
      <c r="BA223" s="20">
        <f t="shared" si="187"/>
        <v>96</v>
      </c>
      <c r="BB223" s="19">
        <v>79</v>
      </c>
      <c r="BC223" s="19">
        <v>79</v>
      </c>
      <c r="BD223" s="20">
        <f t="shared" si="188"/>
        <v>100</v>
      </c>
      <c r="BE223" s="20">
        <f t="shared" si="189"/>
        <v>99</v>
      </c>
      <c r="BF223" s="20">
        <f t="shared" si="190"/>
        <v>88</v>
      </c>
      <c r="BG223" s="24"/>
      <c r="BH223" s="19">
        <f t="shared" ca="1" si="191"/>
        <v>2</v>
      </c>
      <c r="BI223" s="19">
        <f t="shared" ca="1" si="192"/>
        <v>1</v>
      </c>
      <c r="BJ223" s="19">
        <f t="shared" ca="1" si="193"/>
        <v>14</v>
      </c>
      <c r="BK223" s="19">
        <f t="shared" ca="1" si="194"/>
        <v>1</v>
      </c>
      <c r="BL223" s="19">
        <f t="shared" ca="1" si="195"/>
        <v>5</v>
      </c>
      <c r="BM223" s="19">
        <f t="shared" ca="1" si="196"/>
        <v>8</v>
      </c>
      <c r="BN223" s="19">
        <f t="shared" ca="1" si="197"/>
        <v>4</v>
      </c>
      <c r="BO223" s="19">
        <f t="shared" ca="1" si="198"/>
        <v>4</v>
      </c>
      <c r="BP223" s="19">
        <f t="shared" ca="1" si="199"/>
        <v>1</v>
      </c>
      <c r="BQ223" s="19">
        <f t="shared" ca="1" si="200"/>
        <v>4</v>
      </c>
      <c r="BR223" s="19">
        <f t="shared" ca="1" si="201"/>
        <v>1</v>
      </c>
      <c r="BS223" s="19">
        <f t="shared" ca="1" si="202"/>
        <v>4</v>
      </c>
      <c r="BT223" s="19">
        <f t="shared" ca="1" si="203"/>
        <v>2</v>
      </c>
      <c r="BU223" s="19">
        <f t="shared" ca="1" si="204"/>
        <v>5</v>
      </c>
      <c r="BV223" s="19">
        <f t="shared" ca="1" si="205"/>
        <v>1</v>
      </c>
      <c r="BW223" s="19">
        <f t="shared" ca="1" si="206"/>
        <v>6</v>
      </c>
      <c r="BX223" s="19">
        <f t="shared" ca="1" si="207"/>
        <v>5</v>
      </c>
      <c r="BY223" s="19">
        <f t="shared" ca="1" si="208"/>
        <v>17</v>
      </c>
      <c r="BZ223" s="19">
        <f t="shared" ca="1" si="209"/>
        <v>3</v>
      </c>
      <c r="CA223" s="19">
        <f t="shared" ca="1" si="210"/>
        <v>2</v>
      </c>
      <c r="CB223" s="18">
        <f t="shared" si="211"/>
        <v>88</v>
      </c>
      <c r="CC223" s="19">
        <f t="shared" ca="1" si="212"/>
        <v>7</v>
      </c>
      <c r="CE223">
        <f t="shared" si="215"/>
        <v>49</v>
      </c>
      <c r="CF223">
        <f t="shared" ca="1" si="216"/>
        <v>208</v>
      </c>
      <c r="CG223">
        <f t="shared" si="217"/>
        <v>78</v>
      </c>
      <c r="CH223">
        <f t="shared" ca="1" si="218"/>
        <v>285</v>
      </c>
      <c r="CI223" t="str">
        <f t="shared" ca="1" si="220"/>
        <v>J208:J285</v>
      </c>
      <c r="CJ223" t="str">
        <f t="shared" ca="1" si="220"/>
        <v>M208:M285</v>
      </c>
      <c r="CK223" t="str">
        <f t="shared" ca="1" si="220"/>
        <v>R208:R285</v>
      </c>
      <c r="CL223" t="str">
        <f t="shared" ca="1" si="220"/>
        <v>V208:V285</v>
      </c>
      <c r="CM223" t="str">
        <f t="shared" ca="1" si="220"/>
        <v>Z208:Z285</v>
      </c>
      <c r="CN223" t="str">
        <f t="shared" ca="1" si="220"/>
        <v>Y208:Y285</v>
      </c>
      <c r="CO223" t="str">
        <f t="shared" ca="1" si="220"/>
        <v>AD208:AD285</v>
      </c>
      <c r="CP223" t="str">
        <f t="shared" ca="1" si="220"/>
        <v>AG208:AG285</v>
      </c>
      <c r="CQ223" t="str">
        <f t="shared" ca="1" si="220"/>
        <v>AJ208:AJ285</v>
      </c>
      <c r="CR223" t="str">
        <f t="shared" ca="1" si="220"/>
        <v>AN208:AN285</v>
      </c>
      <c r="CS223" t="str">
        <f t="shared" ca="1" si="220"/>
        <v>AQ208:AQ285</v>
      </c>
      <c r="CT223" t="str">
        <f t="shared" ca="1" si="220"/>
        <v>AT208:AT285</v>
      </c>
      <c r="CU223" t="str">
        <f t="shared" ca="1" si="220"/>
        <v>AX208:AX285</v>
      </c>
      <c r="CV223" t="str">
        <f t="shared" ca="1" si="220"/>
        <v>BA208:BA285</v>
      </c>
      <c r="CW223" t="str">
        <f t="shared" ca="1" si="220"/>
        <v>BD208:BD285</v>
      </c>
      <c r="CX223" t="str">
        <f t="shared" ca="1" si="220"/>
        <v>S208:S285</v>
      </c>
      <c r="CY223" t="str">
        <f t="shared" ca="1" si="219"/>
        <v>AA208:AA285</v>
      </c>
      <c r="CZ223" t="str">
        <f t="shared" ca="1" si="219"/>
        <v>AK208:AK285</v>
      </c>
      <c r="DA223" t="str">
        <f t="shared" ca="1" si="219"/>
        <v>AU208:AU285</v>
      </c>
      <c r="DB223" t="str">
        <f t="shared" ca="1" si="219"/>
        <v>BE208:BE285</v>
      </c>
      <c r="DC223" t="str">
        <f t="shared" ca="1" si="219"/>
        <v>208:285</v>
      </c>
      <c r="DD223" t="str">
        <f t="shared" ca="1" si="219"/>
        <v>CB208:CB285</v>
      </c>
    </row>
    <row r="224" spans="1:108" ht="47.25">
      <c r="A224" s="21">
        <v>30</v>
      </c>
      <c r="B224" s="34">
        <v>6660128914</v>
      </c>
      <c r="C224" s="5" t="s">
        <v>558</v>
      </c>
      <c r="D224" s="6" t="s">
        <v>67</v>
      </c>
      <c r="E224" s="6"/>
      <c r="F224" s="19">
        <v>11</v>
      </c>
      <c r="G224" s="19">
        <v>37</v>
      </c>
      <c r="H224" s="22">
        <v>11</v>
      </c>
      <c r="I224" s="22">
        <v>38</v>
      </c>
      <c r="J224" s="22">
        <f t="shared" si="171"/>
        <v>99</v>
      </c>
      <c r="K224" s="19">
        <v>30</v>
      </c>
      <c r="L224" s="19">
        <v>4</v>
      </c>
      <c r="M224" s="19">
        <f t="shared" si="172"/>
        <v>100</v>
      </c>
      <c r="N224" s="19">
        <v>132</v>
      </c>
      <c r="O224" s="19">
        <v>135</v>
      </c>
      <c r="P224" s="19">
        <v>136</v>
      </c>
      <c r="Q224" s="19">
        <v>142</v>
      </c>
      <c r="R224" s="19">
        <f t="shared" si="173"/>
        <v>96</v>
      </c>
      <c r="S224" s="19">
        <f t="shared" si="174"/>
        <v>98</v>
      </c>
      <c r="T224" s="19">
        <v>20</v>
      </c>
      <c r="U224" s="19">
        <v>5</v>
      </c>
      <c r="V224" s="19">
        <f t="shared" si="175"/>
        <v>100</v>
      </c>
      <c r="W224" s="19">
        <v>125</v>
      </c>
      <c r="X224" s="23">
        <v>145</v>
      </c>
      <c r="Y224" s="20">
        <f t="shared" si="176"/>
        <v>86</v>
      </c>
      <c r="Z224" s="42">
        <f t="shared" si="177"/>
        <v>93</v>
      </c>
      <c r="AA224" s="20">
        <f t="shared" si="178"/>
        <v>93</v>
      </c>
      <c r="AB224" s="19">
        <v>20</v>
      </c>
      <c r="AC224" s="19">
        <v>1</v>
      </c>
      <c r="AD224" s="19">
        <f t="shared" si="179"/>
        <v>20</v>
      </c>
      <c r="AE224" s="19">
        <v>20</v>
      </c>
      <c r="AF224" s="19">
        <v>3</v>
      </c>
      <c r="AG224" s="19">
        <f t="shared" si="180"/>
        <v>60</v>
      </c>
      <c r="AH224" s="19">
        <v>7</v>
      </c>
      <c r="AI224" s="19">
        <v>7</v>
      </c>
      <c r="AJ224" s="20">
        <f t="shared" si="170"/>
        <v>100</v>
      </c>
      <c r="AK224" s="42">
        <f t="shared" si="181"/>
        <v>60</v>
      </c>
      <c r="AL224" s="19">
        <v>115</v>
      </c>
      <c r="AM224" s="19">
        <v>145</v>
      </c>
      <c r="AN224" s="20">
        <f t="shared" si="182"/>
        <v>79</v>
      </c>
      <c r="AO224" s="19">
        <v>140</v>
      </c>
      <c r="AP224" s="19">
        <v>145</v>
      </c>
      <c r="AQ224" s="20">
        <f t="shared" si="183"/>
        <v>97</v>
      </c>
      <c r="AR224" s="19">
        <v>119</v>
      </c>
      <c r="AS224" s="19">
        <v>124</v>
      </c>
      <c r="AT224" s="20">
        <f t="shared" si="184"/>
        <v>96</v>
      </c>
      <c r="AU224" s="20">
        <f t="shared" si="185"/>
        <v>90</v>
      </c>
      <c r="AV224" s="19">
        <v>139</v>
      </c>
      <c r="AW224" s="19">
        <v>145</v>
      </c>
      <c r="AX224" s="20">
        <f t="shared" si="186"/>
        <v>96</v>
      </c>
      <c r="AY224" s="19">
        <v>140</v>
      </c>
      <c r="AZ224" s="19">
        <v>145</v>
      </c>
      <c r="BA224" s="20">
        <f t="shared" si="187"/>
        <v>97</v>
      </c>
      <c r="BB224" s="19">
        <v>142</v>
      </c>
      <c r="BC224" s="19">
        <v>145</v>
      </c>
      <c r="BD224" s="20">
        <f t="shared" si="188"/>
        <v>98</v>
      </c>
      <c r="BE224" s="20">
        <f t="shared" si="189"/>
        <v>97</v>
      </c>
      <c r="BF224" s="20">
        <f t="shared" si="190"/>
        <v>88</v>
      </c>
      <c r="BG224" s="24"/>
      <c r="BH224" s="19">
        <f t="shared" ca="1" si="191"/>
        <v>2</v>
      </c>
      <c r="BI224" s="19">
        <f t="shared" ca="1" si="192"/>
        <v>1</v>
      </c>
      <c r="BJ224" s="19">
        <f t="shared" ca="1" si="193"/>
        <v>5</v>
      </c>
      <c r="BK224" s="19">
        <f t="shared" ca="1" si="194"/>
        <v>1</v>
      </c>
      <c r="BL224" s="19">
        <f t="shared" ca="1" si="195"/>
        <v>8</v>
      </c>
      <c r="BM224" s="19">
        <f t="shared" ca="1" si="196"/>
        <v>12</v>
      </c>
      <c r="BN224" s="19">
        <f t="shared" ca="1" si="197"/>
        <v>4</v>
      </c>
      <c r="BO224" s="19">
        <f t="shared" ca="1" si="198"/>
        <v>3</v>
      </c>
      <c r="BP224" s="19">
        <f t="shared" ca="1" si="199"/>
        <v>1</v>
      </c>
      <c r="BQ224" s="19">
        <f t="shared" ca="1" si="200"/>
        <v>17</v>
      </c>
      <c r="BR224" s="19">
        <f t="shared" ca="1" si="201"/>
        <v>4</v>
      </c>
      <c r="BS224" s="19">
        <f t="shared" ca="1" si="202"/>
        <v>5</v>
      </c>
      <c r="BT224" s="19">
        <f t="shared" ca="1" si="203"/>
        <v>5</v>
      </c>
      <c r="BU224" s="19">
        <f t="shared" ca="1" si="204"/>
        <v>4</v>
      </c>
      <c r="BV224" s="19">
        <f t="shared" ca="1" si="205"/>
        <v>3</v>
      </c>
      <c r="BW224" s="19">
        <f t="shared" ca="1" si="206"/>
        <v>3</v>
      </c>
      <c r="BX224" s="19">
        <f t="shared" ca="1" si="207"/>
        <v>8</v>
      </c>
      <c r="BY224" s="19">
        <f t="shared" ca="1" si="208"/>
        <v>11</v>
      </c>
      <c r="BZ224" s="19">
        <f t="shared" ca="1" si="209"/>
        <v>10</v>
      </c>
      <c r="CA224" s="19">
        <f t="shared" ca="1" si="210"/>
        <v>4</v>
      </c>
      <c r="CB224" s="18">
        <f t="shared" si="211"/>
        <v>88</v>
      </c>
      <c r="CC224" s="19">
        <f t="shared" ca="1" si="212"/>
        <v>7</v>
      </c>
      <c r="CE224">
        <f t="shared" si="215"/>
        <v>49</v>
      </c>
      <c r="CF224">
        <f t="shared" ca="1" si="216"/>
        <v>208</v>
      </c>
      <c r="CG224">
        <f t="shared" si="217"/>
        <v>78</v>
      </c>
      <c r="CH224">
        <f t="shared" ca="1" si="218"/>
        <v>285</v>
      </c>
      <c r="CI224" t="str">
        <f t="shared" ca="1" si="220"/>
        <v>J208:J285</v>
      </c>
      <c r="CJ224" t="str">
        <f t="shared" ca="1" si="220"/>
        <v>M208:M285</v>
      </c>
      <c r="CK224" t="str">
        <f t="shared" ca="1" si="220"/>
        <v>R208:R285</v>
      </c>
      <c r="CL224" t="str">
        <f t="shared" ca="1" si="220"/>
        <v>V208:V285</v>
      </c>
      <c r="CM224" t="str">
        <f t="shared" ca="1" si="220"/>
        <v>Z208:Z285</v>
      </c>
      <c r="CN224" t="str">
        <f t="shared" ca="1" si="220"/>
        <v>Y208:Y285</v>
      </c>
      <c r="CO224" t="str">
        <f t="shared" ca="1" si="220"/>
        <v>AD208:AD285</v>
      </c>
      <c r="CP224" t="str">
        <f t="shared" ca="1" si="220"/>
        <v>AG208:AG285</v>
      </c>
      <c r="CQ224" t="str">
        <f t="shared" ca="1" si="220"/>
        <v>AJ208:AJ285</v>
      </c>
      <c r="CR224" t="str">
        <f t="shared" ca="1" si="220"/>
        <v>AN208:AN285</v>
      </c>
      <c r="CS224" t="str">
        <f t="shared" ca="1" si="220"/>
        <v>AQ208:AQ285</v>
      </c>
      <c r="CT224" t="str">
        <f t="shared" ca="1" si="220"/>
        <v>AT208:AT285</v>
      </c>
      <c r="CU224" t="str">
        <f t="shared" ca="1" si="220"/>
        <v>AX208:AX285</v>
      </c>
      <c r="CV224" t="str">
        <f t="shared" ca="1" si="220"/>
        <v>BA208:BA285</v>
      </c>
      <c r="CW224" t="str">
        <f t="shared" ca="1" si="220"/>
        <v>BD208:BD285</v>
      </c>
      <c r="CX224" t="str">
        <f t="shared" ca="1" si="220"/>
        <v>S208:S285</v>
      </c>
      <c r="CY224" t="str">
        <f t="shared" ca="1" si="219"/>
        <v>AA208:AA285</v>
      </c>
      <c r="CZ224" t="str">
        <f t="shared" ca="1" si="219"/>
        <v>AK208:AK285</v>
      </c>
      <c r="DA224" t="str">
        <f t="shared" ca="1" si="219"/>
        <v>AU208:AU285</v>
      </c>
      <c r="DB224" t="str">
        <f t="shared" ca="1" si="219"/>
        <v>BE208:BE285</v>
      </c>
      <c r="DC224" t="str">
        <f t="shared" ca="1" si="219"/>
        <v>208:285</v>
      </c>
      <c r="DD224" t="str">
        <f t="shared" ca="1" si="219"/>
        <v>CB208:CB285</v>
      </c>
    </row>
    <row r="225" spans="1:108" ht="15.75">
      <c r="A225" s="21">
        <v>64</v>
      </c>
      <c r="B225" s="34">
        <v>6662057970</v>
      </c>
      <c r="C225" s="5" t="s">
        <v>558</v>
      </c>
      <c r="D225" s="5" t="s">
        <v>101</v>
      </c>
      <c r="E225" s="5"/>
      <c r="F225" s="19">
        <v>10</v>
      </c>
      <c r="G225" s="19">
        <v>38</v>
      </c>
      <c r="H225" s="22">
        <v>11</v>
      </c>
      <c r="I225" s="22">
        <v>38</v>
      </c>
      <c r="J225" s="22">
        <f t="shared" si="171"/>
        <v>95</v>
      </c>
      <c r="K225" s="19">
        <v>30</v>
      </c>
      <c r="L225" s="19">
        <v>4</v>
      </c>
      <c r="M225" s="19">
        <f t="shared" si="172"/>
        <v>100</v>
      </c>
      <c r="N225" s="19">
        <v>81</v>
      </c>
      <c r="O225" s="19">
        <v>92</v>
      </c>
      <c r="P225" s="19">
        <v>87</v>
      </c>
      <c r="Q225" s="19">
        <v>94</v>
      </c>
      <c r="R225" s="19">
        <f t="shared" si="173"/>
        <v>95</v>
      </c>
      <c r="S225" s="19">
        <f t="shared" si="174"/>
        <v>97</v>
      </c>
      <c r="T225" s="19">
        <v>20</v>
      </c>
      <c r="U225" s="19">
        <v>5</v>
      </c>
      <c r="V225" s="19">
        <f t="shared" si="175"/>
        <v>100</v>
      </c>
      <c r="W225" s="19">
        <v>75</v>
      </c>
      <c r="X225" s="23">
        <v>97</v>
      </c>
      <c r="Y225" s="20">
        <f t="shared" si="176"/>
        <v>77</v>
      </c>
      <c r="Z225" s="42">
        <f t="shared" si="177"/>
        <v>89</v>
      </c>
      <c r="AA225" s="20">
        <f t="shared" si="178"/>
        <v>89</v>
      </c>
      <c r="AB225" s="19">
        <v>20</v>
      </c>
      <c r="AC225" s="19">
        <v>0</v>
      </c>
      <c r="AD225" s="19">
        <f t="shared" si="179"/>
        <v>0</v>
      </c>
      <c r="AE225" s="19">
        <v>20</v>
      </c>
      <c r="AF225" s="19">
        <v>4</v>
      </c>
      <c r="AG225" s="19">
        <f t="shared" si="180"/>
        <v>80</v>
      </c>
      <c r="AH225" s="19">
        <v>3</v>
      </c>
      <c r="AI225" s="19">
        <v>3</v>
      </c>
      <c r="AJ225" s="20">
        <f t="shared" si="170"/>
        <v>100</v>
      </c>
      <c r="AK225" s="42">
        <f t="shared" si="181"/>
        <v>62</v>
      </c>
      <c r="AL225" s="19">
        <v>94</v>
      </c>
      <c r="AM225" s="19">
        <v>97</v>
      </c>
      <c r="AN225" s="20">
        <f t="shared" si="182"/>
        <v>97</v>
      </c>
      <c r="AO225" s="19">
        <v>96</v>
      </c>
      <c r="AP225" s="19">
        <v>97</v>
      </c>
      <c r="AQ225" s="20">
        <f t="shared" si="183"/>
        <v>99</v>
      </c>
      <c r="AR225" s="19">
        <v>80</v>
      </c>
      <c r="AS225" s="19">
        <v>85</v>
      </c>
      <c r="AT225" s="20">
        <f t="shared" si="184"/>
        <v>94</v>
      </c>
      <c r="AU225" s="20">
        <f t="shared" si="185"/>
        <v>97</v>
      </c>
      <c r="AV225" s="19">
        <v>96</v>
      </c>
      <c r="AW225" s="19">
        <v>97</v>
      </c>
      <c r="AX225" s="20">
        <f t="shared" si="186"/>
        <v>99</v>
      </c>
      <c r="AY225" s="19">
        <v>84</v>
      </c>
      <c r="AZ225" s="19">
        <v>97</v>
      </c>
      <c r="BA225" s="20">
        <f t="shared" si="187"/>
        <v>87</v>
      </c>
      <c r="BB225" s="19">
        <v>95</v>
      </c>
      <c r="BC225" s="19">
        <v>97</v>
      </c>
      <c r="BD225" s="20">
        <f t="shared" si="188"/>
        <v>98</v>
      </c>
      <c r="BE225" s="20">
        <f t="shared" si="189"/>
        <v>96</v>
      </c>
      <c r="BF225" s="20">
        <f t="shared" si="190"/>
        <v>88</v>
      </c>
      <c r="BG225" s="24"/>
      <c r="BH225" s="19">
        <f t="shared" ca="1" si="191"/>
        <v>4</v>
      </c>
      <c r="BI225" s="19">
        <f t="shared" ca="1" si="192"/>
        <v>1</v>
      </c>
      <c r="BJ225" s="19">
        <f t="shared" ca="1" si="193"/>
        <v>6</v>
      </c>
      <c r="BK225" s="19">
        <f t="shared" ca="1" si="194"/>
        <v>1</v>
      </c>
      <c r="BL225" s="19">
        <f t="shared" ca="1" si="195"/>
        <v>11</v>
      </c>
      <c r="BM225" s="19">
        <f t="shared" ca="1" si="196"/>
        <v>20</v>
      </c>
      <c r="BN225" s="19">
        <f t="shared" ca="1" si="197"/>
        <v>5</v>
      </c>
      <c r="BO225" s="19">
        <f t="shared" ca="1" si="198"/>
        <v>2</v>
      </c>
      <c r="BP225" s="19">
        <f t="shared" ca="1" si="199"/>
        <v>1</v>
      </c>
      <c r="BQ225" s="19">
        <f t="shared" ca="1" si="200"/>
        <v>4</v>
      </c>
      <c r="BR225" s="19">
        <f t="shared" ca="1" si="201"/>
        <v>2</v>
      </c>
      <c r="BS225" s="19">
        <f t="shared" ca="1" si="202"/>
        <v>7</v>
      </c>
      <c r="BT225" s="19">
        <f t="shared" ca="1" si="203"/>
        <v>2</v>
      </c>
      <c r="BU225" s="19">
        <f t="shared" ca="1" si="204"/>
        <v>14</v>
      </c>
      <c r="BV225" s="19">
        <f t="shared" ca="1" si="205"/>
        <v>3</v>
      </c>
      <c r="BW225" s="19">
        <f t="shared" ca="1" si="206"/>
        <v>4</v>
      </c>
      <c r="BX225" s="19">
        <f t="shared" ca="1" si="207"/>
        <v>11</v>
      </c>
      <c r="BY225" s="19">
        <f t="shared" ca="1" si="208"/>
        <v>9</v>
      </c>
      <c r="BZ225" s="19">
        <f t="shared" ca="1" si="209"/>
        <v>4</v>
      </c>
      <c r="CA225" s="19">
        <f t="shared" ca="1" si="210"/>
        <v>5</v>
      </c>
      <c r="CB225" s="18">
        <f t="shared" si="211"/>
        <v>88</v>
      </c>
      <c r="CC225" s="19">
        <f t="shared" ca="1" si="212"/>
        <v>7</v>
      </c>
      <c r="CE225">
        <f t="shared" si="215"/>
        <v>49</v>
      </c>
      <c r="CF225">
        <f t="shared" ca="1" si="216"/>
        <v>208</v>
      </c>
      <c r="CG225">
        <f t="shared" si="217"/>
        <v>78</v>
      </c>
      <c r="CH225">
        <f t="shared" ca="1" si="218"/>
        <v>285</v>
      </c>
      <c r="CI225" t="str">
        <f t="shared" ca="1" si="220"/>
        <v>J208:J285</v>
      </c>
      <c r="CJ225" t="str">
        <f t="shared" ca="1" si="220"/>
        <v>M208:M285</v>
      </c>
      <c r="CK225" t="str">
        <f t="shared" ca="1" si="220"/>
        <v>R208:R285</v>
      </c>
      <c r="CL225" t="str">
        <f t="shared" ca="1" si="220"/>
        <v>V208:V285</v>
      </c>
      <c r="CM225" t="str">
        <f t="shared" ca="1" si="220"/>
        <v>Z208:Z285</v>
      </c>
      <c r="CN225" t="str">
        <f t="shared" ca="1" si="220"/>
        <v>Y208:Y285</v>
      </c>
      <c r="CO225" t="str">
        <f t="shared" ca="1" si="220"/>
        <v>AD208:AD285</v>
      </c>
      <c r="CP225" t="str">
        <f t="shared" ca="1" si="220"/>
        <v>AG208:AG285</v>
      </c>
      <c r="CQ225" t="str">
        <f t="shared" ca="1" si="220"/>
        <v>AJ208:AJ285</v>
      </c>
      <c r="CR225" t="str">
        <f t="shared" ca="1" si="220"/>
        <v>AN208:AN285</v>
      </c>
      <c r="CS225" t="str">
        <f t="shared" ca="1" si="220"/>
        <v>AQ208:AQ285</v>
      </c>
      <c r="CT225" t="str">
        <f t="shared" ca="1" si="220"/>
        <v>AT208:AT285</v>
      </c>
      <c r="CU225" t="str">
        <f t="shared" ca="1" si="220"/>
        <v>AX208:AX285</v>
      </c>
      <c r="CV225" t="str">
        <f t="shared" ca="1" si="220"/>
        <v>BA208:BA285</v>
      </c>
      <c r="CW225" t="str">
        <f t="shared" ca="1" si="220"/>
        <v>BD208:BD285</v>
      </c>
      <c r="CX225" t="str">
        <f t="shared" ca="1" si="220"/>
        <v>S208:S285</v>
      </c>
      <c r="CY225" t="str">
        <f t="shared" ca="1" si="219"/>
        <v>AA208:AA285</v>
      </c>
      <c r="CZ225" t="str">
        <f t="shared" ca="1" si="219"/>
        <v>AK208:AK285</v>
      </c>
      <c r="DA225" t="str">
        <f t="shared" ca="1" si="219"/>
        <v>AU208:AU285</v>
      </c>
      <c r="DB225" t="str">
        <f t="shared" ca="1" si="219"/>
        <v>BE208:BE285</v>
      </c>
      <c r="DC225" t="str">
        <f t="shared" ca="1" si="219"/>
        <v>208:285</v>
      </c>
      <c r="DD225" t="str">
        <f t="shared" ca="1" si="219"/>
        <v>CB208:CB285</v>
      </c>
    </row>
    <row r="226" spans="1:108" ht="15.75">
      <c r="A226" s="21">
        <v>18</v>
      </c>
      <c r="B226" s="34">
        <v>6659059864</v>
      </c>
      <c r="C226" s="5" t="s">
        <v>558</v>
      </c>
      <c r="D226" s="5" t="s">
        <v>55</v>
      </c>
      <c r="E226" s="5"/>
      <c r="F226" s="19">
        <v>9</v>
      </c>
      <c r="G226" s="19">
        <v>38</v>
      </c>
      <c r="H226" s="22">
        <v>11</v>
      </c>
      <c r="I226" s="22">
        <v>38</v>
      </c>
      <c r="J226" s="22">
        <f t="shared" si="171"/>
        <v>91</v>
      </c>
      <c r="K226" s="19">
        <v>30</v>
      </c>
      <c r="L226" s="19">
        <v>4</v>
      </c>
      <c r="M226" s="19">
        <f t="shared" si="172"/>
        <v>100</v>
      </c>
      <c r="N226" s="19">
        <v>359</v>
      </c>
      <c r="O226" s="19">
        <v>335</v>
      </c>
      <c r="P226" s="19">
        <v>366</v>
      </c>
      <c r="Q226" s="19">
        <v>353</v>
      </c>
      <c r="R226" s="19">
        <f t="shared" si="173"/>
        <v>96</v>
      </c>
      <c r="S226" s="19">
        <f t="shared" si="174"/>
        <v>96</v>
      </c>
      <c r="T226" s="19">
        <v>20</v>
      </c>
      <c r="U226" s="19">
        <v>5</v>
      </c>
      <c r="V226" s="19">
        <f t="shared" si="175"/>
        <v>100</v>
      </c>
      <c r="W226" s="19">
        <v>525</v>
      </c>
      <c r="X226" s="23">
        <v>600</v>
      </c>
      <c r="Y226" s="20">
        <f t="shared" si="176"/>
        <v>88</v>
      </c>
      <c r="Z226" s="42">
        <f t="shared" si="177"/>
        <v>94</v>
      </c>
      <c r="AA226" s="20">
        <f t="shared" si="178"/>
        <v>94</v>
      </c>
      <c r="AB226" s="19">
        <v>20</v>
      </c>
      <c r="AC226" s="19">
        <v>0</v>
      </c>
      <c r="AD226" s="19">
        <f t="shared" si="179"/>
        <v>0</v>
      </c>
      <c r="AE226" s="19">
        <v>20</v>
      </c>
      <c r="AF226" s="19">
        <v>3</v>
      </c>
      <c r="AG226" s="19">
        <f t="shared" si="180"/>
        <v>60</v>
      </c>
      <c r="AH226" s="19">
        <v>32</v>
      </c>
      <c r="AI226" s="19">
        <v>38</v>
      </c>
      <c r="AJ226" s="20">
        <f t="shared" si="170"/>
        <v>84</v>
      </c>
      <c r="AK226" s="42">
        <f t="shared" si="181"/>
        <v>49</v>
      </c>
      <c r="AL226" s="19">
        <v>583</v>
      </c>
      <c r="AM226" s="19">
        <v>600</v>
      </c>
      <c r="AN226" s="20">
        <f t="shared" si="182"/>
        <v>97</v>
      </c>
      <c r="AO226" s="19">
        <v>593</v>
      </c>
      <c r="AP226" s="19">
        <v>600</v>
      </c>
      <c r="AQ226" s="20">
        <f t="shared" si="183"/>
        <v>99</v>
      </c>
      <c r="AR226" s="19">
        <v>459</v>
      </c>
      <c r="AS226" s="19">
        <v>474</v>
      </c>
      <c r="AT226" s="20">
        <f t="shared" si="184"/>
        <v>97</v>
      </c>
      <c r="AU226" s="20">
        <f t="shared" si="185"/>
        <v>98</v>
      </c>
      <c r="AV226" s="19">
        <v>586</v>
      </c>
      <c r="AW226" s="19">
        <v>600</v>
      </c>
      <c r="AX226" s="20">
        <f t="shared" si="186"/>
        <v>98</v>
      </c>
      <c r="AY226" s="19">
        <v>576</v>
      </c>
      <c r="AZ226" s="19">
        <v>600</v>
      </c>
      <c r="BA226" s="20">
        <f t="shared" si="187"/>
        <v>96</v>
      </c>
      <c r="BB226" s="19">
        <v>580</v>
      </c>
      <c r="BC226" s="19">
        <v>600</v>
      </c>
      <c r="BD226" s="20">
        <f t="shared" si="188"/>
        <v>97</v>
      </c>
      <c r="BE226" s="20">
        <f t="shared" si="189"/>
        <v>97</v>
      </c>
      <c r="BF226" s="20">
        <f t="shared" si="190"/>
        <v>87</v>
      </c>
      <c r="BG226" s="24"/>
      <c r="BH226" s="19">
        <f t="shared" ca="1" si="191"/>
        <v>8</v>
      </c>
      <c r="BI226" s="19">
        <f t="shared" ca="1" si="192"/>
        <v>1</v>
      </c>
      <c r="BJ226" s="19">
        <f t="shared" ca="1" si="193"/>
        <v>5</v>
      </c>
      <c r="BK226" s="19">
        <f t="shared" ca="1" si="194"/>
        <v>1</v>
      </c>
      <c r="BL226" s="19">
        <f t="shared" ca="1" si="195"/>
        <v>7</v>
      </c>
      <c r="BM226" s="19">
        <f t="shared" ca="1" si="196"/>
        <v>10</v>
      </c>
      <c r="BN226" s="19">
        <f t="shared" ca="1" si="197"/>
        <v>5</v>
      </c>
      <c r="BO226" s="19">
        <f t="shared" ca="1" si="198"/>
        <v>3</v>
      </c>
      <c r="BP226" s="19">
        <f t="shared" ca="1" si="199"/>
        <v>11</v>
      </c>
      <c r="BQ226" s="19">
        <f t="shared" ca="1" si="200"/>
        <v>4</v>
      </c>
      <c r="BR226" s="19">
        <f t="shared" ca="1" si="201"/>
        <v>2</v>
      </c>
      <c r="BS226" s="19">
        <f t="shared" ca="1" si="202"/>
        <v>4</v>
      </c>
      <c r="BT226" s="19">
        <f t="shared" ca="1" si="203"/>
        <v>3</v>
      </c>
      <c r="BU226" s="19">
        <f t="shared" ca="1" si="204"/>
        <v>5</v>
      </c>
      <c r="BV226" s="19">
        <f t="shared" ca="1" si="205"/>
        <v>4</v>
      </c>
      <c r="BW226" s="19">
        <f t="shared" ca="1" si="206"/>
        <v>5</v>
      </c>
      <c r="BX226" s="19">
        <f t="shared" ca="1" si="207"/>
        <v>7</v>
      </c>
      <c r="BY226" s="19">
        <f t="shared" ca="1" si="208"/>
        <v>19</v>
      </c>
      <c r="BZ226" s="19">
        <f t="shared" ca="1" si="209"/>
        <v>3</v>
      </c>
      <c r="CA226" s="19">
        <f t="shared" ca="1" si="210"/>
        <v>4</v>
      </c>
      <c r="CB226" s="18">
        <f t="shared" si="211"/>
        <v>87</v>
      </c>
      <c r="CC226" s="19">
        <f t="shared" ca="1" si="212"/>
        <v>8</v>
      </c>
      <c r="CE226">
        <f t="shared" si="215"/>
        <v>49</v>
      </c>
      <c r="CF226">
        <f t="shared" ca="1" si="216"/>
        <v>208</v>
      </c>
      <c r="CG226">
        <f t="shared" si="217"/>
        <v>78</v>
      </c>
      <c r="CH226">
        <f t="shared" ca="1" si="218"/>
        <v>285</v>
      </c>
      <c r="CI226" t="str">
        <f t="shared" ca="1" si="220"/>
        <v>J208:J285</v>
      </c>
      <c r="CJ226" t="str">
        <f t="shared" ca="1" si="220"/>
        <v>M208:M285</v>
      </c>
      <c r="CK226" t="str">
        <f t="shared" ca="1" si="220"/>
        <v>R208:R285</v>
      </c>
      <c r="CL226" t="str">
        <f t="shared" ca="1" si="220"/>
        <v>V208:V285</v>
      </c>
      <c r="CM226" t="str">
        <f t="shared" ca="1" si="220"/>
        <v>Z208:Z285</v>
      </c>
      <c r="CN226" t="str">
        <f t="shared" ca="1" si="220"/>
        <v>Y208:Y285</v>
      </c>
      <c r="CO226" t="str">
        <f t="shared" ca="1" si="220"/>
        <v>AD208:AD285</v>
      </c>
      <c r="CP226" t="str">
        <f t="shared" ca="1" si="220"/>
        <v>AG208:AG285</v>
      </c>
      <c r="CQ226" t="str">
        <f t="shared" ca="1" si="220"/>
        <v>AJ208:AJ285</v>
      </c>
      <c r="CR226" t="str">
        <f t="shared" ca="1" si="220"/>
        <v>AN208:AN285</v>
      </c>
      <c r="CS226" t="str">
        <f t="shared" ca="1" si="220"/>
        <v>AQ208:AQ285</v>
      </c>
      <c r="CT226" t="str">
        <f t="shared" ca="1" si="220"/>
        <v>AT208:AT285</v>
      </c>
      <c r="CU226" t="str">
        <f t="shared" ca="1" si="220"/>
        <v>AX208:AX285</v>
      </c>
      <c r="CV226" t="str">
        <f t="shared" ca="1" si="220"/>
        <v>BA208:BA285</v>
      </c>
      <c r="CW226" t="str">
        <f t="shared" ca="1" si="220"/>
        <v>BD208:BD285</v>
      </c>
      <c r="CX226" t="str">
        <f t="shared" ca="1" si="220"/>
        <v>S208:S285</v>
      </c>
      <c r="CY226" t="str">
        <f t="shared" ca="1" si="219"/>
        <v>AA208:AA285</v>
      </c>
      <c r="CZ226" t="str">
        <f t="shared" ca="1" si="219"/>
        <v>AK208:AK285</v>
      </c>
      <c r="DA226" t="str">
        <f t="shared" ca="1" si="219"/>
        <v>AU208:AU285</v>
      </c>
      <c r="DB226" t="str">
        <f t="shared" ca="1" si="219"/>
        <v>BE208:BE285</v>
      </c>
      <c r="DC226" t="str">
        <f t="shared" ca="1" si="219"/>
        <v>208:285</v>
      </c>
      <c r="DD226" t="str">
        <f t="shared" ca="1" si="219"/>
        <v>CB208:CB285</v>
      </c>
    </row>
    <row r="227" spans="1:108" ht="15.75">
      <c r="A227" s="21">
        <v>31</v>
      </c>
      <c r="B227" s="34">
        <v>6662056567</v>
      </c>
      <c r="C227" s="5" t="s">
        <v>558</v>
      </c>
      <c r="D227" s="5" t="s">
        <v>68</v>
      </c>
      <c r="E227" s="5"/>
      <c r="F227" s="19">
        <v>11</v>
      </c>
      <c r="G227" s="19">
        <v>34</v>
      </c>
      <c r="H227" s="22">
        <v>11</v>
      </c>
      <c r="I227" s="22">
        <v>38</v>
      </c>
      <c r="J227" s="22">
        <f t="shared" si="171"/>
        <v>95</v>
      </c>
      <c r="K227" s="19">
        <v>30</v>
      </c>
      <c r="L227" s="19">
        <v>3</v>
      </c>
      <c r="M227" s="19">
        <f t="shared" si="172"/>
        <v>90</v>
      </c>
      <c r="N227" s="19">
        <v>428</v>
      </c>
      <c r="O227" s="19">
        <v>474</v>
      </c>
      <c r="P227" s="19">
        <v>445</v>
      </c>
      <c r="Q227" s="19">
        <v>504</v>
      </c>
      <c r="R227" s="19">
        <f t="shared" si="173"/>
        <v>95</v>
      </c>
      <c r="S227" s="19">
        <f t="shared" si="174"/>
        <v>94</v>
      </c>
      <c r="T227" s="19">
        <v>20</v>
      </c>
      <c r="U227" s="19">
        <v>5</v>
      </c>
      <c r="V227" s="19">
        <f t="shared" si="175"/>
        <v>100</v>
      </c>
      <c r="W227" s="19">
        <v>510</v>
      </c>
      <c r="X227" s="23">
        <v>600</v>
      </c>
      <c r="Y227" s="20">
        <f t="shared" si="176"/>
        <v>85</v>
      </c>
      <c r="Z227" s="42">
        <f t="shared" si="177"/>
        <v>93</v>
      </c>
      <c r="AA227" s="20">
        <f t="shared" si="178"/>
        <v>93</v>
      </c>
      <c r="AB227" s="19">
        <v>20</v>
      </c>
      <c r="AC227" s="19">
        <v>2</v>
      </c>
      <c r="AD227" s="19">
        <f t="shared" si="179"/>
        <v>40</v>
      </c>
      <c r="AE227" s="19">
        <v>20</v>
      </c>
      <c r="AF227" s="19">
        <v>3</v>
      </c>
      <c r="AG227" s="19">
        <f t="shared" si="180"/>
        <v>60</v>
      </c>
      <c r="AH227" s="19">
        <v>15</v>
      </c>
      <c r="AI227" s="19">
        <v>18</v>
      </c>
      <c r="AJ227" s="20">
        <f t="shared" si="170"/>
        <v>83</v>
      </c>
      <c r="AK227" s="42">
        <f t="shared" si="181"/>
        <v>61</v>
      </c>
      <c r="AL227" s="19">
        <v>558</v>
      </c>
      <c r="AM227" s="19">
        <v>600</v>
      </c>
      <c r="AN227" s="20">
        <f t="shared" si="182"/>
        <v>93</v>
      </c>
      <c r="AO227" s="19">
        <v>573</v>
      </c>
      <c r="AP227" s="19">
        <v>600</v>
      </c>
      <c r="AQ227" s="20">
        <f t="shared" si="183"/>
        <v>96</v>
      </c>
      <c r="AR227" s="19">
        <v>404</v>
      </c>
      <c r="AS227" s="19">
        <v>419</v>
      </c>
      <c r="AT227" s="20">
        <f t="shared" si="184"/>
        <v>96</v>
      </c>
      <c r="AU227" s="20">
        <f t="shared" si="185"/>
        <v>95</v>
      </c>
      <c r="AV227" s="19">
        <v>549</v>
      </c>
      <c r="AW227" s="19">
        <v>600</v>
      </c>
      <c r="AX227" s="20">
        <f t="shared" si="186"/>
        <v>92</v>
      </c>
      <c r="AY227" s="19">
        <v>548</v>
      </c>
      <c r="AZ227" s="19">
        <v>600</v>
      </c>
      <c r="BA227" s="20">
        <f t="shared" si="187"/>
        <v>91</v>
      </c>
      <c r="BB227" s="19">
        <v>566</v>
      </c>
      <c r="BC227" s="19">
        <v>600</v>
      </c>
      <c r="BD227" s="20">
        <f t="shared" si="188"/>
        <v>94</v>
      </c>
      <c r="BE227" s="20">
        <f t="shared" si="189"/>
        <v>93</v>
      </c>
      <c r="BF227" s="20">
        <f t="shared" si="190"/>
        <v>87</v>
      </c>
      <c r="BG227" s="24"/>
      <c r="BH227" s="19">
        <f t="shared" ca="1" si="191"/>
        <v>4</v>
      </c>
      <c r="BI227" s="19">
        <f t="shared" ca="1" si="192"/>
        <v>2</v>
      </c>
      <c r="BJ227" s="19">
        <f t="shared" ca="1" si="193"/>
        <v>6</v>
      </c>
      <c r="BK227" s="19">
        <f t="shared" ca="1" si="194"/>
        <v>1</v>
      </c>
      <c r="BL227" s="19">
        <f t="shared" ca="1" si="195"/>
        <v>8</v>
      </c>
      <c r="BM227" s="19">
        <f t="shared" ca="1" si="196"/>
        <v>13</v>
      </c>
      <c r="BN227" s="19">
        <f t="shared" ca="1" si="197"/>
        <v>3</v>
      </c>
      <c r="BO227" s="19">
        <f t="shared" ca="1" si="198"/>
        <v>3</v>
      </c>
      <c r="BP227" s="19">
        <f t="shared" ca="1" si="199"/>
        <v>12</v>
      </c>
      <c r="BQ227" s="19">
        <f t="shared" ca="1" si="200"/>
        <v>8</v>
      </c>
      <c r="BR227" s="19">
        <f t="shared" ca="1" si="201"/>
        <v>5</v>
      </c>
      <c r="BS227" s="19">
        <f t="shared" ca="1" si="202"/>
        <v>5</v>
      </c>
      <c r="BT227" s="19">
        <f t="shared" ca="1" si="203"/>
        <v>9</v>
      </c>
      <c r="BU227" s="19">
        <f t="shared" ca="1" si="204"/>
        <v>10</v>
      </c>
      <c r="BV227" s="19">
        <f t="shared" ca="1" si="205"/>
        <v>7</v>
      </c>
      <c r="BW227" s="19">
        <f t="shared" ca="1" si="206"/>
        <v>7</v>
      </c>
      <c r="BX227" s="19">
        <f t="shared" ca="1" si="207"/>
        <v>8</v>
      </c>
      <c r="BY227" s="19">
        <f t="shared" ca="1" si="208"/>
        <v>10</v>
      </c>
      <c r="BZ227" s="19">
        <f t="shared" ca="1" si="209"/>
        <v>6</v>
      </c>
      <c r="CA227" s="19">
        <f t="shared" ca="1" si="210"/>
        <v>8</v>
      </c>
      <c r="CB227" s="18">
        <f t="shared" si="211"/>
        <v>87</v>
      </c>
      <c r="CC227" s="19">
        <f t="shared" ca="1" si="212"/>
        <v>8</v>
      </c>
      <c r="CE227">
        <f t="shared" si="215"/>
        <v>49</v>
      </c>
      <c r="CF227">
        <f t="shared" ca="1" si="216"/>
        <v>208</v>
      </c>
      <c r="CG227">
        <f t="shared" si="217"/>
        <v>78</v>
      </c>
      <c r="CH227">
        <f t="shared" ca="1" si="218"/>
        <v>285</v>
      </c>
      <c r="CI227" t="str">
        <f t="shared" ca="1" si="220"/>
        <v>J208:J285</v>
      </c>
      <c r="CJ227" t="str">
        <f t="shared" ca="1" si="220"/>
        <v>M208:M285</v>
      </c>
      <c r="CK227" t="str">
        <f t="shared" ca="1" si="220"/>
        <v>R208:R285</v>
      </c>
      <c r="CL227" t="str">
        <f t="shared" ca="1" si="220"/>
        <v>V208:V285</v>
      </c>
      <c r="CM227" t="str">
        <f t="shared" ca="1" si="220"/>
        <v>Z208:Z285</v>
      </c>
      <c r="CN227" t="str">
        <f t="shared" ca="1" si="220"/>
        <v>Y208:Y285</v>
      </c>
      <c r="CO227" t="str">
        <f t="shared" ca="1" si="220"/>
        <v>AD208:AD285</v>
      </c>
      <c r="CP227" t="str">
        <f t="shared" ca="1" si="220"/>
        <v>AG208:AG285</v>
      </c>
      <c r="CQ227" t="str">
        <f t="shared" ca="1" si="220"/>
        <v>AJ208:AJ285</v>
      </c>
      <c r="CR227" t="str">
        <f t="shared" ca="1" si="220"/>
        <v>AN208:AN285</v>
      </c>
      <c r="CS227" t="str">
        <f t="shared" ca="1" si="220"/>
        <v>AQ208:AQ285</v>
      </c>
      <c r="CT227" t="str">
        <f t="shared" ca="1" si="220"/>
        <v>AT208:AT285</v>
      </c>
      <c r="CU227" t="str">
        <f t="shared" ca="1" si="220"/>
        <v>AX208:AX285</v>
      </c>
      <c r="CV227" t="str">
        <f t="shared" ca="1" si="220"/>
        <v>BA208:BA285</v>
      </c>
      <c r="CW227" t="str">
        <f t="shared" ca="1" si="220"/>
        <v>BD208:BD285</v>
      </c>
      <c r="CX227" t="str">
        <f t="shared" ca="1" si="220"/>
        <v>S208:S285</v>
      </c>
      <c r="CY227" t="str">
        <f t="shared" ca="1" si="219"/>
        <v>AA208:AA285</v>
      </c>
      <c r="CZ227" t="str">
        <f t="shared" ca="1" si="219"/>
        <v>AK208:AK285</v>
      </c>
      <c r="DA227" t="str">
        <f t="shared" ca="1" si="219"/>
        <v>AU208:AU285</v>
      </c>
      <c r="DB227" t="str">
        <f t="shared" ca="1" si="219"/>
        <v>BE208:BE285</v>
      </c>
      <c r="DC227" t="str">
        <f t="shared" ca="1" si="219"/>
        <v>208:285</v>
      </c>
      <c r="DD227" t="str">
        <f t="shared" ca="1" si="219"/>
        <v>CB208:CB285</v>
      </c>
    </row>
    <row r="228" spans="1:108" ht="31.5">
      <c r="A228" s="21">
        <v>37</v>
      </c>
      <c r="B228" s="34">
        <v>6662056430</v>
      </c>
      <c r="C228" s="5" t="s">
        <v>558</v>
      </c>
      <c r="D228" s="5" t="s">
        <v>74</v>
      </c>
      <c r="E228" s="5"/>
      <c r="F228" s="19">
        <v>10</v>
      </c>
      <c r="G228" s="19">
        <v>34</v>
      </c>
      <c r="H228" s="22">
        <v>11</v>
      </c>
      <c r="I228" s="22">
        <v>38</v>
      </c>
      <c r="J228" s="22">
        <f t="shared" si="171"/>
        <v>90</v>
      </c>
      <c r="K228" s="19">
        <v>30</v>
      </c>
      <c r="L228" s="19">
        <v>3</v>
      </c>
      <c r="M228" s="19">
        <f t="shared" si="172"/>
        <v>90</v>
      </c>
      <c r="N228" s="19">
        <v>100</v>
      </c>
      <c r="O228" s="19">
        <v>122</v>
      </c>
      <c r="P228" s="19">
        <v>101</v>
      </c>
      <c r="Q228" s="19">
        <v>127</v>
      </c>
      <c r="R228" s="19">
        <f t="shared" si="173"/>
        <v>98</v>
      </c>
      <c r="S228" s="19">
        <f t="shared" si="174"/>
        <v>93</v>
      </c>
      <c r="T228" s="19">
        <v>20</v>
      </c>
      <c r="U228" s="19">
        <v>5</v>
      </c>
      <c r="V228" s="19">
        <f t="shared" si="175"/>
        <v>100</v>
      </c>
      <c r="W228" s="19">
        <v>117</v>
      </c>
      <c r="X228" s="23">
        <v>134</v>
      </c>
      <c r="Y228" s="20">
        <f t="shared" si="176"/>
        <v>87</v>
      </c>
      <c r="Z228" s="42">
        <f t="shared" si="177"/>
        <v>94</v>
      </c>
      <c r="AA228" s="20">
        <f t="shared" si="178"/>
        <v>94</v>
      </c>
      <c r="AB228" s="19">
        <v>20</v>
      </c>
      <c r="AC228" s="19">
        <v>0</v>
      </c>
      <c r="AD228" s="19">
        <f t="shared" si="179"/>
        <v>0</v>
      </c>
      <c r="AE228" s="19">
        <v>20</v>
      </c>
      <c r="AF228" s="19">
        <v>4</v>
      </c>
      <c r="AG228" s="19">
        <f t="shared" si="180"/>
        <v>80</v>
      </c>
      <c r="AH228" s="19">
        <v>5</v>
      </c>
      <c r="AI228" s="19">
        <v>6</v>
      </c>
      <c r="AJ228" s="20">
        <f t="shared" si="170"/>
        <v>83</v>
      </c>
      <c r="AK228" s="42">
        <f t="shared" si="181"/>
        <v>57</v>
      </c>
      <c r="AL228" s="19">
        <v>114</v>
      </c>
      <c r="AM228" s="19">
        <v>134</v>
      </c>
      <c r="AN228" s="20">
        <f t="shared" si="182"/>
        <v>85</v>
      </c>
      <c r="AO228" s="19">
        <v>133</v>
      </c>
      <c r="AP228" s="19">
        <v>134</v>
      </c>
      <c r="AQ228" s="20">
        <f t="shared" si="183"/>
        <v>99</v>
      </c>
      <c r="AR228" s="19">
        <v>100</v>
      </c>
      <c r="AS228" s="19">
        <v>106</v>
      </c>
      <c r="AT228" s="20">
        <f t="shared" si="184"/>
        <v>94</v>
      </c>
      <c r="AU228" s="20">
        <f t="shared" si="185"/>
        <v>92</v>
      </c>
      <c r="AV228" s="19">
        <v>133</v>
      </c>
      <c r="AW228" s="19">
        <v>134</v>
      </c>
      <c r="AX228" s="20">
        <f t="shared" si="186"/>
        <v>99</v>
      </c>
      <c r="AY228" s="19">
        <v>127</v>
      </c>
      <c r="AZ228" s="19">
        <v>134</v>
      </c>
      <c r="BA228" s="20">
        <f t="shared" si="187"/>
        <v>95</v>
      </c>
      <c r="BB228" s="19">
        <v>132</v>
      </c>
      <c r="BC228" s="19">
        <v>134</v>
      </c>
      <c r="BD228" s="20">
        <f t="shared" si="188"/>
        <v>99</v>
      </c>
      <c r="BE228" s="20">
        <f t="shared" si="189"/>
        <v>98</v>
      </c>
      <c r="BF228" s="20">
        <f t="shared" si="190"/>
        <v>87</v>
      </c>
      <c r="BG228" s="24"/>
      <c r="BH228" s="19">
        <f t="shared" ca="1" si="191"/>
        <v>9</v>
      </c>
      <c r="BI228" s="19">
        <f t="shared" ca="1" si="192"/>
        <v>2</v>
      </c>
      <c r="BJ228" s="19">
        <f t="shared" ca="1" si="193"/>
        <v>3</v>
      </c>
      <c r="BK228" s="19">
        <f t="shared" ca="1" si="194"/>
        <v>1</v>
      </c>
      <c r="BL228" s="19">
        <f t="shared" ca="1" si="195"/>
        <v>7</v>
      </c>
      <c r="BM228" s="19">
        <f t="shared" ca="1" si="196"/>
        <v>11</v>
      </c>
      <c r="BN228" s="19">
        <f t="shared" ca="1" si="197"/>
        <v>5</v>
      </c>
      <c r="BO228" s="19">
        <f t="shared" ca="1" si="198"/>
        <v>2</v>
      </c>
      <c r="BP228" s="19">
        <f t="shared" ca="1" si="199"/>
        <v>12</v>
      </c>
      <c r="BQ228" s="19">
        <f t="shared" ca="1" si="200"/>
        <v>15</v>
      </c>
      <c r="BR228" s="19">
        <f t="shared" ca="1" si="201"/>
        <v>2</v>
      </c>
      <c r="BS228" s="19">
        <f t="shared" ca="1" si="202"/>
        <v>7</v>
      </c>
      <c r="BT228" s="19">
        <f t="shared" ca="1" si="203"/>
        <v>2</v>
      </c>
      <c r="BU228" s="19">
        <f t="shared" ca="1" si="204"/>
        <v>6</v>
      </c>
      <c r="BV228" s="19">
        <f t="shared" ca="1" si="205"/>
        <v>2</v>
      </c>
      <c r="BW228" s="19">
        <f t="shared" ca="1" si="206"/>
        <v>8</v>
      </c>
      <c r="BX228" s="19">
        <f t="shared" ca="1" si="207"/>
        <v>7</v>
      </c>
      <c r="BY228" s="19">
        <f t="shared" ca="1" si="208"/>
        <v>13</v>
      </c>
      <c r="BZ228" s="19">
        <f t="shared" ca="1" si="209"/>
        <v>9</v>
      </c>
      <c r="CA228" s="19">
        <f t="shared" ca="1" si="210"/>
        <v>3</v>
      </c>
      <c r="CB228" s="18">
        <f t="shared" si="211"/>
        <v>87</v>
      </c>
      <c r="CC228" s="19">
        <f t="shared" ca="1" si="212"/>
        <v>8</v>
      </c>
      <c r="CE228">
        <f t="shared" si="215"/>
        <v>49</v>
      </c>
      <c r="CF228">
        <f t="shared" ca="1" si="216"/>
        <v>208</v>
      </c>
      <c r="CG228">
        <f t="shared" si="217"/>
        <v>78</v>
      </c>
      <c r="CH228">
        <f t="shared" ca="1" si="218"/>
        <v>285</v>
      </c>
      <c r="CI228" t="str">
        <f t="shared" ca="1" si="220"/>
        <v>J208:J285</v>
      </c>
      <c r="CJ228" t="str">
        <f t="shared" ca="1" si="220"/>
        <v>M208:M285</v>
      </c>
      <c r="CK228" t="str">
        <f t="shared" ca="1" si="220"/>
        <v>R208:R285</v>
      </c>
      <c r="CL228" t="str">
        <f t="shared" ca="1" si="220"/>
        <v>V208:V285</v>
      </c>
      <c r="CM228" t="str">
        <f t="shared" ca="1" si="220"/>
        <v>Z208:Z285</v>
      </c>
      <c r="CN228" t="str">
        <f t="shared" ca="1" si="220"/>
        <v>Y208:Y285</v>
      </c>
      <c r="CO228" t="str">
        <f t="shared" ca="1" si="220"/>
        <v>AD208:AD285</v>
      </c>
      <c r="CP228" t="str">
        <f t="shared" ca="1" si="220"/>
        <v>AG208:AG285</v>
      </c>
      <c r="CQ228" t="str">
        <f t="shared" ca="1" si="220"/>
        <v>AJ208:AJ285</v>
      </c>
      <c r="CR228" t="str">
        <f t="shared" ca="1" si="220"/>
        <v>AN208:AN285</v>
      </c>
      <c r="CS228" t="str">
        <f t="shared" ca="1" si="220"/>
        <v>AQ208:AQ285</v>
      </c>
      <c r="CT228" t="str">
        <f t="shared" ca="1" si="220"/>
        <v>AT208:AT285</v>
      </c>
      <c r="CU228" t="str">
        <f t="shared" ca="1" si="220"/>
        <v>AX208:AX285</v>
      </c>
      <c r="CV228" t="str">
        <f t="shared" ca="1" si="220"/>
        <v>BA208:BA285</v>
      </c>
      <c r="CW228" t="str">
        <f t="shared" ca="1" si="220"/>
        <v>BD208:BD285</v>
      </c>
      <c r="CX228" t="str">
        <f t="shared" ref="CX228:DD243" ca="1" si="221">CX$1&amp;$CF228&amp;":"&amp;CX$1&amp;$CH228</f>
        <v>S208:S285</v>
      </c>
      <c r="CY228" t="str">
        <f t="shared" ca="1" si="221"/>
        <v>AA208:AA285</v>
      </c>
      <c r="CZ228" t="str">
        <f t="shared" ca="1" si="221"/>
        <v>AK208:AK285</v>
      </c>
      <c r="DA228" t="str">
        <f t="shared" ca="1" si="221"/>
        <v>AU208:AU285</v>
      </c>
      <c r="DB228" t="str">
        <f t="shared" ca="1" si="221"/>
        <v>BE208:BE285</v>
      </c>
      <c r="DC228" t="str">
        <f t="shared" ca="1" si="221"/>
        <v>208:285</v>
      </c>
      <c r="DD228" t="str">
        <f t="shared" ca="1" si="221"/>
        <v>CB208:CB285</v>
      </c>
    </row>
    <row r="229" spans="1:108" ht="47.25">
      <c r="A229" s="21">
        <v>39</v>
      </c>
      <c r="B229" s="36">
        <v>6662074750</v>
      </c>
      <c r="C229" s="5" t="s">
        <v>558</v>
      </c>
      <c r="D229" s="5" t="s">
        <v>76</v>
      </c>
      <c r="E229" s="5"/>
      <c r="F229" s="19">
        <v>10</v>
      </c>
      <c r="G229" s="19">
        <v>35</v>
      </c>
      <c r="H229" s="22">
        <v>11</v>
      </c>
      <c r="I229" s="22">
        <v>38</v>
      </c>
      <c r="J229" s="22">
        <f t="shared" si="171"/>
        <v>92</v>
      </c>
      <c r="K229" s="19">
        <v>30</v>
      </c>
      <c r="L229" s="19">
        <v>3</v>
      </c>
      <c r="M229" s="19">
        <f t="shared" si="172"/>
        <v>90</v>
      </c>
      <c r="N229" s="19">
        <v>346</v>
      </c>
      <c r="O229" s="19">
        <v>326</v>
      </c>
      <c r="P229" s="19">
        <v>346</v>
      </c>
      <c r="Q229" s="19">
        <v>346</v>
      </c>
      <c r="R229" s="19">
        <f t="shared" si="173"/>
        <v>97</v>
      </c>
      <c r="S229" s="19">
        <f t="shared" si="174"/>
        <v>93</v>
      </c>
      <c r="T229" s="19">
        <v>20</v>
      </c>
      <c r="U229" s="19">
        <v>5</v>
      </c>
      <c r="V229" s="19">
        <f t="shared" si="175"/>
        <v>100</v>
      </c>
      <c r="W229" s="19">
        <v>346</v>
      </c>
      <c r="X229" s="23">
        <v>346</v>
      </c>
      <c r="Y229" s="20">
        <f t="shared" si="176"/>
        <v>100</v>
      </c>
      <c r="Z229" s="42">
        <f t="shared" si="177"/>
        <v>100</v>
      </c>
      <c r="AA229" s="20">
        <f t="shared" si="178"/>
        <v>100</v>
      </c>
      <c r="AB229" s="19">
        <v>20</v>
      </c>
      <c r="AC229" s="19">
        <v>0</v>
      </c>
      <c r="AD229" s="19">
        <f t="shared" si="179"/>
        <v>0</v>
      </c>
      <c r="AE229" s="19">
        <v>20</v>
      </c>
      <c r="AF229" s="19">
        <v>2</v>
      </c>
      <c r="AG229" s="19">
        <f t="shared" si="180"/>
        <v>40</v>
      </c>
      <c r="AH229" s="19">
        <v>129</v>
      </c>
      <c r="AI229" s="19">
        <v>129</v>
      </c>
      <c r="AJ229" s="20">
        <f t="shared" si="170"/>
        <v>100</v>
      </c>
      <c r="AK229" s="42">
        <f t="shared" si="181"/>
        <v>46</v>
      </c>
      <c r="AL229" s="19">
        <v>307</v>
      </c>
      <c r="AM229" s="19">
        <v>346</v>
      </c>
      <c r="AN229" s="20">
        <f t="shared" si="182"/>
        <v>89</v>
      </c>
      <c r="AO229" s="19">
        <v>346</v>
      </c>
      <c r="AP229" s="19">
        <v>346</v>
      </c>
      <c r="AQ229" s="20">
        <f t="shared" si="183"/>
        <v>100</v>
      </c>
      <c r="AR229" s="19">
        <v>346</v>
      </c>
      <c r="AS229" s="19">
        <v>346</v>
      </c>
      <c r="AT229" s="20">
        <f t="shared" si="184"/>
        <v>100</v>
      </c>
      <c r="AU229" s="20">
        <f t="shared" si="185"/>
        <v>96</v>
      </c>
      <c r="AV229" s="19">
        <v>346</v>
      </c>
      <c r="AW229" s="19">
        <v>346</v>
      </c>
      <c r="AX229" s="20">
        <f t="shared" si="186"/>
        <v>100</v>
      </c>
      <c r="AY229" s="19">
        <v>346</v>
      </c>
      <c r="AZ229" s="19">
        <v>346</v>
      </c>
      <c r="BA229" s="20">
        <f t="shared" si="187"/>
        <v>100</v>
      </c>
      <c r="BB229" s="19">
        <v>331</v>
      </c>
      <c r="BC229" s="19">
        <v>346</v>
      </c>
      <c r="BD229" s="20">
        <f t="shared" si="188"/>
        <v>96</v>
      </c>
      <c r="BE229" s="20">
        <f t="shared" si="189"/>
        <v>98</v>
      </c>
      <c r="BF229" s="20">
        <f t="shared" si="190"/>
        <v>87</v>
      </c>
      <c r="BG229" s="24"/>
      <c r="BH229" s="19">
        <f t="shared" ca="1" si="191"/>
        <v>7</v>
      </c>
      <c r="BI229" s="19">
        <f t="shared" ca="1" si="192"/>
        <v>2</v>
      </c>
      <c r="BJ229" s="19">
        <f t="shared" ca="1" si="193"/>
        <v>4</v>
      </c>
      <c r="BK229" s="19">
        <f t="shared" ca="1" si="194"/>
        <v>1</v>
      </c>
      <c r="BL229" s="19">
        <f t="shared" ca="1" si="195"/>
        <v>1</v>
      </c>
      <c r="BM229" s="19">
        <f t="shared" ca="1" si="196"/>
        <v>1</v>
      </c>
      <c r="BN229" s="19">
        <f t="shared" ca="1" si="197"/>
        <v>5</v>
      </c>
      <c r="BO229" s="19">
        <f t="shared" ca="1" si="198"/>
        <v>4</v>
      </c>
      <c r="BP229" s="19">
        <f t="shared" ca="1" si="199"/>
        <v>1</v>
      </c>
      <c r="BQ229" s="19">
        <f t="shared" ca="1" si="200"/>
        <v>12</v>
      </c>
      <c r="BR229" s="19">
        <f t="shared" ca="1" si="201"/>
        <v>1</v>
      </c>
      <c r="BS229" s="19">
        <f t="shared" ca="1" si="202"/>
        <v>1</v>
      </c>
      <c r="BT229" s="19">
        <f t="shared" ca="1" si="203"/>
        <v>1</v>
      </c>
      <c r="BU229" s="19">
        <f t="shared" ca="1" si="204"/>
        <v>1</v>
      </c>
      <c r="BV229" s="19">
        <f t="shared" ca="1" si="205"/>
        <v>5</v>
      </c>
      <c r="BW229" s="19">
        <f t="shared" ca="1" si="206"/>
        <v>8</v>
      </c>
      <c r="BX229" s="19">
        <f t="shared" ca="1" si="207"/>
        <v>1</v>
      </c>
      <c r="BY229" s="19">
        <f t="shared" ca="1" si="208"/>
        <v>21</v>
      </c>
      <c r="BZ229" s="19">
        <f t="shared" ca="1" si="209"/>
        <v>5</v>
      </c>
      <c r="CA229" s="19">
        <f t="shared" ca="1" si="210"/>
        <v>3</v>
      </c>
      <c r="CB229" s="18">
        <f t="shared" si="211"/>
        <v>87</v>
      </c>
      <c r="CC229" s="19">
        <f t="shared" ca="1" si="212"/>
        <v>8</v>
      </c>
      <c r="CE229">
        <f t="shared" si="215"/>
        <v>49</v>
      </c>
      <c r="CF229">
        <f t="shared" ca="1" si="216"/>
        <v>208</v>
      </c>
      <c r="CG229">
        <f t="shared" si="217"/>
        <v>78</v>
      </c>
      <c r="CH229">
        <f t="shared" ca="1" si="218"/>
        <v>285</v>
      </c>
      <c r="CI229" t="str">
        <f t="shared" ref="CI229:CX244" ca="1" si="222">CI$1&amp;$CF229&amp;":"&amp;CI$1&amp;$CH229</f>
        <v>J208:J285</v>
      </c>
      <c r="CJ229" t="str">
        <f t="shared" ca="1" si="222"/>
        <v>M208:M285</v>
      </c>
      <c r="CK229" t="str">
        <f t="shared" ca="1" si="222"/>
        <v>R208:R285</v>
      </c>
      <c r="CL229" t="str">
        <f t="shared" ca="1" si="222"/>
        <v>V208:V285</v>
      </c>
      <c r="CM229" t="str">
        <f t="shared" ca="1" si="222"/>
        <v>Z208:Z285</v>
      </c>
      <c r="CN229" t="str">
        <f t="shared" ca="1" si="222"/>
        <v>Y208:Y285</v>
      </c>
      <c r="CO229" t="str">
        <f t="shared" ca="1" si="222"/>
        <v>AD208:AD285</v>
      </c>
      <c r="CP229" t="str">
        <f t="shared" ca="1" si="222"/>
        <v>AG208:AG285</v>
      </c>
      <c r="CQ229" t="str">
        <f t="shared" ca="1" si="222"/>
        <v>AJ208:AJ285</v>
      </c>
      <c r="CR229" t="str">
        <f t="shared" ca="1" si="222"/>
        <v>AN208:AN285</v>
      </c>
      <c r="CS229" t="str">
        <f t="shared" ca="1" si="222"/>
        <v>AQ208:AQ285</v>
      </c>
      <c r="CT229" t="str">
        <f t="shared" ca="1" si="222"/>
        <v>AT208:AT285</v>
      </c>
      <c r="CU229" t="str">
        <f t="shared" ca="1" si="222"/>
        <v>AX208:AX285</v>
      </c>
      <c r="CV229" t="str">
        <f t="shared" ca="1" si="222"/>
        <v>BA208:BA285</v>
      </c>
      <c r="CW229" t="str">
        <f t="shared" ca="1" si="222"/>
        <v>BD208:BD285</v>
      </c>
      <c r="CX229" t="str">
        <f t="shared" ca="1" si="221"/>
        <v>S208:S285</v>
      </c>
      <c r="CY229" t="str">
        <f t="shared" ca="1" si="221"/>
        <v>AA208:AA285</v>
      </c>
      <c r="CZ229" t="str">
        <f t="shared" ca="1" si="221"/>
        <v>AK208:AK285</v>
      </c>
      <c r="DA229" t="str">
        <f t="shared" ca="1" si="221"/>
        <v>AU208:AU285</v>
      </c>
      <c r="DB229" t="str">
        <f t="shared" ca="1" si="221"/>
        <v>BE208:BE285</v>
      </c>
      <c r="DC229" t="str">
        <f t="shared" ca="1" si="221"/>
        <v>208:285</v>
      </c>
      <c r="DD229" t="str">
        <f t="shared" ca="1" si="221"/>
        <v>CB208:CB285</v>
      </c>
    </row>
    <row r="230" spans="1:108" ht="15.75">
      <c r="A230" s="21">
        <v>50</v>
      </c>
      <c r="B230" s="34">
        <v>6658035638</v>
      </c>
      <c r="C230" s="5" t="s">
        <v>558</v>
      </c>
      <c r="D230" s="5" t="s">
        <v>87</v>
      </c>
      <c r="E230" s="5"/>
      <c r="F230" s="19">
        <v>10</v>
      </c>
      <c r="G230" s="19">
        <v>38</v>
      </c>
      <c r="H230" s="22">
        <v>11</v>
      </c>
      <c r="I230" s="22">
        <v>38</v>
      </c>
      <c r="J230" s="22">
        <f t="shared" si="171"/>
        <v>95</v>
      </c>
      <c r="K230" s="19">
        <v>30</v>
      </c>
      <c r="L230" s="19">
        <v>3</v>
      </c>
      <c r="M230" s="19">
        <f t="shared" si="172"/>
        <v>90</v>
      </c>
      <c r="N230" s="19">
        <v>155</v>
      </c>
      <c r="O230" s="19">
        <v>136</v>
      </c>
      <c r="P230" s="19">
        <v>156</v>
      </c>
      <c r="Q230" s="19">
        <v>137</v>
      </c>
      <c r="R230" s="19">
        <f t="shared" si="173"/>
        <v>99</v>
      </c>
      <c r="S230" s="19">
        <f t="shared" si="174"/>
        <v>95</v>
      </c>
      <c r="T230" s="19">
        <v>20</v>
      </c>
      <c r="U230" s="19">
        <v>5</v>
      </c>
      <c r="V230" s="19">
        <f t="shared" si="175"/>
        <v>100</v>
      </c>
      <c r="W230" s="19">
        <v>153</v>
      </c>
      <c r="X230" s="23">
        <v>168</v>
      </c>
      <c r="Y230" s="20">
        <f t="shared" si="176"/>
        <v>91</v>
      </c>
      <c r="Z230" s="42">
        <f t="shared" si="177"/>
        <v>96</v>
      </c>
      <c r="AA230" s="20">
        <f t="shared" si="178"/>
        <v>96</v>
      </c>
      <c r="AB230" s="19">
        <v>20</v>
      </c>
      <c r="AC230" s="19">
        <v>0</v>
      </c>
      <c r="AD230" s="19">
        <f t="shared" si="179"/>
        <v>0</v>
      </c>
      <c r="AE230" s="19">
        <v>20</v>
      </c>
      <c r="AF230" s="19">
        <v>2</v>
      </c>
      <c r="AG230" s="19">
        <f t="shared" si="180"/>
        <v>40</v>
      </c>
      <c r="AH230" s="19">
        <v>17</v>
      </c>
      <c r="AI230" s="19">
        <v>18</v>
      </c>
      <c r="AJ230" s="20">
        <f t="shared" si="170"/>
        <v>94</v>
      </c>
      <c r="AK230" s="42">
        <f t="shared" si="181"/>
        <v>44</v>
      </c>
      <c r="AL230" s="19">
        <v>161</v>
      </c>
      <c r="AM230" s="19">
        <v>168</v>
      </c>
      <c r="AN230" s="20">
        <f t="shared" si="182"/>
        <v>96</v>
      </c>
      <c r="AO230" s="19">
        <v>165</v>
      </c>
      <c r="AP230" s="19">
        <v>168</v>
      </c>
      <c r="AQ230" s="20">
        <f t="shared" si="183"/>
        <v>98</v>
      </c>
      <c r="AR230" s="19">
        <v>141</v>
      </c>
      <c r="AS230" s="19">
        <v>141</v>
      </c>
      <c r="AT230" s="20">
        <f t="shared" si="184"/>
        <v>100</v>
      </c>
      <c r="AU230" s="20">
        <f t="shared" si="185"/>
        <v>98</v>
      </c>
      <c r="AV230" s="19">
        <v>167</v>
      </c>
      <c r="AW230" s="19">
        <v>168</v>
      </c>
      <c r="AX230" s="20">
        <f t="shared" si="186"/>
        <v>99</v>
      </c>
      <c r="AY230" s="19">
        <v>166</v>
      </c>
      <c r="AZ230" s="19">
        <v>168</v>
      </c>
      <c r="BA230" s="20">
        <f t="shared" si="187"/>
        <v>99</v>
      </c>
      <c r="BB230" s="19">
        <v>168</v>
      </c>
      <c r="BC230" s="19">
        <v>168</v>
      </c>
      <c r="BD230" s="20">
        <f t="shared" si="188"/>
        <v>100</v>
      </c>
      <c r="BE230" s="20">
        <f t="shared" si="189"/>
        <v>100</v>
      </c>
      <c r="BF230" s="20">
        <f t="shared" si="190"/>
        <v>87</v>
      </c>
      <c r="BG230" s="24"/>
      <c r="BH230" s="19">
        <f t="shared" ca="1" si="191"/>
        <v>4</v>
      </c>
      <c r="BI230" s="19">
        <f t="shared" ca="1" si="192"/>
        <v>2</v>
      </c>
      <c r="BJ230" s="19">
        <f t="shared" ca="1" si="193"/>
        <v>2</v>
      </c>
      <c r="BK230" s="19">
        <f t="shared" ca="1" si="194"/>
        <v>1</v>
      </c>
      <c r="BL230" s="19">
        <f t="shared" ca="1" si="195"/>
        <v>5</v>
      </c>
      <c r="BM230" s="19">
        <f t="shared" ca="1" si="196"/>
        <v>8</v>
      </c>
      <c r="BN230" s="19">
        <f t="shared" ca="1" si="197"/>
        <v>5</v>
      </c>
      <c r="BO230" s="19">
        <f t="shared" ca="1" si="198"/>
        <v>4</v>
      </c>
      <c r="BP230" s="19">
        <f t="shared" ca="1" si="199"/>
        <v>4</v>
      </c>
      <c r="BQ230" s="19">
        <f t="shared" ca="1" si="200"/>
        <v>5</v>
      </c>
      <c r="BR230" s="19">
        <f t="shared" ca="1" si="201"/>
        <v>3</v>
      </c>
      <c r="BS230" s="19">
        <f t="shared" ca="1" si="202"/>
        <v>1</v>
      </c>
      <c r="BT230" s="19">
        <f t="shared" ca="1" si="203"/>
        <v>2</v>
      </c>
      <c r="BU230" s="19">
        <f t="shared" ca="1" si="204"/>
        <v>2</v>
      </c>
      <c r="BV230" s="19">
        <f t="shared" ca="1" si="205"/>
        <v>1</v>
      </c>
      <c r="BW230" s="19">
        <f t="shared" ca="1" si="206"/>
        <v>6</v>
      </c>
      <c r="BX230" s="19">
        <f t="shared" ca="1" si="207"/>
        <v>5</v>
      </c>
      <c r="BY230" s="19">
        <f t="shared" ca="1" si="208"/>
        <v>23</v>
      </c>
      <c r="BZ230" s="19">
        <f t="shared" ca="1" si="209"/>
        <v>3</v>
      </c>
      <c r="CA230" s="19">
        <f t="shared" ca="1" si="210"/>
        <v>1</v>
      </c>
      <c r="CB230" s="18">
        <f t="shared" si="211"/>
        <v>87</v>
      </c>
      <c r="CC230" s="19">
        <f t="shared" ca="1" si="212"/>
        <v>8</v>
      </c>
      <c r="CE230">
        <f t="shared" si="215"/>
        <v>49</v>
      </c>
      <c r="CF230">
        <f t="shared" ca="1" si="216"/>
        <v>208</v>
      </c>
      <c r="CG230">
        <f t="shared" si="217"/>
        <v>78</v>
      </c>
      <c r="CH230">
        <f t="shared" ca="1" si="218"/>
        <v>285</v>
      </c>
      <c r="CI230" t="str">
        <f t="shared" ca="1" si="222"/>
        <v>J208:J285</v>
      </c>
      <c r="CJ230" t="str">
        <f t="shared" ca="1" si="222"/>
        <v>M208:M285</v>
      </c>
      <c r="CK230" t="str">
        <f t="shared" ca="1" si="222"/>
        <v>R208:R285</v>
      </c>
      <c r="CL230" t="str">
        <f t="shared" ca="1" si="222"/>
        <v>V208:V285</v>
      </c>
      <c r="CM230" t="str">
        <f t="shared" ca="1" si="222"/>
        <v>Z208:Z285</v>
      </c>
      <c r="CN230" t="str">
        <f t="shared" ca="1" si="222"/>
        <v>Y208:Y285</v>
      </c>
      <c r="CO230" t="str">
        <f t="shared" ca="1" si="222"/>
        <v>AD208:AD285</v>
      </c>
      <c r="CP230" t="str">
        <f t="shared" ca="1" si="222"/>
        <v>AG208:AG285</v>
      </c>
      <c r="CQ230" t="str">
        <f t="shared" ca="1" si="222"/>
        <v>AJ208:AJ285</v>
      </c>
      <c r="CR230" t="str">
        <f t="shared" ca="1" si="222"/>
        <v>AN208:AN285</v>
      </c>
      <c r="CS230" t="str">
        <f t="shared" ca="1" si="222"/>
        <v>AQ208:AQ285</v>
      </c>
      <c r="CT230" t="str">
        <f t="shared" ca="1" si="222"/>
        <v>AT208:AT285</v>
      </c>
      <c r="CU230" t="str">
        <f t="shared" ca="1" si="222"/>
        <v>AX208:AX285</v>
      </c>
      <c r="CV230" t="str">
        <f t="shared" ca="1" si="222"/>
        <v>BA208:BA285</v>
      </c>
      <c r="CW230" t="str">
        <f t="shared" ca="1" si="222"/>
        <v>BD208:BD285</v>
      </c>
      <c r="CX230" t="str">
        <f t="shared" ca="1" si="221"/>
        <v>S208:S285</v>
      </c>
      <c r="CY230" t="str">
        <f t="shared" ca="1" si="221"/>
        <v>AA208:AA285</v>
      </c>
      <c r="CZ230" t="str">
        <f t="shared" ca="1" si="221"/>
        <v>AK208:AK285</v>
      </c>
      <c r="DA230" t="str">
        <f t="shared" ca="1" si="221"/>
        <v>AU208:AU285</v>
      </c>
      <c r="DB230" t="str">
        <f t="shared" ca="1" si="221"/>
        <v>BE208:BE285</v>
      </c>
      <c r="DC230" t="str">
        <f t="shared" ca="1" si="221"/>
        <v>208:285</v>
      </c>
      <c r="DD230" t="str">
        <f t="shared" ca="1" si="221"/>
        <v>CB208:CB285</v>
      </c>
    </row>
    <row r="231" spans="1:108" ht="15.75">
      <c r="A231" s="21">
        <v>78</v>
      </c>
      <c r="B231" s="34">
        <v>6659072047</v>
      </c>
      <c r="C231" s="5" t="s">
        <v>558</v>
      </c>
      <c r="D231" s="5" t="s">
        <v>115</v>
      </c>
      <c r="E231" s="5"/>
      <c r="F231" s="19">
        <v>10</v>
      </c>
      <c r="G231" s="19">
        <v>38</v>
      </c>
      <c r="H231" s="22">
        <v>11</v>
      </c>
      <c r="I231" s="22">
        <v>38</v>
      </c>
      <c r="J231" s="22">
        <f t="shared" si="171"/>
        <v>95</v>
      </c>
      <c r="K231" s="19">
        <v>30</v>
      </c>
      <c r="L231" s="19">
        <v>4</v>
      </c>
      <c r="M231" s="19">
        <f t="shared" si="172"/>
        <v>100</v>
      </c>
      <c r="N231" s="19">
        <v>23</v>
      </c>
      <c r="O231" s="19">
        <v>22</v>
      </c>
      <c r="P231" s="19">
        <v>24</v>
      </c>
      <c r="Q231" s="19">
        <v>22</v>
      </c>
      <c r="R231" s="19">
        <f t="shared" si="173"/>
        <v>98</v>
      </c>
      <c r="S231" s="19">
        <f t="shared" si="174"/>
        <v>98</v>
      </c>
      <c r="T231" s="19">
        <v>20</v>
      </c>
      <c r="U231" s="19">
        <v>5</v>
      </c>
      <c r="V231" s="19">
        <f t="shared" si="175"/>
        <v>100</v>
      </c>
      <c r="W231" s="19">
        <v>22</v>
      </c>
      <c r="X231" s="23">
        <v>24</v>
      </c>
      <c r="Y231" s="20">
        <f t="shared" si="176"/>
        <v>92</v>
      </c>
      <c r="Z231" s="42">
        <f t="shared" si="177"/>
        <v>96</v>
      </c>
      <c r="AA231" s="20">
        <f t="shared" si="178"/>
        <v>96</v>
      </c>
      <c r="AB231" s="19">
        <v>20</v>
      </c>
      <c r="AC231" s="19">
        <v>1</v>
      </c>
      <c r="AD231" s="19">
        <f t="shared" si="179"/>
        <v>20</v>
      </c>
      <c r="AE231" s="19">
        <v>20</v>
      </c>
      <c r="AF231" s="19">
        <v>1</v>
      </c>
      <c r="AG231" s="19">
        <f t="shared" si="180"/>
        <v>20</v>
      </c>
      <c r="AH231" s="19">
        <v>1</v>
      </c>
      <c r="AI231" s="19">
        <v>1</v>
      </c>
      <c r="AJ231" s="20">
        <f t="shared" si="170"/>
        <v>100</v>
      </c>
      <c r="AK231" s="42">
        <f t="shared" si="181"/>
        <v>44</v>
      </c>
      <c r="AL231" s="19">
        <v>23</v>
      </c>
      <c r="AM231" s="19">
        <v>24</v>
      </c>
      <c r="AN231" s="20">
        <f t="shared" si="182"/>
        <v>96</v>
      </c>
      <c r="AO231" s="19">
        <v>24</v>
      </c>
      <c r="AP231" s="19">
        <v>24</v>
      </c>
      <c r="AQ231" s="20">
        <f t="shared" si="183"/>
        <v>100</v>
      </c>
      <c r="AR231" s="19">
        <v>22</v>
      </c>
      <c r="AS231" s="19">
        <v>22</v>
      </c>
      <c r="AT231" s="20">
        <f t="shared" si="184"/>
        <v>100</v>
      </c>
      <c r="AU231" s="20">
        <f t="shared" si="185"/>
        <v>98</v>
      </c>
      <c r="AV231" s="19">
        <v>24</v>
      </c>
      <c r="AW231" s="19">
        <v>24</v>
      </c>
      <c r="AX231" s="20">
        <f t="shared" si="186"/>
        <v>100</v>
      </c>
      <c r="AY231" s="19">
        <v>24</v>
      </c>
      <c r="AZ231" s="19">
        <v>24</v>
      </c>
      <c r="BA231" s="20">
        <f t="shared" si="187"/>
        <v>100</v>
      </c>
      <c r="BB231" s="19">
        <v>24</v>
      </c>
      <c r="BC231" s="19">
        <v>24</v>
      </c>
      <c r="BD231" s="20">
        <f t="shared" si="188"/>
        <v>100</v>
      </c>
      <c r="BE231" s="20">
        <f t="shared" si="189"/>
        <v>100</v>
      </c>
      <c r="BF231" s="20">
        <f t="shared" si="190"/>
        <v>87</v>
      </c>
      <c r="BG231" s="24"/>
      <c r="BH231" s="19">
        <f t="shared" ca="1" si="191"/>
        <v>4</v>
      </c>
      <c r="BI231" s="19">
        <f t="shared" ca="1" si="192"/>
        <v>1</v>
      </c>
      <c r="BJ231" s="19">
        <f t="shared" ca="1" si="193"/>
        <v>3</v>
      </c>
      <c r="BK231" s="19">
        <f t="shared" ca="1" si="194"/>
        <v>1</v>
      </c>
      <c r="BL231" s="19">
        <f t="shared" ca="1" si="195"/>
        <v>5</v>
      </c>
      <c r="BM231" s="19">
        <f t="shared" ca="1" si="196"/>
        <v>7</v>
      </c>
      <c r="BN231" s="19">
        <f t="shared" ca="1" si="197"/>
        <v>4</v>
      </c>
      <c r="BO231" s="19">
        <f t="shared" ca="1" si="198"/>
        <v>5</v>
      </c>
      <c r="BP231" s="19">
        <f t="shared" ca="1" si="199"/>
        <v>1</v>
      </c>
      <c r="BQ231" s="19">
        <f t="shared" ca="1" si="200"/>
        <v>5</v>
      </c>
      <c r="BR231" s="19">
        <f t="shared" ca="1" si="201"/>
        <v>1</v>
      </c>
      <c r="BS231" s="19">
        <f t="shared" ca="1" si="202"/>
        <v>1</v>
      </c>
      <c r="BT231" s="19">
        <f t="shared" ca="1" si="203"/>
        <v>1</v>
      </c>
      <c r="BU231" s="19">
        <f t="shared" ca="1" si="204"/>
        <v>1</v>
      </c>
      <c r="BV231" s="19">
        <f t="shared" ca="1" si="205"/>
        <v>1</v>
      </c>
      <c r="BW231" s="19">
        <f t="shared" ca="1" si="206"/>
        <v>3</v>
      </c>
      <c r="BX231" s="19">
        <f t="shared" ca="1" si="207"/>
        <v>5</v>
      </c>
      <c r="BY231" s="19">
        <f t="shared" ca="1" si="208"/>
        <v>23</v>
      </c>
      <c r="BZ231" s="19">
        <f t="shared" ca="1" si="209"/>
        <v>3</v>
      </c>
      <c r="CA231" s="19">
        <f t="shared" ca="1" si="210"/>
        <v>1</v>
      </c>
      <c r="CB231" s="18">
        <f t="shared" si="211"/>
        <v>87</v>
      </c>
      <c r="CC231" s="19">
        <f t="shared" ca="1" si="212"/>
        <v>8</v>
      </c>
      <c r="CE231">
        <f t="shared" si="215"/>
        <v>49</v>
      </c>
      <c r="CF231">
        <f t="shared" ca="1" si="216"/>
        <v>208</v>
      </c>
      <c r="CG231">
        <f t="shared" si="217"/>
        <v>78</v>
      </c>
      <c r="CH231">
        <f t="shared" ca="1" si="218"/>
        <v>285</v>
      </c>
      <c r="CI231" t="str">
        <f t="shared" ca="1" si="222"/>
        <v>J208:J285</v>
      </c>
      <c r="CJ231" t="str">
        <f t="shared" ca="1" si="222"/>
        <v>M208:M285</v>
      </c>
      <c r="CK231" t="str">
        <f t="shared" ca="1" si="222"/>
        <v>R208:R285</v>
      </c>
      <c r="CL231" t="str">
        <f t="shared" ca="1" si="222"/>
        <v>V208:V285</v>
      </c>
      <c r="CM231" t="str">
        <f t="shared" ca="1" si="222"/>
        <v>Z208:Z285</v>
      </c>
      <c r="CN231" t="str">
        <f t="shared" ca="1" si="222"/>
        <v>Y208:Y285</v>
      </c>
      <c r="CO231" t="str">
        <f t="shared" ca="1" si="222"/>
        <v>AD208:AD285</v>
      </c>
      <c r="CP231" t="str">
        <f t="shared" ca="1" si="222"/>
        <v>AG208:AG285</v>
      </c>
      <c r="CQ231" t="str">
        <f t="shared" ca="1" si="222"/>
        <v>AJ208:AJ285</v>
      </c>
      <c r="CR231" t="str">
        <f t="shared" ca="1" si="222"/>
        <v>AN208:AN285</v>
      </c>
      <c r="CS231" t="str">
        <f t="shared" ca="1" si="222"/>
        <v>AQ208:AQ285</v>
      </c>
      <c r="CT231" t="str">
        <f t="shared" ca="1" si="222"/>
        <v>AT208:AT285</v>
      </c>
      <c r="CU231" t="str">
        <f t="shared" ca="1" si="222"/>
        <v>AX208:AX285</v>
      </c>
      <c r="CV231" t="str">
        <f t="shared" ca="1" si="222"/>
        <v>BA208:BA285</v>
      </c>
      <c r="CW231" t="str">
        <f t="shared" ca="1" si="222"/>
        <v>BD208:BD285</v>
      </c>
      <c r="CX231" t="str">
        <f t="shared" ca="1" si="221"/>
        <v>S208:S285</v>
      </c>
      <c r="CY231" t="str">
        <f t="shared" ca="1" si="221"/>
        <v>AA208:AA285</v>
      </c>
      <c r="CZ231" t="str">
        <f t="shared" ca="1" si="221"/>
        <v>AK208:AK285</v>
      </c>
      <c r="DA231" t="str">
        <f t="shared" ca="1" si="221"/>
        <v>AU208:AU285</v>
      </c>
      <c r="DB231" t="str">
        <f t="shared" ca="1" si="221"/>
        <v>BE208:BE285</v>
      </c>
      <c r="DC231" t="str">
        <f t="shared" ca="1" si="221"/>
        <v>208:285</v>
      </c>
      <c r="DD231" t="str">
        <f t="shared" ca="1" si="221"/>
        <v>CB208:CB285</v>
      </c>
    </row>
    <row r="232" spans="1:108" ht="15.75">
      <c r="A232" s="21">
        <v>8</v>
      </c>
      <c r="B232" s="34">
        <v>6671119710</v>
      </c>
      <c r="C232" s="5" t="s">
        <v>558</v>
      </c>
      <c r="D232" s="5" t="s">
        <v>45</v>
      </c>
      <c r="E232" s="5"/>
      <c r="F232" s="19">
        <v>7.5</v>
      </c>
      <c r="G232" s="19">
        <v>29</v>
      </c>
      <c r="H232" s="22">
        <v>9</v>
      </c>
      <c r="I232" s="22">
        <v>36</v>
      </c>
      <c r="J232" s="22">
        <f t="shared" si="171"/>
        <v>82</v>
      </c>
      <c r="K232" s="19">
        <v>30</v>
      </c>
      <c r="L232" s="19">
        <v>3</v>
      </c>
      <c r="M232" s="19">
        <f t="shared" si="172"/>
        <v>90</v>
      </c>
      <c r="N232" s="19">
        <v>513</v>
      </c>
      <c r="O232" s="19">
        <v>443</v>
      </c>
      <c r="P232" s="19">
        <v>519</v>
      </c>
      <c r="Q232" s="19">
        <v>458</v>
      </c>
      <c r="R232" s="19">
        <f t="shared" si="173"/>
        <v>98</v>
      </c>
      <c r="S232" s="19">
        <f t="shared" si="174"/>
        <v>91</v>
      </c>
      <c r="T232" s="19">
        <v>20</v>
      </c>
      <c r="U232" s="22">
        <v>5</v>
      </c>
      <c r="V232" s="19">
        <f t="shared" si="175"/>
        <v>100</v>
      </c>
      <c r="W232" s="19">
        <v>529</v>
      </c>
      <c r="X232" s="23">
        <v>600</v>
      </c>
      <c r="Y232" s="20">
        <f t="shared" si="176"/>
        <v>88</v>
      </c>
      <c r="Z232" s="42">
        <f t="shared" si="177"/>
        <v>94</v>
      </c>
      <c r="AA232" s="20">
        <f t="shared" si="178"/>
        <v>94</v>
      </c>
      <c r="AB232" s="19">
        <v>20</v>
      </c>
      <c r="AC232" s="22">
        <v>3</v>
      </c>
      <c r="AD232" s="19">
        <f t="shared" si="179"/>
        <v>60</v>
      </c>
      <c r="AE232" s="19">
        <v>20</v>
      </c>
      <c r="AF232" s="22">
        <v>1</v>
      </c>
      <c r="AG232" s="19">
        <f t="shared" si="180"/>
        <v>20</v>
      </c>
      <c r="AH232" s="19">
        <v>38</v>
      </c>
      <c r="AI232" s="19">
        <v>49</v>
      </c>
      <c r="AJ232" s="20">
        <f t="shared" si="170"/>
        <v>78</v>
      </c>
      <c r="AK232" s="42">
        <f t="shared" si="181"/>
        <v>49</v>
      </c>
      <c r="AL232" s="19">
        <v>573</v>
      </c>
      <c r="AM232" s="19">
        <v>600</v>
      </c>
      <c r="AN232" s="20">
        <f t="shared" si="182"/>
        <v>96</v>
      </c>
      <c r="AO232" s="19">
        <v>596</v>
      </c>
      <c r="AP232" s="19">
        <v>600</v>
      </c>
      <c r="AQ232" s="20">
        <f t="shared" si="183"/>
        <v>99</v>
      </c>
      <c r="AR232" s="19">
        <v>435</v>
      </c>
      <c r="AS232" s="19">
        <v>444</v>
      </c>
      <c r="AT232" s="20">
        <f t="shared" si="184"/>
        <v>98</v>
      </c>
      <c r="AU232" s="20">
        <f t="shared" si="185"/>
        <v>98</v>
      </c>
      <c r="AV232" s="19">
        <v>592</v>
      </c>
      <c r="AW232" s="19">
        <v>600</v>
      </c>
      <c r="AX232" s="20">
        <f t="shared" si="186"/>
        <v>99</v>
      </c>
      <c r="AY232" s="19">
        <v>590</v>
      </c>
      <c r="AZ232" s="19">
        <v>600</v>
      </c>
      <c r="BA232" s="20">
        <f t="shared" si="187"/>
        <v>98</v>
      </c>
      <c r="BB232" s="19">
        <v>589</v>
      </c>
      <c r="BC232" s="19">
        <v>600</v>
      </c>
      <c r="BD232" s="20">
        <f t="shared" si="188"/>
        <v>98</v>
      </c>
      <c r="BE232" s="20">
        <f t="shared" si="189"/>
        <v>98</v>
      </c>
      <c r="BF232" s="20">
        <f t="shared" si="190"/>
        <v>86</v>
      </c>
      <c r="BG232" s="24"/>
      <c r="BH232" s="19">
        <f t="shared" ca="1" si="191"/>
        <v>15</v>
      </c>
      <c r="BI232" s="19">
        <f t="shared" ca="1" si="192"/>
        <v>2</v>
      </c>
      <c r="BJ232" s="19">
        <f t="shared" ca="1" si="193"/>
        <v>3</v>
      </c>
      <c r="BK232" s="19">
        <f t="shared" ca="1" si="194"/>
        <v>1</v>
      </c>
      <c r="BL232" s="19">
        <f t="shared" ca="1" si="195"/>
        <v>7</v>
      </c>
      <c r="BM232" s="19">
        <f t="shared" ca="1" si="196"/>
        <v>10</v>
      </c>
      <c r="BN232" s="19">
        <f t="shared" ca="1" si="197"/>
        <v>2</v>
      </c>
      <c r="BO232" s="19">
        <f t="shared" ca="1" si="198"/>
        <v>5</v>
      </c>
      <c r="BP232" s="19">
        <f t="shared" ca="1" si="199"/>
        <v>14</v>
      </c>
      <c r="BQ232" s="19">
        <f t="shared" ca="1" si="200"/>
        <v>5</v>
      </c>
      <c r="BR232" s="19">
        <f t="shared" ca="1" si="201"/>
        <v>2</v>
      </c>
      <c r="BS232" s="19">
        <f t="shared" ca="1" si="202"/>
        <v>3</v>
      </c>
      <c r="BT232" s="19">
        <f t="shared" ca="1" si="203"/>
        <v>2</v>
      </c>
      <c r="BU232" s="19">
        <f t="shared" ca="1" si="204"/>
        <v>3</v>
      </c>
      <c r="BV232" s="19">
        <f t="shared" ca="1" si="205"/>
        <v>3</v>
      </c>
      <c r="BW232" s="19">
        <f t="shared" ca="1" si="206"/>
        <v>10</v>
      </c>
      <c r="BX232" s="19">
        <f t="shared" ca="1" si="207"/>
        <v>7</v>
      </c>
      <c r="BY232" s="19">
        <f t="shared" ca="1" si="208"/>
        <v>19</v>
      </c>
      <c r="BZ232" s="19">
        <f t="shared" ca="1" si="209"/>
        <v>3</v>
      </c>
      <c r="CA232" s="19">
        <f t="shared" ca="1" si="210"/>
        <v>3</v>
      </c>
      <c r="CB232" s="18">
        <f t="shared" si="211"/>
        <v>86</v>
      </c>
      <c r="CC232" s="19">
        <f t="shared" ca="1" si="212"/>
        <v>9</v>
      </c>
      <c r="CE232">
        <f t="shared" si="215"/>
        <v>49</v>
      </c>
      <c r="CF232">
        <f t="shared" ca="1" si="216"/>
        <v>208</v>
      </c>
      <c r="CG232">
        <f t="shared" si="217"/>
        <v>78</v>
      </c>
      <c r="CH232">
        <f t="shared" ca="1" si="218"/>
        <v>285</v>
      </c>
      <c r="CI232" t="str">
        <f t="shared" ca="1" si="222"/>
        <v>J208:J285</v>
      </c>
      <c r="CJ232" t="str">
        <f t="shared" ca="1" si="222"/>
        <v>M208:M285</v>
      </c>
      <c r="CK232" t="str">
        <f t="shared" ca="1" si="222"/>
        <v>R208:R285</v>
      </c>
      <c r="CL232" t="str">
        <f t="shared" ca="1" si="222"/>
        <v>V208:V285</v>
      </c>
      <c r="CM232" t="str">
        <f t="shared" ca="1" si="222"/>
        <v>Z208:Z285</v>
      </c>
      <c r="CN232" t="str">
        <f t="shared" ca="1" si="222"/>
        <v>Y208:Y285</v>
      </c>
      <c r="CO232" t="str">
        <f t="shared" ca="1" si="222"/>
        <v>AD208:AD285</v>
      </c>
      <c r="CP232" t="str">
        <f t="shared" ca="1" si="222"/>
        <v>AG208:AG285</v>
      </c>
      <c r="CQ232" t="str">
        <f t="shared" ca="1" si="222"/>
        <v>AJ208:AJ285</v>
      </c>
      <c r="CR232" t="str">
        <f t="shared" ca="1" si="222"/>
        <v>AN208:AN285</v>
      </c>
      <c r="CS232" t="str">
        <f t="shared" ca="1" si="222"/>
        <v>AQ208:AQ285</v>
      </c>
      <c r="CT232" t="str">
        <f t="shared" ca="1" si="222"/>
        <v>AT208:AT285</v>
      </c>
      <c r="CU232" t="str">
        <f t="shared" ca="1" si="222"/>
        <v>AX208:AX285</v>
      </c>
      <c r="CV232" t="str">
        <f t="shared" ca="1" si="222"/>
        <v>BA208:BA285</v>
      </c>
      <c r="CW232" t="str">
        <f t="shared" ca="1" si="222"/>
        <v>BD208:BD285</v>
      </c>
      <c r="CX232" t="str">
        <f t="shared" ca="1" si="221"/>
        <v>S208:S285</v>
      </c>
      <c r="CY232" t="str">
        <f t="shared" ca="1" si="221"/>
        <v>AA208:AA285</v>
      </c>
      <c r="CZ232" t="str">
        <f t="shared" ca="1" si="221"/>
        <v>AK208:AK285</v>
      </c>
      <c r="DA232" t="str">
        <f t="shared" ca="1" si="221"/>
        <v>AU208:AU285</v>
      </c>
      <c r="DB232" t="str">
        <f t="shared" ca="1" si="221"/>
        <v>BE208:BE285</v>
      </c>
      <c r="DC232" t="str">
        <f t="shared" ca="1" si="221"/>
        <v>208:285</v>
      </c>
      <c r="DD232" t="str">
        <f t="shared" ca="1" si="221"/>
        <v>CB208:CB285</v>
      </c>
    </row>
    <row r="233" spans="1:108" ht="31.5">
      <c r="A233" s="21">
        <v>20</v>
      </c>
      <c r="B233" s="34">
        <v>6658032002</v>
      </c>
      <c r="C233" s="5" t="s">
        <v>558</v>
      </c>
      <c r="D233" s="5" t="s">
        <v>57</v>
      </c>
      <c r="E233" s="5"/>
      <c r="F233" s="19">
        <v>10</v>
      </c>
      <c r="G233" s="19">
        <v>36</v>
      </c>
      <c r="H233" s="22">
        <v>11</v>
      </c>
      <c r="I233" s="22">
        <v>38</v>
      </c>
      <c r="J233" s="22">
        <f t="shared" si="171"/>
        <v>93</v>
      </c>
      <c r="K233" s="19">
        <v>30</v>
      </c>
      <c r="L233" s="19">
        <v>3</v>
      </c>
      <c r="M233" s="19">
        <f t="shared" si="172"/>
        <v>90</v>
      </c>
      <c r="N233" s="19">
        <v>160</v>
      </c>
      <c r="O233" s="19">
        <v>141</v>
      </c>
      <c r="P233" s="19">
        <v>160</v>
      </c>
      <c r="Q233" s="19">
        <v>154</v>
      </c>
      <c r="R233" s="19">
        <f t="shared" si="173"/>
        <v>96</v>
      </c>
      <c r="S233" s="19">
        <f t="shared" si="174"/>
        <v>93</v>
      </c>
      <c r="T233" s="19">
        <v>20</v>
      </c>
      <c r="U233" s="19">
        <v>5</v>
      </c>
      <c r="V233" s="19">
        <f t="shared" si="175"/>
        <v>100</v>
      </c>
      <c r="W233" s="19">
        <v>166</v>
      </c>
      <c r="X233" s="23">
        <v>195</v>
      </c>
      <c r="Y233" s="20">
        <f t="shared" si="176"/>
        <v>85</v>
      </c>
      <c r="Z233" s="42">
        <f t="shared" si="177"/>
        <v>93</v>
      </c>
      <c r="AA233" s="20">
        <f t="shared" si="178"/>
        <v>93</v>
      </c>
      <c r="AB233" s="19">
        <v>20</v>
      </c>
      <c r="AC233" s="19">
        <v>0</v>
      </c>
      <c r="AD233" s="19">
        <f t="shared" si="179"/>
        <v>0</v>
      </c>
      <c r="AE233" s="19">
        <v>20</v>
      </c>
      <c r="AF233" s="19">
        <v>2</v>
      </c>
      <c r="AG233" s="19">
        <f t="shared" si="180"/>
        <v>40</v>
      </c>
      <c r="AH233" s="19">
        <v>1</v>
      </c>
      <c r="AI233" s="19">
        <v>1</v>
      </c>
      <c r="AJ233" s="20">
        <f t="shared" si="170"/>
        <v>100</v>
      </c>
      <c r="AK233" s="42">
        <f t="shared" si="181"/>
        <v>46</v>
      </c>
      <c r="AL233" s="19">
        <v>183</v>
      </c>
      <c r="AM233" s="19">
        <v>195</v>
      </c>
      <c r="AN233" s="20">
        <f t="shared" si="182"/>
        <v>94</v>
      </c>
      <c r="AO233" s="19">
        <v>195</v>
      </c>
      <c r="AP233" s="19">
        <v>195</v>
      </c>
      <c r="AQ233" s="20">
        <f t="shared" si="183"/>
        <v>100</v>
      </c>
      <c r="AR233" s="19">
        <v>119</v>
      </c>
      <c r="AS233" s="19">
        <v>119</v>
      </c>
      <c r="AT233" s="20">
        <f t="shared" si="184"/>
        <v>100</v>
      </c>
      <c r="AU233" s="20">
        <f t="shared" si="185"/>
        <v>98</v>
      </c>
      <c r="AV233" s="19">
        <v>195</v>
      </c>
      <c r="AW233" s="19">
        <v>195</v>
      </c>
      <c r="AX233" s="20">
        <f t="shared" si="186"/>
        <v>100</v>
      </c>
      <c r="AY233" s="19">
        <v>193</v>
      </c>
      <c r="AZ233" s="19">
        <v>195</v>
      </c>
      <c r="BA233" s="20">
        <f t="shared" si="187"/>
        <v>99</v>
      </c>
      <c r="BB233" s="19">
        <v>195</v>
      </c>
      <c r="BC233" s="19">
        <v>195</v>
      </c>
      <c r="BD233" s="20">
        <f t="shared" si="188"/>
        <v>100</v>
      </c>
      <c r="BE233" s="20">
        <f t="shared" si="189"/>
        <v>100</v>
      </c>
      <c r="BF233" s="20">
        <f t="shared" si="190"/>
        <v>86</v>
      </c>
      <c r="BG233" s="24"/>
      <c r="BH233" s="19">
        <f t="shared" ca="1" si="191"/>
        <v>6</v>
      </c>
      <c r="BI233" s="19">
        <f t="shared" ca="1" si="192"/>
        <v>2</v>
      </c>
      <c r="BJ233" s="19">
        <f t="shared" ca="1" si="193"/>
        <v>5</v>
      </c>
      <c r="BK233" s="19">
        <f t="shared" ca="1" si="194"/>
        <v>1</v>
      </c>
      <c r="BL233" s="19">
        <f t="shared" ca="1" si="195"/>
        <v>8</v>
      </c>
      <c r="BM233" s="19">
        <f t="shared" ca="1" si="196"/>
        <v>13</v>
      </c>
      <c r="BN233" s="19">
        <f t="shared" ca="1" si="197"/>
        <v>5</v>
      </c>
      <c r="BO233" s="19">
        <f t="shared" ca="1" si="198"/>
        <v>4</v>
      </c>
      <c r="BP233" s="19">
        <f t="shared" ca="1" si="199"/>
        <v>1</v>
      </c>
      <c r="BQ233" s="19">
        <f t="shared" ca="1" si="200"/>
        <v>7</v>
      </c>
      <c r="BR233" s="19">
        <f t="shared" ca="1" si="201"/>
        <v>1</v>
      </c>
      <c r="BS233" s="19">
        <f t="shared" ca="1" si="202"/>
        <v>1</v>
      </c>
      <c r="BT233" s="19">
        <f t="shared" ca="1" si="203"/>
        <v>1</v>
      </c>
      <c r="BU233" s="19">
        <f t="shared" ca="1" si="204"/>
        <v>2</v>
      </c>
      <c r="BV233" s="19">
        <f t="shared" ca="1" si="205"/>
        <v>1</v>
      </c>
      <c r="BW233" s="19">
        <f t="shared" ca="1" si="206"/>
        <v>8</v>
      </c>
      <c r="BX233" s="19">
        <f t="shared" ca="1" si="207"/>
        <v>8</v>
      </c>
      <c r="BY233" s="19">
        <f t="shared" ca="1" si="208"/>
        <v>21</v>
      </c>
      <c r="BZ233" s="19">
        <f t="shared" ca="1" si="209"/>
        <v>3</v>
      </c>
      <c r="CA233" s="19">
        <f t="shared" ca="1" si="210"/>
        <v>1</v>
      </c>
      <c r="CB233" s="18">
        <f t="shared" si="211"/>
        <v>86</v>
      </c>
      <c r="CC233" s="19">
        <f t="shared" ca="1" si="212"/>
        <v>9</v>
      </c>
      <c r="CE233">
        <f t="shared" si="215"/>
        <v>49</v>
      </c>
      <c r="CF233">
        <f t="shared" ca="1" si="216"/>
        <v>208</v>
      </c>
      <c r="CG233">
        <f t="shared" si="217"/>
        <v>78</v>
      </c>
      <c r="CH233">
        <f t="shared" ca="1" si="218"/>
        <v>285</v>
      </c>
      <c r="CI233" t="str">
        <f t="shared" ca="1" si="222"/>
        <v>J208:J285</v>
      </c>
      <c r="CJ233" t="str">
        <f t="shared" ca="1" si="222"/>
        <v>M208:M285</v>
      </c>
      <c r="CK233" t="str">
        <f t="shared" ca="1" si="222"/>
        <v>R208:R285</v>
      </c>
      <c r="CL233" t="str">
        <f t="shared" ca="1" si="222"/>
        <v>V208:V285</v>
      </c>
      <c r="CM233" t="str">
        <f t="shared" ca="1" si="222"/>
        <v>Z208:Z285</v>
      </c>
      <c r="CN233" t="str">
        <f t="shared" ca="1" si="222"/>
        <v>Y208:Y285</v>
      </c>
      <c r="CO233" t="str">
        <f t="shared" ca="1" si="222"/>
        <v>AD208:AD285</v>
      </c>
      <c r="CP233" t="str">
        <f t="shared" ca="1" si="222"/>
        <v>AG208:AG285</v>
      </c>
      <c r="CQ233" t="str">
        <f t="shared" ca="1" si="222"/>
        <v>AJ208:AJ285</v>
      </c>
      <c r="CR233" t="str">
        <f t="shared" ca="1" si="222"/>
        <v>AN208:AN285</v>
      </c>
      <c r="CS233" t="str">
        <f t="shared" ca="1" si="222"/>
        <v>AQ208:AQ285</v>
      </c>
      <c r="CT233" t="str">
        <f t="shared" ca="1" si="222"/>
        <v>AT208:AT285</v>
      </c>
      <c r="CU233" t="str">
        <f t="shared" ca="1" si="222"/>
        <v>AX208:AX285</v>
      </c>
      <c r="CV233" t="str">
        <f t="shared" ca="1" si="222"/>
        <v>BA208:BA285</v>
      </c>
      <c r="CW233" t="str">
        <f t="shared" ca="1" si="222"/>
        <v>BD208:BD285</v>
      </c>
      <c r="CX233" t="str">
        <f t="shared" ca="1" si="221"/>
        <v>S208:S285</v>
      </c>
      <c r="CY233" t="str">
        <f t="shared" ca="1" si="221"/>
        <v>AA208:AA285</v>
      </c>
      <c r="CZ233" t="str">
        <f t="shared" ca="1" si="221"/>
        <v>AK208:AK285</v>
      </c>
      <c r="DA233" t="str">
        <f t="shared" ca="1" si="221"/>
        <v>AU208:AU285</v>
      </c>
      <c r="DB233" t="str">
        <f t="shared" ca="1" si="221"/>
        <v>BE208:BE285</v>
      </c>
      <c r="DC233" t="str">
        <f t="shared" ca="1" si="221"/>
        <v>208:285</v>
      </c>
      <c r="DD233" t="str">
        <f t="shared" ca="1" si="221"/>
        <v>CB208:CB285</v>
      </c>
    </row>
    <row r="234" spans="1:108" ht="15.75">
      <c r="A234" s="21">
        <v>22</v>
      </c>
      <c r="B234" s="34">
        <v>6658075510</v>
      </c>
      <c r="C234" s="5" t="s">
        <v>558</v>
      </c>
      <c r="D234" s="5" t="s">
        <v>59</v>
      </c>
      <c r="E234" s="5"/>
      <c r="F234" s="19">
        <v>10</v>
      </c>
      <c r="G234" s="19">
        <v>24.5</v>
      </c>
      <c r="H234" s="22">
        <v>11</v>
      </c>
      <c r="I234" s="22">
        <v>38</v>
      </c>
      <c r="J234" s="22">
        <f t="shared" si="171"/>
        <v>78</v>
      </c>
      <c r="K234" s="19">
        <v>30</v>
      </c>
      <c r="L234" s="19">
        <v>4</v>
      </c>
      <c r="M234" s="19">
        <f t="shared" si="172"/>
        <v>100</v>
      </c>
      <c r="N234" s="19">
        <v>335</v>
      </c>
      <c r="O234" s="19">
        <v>348</v>
      </c>
      <c r="P234" s="19">
        <v>337</v>
      </c>
      <c r="Q234" s="19">
        <v>351</v>
      </c>
      <c r="R234" s="19">
        <f t="shared" si="173"/>
        <v>99</v>
      </c>
      <c r="S234" s="19">
        <f t="shared" si="174"/>
        <v>93</v>
      </c>
      <c r="T234" s="19">
        <v>20</v>
      </c>
      <c r="U234" s="19">
        <v>5</v>
      </c>
      <c r="V234" s="19">
        <f t="shared" si="175"/>
        <v>100</v>
      </c>
      <c r="W234" s="19">
        <v>384</v>
      </c>
      <c r="X234" s="23">
        <v>402</v>
      </c>
      <c r="Y234" s="20">
        <f t="shared" si="176"/>
        <v>96</v>
      </c>
      <c r="Z234" s="42">
        <f t="shared" si="177"/>
        <v>98</v>
      </c>
      <c r="AA234" s="20">
        <f t="shared" si="178"/>
        <v>98</v>
      </c>
      <c r="AB234" s="19">
        <v>20</v>
      </c>
      <c r="AC234" s="19">
        <v>2</v>
      </c>
      <c r="AD234" s="19">
        <f t="shared" si="179"/>
        <v>40</v>
      </c>
      <c r="AE234" s="19">
        <v>20</v>
      </c>
      <c r="AF234" s="19">
        <v>0</v>
      </c>
      <c r="AG234" s="19">
        <f t="shared" si="180"/>
        <v>0</v>
      </c>
      <c r="AH234" s="19">
        <v>68</v>
      </c>
      <c r="AI234" s="19">
        <v>71</v>
      </c>
      <c r="AJ234" s="20">
        <f t="shared" si="170"/>
        <v>96</v>
      </c>
      <c r="AK234" s="42">
        <f t="shared" si="181"/>
        <v>41</v>
      </c>
      <c r="AL234" s="19">
        <v>394</v>
      </c>
      <c r="AM234" s="19">
        <v>402</v>
      </c>
      <c r="AN234" s="20">
        <f t="shared" si="182"/>
        <v>98</v>
      </c>
      <c r="AO234" s="19">
        <v>401</v>
      </c>
      <c r="AP234" s="19">
        <v>402</v>
      </c>
      <c r="AQ234" s="20">
        <f t="shared" si="183"/>
        <v>100</v>
      </c>
      <c r="AR234" s="19">
        <v>357</v>
      </c>
      <c r="AS234" s="19">
        <v>359</v>
      </c>
      <c r="AT234" s="20">
        <f t="shared" si="184"/>
        <v>99</v>
      </c>
      <c r="AU234" s="20">
        <f t="shared" si="185"/>
        <v>99</v>
      </c>
      <c r="AV234" s="19">
        <v>400</v>
      </c>
      <c r="AW234" s="19">
        <v>402</v>
      </c>
      <c r="AX234" s="20">
        <f t="shared" si="186"/>
        <v>100</v>
      </c>
      <c r="AY234" s="19">
        <v>399</v>
      </c>
      <c r="AZ234" s="19">
        <v>402</v>
      </c>
      <c r="BA234" s="20">
        <f t="shared" si="187"/>
        <v>99</v>
      </c>
      <c r="BB234" s="19">
        <v>400</v>
      </c>
      <c r="BC234" s="19">
        <v>402</v>
      </c>
      <c r="BD234" s="20">
        <f t="shared" si="188"/>
        <v>100</v>
      </c>
      <c r="BE234" s="20">
        <f t="shared" si="189"/>
        <v>100</v>
      </c>
      <c r="BF234" s="20">
        <f t="shared" si="190"/>
        <v>86</v>
      </c>
      <c r="BG234" s="24"/>
      <c r="BH234" s="19">
        <f t="shared" ca="1" si="191"/>
        <v>18</v>
      </c>
      <c r="BI234" s="19">
        <f t="shared" ca="1" si="192"/>
        <v>1</v>
      </c>
      <c r="BJ234" s="19">
        <f t="shared" ca="1" si="193"/>
        <v>2</v>
      </c>
      <c r="BK234" s="19">
        <f t="shared" ca="1" si="194"/>
        <v>1</v>
      </c>
      <c r="BL234" s="19">
        <f t="shared" ca="1" si="195"/>
        <v>3</v>
      </c>
      <c r="BM234" s="19">
        <f t="shared" ca="1" si="196"/>
        <v>3</v>
      </c>
      <c r="BN234" s="19">
        <f t="shared" ca="1" si="197"/>
        <v>3</v>
      </c>
      <c r="BO234" s="19">
        <f t="shared" ca="1" si="198"/>
        <v>6</v>
      </c>
      <c r="BP234" s="19">
        <f t="shared" ca="1" si="199"/>
        <v>3</v>
      </c>
      <c r="BQ234" s="19">
        <f t="shared" ca="1" si="200"/>
        <v>3</v>
      </c>
      <c r="BR234" s="19">
        <f t="shared" ca="1" si="201"/>
        <v>1</v>
      </c>
      <c r="BS234" s="19">
        <f t="shared" ca="1" si="202"/>
        <v>2</v>
      </c>
      <c r="BT234" s="19">
        <f t="shared" ca="1" si="203"/>
        <v>1</v>
      </c>
      <c r="BU234" s="19">
        <f t="shared" ca="1" si="204"/>
        <v>2</v>
      </c>
      <c r="BV234" s="19">
        <f t="shared" ca="1" si="205"/>
        <v>1</v>
      </c>
      <c r="BW234" s="19">
        <f t="shared" ca="1" si="206"/>
        <v>8</v>
      </c>
      <c r="BX234" s="19">
        <f t="shared" ca="1" si="207"/>
        <v>3</v>
      </c>
      <c r="BY234" s="19">
        <f t="shared" ca="1" si="208"/>
        <v>26</v>
      </c>
      <c r="BZ234" s="19">
        <f t="shared" ca="1" si="209"/>
        <v>2</v>
      </c>
      <c r="CA234" s="19">
        <f t="shared" ca="1" si="210"/>
        <v>1</v>
      </c>
      <c r="CB234" s="18">
        <f t="shared" si="211"/>
        <v>86</v>
      </c>
      <c r="CC234" s="19">
        <f t="shared" ca="1" si="212"/>
        <v>9</v>
      </c>
      <c r="CE234">
        <f t="shared" si="215"/>
        <v>49</v>
      </c>
      <c r="CF234">
        <f t="shared" ca="1" si="216"/>
        <v>208</v>
      </c>
      <c r="CG234">
        <f t="shared" si="217"/>
        <v>78</v>
      </c>
      <c r="CH234">
        <f t="shared" ca="1" si="218"/>
        <v>285</v>
      </c>
      <c r="CI234" t="str">
        <f t="shared" ca="1" si="222"/>
        <v>J208:J285</v>
      </c>
      <c r="CJ234" t="str">
        <f t="shared" ca="1" si="222"/>
        <v>M208:M285</v>
      </c>
      <c r="CK234" t="str">
        <f t="shared" ca="1" si="222"/>
        <v>R208:R285</v>
      </c>
      <c r="CL234" t="str">
        <f t="shared" ca="1" si="222"/>
        <v>V208:V285</v>
      </c>
      <c r="CM234" t="str">
        <f t="shared" ca="1" si="222"/>
        <v>Z208:Z285</v>
      </c>
      <c r="CN234" t="str">
        <f t="shared" ca="1" si="222"/>
        <v>Y208:Y285</v>
      </c>
      <c r="CO234" t="str">
        <f t="shared" ca="1" si="222"/>
        <v>AD208:AD285</v>
      </c>
      <c r="CP234" t="str">
        <f t="shared" ca="1" si="222"/>
        <v>AG208:AG285</v>
      </c>
      <c r="CQ234" t="str">
        <f t="shared" ca="1" si="222"/>
        <v>AJ208:AJ285</v>
      </c>
      <c r="CR234" t="str">
        <f t="shared" ca="1" si="222"/>
        <v>AN208:AN285</v>
      </c>
      <c r="CS234" t="str">
        <f t="shared" ca="1" si="222"/>
        <v>AQ208:AQ285</v>
      </c>
      <c r="CT234" t="str">
        <f t="shared" ca="1" si="222"/>
        <v>AT208:AT285</v>
      </c>
      <c r="CU234" t="str">
        <f t="shared" ca="1" si="222"/>
        <v>AX208:AX285</v>
      </c>
      <c r="CV234" t="str">
        <f t="shared" ca="1" si="222"/>
        <v>BA208:BA285</v>
      </c>
      <c r="CW234" t="str">
        <f t="shared" ca="1" si="222"/>
        <v>BD208:BD285</v>
      </c>
      <c r="CX234" t="str">
        <f t="shared" ca="1" si="221"/>
        <v>S208:S285</v>
      </c>
      <c r="CY234" t="str">
        <f t="shared" ca="1" si="221"/>
        <v>AA208:AA285</v>
      </c>
      <c r="CZ234" t="str">
        <f t="shared" ca="1" si="221"/>
        <v>AK208:AK285</v>
      </c>
      <c r="DA234" t="str">
        <f t="shared" ca="1" si="221"/>
        <v>AU208:AU285</v>
      </c>
      <c r="DB234" t="str">
        <f t="shared" ca="1" si="221"/>
        <v>BE208:BE285</v>
      </c>
      <c r="DC234" t="str">
        <f t="shared" ca="1" si="221"/>
        <v>208:285</v>
      </c>
      <c r="DD234" t="str">
        <f t="shared" ca="1" si="221"/>
        <v>CB208:CB285</v>
      </c>
    </row>
    <row r="235" spans="1:108" ht="15.75">
      <c r="A235" s="21">
        <v>44</v>
      </c>
      <c r="B235" s="34">
        <v>6660013416</v>
      </c>
      <c r="C235" s="5" t="s">
        <v>558</v>
      </c>
      <c r="D235" s="5" t="s">
        <v>81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 t="shared" si="171"/>
        <v>95</v>
      </c>
      <c r="K235" s="19">
        <v>30</v>
      </c>
      <c r="L235" s="19">
        <v>3</v>
      </c>
      <c r="M235" s="19">
        <f t="shared" si="172"/>
        <v>90</v>
      </c>
      <c r="N235" s="19">
        <v>339</v>
      </c>
      <c r="O235" s="19">
        <v>344</v>
      </c>
      <c r="P235" s="19">
        <v>353</v>
      </c>
      <c r="Q235" s="19">
        <v>373</v>
      </c>
      <c r="R235" s="19">
        <f t="shared" si="173"/>
        <v>94</v>
      </c>
      <c r="S235" s="19">
        <f t="shared" si="174"/>
        <v>93</v>
      </c>
      <c r="T235" s="19">
        <v>20</v>
      </c>
      <c r="U235" s="19">
        <v>5</v>
      </c>
      <c r="V235" s="19">
        <f t="shared" si="175"/>
        <v>100</v>
      </c>
      <c r="W235" s="19">
        <v>395</v>
      </c>
      <c r="X235" s="23">
        <v>504</v>
      </c>
      <c r="Y235" s="20">
        <f t="shared" si="176"/>
        <v>78</v>
      </c>
      <c r="Z235" s="42">
        <f t="shared" si="177"/>
        <v>89</v>
      </c>
      <c r="AA235" s="20">
        <f t="shared" si="178"/>
        <v>89</v>
      </c>
      <c r="AB235" s="19">
        <v>20</v>
      </c>
      <c r="AC235" s="19">
        <v>0</v>
      </c>
      <c r="AD235" s="19">
        <f t="shared" si="179"/>
        <v>0</v>
      </c>
      <c r="AE235" s="19">
        <v>20</v>
      </c>
      <c r="AF235" s="19">
        <v>4</v>
      </c>
      <c r="AG235" s="19">
        <f t="shared" si="180"/>
        <v>80</v>
      </c>
      <c r="AH235" s="19">
        <v>9</v>
      </c>
      <c r="AI235" s="19">
        <v>12</v>
      </c>
      <c r="AJ235" s="20">
        <f t="shared" si="170"/>
        <v>75</v>
      </c>
      <c r="AK235" s="42">
        <f t="shared" si="181"/>
        <v>55</v>
      </c>
      <c r="AL235" s="19">
        <v>471</v>
      </c>
      <c r="AM235" s="19">
        <v>504</v>
      </c>
      <c r="AN235" s="20">
        <f t="shared" si="182"/>
        <v>93</v>
      </c>
      <c r="AO235" s="19">
        <v>499</v>
      </c>
      <c r="AP235" s="19">
        <v>504</v>
      </c>
      <c r="AQ235" s="20">
        <f t="shared" si="183"/>
        <v>99</v>
      </c>
      <c r="AR235" s="19">
        <v>293</v>
      </c>
      <c r="AS235" s="19">
        <v>307</v>
      </c>
      <c r="AT235" s="20">
        <f t="shared" si="184"/>
        <v>95</v>
      </c>
      <c r="AU235" s="20">
        <f t="shared" si="185"/>
        <v>96</v>
      </c>
      <c r="AV235" s="19">
        <v>502</v>
      </c>
      <c r="AW235" s="19">
        <v>504</v>
      </c>
      <c r="AX235" s="20">
        <f t="shared" si="186"/>
        <v>100</v>
      </c>
      <c r="AY235" s="19">
        <v>473</v>
      </c>
      <c r="AZ235" s="19">
        <v>504</v>
      </c>
      <c r="BA235" s="20">
        <f t="shared" si="187"/>
        <v>94</v>
      </c>
      <c r="BB235" s="19">
        <v>501</v>
      </c>
      <c r="BC235" s="19">
        <v>504</v>
      </c>
      <c r="BD235" s="20">
        <f t="shared" si="188"/>
        <v>99</v>
      </c>
      <c r="BE235" s="20">
        <f t="shared" si="189"/>
        <v>98</v>
      </c>
      <c r="BF235" s="20">
        <f t="shared" si="190"/>
        <v>86</v>
      </c>
      <c r="BG235" s="24"/>
      <c r="BH235" s="19">
        <f t="shared" ca="1" si="191"/>
        <v>4</v>
      </c>
      <c r="BI235" s="19">
        <f t="shared" ca="1" si="192"/>
        <v>2</v>
      </c>
      <c r="BJ235" s="19">
        <f t="shared" ca="1" si="193"/>
        <v>7</v>
      </c>
      <c r="BK235" s="19">
        <f t="shared" ca="1" si="194"/>
        <v>1</v>
      </c>
      <c r="BL235" s="19">
        <f t="shared" ca="1" si="195"/>
        <v>11</v>
      </c>
      <c r="BM235" s="19">
        <f t="shared" ca="1" si="196"/>
        <v>19</v>
      </c>
      <c r="BN235" s="19">
        <f t="shared" ca="1" si="197"/>
        <v>5</v>
      </c>
      <c r="BO235" s="19">
        <f t="shared" ca="1" si="198"/>
        <v>2</v>
      </c>
      <c r="BP235" s="19">
        <f t="shared" ca="1" si="199"/>
        <v>15</v>
      </c>
      <c r="BQ235" s="19">
        <f t="shared" ca="1" si="200"/>
        <v>8</v>
      </c>
      <c r="BR235" s="19">
        <f t="shared" ca="1" si="201"/>
        <v>2</v>
      </c>
      <c r="BS235" s="19">
        <f t="shared" ca="1" si="202"/>
        <v>6</v>
      </c>
      <c r="BT235" s="19">
        <f t="shared" ca="1" si="203"/>
        <v>1</v>
      </c>
      <c r="BU235" s="19">
        <f t="shared" ca="1" si="204"/>
        <v>7</v>
      </c>
      <c r="BV235" s="19">
        <f t="shared" ca="1" si="205"/>
        <v>2</v>
      </c>
      <c r="BW235" s="19">
        <f t="shared" ca="1" si="206"/>
        <v>8</v>
      </c>
      <c r="BX235" s="19">
        <f t="shared" ca="1" si="207"/>
        <v>11</v>
      </c>
      <c r="BY235" s="19">
        <f t="shared" ca="1" si="208"/>
        <v>14</v>
      </c>
      <c r="BZ235" s="19">
        <f t="shared" ca="1" si="209"/>
        <v>5</v>
      </c>
      <c r="CA235" s="19">
        <f t="shared" ca="1" si="210"/>
        <v>3</v>
      </c>
      <c r="CB235" s="18">
        <f t="shared" si="211"/>
        <v>86</v>
      </c>
      <c r="CC235" s="19">
        <f t="shared" ca="1" si="212"/>
        <v>9</v>
      </c>
      <c r="CE235">
        <f t="shared" si="215"/>
        <v>49</v>
      </c>
      <c r="CF235">
        <f t="shared" ca="1" si="216"/>
        <v>208</v>
      </c>
      <c r="CG235">
        <f t="shared" si="217"/>
        <v>78</v>
      </c>
      <c r="CH235">
        <f t="shared" ca="1" si="218"/>
        <v>285</v>
      </c>
      <c r="CI235" t="str">
        <f t="shared" ca="1" si="222"/>
        <v>J208:J285</v>
      </c>
      <c r="CJ235" t="str">
        <f t="shared" ca="1" si="222"/>
        <v>M208:M285</v>
      </c>
      <c r="CK235" t="str">
        <f t="shared" ca="1" si="222"/>
        <v>R208:R285</v>
      </c>
      <c r="CL235" t="str">
        <f t="shared" ca="1" si="222"/>
        <v>V208:V285</v>
      </c>
      <c r="CM235" t="str">
        <f t="shared" ca="1" si="222"/>
        <v>Z208:Z285</v>
      </c>
      <c r="CN235" t="str">
        <f t="shared" ca="1" si="222"/>
        <v>Y208:Y285</v>
      </c>
      <c r="CO235" t="str">
        <f t="shared" ca="1" si="222"/>
        <v>AD208:AD285</v>
      </c>
      <c r="CP235" t="str">
        <f t="shared" ca="1" si="222"/>
        <v>AG208:AG285</v>
      </c>
      <c r="CQ235" t="str">
        <f t="shared" ca="1" si="222"/>
        <v>AJ208:AJ285</v>
      </c>
      <c r="CR235" t="str">
        <f t="shared" ca="1" si="222"/>
        <v>AN208:AN285</v>
      </c>
      <c r="CS235" t="str">
        <f t="shared" ca="1" si="222"/>
        <v>AQ208:AQ285</v>
      </c>
      <c r="CT235" t="str">
        <f t="shared" ca="1" si="222"/>
        <v>AT208:AT285</v>
      </c>
      <c r="CU235" t="str">
        <f t="shared" ca="1" si="222"/>
        <v>AX208:AX285</v>
      </c>
      <c r="CV235" t="str">
        <f t="shared" ca="1" si="222"/>
        <v>BA208:BA285</v>
      </c>
      <c r="CW235" t="str">
        <f t="shared" ca="1" si="222"/>
        <v>BD208:BD285</v>
      </c>
      <c r="CX235" t="str">
        <f t="shared" ca="1" si="221"/>
        <v>S208:S285</v>
      </c>
      <c r="CY235" t="str">
        <f t="shared" ca="1" si="221"/>
        <v>AA208:AA285</v>
      </c>
      <c r="CZ235" t="str">
        <f t="shared" ca="1" si="221"/>
        <v>AK208:AK285</v>
      </c>
      <c r="DA235" t="str">
        <f t="shared" ca="1" si="221"/>
        <v>AU208:AU285</v>
      </c>
      <c r="DB235" t="str">
        <f t="shared" ca="1" si="221"/>
        <v>BE208:BE285</v>
      </c>
      <c r="DC235" t="str">
        <f t="shared" ca="1" si="221"/>
        <v>208:285</v>
      </c>
      <c r="DD235" t="str">
        <f t="shared" ca="1" si="221"/>
        <v>CB208:CB285</v>
      </c>
    </row>
    <row r="236" spans="1:108" ht="31.5">
      <c r="A236" s="21">
        <v>40</v>
      </c>
      <c r="B236" s="34">
        <v>6672137039</v>
      </c>
      <c r="C236" s="5" t="s">
        <v>558</v>
      </c>
      <c r="D236" s="5" t="s">
        <v>77</v>
      </c>
      <c r="E236" s="5"/>
      <c r="F236" s="19">
        <v>9.5</v>
      </c>
      <c r="G236" s="19">
        <v>38</v>
      </c>
      <c r="H236" s="22">
        <v>11</v>
      </c>
      <c r="I236" s="22">
        <v>38</v>
      </c>
      <c r="J236" s="22">
        <f t="shared" si="171"/>
        <v>93</v>
      </c>
      <c r="K236" s="19">
        <v>30</v>
      </c>
      <c r="L236" s="19">
        <v>3</v>
      </c>
      <c r="M236" s="19">
        <f t="shared" si="172"/>
        <v>90</v>
      </c>
      <c r="N236" s="19">
        <v>142</v>
      </c>
      <c r="O236" s="19">
        <v>165</v>
      </c>
      <c r="P236" s="19">
        <v>143</v>
      </c>
      <c r="Q236" s="19">
        <v>167</v>
      </c>
      <c r="R236" s="19">
        <f t="shared" si="173"/>
        <v>99</v>
      </c>
      <c r="S236" s="19">
        <f t="shared" si="174"/>
        <v>95</v>
      </c>
      <c r="T236" s="19">
        <v>20</v>
      </c>
      <c r="U236" s="19">
        <v>5</v>
      </c>
      <c r="V236" s="19">
        <f t="shared" si="175"/>
        <v>100</v>
      </c>
      <c r="W236" s="19">
        <v>157</v>
      </c>
      <c r="X236" s="23">
        <v>173</v>
      </c>
      <c r="Y236" s="20">
        <f t="shared" si="176"/>
        <v>91</v>
      </c>
      <c r="Z236" s="42">
        <f t="shared" si="177"/>
        <v>96</v>
      </c>
      <c r="AA236" s="20">
        <f t="shared" si="178"/>
        <v>96</v>
      </c>
      <c r="AB236" s="19">
        <v>20</v>
      </c>
      <c r="AC236" s="19">
        <v>0</v>
      </c>
      <c r="AD236" s="19">
        <f t="shared" si="179"/>
        <v>0</v>
      </c>
      <c r="AE236" s="19">
        <v>20</v>
      </c>
      <c r="AF236" s="19">
        <v>2</v>
      </c>
      <c r="AG236" s="19">
        <f t="shared" si="180"/>
        <v>40</v>
      </c>
      <c r="AH236" s="19">
        <v>2</v>
      </c>
      <c r="AI236" s="19">
        <v>3</v>
      </c>
      <c r="AJ236" s="20">
        <f t="shared" si="170"/>
        <v>67</v>
      </c>
      <c r="AK236" s="42">
        <f t="shared" si="181"/>
        <v>36</v>
      </c>
      <c r="AL236" s="19">
        <v>170</v>
      </c>
      <c r="AM236" s="19">
        <v>173</v>
      </c>
      <c r="AN236" s="20">
        <f t="shared" si="182"/>
        <v>98</v>
      </c>
      <c r="AO236" s="19">
        <v>172</v>
      </c>
      <c r="AP236" s="19">
        <v>173</v>
      </c>
      <c r="AQ236" s="20">
        <f t="shared" si="183"/>
        <v>99</v>
      </c>
      <c r="AR236" s="19">
        <v>142</v>
      </c>
      <c r="AS236" s="19">
        <v>150</v>
      </c>
      <c r="AT236" s="20">
        <f t="shared" si="184"/>
        <v>95</v>
      </c>
      <c r="AU236" s="20">
        <f t="shared" si="185"/>
        <v>98</v>
      </c>
      <c r="AV236" s="19">
        <v>173</v>
      </c>
      <c r="AW236" s="19">
        <v>173</v>
      </c>
      <c r="AX236" s="20">
        <f t="shared" si="186"/>
        <v>100</v>
      </c>
      <c r="AY236" s="19">
        <v>170</v>
      </c>
      <c r="AZ236" s="19">
        <v>173</v>
      </c>
      <c r="BA236" s="20">
        <f t="shared" si="187"/>
        <v>98</v>
      </c>
      <c r="BB236" s="19">
        <v>173</v>
      </c>
      <c r="BC236" s="19">
        <v>173</v>
      </c>
      <c r="BD236" s="20">
        <f t="shared" si="188"/>
        <v>100</v>
      </c>
      <c r="BE236" s="20">
        <f t="shared" si="189"/>
        <v>100</v>
      </c>
      <c r="BF236" s="20">
        <f t="shared" si="190"/>
        <v>85</v>
      </c>
      <c r="BG236" s="24"/>
      <c r="BH236" s="19">
        <f t="shared" ca="1" si="191"/>
        <v>6</v>
      </c>
      <c r="BI236" s="19">
        <f t="shared" ca="1" si="192"/>
        <v>2</v>
      </c>
      <c r="BJ236" s="19">
        <f t="shared" ca="1" si="193"/>
        <v>2</v>
      </c>
      <c r="BK236" s="19">
        <f t="shared" ca="1" si="194"/>
        <v>1</v>
      </c>
      <c r="BL236" s="19">
        <f t="shared" ca="1" si="195"/>
        <v>5</v>
      </c>
      <c r="BM236" s="19">
        <f t="shared" ca="1" si="196"/>
        <v>8</v>
      </c>
      <c r="BN236" s="19">
        <f t="shared" ca="1" si="197"/>
        <v>5</v>
      </c>
      <c r="BO236" s="19">
        <f t="shared" ca="1" si="198"/>
        <v>4</v>
      </c>
      <c r="BP236" s="19">
        <f t="shared" ca="1" si="199"/>
        <v>18</v>
      </c>
      <c r="BQ236" s="19">
        <f t="shared" ca="1" si="200"/>
        <v>3</v>
      </c>
      <c r="BR236" s="19">
        <f t="shared" ca="1" si="201"/>
        <v>2</v>
      </c>
      <c r="BS236" s="19">
        <f t="shared" ca="1" si="202"/>
        <v>6</v>
      </c>
      <c r="BT236" s="19">
        <f t="shared" ca="1" si="203"/>
        <v>1</v>
      </c>
      <c r="BU236" s="19">
        <f t="shared" ca="1" si="204"/>
        <v>3</v>
      </c>
      <c r="BV236" s="19">
        <f t="shared" ca="1" si="205"/>
        <v>1</v>
      </c>
      <c r="BW236" s="19">
        <f t="shared" ca="1" si="206"/>
        <v>6</v>
      </c>
      <c r="BX236" s="19">
        <f t="shared" ca="1" si="207"/>
        <v>5</v>
      </c>
      <c r="BY236" s="19">
        <f t="shared" ca="1" si="208"/>
        <v>29</v>
      </c>
      <c r="BZ236" s="19">
        <f t="shared" ca="1" si="209"/>
        <v>3</v>
      </c>
      <c r="CA236" s="19">
        <f t="shared" ca="1" si="210"/>
        <v>1</v>
      </c>
      <c r="CB236" s="18">
        <f t="shared" si="211"/>
        <v>85</v>
      </c>
      <c r="CC236" s="19">
        <f t="shared" ca="1" si="212"/>
        <v>10</v>
      </c>
      <c r="CE236">
        <f t="shared" si="215"/>
        <v>49</v>
      </c>
      <c r="CF236">
        <f t="shared" ca="1" si="216"/>
        <v>208</v>
      </c>
      <c r="CG236">
        <f t="shared" si="217"/>
        <v>78</v>
      </c>
      <c r="CH236">
        <f t="shared" ca="1" si="218"/>
        <v>285</v>
      </c>
      <c r="CI236" t="str">
        <f t="shared" ca="1" si="222"/>
        <v>J208:J285</v>
      </c>
      <c r="CJ236" t="str">
        <f t="shared" ca="1" si="222"/>
        <v>M208:M285</v>
      </c>
      <c r="CK236" t="str">
        <f t="shared" ca="1" si="222"/>
        <v>R208:R285</v>
      </c>
      <c r="CL236" t="str">
        <f t="shared" ca="1" si="222"/>
        <v>V208:V285</v>
      </c>
      <c r="CM236" t="str">
        <f t="shared" ca="1" si="222"/>
        <v>Z208:Z285</v>
      </c>
      <c r="CN236" t="str">
        <f t="shared" ca="1" si="222"/>
        <v>Y208:Y285</v>
      </c>
      <c r="CO236" t="str">
        <f t="shared" ca="1" si="222"/>
        <v>AD208:AD285</v>
      </c>
      <c r="CP236" t="str">
        <f t="shared" ca="1" si="222"/>
        <v>AG208:AG285</v>
      </c>
      <c r="CQ236" t="str">
        <f t="shared" ca="1" si="222"/>
        <v>AJ208:AJ285</v>
      </c>
      <c r="CR236" t="str">
        <f t="shared" ca="1" si="222"/>
        <v>AN208:AN285</v>
      </c>
      <c r="CS236" t="str">
        <f t="shared" ca="1" si="222"/>
        <v>AQ208:AQ285</v>
      </c>
      <c r="CT236" t="str">
        <f t="shared" ca="1" si="222"/>
        <v>AT208:AT285</v>
      </c>
      <c r="CU236" t="str">
        <f t="shared" ca="1" si="222"/>
        <v>AX208:AX285</v>
      </c>
      <c r="CV236" t="str">
        <f t="shared" ca="1" si="222"/>
        <v>BA208:BA285</v>
      </c>
      <c r="CW236" t="str">
        <f t="shared" ca="1" si="222"/>
        <v>BD208:BD285</v>
      </c>
      <c r="CX236" t="str">
        <f t="shared" ca="1" si="221"/>
        <v>S208:S285</v>
      </c>
      <c r="CY236" t="str">
        <f t="shared" ca="1" si="221"/>
        <v>AA208:AA285</v>
      </c>
      <c r="CZ236" t="str">
        <f t="shared" ca="1" si="221"/>
        <v>AK208:AK285</v>
      </c>
      <c r="DA236" t="str">
        <f t="shared" ca="1" si="221"/>
        <v>AU208:AU285</v>
      </c>
      <c r="DB236" t="str">
        <f t="shared" ca="1" si="221"/>
        <v>BE208:BE285</v>
      </c>
      <c r="DC236" t="str">
        <f t="shared" ca="1" si="221"/>
        <v>208:285</v>
      </c>
      <c r="DD236" t="str">
        <f t="shared" ca="1" si="221"/>
        <v>CB208:CB285</v>
      </c>
    </row>
    <row r="237" spans="1:108" ht="31.5">
      <c r="A237" s="21">
        <v>56</v>
      </c>
      <c r="B237" s="34">
        <v>6658068351</v>
      </c>
      <c r="C237" s="5" t="s">
        <v>558</v>
      </c>
      <c r="D237" s="5" t="s">
        <v>93</v>
      </c>
      <c r="E237" s="5"/>
      <c r="F237" s="19">
        <v>11</v>
      </c>
      <c r="G237" s="19">
        <v>38</v>
      </c>
      <c r="H237" s="22">
        <v>11</v>
      </c>
      <c r="I237" s="22">
        <v>38</v>
      </c>
      <c r="J237" s="22">
        <f t="shared" si="171"/>
        <v>100</v>
      </c>
      <c r="K237" s="19">
        <v>30</v>
      </c>
      <c r="L237" s="19">
        <v>4</v>
      </c>
      <c r="M237" s="19">
        <f t="shared" si="172"/>
        <v>100</v>
      </c>
      <c r="N237" s="19">
        <v>109</v>
      </c>
      <c r="O237" s="19">
        <v>110</v>
      </c>
      <c r="P237" s="19">
        <v>123</v>
      </c>
      <c r="Q237" s="19">
        <v>126</v>
      </c>
      <c r="R237" s="19">
        <f t="shared" si="173"/>
        <v>88</v>
      </c>
      <c r="S237" s="19">
        <f t="shared" si="174"/>
        <v>95</v>
      </c>
      <c r="T237" s="19">
        <v>20</v>
      </c>
      <c r="U237" s="19">
        <v>5</v>
      </c>
      <c r="V237" s="19">
        <f t="shared" si="175"/>
        <v>100</v>
      </c>
      <c r="W237" s="19">
        <v>111</v>
      </c>
      <c r="X237" s="23">
        <v>133</v>
      </c>
      <c r="Y237" s="20">
        <f t="shared" si="176"/>
        <v>83</v>
      </c>
      <c r="Z237" s="42">
        <f t="shared" si="177"/>
        <v>92</v>
      </c>
      <c r="AA237" s="20">
        <f t="shared" si="178"/>
        <v>92</v>
      </c>
      <c r="AB237" s="19">
        <v>20</v>
      </c>
      <c r="AC237" s="19">
        <v>0</v>
      </c>
      <c r="AD237" s="19">
        <f t="shared" si="179"/>
        <v>0</v>
      </c>
      <c r="AE237" s="19">
        <v>20</v>
      </c>
      <c r="AF237" s="19">
        <v>3</v>
      </c>
      <c r="AG237" s="19">
        <f t="shared" si="180"/>
        <v>60</v>
      </c>
      <c r="AH237" s="19">
        <v>3</v>
      </c>
      <c r="AI237" s="19">
        <v>3</v>
      </c>
      <c r="AJ237" s="20">
        <f t="shared" si="170"/>
        <v>100</v>
      </c>
      <c r="AK237" s="42">
        <f t="shared" si="181"/>
        <v>54</v>
      </c>
      <c r="AL237" s="19">
        <v>105</v>
      </c>
      <c r="AM237" s="19">
        <v>133</v>
      </c>
      <c r="AN237" s="20">
        <f t="shared" si="182"/>
        <v>79</v>
      </c>
      <c r="AO237" s="19">
        <v>127</v>
      </c>
      <c r="AP237" s="19">
        <v>133</v>
      </c>
      <c r="AQ237" s="20">
        <f t="shared" si="183"/>
        <v>95</v>
      </c>
      <c r="AR237" s="19">
        <v>110</v>
      </c>
      <c r="AS237" s="19">
        <v>118</v>
      </c>
      <c r="AT237" s="20">
        <f t="shared" si="184"/>
        <v>93</v>
      </c>
      <c r="AU237" s="20">
        <f t="shared" si="185"/>
        <v>88</v>
      </c>
      <c r="AV237" s="19">
        <v>125</v>
      </c>
      <c r="AW237" s="19">
        <v>133</v>
      </c>
      <c r="AX237" s="20">
        <f t="shared" si="186"/>
        <v>94</v>
      </c>
      <c r="AY237" s="19">
        <v>117</v>
      </c>
      <c r="AZ237" s="19">
        <v>133</v>
      </c>
      <c r="BA237" s="20">
        <f t="shared" si="187"/>
        <v>88</v>
      </c>
      <c r="BB237" s="19">
        <v>128</v>
      </c>
      <c r="BC237" s="19">
        <v>133</v>
      </c>
      <c r="BD237" s="20">
        <f t="shared" si="188"/>
        <v>96</v>
      </c>
      <c r="BE237" s="20">
        <f t="shared" si="189"/>
        <v>94</v>
      </c>
      <c r="BF237" s="20">
        <f t="shared" si="190"/>
        <v>85</v>
      </c>
      <c r="BG237" s="24"/>
      <c r="BH237" s="19">
        <f t="shared" ca="1" si="191"/>
        <v>1</v>
      </c>
      <c r="BI237" s="19">
        <f t="shared" ca="1" si="192"/>
        <v>1</v>
      </c>
      <c r="BJ237" s="19">
        <f t="shared" ca="1" si="193"/>
        <v>13</v>
      </c>
      <c r="BK237" s="19">
        <f t="shared" ca="1" si="194"/>
        <v>1</v>
      </c>
      <c r="BL237" s="19">
        <f t="shared" ca="1" si="195"/>
        <v>9</v>
      </c>
      <c r="BM237" s="19">
        <f t="shared" ca="1" si="196"/>
        <v>15</v>
      </c>
      <c r="BN237" s="19">
        <f t="shared" ca="1" si="197"/>
        <v>5</v>
      </c>
      <c r="BO237" s="19">
        <f t="shared" ca="1" si="198"/>
        <v>3</v>
      </c>
      <c r="BP237" s="19">
        <f t="shared" ca="1" si="199"/>
        <v>1</v>
      </c>
      <c r="BQ237" s="19">
        <f t="shared" ca="1" si="200"/>
        <v>17</v>
      </c>
      <c r="BR237" s="19">
        <f t="shared" ca="1" si="201"/>
        <v>6</v>
      </c>
      <c r="BS237" s="19">
        <f t="shared" ca="1" si="202"/>
        <v>8</v>
      </c>
      <c r="BT237" s="19">
        <f t="shared" ca="1" si="203"/>
        <v>7</v>
      </c>
      <c r="BU237" s="19">
        <f t="shared" ca="1" si="204"/>
        <v>13</v>
      </c>
      <c r="BV237" s="19">
        <f t="shared" ca="1" si="205"/>
        <v>5</v>
      </c>
      <c r="BW237" s="19">
        <f t="shared" ca="1" si="206"/>
        <v>6</v>
      </c>
      <c r="BX237" s="19">
        <f t="shared" ca="1" si="207"/>
        <v>9</v>
      </c>
      <c r="BY237" s="19">
        <f t="shared" ca="1" si="208"/>
        <v>15</v>
      </c>
      <c r="BZ237" s="19">
        <f t="shared" ca="1" si="209"/>
        <v>12</v>
      </c>
      <c r="CA237" s="19">
        <f t="shared" ca="1" si="210"/>
        <v>7</v>
      </c>
      <c r="CB237" s="18">
        <f t="shared" si="211"/>
        <v>85</v>
      </c>
      <c r="CC237" s="19">
        <f t="shared" ca="1" si="212"/>
        <v>10</v>
      </c>
      <c r="CE237">
        <f t="shared" si="215"/>
        <v>49</v>
      </c>
      <c r="CF237">
        <f t="shared" ca="1" si="216"/>
        <v>208</v>
      </c>
      <c r="CG237">
        <f t="shared" si="217"/>
        <v>78</v>
      </c>
      <c r="CH237">
        <f t="shared" ca="1" si="218"/>
        <v>285</v>
      </c>
      <c r="CI237" t="str">
        <f t="shared" ca="1" si="222"/>
        <v>J208:J285</v>
      </c>
      <c r="CJ237" t="str">
        <f t="shared" ca="1" si="222"/>
        <v>M208:M285</v>
      </c>
      <c r="CK237" t="str">
        <f t="shared" ca="1" si="222"/>
        <v>R208:R285</v>
      </c>
      <c r="CL237" t="str">
        <f t="shared" ca="1" si="222"/>
        <v>V208:V285</v>
      </c>
      <c r="CM237" t="str">
        <f t="shared" ca="1" si="222"/>
        <v>Z208:Z285</v>
      </c>
      <c r="CN237" t="str">
        <f t="shared" ca="1" si="222"/>
        <v>Y208:Y285</v>
      </c>
      <c r="CO237" t="str">
        <f t="shared" ca="1" si="222"/>
        <v>AD208:AD285</v>
      </c>
      <c r="CP237" t="str">
        <f t="shared" ca="1" si="222"/>
        <v>AG208:AG285</v>
      </c>
      <c r="CQ237" t="str">
        <f t="shared" ca="1" si="222"/>
        <v>AJ208:AJ285</v>
      </c>
      <c r="CR237" t="str">
        <f t="shared" ca="1" si="222"/>
        <v>AN208:AN285</v>
      </c>
      <c r="CS237" t="str">
        <f t="shared" ca="1" si="222"/>
        <v>AQ208:AQ285</v>
      </c>
      <c r="CT237" t="str">
        <f t="shared" ca="1" si="222"/>
        <v>AT208:AT285</v>
      </c>
      <c r="CU237" t="str">
        <f t="shared" ca="1" si="222"/>
        <v>AX208:AX285</v>
      </c>
      <c r="CV237" t="str">
        <f t="shared" ca="1" si="222"/>
        <v>BA208:BA285</v>
      </c>
      <c r="CW237" t="str">
        <f t="shared" ca="1" si="222"/>
        <v>BD208:BD285</v>
      </c>
      <c r="CX237" t="str">
        <f t="shared" ca="1" si="221"/>
        <v>S208:S285</v>
      </c>
      <c r="CY237" t="str">
        <f t="shared" ca="1" si="221"/>
        <v>AA208:AA285</v>
      </c>
      <c r="CZ237" t="str">
        <f t="shared" ca="1" si="221"/>
        <v>AK208:AK285</v>
      </c>
      <c r="DA237" t="str">
        <f t="shared" ca="1" si="221"/>
        <v>AU208:AU285</v>
      </c>
      <c r="DB237" t="str">
        <f t="shared" ca="1" si="221"/>
        <v>BE208:BE285</v>
      </c>
      <c r="DC237" t="str">
        <f t="shared" ca="1" si="221"/>
        <v>208:285</v>
      </c>
      <c r="DD237" t="str">
        <f t="shared" ca="1" si="221"/>
        <v>CB208:CB285</v>
      </c>
    </row>
    <row r="238" spans="1:108" ht="15.75">
      <c r="A238" s="21">
        <v>66</v>
      </c>
      <c r="B238" s="34">
        <v>6659053541</v>
      </c>
      <c r="C238" s="5" t="s">
        <v>558</v>
      </c>
      <c r="D238" s="5" t="s">
        <v>103</v>
      </c>
      <c r="E238" s="5"/>
      <c r="F238" s="19">
        <v>9</v>
      </c>
      <c r="G238" s="19">
        <v>38</v>
      </c>
      <c r="H238" s="22">
        <v>11</v>
      </c>
      <c r="I238" s="22">
        <v>38</v>
      </c>
      <c r="J238" s="22">
        <f t="shared" si="171"/>
        <v>91</v>
      </c>
      <c r="K238" s="19">
        <v>30</v>
      </c>
      <c r="L238" s="19">
        <v>4</v>
      </c>
      <c r="M238" s="19">
        <f t="shared" si="172"/>
        <v>100</v>
      </c>
      <c r="N238" s="19">
        <v>126</v>
      </c>
      <c r="O238" s="19">
        <v>126</v>
      </c>
      <c r="P238" s="19">
        <v>126</v>
      </c>
      <c r="Q238" s="19">
        <v>126</v>
      </c>
      <c r="R238" s="19">
        <f t="shared" si="173"/>
        <v>100</v>
      </c>
      <c r="S238" s="19">
        <f t="shared" si="174"/>
        <v>97</v>
      </c>
      <c r="T238" s="19">
        <v>20</v>
      </c>
      <c r="U238" s="19">
        <v>3</v>
      </c>
      <c r="V238" s="19">
        <f t="shared" si="175"/>
        <v>60</v>
      </c>
      <c r="W238" s="19">
        <v>126</v>
      </c>
      <c r="X238" s="23">
        <v>126</v>
      </c>
      <c r="Y238" s="20">
        <f t="shared" si="176"/>
        <v>100</v>
      </c>
      <c r="Z238" s="42">
        <f t="shared" si="177"/>
        <v>80</v>
      </c>
      <c r="AA238" s="20">
        <f t="shared" si="178"/>
        <v>80</v>
      </c>
      <c r="AB238" s="19">
        <v>20</v>
      </c>
      <c r="AC238" s="19">
        <v>0</v>
      </c>
      <c r="AD238" s="19">
        <f t="shared" si="179"/>
        <v>0</v>
      </c>
      <c r="AE238" s="19">
        <v>20</v>
      </c>
      <c r="AF238" s="19">
        <v>2</v>
      </c>
      <c r="AG238" s="19">
        <f t="shared" si="180"/>
        <v>40</v>
      </c>
      <c r="AH238" s="19">
        <v>99</v>
      </c>
      <c r="AI238" s="19">
        <v>99</v>
      </c>
      <c r="AJ238" s="20">
        <f t="shared" si="170"/>
        <v>100</v>
      </c>
      <c r="AK238" s="42">
        <f t="shared" si="181"/>
        <v>46</v>
      </c>
      <c r="AL238" s="19">
        <v>126</v>
      </c>
      <c r="AM238" s="19">
        <v>126</v>
      </c>
      <c r="AN238" s="20">
        <f t="shared" si="182"/>
        <v>100</v>
      </c>
      <c r="AO238" s="19">
        <v>126</v>
      </c>
      <c r="AP238" s="19">
        <v>126</v>
      </c>
      <c r="AQ238" s="20">
        <f t="shared" si="183"/>
        <v>100</v>
      </c>
      <c r="AR238" s="19">
        <v>126</v>
      </c>
      <c r="AS238" s="19">
        <v>126</v>
      </c>
      <c r="AT238" s="20">
        <f t="shared" si="184"/>
        <v>100</v>
      </c>
      <c r="AU238" s="20">
        <f t="shared" si="185"/>
        <v>100</v>
      </c>
      <c r="AV238" s="19">
        <v>126</v>
      </c>
      <c r="AW238" s="19">
        <v>126</v>
      </c>
      <c r="AX238" s="20">
        <f t="shared" si="186"/>
        <v>100</v>
      </c>
      <c r="AY238" s="19">
        <v>126</v>
      </c>
      <c r="AZ238" s="19">
        <v>126</v>
      </c>
      <c r="BA238" s="20">
        <f t="shared" si="187"/>
        <v>100</v>
      </c>
      <c r="BB238" s="19">
        <v>126</v>
      </c>
      <c r="BC238" s="19">
        <v>126</v>
      </c>
      <c r="BD238" s="20">
        <f t="shared" si="188"/>
        <v>100</v>
      </c>
      <c r="BE238" s="20">
        <f t="shared" si="189"/>
        <v>100</v>
      </c>
      <c r="BF238" s="20">
        <f t="shared" si="190"/>
        <v>85</v>
      </c>
      <c r="BG238" s="24"/>
      <c r="BH238" s="19">
        <f t="shared" ca="1" si="191"/>
        <v>8</v>
      </c>
      <c r="BI238" s="19">
        <f t="shared" ca="1" si="192"/>
        <v>1</v>
      </c>
      <c r="BJ238" s="19">
        <f t="shared" ca="1" si="193"/>
        <v>1</v>
      </c>
      <c r="BK238" s="19">
        <f t="shared" ca="1" si="194"/>
        <v>3</v>
      </c>
      <c r="BL238" s="19">
        <f t="shared" ca="1" si="195"/>
        <v>19</v>
      </c>
      <c r="BM238" s="19">
        <f t="shared" ca="1" si="196"/>
        <v>1</v>
      </c>
      <c r="BN238" s="19">
        <f t="shared" ca="1" si="197"/>
        <v>5</v>
      </c>
      <c r="BO238" s="19">
        <f t="shared" ca="1" si="198"/>
        <v>4</v>
      </c>
      <c r="BP238" s="19">
        <f t="shared" ca="1" si="199"/>
        <v>1</v>
      </c>
      <c r="BQ238" s="19">
        <f t="shared" ca="1" si="200"/>
        <v>1</v>
      </c>
      <c r="BR238" s="19">
        <f t="shared" ca="1" si="201"/>
        <v>1</v>
      </c>
      <c r="BS238" s="19">
        <f t="shared" ca="1" si="202"/>
        <v>1</v>
      </c>
      <c r="BT238" s="19">
        <f t="shared" ca="1" si="203"/>
        <v>1</v>
      </c>
      <c r="BU238" s="19">
        <f t="shared" ca="1" si="204"/>
        <v>1</v>
      </c>
      <c r="BV238" s="19">
        <f t="shared" ca="1" si="205"/>
        <v>1</v>
      </c>
      <c r="BW238" s="19">
        <f t="shared" ca="1" si="206"/>
        <v>4</v>
      </c>
      <c r="BX238" s="19">
        <f t="shared" ca="1" si="207"/>
        <v>19</v>
      </c>
      <c r="BY238" s="19">
        <f t="shared" ca="1" si="208"/>
        <v>21</v>
      </c>
      <c r="BZ238" s="19">
        <f t="shared" ca="1" si="209"/>
        <v>1</v>
      </c>
      <c r="CA238" s="19">
        <f t="shared" ca="1" si="210"/>
        <v>1</v>
      </c>
      <c r="CB238" s="18">
        <f t="shared" si="211"/>
        <v>85</v>
      </c>
      <c r="CC238" s="19">
        <f t="shared" ca="1" si="212"/>
        <v>10</v>
      </c>
      <c r="CE238">
        <f t="shared" si="215"/>
        <v>49</v>
      </c>
      <c r="CF238">
        <f t="shared" ca="1" si="216"/>
        <v>208</v>
      </c>
      <c r="CG238">
        <f t="shared" si="217"/>
        <v>78</v>
      </c>
      <c r="CH238">
        <f t="shared" ca="1" si="218"/>
        <v>285</v>
      </c>
      <c r="CI238" t="str">
        <f t="shared" ca="1" si="222"/>
        <v>J208:J285</v>
      </c>
      <c r="CJ238" t="str">
        <f t="shared" ca="1" si="222"/>
        <v>M208:M285</v>
      </c>
      <c r="CK238" t="str">
        <f t="shared" ca="1" si="222"/>
        <v>R208:R285</v>
      </c>
      <c r="CL238" t="str">
        <f t="shared" ca="1" si="222"/>
        <v>V208:V285</v>
      </c>
      <c r="CM238" t="str">
        <f t="shared" ca="1" si="222"/>
        <v>Z208:Z285</v>
      </c>
      <c r="CN238" t="str">
        <f t="shared" ca="1" si="222"/>
        <v>Y208:Y285</v>
      </c>
      <c r="CO238" t="str">
        <f t="shared" ca="1" si="222"/>
        <v>AD208:AD285</v>
      </c>
      <c r="CP238" t="str">
        <f t="shared" ca="1" si="222"/>
        <v>AG208:AG285</v>
      </c>
      <c r="CQ238" t="str">
        <f t="shared" ca="1" si="222"/>
        <v>AJ208:AJ285</v>
      </c>
      <c r="CR238" t="str">
        <f t="shared" ca="1" si="222"/>
        <v>AN208:AN285</v>
      </c>
      <c r="CS238" t="str">
        <f t="shared" ca="1" si="222"/>
        <v>AQ208:AQ285</v>
      </c>
      <c r="CT238" t="str">
        <f t="shared" ca="1" si="222"/>
        <v>AT208:AT285</v>
      </c>
      <c r="CU238" t="str">
        <f t="shared" ca="1" si="222"/>
        <v>AX208:AX285</v>
      </c>
      <c r="CV238" t="str">
        <f t="shared" ca="1" si="222"/>
        <v>BA208:BA285</v>
      </c>
      <c r="CW238" t="str">
        <f t="shared" ca="1" si="222"/>
        <v>BD208:BD285</v>
      </c>
      <c r="CX238" t="str">
        <f t="shared" ca="1" si="221"/>
        <v>S208:S285</v>
      </c>
      <c r="CY238" t="str">
        <f t="shared" ca="1" si="221"/>
        <v>AA208:AA285</v>
      </c>
      <c r="CZ238" t="str">
        <f t="shared" ca="1" si="221"/>
        <v>AK208:AK285</v>
      </c>
      <c r="DA238" t="str">
        <f t="shared" ca="1" si="221"/>
        <v>AU208:AU285</v>
      </c>
      <c r="DB238" t="str">
        <f t="shared" ca="1" si="221"/>
        <v>BE208:BE285</v>
      </c>
      <c r="DC238" t="str">
        <f t="shared" ca="1" si="221"/>
        <v>208:285</v>
      </c>
      <c r="DD238" t="str">
        <f t="shared" ca="1" si="221"/>
        <v>CB208:CB285</v>
      </c>
    </row>
    <row r="239" spans="1:108" ht="15.75">
      <c r="A239" s="21">
        <v>69</v>
      </c>
      <c r="B239" s="34">
        <v>6661057092</v>
      </c>
      <c r="C239" s="5" t="s">
        <v>558</v>
      </c>
      <c r="D239" s="5" t="s">
        <v>106</v>
      </c>
      <c r="E239" s="5"/>
      <c r="F239" s="19">
        <v>10</v>
      </c>
      <c r="G239" s="19">
        <v>38</v>
      </c>
      <c r="H239" s="22">
        <v>11</v>
      </c>
      <c r="I239" s="22">
        <v>38</v>
      </c>
      <c r="J239" s="22">
        <f t="shared" si="171"/>
        <v>95</v>
      </c>
      <c r="K239" s="19">
        <v>30</v>
      </c>
      <c r="L239" s="19">
        <v>3</v>
      </c>
      <c r="M239" s="19">
        <f t="shared" si="172"/>
        <v>90</v>
      </c>
      <c r="N239" s="19">
        <v>231</v>
      </c>
      <c r="O239" s="19">
        <v>233</v>
      </c>
      <c r="P239" s="19">
        <v>238</v>
      </c>
      <c r="Q239" s="19">
        <v>249</v>
      </c>
      <c r="R239" s="19">
        <f t="shared" si="173"/>
        <v>95</v>
      </c>
      <c r="S239" s="19">
        <f t="shared" si="174"/>
        <v>94</v>
      </c>
      <c r="T239" s="19">
        <v>20</v>
      </c>
      <c r="U239" s="19">
        <v>5</v>
      </c>
      <c r="V239" s="19">
        <f t="shared" si="175"/>
        <v>100</v>
      </c>
      <c r="W239" s="19">
        <v>258</v>
      </c>
      <c r="X239" s="23">
        <v>278</v>
      </c>
      <c r="Y239" s="20">
        <f t="shared" si="176"/>
        <v>93</v>
      </c>
      <c r="Z239" s="42">
        <f t="shared" si="177"/>
        <v>97</v>
      </c>
      <c r="AA239" s="20">
        <f t="shared" si="178"/>
        <v>97</v>
      </c>
      <c r="AB239" s="19">
        <v>20</v>
      </c>
      <c r="AC239" s="19">
        <v>0</v>
      </c>
      <c r="AD239" s="19">
        <f t="shared" si="179"/>
        <v>0</v>
      </c>
      <c r="AE239" s="19">
        <v>20</v>
      </c>
      <c r="AF239" s="19">
        <v>1</v>
      </c>
      <c r="AG239" s="19">
        <f t="shared" si="180"/>
        <v>20</v>
      </c>
      <c r="AH239" s="19">
        <v>7</v>
      </c>
      <c r="AI239" s="19">
        <v>7</v>
      </c>
      <c r="AJ239" s="20">
        <f t="shared" si="170"/>
        <v>100</v>
      </c>
      <c r="AK239" s="42">
        <f t="shared" si="181"/>
        <v>38</v>
      </c>
      <c r="AL239" s="19">
        <v>268</v>
      </c>
      <c r="AM239" s="19">
        <v>278</v>
      </c>
      <c r="AN239" s="20">
        <f t="shared" si="182"/>
        <v>96</v>
      </c>
      <c r="AO239" s="19">
        <v>275</v>
      </c>
      <c r="AP239" s="19">
        <v>278</v>
      </c>
      <c r="AQ239" s="20">
        <f t="shared" si="183"/>
        <v>99</v>
      </c>
      <c r="AR239" s="19">
        <v>193</v>
      </c>
      <c r="AS239" s="19">
        <v>195</v>
      </c>
      <c r="AT239" s="20">
        <f t="shared" si="184"/>
        <v>99</v>
      </c>
      <c r="AU239" s="20">
        <f t="shared" si="185"/>
        <v>98</v>
      </c>
      <c r="AV239" s="19">
        <v>277</v>
      </c>
      <c r="AW239" s="19">
        <v>278</v>
      </c>
      <c r="AX239" s="20">
        <f t="shared" si="186"/>
        <v>100</v>
      </c>
      <c r="AY239" s="19">
        <v>273</v>
      </c>
      <c r="AZ239" s="19">
        <v>278</v>
      </c>
      <c r="BA239" s="20">
        <f t="shared" si="187"/>
        <v>98</v>
      </c>
      <c r="BB239" s="19">
        <v>278</v>
      </c>
      <c r="BC239" s="19">
        <v>278</v>
      </c>
      <c r="BD239" s="20">
        <f t="shared" si="188"/>
        <v>100</v>
      </c>
      <c r="BE239" s="20">
        <f t="shared" si="189"/>
        <v>100</v>
      </c>
      <c r="BF239" s="20">
        <f t="shared" si="190"/>
        <v>85</v>
      </c>
      <c r="BG239" s="24"/>
      <c r="BH239" s="19">
        <f t="shared" ca="1" si="191"/>
        <v>4</v>
      </c>
      <c r="BI239" s="19">
        <f t="shared" ca="1" si="192"/>
        <v>2</v>
      </c>
      <c r="BJ239" s="19">
        <f t="shared" ca="1" si="193"/>
        <v>6</v>
      </c>
      <c r="BK239" s="19">
        <f t="shared" ca="1" si="194"/>
        <v>1</v>
      </c>
      <c r="BL239" s="19">
        <f t="shared" ca="1" si="195"/>
        <v>4</v>
      </c>
      <c r="BM239" s="19">
        <f t="shared" ca="1" si="196"/>
        <v>6</v>
      </c>
      <c r="BN239" s="19">
        <f t="shared" ca="1" si="197"/>
        <v>5</v>
      </c>
      <c r="BO239" s="19">
        <f t="shared" ca="1" si="198"/>
        <v>5</v>
      </c>
      <c r="BP239" s="19">
        <f t="shared" ca="1" si="199"/>
        <v>1</v>
      </c>
      <c r="BQ239" s="19">
        <f t="shared" ca="1" si="200"/>
        <v>5</v>
      </c>
      <c r="BR239" s="19">
        <f t="shared" ca="1" si="201"/>
        <v>2</v>
      </c>
      <c r="BS239" s="19">
        <f t="shared" ca="1" si="202"/>
        <v>2</v>
      </c>
      <c r="BT239" s="19">
        <f t="shared" ca="1" si="203"/>
        <v>1</v>
      </c>
      <c r="BU239" s="19">
        <f t="shared" ca="1" si="204"/>
        <v>3</v>
      </c>
      <c r="BV239" s="19">
        <f t="shared" ca="1" si="205"/>
        <v>1</v>
      </c>
      <c r="BW239" s="19">
        <f t="shared" ca="1" si="206"/>
        <v>7</v>
      </c>
      <c r="BX239" s="19">
        <f t="shared" ca="1" si="207"/>
        <v>4</v>
      </c>
      <c r="BY239" s="19">
        <f t="shared" ca="1" si="208"/>
        <v>27</v>
      </c>
      <c r="BZ239" s="19">
        <f t="shared" ca="1" si="209"/>
        <v>3</v>
      </c>
      <c r="CA239" s="19">
        <f t="shared" ca="1" si="210"/>
        <v>1</v>
      </c>
      <c r="CB239" s="18">
        <f t="shared" si="211"/>
        <v>85</v>
      </c>
      <c r="CC239" s="19">
        <f t="shared" ca="1" si="212"/>
        <v>10</v>
      </c>
      <c r="CE239">
        <f t="shared" si="215"/>
        <v>49</v>
      </c>
      <c r="CF239">
        <f t="shared" ca="1" si="216"/>
        <v>208</v>
      </c>
      <c r="CG239">
        <f t="shared" si="217"/>
        <v>78</v>
      </c>
      <c r="CH239">
        <f t="shared" ca="1" si="218"/>
        <v>285</v>
      </c>
      <c r="CI239" t="str">
        <f t="shared" ca="1" si="222"/>
        <v>J208:J285</v>
      </c>
      <c r="CJ239" t="str">
        <f t="shared" ca="1" si="222"/>
        <v>M208:M285</v>
      </c>
      <c r="CK239" t="str">
        <f t="shared" ca="1" si="222"/>
        <v>R208:R285</v>
      </c>
      <c r="CL239" t="str">
        <f t="shared" ca="1" si="222"/>
        <v>V208:V285</v>
      </c>
      <c r="CM239" t="str">
        <f t="shared" ca="1" si="222"/>
        <v>Z208:Z285</v>
      </c>
      <c r="CN239" t="str">
        <f t="shared" ca="1" si="222"/>
        <v>Y208:Y285</v>
      </c>
      <c r="CO239" t="str">
        <f t="shared" ca="1" si="222"/>
        <v>AD208:AD285</v>
      </c>
      <c r="CP239" t="str">
        <f t="shared" ca="1" si="222"/>
        <v>AG208:AG285</v>
      </c>
      <c r="CQ239" t="str">
        <f t="shared" ca="1" si="222"/>
        <v>AJ208:AJ285</v>
      </c>
      <c r="CR239" t="str">
        <f t="shared" ca="1" si="222"/>
        <v>AN208:AN285</v>
      </c>
      <c r="CS239" t="str">
        <f t="shared" ca="1" si="222"/>
        <v>AQ208:AQ285</v>
      </c>
      <c r="CT239" t="str">
        <f t="shared" ca="1" si="222"/>
        <v>AT208:AT285</v>
      </c>
      <c r="CU239" t="str">
        <f t="shared" ca="1" si="222"/>
        <v>AX208:AX285</v>
      </c>
      <c r="CV239" t="str">
        <f t="shared" ca="1" si="222"/>
        <v>BA208:BA285</v>
      </c>
      <c r="CW239" t="str">
        <f t="shared" ca="1" si="222"/>
        <v>BD208:BD285</v>
      </c>
      <c r="CX239" t="str">
        <f t="shared" ca="1" si="221"/>
        <v>S208:S285</v>
      </c>
      <c r="CY239" t="str">
        <f t="shared" ca="1" si="221"/>
        <v>AA208:AA285</v>
      </c>
      <c r="CZ239" t="str">
        <f t="shared" ca="1" si="221"/>
        <v>AK208:AK285</v>
      </c>
      <c r="DA239" t="str">
        <f t="shared" ca="1" si="221"/>
        <v>AU208:AU285</v>
      </c>
      <c r="DB239" t="str">
        <f t="shared" ca="1" si="221"/>
        <v>BE208:BE285</v>
      </c>
      <c r="DC239" t="str">
        <f t="shared" ca="1" si="221"/>
        <v>208:285</v>
      </c>
      <c r="DD239" t="str">
        <f t="shared" ca="1" si="221"/>
        <v>CB208:CB285</v>
      </c>
    </row>
    <row r="240" spans="1:108" ht="31.5">
      <c r="A240" s="21">
        <v>74</v>
      </c>
      <c r="B240" s="34">
        <v>6661060923</v>
      </c>
      <c r="C240" s="5" t="s">
        <v>558</v>
      </c>
      <c r="D240" s="6" t="s">
        <v>111</v>
      </c>
      <c r="E240" s="6"/>
      <c r="F240" s="19">
        <v>10</v>
      </c>
      <c r="G240" s="19">
        <v>38</v>
      </c>
      <c r="H240" s="22">
        <v>11</v>
      </c>
      <c r="I240" s="22">
        <v>38</v>
      </c>
      <c r="J240" s="22">
        <f t="shared" si="171"/>
        <v>95</v>
      </c>
      <c r="K240" s="19">
        <v>30</v>
      </c>
      <c r="L240" s="19">
        <v>4</v>
      </c>
      <c r="M240" s="19">
        <f t="shared" si="172"/>
        <v>100</v>
      </c>
      <c r="N240" s="19">
        <v>156</v>
      </c>
      <c r="O240" s="19">
        <v>158</v>
      </c>
      <c r="P240" s="19">
        <v>157</v>
      </c>
      <c r="Q240" s="19">
        <v>163</v>
      </c>
      <c r="R240" s="19">
        <f t="shared" si="173"/>
        <v>98</v>
      </c>
      <c r="S240" s="19">
        <f t="shared" si="174"/>
        <v>98</v>
      </c>
      <c r="T240" s="19">
        <v>20</v>
      </c>
      <c r="U240" s="19">
        <v>5</v>
      </c>
      <c r="V240" s="19">
        <f t="shared" si="175"/>
        <v>100</v>
      </c>
      <c r="W240" s="19">
        <v>155</v>
      </c>
      <c r="X240" s="23">
        <v>173</v>
      </c>
      <c r="Y240" s="20">
        <f t="shared" si="176"/>
        <v>90</v>
      </c>
      <c r="Z240" s="42">
        <f t="shared" si="177"/>
        <v>95</v>
      </c>
      <c r="AA240" s="20">
        <f t="shared" si="178"/>
        <v>95</v>
      </c>
      <c r="AB240" s="19">
        <v>20</v>
      </c>
      <c r="AC240" s="19">
        <v>0</v>
      </c>
      <c r="AD240" s="19">
        <f t="shared" si="179"/>
        <v>0</v>
      </c>
      <c r="AE240" s="19">
        <v>20</v>
      </c>
      <c r="AF240" s="19">
        <v>1</v>
      </c>
      <c r="AG240" s="19">
        <f t="shared" si="180"/>
        <v>20</v>
      </c>
      <c r="AH240" s="19">
        <v>4</v>
      </c>
      <c r="AI240" s="19">
        <v>4</v>
      </c>
      <c r="AJ240" s="20">
        <f t="shared" si="170"/>
        <v>100</v>
      </c>
      <c r="AK240" s="42">
        <f t="shared" si="181"/>
        <v>38</v>
      </c>
      <c r="AL240" s="19">
        <v>153</v>
      </c>
      <c r="AM240" s="19">
        <v>173</v>
      </c>
      <c r="AN240" s="20">
        <f t="shared" si="182"/>
        <v>88</v>
      </c>
      <c r="AO240" s="19">
        <v>167</v>
      </c>
      <c r="AP240" s="19">
        <v>173</v>
      </c>
      <c r="AQ240" s="20">
        <f t="shared" si="183"/>
        <v>97</v>
      </c>
      <c r="AR240" s="19">
        <v>134</v>
      </c>
      <c r="AS240" s="19">
        <v>134</v>
      </c>
      <c r="AT240" s="20">
        <f t="shared" si="184"/>
        <v>100</v>
      </c>
      <c r="AU240" s="20">
        <f t="shared" si="185"/>
        <v>94</v>
      </c>
      <c r="AV240" s="19">
        <v>172</v>
      </c>
      <c r="AW240" s="19">
        <v>173</v>
      </c>
      <c r="AX240" s="20">
        <f t="shared" si="186"/>
        <v>99</v>
      </c>
      <c r="AY240" s="19">
        <v>167</v>
      </c>
      <c r="AZ240" s="19">
        <v>173</v>
      </c>
      <c r="BA240" s="20">
        <f t="shared" si="187"/>
        <v>97</v>
      </c>
      <c r="BB240" s="19">
        <v>169</v>
      </c>
      <c r="BC240" s="19">
        <v>173</v>
      </c>
      <c r="BD240" s="20">
        <f t="shared" si="188"/>
        <v>98</v>
      </c>
      <c r="BE240" s="20">
        <f t="shared" si="189"/>
        <v>98</v>
      </c>
      <c r="BF240" s="20">
        <f t="shared" si="190"/>
        <v>85</v>
      </c>
      <c r="BG240" s="24"/>
      <c r="BH240" s="19">
        <f t="shared" ca="1" si="191"/>
        <v>4</v>
      </c>
      <c r="BI240" s="19">
        <f t="shared" ca="1" si="192"/>
        <v>1</v>
      </c>
      <c r="BJ240" s="19">
        <f t="shared" ca="1" si="193"/>
        <v>3</v>
      </c>
      <c r="BK240" s="19">
        <f t="shared" ca="1" si="194"/>
        <v>1</v>
      </c>
      <c r="BL240" s="19">
        <f t="shared" ca="1" si="195"/>
        <v>6</v>
      </c>
      <c r="BM240" s="19">
        <f t="shared" ca="1" si="196"/>
        <v>9</v>
      </c>
      <c r="BN240" s="19">
        <f t="shared" ca="1" si="197"/>
        <v>5</v>
      </c>
      <c r="BO240" s="19">
        <f t="shared" ca="1" si="198"/>
        <v>5</v>
      </c>
      <c r="BP240" s="19">
        <f t="shared" ca="1" si="199"/>
        <v>1</v>
      </c>
      <c r="BQ240" s="19">
        <f t="shared" ca="1" si="200"/>
        <v>13</v>
      </c>
      <c r="BR240" s="19">
        <f t="shared" ca="1" si="201"/>
        <v>4</v>
      </c>
      <c r="BS240" s="19">
        <f t="shared" ca="1" si="202"/>
        <v>1</v>
      </c>
      <c r="BT240" s="19">
        <f t="shared" ca="1" si="203"/>
        <v>2</v>
      </c>
      <c r="BU240" s="19">
        <f t="shared" ca="1" si="204"/>
        <v>4</v>
      </c>
      <c r="BV240" s="19">
        <f t="shared" ca="1" si="205"/>
        <v>3</v>
      </c>
      <c r="BW240" s="19">
        <f t="shared" ca="1" si="206"/>
        <v>3</v>
      </c>
      <c r="BX240" s="19">
        <f t="shared" ca="1" si="207"/>
        <v>6</v>
      </c>
      <c r="BY240" s="19">
        <f t="shared" ca="1" si="208"/>
        <v>27</v>
      </c>
      <c r="BZ240" s="19">
        <f t="shared" ca="1" si="209"/>
        <v>7</v>
      </c>
      <c r="CA240" s="19">
        <f t="shared" ca="1" si="210"/>
        <v>3</v>
      </c>
      <c r="CB240" s="18">
        <f t="shared" si="211"/>
        <v>85</v>
      </c>
      <c r="CC240" s="19">
        <f t="shared" ca="1" si="212"/>
        <v>10</v>
      </c>
      <c r="CE240">
        <f t="shared" si="215"/>
        <v>49</v>
      </c>
      <c r="CF240">
        <f t="shared" ca="1" si="216"/>
        <v>208</v>
      </c>
      <c r="CG240">
        <f t="shared" si="217"/>
        <v>78</v>
      </c>
      <c r="CH240">
        <f t="shared" ca="1" si="218"/>
        <v>285</v>
      </c>
      <c r="CI240" t="str">
        <f t="shared" ca="1" si="222"/>
        <v>J208:J285</v>
      </c>
      <c r="CJ240" t="str">
        <f t="shared" ca="1" si="222"/>
        <v>M208:M285</v>
      </c>
      <c r="CK240" t="str">
        <f t="shared" ca="1" si="222"/>
        <v>R208:R285</v>
      </c>
      <c r="CL240" t="str">
        <f t="shared" ca="1" si="222"/>
        <v>V208:V285</v>
      </c>
      <c r="CM240" t="str">
        <f t="shared" ca="1" si="222"/>
        <v>Z208:Z285</v>
      </c>
      <c r="CN240" t="str">
        <f t="shared" ca="1" si="222"/>
        <v>Y208:Y285</v>
      </c>
      <c r="CO240" t="str">
        <f t="shared" ca="1" si="222"/>
        <v>AD208:AD285</v>
      </c>
      <c r="CP240" t="str">
        <f t="shared" ca="1" si="222"/>
        <v>AG208:AG285</v>
      </c>
      <c r="CQ240" t="str">
        <f t="shared" ca="1" si="222"/>
        <v>AJ208:AJ285</v>
      </c>
      <c r="CR240" t="str">
        <f t="shared" ca="1" si="222"/>
        <v>AN208:AN285</v>
      </c>
      <c r="CS240" t="str">
        <f t="shared" ca="1" si="222"/>
        <v>AQ208:AQ285</v>
      </c>
      <c r="CT240" t="str">
        <f t="shared" ca="1" si="222"/>
        <v>AT208:AT285</v>
      </c>
      <c r="CU240" t="str">
        <f t="shared" ca="1" si="222"/>
        <v>AX208:AX285</v>
      </c>
      <c r="CV240" t="str">
        <f t="shared" ca="1" si="222"/>
        <v>BA208:BA285</v>
      </c>
      <c r="CW240" t="str">
        <f t="shared" ca="1" si="222"/>
        <v>BD208:BD285</v>
      </c>
      <c r="CX240" t="str">
        <f t="shared" ca="1" si="221"/>
        <v>S208:S285</v>
      </c>
      <c r="CY240" t="str">
        <f t="shared" ca="1" si="221"/>
        <v>AA208:AA285</v>
      </c>
      <c r="CZ240" t="str">
        <f t="shared" ca="1" si="221"/>
        <v>AK208:AK285</v>
      </c>
      <c r="DA240" t="str">
        <f t="shared" ca="1" si="221"/>
        <v>AU208:AU285</v>
      </c>
      <c r="DB240" t="str">
        <f t="shared" ca="1" si="221"/>
        <v>BE208:BE285</v>
      </c>
      <c r="DC240" t="str">
        <f t="shared" ca="1" si="221"/>
        <v>208:285</v>
      </c>
      <c r="DD240" t="str">
        <f t="shared" ca="1" si="221"/>
        <v>CB208:CB285</v>
      </c>
    </row>
    <row r="241" spans="1:108" ht="15.75">
      <c r="A241" s="21">
        <v>10</v>
      </c>
      <c r="B241" s="34">
        <v>6663002606</v>
      </c>
      <c r="C241" s="5" t="s">
        <v>558</v>
      </c>
      <c r="D241" s="5" t="s">
        <v>666</v>
      </c>
      <c r="E241" s="5"/>
      <c r="F241" s="19">
        <v>10</v>
      </c>
      <c r="G241" s="19">
        <v>36.5</v>
      </c>
      <c r="H241" s="22">
        <v>11</v>
      </c>
      <c r="I241" s="22">
        <v>38</v>
      </c>
      <c r="J241" s="22">
        <f t="shared" si="171"/>
        <v>93</v>
      </c>
      <c r="K241" s="19">
        <v>30</v>
      </c>
      <c r="L241" s="19">
        <v>3</v>
      </c>
      <c r="M241" s="19">
        <f t="shared" si="172"/>
        <v>90</v>
      </c>
      <c r="N241" s="19">
        <v>313</v>
      </c>
      <c r="O241" s="19">
        <v>297</v>
      </c>
      <c r="P241" s="19">
        <v>314</v>
      </c>
      <c r="Q241" s="19">
        <v>298</v>
      </c>
      <c r="R241" s="19">
        <f t="shared" si="173"/>
        <v>100</v>
      </c>
      <c r="S241" s="19">
        <f t="shared" si="174"/>
        <v>95</v>
      </c>
      <c r="T241" s="19">
        <v>20</v>
      </c>
      <c r="U241" s="19">
        <v>4</v>
      </c>
      <c r="V241" s="19">
        <f t="shared" si="175"/>
        <v>80</v>
      </c>
      <c r="W241" s="19">
        <v>328</v>
      </c>
      <c r="X241" s="23">
        <v>360</v>
      </c>
      <c r="Y241" s="20">
        <f t="shared" si="176"/>
        <v>91</v>
      </c>
      <c r="Z241" s="42">
        <f t="shared" si="177"/>
        <v>86</v>
      </c>
      <c r="AA241" s="20">
        <f t="shared" si="178"/>
        <v>86</v>
      </c>
      <c r="AB241" s="19">
        <v>20</v>
      </c>
      <c r="AC241" s="19">
        <v>1</v>
      </c>
      <c r="AD241" s="19">
        <f t="shared" si="179"/>
        <v>20</v>
      </c>
      <c r="AE241" s="19">
        <v>20</v>
      </c>
      <c r="AF241" s="19">
        <v>1</v>
      </c>
      <c r="AG241" s="19">
        <f t="shared" si="180"/>
        <v>20</v>
      </c>
      <c r="AH241" s="19">
        <v>47</v>
      </c>
      <c r="AI241" s="19">
        <v>49</v>
      </c>
      <c r="AJ241" s="20">
        <f t="shared" si="170"/>
        <v>96</v>
      </c>
      <c r="AK241" s="42">
        <f t="shared" si="181"/>
        <v>43</v>
      </c>
      <c r="AL241" s="19">
        <v>354</v>
      </c>
      <c r="AM241" s="19">
        <v>360</v>
      </c>
      <c r="AN241" s="20">
        <f t="shared" si="182"/>
        <v>98</v>
      </c>
      <c r="AO241" s="19">
        <v>357</v>
      </c>
      <c r="AP241" s="19">
        <v>360</v>
      </c>
      <c r="AQ241" s="20">
        <f t="shared" si="183"/>
        <v>99</v>
      </c>
      <c r="AR241" s="19">
        <v>224</v>
      </c>
      <c r="AS241" s="19">
        <v>225</v>
      </c>
      <c r="AT241" s="20">
        <f t="shared" si="184"/>
        <v>100</v>
      </c>
      <c r="AU241" s="20">
        <f t="shared" si="185"/>
        <v>99</v>
      </c>
      <c r="AV241" s="19">
        <v>357</v>
      </c>
      <c r="AW241" s="19">
        <v>360</v>
      </c>
      <c r="AX241" s="20">
        <f t="shared" si="186"/>
        <v>99</v>
      </c>
      <c r="AY241" s="19">
        <v>359</v>
      </c>
      <c r="AZ241" s="19">
        <v>360</v>
      </c>
      <c r="BA241" s="20">
        <f t="shared" si="187"/>
        <v>100</v>
      </c>
      <c r="BB241" s="19">
        <v>358</v>
      </c>
      <c r="BC241" s="19">
        <v>360</v>
      </c>
      <c r="BD241" s="20">
        <f t="shared" si="188"/>
        <v>99</v>
      </c>
      <c r="BE241" s="20">
        <f t="shared" si="189"/>
        <v>99</v>
      </c>
      <c r="BF241" s="20">
        <f t="shared" si="190"/>
        <v>84</v>
      </c>
      <c r="BG241" s="24"/>
      <c r="BH241" s="19">
        <f t="shared" ca="1" si="191"/>
        <v>6</v>
      </c>
      <c r="BI241" s="19">
        <f t="shared" ca="1" si="192"/>
        <v>2</v>
      </c>
      <c r="BJ241" s="19">
        <f t="shared" ca="1" si="193"/>
        <v>1</v>
      </c>
      <c r="BK241" s="19">
        <f t="shared" ca="1" si="194"/>
        <v>2</v>
      </c>
      <c r="BL241" s="19">
        <f t="shared" ca="1" si="195"/>
        <v>14</v>
      </c>
      <c r="BM241" s="19">
        <f t="shared" ca="1" si="196"/>
        <v>8</v>
      </c>
      <c r="BN241" s="19">
        <f t="shared" ca="1" si="197"/>
        <v>4</v>
      </c>
      <c r="BO241" s="19">
        <f t="shared" ca="1" si="198"/>
        <v>5</v>
      </c>
      <c r="BP241" s="19">
        <f t="shared" ca="1" si="199"/>
        <v>3</v>
      </c>
      <c r="BQ241" s="19">
        <f t="shared" ca="1" si="200"/>
        <v>3</v>
      </c>
      <c r="BR241" s="19">
        <f t="shared" ca="1" si="201"/>
        <v>2</v>
      </c>
      <c r="BS241" s="19">
        <f t="shared" ca="1" si="202"/>
        <v>1</v>
      </c>
      <c r="BT241" s="19">
        <f t="shared" ca="1" si="203"/>
        <v>2</v>
      </c>
      <c r="BU241" s="19">
        <f t="shared" ca="1" si="204"/>
        <v>1</v>
      </c>
      <c r="BV241" s="19">
        <f t="shared" ca="1" si="205"/>
        <v>2</v>
      </c>
      <c r="BW241" s="19">
        <f t="shared" ca="1" si="206"/>
        <v>6</v>
      </c>
      <c r="BX241" s="19">
        <f t="shared" ca="1" si="207"/>
        <v>14</v>
      </c>
      <c r="BY241" s="19">
        <f t="shared" ca="1" si="208"/>
        <v>24</v>
      </c>
      <c r="BZ241" s="19">
        <f t="shared" ca="1" si="209"/>
        <v>2</v>
      </c>
      <c r="CA241" s="19">
        <f t="shared" ca="1" si="210"/>
        <v>2</v>
      </c>
      <c r="CB241" s="18">
        <f t="shared" si="211"/>
        <v>84</v>
      </c>
      <c r="CC241" s="19">
        <f t="shared" ca="1" si="212"/>
        <v>11</v>
      </c>
      <c r="CE241">
        <f t="shared" si="215"/>
        <v>49</v>
      </c>
      <c r="CF241">
        <f t="shared" ca="1" si="216"/>
        <v>208</v>
      </c>
      <c r="CG241">
        <f t="shared" si="217"/>
        <v>78</v>
      </c>
      <c r="CH241">
        <f t="shared" ca="1" si="218"/>
        <v>285</v>
      </c>
      <c r="CI241" t="str">
        <f t="shared" ca="1" si="222"/>
        <v>J208:J285</v>
      </c>
      <c r="CJ241" t="str">
        <f t="shared" ca="1" si="222"/>
        <v>M208:M285</v>
      </c>
      <c r="CK241" t="str">
        <f t="shared" ca="1" si="222"/>
        <v>R208:R285</v>
      </c>
      <c r="CL241" t="str">
        <f t="shared" ca="1" si="222"/>
        <v>V208:V285</v>
      </c>
      <c r="CM241" t="str">
        <f t="shared" ca="1" si="222"/>
        <v>Z208:Z285</v>
      </c>
      <c r="CN241" t="str">
        <f t="shared" ca="1" si="222"/>
        <v>Y208:Y285</v>
      </c>
      <c r="CO241" t="str">
        <f t="shared" ca="1" si="222"/>
        <v>AD208:AD285</v>
      </c>
      <c r="CP241" t="str">
        <f t="shared" ca="1" si="222"/>
        <v>AG208:AG285</v>
      </c>
      <c r="CQ241" t="str">
        <f t="shared" ca="1" si="222"/>
        <v>AJ208:AJ285</v>
      </c>
      <c r="CR241" t="str">
        <f t="shared" ca="1" si="222"/>
        <v>AN208:AN285</v>
      </c>
      <c r="CS241" t="str">
        <f t="shared" ca="1" si="222"/>
        <v>AQ208:AQ285</v>
      </c>
      <c r="CT241" t="str">
        <f t="shared" ca="1" si="222"/>
        <v>AT208:AT285</v>
      </c>
      <c r="CU241" t="str">
        <f t="shared" ca="1" si="222"/>
        <v>AX208:AX285</v>
      </c>
      <c r="CV241" t="str">
        <f t="shared" ca="1" si="222"/>
        <v>BA208:BA285</v>
      </c>
      <c r="CW241" t="str">
        <f t="shared" ca="1" si="222"/>
        <v>BD208:BD285</v>
      </c>
      <c r="CX241" t="str">
        <f t="shared" ca="1" si="221"/>
        <v>S208:S285</v>
      </c>
      <c r="CY241" t="str">
        <f t="shared" ca="1" si="221"/>
        <v>AA208:AA285</v>
      </c>
      <c r="CZ241" t="str">
        <f t="shared" ca="1" si="221"/>
        <v>AK208:AK285</v>
      </c>
      <c r="DA241" t="str">
        <f t="shared" ca="1" si="221"/>
        <v>AU208:AU285</v>
      </c>
      <c r="DB241" t="str">
        <f t="shared" ca="1" si="221"/>
        <v>BE208:BE285</v>
      </c>
      <c r="DC241" t="str">
        <f t="shared" ca="1" si="221"/>
        <v>208:285</v>
      </c>
      <c r="DD241" t="str">
        <f t="shared" ca="1" si="221"/>
        <v>CB208:CB285</v>
      </c>
    </row>
    <row r="242" spans="1:108" ht="31.5">
      <c r="A242" s="21">
        <v>13</v>
      </c>
      <c r="B242" s="34">
        <v>6672137462</v>
      </c>
      <c r="C242" s="5" t="s">
        <v>558</v>
      </c>
      <c r="D242" s="5" t="s">
        <v>50</v>
      </c>
      <c r="E242" s="5"/>
      <c r="F242" s="19">
        <v>10</v>
      </c>
      <c r="G242" s="19">
        <v>33.5</v>
      </c>
      <c r="H242" s="22">
        <v>11</v>
      </c>
      <c r="I242" s="22">
        <v>38</v>
      </c>
      <c r="J242" s="22">
        <f t="shared" si="171"/>
        <v>90</v>
      </c>
      <c r="K242" s="19">
        <v>30</v>
      </c>
      <c r="L242" s="19">
        <v>3</v>
      </c>
      <c r="M242" s="19">
        <f t="shared" si="172"/>
        <v>90</v>
      </c>
      <c r="N242" s="19">
        <v>92</v>
      </c>
      <c r="O242" s="19">
        <v>90</v>
      </c>
      <c r="P242" s="19">
        <v>97</v>
      </c>
      <c r="Q242" s="19">
        <v>97</v>
      </c>
      <c r="R242" s="19">
        <f t="shared" si="173"/>
        <v>94</v>
      </c>
      <c r="S242" s="19">
        <f t="shared" si="174"/>
        <v>92</v>
      </c>
      <c r="T242" s="19">
        <v>20</v>
      </c>
      <c r="U242" s="19">
        <v>5</v>
      </c>
      <c r="V242" s="19">
        <f t="shared" si="175"/>
        <v>100</v>
      </c>
      <c r="W242" s="19">
        <v>84</v>
      </c>
      <c r="X242" s="23">
        <v>113</v>
      </c>
      <c r="Y242" s="20">
        <f t="shared" si="176"/>
        <v>74</v>
      </c>
      <c r="Z242" s="42">
        <f t="shared" si="177"/>
        <v>87</v>
      </c>
      <c r="AA242" s="20">
        <f t="shared" si="178"/>
        <v>87</v>
      </c>
      <c r="AB242" s="19">
        <v>20</v>
      </c>
      <c r="AC242" s="19">
        <v>0</v>
      </c>
      <c r="AD242" s="19">
        <f t="shared" si="179"/>
        <v>0</v>
      </c>
      <c r="AE242" s="19">
        <v>20</v>
      </c>
      <c r="AF242" s="19">
        <v>3</v>
      </c>
      <c r="AG242" s="19">
        <f t="shared" si="180"/>
        <v>60</v>
      </c>
      <c r="AH242" s="19">
        <v>2</v>
      </c>
      <c r="AI242" s="19">
        <v>2</v>
      </c>
      <c r="AJ242" s="20">
        <f t="shared" si="170"/>
        <v>100</v>
      </c>
      <c r="AK242" s="42">
        <f t="shared" si="181"/>
        <v>54</v>
      </c>
      <c r="AL242" s="19">
        <v>99</v>
      </c>
      <c r="AM242" s="19">
        <v>113</v>
      </c>
      <c r="AN242" s="20">
        <f t="shared" si="182"/>
        <v>88</v>
      </c>
      <c r="AO242" s="19">
        <v>111</v>
      </c>
      <c r="AP242" s="19">
        <v>113</v>
      </c>
      <c r="AQ242" s="20">
        <f t="shared" si="183"/>
        <v>98</v>
      </c>
      <c r="AR242" s="19">
        <v>89</v>
      </c>
      <c r="AS242" s="19">
        <v>91</v>
      </c>
      <c r="AT242" s="20">
        <f t="shared" si="184"/>
        <v>98</v>
      </c>
      <c r="AU242" s="20">
        <f t="shared" si="185"/>
        <v>94</v>
      </c>
      <c r="AV242" s="19">
        <v>107</v>
      </c>
      <c r="AW242" s="19">
        <v>113</v>
      </c>
      <c r="AX242" s="20">
        <f t="shared" si="186"/>
        <v>95</v>
      </c>
      <c r="AY242" s="19">
        <v>98</v>
      </c>
      <c r="AZ242" s="19">
        <v>113</v>
      </c>
      <c r="BA242" s="20">
        <f t="shared" si="187"/>
        <v>87</v>
      </c>
      <c r="BB242" s="19">
        <v>109</v>
      </c>
      <c r="BC242" s="19">
        <v>113</v>
      </c>
      <c r="BD242" s="20">
        <f t="shared" si="188"/>
        <v>96</v>
      </c>
      <c r="BE242" s="20">
        <f t="shared" si="189"/>
        <v>94</v>
      </c>
      <c r="BF242" s="20">
        <f t="shared" si="190"/>
        <v>84</v>
      </c>
      <c r="BG242" s="24"/>
      <c r="BH242" s="19">
        <f t="shared" ca="1" si="191"/>
        <v>9</v>
      </c>
      <c r="BI242" s="19">
        <f t="shared" ca="1" si="192"/>
        <v>2</v>
      </c>
      <c r="BJ242" s="19">
        <f t="shared" ca="1" si="193"/>
        <v>7</v>
      </c>
      <c r="BK242" s="19">
        <f t="shared" ca="1" si="194"/>
        <v>1</v>
      </c>
      <c r="BL242" s="19">
        <f t="shared" ca="1" si="195"/>
        <v>13</v>
      </c>
      <c r="BM242" s="19">
        <f t="shared" ca="1" si="196"/>
        <v>23</v>
      </c>
      <c r="BN242" s="19">
        <f t="shared" ca="1" si="197"/>
        <v>5</v>
      </c>
      <c r="BO242" s="19">
        <f t="shared" ca="1" si="198"/>
        <v>3</v>
      </c>
      <c r="BP242" s="19">
        <f t="shared" ca="1" si="199"/>
        <v>1</v>
      </c>
      <c r="BQ242" s="19">
        <f t="shared" ca="1" si="200"/>
        <v>13</v>
      </c>
      <c r="BR242" s="19">
        <f t="shared" ca="1" si="201"/>
        <v>3</v>
      </c>
      <c r="BS242" s="19">
        <f t="shared" ca="1" si="202"/>
        <v>3</v>
      </c>
      <c r="BT242" s="19">
        <f t="shared" ca="1" si="203"/>
        <v>6</v>
      </c>
      <c r="BU242" s="19">
        <f t="shared" ca="1" si="204"/>
        <v>14</v>
      </c>
      <c r="BV242" s="19">
        <f t="shared" ca="1" si="205"/>
        <v>5</v>
      </c>
      <c r="BW242" s="19">
        <f t="shared" ca="1" si="206"/>
        <v>9</v>
      </c>
      <c r="BX242" s="19">
        <f t="shared" ca="1" si="207"/>
        <v>13</v>
      </c>
      <c r="BY242" s="19">
        <f t="shared" ca="1" si="208"/>
        <v>15</v>
      </c>
      <c r="BZ242" s="19">
        <f t="shared" ca="1" si="209"/>
        <v>7</v>
      </c>
      <c r="CA242" s="19">
        <f t="shared" ca="1" si="210"/>
        <v>7</v>
      </c>
      <c r="CB242" s="18">
        <f t="shared" si="211"/>
        <v>84</v>
      </c>
      <c r="CC242" s="19">
        <f t="shared" ca="1" si="212"/>
        <v>11</v>
      </c>
      <c r="CE242">
        <f t="shared" si="215"/>
        <v>49</v>
      </c>
      <c r="CF242">
        <f t="shared" ca="1" si="216"/>
        <v>208</v>
      </c>
      <c r="CG242">
        <f t="shared" si="217"/>
        <v>78</v>
      </c>
      <c r="CH242">
        <f t="shared" ca="1" si="218"/>
        <v>285</v>
      </c>
      <c r="CI242" t="str">
        <f t="shared" ca="1" si="222"/>
        <v>J208:J285</v>
      </c>
      <c r="CJ242" t="str">
        <f t="shared" ca="1" si="222"/>
        <v>M208:M285</v>
      </c>
      <c r="CK242" t="str">
        <f t="shared" ca="1" si="222"/>
        <v>R208:R285</v>
      </c>
      <c r="CL242" t="str">
        <f t="shared" ca="1" si="222"/>
        <v>V208:V285</v>
      </c>
      <c r="CM242" t="str">
        <f t="shared" ca="1" si="222"/>
        <v>Z208:Z285</v>
      </c>
      <c r="CN242" t="str">
        <f t="shared" ca="1" si="222"/>
        <v>Y208:Y285</v>
      </c>
      <c r="CO242" t="str">
        <f t="shared" ca="1" si="222"/>
        <v>AD208:AD285</v>
      </c>
      <c r="CP242" t="str">
        <f t="shared" ca="1" si="222"/>
        <v>AG208:AG285</v>
      </c>
      <c r="CQ242" t="str">
        <f t="shared" ca="1" si="222"/>
        <v>AJ208:AJ285</v>
      </c>
      <c r="CR242" t="str">
        <f t="shared" ca="1" si="222"/>
        <v>AN208:AN285</v>
      </c>
      <c r="CS242" t="str">
        <f t="shared" ca="1" si="222"/>
        <v>AQ208:AQ285</v>
      </c>
      <c r="CT242" t="str">
        <f t="shared" ca="1" si="222"/>
        <v>AT208:AT285</v>
      </c>
      <c r="CU242" t="str">
        <f t="shared" ca="1" si="222"/>
        <v>AX208:AX285</v>
      </c>
      <c r="CV242" t="str">
        <f t="shared" ca="1" si="222"/>
        <v>BA208:BA285</v>
      </c>
      <c r="CW242" t="str">
        <f t="shared" ca="1" si="222"/>
        <v>BD208:BD285</v>
      </c>
      <c r="CX242" t="str">
        <f t="shared" ca="1" si="221"/>
        <v>S208:S285</v>
      </c>
      <c r="CY242" t="str">
        <f t="shared" ca="1" si="221"/>
        <v>AA208:AA285</v>
      </c>
      <c r="CZ242" t="str">
        <f t="shared" ca="1" si="221"/>
        <v>AK208:AK285</v>
      </c>
      <c r="DA242" t="str">
        <f t="shared" ca="1" si="221"/>
        <v>AU208:AU285</v>
      </c>
      <c r="DB242" t="str">
        <f t="shared" ca="1" si="221"/>
        <v>BE208:BE285</v>
      </c>
      <c r="DC242" t="str">
        <f t="shared" ca="1" si="221"/>
        <v>208:285</v>
      </c>
      <c r="DD242" t="str">
        <f t="shared" ca="1" si="221"/>
        <v>CB208:CB285</v>
      </c>
    </row>
    <row r="243" spans="1:108" ht="31.5">
      <c r="A243" s="21">
        <v>14</v>
      </c>
      <c r="B243" s="34">
        <v>6662096739</v>
      </c>
      <c r="C243" s="5" t="s">
        <v>558</v>
      </c>
      <c r="D243" s="5" t="s">
        <v>51</v>
      </c>
      <c r="E243" s="5"/>
      <c r="F243" s="19">
        <v>10</v>
      </c>
      <c r="G243" s="19">
        <v>28.5</v>
      </c>
      <c r="H243" s="22">
        <v>11</v>
      </c>
      <c r="I243" s="22">
        <v>38</v>
      </c>
      <c r="J243" s="22">
        <f t="shared" si="171"/>
        <v>83</v>
      </c>
      <c r="K243" s="19">
        <v>30</v>
      </c>
      <c r="L243" s="19">
        <v>3</v>
      </c>
      <c r="M243" s="19">
        <f t="shared" si="172"/>
        <v>90</v>
      </c>
      <c r="N243" s="19">
        <v>436</v>
      </c>
      <c r="O243" s="19">
        <v>449</v>
      </c>
      <c r="P243" s="19">
        <v>475</v>
      </c>
      <c r="Q243" s="19">
        <v>482</v>
      </c>
      <c r="R243" s="19">
        <f t="shared" si="173"/>
        <v>92</v>
      </c>
      <c r="S243" s="19">
        <f t="shared" si="174"/>
        <v>89</v>
      </c>
      <c r="T243" s="19">
        <v>20</v>
      </c>
      <c r="U243" s="19">
        <v>5</v>
      </c>
      <c r="V243" s="19">
        <f t="shared" si="175"/>
        <v>100</v>
      </c>
      <c r="W243" s="19">
        <v>539</v>
      </c>
      <c r="X243" s="23">
        <v>600</v>
      </c>
      <c r="Y243" s="20">
        <f t="shared" si="176"/>
        <v>90</v>
      </c>
      <c r="Z243" s="42">
        <f t="shared" si="177"/>
        <v>95</v>
      </c>
      <c r="AA243" s="20">
        <f t="shared" si="178"/>
        <v>95</v>
      </c>
      <c r="AB243" s="19">
        <v>20</v>
      </c>
      <c r="AC243" s="19">
        <v>1</v>
      </c>
      <c r="AD243" s="19">
        <f t="shared" si="179"/>
        <v>20</v>
      </c>
      <c r="AE243" s="19">
        <v>20</v>
      </c>
      <c r="AF243" s="19">
        <v>2</v>
      </c>
      <c r="AG243" s="19">
        <f t="shared" si="180"/>
        <v>40</v>
      </c>
      <c r="AH243" s="19">
        <v>77</v>
      </c>
      <c r="AI243" s="19">
        <v>86</v>
      </c>
      <c r="AJ243" s="20">
        <f t="shared" si="170"/>
        <v>90</v>
      </c>
      <c r="AK243" s="42">
        <f t="shared" si="181"/>
        <v>49</v>
      </c>
      <c r="AL243" s="19">
        <v>504</v>
      </c>
      <c r="AM243" s="19">
        <v>600</v>
      </c>
      <c r="AN243" s="20">
        <f t="shared" si="182"/>
        <v>84</v>
      </c>
      <c r="AO243" s="19">
        <v>582</v>
      </c>
      <c r="AP243" s="19">
        <v>600</v>
      </c>
      <c r="AQ243" s="20">
        <f t="shared" si="183"/>
        <v>97</v>
      </c>
      <c r="AR243" s="19">
        <v>411</v>
      </c>
      <c r="AS243" s="19">
        <v>427</v>
      </c>
      <c r="AT243" s="20">
        <f t="shared" si="184"/>
        <v>96</v>
      </c>
      <c r="AU243" s="20">
        <f t="shared" si="185"/>
        <v>92</v>
      </c>
      <c r="AV243" s="19">
        <v>575</v>
      </c>
      <c r="AW243" s="19">
        <v>600</v>
      </c>
      <c r="AX243" s="20">
        <f t="shared" si="186"/>
        <v>96</v>
      </c>
      <c r="AY243" s="19">
        <v>561</v>
      </c>
      <c r="AZ243" s="19">
        <v>600</v>
      </c>
      <c r="BA243" s="20">
        <f t="shared" si="187"/>
        <v>94</v>
      </c>
      <c r="BB243" s="19">
        <v>576</v>
      </c>
      <c r="BC243" s="19">
        <v>600</v>
      </c>
      <c r="BD243" s="20">
        <f t="shared" si="188"/>
        <v>96</v>
      </c>
      <c r="BE243" s="20">
        <f t="shared" si="189"/>
        <v>96</v>
      </c>
      <c r="BF243" s="20">
        <f t="shared" si="190"/>
        <v>84</v>
      </c>
      <c r="BG243" s="24"/>
      <c r="BH243" s="19">
        <f t="shared" ca="1" si="191"/>
        <v>14</v>
      </c>
      <c r="BI243" s="19">
        <f t="shared" ca="1" si="192"/>
        <v>2</v>
      </c>
      <c r="BJ243" s="19">
        <f t="shared" ca="1" si="193"/>
        <v>9</v>
      </c>
      <c r="BK243" s="19">
        <f t="shared" ca="1" si="194"/>
        <v>1</v>
      </c>
      <c r="BL243" s="19">
        <f t="shared" ca="1" si="195"/>
        <v>6</v>
      </c>
      <c r="BM243" s="19">
        <f t="shared" ca="1" si="196"/>
        <v>9</v>
      </c>
      <c r="BN243" s="19">
        <f t="shared" ca="1" si="197"/>
        <v>4</v>
      </c>
      <c r="BO243" s="19">
        <f t="shared" ca="1" si="198"/>
        <v>4</v>
      </c>
      <c r="BP243" s="19">
        <f t="shared" ca="1" si="199"/>
        <v>6</v>
      </c>
      <c r="BQ243" s="19">
        <f t="shared" ca="1" si="200"/>
        <v>16</v>
      </c>
      <c r="BR243" s="19">
        <f t="shared" ca="1" si="201"/>
        <v>4</v>
      </c>
      <c r="BS243" s="19">
        <f t="shared" ca="1" si="202"/>
        <v>5</v>
      </c>
      <c r="BT243" s="19">
        <f t="shared" ca="1" si="203"/>
        <v>5</v>
      </c>
      <c r="BU243" s="19">
        <f t="shared" ca="1" si="204"/>
        <v>7</v>
      </c>
      <c r="BV243" s="19">
        <f t="shared" ca="1" si="205"/>
        <v>5</v>
      </c>
      <c r="BW243" s="19">
        <f t="shared" ca="1" si="206"/>
        <v>12</v>
      </c>
      <c r="BX243" s="19">
        <f t="shared" ca="1" si="207"/>
        <v>6</v>
      </c>
      <c r="BY243" s="19">
        <f t="shared" ca="1" si="208"/>
        <v>19</v>
      </c>
      <c r="BZ243" s="19">
        <f t="shared" ca="1" si="209"/>
        <v>9</v>
      </c>
      <c r="CA243" s="19">
        <f t="shared" ca="1" si="210"/>
        <v>5</v>
      </c>
      <c r="CB243" s="18">
        <f t="shared" si="211"/>
        <v>84</v>
      </c>
      <c r="CC243" s="19">
        <f t="shared" ca="1" si="212"/>
        <v>11</v>
      </c>
      <c r="CE243">
        <f t="shared" si="215"/>
        <v>49</v>
      </c>
      <c r="CF243">
        <f t="shared" ca="1" si="216"/>
        <v>208</v>
      </c>
      <c r="CG243">
        <f t="shared" si="217"/>
        <v>78</v>
      </c>
      <c r="CH243">
        <f t="shared" ca="1" si="218"/>
        <v>285</v>
      </c>
      <c r="CI243" t="str">
        <f t="shared" ca="1" si="222"/>
        <v>J208:J285</v>
      </c>
      <c r="CJ243" t="str">
        <f t="shared" ca="1" si="222"/>
        <v>M208:M285</v>
      </c>
      <c r="CK243" t="str">
        <f t="shared" ca="1" si="222"/>
        <v>R208:R285</v>
      </c>
      <c r="CL243" t="str">
        <f t="shared" ca="1" si="222"/>
        <v>V208:V285</v>
      </c>
      <c r="CM243" t="str">
        <f t="shared" ca="1" si="222"/>
        <v>Z208:Z285</v>
      </c>
      <c r="CN243" t="str">
        <f t="shared" ca="1" si="222"/>
        <v>Y208:Y285</v>
      </c>
      <c r="CO243" t="str">
        <f t="shared" ca="1" si="222"/>
        <v>AD208:AD285</v>
      </c>
      <c r="CP243" t="str">
        <f t="shared" ca="1" si="222"/>
        <v>AG208:AG285</v>
      </c>
      <c r="CQ243" t="str">
        <f t="shared" ca="1" si="222"/>
        <v>AJ208:AJ285</v>
      </c>
      <c r="CR243" t="str">
        <f t="shared" ca="1" si="222"/>
        <v>AN208:AN285</v>
      </c>
      <c r="CS243" t="str">
        <f t="shared" ca="1" si="222"/>
        <v>AQ208:AQ285</v>
      </c>
      <c r="CT243" t="str">
        <f t="shared" ca="1" si="222"/>
        <v>AT208:AT285</v>
      </c>
      <c r="CU243" t="str">
        <f t="shared" ca="1" si="222"/>
        <v>AX208:AX285</v>
      </c>
      <c r="CV243" t="str">
        <f t="shared" ca="1" si="222"/>
        <v>BA208:BA285</v>
      </c>
      <c r="CW243" t="str">
        <f t="shared" ca="1" si="222"/>
        <v>BD208:BD285</v>
      </c>
      <c r="CX243" t="str">
        <f t="shared" ca="1" si="221"/>
        <v>S208:S285</v>
      </c>
      <c r="CY243" t="str">
        <f t="shared" ca="1" si="221"/>
        <v>AA208:AA285</v>
      </c>
      <c r="CZ243" t="str">
        <f t="shared" ca="1" si="221"/>
        <v>AK208:AK285</v>
      </c>
      <c r="DA243" t="str">
        <f t="shared" ca="1" si="221"/>
        <v>AU208:AU285</v>
      </c>
      <c r="DB243" t="str">
        <f t="shared" ca="1" si="221"/>
        <v>BE208:BE285</v>
      </c>
      <c r="DC243" t="str">
        <f t="shared" ca="1" si="221"/>
        <v>208:285</v>
      </c>
      <c r="DD243" t="str">
        <f t="shared" ca="1" si="221"/>
        <v>CB208:CB285</v>
      </c>
    </row>
    <row r="244" spans="1:108" ht="15.75">
      <c r="A244" s="21">
        <v>19</v>
      </c>
      <c r="B244" s="34">
        <v>6659076468</v>
      </c>
      <c r="C244" s="5" t="s">
        <v>558</v>
      </c>
      <c r="D244" s="6" t="s">
        <v>56</v>
      </c>
      <c r="E244" s="6"/>
      <c r="F244" s="19">
        <v>11</v>
      </c>
      <c r="G244" s="19">
        <v>37</v>
      </c>
      <c r="H244" s="22">
        <v>11</v>
      </c>
      <c r="I244" s="22">
        <v>38</v>
      </c>
      <c r="J244" s="22">
        <f t="shared" si="171"/>
        <v>99</v>
      </c>
      <c r="K244" s="19">
        <v>30</v>
      </c>
      <c r="L244" s="19">
        <v>2</v>
      </c>
      <c r="M244" s="19">
        <f t="shared" si="172"/>
        <v>60</v>
      </c>
      <c r="N244" s="19">
        <v>93</v>
      </c>
      <c r="O244" s="19">
        <v>97</v>
      </c>
      <c r="P244" s="19">
        <v>96</v>
      </c>
      <c r="Q244" s="19">
        <v>100</v>
      </c>
      <c r="R244" s="19">
        <f t="shared" si="173"/>
        <v>97</v>
      </c>
      <c r="S244" s="19">
        <f t="shared" si="174"/>
        <v>87</v>
      </c>
      <c r="T244" s="19">
        <v>20</v>
      </c>
      <c r="U244" s="19">
        <v>5</v>
      </c>
      <c r="V244" s="19">
        <f t="shared" si="175"/>
        <v>100</v>
      </c>
      <c r="W244" s="19">
        <v>95</v>
      </c>
      <c r="X244" s="23">
        <v>110</v>
      </c>
      <c r="Y244" s="20">
        <f t="shared" si="176"/>
        <v>86</v>
      </c>
      <c r="Z244" s="42">
        <f t="shared" si="177"/>
        <v>93</v>
      </c>
      <c r="AA244" s="20">
        <f t="shared" si="178"/>
        <v>93</v>
      </c>
      <c r="AB244" s="19">
        <v>20</v>
      </c>
      <c r="AC244" s="19">
        <v>1</v>
      </c>
      <c r="AD244" s="19">
        <f t="shared" si="179"/>
        <v>20</v>
      </c>
      <c r="AE244" s="19">
        <v>20</v>
      </c>
      <c r="AF244" s="19">
        <v>2</v>
      </c>
      <c r="AG244" s="19">
        <f t="shared" si="180"/>
        <v>40</v>
      </c>
      <c r="AH244" s="19">
        <v>11</v>
      </c>
      <c r="AI244" s="19">
        <v>12</v>
      </c>
      <c r="AJ244" s="20">
        <f t="shared" si="170"/>
        <v>92</v>
      </c>
      <c r="AK244" s="42">
        <f t="shared" si="181"/>
        <v>50</v>
      </c>
      <c r="AL244" s="19">
        <v>103</v>
      </c>
      <c r="AM244" s="19">
        <v>110</v>
      </c>
      <c r="AN244" s="20">
        <f t="shared" si="182"/>
        <v>94</v>
      </c>
      <c r="AO244" s="19">
        <v>105</v>
      </c>
      <c r="AP244" s="19">
        <v>110</v>
      </c>
      <c r="AQ244" s="20">
        <f t="shared" si="183"/>
        <v>95</v>
      </c>
      <c r="AR244" s="19">
        <v>91</v>
      </c>
      <c r="AS244" s="19">
        <v>92</v>
      </c>
      <c r="AT244" s="20">
        <f t="shared" si="184"/>
        <v>99</v>
      </c>
      <c r="AU244" s="20">
        <f t="shared" si="185"/>
        <v>95</v>
      </c>
      <c r="AV244" s="19">
        <v>104</v>
      </c>
      <c r="AW244" s="19">
        <v>110</v>
      </c>
      <c r="AX244" s="20">
        <f t="shared" si="186"/>
        <v>95</v>
      </c>
      <c r="AY244" s="19">
        <v>102</v>
      </c>
      <c r="AZ244" s="19">
        <v>110</v>
      </c>
      <c r="BA244" s="20">
        <f t="shared" si="187"/>
        <v>93</v>
      </c>
      <c r="BB244" s="19">
        <v>104</v>
      </c>
      <c r="BC244" s="19">
        <v>110</v>
      </c>
      <c r="BD244" s="20">
        <f t="shared" si="188"/>
        <v>95</v>
      </c>
      <c r="BE244" s="20">
        <f t="shared" si="189"/>
        <v>95</v>
      </c>
      <c r="BF244" s="20">
        <f t="shared" si="190"/>
        <v>84</v>
      </c>
      <c r="BG244" s="24"/>
      <c r="BH244" s="19">
        <f t="shared" ca="1" si="191"/>
        <v>2</v>
      </c>
      <c r="BI244" s="19">
        <f t="shared" ca="1" si="192"/>
        <v>3</v>
      </c>
      <c r="BJ244" s="19">
        <f t="shared" ca="1" si="193"/>
        <v>4</v>
      </c>
      <c r="BK244" s="19">
        <f t="shared" ca="1" si="194"/>
        <v>1</v>
      </c>
      <c r="BL244" s="19">
        <f t="shared" ca="1" si="195"/>
        <v>8</v>
      </c>
      <c r="BM244" s="19">
        <f t="shared" ca="1" si="196"/>
        <v>12</v>
      </c>
      <c r="BN244" s="19">
        <f t="shared" ca="1" si="197"/>
        <v>4</v>
      </c>
      <c r="BO244" s="19">
        <f t="shared" ca="1" si="198"/>
        <v>4</v>
      </c>
      <c r="BP244" s="19">
        <f t="shared" ca="1" si="199"/>
        <v>5</v>
      </c>
      <c r="BQ244" s="19">
        <f t="shared" ca="1" si="200"/>
        <v>7</v>
      </c>
      <c r="BR244" s="19">
        <f t="shared" ca="1" si="201"/>
        <v>6</v>
      </c>
      <c r="BS244" s="19">
        <f t="shared" ca="1" si="202"/>
        <v>2</v>
      </c>
      <c r="BT244" s="19">
        <f t="shared" ca="1" si="203"/>
        <v>6</v>
      </c>
      <c r="BU244" s="19">
        <f t="shared" ca="1" si="204"/>
        <v>8</v>
      </c>
      <c r="BV244" s="19">
        <f t="shared" ca="1" si="205"/>
        <v>6</v>
      </c>
      <c r="BW244" s="19">
        <f t="shared" ca="1" si="206"/>
        <v>14</v>
      </c>
      <c r="BX244" s="19">
        <f t="shared" ca="1" si="207"/>
        <v>8</v>
      </c>
      <c r="BY244" s="19">
        <f t="shared" ca="1" si="208"/>
        <v>18</v>
      </c>
      <c r="BZ244" s="19">
        <f t="shared" ca="1" si="209"/>
        <v>6</v>
      </c>
      <c r="CA244" s="19">
        <f t="shared" ca="1" si="210"/>
        <v>6</v>
      </c>
      <c r="CB244" s="18">
        <f t="shared" si="211"/>
        <v>84</v>
      </c>
      <c r="CC244" s="19">
        <f t="shared" ca="1" si="212"/>
        <v>11</v>
      </c>
      <c r="CE244">
        <f t="shared" si="215"/>
        <v>49</v>
      </c>
      <c r="CF244">
        <f t="shared" ca="1" si="216"/>
        <v>208</v>
      </c>
      <c r="CG244">
        <f t="shared" si="217"/>
        <v>78</v>
      </c>
      <c r="CH244">
        <f t="shared" ca="1" si="218"/>
        <v>285</v>
      </c>
      <c r="CI244" t="str">
        <f t="shared" ca="1" si="222"/>
        <v>J208:J285</v>
      </c>
      <c r="CJ244" t="str">
        <f t="shared" ca="1" si="222"/>
        <v>M208:M285</v>
      </c>
      <c r="CK244" t="str">
        <f t="shared" ca="1" si="222"/>
        <v>R208:R285</v>
      </c>
      <c r="CL244" t="str">
        <f t="shared" ca="1" si="222"/>
        <v>V208:V285</v>
      </c>
      <c r="CM244" t="str">
        <f t="shared" ca="1" si="222"/>
        <v>Z208:Z285</v>
      </c>
      <c r="CN244" t="str">
        <f t="shared" ca="1" si="222"/>
        <v>Y208:Y285</v>
      </c>
      <c r="CO244" t="str">
        <f t="shared" ca="1" si="222"/>
        <v>AD208:AD285</v>
      </c>
      <c r="CP244" t="str">
        <f t="shared" ca="1" si="222"/>
        <v>AG208:AG285</v>
      </c>
      <c r="CQ244" t="str">
        <f t="shared" ca="1" si="222"/>
        <v>AJ208:AJ285</v>
      </c>
      <c r="CR244" t="str">
        <f t="shared" ca="1" si="222"/>
        <v>AN208:AN285</v>
      </c>
      <c r="CS244" t="str">
        <f t="shared" ca="1" si="222"/>
        <v>AQ208:AQ285</v>
      </c>
      <c r="CT244" t="str">
        <f t="shared" ca="1" si="222"/>
        <v>AT208:AT285</v>
      </c>
      <c r="CU244" t="str">
        <f t="shared" ca="1" si="222"/>
        <v>AX208:AX285</v>
      </c>
      <c r="CV244" t="str">
        <f t="shared" ca="1" si="222"/>
        <v>BA208:BA285</v>
      </c>
      <c r="CW244" t="str">
        <f t="shared" ca="1" si="222"/>
        <v>BD208:BD285</v>
      </c>
      <c r="CX244" t="str">
        <f t="shared" ca="1" si="222"/>
        <v>S208:S285</v>
      </c>
      <c r="CY244" t="str">
        <f t="shared" ref="CY244:DD259" ca="1" si="223">CY$1&amp;$CF244&amp;":"&amp;CY$1&amp;$CH244</f>
        <v>AA208:AA285</v>
      </c>
      <c r="CZ244" t="str">
        <f t="shared" ca="1" si="223"/>
        <v>AK208:AK285</v>
      </c>
      <c r="DA244" t="str">
        <f t="shared" ca="1" si="223"/>
        <v>AU208:AU285</v>
      </c>
      <c r="DB244" t="str">
        <f t="shared" ca="1" si="223"/>
        <v>BE208:BE285</v>
      </c>
      <c r="DC244" t="str">
        <f t="shared" ca="1" si="223"/>
        <v>208:285</v>
      </c>
      <c r="DD244" t="str">
        <f t="shared" ca="1" si="223"/>
        <v>CB208:CB285</v>
      </c>
    </row>
    <row r="245" spans="1:108" ht="31.5">
      <c r="A245" s="21">
        <v>23</v>
      </c>
      <c r="B245" s="34">
        <v>6663027960</v>
      </c>
      <c r="C245" s="5" t="s">
        <v>558</v>
      </c>
      <c r="D245" s="5" t="s">
        <v>60</v>
      </c>
      <c r="E245" s="5"/>
      <c r="F245" s="19">
        <v>10</v>
      </c>
      <c r="G245" s="19">
        <v>30</v>
      </c>
      <c r="H245" s="22">
        <v>11</v>
      </c>
      <c r="I245" s="22">
        <v>38</v>
      </c>
      <c r="J245" s="22">
        <f t="shared" si="171"/>
        <v>85</v>
      </c>
      <c r="K245" s="19">
        <v>30</v>
      </c>
      <c r="L245" s="19">
        <v>4</v>
      </c>
      <c r="M245" s="19">
        <f t="shared" si="172"/>
        <v>100</v>
      </c>
      <c r="N245" s="19">
        <v>94</v>
      </c>
      <c r="O245" s="19">
        <v>103</v>
      </c>
      <c r="P245" s="19">
        <v>96</v>
      </c>
      <c r="Q245" s="19">
        <v>108</v>
      </c>
      <c r="R245" s="19">
        <f t="shared" si="173"/>
        <v>97</v>
      </c>
      <c r="S245" s="19">
        <f t="shared" si="174"/>
        <v>94</v>
      </c>
      <c r="T245" s="19">
        <v>20</v>
      </c>
      <c r="U245" s="19">
        <v>5</v>
      </c>
      <c r="V245" s="19">
        <f t="shared" si="175"/>
        <v>100</v>
      </c>
      <c r="W245" s="19">
        <v>104</v>
      </c>
      <c r="X245" s="23">
        <v>111</v>
      </c>
      <c r="Y245" s="20">
        <f t="shared" si="176"/>
        <v>94</v>
      </c>
      <c r="Z245" s="42">
        <f t="shared" si="177"/>
        <v>97</v>
      </c>
      <c r="AA245" s="20">
        <f t="shared" si="178"/>
        <v>97</v>
      </c>
      <c r="AB245" s="19">
        <v>20</v>
      </c>
      <c r="AC245" s="19">
        <v>2</v>
      </c>
      <c r="AD245" s="19">
        <f t="shared" si="179"/>
        <v>40</v>
      </c>
      <c r="AE245" s="19">
        <v>20</v>
      </c>
      <c r="AF245" s="19">
        <v>0</v>
      </c>
      <c r="AG245" s="19">
        <f t="shared" si="180"/>
        <v>0</v>
      </c>
      <c r="AH245" s="19">
        <v>2</v>
      </c>
      <c r="AI245" s="19">
        <v>2</v>
      </c>
      <c r="AJ245" s="20">
        <f t="shared" si="170"/>
        <v>100</v>
      </c>
      <c r="AK245" s="42">
        <f t="shared" si="181"/>
        <v>42</v>
      </c>
      <c r="AL245" s="19">
        <v>87</v>
      </c>
      <c r="AM245" s="19">
        <v>111</v>
      </c>
      <c r="AN245" s="20">
        <f t="shared" si="182"/>
        <v>78</v>
      </c>
      <c r="AO245" s="19">
        <v>106</v>
      </c>
      <c r="AP245" s="19">
        <v>111</v>
      </c>
      <c r="AQ245" s="20">
        <f t="shared" si="183"/>
        <v>95</v>
      </c>
      <c r="AR245" s="19">
        <v>89</v>
      </c>
      <c r="AS245" s="19">
        <v>90</v>
      </c>
      <c r="AT245" s="20">
        <f t="shared" si="184"/>
        <v>99</v>
      </c>
      <c r="AU245" s="20">
        <f t="shared" si="185"/>
        <v>89</v>
      </c>
      <c r="AV245" s="19">
        <v>108</v>
      </c>
      <c r="AW245" s="19">
        <v>111</v>
      </c>
      <c r="AX245" s="20">
        <f t="shared" si="186"/>
        <v>97</v>
      </c>
      <c r="AY245" s="19">
        <v>105</v>
      </c>
      <c r="AZ245" s="19">
        <v>111</v>
      </c>
      <c r="BA245" s="20">
        <f t="shared" si="187"/>
        <v>95</v>
      </c>
      <c r="BB245" s="19">
        <v>110</v>
      </c>
      <c r="BC245" s="19">
        <v>111</v>
      </c>
      <c r="BD245" s="20">
        <f t="shared" si="188"/>
        <v>99</v>
      </c>
      <c r="BE245" s="20">
        <f t="shared" si="189"/>
        <v>98</v>
      </c>
      <c r="BF245" s="20">
        <f t="shared" si="190"/>
        <v>84</v>
      </c>
      <c r="BG245" s="24"/>
      <c r="BH245" s="19">
        <f t="shared" ca="1" si="191"/>
        <v>12</v>
      </c>
      <c r="BI245" s="19">
        <f t="shared" ca="1" si="192"/>
        <v>1</v>
      </c>
      <c r="BJ245" s="19">
        <f t="shared" ca="1" si="193"/>
        <v>4</v>
      </c>
      <c r="BK245" s="19">
        <f t="shared" ca="1" si="194"/>
        <v>1</v>
      </c>
      <c r="BL245" s="19">
        <f t="shared" ca="1" si="195"/>
        <v>4</v>
      </c>
      <c r="BM245" s="19">
        <f t="shared" ca="1" si="196"/>
        <v>5</v>
      </c>
      <c r="BN245" s="19">
        <f t="shared" ca="1" si="197"/>
        <v>3</v>
      </c>
      <c r="BO245" s="19">
        <f t="shared" ca="1" si="198"/>
        <v>6</v>
      </c>
      <c r="BP245" s="19">
        <f t="shared" ca="1" si="199"/>
        <v>1</v>
      </c>
      <c r="BQ245" s="19">
        <f t="shared" ca="1" si="200"/>
        <v>18</v>
      </c>
      <c r="BR245" s="19">
        <f t="shared" ca="1" si="201"/>
        <v>6</v>
      </c>
      <c r="BS245" s="19">
        <f t="shared" ca="1" si="202"/>
        <v>2</v>
      </c>
      <c r="BT245" s="19">
        <f t="shared" ca="1" si="203"/>
        <v>4</v>
      </c>
      <c r="BU245" s="19">
        <f t="shared" ca="1" si="204"/>
        <v>6</v>
      </c>
      <c r="BV245" s="19">
        <f t="shared" ca="1" si="205"/>
        <v>2</v>
      </c>
      <c r="BW245" s="19">
        <f t="shared" ca="1" si="206"/>
        <v>7</v>
      </c>
      <c r="BX245" s="19">
        <f t="shared" ca="1" si="207"/>
        <v>4</v>
      </c>
      <c r="BY245" s="19">
        <f t="shared" ca="1" si="208"/>
        <v>25</v>
      </c>
      <c r="BZ245" s="19">
        <f t="shared" ca="1" si="209"/>
        <v>11</v>
      </c>
      <c r="CA245" s="19">
        <f t="shared" ca="1" si="210"/>
        <v>3</v>
      </c>
      <c r="CB245" s="18">
        <f t="shared" si="211"/>
        <v>84</v>
      </c>
      <c r="CC245" s="19">
        <f t="shared" ca="1" si="212"/>
        <v>11</v>
      </c>
      <c r="CE245">
        <f t="shared" si="215"/>
        <v>49</v>
      </c>
      <c r="CF245">
        <f t="shared" ca="1" si="216"/>
        <v>208</v>
      </c>
      <c r="CG245">
        <f t="shared" si="217"/>
        <v>78</v>
      </c>
      <c r="CH245">
        <f t="shared" ca="1" si="218"/>
        <v>285</v>
      </c>
      <c r="CI245" t="str">
        <f t="shared" ref="CI245:CX260" ca="1" si="224">CI$1&amp;$CF245&amp;":"&amp;CI$1&amp;$CH245</f>
        <v>J208:J285</v>
      </c>
      <c r="CJ245" t="str">
        <f t="shared" ca="1" si="224"/>
        <v>M208:M285</v>
      </c>
      <c r="CK245" t="str">
        <f t="shared" ca="1" si="224"/>
        <v>R208:R285</v>
      </c>
      <c r="CL245" t="str">
        <f t="shared" ca="1" si="224"/>
        <v>V208:V285</v>
      </c>
      <c r="CM245" t="str">
        <f t="shared" ca="1" si="224"/>
        <v>Z208:Z285</v>
      </c>
      <c r="CN245" t="str">
        <f t="shared" ca="1" si="224"/>
        <v>Y208:Y285</v>
      </c>
      <c r="CO245" t="str">
        <f t="shared" ca="1" si="224"/>
        <v>AD208:AD285</v>
      </c>
      <c r="CP245" t="str">
        <f t="shared" ca="1" si="224"/>
        <v>AG208:AG285</v>
      </c>
      <c r="CQ245" t="str">
        <f t="shared" ca="1" si="224"/>
        <v>AJ208:AJ285</v>
      </c>
      <c r="CR245" t="str">
        <f t="shared" ca="1" si="224"/>
        <v>AN208:AN285</v>
      </c>
      <c r="CS245" t="str">
        <f t="shared" ca="1" si="224"/>
        <v>AQ208:AQ285</v>
      </c>
      <c r="CT245" t="str">
        <f t="shared" ca="1" si="224"/>
        <v>AT208:AT285</v>
      </c>
      <c r="CU245" t="str">
        <f t="shared" ca="1" si="224"/>
        <v>AX208:AX285</v>
      </c>
      <c r="CV245" t="str">
        <f t="shared" ca="1" si="224"/>
        <v>BA208:BA285</v>
      </c>
      <c r="CW245" t="str">
        <f t="shared" ca="1" si="224"/>
        <v>BD208:BD285</v>
      </c>
      <c r="CX245" t="str">
        <f t="shared" ca="1" si="224"/>
        <v>S208:S285</v>
      </c>
      <c r="CY245" t="str">
        <f t="shared" ca="1" si="223"/>
        <v>AA208:AA285</v>
      </c>
      <c r="CZ245" t="str">
        <f t="shared" ca="1" si="223"/>
        <v>AK208:AK285</v>
      </c>
      <c r="DA245" t="str">
        <f t="shared" ca="1" si="223"/>
        <v>AU208:AU285</v>
      </c>
      <c r="DB245" t="str">
        <f t="shared" ca="1" si="223"/>
        <v>BE208:BE285</v>
      </c>
      <c r="DC245" t="str">
        <f t="shared" ca="1" si="223"/>
        <v>208:285</v>
      </c>
      <c r="DD245" t="str">
        <f t="shared" ca="1" si="223"/>
        <v>CB208:CB285</v>
      </c>
    </row>
    <row r="246" spans="1:108" ht="31.5">
      <c r="A246" s="21">
        <v>25</v>
      </c>
      <c r="B246" s="34">
        <v>6659041899</v>
      </c>
      <c r="C246" s="5" t="s">
        <v>558</v>
      </c>
      <c r="D246" s="5" t="s">
        <v>62</v>
      </c>
      <c r="E246" s="5"/>
      <c r="F246" s="19">
        <v>10</v>
      </c>
      <c r="G246" s="19">
        <v>38</v>
      </c>
      <c r="H246" s="22">
        <v>11</v>
      </c>
      <c r="I246" s="22">
        <v>38</v>
      </c>
      <c r="J246" s="22">
        <f t="shared" si="171"/>
        <v>95</v>
      </c>
      <c r="K246" s="19">
        <v>30</v>
      </c>
      <c r="L246" s="19">
        <v>3</v>
      </c>
      <c r="M246" s="19">
        <f t="shared" si="172"/>
        <v>90</v>
      </c>
      <c r="N246" s="19">
        <v>94</v>
      </c>
      <c r="O246" s="19">
        <v>75</v>
      </c>
      <c r="P246" s="19">
        <v>98</v>
      </c>
      <c r="Q246" s="19">
        <v>77</v>
      </c>
      <c r="R246" s="19">
        <f t="shared" si="173"/>
        <v>97</v>
      </c>
      <c r="S246" s="19">
        <f t="shared" si="174"/>
        <v>94</v>
      </c>
      <c r="T246" s="19">
        <v>20</v>
      </c>
      <c r="U246" s="19">
        <v>5</v>
      </c>
      <c r="V246" s="19">
        <f t="shared" si="175"/>
        <v>100</v>
      </c>
      <c r="W246" s="19">
        <v>95</v>
      </c>
      <c r="X246" s="23">
        <v>110</v>
      </c>
      <c r="Y246" s="20">
        <f t="shared" si="176"/>
        <v>86</v>
      </c>
      <c r="Z246" s="42">
        <f t="shared" si="177"/>
        <v>93</v>
      </c>
      <c r="AA246" s="20">
        <f t="shared" si="178"/>
        <v>93</v>
      </c>
      <c r="AB246" s="19">
        <v>20</v>
      </c>
      <c r="AC246" s="19">
        <v>0</v>
      </c>
      <c r="AD246" s="19">
        <f t="shared" si="179"/>
        <v>0</v>
      </c>
      <c r="AE246" s="19">
        <v>20</v>
      </c>
      <c r="AF246" s="19">
        <v>1</v>
      </c>
      <c r="AG246" s="19">
        <f t="shared" si="180"/>
        <v>20</v>
      </c>
      <c r="AH246" s="19">
        <v>3</v>
      </c>
      <c r="AI246" s="19">
        <v>3</v>
      </c>
      <c r="AJ246" s="20">
        <f t="shared" si="170"/>
        <v>100</v>
      </c>
      <c r="AK246" s="42">
        <f t="shared" si="181"/>
        <v>38</v>
      </c>
      <c r="AL246" s="19">
        <v>101</v>
      </c>
      <c r="AM246" s="19">
        <v>110</v>
      </c>
      <c r="AN246" s="20">
        <f t="shared" si="182"/>
        <v>92</v>
      </c>
      <c r="AO246" s="19">
        <v>108</v>
      </c>
      <c r="AP246" s="19">
        <v>110</v>
      </c>
      <c r="AQ246" s="20">
        <f t="shared" si="183"/>
        <v>98</v>
      </c>
      <c r="AR246" s="19">
        <v>76</v>
      </c>
      <c r="AS246" s="19">
        <v>76</v>
      </c>
      <c r="AT246" s="20">
        <f t="shared" si="184"/>
        <v>100</v>
      </c>
      <c r="AU246" s="20">
        <f t="shared" si="185"/>
        <v>96</v>
      </c>
      <c r="AV246" s="19">
        <v>107</v>
      </c>
      <c r="AW246" s="19">
        <v>110</v>
      </c>
      <c r="AX246" s="20">
        <f t="shared" si="186"/>
        <v>97</v>
      </c>
      <c r="AY246" s="19">
        <v>109</v>
      </c>
      <c r="AZ246" s="19">
        <v>110</v>
      </c>
      <c r="BA246" s="20">
        <f t="shared" si="187"/>
        <v>99</v>
      </c>
      <c r="BB246" s="19">
        <v>109</v>
      </c>
      <c r="BC246" s="19">
        <v>110</v>
      </c>
      <c r="BD246" s="20">
        <f t="shared" si="188"/>
        <v>99</v>
      </c>
      <c r="BE246" s="20">
        <f t="shared" si="189"/>
        <v>98</v>
      </c>
      <c r="BF246" s="20">
        <f t="shared" si="190"/>
        <v>84</v>
      </c>
      <c r="BG246" s="24"/>
      <c r="BH246" s="19">
        <f t="shared" ca="1" si="191"/>
        <v>4</v>
      </c>
      <c r="BI246" s="19">
        <f t="shared" ca="1" si="192"/>
        <v>2</v>
      </c>
      <c r="BJ246" s="19">
        <f t="shared" ca="1" si="193"/>
        <v>4</v>
      </c>
      <c r="BK246" s="19">
        <f t="shared" ca="1" si="194"/>
        <v>1</v>
      </c>
      <c r="BL246" s="19">
        <f t="shared" ca="1" si="195"/>
        <v>8</v>
      </c>
      <c r="BM246" s="19">
        <f t="shared" ca="1" si="196"/>
        <v>12</v>
      </c>
      <c r="BN246" s="19">
        <f t="shared" ca="1" si="197"/>
        <v>5</v>
      </c>
      <c r="BO246" s="19">
        <f t="shared" ca="1" si="198"/>
        <v>5</v>
      </c>
      <c r="BP246" s="19">
        <f t="shared" ca="1" si="199"/>
        <v>1</v>
      </c>
      <c r="BQ246" s="19">
        <f t="shared" ca="1" si="200"/>
        <v>9</v>
      </c>
      <c r="BR246" s="19">
        <f t="shared" ca="1" si="201"/>
        <v>3</v>
      </c>
      <c r="BS246" s="19">
        <f t="shared" ca="1" si="202"/>
        <v>1</v>
      </c>
      <c r="BT246" s="19">
        <f t="shared" ca="1" si="203"/>
        <v>4</v>
      </c>
      <c r="BU246" s="19">
        <f t="shared" ca="1" si="204"/>
        <v>2</v>
      </c>
      <c r="BV246" s="19">
        <f t="shared" ca="1" si="205"/>
        <v>2</v>
      </c>
      <c r="BW246" s="19">
        <f t="shared" ca="1" si="206"/>
        <v>7</v>
      </c>
      <c r="BX246" s="19">
        <f t="shared" ca="1" si="207"/>
        <v>8</v>
      </c>
      <c r="BY246" s="19">
        <f t="shared" ca="1" si="208"/>
        <v>27</v>
      </c>
      <c r="BZ246" s="19">
        <f t="shared" ca="1" si="209"/>
        <v>5</v>
      </c>
      <c r="CA246" s="19">
        <f t="shared" ca="1" si="210"/>
        <v>3</v>
      </c>
      <c r="CB246" s="18">
        <f t="shared" si="211"/>
        <v>84</v>
      </c>
      <c r="CC246" s="19">
        <f t="shared" ca="1" si="212"/>
        <v>11</v>
      </c>
      <c r="CE246">
        <f t="shared" si="215"/>
        <v>49</v>
      </c>
      <c r="CF246">
        <f t="shared" ca="1" si="216"/>
        <v>208</v>
      </c>
      <c r="CG246">
        <f t="shared" si="217"/>
        <v>78</v>
      </c>
      <c r="CH246">
        <f t="shared" ca="1" si="218"/>
        <v>285</v>
      </c>
      <c r="CI246" t="str">
        <f t="shared" ca="1" si="224"/>
        <v>J208:J285</v>
      </c>
      <c r="CJ246" t="str">
        <f t="shared" ca="1" si="224"/>
        <v>M208:M285</v>
      </c>
      <c r="CK246" t="str">
        <f t="shared" ca="1" si="224"/>
        <v>R208:R285</v>
      </c>
      <c r="CL246" t="str">
        <f t="shared" ca="1" si="224"/>
        <v>V208:V285</v>
      </c>
      <c r="CM246" t="str">
        <f t="shared" ca="1" si="224"/>
        <v>Z208:Z285</v>
      </c>
      <c r="CN246" t="str">
        <f t="shared" ca="1" si="224"/>
        <v>Y208:Y285</v>
      </c>
      <c r="CO246" t="str">
        <f t="shared" ca="1" si="224"/>
        <v>AD208:AD285</v>
      </c>
      <c r="CP246" t="str">
        <f t="shared" ca="1" si="224"/>
        <v>AG208:AG285</v>
      </c>
      <c r="CQ246" t="str">
        <f t="shared" ca="1" si="224"/>
        <v>AJ208:AJ285</v>
      </c>
      <c r="CR246" t="str">
        <f t="shared" ca="1" si="224"/>
        <v>AN208:AN285</v>
      </c>
      <c r="CS246" t="str">
        <f t="shared" ca="1" si="224"/>
        <v>AQ208:AQ285</v>
      </c>
      <c r="CT246" t="str">
        <f t="shared" ca="1" si="224"/>
        <v>AT208:AT285</v>
      </c>
      <c r="CU246" t="str">
        <f t="shared" ca="1" si="224"/>
        <v>AX208:AX285</v>
      </c>
      <c r="CV246" t="str">
        <f t="shared" ca="1" si="224"/>
        <v>BA208:BA285</v>
      </c>
      <c r="CW246" t="str">
        <f t="shared" ca="1" si="224"/>
        <v>BD208:BD285</v>
      </c>
      <c r="CX246" t="str">
        <f t="shared" ca="1" si="224"/>
        <v>S208:S285</v>
      </c>
      <c r="CY246" t="str">
        <f t="shared" ca="1" si="223"/>
        <v>AA208:AA285</v>
      </c>
      <c r="CZ246" t="str">
        <f t="shared" ca="1" si="223"/>
        <v>AK208:AK285</v>
      </c>
      <c r="DA246" t="str">
        <f t="shared" ca="1" si="223"/>
        <v>AU208:AU285</v>
      </c>
      <c r="DB246" t="str">
        <f t="shared" ca="1" si="223"/>
        <v>BE208:BE285</v>
      </c>
      <c r="DC246" t="str">
        <f t="shared" ca="1" si="223"/>
        <v>208:285</v>
      </c>
      <c r="DD246" t="str">
        <f t="shared" ca="1" si="223"/>
        <v>CB208:CB285</v>
      </c>
    </row>
    <row r="247" spans="1:108" ht="31.5">
      <c r="A247" s="21">
        <v>32</v>
      </c>
      <c r="B247" s="34">
        <v>6679109009</v>
      </c>
      <c r="C247" s="5" t="s">
        <v>558</v>
      </c>
      <c r="D247" s="5" t="s">
        <v>69</v>
      </c>
      <c r="E247" s="5"/>
      <c r="F247" s="19">
        <v>7</v>
      </c>
      <c r="G247" s="19">
        <v>31.5</v>
      </c>
      <c r="H247" s="22">
        <v>11</v>
      </c>
      <c r="I247" s="22">
        <v>38</v>
      </c>
      <c r="J247" s="22">
        <f t="shared" si="171"/>
        <v>73</v>
      </c>
      <c r="K247" s="19">
        <v>30</v>
      </c>
      <c r="L247" s="19">
        <v>3</v>
      </c>
      <c r="M247" s="19">
        <f t="shared" si="172"/>
        <v>90</v>
      </c>
      <c r="N247" s="19">
        <v>56</v>
      </c>
      <c r="O247" s="19">
        <v>56</v>
      </c>
      <c r="P247" s="19">
        <v>57</v>
      </c>
      <c r="Q247" s="19">
        <v>57</v>
      </c>
      <c r="R247" s="19">
        <f t="shared" si="173"/>
        <v>98</v>
      </c>
      <c r="S247" s="19">
        <f t="shared" si="174"/>
        <v>88</v>
      </c>
      <c r="T247" s="19">
        <v>20</v>
      </c>
      <c r="U247" s="19">
        <v>4</v>
      </c>
      <c r="V247" s="19">
        <f t="shared" si="175"/>
        <v>80</v>
      </c>
      <c r="W247" s="19">
        <v>56</v>
      </c>
      <c r="X247" s="23">
        <v>59</v>
      </c>
      <c r="Y247" s="20">
        <f t="shared" si="176"/>
        <v>95</v>
      </c>
      <c r="Z247" s="42">
        <f t="shared" si="177"/>
        <v>88</v>
      </c>
      <c r="AA247" s="20">
        <f t="shared" si="178"/>
        <v>88</v>
      </c>
      <c r="AB247" s="19">
        <v>20</v>
      </c>
      <c r="AC247" s="19">
        <v>0</v>
      </c>
      <c r="AD247" s="19">
        <f t="shared" si="179"/>
        <v>0</v>
      </c>
      <c r="AE247" s="19">
        <v>20</v>
      </c>
      <c r="AF247" s="19">
        <v>3</v>
      </c>
      <c r="AG247" s="19">
        <f t="shared" si="180"/>
        <v>60</v>
      </c>
      <c r="AH247" s="19">
        <v>3</v>
      </c>
      <c r="AI247" s="19">
        <v>3</v>
      </c>
      <c r="AJ247" s="20">
        <f t="shared" si="170"/>
        <v>100</v>
      </c>
      <c r="AK247" s="42">
        <f t="shared" si="181"/>
        <v>54</v>
      </c>
      <c r="AL247" s="19">
        <v>57</v>
      </c>
      <c r="AM247" s="19">
        <v>59</v>
      </c>
      <c r="AN247" s="20">
        <f t="shared" si="182"/>
        <v>97</v>
      </c>
      <c r="AO247" s="19">
        <v>56</v>
      </c>
      <c r="AP247" s="19">
        <v>59</v>
      </c>
      <c r="AQ247" s="20">
        <f t="shared" si="183"/>
        <v>95</v>
      </c>
      <c r="AR247" s="19">
        <v>50</v>
      </c>
      <c r="AS247" s="19">
        <v>50</v>
      </c>
      <c r="AT247" s="20">
        <f t="shared" si="184"/>
        <v>100</v>
      </c>
      <c r="AU247" s="20">
        <f t="shared" si="185"/>
        <v>97</v>
      </c>
      <c r="AV247" s="19">
        <v>55</v>
      </c>
      <c r="AW247" s="19">
        <v>59</v>
      </c>
      <c r="AX247" s="20">
        <f t="shared" si="186"/>
        <v>93</v>
      </c>
      <c r="AY247" s="19">
        <v>55</v>
      </c>
      <c r="AZ247" s="19">
        <v>59</v>
      </c>
      <c r="BA247" s="20">
        <f t="shared" si="187"/>
        <v>93</v>
      </c>
      <c r="BB247" s="19">
        <v>55</v>
      </c>
      <c r="BC247" s="19">
        <v>59</v>
      </c>
      <c r="BD247" s="20">
        <f t="shared" si="188"/>
        <v>93</v>
      </c>
      <c r="BE247" s="20">
        <f t="shared" si="189"/>
        <v>93</v>
      </c>
      <c r="BF247" s="20">
        <f t="shared" si="190"/>
        <v>84</v>
      </c>
      <c r="BG247" s="24"/>
      <c r="BH247" s="19">
        <f t="shared" ca="1" si="191"/>
        <v>21</v>
      </c>
      <c r="BI247" s="19">
        <f t="shared" ca="1" si="192"/>
        <v>2</v>
      </c>
      <c r="BJ247" s="19">
        <f t="shared" ca="1" si="193"/>
        <v>3</v>
      </c>
      <c r="BK247" s="19">
        <f t="shared" ca="1" si="194"/>
        <v>2</v>
      </c>
      <c r="BL247" s="19">
        <f t="shared" ca="1" si="195"/>
        <v>12</v>
      </c>
      <c r="BM247" s="19">
        <f t="shared" ca="1" si="196"/>
        <v>4</v>
      </c>
      <c r="BN247" s="19">
        <f t="shared" ca="1" si="197"/>
        <v>5</v>
      </c>
      <c r="BO247" s="19">
        <f t="shared" ca="1" si="198"/>
        <v>3</v>
      </c>
      <c r="BP247" s="19">
        <f t="shared" ca="1" si="199"/>
        <v>1</v>
      </c>
      <c r="BQ247" s="19">
        <f t="shared" ca="1" si="200"/>
        <v>4</v>
      </c>
      <c r="BR247" s="19">
        <f t="shared" ca="1" si="201"/>
        <v>6</v>
      </c>
      <c r="BS247" s="19">
        <f t="shared" ca="1" si="202"/>
        <v>1</v>
      </c>
      <c r="BT247" s="19">
        <f t="shared" ca="1" si="203"/>
        <v>8</v>
      </c>
      <c r="BU247" s="19">
        <f t="shared" ca="1" si="204"/>
        <v>8</v>
      </c>
      <c r="BV247" s="19">
        <f t="shared" ca="1" si="205"/>
        <v>8</v>
      </c>
      <c r="BW247" s="19">
        <f t="shared" ca="1" si="206"/>
        <v>13</v>
      </c>
      <c r="BX247" s="19">
        <f t="shared" ca="1" si="207"/>
        <v>12</v>
      </c>
      <c r="BY247" s="19">
        <f t="shared" ca="1" si="208"/>
        <v>15</v>
      </c>
      <c r="BZ247" s="19">
        <f t="shared" ca="1" si="209"/>
        <v>4</v>
      </c>
      <c r="CA247" s="19">
        <f t="shared" ca="1" si="210"/>
        <v>8</v>
      </c>
      <c r="CB247" s="18">
        <f t="shared" si="211"/>
        <v>84</v>
      </c>
      <c r="CC247" s="19">
        <f t="shared" ca="1" si="212"/>
        <v>11</v>
      </c>
      <c r="CE247">
        <f t="shared" si="215"/>
        <v>49</v>
      </c>
      <c r="CF247">
        <f t="shared" ca="1" si="216"/>
        <v>208</v>
      </c>
      <c r="CG247">
        <f t="shared" si="217"/>
        <v>78</v>
      </c>
      <c r="CH247">
        <f t="shared" ca="1" si="218"/>
        <v>285</v>
      </c>
      <c r="CI247" t="str">
        <f t="shared" ca="1" si="224"/>
        <v>J208:J285</v>
      </c>
      <c r="CJ247" t="str">
        <f t="shared" ca="1" si="224"/>
        <v>M208:M285</v>
      </c>
      <c r="CK247" t="str">
        <f t="shared" ca="1" si="224"/>
        <v>R208:R285</v>
      </c>
      <c r="CL247" t="str">
        <f t="shared" ca="1" si="224"/>
        <v>V208:V285</v>
      </c>
      <c r="CM247" t="str">
        <f t="shared" ca="1" si="224"/>
        <v>Z208:Z285</v>
      </c>
      <c r="CN247" t="str">
        <f t="shared" ca="1" si="224"/>
        <v>Y208:Y285</v>
      </c>
      <c r="CO247" t="str">
        <f t="shared" ca="1" si="224"/>
        <v>AD208:AD285</v>
      </c>
      <c r="CP247" t="str">
        <f t="shared" ca="1" si="224"/>
        <v>AG208:AG285</v>
      </c>
      <c r="CQ247" t="str">
        <f t="shared" ca="1" si="224"/>
        <v>AJ208:AJ285</v>
      </c>
      <c r="CR247" t="str">
        <f t="shared" ca="1" si="224"/>
        <v>AN208:AN285</v>
      </c>
      <c r="CS247" t="str">
        <f t="shared" ca="1" si="224"/>
        <v>AQ208:AQ285</v>
      </c>
      <c r="CT247" t="str">
        <f t="shared" ca="1" si="224"/>
        <v>AT208:AT285</v>
      </c>
      <c r="CU247" t="str">
        <f t="shared" ca="1" si="224"/>
        <v>AX208:AX285</v>
      </c>
      <c r="CV247" t="str">
        <f t="shared" ca="1" si="224"/>
        <v>BA208:BA285</v>
      </c>
      <c r="CW247" t="str">
        <f t="shared" ca="1" si="224"/>
        <v>BD208:BD285</v>
      </c>
      <c r="CX247" t="str">
        <f t="shared" ca="1" si="224"/>
        <v>S208:S285</v>
      </c>
      <c r="CY247" t="str">
        <f t="shared" ca="1" si="223"/>
        <v>AA208:AA285</v>
      </c>
      <c r="CZ247" t="str">
        <f t="shared" ca="1" si="223"/>
        <v>AK208:AK285</v>
      </c>
      <c r="DA247" t="str">
        <f t="shared" ca="1" si="223"/>
        <v>AU208:AU285</v>
      </c>
      <c r="DB247" t="str">
        <f t="shared" ca="1" si="223"/>
        <v>BE208:BE285</v>
      </c>
      <c r="DC247" t="str">
        <f t="shared" ca="1" si="223"/>
        <v>208:285</v>
      </c>
      <c r="DD247" t="str">
        <f t="shared" ca="1" si="223"/>
        <v>CB208:CB285</v>
      </c>
    </row>
    <row r="248" spans="1:108" ht="47.25">
      <c r="A248" s="21">
        <v>33</v>
      </c>
      <c r="B248" s="34">
        <v>6660128939</v>
      </c>
      <c r="C248" s="5" t="s">
        <v>558</v>
      </c>
      <c r="D248" s="5" t="s">
        <v>70</v>
      </c>
      <c r="E248" s="5"/>
      <c r="F248" s="19">
        <v>11</v>
      </c>
      <c r="G248" s="19">
        <v>37</v>
      </c>
      <c r="H248" s="22">
        <v>11</v>
      </c>
      <c r="I248" s="22">
        <v>38</v>
      </c>
      <c r="J248" s="22">
        <f t="shared" si="171"/>
        <v>99</v>
      </c>
      <c r="K248" s="19">
        <v>30</v>
      </c>
      <c r="L248" s="19">
        <v>3</v>
      </c>
      <c r="M248" s="19">
        <f t="shared" si="172"/>
        <v>90</v>
      </c>
      <c r="N248" s="19">
        <v>23</v>
      </c>
      <c r="O248" s="19">
        <v>21</v>
      </c>
      <c r="P248" s="19">
        <v>25</v>
      </c>
      <c r="Q248" s="19">
        <v>23</v>
      </c>
      <c r="R248" s="19">
        <f t="shared" si="173"/>
        <v>92</v>
      </c>
      <c r="S248" s="19">
        <f t="shared" si="174"/>
        <v>94</v>
      </c>
      <c r="T248" s="19">
        <v>20</v>
      </c>
      <c r="U248" s="19">
        <v>4</v>
      </c>
      <c r="V248" s="19">
        <f t="shared" si="175"/>
        <v>80</v>
      </c>
      <c r="W248" s="19">
        <v>23</v>
      </c>
      <c r="X248" s="23">
        <v>27</v>
      </c>
      <c r="Y248" s="20">
        <f t="shared" si="176"/>
        <v>85</v>
      </c>
      <c r="Z248" s="42">
        <f t="shared" si="177"/>
        <v>83</v>
      </c>
      <c r="AA248" s="20">
        <f t="shared" si="178"/>
        <v>83</v>
      </c>
      <c r="AB248" s="19">
        <v>20</v>
      </c>
      <c r="AC248" s="19">
        <v>0</v>
      </c>
      <c r="AD248" s="19">
        <f t="shared" si="179"/>
        <v>0</v>
      </c>
      <c r="AE248" s="19">
        <v>20</v>
      </c>
      <c r="AF248" s="19">
        <v>3</v>
      </c>
      <c r="AG248" s="19">
        <f t="shared" si="180"/>
        <v>60</v>
      </c>
      <c r="AH248" s="19">
        <v>1</v>
      </c>
      <c r="AI248" s="19">
        <v>1</v>
      </c>
      <c r="AJ248" s="20">
        <f t="shared" si="170"/>
        <v>100</v>
      </c>
      <c r="AK248" s="42">
        <f t="shared" si="181"/>
        <v>54</v>
      </c>
      <c r="AL248" s="19">
        <v>23</v>
      </c>
      <c r="AM248" s="19">
        <v>27</v>
      </c>
      <c r="AN248" s="20">
        <f t="shared" si="182"/>
        <v>85</v>
      </c>
      <c r="AO248" s="19">
        <v>26</v>
      </c>
      <c r="AP248" s="19">
        <v>27</v>
      </c>
      <c r="AQ248" s="20">
        <f t="shared" si="183"/>
        <v>96</v>
      </c>
      <c r="AR248" s="19">
        <v>24</v>
      </c>
      <c r="AS248" s="19">
        <v>24</v>
      </c>
      <c r="AT248" s="20">
        <f t="shared" si="184"/>
        <v>100</v>
      </c>
      <c r="AU248" s="20">
        <f t="shared" si="185"/>
        <v>92</v>
      </c>
      <c r="AV248" s="19">
        <v>27</v>
      </c>
      <c r="AW248" s="19">
        <v>27</v>
      </c>
      <c r="AX248" s="20">
        <f t="shared" si="186"/>
        <v>100</v>
      </c>
      <c r="AY248" s="19">
        <v>24</v>
      </c>
      <c r="AZ248" s="19">
        <v>27</v>
      </c>
      <c r="BA248" s="20">
        <f t="shared" si="187"/>
        <v>89</v>
      </c>
      <c r="BB248" s="19">
        <v>27</v>
      </c>
      <c r="BC248" s="19">
        <v>27</v>
      </c>
      <c r="BD248" s="20">
        <f t="shared" si="188"/>
        <v>100</v>
      </c>
      <c r="BE248" s="20">
        <f t="shared" si="189"/>
        <v>98</v>
      </c>
      <c r="BF248" s="20">
        <f t="shared" si="190"/>
        <v>84</v>
      </c>
      <c r="BG248" s="24"/>
      <c r="BH248" s="19">
        <f t="shared" ca="1" si="191"/>
        <v>2</v>
      </c>
      <c r="BI248" s="19">
        <f t="shared" ca="1" si="192"/>
        <v>2</v>
      </c>
      <c r="BJ248" s="19">
        <f t="shared" ca="1" si="193"/>
        <v>9</v>
      </c>
      <c r="BK248" s="19">
        <f t="shared" ca="1" si="194"/>
        <v>2</v>
      </c>
      <c r="BL248" s="19">
        <f t="shared" ca="1" si="195"/>
        <v>16</v>
      </c>
      <c r="BM248" s="19">
        <f t="shared" ca="1" si="196"/>
        <v>13</v>
      </c>
      <c r="BN248" s="19">
        <f t="shared" ca="1" si="197"/>
        <v>5</v>
      </c>
      <c r="BO248" s="19">
        <f t="shared" ca="1" si="198"/>
        <v>3</v>
      </c>
      <c r="BP248" s="19">
        <f t="shared" ca="1" si="199"/>
        <v>1</v>
      </c>
      <c r="BQ248" s="19">
        <f t="shared" ca="1" si="200"/>
        <v>15</v>
      </c>
      <c r="BR248" s="19">
        <f t="shared" ca="1" si="201"/>
        <v>5</v>
      </c>
      <c r="BS248" s="19">
        <f t="shared" ca="1" si="202"/>
        <v>1</v>
      </c>
      <c r="BT248" s="19">
        <f t="shared" ca="1" si="203"/>
        <v>1</v>
      </c>
      <c r="BU248" s="19">
        <f t="shared" ca="1" si="204"/>
        <v>12</v>
      </c>
      <c r="BV248" s="19">
        <f t="shared" ca="1" si="205"/>
        <v>1</v>
      </c>
      <c r="BW248" s="19">
        <f t="shared" ca="1" si="206"/>
        <v>7</v>
      </c>
      <c r="BX248" s="19">
        <f t="shared" ca="1" si="207"/>
        <v>16</v>
      </c>
      <c r="BY248" s="19">
        <f t="shared" ca="1" si="208"/>
        <v>15</v>
      </c>
      <c r="BZ248" s="19">
        <f t="shared" ca="1" si="209"/>
        <v>9</v>
      </c>
      <c r="CA248" s="19">
        <f t="shared" ca="1" si="210"/>
        <v>3</v>
      </c>
      <c r="CB248" s="18">
        <f t="shared" si="211"/>
        <v>84</v>
      </c>
      <c r="CC248" s="19">
        <f t="shared" ca="1" si="212"/>
        <v>11</v>
      </c>
      <c r="CE248">
        <f t="shared" si="215"/>
        <v>49</v>
      </c>
      <c r="CF248">
        <f t="shared" ca="1" si="216"/>
        <v>208</v>
      </c>
      <c r="CG248">
        <f t="shared" si="217"/>
        <v>78</v>
      </c>
      <c r="CH248">
        <f t="shared" ca="1" si="218"/>
        <v>285</v>
      </c>
      <c r="CI248" t="str">
        <f t="shared" ca="1" si="224"/>
        <v>J208:J285</v>
      </c>
      <c r="CJ248" t="str">
        <f t="shared" ca="1" si="224"/>
        <v>M208:M285</v>
      </c>
      <c r="CK248" t="str">
        <f t="shared" ca="1" si="224"/>
        <v>R208:R285</v>
      </c>
      <c r="CL248" t="str">
        <f t="shared" ca="1" si="224"/>
        <v>V208:V285</v>
      </c>
      <c r="CM248" t="str">
        <f t="shared" ca="1" si="224"/>
        <v>Z208:Z285</v>
      </c>
      <c r="CN248" t="str">
        <f t="shared" ca="1" si="224"/>
        <v>Y208:Y285</v>
      </c>
      <c r="CO248" t="str">
        <f t="shared" ca="1" si="224"/>
        <v>AD208:AD285</v>
      </c>
      <c r="CP248" t="str">
        <f t="shared" ca="1" si="224"/>
        <v>AG208:AG285</v>
      </c>
      <c r="CQ248" t="str">
        <f t="shared" ca="1" si="224"/>
        <v>AJ208:AJ285</v>
      </c>
      <c r="CR248" t="str">
        <f t="shared" ca="1" si="224"/>
        <v>AN208:AN285</v>
      </c>
      <c r="CS248" t="str">
        <f t="shared" ca="1" si="224"/>
        <v>AQ208:AQ285</v>
      </c>
      <c r="CT248" t="str">
        <f t="shared" ca="1" si="224"/>
        <v>AT208:AT285</v>
      </c>
      <c r="CU248" t="str">
        <f t="shared" ca="1" si="224"/>
        <v>AX208:AX285</v>
      </c>
      <c r="CV248" t="str">
        <f t="shared" ca="1" si="224"/>
        <v>BA208:BA285</v>
      </c>
      <c r="CW248" t="str">
        <f t="shared" ca="1" si="224"/>
        <v>BD208:BD285</v>
      </c>
      <c r="CX248" t="str">
        <f t="shared" ca="1" si="224"/>
        <v>S208:S285</v>
      </c>
      <c r="CY248" t="str">
        <f t="shared" ca="1" si="223"/>
        <v>AA208:AA285</v>
      </c>
      <c r="CZ248" t="str">
        <f t="shared" ca="1" si="223"/>
        <v>AK208:AK285</v>
      </c>
      <c r="DA248" t="str">
        <f t="shared" ca="1" si="223"/>
        <v>AU208:AU285</v>
      </c>
      <c r="DB248" t="str">
        <f t="shared" ca="1" si="223"/>
        <v>BE208:BE285</v>
      </c>
      <c r="DC248" t="str">
        <f t="shared" ca="1" si="223"/>
        <v>208:285</v>
      </c>
      <c r="DD248" t="str">
        <f t="shared" ca="1" si="223"/>
        <v>CB208:CB285</v>
      </c>
    </row>
    <row r="249" spans="1:108" ht="15.75">
      <c r="A249" s="21">
        <v>38</v>
      </c>
      <c r="B249" s="34">
        <v>6660018580</v>
      </c>
      <c r="C249" s="5" t="s">
        <v>558</v>
      </c>
      <c r="D249" s="5" t="s">
        <v>75</v>
      </c>
      <c r="E249" s="5"/>
      <c r="F249" s="19">
        <v>9</v>
      </c>
      <c r="G249" s="19">
        <v>32</v>
      </c>
      <c r="H249" s="22">
        <v>11</v>
      </c>
      <c r="I249" s="22">
        <v>37</v>
      </c>
      <c r="J249" s="22">
        <f t="shared" si="171"/>
        <v>84</v>
      </c>
      <c r="K249" s="19">
        <v>30</v>
      </c>
      <c r="L249" s="19">
        <v>4</v>
      </c>
      <c r="M249" s="19">
        <f t="shared" si="172"/>
        <v>100</v>
      </c>
      <c r="N249" s="19">
        <v>46</v>
      </c>
      <c r="O249" s="19">
        <v>44</v>
      </c>
      <c r="P249" s="19">
        <v>46</v>
      </c>
      <c r="Q249" s="19">
        <v>47</v>
      </c>
      <c r="R249" s="19">
        <f t="shared" si="173"/>
        <v>97</v>
      </c>
      <c r="S249" s="19">
        <f t="shared" si="174"/>
        <v>94</v>
      </c>
      <c r="T249" s="19">
        <v>20</v>
      </c>
      <c r="U249" s="19">
        <v>5</v>
      </c>
      <c r="V249" s="19">
        <f t="shared" si="175"/>
        <v>100</v>
      </c>
      <c r="W249" s="19">
        <v>52</v>
      </c>
      <c r="X249" s="23">
        <v>62</v>
      </c>
      <c r="Y249" s="20">
        <f t="shared" si="176"/>
        <v>84</v>
      </c>
      <c r="Z249" s="42">
        <f t="shared" si="177"/>
        <v>92</v>
      </c>
      <c r="AA249" s="20">
        <f t="shared" si="178"/>
        <v>92</v>
      </c>
      <c r="AB249" s="19">
        <v>20</v>
      </c>
      <c r="AC249" s="19">
        <v>0</v>
      </c>
      <c r="AD249" s="19">
        <f t="shared" si="179"/>
        <v>0</v>
      </c>
      <c r="AE249" s="19">
        <v>20</v>
      </c>
      <c r="AF249" s="19">
        <v>2</v>
      </c>
      <c r="AG249" s="19">
        <f t="shared" si="180"/>
        <v>40</v>
      </c>
      <c r="AH249" s="19">
        <v>5</v>
      </c>
      <c r="AI249" s="19">
        <v>6</v>
      </c>
      <c r="AJ249" s="20">
        <f t="shared" si="170"/>
        <v>83</v>
      </c>
      <c r="AK249" s="42">
        <f t="shared" si="181"/>
        <v>41</v>
      </c>
      <c r="AL249" s="19">
        <v>61</v>
      </c>
      <c r="AM249" s="19">
        <v>62</v>
      </c>
      <c r="AN249" s="20">
        <f t="shared" si="182"/>
        <v>98</v>
      </c>
      <c r="AO249" s="19">
        <v>62</v>
      </c>
      <c r="AP249" s="19">
        <v>62</v>
      </c>
      <c r="AQ249" s="20">
        <f t="shared" si="183"/>
        <v>100</v>
      </c>
      <c r="AR249" s="19">
        <v>48</v>
      </c>
      <c r="AS249" s="19">
        <v>49</v>
      </c>
      <c r="AT249" s="20">
        <f t="shared" si="184"/>
        <v>98</v>
      </c>
      <c r="AU249" s="20">
        <f t="shared" si="185"/>
        <v>99</v>
      </c>
      <c r="AV249" s="19">
        <v>61</v>
      </c>
      <c r="AW249" s="19">
        <v>62</v>
      </c>
      <c r="AX249" s="20">
        <f t="shared" si="186"/>
        <v>98</v>
      </c>
      <c r="AY249" s="19">
        <v>59</v>
      </c>
      <c r="AZ249" s="19">
        <v>62</v>
      </c>
      <c r="BA249" s="20">
        <f t="shared" si="187"/>
        <v>95</v>
      </c>
      <c r="BB249" s="19">
        <v>58</v>
      </c>
      <c r="BC249" s="19">
        <v>62</v>
      </c>
      <c r="BD249" s="20">
        <f t="shared" si="188"/>
        <v>94</v>
      </c>
      <c r="BE249" s="20">
        <f t="shared" si="189"/>
        <v>95</v>
      </c>
      <c r="BF249" s="20">
        <f t="shared" si="190"/>
        <v>84</v>
      </c>
      <c r="BG249" s="24"/>
      <c r="BH249" s="19">
        <f t="shared" ca="1" si="191"/>
        <v>13</v>
      </c>
      <c r="BI249" s="19">
        <f t="shared" ca="1" si="192"/>
        <v>1</v>
      </c>
      <c r="BJ249" s="19">
        <f t="shared" ca="1" si="193"/>
        <v>4</v>
      </c>
      <c r="BK249" s="19">
        <f t="shared" ca="1" si="194"/>
        <v>1</v>
      </c>
      <c r="BL249" s="19">
        <f t="shared" ca="1" si="195"/>
        <v>9</v>
      </c>
      <c r="BM249" s="19">
        <f t="shared" ca="1" si="196"/>
        <v>14</v>
      </c>
      <c r="BN249" s="19">
        <f t="shared" ca="1" si="197"/>
        <v>5</v>
      </c>
      <c r="BO249" s="19">
        <f t="shared" ca="1" si="198"/>
        <v>4</v>
      </c>
      <c r="BP249" s="19">
        <f t="shared" ca="1" si="199"/>
        <v>12</v>
      </c>
      <c r="BQ249" s="19">
        <f t="shared" ca="1" si="200"/>
        <v>3</v>
      </c>
      <c r="BR249" s="19">
        <f t="shared" ca="1" si="201"/>
        <v>1</v>
      </c>
      <c r="BS249" s="19">
        <f t="shared" ca="1" si="202"/>
        <v>3</v>
      </c>
      <c r="BT249" s="19">
        <f t="shared" ca="1" si="203"/>
        <v>3</v>
      </c>
      <c r="BU249" s="19">
        <f t="shared" ca="1" si="204"/>
        <v>6</v>
      </c>
      <c r="BV249" s="19">
        <f t="shared" ca="1" si="205"/>
        <v>7</v>
      </c>
      <c r="BW249" s="19">
        <f t="shared" ca="1" si="206"/>
        <v>7</v>
      </c>
      <c r="BX249" s="19">
        <f t="shared" ca="1" si="207"/>
        <v>9</v>
      </c>
      <c r="BY249" s="19">
        <f t="shared" ca="1" si="208"/>
        <v>26</v>
      </c>
      <c r="BZ249" s="19">
        <f t="shared" ca="1" si="209"/>
        <v>2</v>
      </c>
      <c r="CA249" s="19">
        <f t="shared" ca="1" si="210"/>
        <v>6</v>
      </c>
      <c r="CB249" s="18">
        <f t="shared" si="211"/>
        <v>84</v>
      </c>
      <c r="CC249" s="19">
        <f t="shared" ca="1" si="212"/>
        <v>11</v>
      </c>
      <c r="CE249">
        <f t="shared" si="215"/>
        <v>49</v>
      </c>
      <c r="CF249">
        <f t="shared" ca="1" si="216"/>
        <v>208</v>
      </c>
      <c r="CG249">
        <f t="shared" si="217"/>
        <v>78</v>
      </c>
      <c r="CH249">
        <f t="shared" ca="1" si="218"/>
        <v>285</v>
      </c>
      <c r="CI249" t="str">
        <f t="shared" ca="1" si="224"/>
        <v>J208:J285</v>
      </c>
      <c r="CJ249" t="str">
        <f t="shared" ca="1" si="224"/>
        <v>M208:M285</v>
      </c>
      <c r="CK249" t="str">
        <f t="shared" ca="1" si="224"/>
        <v>R208:R285</v>
      </c>
      <c r="CL249" t="str">
        <f t="shared" ca="1" si="224"/>
        <v>V208:V285</v>
      </c>
      <c r="CM249" t="str">
        <f t="shared" ca="1" si="224"/>
        <v>Z208:Z285</v>
      </c>
      <c r="CN249" t="str">
        <f t="shared" ca="1" si="224"/>
        <v>Y208:Y285</v>
      </c>
      <c r="CO249" t="str">
        <f t="shared" ca="1" si="224"/>
        <v>AD208:AD285</v>
      </c>
      <c r="CP249" t="str">
        <f t="shared" ca="1" si="224"/>
        <v>AG208:AG285</v>
      </c>
      <c r="CQ249" t="str">
        <f t="shared" ca="1" si="224"/>
        <v>AJ208:AJ285</v>
      </c>
      <c r="CR249" t="str">
        <f t="shared" ca="1" si="224"/>
        <v>AN208:AN285</v>
      </c>
      <c r="CS249" t="str">
        <f t="shared" ca="1" si="224"/>
        <v>AQ208:AQ285</v>
      </c>
      <c r="CT249" t="str">
        <f t="shared" ca="1" si="224"/>
        <v>AT208:AT285</v>
      </c>
      <c r="CU249" t="str">
        <f t="shared" ca="1" si="224"/>
        <v>AX208:AX285</v>
      </c>
      <c r="CV249" t="str">
        <f t="shared" ca="1" si="224"/>
        <v>BA208:BA285</v>
      </c>
      <c r="CW249" t="str">
        <f t="shared" ca="1" si="224"/>
        <v>BD208:BD285</v>
      </c>
      <c r="CX249" t="str">
        <f t="shared" ca="1" si="224"/>
        <v>S208:S285</v>
      </c>
      <c r="CY249" t="str">
        <f t="shared" ca="1" si="223"/>
        <v>AA208:AA285</v>
      </c>
      <c r="CZ249" t="str">
        <f t="shared" ca="1" si="223"/>
        <v>AK208:AK285</v>
      </c>
      <c r="DA249" t="str">
        <f t="shared" ca="1" si="223"/>
        <v>AU208:AU285</v>
      </c>
      <c r="DB249" t="str">
        <f t="shared" ca="1" si="223"/>
        <v>BE208:BE285</v>
      </c>
      <c r="DC249" t="str">
        <f t="shared" ca="1" si="223"/>
        <v>208:285</v>
      </c>
      <c r="DD249" t="str">
        <f t="shared" ca="1" si="223"/>
        <v>CB208:CB285</v>
      </c>
    </row>
    <row r="250" spans="1:108" ht="15.75">
      <c r="A250" s="21">
        <v>60</v>
      </c>
      <c r="B250" s="34">
        <v>6663029615</v>
      </c>
      <c r="C250" s="5" t="s">
        <v>558</v>
      </c>
      <c r="D250" s="5" t="s">
        <v>97</v>
      </c>
      <c r="E250" s="5"/>
      <c r="F250" s="19">
        <v>10</v>
      </c>
      <c r="G250" s="19">
        <v>38</v>
      </c>
      <c r="H250" s="22">
        <v>11</v>
      </c>
      <c r="I250" s="22">
        <v>38</v>
      </c>
      <c r="J250" s="22">
        <f t="shared" si="171"/>
        <v>95</v>
      </c>
      <c r="K250" s="19">
        <v>30</v>
      </c>
      <c r="L250" s="19">
        <v>3</v>
      </c>
      <c r="M250" s="19">
        <f t="shared" si="172"/>
        <v>90</v>
      </c>
      <c r="N250" s="19">
        <v>202</v>
      </c>
      <c r="O250" s="19">
        <v>210</v>
      </c>
      <c r="P250" s="19">
        <v>218</v>
      </c>
      <c r="Q250" s="19">
        <v>232</v>
      </c>
      <c r="R250" s="19">
        <f t="shared" si="173"/>
        <v>92</v>
      </c>
      <c r="S250" s="19">
        <f t="shared" si="174"/>
        <v>92</v>
      </c>
      <c r="T250" s="19">
        <v>20</v>
      </c>
      <c r="U250" s="19">
        <v>5</v>
      </c>
      <c r="V250" s="19">
        <f t="shared" si="175"/>
        <v>100</v>
      </c>
      <c r="W250" s="19">
        <v>178</v>
      </c>
      <c r="X250" s="23">
        <v>249</v>
      </c>
      <c r="Y250" s="20">
        <f t="shared" si="176"/>
        <v>71</v>
      </c>
      <c r="Z250" s="42">
        <f t="shared" si="177"/>
        <v>86</v>
      </c>
      <c r="AA250" s="20">
        <f t="shared" si="178"/>
        <v>86</v>
      </c>
      <c r="AB250" s="19">
        <v>20</v>
      </c>
      <c r="AC250" s="19">
        <v>1</v>
      </c>
      <c r="AD250" s="19">
        <f t="shared" si="179"/>
        <v>20</v>
      </c>
      <c r="AE250" s="19">
        <v>20</v>
      </c>
      <c r="AF250" s="19">
        <v>3</v>
      </c>
      <c r="AG250" s="19">
        <f t="shared" si="180"/>
        <v>60</v>
      </c>
      <c r="AH250" s="19">
        <v>9</v>
      </c>
      <c r="AI250" s="19">
        <v>9</v>
      </c>
      <c r="AJ250" s="20">
        <f t="shared" si="170"/>
        <v>100</v>
      </c>
      <c r="AK250" s="42">
        <f t="shared" si="181"/>
        <v>60</v>
      </c>
      <c r="AL250" s="19">
        <v>192</v>
      </c>
      <c r="AM250" s="19">
        <v>249</v>
      </c>
      <c r="AN250" s="20">
        <f t="shared" si="182"/>
        <v>77</v>
      </c>
      <c r="AO250" s="19">
        <v>234</v>
      </c>
      <c r="AP250" s="19">
        <v>249</v>
      </c>
      <c r="AQ250" s="20">
        <f t="shared" si="183"/>
        <v>94</v>
      </c>
      <c r="AR250" s="19">
        <v>200</v>
      </c>
      <c r="AS250" s="19">
        <v>202</v>
      </c>
      <c r="AT250" s="20">
        <f t="shared" si="184"/>
        <v>99</v>
      </c>
      <c r="AU250" s="20">
        <f t="shared" si="185"/>
        <v>88</v>
      </c>
      <c r="AV250" s="19">
        <v>232</v>
      </c>
      <c r="AW250" s="19">
        <v>249</v>
      </c>
      <c r="AX250" s="20">
        <f t="shared" si="186"/>
        <v>93</v>
      </c>
      <c r="AY250" s="19">
        <v>228</v>
      </c>
      <c r="AZ250" s="19">
        <v>249</v>
      </c>
      <c r="BA250" s="20">
        <f t="shared" si="187"/>
        <v>92</v>
      </c>
      <c r="BB250" s="19">
        <v>238</v>
      </c>
      <c r="BC250" s="19">
        <v>249</v>
      </c>
      <c r="BD250" s="20">
        <f t="shared" si="188"/>
        <v>96</v>
      </c>
      <c r="BE250" s="20">
        <f t="shared" si="189"/>
        <v>94</v>
      </c>
      <c r="BF250" s="20">
        <f t="shared" si="190"/>
        <v>84</v>
      </c>
      <c r="BG250" s="24"/>
      <c r="BH250" s="19">
        <f t="shared" ca="1" si="191"/>
        <v>4</v>
      </c>
      <c r="BI250" s="19">
        <f t="shared" ca="1" si="192"/>
        <v>2</v>
      </c>
      <c r="BJ250" s="19">
        <f t="shared" ca="1" si="193"/>
        <v>9</v>
      </c>
      <c r="BK250" s="19">
        <f t="shared" ca="1" si="194"/>
        <v>1</v>
      </c>
      <c r="BL250" s="19">
        <f t="shared" ca="1" si="195"/>
        <v>14</v>
      </c>
      <c r="BM250" s="19">
        <f t="shared" ca="1" si="196"/>
        <v>24</v>
      </c>
      <c r="BN250" s="19">
        <f t="shared" ca="1" si="197"/>
        <v>4</v>
      </c>
      <c r="BO250" s="19">
        <f t="shared" ca="1" si="198"/>
        <v>3</v>
      </c>
      <c r="BP250" s="19">
        <f t="shared" ca="1" si="199"/>
        <v>1</v>
      </c>
      <c r="BQ250" s="19">
        <f t="shared" ca="1" si="200"/>
        <v>19</v>
      </c>
      <c r="BR250" s="19">
        <f t="shared" ca="1" si="201"/>
        <v>7</v>
      </c>
      <c r="BS250" s="19">
        <f t="shared" ca="1" si="202"/>
        <v>2</v>
      </c>
      <c r="BT250" s="19">
        <f t="shared" ca="1" si="203"/>
        <v>8</v>
      </c>
      <c r="BU250" s="19">
        <f t="shared" ca="1" si="204"/>
        <v>9</v>
      </c>
      <c r="BV250" s="19">
        <f t="shared" ca="1" si="205"/>
        <v>5</v>
      </c>
      <c r="BW250" s="19">
        <f t="shared" ca="1" si="206"/>
        <v>9</v>
      </c>
      <c r="BX250" s="19">
        <f t="shared" ca="1" si="207"/>
        <v>14</v>
      </c>
      <c r="BY250" s="19">
        <f t="shared" ca="1" si="208"/>
        <v>11</v>
      </c>
      <c r="BZ250" s="19">
        <f t="shared" ca="1" si="209"/>
        <v>12</v>
      </c>
      <c r="CA250" s="19">
        <f t="shared" ca="1" si="210"/>
        <v>7</v>
      </c>
      <c r="CB250" s="18">
        <f t="shared" si="211"/>
        <v>84</v>
      </c>
      <c r="CC250" s="19">
        <f t="shared" ca="1" si="212"/>
        <v>11</v>
      </c>
      <c r="CE250">
        <f t="shared" si="215"/>
        <v>49</v>
      </c>
      <c r="CF250">
        <f t="shared" ca="1" si="216"/>
        <v>208</v>
      </c>
      <c r="CG250">
        <f t="shared" si="217"/>
        <v>78</v>
      </c>
      <c r="CH250">
        <f t="shared" ca="1" si="218"/>
        <v>285</v>
      </c>
      <c r="CI250" t="str">
        <f t="shared" ca="1" si="224"/>
        <v>J208:J285</v>
      </c>
      <c r="CJ250" t="str">
        <f t="shared" ca="1" si="224"/>
        <v>M208:M285</v>
      </c>
      <c r="CK250" t="str">
        <f t="shared" ca="1" si="224"/>
        <v>R208:R285</v>
      </c>
      <c r="CL250" t="str">
        <f t="shared" ca="1" si="224"/>
        <v>V208:V285</v>
      </c>
      <c r="CM250" t="str">
        <f t="shared" ca="1" si="224"/>
        <v>Z208:Z285</v>
      </c>
      <c r="CN250" t="str">
        <f t="shared" ca="1" si="224"/>
        <v>Y208:Y285</v>
      </c>
      <c r="CO250" t="str">
        <f t="shared" ca="1" si="224"/>
        <v>AD208:AD285</v>
      </c>
      <c r="CP250" t="str">
        <f t="shared" ca="1" si="224"/>
        <v>AG208:AG285</v>
      </c>
      <c r="CQ250" t="str">
        <f t="shared" ca="1" si="224"/>
        <v>AJ208:AJ285</v>
      </c>
      <c r="CR250" t="str">
        <f t="shared" ca="1" si="224"/>
        <v>AN208:AN285</v>
      </c>
      <c r="CS250" t="str">
        <f t="shared" ca="1" si="224"/>
        <v>AQ208:AQ285</v>
      </c>
      <c r="CT250" t="str">
        <f t="shared" ca="1" si="224"/>
        <v>AT208:AT285</v>
      </c>
      <c r="CU250" t="str">
        <f t="shared" ca="1" si="224"/>
        <v>AX208:AX285</v>
      </c>
      <c r="CV250" t="str">
        <f t="shared" ca="1" si="224"/>
        <v>BA208:BA285</v>
      </c>
      <c r="CW250" t="str">
        <f t="shared" ca="1" si="224"/>
        <v>BD208:BD285</v>
      </c>
      <c r="CX250" t="str">
        <f t="shared" ca="1" si="224"/>
        <v>S208:S285</v>
      </c>
      <c r="CY250" t="str">
        <f t="shared" ca="1" si="223"/>
        <v>AA208:AA285</v>
      </c>
      <c r="CZ250" t="str">
        <f t="shared" ca="1" si="223"/>
        <v>AK208:AK285</v>
      </c>
      <c r="DA250" t="str">
        <f t="shared" ca="1" si="223"/>
        <v>AU208:AU285</v>
      </c>
      <c r="DB250" t="str">
        <f t="shared" ca="1" si="223"/>
        <v>BE208:BE285</v>
      </c>
      <c r="DC250" t="str">
        <f t="shared" ca="1" si="223"/>
        <v>208:285</v>
      </c>
      <c r="DD250" t="str">
        <f t="shared" ca="1" si="223"/>
        <v>CB208:CB285</v>
      </c>
    </row>
    <row r="251" spans="1:108" ht="15.75">
      <c r="A251" s="21">
        <v>52</v>
      </c>
      <c r="B251" s="34">
        <v>6663049883</v>
      </c>
      <c r="C251" s="5" t="s">
        <v>558</v>
      </c>
      <c r="D251" s="5" t="s">
        <v>89</v>
      </c>
      <c r="E251" s="5"/>
      <c r="F251" s="19">
        <v>10</v>
      </c>
      <c r="G251" s="19">
        <v>38</v>
      </c>
      <c r="H251" s="22">
        <v>11</v>
      </c>
      <c r="I251" s="22">
        <v>38</v>
      </c>
      <c r="J251" s="22">
        <f t="shared" si="171"/>
        <v>95</v>
      </c>
      <c r="K251" s="19">
        <v>30</v>
      </c>
      <c r="L251" s="19">
        <v>4</v>
      </c>
      <c r="M251" s="19">
        <f t="shared" si="172"/>
        <v>100</v>
      </c>
      <c r="N251" s="19">
        <v>164</v>
      </c>
      <c r="O251" s="19">
        <v>122</v>
      </c>
      <c r="P251" s="19">
        <v>175</v>
      </c>
      <c r="Q251" s="19">
        <v>139</v>
      </c>
      <c r="R251" s="19">
        <f t="shared" si="173"/>
        <v>91</v>
      </c>
      <c r="S251" s="19">
        <f t="shared" si="174"/>
        <v>95</v>
      </c>
      <c r="T251" s="19">
        <v>20</v>
      </c>
      <c r="U251" s="19">
        <v>4</v>
      </c>
      <c r="V251" s="19">
        <f t="shared" si="175"/>
        <v>80</v>
      </c>
      <c r="W251" s="19">
        <v>175</v>
      </c>
      <c r="X251" s="23">
        <v>216</v>
      </c>
      <c r="Y251" s="20">
        <f t="shared" si="176"/>
        <v>81</v>
      </c>
      <c r="Z251" s="42">
        <f t="shared" si="177"/>
        <v>81</v>
      </c>
      <c r="AA251" s="20">
        <f t="shared" si="178"/>
        <v>81</v>
      </c>
      <c r="AB251" s="19">
        <v>20</v>
      </c>
      <c r="AC251" s="19">
        <v>2</v>
      </c>
      <c r="AD251" s="19">
        <f t="shared" si="179"/>
        <v>40</v>
      </c>
      <c r="AE251" s="19">
        <v>20</v>
      </c>
      <c r="AF251" s="19">
        <v>1</v>
      </c>
      <c r="AG251" s="19">
        <f t="shared" si="180"/>
        <v>20</v>
      </c>
      <c r="AH251" s="19">
        <v>3</v>
      </c>
      <c r="AI251" s="19">
        <v>4</v>
      </c>
      <c r="AJ251" s="20">
        <f t="shared" si="170"/>
        <v>75</v>
      </c>
      <c r="AK251" s="42">
        <f t="shared" si="181"/>
        <v>43</v>
      </c>
      <c r="AL251" s="19">
        <v>210</v>
      </c>
      <c r="AM251" s="19">
        <v>216</v>
      </c>
      <c r="AN251" s="20">
        <f t="shared" si="182"/>
        <v>97</v>
      </c>
      <c r="AO251" s="19">
        <v>216</v>
      </c>
      <c r="AP251" s="19">
        <v>216</v>
      </c>
      <c r="AQ251" s="20">
        <f t="shared" si="183"/>
        <v>100</v>
      </c>
      <c r="AR251" s="19">
        <v>140</v>
      </c>
      <c r="AS251" s="19">
        <v>142</v>
      </c>
      <c r="AT251" s="20">
        <f t="shared" si="184"/>
        <v>99</v>
      </c>
      <c r="AU251" s="20">
        <f t="shared" si="185"/>
        <v>99</v>
      </c>
      <c r="AV251" s="19">
        <v>214</v>
      </c>
      <c r="AW251" s="19">
        <v>216</v>
      </c>
      <c r="AX251" s="20">
        <f t="shared" si="186"/>
        <v>99</v>
      </c>
      <c r="AY251" s="19">
        <v>203</v>
      </c>
      <c r="AZ251" s="19">
        <v>216</v>
      </c>
      <c r="BA251" s="20">
        <f t="shared" si="187"/>
        <v>94</v>
      </c>
      <c r="BB251" s="19">
        <v>215</v>
      </c>
      <c r="BC251" s="19">
        <v>216</v>
      </c>
      <c r="BD251" s="20">
        <f t="shared" si="188"/>
        <v>100</v>
      </c>
      <c r="BE251" s="20">
        <f t="shared" si="189"/>
        <v>99</v>
      </c>
      <c r="BF251" s="20">
        <f t="shared" si="190"/>
        <v>83</v>
      </c>
      <c r="BG251" s="24"/>
      <c r="BH251" s="19">
        <f t="shared" ca="1" si="191"/>
        <v>4</v>
      </c>
      <c r="BI251" s="19">
        <f t="shared" ca="1" si="192"/>
        <v>1</v>
      </c>
      <c r="BJ251" s="19">
        <f t="shared" ca="1" si="193"/>
        <v>10</v>
      </c>
      <c r="BK251" s="19">
        <f t="shared" ca="1" si="194"/>
        <v>2</v>
      </c>
      <c r="BL251" s="19">
        <f t="shared" ca="1" si="195"/>
        <v>18</v>
      </c>
      <c r="BM251" s="19">
        <f t="shared" ca="1" si="196"/>
        <v>16</v>
      </c>
      <c r="BN251" s="19">
        <f t="shared" ca="1" si="197"/>
        <v>3</v>
      </c>
      <c r="BO251" s="19">
        <f t="shared" ca="1" si="198"/>
        <v>5</v>
      </c>
      <c r="BP251" s="19">
        <f t="shared" ca="1" si="199"/>
        <v>15</v>
      </c>
      <c r="BQ251" s="19">
        <f t="shared" ca="1" si="200"/>
        <v>4</v>
      </c>
      <c r="BR251" s="19">
        <f t="shared" ca="1" si="201"/>
        <v>1</v>
      </c>
      <c r="BS251" s="19">
        <f t="shared" ca="1" si="202"/>
        <v>2</v>
      </c>
      <c r="BT251" s="19">
        <f t="shared" ca="1" si="203"/>
        <v>2</v>
      </c>
      <c r="BU251" s="19">
        <f t="shared" ca="1" si="204"/>
        <v>7</v>
      </c>
      <c r="BV251" s="19">
        <f t="shared" ca="1" si="205"/>
        <v>1</v>
      </c>
      <c r="BW251" s="19">
        <f t="shared" ca="1" si="206"/>
        <v>6</v>
      </c>
      <c r="BX251" s="19">
        <f t="shared" ca="1" si="207"/>
        <v>18</v>
      </c>
      <c r="BY251" s="19">
        <f t="shared" ca="1" si="208"/>
        <v>24</v>
      </c>
      <c r="BZ251" s="19">
        <f t="shared" ca="1" si="209"/>
        <v>2</v>
      </c>
      <c r="CA251" s="19">
        <f t="shared" ca="1" si="210"/>
        <v>2</v>
      </c>
      <c r="CB251" s="18">
        <f t="shared" si="211"/>
        <v>83</v>
      </c>
      <c r="CC251" s="19">
        <f t="shared" ca="1" si="212"/>
        <v>12</v>
      </c>
      <c r="CE251">
        <f t="shared" si="215"/>
        <v>49</v>
      </c>
      <c r="CF251">
        <f t="shared" ca="1" si="216"/>
        <v>208</v>
      </c>
      <c r="CG251">
        <f t="shared" si="217"/>
        <v>78</v>
      </c>
      <c r="CH251">
        <f t="shared" ca="1" si="218"/>
        <v>285</v>
      </c>
      <c r="CI251" t="str">
        <f t="shared" ca="1" si="224"/>
        <v>J208:J285</v>
      </c>
      <c r="CJ251" t="str">
        <f t="shared" ca="1" si="224"/>
        <v>M208:M285</v>
      </c>
      <c r="CK251" t="str">
        <f t="shared" ca="1" si="224"/>
        <v>R208:R285</v>
      </c>
      <c r="CL251" t="str">
        <f t="shared" ca="1" si="224"/>
        <v>V208:V285</v>
      </c>
      <c r="CM251" t="str">
        <f t="shared" ca="1" si="224"/>
        <v>Z208:Z285</v>
      </c>
      <c r="CN251" t="str">
        <f t="shared" ca="1" si="224"/>
        <v>Y208:Y285</v>
      </c>
      <c r="CO251" t="str">
        <f t="shared" ca="1" si="224"/>
        <v>AD208:AD285</v>
      </c>
      <c r="CP251" t="str">
        <f t="shared" ca="1" si="224"/>
        <v>AG208:AG285</v>
      </c>
      <c r="CQ251" t="str">
        <f t="shared" ca="1" si="224"/>
        <v>AJ208:AJ285</v>
      </c>
      <c r="CR251" t="str">
        <f t="shared" ca="1" si="224"/>
        <v>AN208:AN285</v>
      </c>
      <c r="CS251" t="str">
        <f t="shared" ca="1" si="224"/>
        <v>AQ208:AQ285</v>
      </c>
      <c r="CT251" t="str">
        <f t="shared" ca="1" si="224"/>
        <v>AT208:AT285</v>
      </c>
      <c r="CU251" t="str">
        <f t="shared" ca="1" si="224"/>
        <v>AX208:AX285</v>
      </c>
      <c r="CV251" t="str">
        <f t="shared" ca="1" si="224"/>
        <v>BA208:BA285</v>
      </c>
      <c r="CW251" t="str">
        <f t="shared" ca="1" si="224"/>
        <v>BD208:BD285</v>
      </c>
      <c r="CX251" t="str">
        <f t="shared" ca="1" si="224"/>
        <v>S208:S285</v>
      </c>
      <c r="CY251" t="str">
        <f t="shared" ca="1" si="223"/>
        <v>AA208:AA285</v>
      </c>
      <c r="CZ251" t="str">
        <f t="shared" ca="1" si="223"/>
        <v>AK208:AK285</v>
      </c>
      <c r="DA251" t="str">
        <f t="shared" ca="1" si="223"/>
        <v>AU208:AU285</v>
      </c>
      <c r="DB251" t="str">
        <f t="shared" ca="1" si="223"/>
        <v>BE208:BE285</v>
      </c>
      <c r="DC251" t="str">
        <f t="shared" ca="1" si="223"/>
        <v>208:285</v>
      </c>
      <c r="DD251" t="str">
        <f t="shared" ca="1" si="223"/>
        <v>CB208:CB285</v>
      </c>
    </row>
    <row r="252" spans="1:108" ht="15.75">
      <c r="A252" s="21">
        <v>54</v>
      </c>
      <c r="B252" s="34">
        <v>6662105687</v>
      </c>
      <c r="C252" s="5" t="s">
        <v>558</v>
      </c>
      <c r="D252" s="5" t="s">
        <v>667</v>
      </c>
      <c r="E252" s="5"/>
      <c r="F252" s="19">
        <v>10</v>
      </c>
      <c r="G252" s="19">
        <v>38</v>
      </c>
      <c r="H252" s="22">
        <v>11</v>
      </c>
      <c r="I252" s="22">
        <v>38</v>
      </c>
      <c r="J252" s="22">
        <f t="shared" si="171"/>
        <v>95</v>
      </c>
      <c r="K252" s="19">
        <v>30</v>
      </c>
      <c r="L252" s="19">
        <v>3</v>
      </c>
      <c r="M252" s="19">
        <f t="shared" si="172"/>
        <v>90</v>
      </c>
      <c r="N252" s="19">
        <v>96</v>
      </c>
      <c r="O252" s="19">
        <v>110</v>
      </c>
      <c r="P252" s="19">
        <v>102</v>
      </c>
      <c r="Q252" s="19">
        <v>111</v>
      </c>
      <c r="R252" s="19">
        <f t="shared" si="173"/>
        <v>97</v>
      </c>
      <c r="S252" s="19">
        <f t="shared" si="174"/>
        <v>94</v>
      </c>
      <c r="T252" s="19">
        <v>20</v>
      </c>
      <c r="U252" s="19">
        <v>5</v>
      </c>
      <c r="V252" s="19">
        <f t="shared" si="175"/>
        <v>100</v>
      </c>
      <c r="W252" s="19">
        <v>81</v>
      </c>
      <c r="X252" s="23">
        <v>114</v>
      </c>
      <c r="Y252" s="20">
        <f t="shared" si="176"/>
        <v>71</v>
      </c>
      <c r="Z252" s="42">
        <f t="shared" si="177"/>
        <v>86</v>
      </c>
      <c r="AA252" s="20">
        <f t="shared" si="178"/>
        <v>86</v>
      </c>
      <c r="AB252" s="19">
        <v>20</v>
      </c>
      <c r="AC252" s="19">
        <v>1</v>
      </c>
      <c r="AD252" s="19">
        <f t="shared" si="179"/>
        <v>20</v>
      </c>
      <c r="AE252" s="19">
        <v>20</v>
      </c>
      <c r="AF252" s="19">
        <v>3</v>
      </c>
      <c r="AG252" s="19">
        <f t="shared" si="180"/>
        <v>60</v>
      </c>
      <c r="AH252" s="19">
        <v>3</v>
      </c>
      <c r="AI252" s="19">
        <v>4</v>
      </c>
      <c r="AJ252" s="20">
        <f t="shared" si="170"/>
        <v>75</v>
      </c>
      <c r="AK252" s="42">
        <f t="shared" si="181"/>
        <v>53</v>
      </c>
      <c r="AL252" s="19">
        <v>70</v>
      </c>
      <c r="AM252" s="19">
        <v>114</v>
      </c>
      <c r="AN252" s="20">
        <f t="shared" si="182"/>
        <v>61</v>
      </c>
      <c r="AO252" s="19">
        <v>113</v>
      </c>
      <c r="AP252" s="19">
        <v>114</v>
      </c>
      <c r="AQ252" s="20">
        <f t="shared" si="183"/>
        <v>99</v>
      </c>
      <c r="AR252" s="19">
        <v>97</v>
      </c>
      <c r="AS252" s="19">
        <v>100</v>
      </c>
      <c r="AT252" s="20">
        <f t="shared" si="184"/>
        <v>97</v>
      </c>
      <c r="AU252" s="20">
        <f t="shared" si="185"/>
        <v>83</v>
      </c>
      <c r="AV252" s="19">
        <v>109</v>
      </c>
      <c r="AW252" s="19">
        <v>114</v>
      </c>
      <c r="AX252" s="20">
        <f t="shared" si="186"/>
        <v>96</v>
      </c>
      <c r="AY252" s="19">
        <v>106</v>
      </c>
      <c r="AZ252" s="19">
        <v>114</v>
      </c>
      <c r="BA252" s="20">
        <f t="shared" si="187"/>
        <v>93</v>
      </c>
      <c r="BB252" s="19">
        <v>114</v>
      </c>
      <c r="BC252" s="19">
        <v>114</v>
      </c>
      <c r="BD252" s="20">
        <f t="shared" si="188"/>
        <v>100</v>
      </c>
      <c r="BE252" s="20">
        <f t="shared" si="189"/>
        <v>97</v>
      </c>
      <c r="BF252" s="20">
        <f t="shared" si="190"/>
        <v>83</v>
      </c>
      <c r="BG252" s="24"/>
      <c r="BH252" s="19">
        <f t="shared" ca="1" si="191"/>
        <v>4</v>
      </c>
      <c r="BI252" s="19">
        <f t="shared" ca="1" si="192"/>
        <v>2</v>
      </c>
      <c r="BJ252" s="19">
        <f t="shared" ca="1" si="193"/>
        <v>4</v>
      </c>
      <c r="BK252" s="19">
        <f t="shared" ca="1" si="194"/>
        <v>1</v>
      </c>
      <c r="BL252" s="19">
        <f t="shared" ca="1" si="195"/>
        <v>14</v>
      </c>
      <c r="BM252" s="19">
        <f t="shared" ca="1" si="196"/>
        <v>24</v>
      </c>
      <c r="BN252" s="19">
        <f t="shared" ca="1" si="197"/>
        <v>4</v>
      </c>
      <c r="BO252" s="19">
        <f t="shared" ca="1" si="198"/>
        <v>3</v>
      </c>
      <c r="BP252" s="19">
        <f t="shared" ca="1" si="199"/>
        <v>15</v>
      </c>
      <c r="BQ252" s="19">
        <f t="shared" ca="1" si="200"/>
        <v>23</v>
      </c>
      <c r="BR252" s="19">
        <f t="shared" ca="1" si="201"/>
        <v>2</v>
      </c>
      <c r="BS252" s="19">
        <f t="shared" ca="1" si="202"/>
        <v>4</v>
      </c>
      <c r="BT252" s="19">
        <f t="shared" ca="1" si="203"/>
        <v>5</v>
      </c>
      <c r="BU252" s="19">
        <f t="shared" ca="1" si="204"/>
        <v>8</v>
      </c>
      <c r="BV252" s="19">
        <f t="shared" ca="1" si="205"/>
        <v>1</v>
      </c>
      <c r="BW252" s="19">
        <f t="shared" ca="1" si="206"/>
        <v>7</v>
      </c>
      <c r="BX252" s="19">
        <f t="shared" ca="1" si="207"/>
        <v>14</v>
      </c>
      <c r="BY252" s="19">
        <f t="shared" ca="1" si="208"/>
        <v>16</v>
      </c>
      <c r="BZ252" s="19">
        <f t="shared" ca="1" si="209"/>
        <v>15</v>
      </c>
      <c r="CA252" s="19">
        <f t="shared" ca="1" si="210"/>
        <v>4</v>
      </c>
      <c r="CB252" s="18">
        <f t="shared" si="211"/>
        <v>83</v>
      </c>
      <c r="CC252" s="19">
        <f t="shared" ca="1" si="212"/>
        <v>12</v>
      </c>
      <c r="CE252">
        <f t="shared" si="215"/>
        <v>49</v>
      </c>
      <c r="CF252">
        <f t="shared" ca="1" si="216"/>
        <v>208</v>
      </c>
      <c r="CG252">
        <f t="shared" si="217"/>
        <v>78</v>
      </c>
      <c r="CH252">
        <f t="shared" ca="1" si="218"/>
        <v>285</v>
      </c>
      <c r="CI252" t="str">
        <f t="shared" ca="1" si="224"/>
        <v>J208:J285</v>
      </c>
      <c r="CJ252" t="str">
        <f t="shared" ca="1" si="224"/>
        <v>M208:M285</v>
      </c>
      <c r="CK252" t="str">
        <f t="shared" ca="1" si="224"/>
        <v>R208:R285</v>
      </c>
      <c r="CL252" t="str">
        <f t="shared" ca="1" si="224"/>
        <v>V208:V285</v>
      </c>
      <c r="CM252" t="str">
        <f t="shared" ca="1" si="224"/>
        <v>Z208:Z285</v>
      </c>
      <c r="CN252" t="str">
        <f t="shared" ca="1" si="224"/>
        <v>Y208:Y285</v>
      </c>
      <c r="CO252" t="str">
        <f t="shared" ca="1" si="224"/>
        <v>AD208:AD285</v>
      </c>
      <c r="CP252" t="str">
        <f t="shared" ca="1" si="224"/>
        <v>AG208:AG285</v>
      </c>
      <c r="CQ252" t="str">
        <f t="shared" ca="1" si="224"/>
        <v>AJ208:AJ285</v>
      </c>
      <c r="CR252" t="str">
        <f t="shared" ca="1" si="224"/>
        <v>AN208:AN285</v>
      </c>
      <c r="CS252" t="str">
        <f t="shared" ca="1" si="224"/>
        <v>AQ208:AQ285</v>
      </c>
      <c r="CT252" t="str">
        <f t="shared" ca="1" si="224"/>
        <v>AT208:AT285</v>
      </c>
      <c r="CU252" t="str">
        <f t="shared" ca="1" si="224"/>
        <v>AX208:AX285</v>
      </c>
      <c r="CV252" t="str">
        <f t="shared" ca="1" si="224"/>
        <v>BA208:BA285</v>
      </c>
      <c r="CW252" t="str">
        <f t="shared" ca="1" si="224"/>
        <v>BD208:BD285</v>
      </c>
      <c r="CX252" t="str">
        <f t="shared" ca="1" si="224"/>
        <v>S208:S285</v>
      </c>
      <c r="CY252" t="str">
        <f t="shared" ca="1" si="223"/>
        <v>AA208:AA285</v>
      </c>
      <c r="CZ252" t="str">
        <f t="shared" ca="1" si="223"/>
        <v>AK208:AK285</v>
      </c>
      <c r="DA252" t="str">
        <f t="shared" ca="1" si="223"/>
        <v>AU208:AU285</v>
      </c>
      <c r="DB252" t="str">
        <f t="shared" ca="1" si="223"/>
        <v>BE208:BE285</v>
      </c>
      <c r="DC252" t="str">
        <f t="shared" ca="1" si="223"/>
        <v>208:285</v>
      </c>
      <c r="DD252" t="str">
        <f t="shared" ca="1" si="223"/>
        <v>CB208:CB285</v>
      </c>
    </row>
    <row r="253" spans="1:108" ht="15.75">
      <c r="A253" s="21">
        <v>1</v>
      </c>
      <c r="B253" s="34">
        <v>6672142230</v>
      </c>
      <c r="C253" s="5" t="s">
        <v>558</v>
      </c>
      <c r="D253" s="5" t="s">
        <v>38</v>
      </c>
      <c r="E253" s="5"/>
      <c r="F253" s="22">
        <v>7.5</v>
      </c>
      <c r="G253" s="19">
        <v>35</v>
      </c>
      <c r="H253" s="22">
        <v>11</v>
      </c>
      <c r="I253" s="22">
        <v>38</v>
      </c>
      <c r="J253" s="22">
        <f t="shared" si="171"/>
        <v>80</v>
      </c>
      <c r="K253" s="19">
        <v>30</v>
      </c>
      <c r="L253" s="19">
        <v>4</v>
      </c>
      <c r="M253" s="19">
        <f t="shared" si="172"/>
        <v>100</v>
      </c>
      <c r="N253" s="19">
        <v>44</v>
      </c>
      <c r="O253" s="19">
        <v>44</v>
      </c>
      <c r="P253" s="19">
        <v>47</v>
      </c>
      <c r="Q253" s="19">
        <v>46</v>
      </c>
      <c r="R253" s="19">
        <f t="shared" si="173"/>
        <v>95</v>
      </c>
      <c r="S253" s="19">
        <f t="shared" si="174"/>
        <v>92</v>
      </c>
      <c r="T253" s="19">
        <v>20</v>
      </c>
      <c r="U253" s="22">
        <v>4</v>
      </c>
      <c r="V253" s="19">
        <f t="shared" si="175"/>
        <v>80</v>
      </c>
      <c r="W253" s="19">
        <v>37</v>
      </c>
      <c r="X253" s="23">
        <v>49</v>
      </c>
      <c r="Y253" s="20">
        <f t="shared" si="176"/>
        <v>76</v>
      </c>
      <c r="Z253" s="42">
        <f t="shared" si="177"/>
        <v>78</v>
      </c>
      <c r="AA253" s="20">
        <f t="shared" si="178"/>
        <v>78</v>
      </c>
      <c r="AB253" s="19">
        <v>20</v>
      </c>
      <c r="AC253" s="22">
        <v>0</v>
      </c>
      <c r="AD253" s="19">
        <f t="shared" si="179"/>
        <v>0</v>
      </c>
      <c r="AE253" s="19">
        <v>20</v>
      </c>
      <c r="AF253" s="22">
        <v>2</v>
      </c>
      <c r="AG253" s="19">
        <f t="shared" si="180"/>
        <v>40</v>
      </c>
      <c r="AH253" s="19">
        <v>14</v>
      </c>
      <c r="AI253" s="19">
        <v>14</v>
      </c>
      <c r="AJ253" s="20">
        <f t="shared" si="170"/>
        <v>100</v>
      </c>
      <c r="AK253" s="42">
        <f t="shared" si="181"/>
        <v>46</v>
      </c>
      <c r="AL253" s="19">
        <v>47</v>
      </c>
      <c r="AM253" s="19">
        <v>49</v>
      </c>
      <c r="AN253" s="20">
        <f t="shared" si="182"/>
        <v>96</v>
      </c>
      <c r="AO253" s="19">
        <v>47</v>
      </c>
      <c r="AP253" s="19">
        <v>49</v>
      </c>
      <c r="AQ253" s="20">
        <f t="shared" si="183"/>
        <v>96</v>
      </c>
      <c r="AR253" s="19">
        <v>41</v>
      </c>
      <c r="AS253" s="19">
        <v>43</v>
      </c>
      <c r="AT253" s="20">
        <f t="shared" si="184"/>
        <v>95</v>
      </c>
      <c r="AU253" s="20">
        <f t="shared" si="185"/>
        <v>96</v>
      </c>
      <c r="AV253" s="19">
        <v>49</v>
      </c>
      <c r="AW253" s="19">
        <v>49</v>
      </c>
      <c r="AX253" s="20">
        <f t="shared" si="186"/>
        <v>100</v>
      </c>
      <c r="AY253" s="19">
        <v>44</v>
      </c>
      <c r="AZ253" s="19">
        <v>49</v>
      </c>
      <c r="BA253" s="20">
        <f t="shared" si="187"/>
        <v>90</v>
      </c>
      <c r="BB253" s="19">
        <v>49</v>
      </c>
      <c r="BC253" s="19">
        <v>49</v>
      </c>
      <c r="BD253" s="20">
        <f t="shared" si="188"/>
        <v>100</v>
      </c>
      <c r="BE253" s="20">
        <f t="shared" si="189"/>
        <v>98</v>
      </c>
      <c r="BF253" s="20">
        <f t="shared" si="190"/>
        <v>82</v>
      </c>
      <c r="BG253" s="24"/>
      <c r="BH253" s="19">
        <f t="shared" ca="1" si="191"/>
        <v>17</v>
      </c>
      <c r="BI253" s="19">
        <f t="shared" ca="1" si="192"/>
        <v>1</v>
      </c>
      <c r="BJ253" s="19">
        <f t="shared" ca="1" si="193"/>
        <v>6</v>
      </c>
      <c r="BK253" s="19">
        <f t="shared" ca="1" si="194"/>
        <v>2</v>
      </c>
      <c r="BL253" s="19">
        <f t="shared" ca="1" si="195"/>
        <v>20</v>
      </c>
      <c r="BM253" s="19">
        <f t="shared" ca="1" si="196"/>
        <v>21</v>
      </c>
      <c r="BN253" s="19">
        <f t="shared" ca="1" si="197"/>
        <v>5</v>
      </c>
      <c r="BO253" s="19">
        <f t="shared" ca="1" si="198"/>
        <v>4</v>
      </c>
      <c r="BP253" s="19">
        <f t="shared" ca="1" si="199"/>
        <v>1</v>
      </c>
      <c r="BQ253" s="19">
        <f t="shared" ca="1" si="200"/>
        <v>5</v>
      </c>
      <c r="BR253" s="19">
        <f t="shared" ca="1" si="201"/>
        <v>5</v>
      </c>
      <c r="BS253" s="19">
        <f t="shared" ca="1" si="202"/>
        <v>6</v>
      </c>
      <c r="BT253" s="19">
        <f t="shared" ca="1" si="203"/>
        <v>1</v>
      </c>
      <c r="BU253" s="19">
        <f t="shared" ca="1" si="204"/>
        <v>11</v>
      </c>
      <c r="BV253" s="19">
        <f t="shared" ca="1" si="205"/>
        <v>1</v>
      </c>
      <c r="BW253" s="19">
        <f t="shared" ca="1" si="206"/>
        <v>9</v>
      </c>
      <c r="BX253" s="19">
        <f t="shared" ca="1" si="207"/>
        <v>20</v>
      </c>
      <c r="BY253" s="19">
        <f t="shared" ca="1" si="208"/>
        <v>21</v>
      </c>
      <c r="BZ253" s="19">
        <f t="shared" ca="1" si="209"/>
        <v>5</v>
      </c>
      <c r="CA253" s="19">
        <f t="shared" ca="1" si="210"/>
        <v>3</v>
      </c>
      <c r="CB253" s="18">
        <f t="shared" si="211"/>
        <v>82</v>
      </c>
      <c r="CC253" s="19">
        <f t="shared" ca="1" si="212"/>
        <v>13</v>
      </c>
      <c r="CE253">
        <f t="shared" si="215"/>
        <v>49</v>
      </c>
      <c r="CF253">
        <f t="shared" ca="1" si="216"/>
        <v>208</v>
      </c>
      <c r="CG253">
        <f t="shared" si="217"/>
        <v>78</v>
      </c>
      <c r="CH253">
        <f t="shared" ca="1" si="218"/>
        <v>285</v>
      </c>
      <c r="CI253" t="str">
        <f t="shared" ca="1" si="224"/>
        <v>J208:J285</v>
      </c>
      <c r="CJ253" t="str">
        <f t="shared" ca="1" si="224"/>
        <v>M208:M285</v>
      </c>
      <c r="CK253" t="str">
        <f t="shared" ca="1" si="224"/>
        <v>R208:R285</v>
      </c>
      <c r="CL253" t="str">
        <f t="shared" ca="1" si="224"/>
        <v>V208:V285</v>
      </c>
      <c r="CM253" t="str">
        <f t="shared" ca="1" si="224"/>
        <v>Z208:Z285</v>
      </c>
      <c r="CN253" t="str">
        <f t="shared" ca="1" si="224"/>
        <v>Y208:Y285</v>
      </c>
      <c r="CO253" t="str">
        <f t="shared" ca="1" si="224"/>
        <v>AD208:AD285</v>
      </c>
      <c r="CP253" t="str">
        <f t="shared" ca="1" si="224"/>
        <v>AG208:AG285</v>
      </c>
      <c r="CQ253" t="str">
        <f t="shared" ca="1" si="224"/>
        <v>AJ208:AJ285</v>
      </c>
      <c r="CR253" t="str">
        <f t="shared" ca="1" si="224"/>
        <v>AN208:AN285</v>
      </c>
      <c r="CS253" t="str">
        <f t="shared" ca="1" si="224"/>
        <v>AQ208:AQ285</v>
      </c>
      <c r="CT253" t="str">
        <f t="shared" ca="1" si="224"/>
        <v>AT208:AT285</v>
      </c>
      <c r="CU253" t="str">
        <f t="shared" ca="1" si="224"/>
        <v>AX208:AX285</v>
      </c>
      <c r="CV253" t="str">
        <f t="shared" ca="1" si="224"/>
        <v>BA208:BA285</v>
      </c>
      <c r="CW253" t="str">
        <f t="shared" ca="1" si="224"/>
        <v>BD208:BD285</v>
      </c>
      <c r="CX253" t="str">
        <f t="shared" ca="1" si="224"/>
        <v>S208:S285</v>
      </c>
      <c r="CY253" t="str">
        <f t="shared" ca="1" si="223"/>
        <v>AA208:AA285</v>
      </c>
      <c r="CZ253" t="str">
        <f t="shared" ca="1" si="223"/>
        <v>AK208:AK285</v>
      </c>
      <c r="DA253" t="str">
        <f t="shared" ca="1" si="223"/>
        <v>AU208:AU285</v>
      </c>
      <c r="DB253" t="str">
        <f t="shared" ca="1" si="223"/>
        <v>BE208:BE285</v>
      </c>
      <c r="DC253" t="str">
        <f t="shared" ca="1" si="223"/>
        <v>208:285</v>
      </c>
      <c r="DD253" t="str">
        <f t="shared" ca="1" si="223"/>
        <v>CB208:CB285</v>
      </c>
    </row>
    <row r="254" spans="1:108" ht="31.5">
      <c r="A254" s="21">
        <v>24</v>
      </c>
      <c r="B254" s="34">
        <v>6664035026</v>
      </c>
      <c r="C254" s="5" t="s">
        <v>558</v>
      </c>
      <c r="D254" s="6" t="s">
        <v>61</v>
      </c>
      <c r="E254" s="6"/>
      <c r="F254" s="19">
        <v>10</v>
      </c>
      <c r="G254" s="19">
        <v>29.5</v>
      </c>
      <c r="H254" s="22">
        <v>11</v>
      </c>
      <c r="I254" s="22">
        <v>37</v>
      </c>
      <c r="J254" s="22">
        <f t="shared" si="171"/>
        <v>85</v>
      </c>
      <c r="K254" s="19">
        <v>30</v>
      </c>
      <c r="L254" s="19">
        <v>3</v>
      </c>
      <c r="M254" s="19">
        <f t="shared" si="172"/>
        <v>90</v>
      </c>
      <c r="N254" s="19">
        <v>56</v>
      </c>
      <c r="O254" s="19">
        <v>64</v>
      </c>
      <c r="P254" s="19">
        <v>60</v>
      </c>
      <c r="Q254" s="19">
        <v>69</v>
      </c>
      <c r="R254" s="19">
        <f t="shared" si="173"/>
        <v>93</v>
      </c>
      <c r="S254" s="19">
        <f t="shared" si="174"/>
        <v>90</v>
      </c>
      <c r="T254" s="19">
        <v>20</v>
      </c>
      <c r="U254" s="19">
        <v>5</v>
      </c>
      <c r="V254" s="19">
        <f t="shared" si="175"/>
        <v>100</v>
      </c>
      <c r="W254" s="19">
        <v>53</v>
      </c>
      <c r="X254" s="23">
        <v>72</v>
      </c>
      <c r="Y254" s="20">
        <f t="shared" si="176"/>
        <v>74</v>
      </c>
      <c r="Z254" s="42">
        <f t="shared" si="177"/>
        <v>87</v>
      </c>
      <c r="AA254" s="20">
        <f t="shared" si="178"/>
        <v>87</v>
      </c>
      <c r="AB254" s="19">
        <v>20</v>
      </c>
      <c r="AC254" s="19">
        <v>0</v>
      </c>
      <c r="AD254" s="19">
        <f t="shared" si="179"/>
        <v>0</v>
      </c>
      <c r="AE254" s="19">
        <v>20</v>
      </c>
      <c r="AF254" s="19">
        <v>2</v>
      </c>
      <c r="AG254" s="19">
        <f t="shared" si="180"/>
        <v>40</v>
      </c>
      <c r="AH254" s="19">
        <v>3</v>
      </c>
      <c r="AI254" s="19">
        <v>3</v>
      </c>
      <c r="AJ254" s="20">
        <f t="shared" si="170"/>
        <v>100</v>
      </c>
      <c r="AK254" s="42">
        <f t="shared" si="181"/>
        <v>46</v>
      </c>
      <c r="AL254" s="19">
        <v>64</v>
      </c>
      <c r="AM254" s="19">
        <v>72</v>
      </c>
      <c r="AN254" s="20">
        <f t="shared" si="182"/>
        <v>89</v>
      </c>
      <c r="AO254" s="19">
        <v>70</v>
      </c>
      <c r="AP254" s="19">
        <v>72</v>
      </c>
      <c r="AQ254" s="20">
        <f t="shared" si="183"/>
        <v>97</v>
      </c>
      <c r="AR254" s="19">
        <v>61</v>
      </c>
      <c r="AS254" s="19">
        <v>62</v>
      </c>
      <c r="AT254" s="20">
        <f t="shared" si="184"/>
        <v>98</v>
      </c>
      <c r="AU254" s="20">
        <f t="shared" si="185"/>
        <v>94</v>
      </c>
      <c r="AV254" s="19">
        <v>67</v>
      </c>
      <c r="AW254" s="19">
        <v>72</v>
      </c>
      <c r="AX254" s="20">
        <f t="shared" si="186"/>
        <v>93</v>
      </c>
      <c r="AY254" s="19">
        <v>69</v>
      </c>
      <c r="AZ254" s="19">
        <v>72</v>
      </c>
      <c r="BA254" s="20">
        <f t="shared" si="187"/>
        <v>96</v>
      </c>
      <c r="BB254" s="19">
        <v>67</v>
      </c>
      <c r="BC254" s="19">
        <v>72</v>
      </c>
      <c r="BD254" s="20">
        <f t="shared" si="188"/>
        <v>93</v>
      </c>
      <c r="BE254" s="20">
        <f t="shared" si="189"/>
        <v>94</v>
      </c>
      <c r="BF254" s="20">
        <f t="shared" si="190"/>
        <v>82</v>
      </c>
      <c r="BG254" s="24"/>
      <c r="BH254" s="19">
        <f t="shared" ca="1" si="191"/>
        <v>12</v>
      </c>
      <c r="BI254" s="19">
        <f t="shared" ca="1" si="192"/>
        <v>2</v>
      </c>
      <c r="BJ254" s="19">
        <f t="shared" ca="1" si="193"/>
        <v>8</v>
      </c>
      <c r="BK254" s="19">
        <f t="shared" ca="1" si="194"/>
        <v>1</v>
      </c>
      <c r="BL254" s="19">
        <f t="shared" ca="1" si="195"/>
        <v>13</v>
      </c>
      <c r="BM254" s="19">
        <f t="shared" ca="1" si="196"/>
        <v>23</v>
      </c>
      <c r="BN254" s="19">
        <f t="shared" ca="1" si="197"/>
        <v>5</v>
      </c>
      <c r="BO254" s="19">
        <f t="shared" ca="1" si="198"/>
        <v>4</v>
      </c>
      <c r="BP254" s="19">
        <f t="shared" ca="1" si="199"/>
        <v>1</v>
      </c>
      <c r="BQ254" s="19">
        <f t="shared" ca="1" si="200"/>
        <v>12</v>
      </c>
      <c r="BR254" s="19">
        <f t="shared" ca="1" si="201"/>
        <v>4</v>
      </c>
      <c r="BS254" s="19">
        <f t="shared" ca="1" si="202"/>
        <v>3</v>
      </c>
      <c r="BT254" s="19">
        <f t="shared" ca="1" si="203"/>
        <v>8</v>
      </c>
      <c r="BU254" s="19">
        <f t="shared" ca="1" si="204"/>
        <v>5</v>
      </c>
      <c r="BV254" s="19">
        <f t="shared" ca="1" si="205"/>
        <v>8</v>
      </c>
      <c r="BW254" s="19">
        <f t="shared" ca="1" si="206"/>
        <v>11</v>
      </c>
      <c r="BX254" s="19">
        <f t="shared" ca="1" si="207"/>
        <v>13</v>
      </c>
      <c r="BY254" s="19">
        <f t="shared" ca="1" si="208"/>
        <v>21</v>
      </c>
      <c r="BZ254" s="19">
        <f t="shared" ca="1" si="209"/>
        <v>7</v>
      </c>
      <c r="CA254" s="19">
        <f t="shared" ca="1" si="210"/>
        <v>7</v>
      </c>
      <c r="CB254" s="18">
        <f t="shared" si="211"/>
        <v>82</v>
      </c>
      <c r="CC254" s="19">
        <f t="shared" ca="1" si="212"/>
        <v>13</v>
      </c>
      <c r="CE254">
        <f t="shared" si="215"/>
        <v>49</v>
      </c>
      <c r="CF254">
        <f t="shared" ca="1" si="216"/>
        <v>208</v>
      </c>
      <c r="CG254">
        <f t="shared" si="217"/>
        <v>78</v>
      </c>
      <c r="CH254">
        <f t="shared" ca="1" si="218"/>
        <v>285</v>
      </c>
      <c r="CI254" t="str">
        <f t="shared" ca="1" si="224"/>
        <v>J208:J285</v>
      </c>
      <c r="CJ254" t="str">
        <f t="shared" ca="1" si="224"/>
        <v>M208:M285</v>
      </c>
      <c r="CK254" t="str">
        <f t="shared" ca="1" si="224"/>
        <v>R208:R285</v>
      </c>
      <c r="CL254" t="str">
        <f t="shared" ca="1" si="224"/>
        <v>V208:V285</v>
      </c>
      <c r="CM254" t="str">
        <f t="shared" ca="1" si="224"/>
        <v>Z208:Z285</v>
      </c>
      <c r="CN254" t="str">
        <f t="shared" ca="1" si="224"/>
        <v>Y208:Y285</v>
      </c>
      <c r="CO254" t="str">
        <f t="shared" ca="1" si="224"/>
        <v>AD208:AD285</v>
      </c>
      <c r="CP254" t="str">
        <f t="shared" ca="1" si="224"/>
        <v>AG208:AG285</v>
      </c>
      <c r="CQ254" t="str">
        <f t="shared" ca="1" si="224"/>
        <v>AJ208:AJ285</v>
      </c>
      <c r="CR254" t="str">
        <f t="shared" ca="1" si="224"/>
        <v>AN208:AN285</v>
      </c>
      <c r="CS254" t="str">
        <f t="shared" ca="1" si="224"/>
        <v>AQ208:AQ285</v>
      </c>
      <c r="CT254" t="str">
        <f t="shared" ca="1" si="224"/>
        <v>AT208:AT285</v>
      </c>
      <c r="CU254" t="str">
        <f t="shared" ca="1" si="224"/>
        <v>AX208:AX285</v>
      </c>
      <c r="CV254" t="str">
        <f t="shared" ca="1" si="224"/>
        <v>BA208:BA285</v>
      </c>
      <c r="CW254" t="str">
        <f t="shared" ca="1" si="224"/>
        <v>BD208:BD285</v>
      </c>
      <c r="CX254" t="str">
        <f t="shared" ca="1" si="224"/>
        <v>S208:S285</v>
      </c>
      <c r="CY254" t="str">
        <f t="shared" ca="1" si="223"/>
        <v>AA208:AA285</v>
      </c>
      <c r="CZ254" t="str">
        <f t="shared" ca="1" si="223"/>
        <v>AK208:AK285</v>
      </c>
      <c r="DA254" t="str">
        <f t="shared" ca="1" si="223"/>
        <v>AU208:AU285</v>
      </c>
      <c r="DB254" t="str">
        <f t="shared" ca="1" si="223"/>
        <v>BE208:BE285</v>
      </c>
      <c r="DC254" t="str">
        <f t="shared" ca="1" si="223"/>
        <v>208:285</v>
      </c>
      <c r="DD254" t="str">
        <f t="shared" ca="1" si="223"/>
        <v>CB208:CB285</v>
      </c>
    </row>
    <row r="255" spans="1:108" ht="15.75">
      <c r="A255" s="21">
        <v>35</v>
      </c>
      <c r="B255" s="34">
        <v>6660008007</v>
      </c>
      <c r="C255" s="5" t="s">
        <v>558</v>
      </c>
      <c r="D255" s="5" t="s">
        <v>72</v>
      </c>
      <c r="E255" s="5"/>
      <c r="F255" s="19">
        <v>9</v>
      </c>
      <c r="G255" s="19">
        <v>38</v>
      </c>
      <c r="H255" s="22">
        <v>11</v>
      </c>
      <c r="I255" s="22">
        <v>38</v>
      </c>
      <c r="J255" s="22">
        <f t="shared" si="171"/>
        <v>91</v>
      </c>
      <c r="K255" s="19">
        <v>30</v>
      </c>
      <c r="L255" s="19">
        <v>4</v>
      </c>
      <c r="M255" s="19">
        <f t="shared" si="172"/>
        <v>100</v>
      </c>
      <c r="N255" s="19">
        <v>135</v>
      </c>
      <c r="O255" s="19">
        <v>130</v>
      </c>
      <c r="P255" s="19">
        <v>142</v>
      </c>
      <c r="Q255" s="19">
        <v>138</v>
      </c>
      <c r="R255" s="19">
        <f t="shared" si="173"/>
        <v>95</v>
      </c>
      <c r="S255" s="19">
        <f t="shared" si="174"/>
        <v>95</v>
      </c>
      <c r="T255" s="19">
        <v>20</v>
      </c>
      <c r="U255" s="19">
        <v>4</v>
      </c>
      <c r="V255" s="19">
        <f t="shared" si="175"/>
        <v>80</v>
      </c>
      <c r="W255" s="19">
        <v>137</v>
      </c>
      <c r="X255" s="23">
        <v>173</v>
      </c>
      <c r="Y255" s="20">
        <f t="shared" si="176"/>
        <v>79</v>
      </c>
      <c r="Z255" s="42">
        <f t="shared" si="177"/>
        <v>80</v>
      </c>
      <c r="AA255" s="20">
        <f t="shared" si="178"/>
        <v>80</v>
      </c>
      <c r="AB255" s="19">
        <v>20</v>
      </c>
      <c r="AC255" s="19">
        <v>1</v>
      </c>
      <c r="AD255" s="19">
        <f t="shared" si="179"/>
        <v>20</v>
      </c>
      <c r="AE255" s="19">
        <v>20</v>
      </c>
      <c r="AF255" s="19">
        <v>2</v>
      </c>
      <c r="AG255" s="19">
        <f t="shared" si="180"/>
        <v>40</v>
      </c>
      <c r="AH255" s="19">
        <v>3</v>
      </c>
      <c r="AI255" s="19">
        <v>6</v>
      </c>
      <c r="AJ255" s="20">
        <f t="shared" si="170"/>
        <v>50</v>
      </c>
      <c r="AK255" s="42">
        <f t="shared" si="181"/>
        <v>37</v>
      </c>
      <c r="AL255" s="19">
        <v>170</v>
      </c>
      <c r="AM255" s="19">
        <v>173</v>
      </c>
      <c r="AN255" s="20">
        <f t="shared" si="182"/>
        <v>98</v>
      </c>
      <c r="AO255" s="19">
        <v>169</v>
      </c>
      <c r="AP255" s="19">
        <v>173</v>
      </c>
      <c r="AQ255" s="20">
        <f t="shared" si="183"/>
        <v>98</v>
      </c>
      <c r="AR255" s="19">
        <v>118</v>
      </c>
      <c r="AS255" s="19">
        <v>118</v>
      </c>
      <c r="AT255" s="20">
        <f t="shared" si="184"/>
        <v>100</v>
      </c>
      <c r="AU255" s="20">
        <f t="shared" si="185"/>
        <v>98</v>
      </c>
      <c r="AV255" s="19">
        <v>172</v>
      </c>
      <c r="AW255" s="19">
        <v>173</v>
      </c>
      <c r="AX255" s="20">
        <f t="shared" si="186"/>
        <v>99</v>
      </c>
      <c r="AY255" s="19">
        <v>165</v>
      </c>
      <c r="AZ255" s="19">
        <v>173</v>
      </c>
      <c r="BA255" s="20">
        <f t="shared" si="187"/>
        <v>95</v>
      </c>
      <c r="BB255" s="19">
        <v>172</v>
      </c>
      <c r="BC255" s="19">
        <v>173</v>
      </c>
      <c r="BD255" s="20">
        <f t="shared" si="188"/>
        <v>99</v>
      </c>
      <c r="BE255" s="20">
        <f t="shared" si="189"/>
        <v>98</v>
      </c>
      <c r="BF255" s="20">
        <f t="shared" si="190"/>
        <v>82</v>
      </c>
      <c r="BG255" s="24"/>
      <c r="BH255" s="19">
        <f t="shared" ca="1" si="191"/>
        <v>8</v>
      </c>
      <c r="BI255" s="19">
        <f t="shared" ca="1" si="192"/>
        <v>1</v>
      </c>
      <c r="BJ255" s="19">
        <f t="shared" ca="1" si="193"/>
        <v>6</v>
      </c>
      <c r="BK255" s="19">
        <f t="shared" ca="1" si="194"/>
        <v>2</v>
      </c>
      <c r="BL255" s="19">
        <f t="shared" ca="1" si="195"/>
        <v>19</v>
      </c>
      <c r="BM255" s="19">
        <f t="shared" ca="1" si="196"/>
        <v>18</v>
      </c>
      <c r="BN255" s="19">
        <f t="shared" ca="1" si="197"/>
        <v>4</v>
      </c>
      <c r="BO255" s="19">
        <f t="shared" ca="1" si="198"/>
        <v>4</v>
      </c>
      <c r="BP255" s="19">
        <f t="shared" ca="1" si="199"/>
        <v>19</v>
      </c>
      <c r="BQ255" s="19">
        <f t="shared" ca="1" si="200"/>
        <v>3</v>
      </c>
      <c r="BR255" s="19">
        <f t="shared" ca="1" si="201"/>
        <v>3</v>
      </c>
      <c r="BS255" s="19">
        <f t="shared" ca="1" si="202"/>
        <v>1</v>
      </c>
      <c r="BT255" s="19">
        <f t="shared" ca="1" si="203"/>
        <v>2</v>
      </c>
      <c r="BU255" s="19">
        <f t="shared" ca="1" si="204"/>
        <v>6</v>
      </c>
      <c r="BV255" s="19">
        <f t="shared" ca="1" si="205"/>
        <v>2</v>
      </c>
      <c r="BW255" s="19">
        <f t="shared" ca="1" si="206"/>
        <v>6</v>
      </c>
      <c r="BX255" s="19">
        <f t="shared" ca="1" si="207"/>
        <v>19</v>
      </c>
      <c r="BY255" s="19">
        <f t="shared" ca="1" si="208"/>
        <v>28</v>
      </c>
      <c r="BZ255" s="19">
        <f t="shared" ca="1" si="209"/>
        <v>3</v>
      </c>
      <c r="CA255" s="19">
        <f t="shared" ca="1" si="210"/>
        <v>3</v>
      </c>
      <c r="CB255" s="18">
        <f t="shared" si="211"/>
        <v>82</v>
      </c>
      <c r="CC255" s="19">
        <f t="shared" ca="1" si="212"/>
        <v>13</v>
      </c>
      <c r="CE255">
        <f t="shared" si="215"/>
        <v>49</v>
      </c>
      <c r="CF255">
        <f t="shared" ca="1" si="216"/>
        <v>208</v>
      </c>
      <c r="CG255">
        <f t="shared" si="217"/>
        <v>78</v>
      </c>
      <c r="CH255">
        <f t="shared" ca="1" si="218"/>
        <v>285</v>
      </c>
      <c r="CI255" t="str">
        <f t="shared" ca="1" si="224"/>
        <v>J208:J285</v>
      </c>
      <c r="CJ255" t="str">
        <f t="shared" ca="1" si="224"/>
        <v>M208:M285</v>
      </c>
      <c r="CK255" t="str">
        <f t="shared" ca="1" si="224"/>
        <v>R208:R285</v>
      </c>
      <c r="CL255" t="str">
        <f t="shared" ca="1" si="224"/>
        <v>V208:V285</v>
      </c>
      <c r="CM255" t="str">
        <f t="shared" ca="1" si="224"/>
        <v>Z208:Z285</v>
      </c>
      <c r="CN255" t="str">
        <f t="shared" ca="1" si="224"/>
        <v>Y208:Y285</v>
      </c>
      <c r="CO255" t="str">
        <f t="shared" ca="1" si="224"/>
        <v>AD208:AD285</v>
      </c>
      <c r="CP255" t="str">
        <f t="shared" ca="1" si="224"/>
        <v>AG208:AG285</v>
      </c>
      <c r="CQ255" t="str">
        <f t="shared" ca="1" si="224"/>
        <v>AJ208:AJ285</v>
      </c>
      <c r="CR255" t="str">
        <f t="shared" ca="1" si="224"/>
        <v>AN208:AN285</v>
      </c>
      <c r="CS255" t="str">
        <f t="shared" ca="1" si="224"/>
        <v>AQ208:AQ285</v>
      </c>
      <c r="CT255" t="str">
        <f t="shared" ca="1" si="224"/>
        <v>AT208:AT285</v>
      </c>
      <c r="CU255" t="str">
        <f t="shared" ca="1" si="224"/>
        <v>AX208:AX285</v>
      </c>
      <c r="CV255" t="str">
        <f t="shared" ca="1" si="224"/>
        <v>BA208:BA285</v>
      </c>
      <c r="CW255" t="str">
        <f t="shared" ca="1" si="224"/>
        <v>BD208:BD285</v>
      </c>
      <c r="CX255" t="str">
        <f t="shared" ca="1" si="224"/>
        <v>S208:S285</v>
      </c>
      <c r="CY255" t="str">
        <f t="shared" ca="1" si="223"/>
        <v>AA208:AA285</v>
      </c>
      <c r="CZ255" t="str">
        <f t="shared" ca="1" si="223"/>
        <v>AK208:AK285</v>
      </c>
      <c r="DA255" t="str">
        <f t="shared" ca="1" si="223"/>
        <v>AU208:AU285</v>
      </c>
      <c r="DB255" t="str">
        <f t="shared" ca="1" si="223"/>
        <v>BE208:BE285</v>
      </c>
      <c r="DC255" t="str">
        <f t="shared" ca="1" si="223"/>
        <v>208:285</v>
      </c>
      <c r="DD255" t="str">
        <f t="shared" ca="1" si="223"/>
        <v>CB208:CB285</v>
      </c>
    </row>
    <row r="256" spans="1:108" ht="15.75">
      <c r="A256" s="21">
        <v>49</v>
      </c>
      <c r="B256" s="34">
        <v>6664035033</v>
      </c>
      <c r="C256" s="5" t="s">
        <v>558</v>
      </c>
      <c r="D256" s="6" t="s">
        <v>86</v>
      </c>
      <c r="E256" s="6"/>
      <c r="F256" s="19">
        <v>10</v>
      </c>
      <c r="G256" s="19">
        <v>38</v>
      </c>
      <c r="H256" s="22">
        <v>11</v>
      </c>
      <c r="I256" s="22">
        <v>38</v>
      </c>
      <c r="J256" s="22">
        <f t="shared" si="171"/>
        <v>95</v>
      </c>
      <c r="K256" s="19">
        <v>30</v>
      </c>
      <c r="L256" s="19">
        <v>3</v>
      </c>
      <c r="M256" s="19">
        <f t="shared" si="172"/>
        <v>90</v>
      </c>
      <c r="N256" s="19">
        <v>66</v>
      </c>
      <c r="O256" s="19">
        <v>68</v>
      </c>
      <c r="P256" s="19">
        <v>70</v>
      </c>
      <c r="Q256" s="19">
        <v>72</v>
      </c>
      <c r="R256" s="19">
        <f t="shared" si="173"/>
        <v>94</v>
      </c>
      <c r="S256" s="19">
        <f t="shared" si="174"/>
        <v>93</v>
      </c>
      <c r="T256" s="19">
        <v>20</v>
      </c>
      <c r="U256" s="19">
        <v>5</v>
      </c>
      <c r="V256" s="19">
        <f t="shared" si="175"/>
        <v>100</v>
      </c>
      <c r="W256" s="19">
        <v>58</v>
      </c>
      <c r="X256" s="23">
        <v>74</v>
      </c>
      <c r="Y256" s="20">
        <f t="shared" si="176"/>
        <v>78</v>
      </c>
      <c r="Z256" s="42">
        <f t="shared" si="177"/>
        <v>89</v>
      </c>
      <c r="AA256" s="20">
        <f t="shared" si="178"/>
        <v>89</v>
      </c>
      <c r="AB256" s="19">
        <v>20</v>
      </c>
      <c r="AC256" s="19">
        <v>0</v>
      </c>
      <c r="AD256" s="19">
        <f t="shared" si="179"/>
        <v>0</v>
      </c>
      <c r="AE256" s="19">
        <v>20</v>
      </c>
      <c r="AF256" s="19">
        <v>2</v>
      </c>
      <c r="AG256" s="19">
        <f t="shared" si="180"/>
        <v>40</v>
      </c>
      <c r="AH256" s="19">
        <v>1</v>
      </c>
      <c r="AI256" s="19">
        <v>2</v>
      </c>
      <c r="AJ256" s="20">
        <f t="shared" si="170"/>
        <v>50</v>
      </c>
      <c r="AK256" s="42">
        <f t="shared" si="181"/>
        <v>31</v>
      </c>
      <c r="AL256" s="19">
        <v>72</v>
      </c>
      <c r="AM256" s="19">
        <v>74</v>
      </c>
      <c r="AN256" s="20">
        <f t="shared" si="182"/>
        <v>97</v>
      </c>
      <c r="AO256" s="19">
        <v>73</v>
      </c>
      <c r="AP256" s="19">
        <v>74</v>
      </c>
      <c r="AQ256" s="20">
        <f t="shared" si="183"/>
        <v>99</v>
      </c>
      <c r="AR256" s="19">
        <v>59</v>
      </c>
      <c r="AS256" s="19">
        <v>60</v>
      </c>
      <c r="AT256" s="20">
        <f t="shared" si="184"/>
        <v>98</v>
      </c>
      <c r="AU256" s="20">
        <f t="shared" si="185"/>
        <v>98</v>
      </c>
      <c r="AV256" s="19">
        <v>74</v>
      </c>
      <c r="AW256" s="19">
        <v>74</v>
      </c>
      <c r="AX256" s="20">
        <f t="shared" si="186"/>
        <v>100</v>
      </c>
      <c r="AY256" s="19">
        <v>69</v>
      </c>
      <c r="AZ256" s="19">
        <v>74</v>
      </c>
      <c r="BA256" s="20">
        <f t="shared" si="187"/>
        <v>93</v>
      </c>
      <c r="BB256" s="19">
        <v>72</v>
      </c>
      <c r="BC256" s="19">
        <v>74</v>
      </c>
      <c r="BD256" s="20">
        <f t="shared" si="188"/>
        <v>97</v>
      </c>
      <c r="BE256" s="20">
        <f t="shared" si="189"/>
        <v>97</v>
      </c>
      <c r="BF256" s="20">
        <f t="shared" si="190"/>
        <v>82</v>
      </c>
      <c r="BG256" s="24"/>
      <c r="BH256" s="19">
        <f t="shared" ca="1" si="191"/>
        <v>4</v>
      </c>
      <c r="BI256" s="19">
        <f t="shared" ca="1" si="192"/>
        <v>2</v>
      </c>
      <c r="BJ256" s="19">
        <f t="shared" ca="1" si="193"/>
        <v>7</v>
      </c>
      <c r="BK256" s="19">
        <f t="shared" ca="1" si="194"/>
        <v>1</v>
      </c>
      <c r="BL256" s="19">
        <f t="shared" ca="1" si="195"/>
        <v>11</v>
      </c>
      <c r="BM256" s="19">
        <f t="shared" ca="1" si="196"/>
        <v>19</v>
      </c>
      <c r="BN256" s="19">
        <f t="shared" ca="1" si="197"/>
        <v>5</v>
      </c>
      <c r="BO256" s="19">
        <f t="shared" ca="1" si="198"/>
        <v>4</v>
      </c>
      <c r="BP256" s="19">
        <f t="shared" ca="1" si="199"/>
        <v>19</v>
      </c>
      <c r="BQ256" s="19">
        <f t="shared" ca="1" si="200"/>
        <v>4</v>
      </c>
      <c r="BR256" s="19">
        <f t="shared" ca="1" si="201"/>
        <v>2</v>
      </c>
      <c r="BS256" s="19">
        <f t="shared" ca="1" si="202"/>
        <v>3</v>
      </c>
      <c r="BT256" s="19">
        <f t="shared" ca="1" si="203"/>
        <v>1</v>
      </c>
      <c r="BU256" s="19">
        <f t="shared" ca="1" si="204"/>
        <v>8</v>
      </c>
      <c r="BV256" s="19">
        <f t="shared" ca="1" si="205"/>
        <v>4</v>
      </c>
      <c r="BW256" s="19">
        <f t="shared" ca="1" si="206"/>
        <v>8</v>
      </c>
      <c r="BX256" s="19">
        <f t="shared" ca="1" si="207"/>
        <v>11</v>
      </c>
      <c r="BY256" s="19">
        <f t="shared" ca="1" si="208"/>
        <v>30</v>
      </c>
      <c r="BZ256" s="19">
        <f t="shared" ca="1" si="209"/>
        <v>3</v>
      </c>
      <c r="CA256" s="19">
        <f t="shared" ca="1" si="210"/>
        <v>4</v>
      </c>
      <c r="CB256" s="18">
        <f t="shared" si="211"/>
        <v>82</v>
      </c>
      <c r="CC256" s="19">
        <f t="shared" ca="1" si="212"/>
        <v>13</v>
      </c>
      <c r="CE256">
        <f t="shared" si="215"/>
        <v>49</v>
      </c>
      <c r="CF256">
        <f t="shared" ca="1" si="216"/>
        <v>208</v>
      </c>
      <c r="CG256">
        <f t="shared" si="217"/>
        <v>78</v>
      </c>
      <c r="CH256">
        <f t="shared" ca="1" si="218"/>
        <v>285</v>
      </c>
      <c r="CI256" t="str">
        <f t="shared" ca="1" si="224"/>
        <v>J208:J285</v>
      </c>
      <c r="CJ256" t="str">
        <f t="shared" ca="1" si="224"/>
        <v>M208:M285</v>
      </c>
      <c r="CK256" t="str">
        <f t="shared" ca="1" si="224"/>
        <v>R208:R285</v>
      </c>
      <c r="CL256" t="str">
        <f t="shared" ca="1" si="224"/>
        <v>V208:V285</v>
      </c>
      <c r="CM256" t="str">
        <f t="shared" ca="1" si="224"/>
        <v>Z208:Z285</v>
      </c>
      <c r="CN256" t="str">
        <f t="shared" ca="1" si="224"/>
        <v>Y208:Y285</v>
      </c>
      <c r="CO256" t="str">
        <f t="shared" ca="1" si="224"/>
        <v>AD208:AD285</v>
      </c>
      <c r="CP256" t="str">
        <f t="shared" ca="1" si="224"/>
        <v>AG208:AG285</v>
      </c>
      <c r="CQ256" t="str">
        <f t="shared" ca="1" si="224"/>
        <v>AJ208:AJ285</v>
      </c>
      <c r="CR256" t="str">
        <f t="shared" ca="1" si="224"/>
        <v>AN208:AN285</v>
      </c>
      <c r="CS256" t="str">
        <f t="shared" ca="1" si="224"/>
        <v>AQ208:AQ285</v>
      </c>
      <c r="CT256" t="str">
        <f t="shared" ca="1" si="224"/>
        <v>AT208:AT285</v>
      </c>
      <c r="CU256" t="str">
        <f t="shared" ca="1" si="224"/>
        <v>AX208:AX285</v>
      </c>
      <c r="CV256" t="str">
        <f t="shared" ca="1" si="224"/>
        <v>BA208:BA285</v>
      </c>
      <c r="CW256" t="str">
        <f t="shared" ca="1" si="224"/>
        <v>BD208:BD285</v>
      </c>
      <c r="CX256" t="str">
        <f t="shared" ca="1" si="224"/>
        <v>S208:S285</v>
      </c>
      <c r="CY256" t="str">
        <f t="shared" ca="1" si="223"/>
        <v>AA208:AA285</v>
      </c>
      <c r="CZ256" t="str">
        <f t="shared" ca="1" si="223"/>
        <v>AK208:AK285</v>
      </c>
      <c r="DA256" t="str">
        <f t="shared" ca="1" si="223"/>
        <v>AU208:AU285</v>
      </c>
      <c r="DB256" t="str">
        <f t="shared" ca="1" si="223"/>
        <v>BE208:BE285</v>
      </c>
      <c r="DC256" t="str">
        <f t="shared" ca="1" si="223"/>
        <v>208:285</v>
      </c>
      <c r="DD256" t="str">
        <f t="shared" ca="1" si="223"/>
        <v>CB208:CB285</v>
      </c>
    </row>
    <row r="257" spans="1:108" ht="31.5">
      <c r="A257" s="21">
        <v>51</v>
      </c>
      <c r="B257" s="34">
        <v>6661048940</v>
      </c>
      <c r="C257" s="5" t="s">
        <v>558</v>
      </c>
      <c r="D257" s="5" t="s">
        <v>88</v>
      </c>
      <c r="E257" s="5"/>
      <c r="F257" s="19">
        <v>10</v>
      </c>
      <c r="G257" s="19">
        <v>38</v>
      </c>
      <c r="H257" s="22">
        <v>11</v>
      </c>
      <c r="I257" s="22">
        <v>38</v>
      </c>
      <c r="J257" s="22">
        <f t="shared" si="171"/>
        <v>95</v>
      </c>
      <c r="K257" s="19">
        <v>30</v>
      </c>
      <c r="L257" s="19">
        <v>4</v>
      </c>
      <c r="M257" s="19">
        <f t="shared" si="172"/>
        <v>100</v>
      </c>
      <c r="N257" s="19">
        <v>135</v>
      </c>
      <c r="O257" s="19">
        <v>139</v>
      </c>
      <c r="P257" s="19">
        <v>137</v>
      </c>
      <c r="Q257" s="19">
        <v>141</v>
      </c>
      <c r="R257" s="19">
        <f t="shared" si="173"/>
        <v>99</v>
      </c>
      <c r="S257" s="19">
        <f t="shared" si="174"/>
        <v>98</v>
      </c>
      <c r="T257" s="19">
        <v>20</v>
      </c>
      <c r="U257" s="19">
        <v>5</v>
      </c>
      <c r="V257" s="19">
        <f t="shared" si="175"/>
        <v>100</v>
      </c>
      <c r="W257" s="19">
        <v>156</v>
      </c>
      <c r="X257" s="23">
        <v>185</v>
      </c>
      <c r="Y257" s="20">
        <f t="shared" si="176"/>
        <v>84</v>
      </c>
      <c r="Z257" s="42">
        <f t="shared" si="177"/>
        <v>92</v>
      </c>
      <c r="AA257" s="20">
        <f t="shared" si="178"/>
        <v>92</v>
      </c>
      <c r="AB257" s="19">
        <v>20</v>
      </c>
      <c r="AC257" s="19">
        <v>3</v>
      </c>
      <c r="AD257" s="19">
        <f t="shared" si="179"/>
        <v>60</v>
      </c>
      <c r="AE257" s="19">
        <v>20</v>
      </c>
      <c r="AF257" s="19">
        <v>0</v>
      </c>
      <c r="AG257" s="19">
        <f t="shared" si="180"/>
        <v>0</v>
      </c>
      <c r="AH257" s="19">
        <v>1</v>
      </c>
      <c r="AI257" s="19">
        <v>3</v>
      </c>
      <c r="AJ257" s="20">
        <f t="shared" si="170"/>
        <v>33</v>
      </c>
      <c r="AK257" s="42">
        <f t="shared" si="181"/>
        <v>28</v>
      </c>
      <c r="AL257" s="19">
        <v>172</v>
      </c>
      <c r="AM257" s="19">
        <v>185</v>
      </c>
      <c r="AN257" s="20">
        <f t="shared" si="182"/>
        <v>93</v>
      </c>
      <c r="AO257" s="19">
        <v>183</v>
      </c>
      <c r="AP257" s="19">
        <v>185</v>
      </c>
      <c r="AQ257" s="20">
        <f t="shared" si="183"/>
        <v>99</v>
      </c>
      <c r="AR257" s="19">
        <v>129</v>
      </c>
      <c r="AS257" s="19">
        <v>132</v>
      </c>
      <c r="AT257" s="20">
        <f t="shared" si="184"/>
        <v>98</v>
      </c>
      <c r="AU257" s="20">
        <f t="shared" si="185"/>
        <v>96</v>
      </c>
      <c r="AV257" s="19">
        <v>179</v>
      </c>
      <c r="AW257" s="19">
        <v>185</v>
      </c>
      <c r="AX257" s="20">
        <f t="shared" si="186"/>
        <v>97</v>
      </c>
      <c r="AY257" s="19">
        <v>181</v>
      </c>
      <c r="AZ257" s="19">
        <v>185</v>
      </c>
      <c r="BA257" s="20">
        <f t="shared" si="187"/>
        <v>98</v>
      </c>
      <c r="BB257" s="19">
        <v>179</v>
      </c>
      <c r="BC257" s="19">
        <v>185</v>
      </c>
      <c r="BD257" s="20">
        <f t="shared" si="188"/>
        <v>97</v>
      </c>
      <c r="BE257" s="20">
        <f t="shared" si="189"/>
        <v>97</v>
      </c>
      <c r="BF257" s="20">
        <f t="shared" si="190"/>
        <v>82</v>
      </c>
      <c r="BG257" s="24"/>
      <c r="BH257" s="19">
        <f t="shared" ca="1" si="191"/>
        <v>4</v>
      </c>
      <c r="BI257" s="19">
        <f t="shared" ca="1" si="192"/>
        <v>1</v>
      </c>
      <c r="BJ257" s="19">
        <f t="shared" ca="1" si="193"/>
        <v>2</v>
      </c>
      <c r="BK257" s="19">
        <f t="shared" ca="1" si="194"/>
        <v>1</v>
      </c>
      <c r="BL257" s="19">
        <f t="shared" ca="1" si="195"/>
        <v>9</v>
      </c>
      <c r="BM257" s="19">
        <f t="shared" ca="1" si="196"/>
        <v>14</v>
      </c>
      <c r="BN257" s="19">
        <f t="shared" ca="1" si="197"/>
        <v>2</v>
      </c>
      <c r="BO257" s="19">
        <f t="shared" ca="1" si="198"/>
        <v>6</v>
      </c>
      <c r="BP257" s="19">
        <f t="shared" ca="1" si="199"/>
        <v>20</v>
      </c>
      <c r="BQ257" s="19">
        <f t="shared" ca="1" si="200"/>
        <v>8</v>
      </c>
      <c r="BR257" s="19">
        <f t="shared" ca="1" si="201"/>
        <v>2</v>
      </c>
      <c r="BS257" s="19">
        <f t="shared" ca="1" si="202"/>
        <v>3</v>
      </c>
      <c r="BT257" s="19">
        <f t="shared" ca="1" si="203"/>
        <v>4</v>
      </c>
      <c r="BU257" s="19">
        <f t="shared" ca="1" si="204"/>
        <v>3</v>
      </c>
      <c r="BV257" s="19">
        <f t="shared" ca="1" si="205"/>
        <v>4</v>
      </c>
      <c r="BW257" s="19">
        <f t="shared" ca="1" si="206"/>
        <v>3</v>
      </c>
      <c r="BX257" s="19">
        <f t="shared" ca="1" si="207"/>
        <v>9</v>
      </c>
      <c r="BY257" s="19">
        <f t="shared" ca="1" si="208"/>
        <v>33</v>
      </c>
      <c r="BZ257" s="19">
        <f t="shared" ca="1" si="209"/>
        <v>5</v>
      </c>
      <c r="CA257" s="19">
        <f t="shared" ca="1" si="210"/>
        <v>4</v>
      </c>
      <c r="CB257" s="18">
        <f t="shared" si="211"/>
        <v>82</v>
      </c>
      <c r="CC257" s="19">
        <f t="shared" ca="1" si="212"/>
        <v>13</v>
      </c>
      <c r="CE257">
        <f t="shared" si="215"/>
        <v>49</v>
      </c>
      <c r="CF257">
        <f t="shared" ca="1" si="216"/>
        <v>208</v>
      </c>
      <c r="CG257">
        <f t="shared" si="217"/>
        <v>78</v>
      </c>
      <c r="CH257">
        <f t="shared" ca="1" si="218"/>
        <v>285</v>
      </c>
      <c r="CI257" t="str">
        <f t="shared" ca="1" si="224"/>
        <v>J208:J285</v>
      </c>
      <c r="CJ257" t="str">
        <f t="shared" ca="1" si="224"/>
        <v>M208:M285</v>
      </c>
      <c r="CK257" t="str">
        <f t="shared" ca="1" si="224"/>
        <v>R208:R285</v>
      </c>
      <c r="CL257" t="str">
        <f t="shared" ca="1" si="224"/>
        <v>V208:V285</v>
      </c>
      <c r="CM257" t="str">
        <f t="shared" ca="1" si="224"/>
        <v>Z208:Z285</v>
      </c>
      <c r="CN257" t="str">
        <f t="shared" ca="1" si="224"/>
        <v>Y208:Y285</v>
      </c>
      <c r="CO257" t="str">
        <f t="shared" ca="1" si="224"/>
        <v>AD208:AD285</v>
      </c>
      <c r="CP257" t="str">
        <f t="shared" ca="1" si="224"/>
        <v>AG208:AG285</v>
      </c>
      <c r="CQ257" t="str">
        <f t="shared" ca="1" si="224"/>
        <v>AJ208:AJ285</v>
      </c>
      <c r="CR257" t="str">
        <f t="shared" ca="1" si="224"/>
        <v>AN208:AN285</v>
      </c>
      <c r="CS257" t="str">
        <f t="shared" ca="1" si="224"/>
        <v>AQ208:AQ285</v>
      </c>
      <c r="CT257" t="str">
        <f t="shared" ca="1" si="224"/>
        <v>AT208:AT285</v>
      </c>
      <c r="CU257" t="str">
        <f t="shared" ca="1" si="224"/>
        <v>AX208:AX285</v>
      </c>
      <c r="CV257" t="str">
        <f t="shared" ca="1" si="224"/>
        <v>BA208:BA285</v>
      </c>
      <c r="CW257" t="str">
        <f t="shared" ca="1" si="224"/>
        <v>BD208:BD285</v>
      </c>
      <c r="CX257" t="str">
        <f t="shared" ca="1" si="224"/>
        <v>S208:S285</v>
      </c>
      <c r="CY257" t="str">
        <f t="shared" ca="1" si="223"/>
        <v>AA208:AA285</v>
      </c>
      <c r="CZ257" t="str">
        <f t="shared" ca="1" si="223"/>
        <v>AK208:AK285</v>
      </c>
      <c r="DA257" t="str">
        <f t="shared" ca="1" si="223"/>
        <v>AU208:AU285</v>
      </c>
      <c r="DB257" t="str">
        <f t="shared" ca="1" si="223"/>
        <v>BE208:BE285</v>
      </c>
      <c r="DC257" t="str">
        <f t="shared" ca="1" si="223"/>
        <v>208:285</v>
      </c>
      <c r="DD257" t="str">
        <f t="shared" ca="1" si="223"/>
        <v>CB208:CB285</v>
      </c>
    </row>
    <row r="258" spans="1:108" ht="78.75">
      <c r="A258" s="21">
        <v>57</v>
      </c>
      <c r="B258" s="34">
        <v>6658068369</v>
      </c>
      <c r="C258" s="5" t="s">
        <v>558</v>
      </c>
      <c r="D258" s="6" t="s">
        <v>94</v>
      </c>
      <c r="E258" s="6"/>
      <c r="F258" s="19">
        <v>11</v>
      </c>
      <c r="G258" s="19">
        <v>38</v>
      </c>
      <c r="H258" s="22">
        <v>11</v>
      </c>
      <c r="I258" s="22">
        <v>38</v>
      </c>
      <c r="J258" s="22">
        <f t="shared" si="171"/>
        <v>100</v>
      </c>
      <c r="K258" s="19">
        <v>30</v>
      </c>
      <c r="L258" s="19">
        <v>4</v>
      </c>
      <c r="M258" s="19">
        <f t="shared" si="172"/>
        <v>100</v>
      </c>
      <c r="N258" s="19">
        <v>66</v>
      </c>
      <c r="O258" s="19">
        <v>64</v>
      </c>
      <c r="P258" s="19">
        <v>71</v>
      </c>
      <c r="Q258" s="19">
        <v>75</v>
      </c>
      <c r="R258" s="19">
        <f t="shared" si="173"/>
        <v>89</v>
      </c>
      <c r="S258" s="19">
        <f t="shared" si="174"/>
        <v>96</v>
      </c>
      <c r="T258" s="19">
        <v>20</v>
      </c>
      <c r="U258" s="19">
        <v>5</v>
      </c>
      <c r="V258" s="19">
        <f t="shared" si="175"/>
        <v>100</v>
      </c>
      <c r="W258" s="19">
        <v>72</v>
      </c>
      <c r="X258" s="23">
        <v>86</v>
      </c>
      <c r="Y258" s="20">
        <f t="shared" si="176"/>
        <v>84</v>
      </c>
      <c r="Z258" s="42">
        <f t="shared" si="177"/>
        <v>92</v>
      </c>
      <c r="AA258" s="20">
        <f t="shared" si="178"/>
        <v>92</v>
      </c>
      <c r="AB258" s="19">
        <v>20</v>
      </c>
      <c r="AC258" s="19">
        <v>0</v>
      </c>
      <c r="AD258" s="19">
        <f t="shared" si="179"/>
        <v>0</v>
      </c>
      <c r="AE258" s="19">
        <v>20</v>
      </c>
      <c r="AF258" s="19">
        <v>3</v>
      </c>
      <c r="AG258" s="19">
        <f t="shared" si="180"/>
        <v>60</v>
      </c>
      <c r="AH258" s="19">
        <v>1</v>
      </c>
      <c r="AI258" s="19">
        <v>1</v>
      </c>
      <c r="AJ258" s="20">
        <f t="shared" si="170"/>
        <v>100</v>
      </c>
      <c r="AK258" s="42">
        <f t="shared" si="181"/>
        <v>54</v>
      </c>
      <c r="AL258" s="19">
        <v>38</v>
      </c>
      <c r="AM258" s="19">
        <v>86</v>
      </c>
      <c r="AN258" s="20">
        <f t="shared" si="182"/>
        <v>44</v>
      </c>
      <c r="AO258" s="19">
        <v>83</v>
      </c>
      <c r="AP258" s="19">
        <v>86</v>
      </c>
      <c r="AQ258" s="20">
        <f t="shared" si="183"/>
        <v>97</v>
      </c>
      <c r="AR258" s="19">
        <v>72</v>
      </c>
      <c r="AS258" s="19">
        <v>72</v>
      </c>
      <c r="AT258" s="20">
        <f t="shared" si="184"/>
        <v>100</v>
      </c>
      <c r="AU258" s="20">
        <f t="shared" si="185"/>
        <v>76</v>
      </c>
      <c r="AV258" s="19">
        <v>75</v>
      </c>
      <c r="AW258" s="19">
        <v>86</v>
      </c>
      <c r="AX258" s="20">
        <f t="shared" si="186"/>
        <v>87</v>
      </c>
      <c r="AY258" s="19">
        <v>78</v>
      </c>
      <c r="AZ258" s="19">
        <v>86</v>
      </c>
      <c r="BA258" s="20">
        <f t="shared" si="187"/>
        <v>91</v>
      </c>
      <c r="BB258" s="19">
        <v>85</v>
      </c>
      <c r="BC258" s="19">
        <v>86</v>
      </c>
      <c r="BD258" s="20">
        <f t="shared" si="188"/>
        <v>99</v>
      </c>
      <c r="BE258" s="20">
        <f t="shared" si="189"/>
        <v>94</v>
      </c>
      <c r="BF258" s="20">
        <f t="shared" si="190"/>
        <v>82</v>
      </c>
      <c r="BG258" s="24"/>
      <c r="BH258" s="19">
        <f t="shared" ca="1" si="191"/>
        <v>1</v>
      </c>
      <c r="BI258" s="19">
        <f t="shared" ca="1" si="192"/>
        <v>1</v>
      </c>
      <c r="BJ258" s="19">
        <f t="shared" ca="1" si="193"/>
        <v>12</v>
      </c>
      <c r="BK258" s="19">
        <f t="shared" ca="1" si="194"/>
        <v>1</v>
      </c>
      <c r="BL258" s="19">
        <f t="shared" ca="1" si="195"/>
        <v>9</v>
      </c>
      <c r="BM258" s="19">
        <f t="shared" ca="1" si="196"/>
        <v>14</v>
      </c>
      <c r="BN258" s="19">
        <f t="shared" ca="1" si="197"/>
        <v>5</v>
      </c>
      <c r="BO258" s="19">
        <f t="shared" ca="1" si="198"/>
        <v>3</v>
      </c>
      <c r="BP258" s="19">
        <f t="shared" ca="1" si="199"/>
        <v>1</v>
      </c>
      <c r="BQ258" s="19">
        <f t="shared" ca="1" si="200"/>
        <v>30</v>
      </c>
      <c r="BR258" s="19">
        <f t="shared" ca="1" si="201"/>
        <v>4</v>
      </c>
      <c r="BS258" s="19">
        <f t="shared" ca="1" si="202"/>
        <v>1</v>
      </c>
      <c r="BT258" s="19">
        <f t="shared" ca="1" si="203"/>
        <v>13</v>
      </c>
      <c r="BU258" s="19">
        <f t="shared" ca="1" si="204"/>
        <v>10</v>
      </c>
      <c r="BV258" s="19">
        <f t="shared" ca="1" si="205"/>
        <v>2</v>
      </c>
      <c r="BW258" s="19">
        <f t="shared" ca="1" si="206"/>
        <v>5</v>
      </c>
      <c r="BX258" s="19">
        <f t="shared" ca="1" si="207"/>
        <v>9</v>
      </c>
      <c r="BY258" s="19">
        <f t="shared" ca="1" si="208"/>
        <v>15</v>
      </c>
      <c r="BZ258" s="19">
        <f t="shared" ca="1" si="209"/>
        <v>19</v>
      </c>
      <c r="CA258" s="19">
        <f t="shared" ca="1" si="210"/>
        <v>7</v>
      </c>
      <c r="CB258" s="18">
        <f t="shared" si="211"/>
        <v>82</v>
      </c>
      <c r="CC258" s="19">
        <f t="shared" ca="1" si="212"/>
        <v>13</v>
      </c>
      <c r="CE258">
        <f t="shared" si="215"/>
        <v>49</v>
      </c>
      <c r="CF258">
        <f t="shared" ca="1" si="216"/>
        <v>208</v>
      </c>
      <c r="CG258">
        <f t="shared" si="217"/>
        <v>78</v>
      </c>
      <c r="CH258">
        <f t="shared" ca="1" si="218"/>
        <v>285</v>
      </c>
      <c r="CI258" t="str">
        <f t="shared" ca="1" si="224"/>
        <v>J208:J285</v>
      </c>
      <c r="CJ258" t="str">
        <f t="shared" ca="1" si="224"/>
        <v>M208:M285</v>
      </c>
      <c r="CK258" t="str">
        <f t="shared" ca="1" si="224"/>
        <v>R208:R285</v>
      </c>
      <c r="CL258" t="str">
        <f t="shared" ca="1" si="224"/>
        <v>V208:V285</v>
      </c>
      <c r="CM258" t="str">
        <f t="shared" ca="1" si="224"/>
        <v>Z208:Z285</v>
      </c>
      <c r="CN258" t="str">
        <f t="shared" ca="1" si="224"/>
        <v>Y208:Y285</v>
      </c>
      <c r="CO258" t="str">
        <f t="shared" ca="1" si="224"/>
        <v>AD208:AD285</v>
      </c>
      <c r="CP258" t="str">
        <f t="shared" ca="1" si="224"/>
        <v>AG208:AG285</v>
      </c>
      <c r="CQ258" t="str">
        <f t="shared" ca="1" si="224"/>
        <v>AJ208:AJ285</v>
      </c>
      <c r="CR258" t="str">
        <f t="shared" ca="1" si="224"/>
        <v>AN208:AN285</v>
      </c>
      <c r="CS258" t="str">
        <f t="shared" ca="1" si="224"/>
        <v>AQ208:AQ285</v>
      </c>
      <c r="CT258" t="str">
        <f t="shared" ca="1" si="224"/>
        <v>AT208:AT285</v>
      </c>
      <c r="CU258" t="str">
        <f t="shared" ca="1" si="224"/>
        <v>AX208:AX285</v>
      </c>
      <c r="CV258" t="str">
        <f t="shared" ca="1" si="224"/>
        <v>BA208:BA285</v>
      </c>
      <c r="CW258" t="str">
        <f t="shared" ca="1" si="224"/>
        <v>BD208:BD285</v>
      </c>
      <c r="CX258" t="str">
        <f t="shared" ca="1" si="224"/>
        <v>S208:S285</v>
      </c>
      <c r="CY258" t="str">
        <f t="shared" ca="1" si="223"/>
        <v>AA208:AA285</v>
      </c>
      <c r="CZ258" t="str">
        <f t="shared" ca="1" si="223"/>
        <v>AK208:AK285</v>
      </c>
      <c r="DA258" t="str">
        <f t="shared" ca="1" si="223"/>
        <v>AU208:AU285</v>
      </c>
      <c r="DB258" t="str">
        <f t="shared" ca="1" si="223"/>
        <v>BE208:BE285</v>
      </c>
      <c r="DC258" t="str">
        <f t="shared" ca="1" si="223"/>
        <v>208:285</v>
      </c>
      <c r="DD258" t="str">
        <f t="shared" ca="1" si="223"/>
        <v>CB208:CB285</v>
      </c>
    </row>
    <row r="259" spans="1:108" ht="31.5">
      <c r="A259" s="21">
        <v>68</v>
      </c>
      <c r="B259" s="34">
        <v>6661060930</v>
      </c>
      <c r="C259" s="5" t="s">
        <v>558</v>
      </c>
      <c r="D259" s="5" t="s">
        <v>105</v>
      </c>
      <c r="E259" s="5"/>
      <c r="F259" s="19">
        <v>10</v>
      </c>
      <c r="G259" s="19">
        <v>38</v>
      </c>
      <c r="H259" s="22">
        <v>11</v>
      </c>
      <c r="I259" s="22">
        <v>38</v>
      </c>
      <c r="J259" s="22">
        <f t="shared" si="171"/>
        <v>95</v>
      </c>
      <c r="K259" s="19">
        <v>30</v>
      </c>
      <c r="L259" s="19">
        <v>4</v>
      </c>
      <c r="M259" s="19">
        <f t="shared" si="172"/>
        <v>100</v>
      </c>
      <c r="N259" s="19">
        <v>144</v>
      </c>
      <c r="O259" s="19">
        <v>175</v>
      </c>
      <c r="P259" s="19">
        <v>147</v>
      </c>
      <c r="Q259" s="19">
        <v>182</v>
      </c>
      <c r="R259" s="19">
        <f t="shared" si="173"/>
        <v>97</v>
      </c>
      <c r="S259" s="19">
        <f t="shared" si="174"/>
        <v>97</v>
      </c>
      <c r="T259" s="19">
        <v>20</v>
      </c>
      <c r="U259" s="19">
        <v>5</v>
      </c>
      <c r="V259" s="19">
        <f t="shared" si="175"/>
        <v>100</v>
      </c>
      <c r="W259" s="19">
        <v>173</v>
      </c>
      <c r="X259" s="23">
        <v>191</v>
      </c>
      <c r="Y259" s="20">
        <f t="shared" si="176"/>
        <v>91</v>
      </c>
      <c r="Z259" s="42">
        <f t="shared" si="177"/>
        <v>96</v>
      </c>
      <c r="AA259" s="20">
        <f t="shared" si="178"/>
        <v>96</v>
      </c>
      <c r="AB259" s="19">
        <v>20</v>
      </c>
      <c r="AC259" s="19">
        <v>0</v>
      </c>
      <c r="AD259" s="19">
        <f t="shared" si="179"/>
        <v>0</v>
      </c>
      <c r="AE259" s="19">
        <v>20</v>
      </c>
      <c r="AF259" s="19">
        <v>0</v>
      </c>
      <c r="AG259" s="19">
        <f t="shared" si="180"/>
        <v>0</v>
      </c>
      <c r="AH259" s="19">
        <v>4</v>
      </c>
      <c r="AI259" s="19">
        <v>5</v>
      </c>
      <c r="AJ259" s="20">
        <f t="shared" ref="AJ259:AJ322" si="225">ROUND((AH259/AI259*100),0)</f>
        <v>80</v>
      </c>
      <c r="AK259" s="42">
        <f t="shared" si="181"/>
        <v>24</v>
      </c>
      <c r="AL259" s="19">
        <v>181</v>
      </c>
      <c r="AM259" s="19">
        <v>191</v>
      </c>
      <c r="AN259" s="20">
        <f t="shared" si="182"/>
        <v>95</v>
      </c>
      <c r="AO259" s="19">
        <v>188</v>
      </c>
      <c r="AP259" s="19">
        <v>191</v>
      </c>
      <c r="AQ259" s="20">
        <f t="shared" si="183"/>
        <v>98</v>
      </c>
      <c r="AR259" s="19">
        <v>160</v>
      </c>
      <c r="AS259" s="19">
        <v>166</v>
      </c>
      <c r="AT259" s="20">
        <f t="shared" si="184"/>
        <v>96</v>
      </c>
      <c r="AU259" s="20">
        <f t="shared" si="185"/>
        <v>96</v>
      </c>
      <c r="AV259" s="19">
        <v>187</v>
      </c>
      <c r="AW259" s="19">
        <v>191</v>
      </c>
      <c r="AX259" s="20">
        <f t="shared" si="186"/>
        <v>98</v>
      </c>
      <c r="AY259" s="19">
        <v>184</v>
      </c>
      <c r="AZ259" s="19">
        <v>191</v>
      </c>
      <c r="BA259" s="20">
        <f t="shared" si="187"/>
        <v>96</v>
      </c>
      <c r="BB259" s="19">
        <v>188</v>
      </c>
      <c r="BC259" s="19">
        <v>191</v>
      </c>
      <c r="BD259" s="20">
        <f t="shared" si="188"/>
        <v>98</v>
      </c>
      <c r="BE259" s="20">
        <f t="shared" si="189"/>
        <v>98</v>
      </c>
      <c r="BF259" s="20">
        <f t="shared" si="190"/>
        <v>82</v>
      </c>
      <c r="BG259" s="24"/>
      <c r="BH259" s="19">
        <f t="shared" ca="1" si="191"/>
        <v>4</v>
      </c>
      <c r="BI259" s="19">
        <f t="shared" ca="1" si="192"/>
        <v>1</v>
      </c>
      <c r="BJ259" s="19">
        <f t="shared" ca="1" si="193"/>
        <v>4</v>
      </c>
      <c r="BK259" s="19">
        <f t="shared" ca="1" si="194"/>
        <v>1</v>
      </c>
      <c r="BL259" s="19">
        <f t="shared" ca="1" si="195"/>
        <v>5</v>
      </c>
      <c r="BM259" s="19">
        <f t="shared" ca="1" si="196"/>
        <v>8</v>
      </c>
      <c r="BN259" s="19">
        <f t="shared" ca="1" si="197"/>
        <v>5</v>
      </c>
      <c r="BO259" s="19">
        <f t="shared" ca="1" si="198"/>
        <v>6</v>
      </c>
      <c r="BP259" s="19">
        <f t="shared" ca="1" si="199"/>
        <v>13</v>
      </c>
      <c r="BQ259" s="19">
        <f t="shared" ca="1" si="200"/>
        <v>6</v>
      </c>
      <c r="BR259" s="19">
        <f t="shared" ca="1" si="201"/>
        <v>3</v>
      </c>
      <c r="BS259" s="19">
        <f t="shared" ca="1" si="202"/>
        <v>5</v>
      </c>
      <c r="BT259" s="19">
        <f t="shared" ca="1" si="203"/>
        <v>3</v>
      </c>
      <c r="BU259" s="19">
        <f t="shared" ca="1" si="204"/>
        <v>5</v>
      </c>
      <c r="BV259" s="19">
        <f t="shared" ca="1" si="205"/>
        <v>3</v>
      </c>
      <c r="BW259" s="19">
        <f t="shared" ca="1" si="206"/>
        <v>4</v>
      </c>
      <c r="BX259" s="19">
        <f t="shared" ca="1" si="207"/>
        <v>5</v>
      </c>
      <c r="BY259" s="19">
        <f t="shared" ca="1" si="208"/>
        <v>36</v>
      </c>
      <c r="BZ259" s="19">
        <f t="shared" ca="1" si="209"/>
        <v>5</v>
      </c>
      <c r="CA259" s="19">
        <f t="shared" ca="1" si="210"/>
        <v>3</v>
      </c>
      <c r="CB259" s="18">
        <f t="shared" si="211"/>
        <v>82</v>
      </c>
      <c r="CC259" s="19">
        <f t="shared" ca="1" si="212"/>
        <v>13</v>
      </c>
      <c r="CE259">
        <f t="shared" si="215"/>
        <v>49</v>
      </c>
      <c r="CF259">
        <f t="shared" ca="1" si="216"/>
        <v>208</v>
      </c>
      <c r="CG259">
        <f t="shared" si="217"/>
        <v>78</v>
      </c>
      <c r="CH259">
        <f t="shared" ca="1" si="218"/>
        <v>285</v>
      </c>
      <c r="CI259" t="str">
        <f t="shared" ca="1" si="224"/>
        <v>J208:J285</v>
      </c>
      <c r="CJ259" t="str">
        <f t="shared" ca="1" si="224"/>
        <v>M208:M285</v>
      </c>
      <c r="CK259" t="str">
        <f t="shared" ca="1" si="224"/>
        <v>R208:R285</v>
      </c>
      <c r="CL259" t="str">
        <f t="shared" ca="1" si="224"/>
        <v>V208:V285</v>
      </c>
      <c r="CM259" t="str">
        <f t="shared" ca="1" si="224"/>
        <v>Z208:Z285</v>
      </c>
      <c r="CN259" t="str">
        <f t="shared" ca="1" si="224"/>
        <v>Y208:Y285</v>
      </c>
      <c r="CO259" t="str">
        <f t="shared" ca="1" si="224"/>
        <v>AD208:AD285</v>
      </c>
      <c r="CP259" t="str">
        <f t="shared" ca="1" si="224"/>
        <v>AG208:AG285</v>
      </c>
      <c r="CQ259" t="str">
        <f t="shared" ca="1" si="224"/>
        <v>AJ208:AJ285</v>
      </c>
      <c r="CR259" t="str">
        <f t="shared" ca="1" si="224"/>
        <v>AN208:AN285</v>
      </c>
      <c r="CS259" t="str">
        <f t="shared" ca="1" si="224"/>
        <v>AQ208:AQ285</v>
      </c>
      <c r="CT259" t="str">
        <f t="shared" ca="1" si="224"/>
        <v>AT208:AT285</v>
      </c>
      <c r="CU259" t="str">
        <f t="shared" ca="1" si="224"/>
        <v>AX208:AX285</v>
      </c>
      <c r="CV259" t="str">
        <f t="shared" ca="1" si="224"/>
        <v>BA208:BA285</v>
      </c>
      <c r="CW259" t="str">
        <f t="shared" ca="1" si="224"/>
        <v>BD208:BD285</v>
      </c>
      <c r="CX259" t="str">
        <f t="shared" ca="1" si="224"/>
        <v>S208:S285</v>
      </c>
      <c r="CY259" t="str">
        <f t="shared" ca="1" si="223"/>
        <v>AA208:AA285</v>
      </c>
      <c r="CZ259" t="str">
        <f t="shared" ca="1" si="223"/>
        <v>AK208:AK285</v>
      </c>
      <c r="DA259" t="str">
        <f t="shared" ca="1" si="223"/>
        <v>AU208:AU285</v>
      </c>
      <c r="DB259" t="str">
        <f t="shared" ca="1" si="223"/>
        <v>BE208:BE285</v>
      </c>
      <c r="DC259" t="str">
        <f t="shared" ca="1" si="223"/>
        <v>208:285</v>
      </c>
      <c r="DD259" t="str">
        <f t="shared" ca="1" si="223"/>
        <v>CB208:CB285</v>
      </c>
    </row>
    <row r="260" spans="1:108" ht="31.5">
      <c r="A260" s="21">
        <v>73</v>
      </c>
      <c r="B260" s="34">
        <v>6661059780</v>
      </c>
      <c r="C260" s="5" t="s">
        <v>558</v>
      </c>
      <c r="D260" s="6" t="s">
        <v>110</v>
      </c>
      <c r="E260" s="6"/>
      <c r="F260" s="19">
        <v>10</v>
      </c>
      <c r="G260" s="19">
        <v>38</v>
      </c>
      <c r="H260" s="22">
        <v>11</v>
      </c>
      <c r="I260" s="22">
        <v>38</v>
      </c>
      <c r="J260" s="22">
        <f t="shared" ref="J260:J323" si="226">ROUND((0.5*(F260/H260+G260/I260)*100),0)</f>
        <v>95</v>
      </c>
      <c r="K260" s="19">
        <v>30</v>
      </c>
      <c r="L260" s="19">
        <v>4</v>
      </c>
      <c r="M260" s="19">
        <f t="shared" ref="M260:M323" si="227">IF(L260&gt;3,100,K260*L260)</f>
        <v>100</v>
      </c>
      <c r="N260" s="19">
        <v>215</v>
      </c>
      <c r="O260" s="19">
        <v>204</v>
      </c>
      <c r="P260" s="19">
        <v>222</v>
      </c>
      <c r="Q260" s="19">
        <v>210</v>
      </c>
      <c r="R260" s="19">
        <f t="shared" ref="R260:R323" si="228">ROUND((0.5*((N260/P260)+(O260/Q260))*100),0)</f>
        <v>97</v>
      </c>
      <c r="S260" s="19">
        <f t="shared" ref="S260:S323" si="229">ROUND(((0.3*J260)+(0.3*M260)+(0.4*R260)),0)</f>
        <v>97</v>
      </c>
      <c r="T260" s="19">
        <v>20</v>
      </c>
      <c r="U260" s="19">
        <v>4</v>
      </c>
      <c r="V260" s="19">
        <f t="shared" ref="V260:V323" si="230">IF(U260&gt;5,100,T260*U260)</f>
        <v>80</v>
      </c>
      <c r="W260" s="19">
        <v>207</v>
      </c>
      <c r="X260" s="23">
        <v>240</v>
      </c>
      <c r="Y260" s="20">
        <f t="shared" ref="Y260:Y323" si="231">ROUND(W260/X260*100,0)</f>
        <v>86</v>
      </c>
      <c r="Z260" s="42">
        <f t="shared" ref="Z260:Z323" si="232">ROUND((V260+Y260)/2,0)</f>
        <v>83</v>
      </c>
      <c r="AA260" s="20">
        <f t="shared" ref="AA260:AA323" si="233">ROUND((0.3*V260+0.4*Z260+0.3*Y260),0)</f>
        <v>83</v>
      </c>
      <c r="AB260" s="19">
        <v>20</v>
      </c>
      <c r="AC260" s="19">
        <v>0</v>
      </c>
      <c r="AD260" s="19">
        <f t="shared" ref="AD260:AD323" si="234">IF(AC260&gt;5,100,AB260*AC260)</f>
        <v>0</v>
      </c>
      <c r="AE260" s="19">
        <v>20</v>
      </c>
      <c r="AF260" s="19">
        <v>4</v>
      </c>
      <c r="AG260" s="19">
        <f t="shared" ref="AG260:AG323" si="235">IF(AF260&gt;5,100,AE260*AF260)</f>
        <v>80</v>
      </c>
      <c r="AH260" s="19">
        <v>34</v>
      </c>
      <c r="AI260" s="19">
        <v>39</v>
      </c>
      <c r="AJ260" s="20">
        <f t="shared" si="225"/>
        <v>87</v>
      </c>
      <c r="AK260" s="42">
        <f t="shared" ref="AK260:AK323" si="236">ROUND((0.3*AD260+0.4*AG260+0.3*AJ260),0)</f>
        <v>58</v>
      </c>
      <c r="AL260" s="19">
        <v>117</v>
      </c>
      <c r="AM260" s="19">
        <v>240</v>
      </c>
      <c r="AN260" s="20">
        <f t="shared" ref="AN260:AN323" si="237">ROUND((AL260/AM260)*100,)</f>
        <v>49</v>
      </c>
      <c r="AO260" s="19">
        <v>234</v>
      </c>
      <c r="AP260" s="19">
        <v>240</v>
      </c>
      <c r="AQ260" s="20">
        <f t="shared" ref="AQ260:AQ323" si="238">ROUND((AO260/AP260)*100,0)</f>
        <v>98</v>
      </c>
      <c r="AR260" s="19">
        <v>199</v>
      </c>
      <c r="AS260" s="19">
        <v>203</v>
      </c>
      <c r="AT260" s="20">
        <f t="shared" ref="AT260:AT323" si="239">ROUND((AR260/AS260)*100,0)</f>
        <v>98</v>
      </c>
      <c r="AU260" s="20">
        <f t="shared" ref="AU260:AU323" si="240">ROUND((0.4*AN260+0.4*AQ260+0.2*AT260),0)</f>
        <v>78</v>
      </c>
      <c r="AV260" s="19">
        <v>214</v>
      </c>
      <c r="AW260" s="19">
        <v>240</v>
      </c>
      <c r="AX260" s="20">
        <f t="shared" ref="AX260:AX323" si="241">ROUND((AV260/AW260)*100,0)</f>
        <v>89</v>
      </c>
      <c r="AY260" s="19">
        <v>227</v>
      </c>
      <c r="AZ260" s="19">
        <v>240</v>
      </c>
      <c r="BA260" s="20">
        <f t="shared" ref="BA260:BA323" si="242">ROUND((AY260/AZ260)*100,0)</f>
        <v>95</v>
      </c>
      <c r="BB260" s="19">
        <v>238</v>
      </c>
      <c r="BC260" s="19">
        <v>240</v>
      </c>
      <c r="BD260" s="20">
        <f t="shared" ref="BD260:BD323" si="243">ROUND((BB260/BC260)*100,0)</f>
        <v>99</v>
      </c>
      <c r="BE260" s="20">
        <f t="shared" ref="BE260:BE323" si="244">ROUND((0.3*AX260+0.2*BA260+0.5*BD260),0)</f>
        <v>95</v>
      </c>
      <c r="BF260" s="20">
        <f t="shared" ref="BF260:BF323" si="245">ROUND(((S260+AA260+AK260+AU260+BE260)/5),0)</f>
        <v>82</v>
      </c>
      <c r="BG260" s="24"/>
      <c r="BH260" s="19">
        <f t="shared" ref="BH260:BH323" ca="1" si="246">SUM(N(FREQUENCY((INDIRECT(CI260,TRUE)&gt;J260)*INDIRECT(CI260,TRUE),INDIRECT(CI260,TRUE))&gt;0))</f>
        <v>4</v>
      </c>
      <c r="BI260" s="19">
        <f t="shared" ref="BI260:BI323" ca="1" si="247">SUM(N(FREQUENCY((INDIRECT(CJ260,TRUE)&gt;M260)*INDIRECT(CJ260,TRUE),INDIRECT(CJ260,TRUE))&gt;0))</f>
        <v>1</v>
      </c>
      <c r="BJ260" s="19">
        <f t="shared" ref="BJ260:BJ323" ca="1" si="248">SUM(N(FREQUENCY((INDIRECT(CK260,TRUE)&gt;R260)*INDIRECT(CK260,TRUE),INDIRECT(CK260,TRUE))&gt;0))</f>
        <v>4</v>
      </c>
      <c r="BK260" s="19">
        <f t="shared" ref="BK260:BK323" ca="1" si="249">SUM(N(FREQUENCY((INDIRECT(CL260,TRUE)&gt;V260)*INDIRECT(CL260,TRUE),INDIRECT(CL260,TRUE))&gt;0))</f>
        <v>2</v>
      </c>
      <c r="BL260" s="19">
        <f t="shared" ref="BL260:BL323" ca="1" si="250">SUM(N(FREQUENCY((INDIRECT(CM260,TRUE)&gt;Z260)*INDIRECT(CM260,TRUE),INDIRECT(CM260,TRUE))&gt;0))</f>
        <v>16</v>
      </c>
      <c r="BM260" s="19">
        <f t="shared" ref="BM260:BM323" ca="1" si="251">SUM(N(FREQUENCY((INDIRECT(CN260,TRUE)&gt;Y260)*INDIRECT(CN260,TRUE),INDIRECT(CN260,TRUE))&gt;0))</f>
        <v>12</v>
      </c>
      <c r="BN260" s="19">
        <f t="shared" ref="BN260:BN323" ca="1" si="252">SUM(N(FREQUENCY((INDIRECT(CO260,TRUE)&gt;AD260)*INDIRECT(CO260,TRUE),INDIRECT(CO260,TRUE))&gt;0))</f>
        <v>5</v>
      </c>
      <c r="BO260" s="19">
        <f t="shared" ref="BO260:BO323" ca="1" si="253">SUM(N(FREQUENCY((INDIRECT(CP260,TRUE)&gt;AG260)*INDIRECT(CP260,TRUE),INDIRECT(CP260,TRUE))&gt;0))</f>
        <v>2</v>
      </c>
      <c r="BP260" s="19">
        <f t="shared" ref="BP260:BP323" ca="1" si="254">SUM(N(FREQUENCY((INDIRECT(CQ260,TRUE)&gt;AJ260)*INDIRECT(CQ260,TRUE),INDIRECT(CQ260,TRUE))&gt;0))</f>
        <v>9</v>
      </c>
      <c r="BQ260" s="19">
        <f t="shared" ref="BQ260:BQ323" ca="1" si="255">SUM(N(FREQUENCY((INDIRECT(CR260,TRUE)&gt;AN260)*INDIRECT(CR260,TRUE),INDIRECT(CR260,TRUE))&gt;0))</f>
        <v>27</v>
      </c>
      <c r="BR260" s="19">
        <f t="shared" ref="BR260:BR323" ca="1" si="256">SUM(N(FREQUENCY((INDIRECT(CS260,TRUE)&gt;AQ260)*INDIRECT(CS260,TRUE),INDIRECT(CS260,TRUE))&gt;0))</f>
        <v>3</v>
      </c>
      <c r="BS260" s="19">
        <f t="shared" ref="BS260:BS323" ca="1" si="257">SUM(N(FREQUENCY((INDIRECT(CT260,TRUE)&gt;AT260)*INDIRECT(CT260,TRUE),INDIRECT(CT260,TRUE))&gt;0))</f>
        <v>3</v>
      </c>
      <c r="BT260" s="19">
        <f t="shared" ref="BT260:BT323" ca="1" si="258">SUM(N(FREQUENCY((INDIRECT(CU260,TRUE)&gt;AX260)*INDIRECT(CU260,TRUE),INDIRECT(CU260,TRUE))&gt;0))</f>
        <v>12</v>
      </c>
      <c r="BU260" s="19">
        <f t="shared" ref="BU260:BU323" ca="1" si="259">SUM(N(FREQUENCY((INDIRECT(CV260,TRUE)&gt;BA260)*INDIRECT(CV260,TRUE),INDIRECT(CV260,TRUE))&gt;0))</f>
        <v>6</v>
      </c>
      <c r="BV260" s="19">
        <f t="shared" ref="BV260:BV323" ca="1" si="260">SUM(N(FREQUENCY((INDIRECT(CW260,TRUE)&gt;BD260)*INDIRECT(CW260,TRUE),INDIRECT(CW260,TRUE))&gt;0))</f>
        <v>2</v>
      </c>
      <c r="BW260" s="19">
        <f t="shared" ref="BW260:BW323" ca="1" si="261">SUM(N(FREQUENCY((INDIRECT(CX260,TRUE)&gt;S260)*INDIRECT(CX260,TRUE),INDIRECT(CX260,TRUE))&gt;0))</f>
        <v>4</v>
      </c>
      <c r="BX260" s="19">
        <f t="shared" ref="BX260:BX323" ca="1" si="262">SUM(N(FREQUENCY((INDIRECT(CY260,TRUE)&gt;AA260)*INDIRECT(CY260,TRUE),INDIRECT(CY260,TRUE))&gt;0))</f>
        <v>16</v>
      </c>
      <c r="BY260" s="19">
        <f t="shared" ref="BY260:BY323" ca="1" si="263">SUM(N(FREQUENCY((INDIRECT(CZ260,TRUE)&gt;AK260)*INDIRECT(CZ260,TRUE),INDIRECT(CZ260,TRUE))&gt;0))</f>
        <v>12</v>
      </c>
      <c r="BZ260" s="19">
        <f t="shared" ref="BZ260:BZ323" ca="1" si="264">SUM(N(FREQUENCY((INDIRECT(DA260,TRUE)&gt;AU260)*INDIRECT(DA260,TRUE),INDIRECT(DA260,TRUE))&gt;0))</f>
        <v>18</v>
      </c>
      <c r="CA260" s="19">
        <f t="shared" ref="CA260:CA323" ca="1" si="265">SUM(N(FREQUENCY((INDIRECT(DB260,TRUE)&gt;BE260)*INDIRECT(DB260,TRUE),INDIRECT(DB260,TRUE))&gt;0))</f>
        <v>6</v>
      </c>
      <c r="CB260" s="18">
        <f t="shared" ref="CB260:CB323" si="266">BF260</f>
        <v>82</v>
      </c>
      <c r="CC260" s="19">
        <f t="shared" ref="CC260:CC323" ca="1" si="267">SUM(N(FREQUENCY((INDIRECT(DD260,TRUE)&gt;CB260)*INDIRECT(DD260,TRUE),INDIRECT(DD260,TRUE))&gt;0))</f>
        <v>13</v>
      </c>
      <c r="CE260">
        <f t="shared" si="215"/>
        <v>49</v>
      </c>
      <c r="CF260">
        <f t="shared" ca="1" si="216"/>
        <v>208</v>
      </c>
      <c r="CG260">
        <f t="shared" si="217"/>
        <v>78</v>
      </c>
      <c r="CH260">
        <f t="shared" ca="1" si="218"/>
        <v>285</v>
      </c>
      <c r="CI260" t="str">
        <f t="shared" ca="1" si="224"/>
        <v>J208:J285</v>
      </c>
      <c r="CJ260" t="str">
        <f t="shared" ca="1" si="224"/>
        <v>M208:M285</v>
      </c>
      <c r="CK260" t="str">
        <f t="shared" ca="1" si="224"/>
        <v>R208:R285</v>
      </c>
      <c r="CL260" t="str">
        <f t="shared" ca="1" si="224"/>
        <v>V208:V285</v>
      </c>
      <c r="CM260" t="str">
        <f t="shared" ca="1" si="224"/>
        <v>Z208:Z285</v>
      </c>
      <c r="CN260" t="str">
        <f t="shared" ca="1" si="224"/>
        <v>Y208:Y285</v>
      </c>
      <c r="CO260" t="str">
        <f t="shared" ca="1" si="224"/>
        <v>AD208:AD285</v>
      </c>
      <c r="CP260" t="str">
        <f t="shared" ca="1" si="224"/>
        <v>AG208:AG285</v>
      </c>
      <c r="CQ260" t="str">
        <f t="shared" ca="1" si="224"/>
        <v>AJ208:AJ285</v>
      </c>
      <c r="CR260" t="str">
        <f t="shared" ca="1" si="224"/>
        <v>AN208:AN285</v>
      </c>
      <c r="CS260" t="str">
        <f t="shared" ca="1" si="224"/>
        <v>AQ208:AQ285</v>
      </c>
      <c r="CT260" t="str">
        <f t="shared" ca="1" si="224"/>
        <v>AT208:AT285</v>
      </c>
      <c r="CU260" t="str">
        <f t="shared" ca="1" si="224"/>
        <v>AX208:AX285</v>
      </c>
      <c r="CV260" t="str">
        <f t="shared" ca="1" si="224"/>
        <v>BA208:BA285</v>
      </c>
      <c r="CW260" t="str">
        <f t="shared" ca="1" si="224"/>
        <v>BD208:BD285</v>
      </c>
      <c r="CX260" t="str">
        <f t="shared" ref="CX260:DD275" ca="1" si="268">CX$1&amp;$CF260&amp;":"&amp;CX$1&amp;$CH260</f>
        <v>S208:S285</v>
      </c>
      <c r="CY260" t="str">
        <f t="shared" ca="1" si="268"/>
        <v>AA208:AA285</v>
      </c>
      <c r="CZ260" t="str">
        <f t="shared" ca="1" si="268"/>
        <v>AK208:AK285</v>
      </c>
      <c r="DA260" t="str">
        <f t="shared" ca="1" si="268"/>
        <v>AU208:AU285</v>
      </c>
      <c r="DB260" t="str">
        <f t="shared" ca="1" si="268"/>
        <v>BE208:BE285</v>
      </c>
      <c r="DC260" t="str">
        <f t="shared" ca="1" si="268"/>
        <v>208:285</v>
      </c>
      <c r="DD260" t="str">
        <f t="shared" ca="1" si="268"/>
        <v>CB208:CB285</v>
      </c>
    </row>
    <row r="261" spans="1:108" ht="31.5">
      <c r="A261" s="21">
        <v>75</v>
      </c>
      <c r="B261" s="34">
        <v>6661061290</v>
      </c>
      <c r="C261" s="5" t="s">
        <v>558</v>
      </c>
      <c r="D261" s="5" t="s">
        <v>112</v>
      </c>
      <c r="E261" s="5"/>
      <c r="F261" s="19">
        <v>11</v>
      </c>
      <c r="G261" s="19">
        <v>38</v>
      </c>
      <c r="H261" s="22">
        <v>11</v>
      </c>
      <c r="I261" s="22">
        <v>38</v>
      </c>
      <c r="J261" s="22">
        <f t="shared" si="226"/>
        <v>100</v>
      </c>
      <c r="K261" s="19">
        <v>30</v>
      </c>
      <c r="L261" s="19">
        <v>4</v>
      </c>
      <c r="M261" s="19">
        <f t="shared" si="227"/>
        <v>100</v>
      </c>
      <c r="N261" s="19">
        <v>81</v>
      </c>
      <c r="O261" s="19">
        <v>76</v>
      </c>
      <c r="P261" s="19">
        <v>93</v>
      </c>
      <c r="Q261" s="19">
        <v>89</v>
      </c>
      <c r="R261" s="19">
        <f t="shared" si="228"/>
        <v>86</v>
      </c>
      <c r="S261" s="19">
        <f t="shared" si="229"/>
        <v>94</v>
      </c>
      <c r="T261" s="19">
        <v>20</v>
      </c>
      <c r="U261" s="19">
        <v>5</v>
      </c>
      <c r="V261" s="19">
        <f t="shared" si="230"/>
        <v>100</v>
      </c>
      <c r="W261" s="19">
        <v>77</v>
      </c>
      <c r="X261" s="23">
        <v>114</v>
      </c>
      <c r="Y261" s="20">
        <f t="shared" si="231"/>
        <v>68</v>
      </c>
      <c r="Z261" s="42">
        <f t="shared" si="232"/>
        <v>84</v>
      </c>
      <c r="AA261" s="20">
        <f t="shared" si="233"/>
        <v>84</v>
      </c>
      <c r="AB261" s="19">
        <v>20</v>
      </c>
      <c r="AC261" s="19">
        <v>3</v>
      </c>
      <c r="AD261" s="19">
        <f t="shared" si="234"/>
        <v>60</v>
      </c>
      <c r="AE261" s="19">
        <v>20</v>
      </c>
      <c r="AF261" s="19">
        <v>0</v>
      </c>
      <c r="AG261" s="19">
        <f t="shared" si="235"/>
        <v>0</v>
      </c>
      <c r="AH261" s="19">
        <v>1</v>
      </c>
      <c r="AI261" s="19">
        <v>1</v>
      </c>
      <c r="AJ261" s="20">
        <f t="shared" si="225"/>
        <v>100</v>
      </c>
      <c r="AK261" s="42">
        <f t="shared" si="236"/>
        <v>48</v>
      </c>
      <c r="AL261" s="19">
        <v>101</v>
      </c>
      <c r="AM261" s="19">
        <v>114</v>
      </c>
      <c r="AN261" s="20">
        <f t="shared" si="237"/>
        <v>89</v>
      </c>
      <c r="AO261" s="19">
        <v>110</v>
      </c>
      <c r="AP261" s="19">
        <v>114</v>
      </c>
      <c r="AQ261" s="20">
        <f t="shared" si="238"/>
        <v>96</v>
      </c>
      <c r="AR261" s="19">
        <v>71</v>
      </c>
      <c r="AS261" s="19">
        <v>73</v>
      </c>
      <c r="AT261" s="20">
        <f t="shared" si="239"/>
        <v>97</v>
      </c>
      <c r="AU261" s="20">
        <f t="shared" si="240"/>
        <v>93</v>
      </c>
      <c r="AV261" s="19">
        <v>104</v>
      </c>
      <c r="AW261" s="19">
        <v>114</v>
      </c>
      <c r="AX261" s="20">
        <f t="shared" si="241"/>
        <v>91</v>
      </c>
      <c r="AY261" s="19">
        <v>105</v>
      </c>
      <c r="AZ261" s="19">
        <v>114</v>
      </c>
      <c r="BA261" s="20">
        <f t="shared" si="242"/>
        <v>92</v>
      </c>
      <c r="BB261" s="19">
        <v>105</v>
      </c>
      <c r="BC261" s="19">
        <v>114</v>
      </c>
      <c r="BD261" s="20">
        <f t="shared" si="243"/>
        <v>92</v>
      </c>
      <c r="BE261" s="20">
        <f t="shared" si="244"/>
        <v>92</v>
      </c>
      <c r="BF261" s="20">
        <f t="shared" si="245"/>
        <v>82</v>
      </c>
      <c r="BG261" s="24"/>
      <c r="BH261" s="19">
        <f t="shared" ca="1" si="246"/>
        <v>1</v>
      </c>
      <c r="BI261" s="19">
        <f t="shared" ca="1" si="247"/>
        <v>1</v>
      </c>
      <c r="BJ261" s="19">
        <f t="shared" ca="1" si="248"/>
        <v>15</v>
      </c>
      <c r="BK261" s="19">
        <f t="shared" ca="1" si="249"/>
        <v>1</v>
      </c>
      <c r="BL261" s="19">
        <f t="shared" ca="1" si="250"/>
        <v>15</v>
      </c>
      <c r="BM261" s="19">
        <f t="shared" ca="1" si="251"/>
        <v>25</v>
      </c>
      <c r="BN261" s="19">
        <f t="shared" ca="1" si="252"/>
        <v>2</v>
      </c>
      <c r="BO261" s="19">
        <f t="shared" ca="1" si="253"/>
        <v>6</v>
      </c>
      <c r="BP261" s="19">
        <f t="shared" ca="1" si="254"/>
        <v>1</v>
      </c>
      <c r="BQ261" s="19">
        <f t="shared" ca="1" si="255"/>
        <v>12</v>
      </c>
      <c r="BR261" s="19">
        <f t="shared" ca="1" si="256"/>
        <v>5</v>
      </c>
      <c r="BS261" s="19">
        <f t="shared" ca="1" si="257"/>
        <v>4</v>
      </c>
      <c r="BT261" s="19">
        <f t="shared" ca="1" si="258"/>
        <v>10</v>
      </c>
      <c r="BU261" s="19">
        <f t="shared" ca="1" si="259"/>
        <v>9</v>
      </c>
      <c r="BV261" s="19">
        <f t="shared" ca="1" si="260"/>
        <v>9</v>
      </c>
      <c r="BW261" s="19">
        <f t="shared" ca="1" si="261"/>
        <v>7</v>
      </c>
      <c r="BX261" s="19">
        <f t="shared" ca="1" si="262"/>
        <v>15</v>
      </c>
      <c r="BY261" s="19">
        <f t="shared" ca="1" si="263"/>
        <v>20</v>
      </c>
      <c r="BZ261" s="19">
        <f t="shared" ca="1" si="264"/>
        <v>8</v>
      </c>
      <c r="CA261" s="19">
        <f t="shared" ca="1" si="265"/>
        <v>9</v>
      </c>
      <c r="CB261" s="18">
        <f t="shared" si="266"/>
        <v>82</v>
      </c>
      <c r="CC261" s="19">
        <f t="shared" ca="1" si="267"/>
        <v>13</v>
      </c>
      <c r="CE261">
        <f t="shared" si="215"/>
        <v>49</v>
      </c>
      <c r="CF261">
        <f t="shared" ca="1" si="216"/>
        <v>208</v>
      </c>
      <c r="CG261">
        <f t="shared" si="217"/>
        <v>78</v>
      </c>
      <c r="CH261">
        <f t="shared" ca="1" si="218"/>
        <v>285</v>
      </c>
      <c r="CI261" t="str">
        <f t="shared" ref="CI261:CX276" ca="1" si="269">CI$1&amp;$CF261&amp;":"&amp;CI$1&amp;$CH261</f>
        <v>J208:J285</v>
      </c>
      <c r="CJ261" t="str">
        <f t="shared" ca="1" si="269"/>
        <v>M208:M285</v>
      </c>
      <c r="CK261" t="str">
        <f t="shared" ca="1" si="269"/>
        <v>R208:R285</v>
      </c>
      <c r="CL261" t="str">
        <f t="shared" ca="1" si="269"/>
        <v>V208:V285</v>
      </c>
      <c r="CM261" t="str">
        <f t="shared" ca="1" si="269"/>
        <v>Z208:Z285</v>
      </c>
      <c r="CN261" t="str">
        <f t="shared" ca="1" si="269"/>
        <v>Y208:Y285</v>
      </c>
      <c r="CO261" t="str">
        <f t="shared" ca="1" si="269"/>
        <v>AD208:AD285</v>
      </c>
      <c r="CP261" t="str">
        <f t="shared" ca="1" si="269"/>
        <v>AG208:AG285</v>
      </c>
      <c r="CQ261" t="str">
        <f t="shared" ca="1" si="269"/>
        <v>AJ208:AJ285</v>
      </c>
      <c r="CR261" t="str">
        <f t="shared" ca="1" si="269"/>
        <v>AN208:AN285</v>
      </c>
      <c r="CS261" t="str">
        <f t="shared" ca="1" si="269"/>
        <v>AQ208:AQ285</v>
      </c>
      <c r="CT261" t="str">
        <f t="shared" ca="1" si="269"/>
        <v>AT208:AT285</v>
      </c>
      <c r="CU261" t="str">
        <f t="shared" ca="1" si="269"/>
        <v>AX208:AX285</v>
      </c>
      <c r="CV261" t="str">
        <f t="shared" ca="1" si="269"/>
        <v>BA208:BA285</v>
      </c>
      <c r="CW261" t="str">
        <f t="shared" ca="1" si="269"/>
        <v>BD208:BD285</v>
      </c>
      <c r="CX261" t="str">
        <f t="shared" ca="1" si="268"/>
        <v>S208:S285</v>
      </c>
      <c r="CY261" t="str">
        <f t="shared" ca="1" si="268"/>
        <v>AA208:AA285</v>
      </c>
      <c r="CZ261" t="str">
        <f t="shared" ca="1" si="268"/>
        <v>AK208:AK285</v>
      </c>
      <c r="DA261" t="str">
        <f t="shared" ca="1" si="268"/>
        <v>AU208:AU285</v>
      </c>
      <c r="DB261" t="str">
        <f t="shared" ca="1" si="268"/>
        <v>BE208:BE285</v>
      </c>
      <c r="DC261" t="str">
        <f t="shared" ca="1" si="268"/>
        <v>208:285</v>
      </c>
      <c r="DD261" t="str">
        <f t="shared" ca="1" si="268"/>
        <v>CB208:CB285</v>
      </c>
    </row>
    <row r="262" spans="1:108" ht="31.5">
      <c r="A262" s="21">
        <v>21</v>
      </c>
      <c r="B262" s="34">
        <v>6658243934</v>
      </c>
      <c r="C262" s="5" t="s">
        <v>558</v>
      </c>
      <c r="D262" s="6" t="s">
        <v>58</v>
      </c>
      <c r="E262" s="6"/>
      <c r="F262" s="19">
        <v>1</v>
      </c>
      <c r="G262" s="19">
        <v>30.5</v>
      </c>
      <c r="H262" s="22">
        <v>11</v>
      </c>
      <c r="I262" s="22">
        <v>38</v>
      </c>
      <c r="J262" s="22">
        <f t="shared" si="226"/>
        <v>45</v>
      </c>
      <c r="K262" s="19">
        <v>30</v>
      </c>
      <c r="L262" s="19">
        <v>3</v>
      </c>
      <c r="M262" s="19">
        <f t="shared" si="227"/>
        <v>90</v>
      </c>
      <c r="N262" s="19">
        <v>106</v>
      </c>
      <c r="O262" s="19">
        <v>112</v>
      </c>
      <c r="P262" s="19">
        <v>109</v>
      </c>
      <c r="Q262" s="19">
        <v>117</v>
      </c>
      <c r="R262" s="19">
        <f t="shared" si="228"/>
        <v>96</v>
      </c>
      <c r="S262" s="19">
        <f t="shared" si="229"/>
        <v>79</v>
      </c>
      <c r="T262" s="19">
        <v>20</v>
      </c>
      <c r="U262" s="19">
        <v>5</v>
      </c>
      <c r="V262" s="19">
        <f t="shared" si="230"/>
        <v>100</v>
      </c>
      <c r="W262" s="19">
        <v>97</v>
      </c>
      <c r="X262" s="23">
        <v>128</v>
      </c>
      <c r="Y262" s="20">
        <f t="shared" si="231"/>
        <v>76</v>
      </c>
      <c r="Z262" s="42">
        <f t="shared" si="232"/>
        <v>88</v>
      </c>
      <c r="AA262" s="20">
        <f t="shared" si="233"/>
        <v>88</v>
      </c>
      <c r="AB262" s="19">
        <v>20</v>
      </c>
      <c r="AC262" s="19">
        <v>0</v>
      </c>
      <c r="AD262" s="19">
        <f t="shared" si="234"/>
        <v>0</v>
      </c>
      <c r="AE262" s="19">
        <v>20</v>
      </c>
      <c r="AF262" s="19">
        <v>3</v>
      </c>
      <c r="AG262" s="19">
        <f t="shared" si="235"/>
        <v>60</v>
      </c>
      <c r="AH262" s="19">
        <v>3</v>
      </c>
      <c r="AI262" s="19">
        <v>3</v>
      </c>
      <c r="AJ262" s="20">
        <f t="shared" si="225"/>
        <v>100</v>
      </c>
      <c r="AK262" s="42">
        <f t="shared" si="236"/>
        <v>54</v>
      </c>
      <c r="AL262" s="19">
        <v>86</v>
      </c>
      <c r="AM262" s="19">
        <v>128</v>
      </c>
      <c r="AN262" s="20">
        <f t="shared" si="237"/>
        <v>67</v>
      </c>
      <c r="AO262" s="19">
        <v>127</v>
      </c>
      <c r="AP262" s="19">
        <v>128</v>
      </c>
      <c r="AQ262" s="20">
        <f t="shared" si="238"/>
        <v>99</v>
      </c>
      <c r="AR262" s="19">
        <v>104</v>
      </c>
      <c r="AS262" s="19">
        <v>105</v>
      </c>
      <c r="AT262" s="20">
        <f t="shared" si="239"/>
        <v>99</v>
      </c>
      <c r="AU262" s="20">
        <f t="shared" si="240"/>
        <v>86</v>
      </c>
      <c r="AV262" s="19">
        <v>120</v>
      </c>
      <c r="AW262" s="19">
        <v>128</v>
      </c>
      <c r="AX262" s="20">
        <f t="shared" si="241"/>
        <v>94</v>
      </c>
      <c r="AY262" s="19">
        <v>128</v>
      </c>
      <c r="AZ262" s="19">
        <v>128</v>
      </c>
      <c r="BA262" s="20">
        <f t="shared" si="242"/>
        <v>100</v>
      </c>
      <c r="BB262" s="19">
        <v>127</v>
      </c>
      <c r="BC262" s="19">
        <v>128</v>
      </c>
      <c r="BD262" s="20">
        <f t="shared" si="243"/>
        <v>99</v>
      </c>
      <c r="BE262" s="20">
        <f t="shared" si="244"/>
        <v>98</v>
      </c>
      <c r="BF262" s="20">
        <f t="shared" si="245"/>
        <v>81</v>
      </c>
      <c r="BG262" s="24"/>
      <c r="BH262" s="19">
        <f t="shared" ca="1" si="246"/>
        <v>25</v>
      </c>
      <c r="BI262" s="19">
        <f t="shared" ca="1" si="247"/>
        <v>2</v>
      </c>
      <c r="BJ262" s="19">
        <f t="shared" ca="1" si="248"/>
        <v>5</v>
      </c>
      <c r="BK262" s="19">
        <f t="shared" ca="1" si="249"/>
        <v>1</v>
      </c>
      <c r="BL262" s="19">
        <f t="shared" ca="1" si="250"/>
        <v>12</v>
      </c>
      <c r="BM262" s="19">
        <f t="shared" ca="1" si="251"/>
        <v>21</v>
      </c>
      <c r="BN262" s="19">
        <f t="shared" ca="1" si="252"/>
        <v>5</v>
      </c>
      <c r="BO262" s="19">
        <f t="shared" ca="1" si="253"/>
        <v>3</v>
      </c>
      <c r="BP262" s="19">
        <f t="shared" ca="1" si="254"/>
        <v>1</v>
      </c>
      <c r="BQ262" s="19">
        <f t="shared" ca="1" si="255"/>
        <v>22</v>
      </c>
      <c r="BR262" s="19">
        <f t="shared" ca="1" si="256"/>
        <v>2</v>
      </c>
      <c r="BS262" s="19">
        <f t="shared" ca="1" si="257"/>
        <v>2</v>
      </c>
      <c r="BT262" s="19">
        <f t="shared" ca="1" si="258"/>
        <v>7</v>
      </c>
      <c r="BU262" s="19">
        <f t="shared" ca="1" si="259"/>
        <v>1</v>
      </c>
      <c r="BV262" s="19">
        <f t="shared" ca="1" si="260"/>
        <v>2</v>
      </c>
      <c r="BW262" s="19">
        <f t="shared" ca="1" si="261"/>
        <v>20</v>
      </c>
      <c r="BX262" s="19">
        <f t="shared" ca="1" si="262"/>
        <v>12</v>
      </c>
      <c r="BY262" s="19">
        <f t="shared" ca="1" si="263"/>
        <v>15</v>
      </c>
      <c r="BZ262" s="19">
        <f t="shared" ca="1" si="264"/>
        <v>14</v>
      </c>
      <c r="CA262" s="19">
        <f t="shared" ca="1" si="265"/>
        <v>3</v>
      </c>
      <c r="CB262" s="18">
        <f t="shared" si="266"/>
        <v>81</v>
      </c>
      <c r="CC262" s="19">
        <f t="shared" ca="1" si="267"/>
        <v>14</v>
      </c>
      <c r="CE262">
        <f t="shared" ref="CE262:CE325" si="270">IF(C262=C261,CE261,CE261+1)</f>
        <v>49</v>
      </c>
      <c r="CF262">
        <f t="shared" ref="CF262:CF325" ca="1" si="271">IF(C261=C262,CF261,CELL("строка",C262))</f>
        <v>208</v>
      </c>
      <c r="CG262">
        <f t="shared" ref="CG262:CG325" si="272">COUNTIF($C$4:$C$382,C262)</f>
        <v>78</v>
      </c>
      <c r="CH262">
        <f t="shared" ref="CH262:CH325" ca="1" si="273">CF262+CG262-1</f>
        <v>285</v>
      </c>
      <c r="CI262" t="str">
        <f t="shared" ca="1" si="269"/>
        <v>J208:J285</v>
      </c>
      <c r="CJ262" t="str">
        <f t="shared" ca="1" si="269"/>
        <v>M208:M285</v>
      </c>
      <c r="CK262" t="str">
        <f t="shared" ca="1" si="269"/>
        <v>R208:R285</v>
      </c>
      <c r="CL262" t="str">
        <f t="shared" ca="1" si="269"/>
        <v>V208:V285</v>
      </c>
      <c r="CM262" t="str">
        <f t="shared" ca="1" si="269"/>
        <v>Z208:Z285</v>
      </c>
      <c r="CN262" t="str">
        <f t="shared" ca="1" si="269"/>
        <v>Y208:Y285</v>
      </c>
      <c r="CO262" t="str">
        <f t="shared" ca="1" si="269"/>
        <v>AD208:AD285</v>
      </c>
      <c r="CP262" t="str">
        <f t="shared" ca="1" si="269"/>
        <v>AG208:AG285</v>
      </c>
      <c r="CQ262" t="str">
        <f t="shared" ca="1" si="269"/>
        <v>AJ208:AJ285</v>
      </c>
      <c r="CR262" t="str">
        <f t="shared" ca="1" si="269"/>
        <v>AN208:AN285</v>
      </c>
      <c r="CS262" t="str">
        <f t="shared" ca="1" si="269"/>
        <v>AQ208:AQ285</v>
      </c>
      <c r="CT262" t="str">
        <f t="shared" ca="1" si="269"/>
        <v>AT208:AT285</v>
      </c>
      <c r="CU262" t="str">
        <f t="shared" ca="1" si="269"/>
        <v>AX208:AX285</v>
      </c>
      <c r="CV262" t="str">
        <f t="shared" ca="1" si="269"/>
        <v>BA208:BA285</v>
      </c>
      <c r="CW262" t="str">
        <f t="shared" ca="1" si="269"/>
        <v>BD208:BD285</v>
      </c>
      <c r="CX262" t="str">
        <f t="shared" ca="1" si="268"/>
        <v>S208:S285</v>
      </c>
      <c r="CY262" t="str">
        <f t="shared" ca="1" si="268"/>
        <v>AA208:AA285</v>
      </c>
      <c r="CZ262" t="str">
        <f t="shared" ca="1" si="268"/>
        <v>AK208:AK285</v>
      </c>
      <c r="DA262" t="str">
        <f t="shared" ca="1" si="268"/>
        <v>AU208:AU285</v>
      </c>
      <c r="DB262" t="str">
        <f t="shared" ca="1" si="268"/>
        <v>BE208:BE285</v>
      </c>
      <c r="DC262" t="str">
        <f t="shared" ca="1" si="268"/>
        <v>208:285</v>
      </c>
      <c r="DD262" t="str">
        <f t="shared" ca="1" si="268"/>
        <v>CB208:CB285</v>
      </c>
    </row>
    <row r="263" spans="1:108" ht="31.5">
      <c r="A263" s="21">
        <v>61</v>
      </c>
      <c r="B263" s="34">
        <v>6670109766</v>
      </c>
      <c r="C263" s="5" t="s">
        <v>558</v>
      </c>
      <c r="D263" s="6" t="s">
        <v>668</v>
      </c>
      <c r="E263" s="6"/>
      <c r="F263" s="19">
        <v>10</v>
      </c>
      <c r="G263" s="19">
        <v>38</v>
      </c>
      <c r="H263" s="22">
        <v>11</v>
      </c>
      <c r="I263" s="22">
        <v>38</v>
      </c>
      <c r="J263" s="22">
        <f t="shared" si="226"/>
        <v>95</v>
      </c>
      <c r="K263" s="19">
        <v>30</v>
      </c>
      <c r="L263" s="19">
        <v>3</v>
      </c>
      <c r="M263" s="19">
        <f t="shared" si="227"/>
        <v>90</v>
      </c>
      <c r="N263" s="19">
        <v>238</v>
      </c>
      <c r="O263" s="19">
        <v>251</v>
      </c>
      <c r="P263" s="19">
        <v>251</v>
      </c>
      <c r="Q263" s="19">
        <v>268</v>
      </c>
      <c r="R263" s="19">
        <f t="shared" si="228"/>
        <v>94</v>
      </c>
      <c r="S263" s="19">
        <f t="shared" si="229"/>
        <v>93</v>
      </c>
      <c r="T263" s="19">
        <v>20</v>
      </c>
      <c r="U263" s="19">
        <v>5</v>
      </c>
      <c r="V263" s="19">
        <f t="shared" si="230"/>
        <v>100</v>
      </c>
      <c r="W263" s="19">
        <v>308</v>
      </c>
      <c r="X263" s="23">
        <v>371</v>
      </c>
      <c r="Y263" s="20">
        <f t="shared" si="231"/>
        <v>83</v>
      </c>
      <c r="Z263" s="42">
        <f t="shared" si="232"/>
        <v>92</v>
      </c>
      <c r="AA263" s="20">
        <f t="shared" si="233"/>
        <v>92</v>
      </c>
      <c r="AB263" s="19">
        <v>20</v>
      </c>
      <c r="AC263" s="19">
        <v>0</v>
      </c>
      <c r="AD263" s="19">
        <f t="shared" si="234"/>
        <v>0</v>
      </c>
      <c r="AE263" s="19">
        <v>20</v>
      </c>
      <c r="AF263" s="19">
        <v>0</v>
      </c>
      <c r="AG263" s="19">
        <f t="shared" si="235"/>
        <v>0</v>
      </c>
      <c r="AH263" s="19">
        <v>6</v>
      </c>
      <c r="AI263" s="19">
        <v>7</v>
      </c>
      <c r="AJ263" s="20">
        <f t="shared" si="225"/>
        <v>86</v>
      </c>
      <c r="AK263" s="42">
        <f t="shared" si="236"/>
        <v>26</v>
      </c>
      <c r="AL263" s="19">
        <v>351</v>
      </c>
      <c r="AM263" s="19">
        <v>371</v>
      </c>
      <c r="AN263" s="20">
        <f t="shared" si="237"/>
        <v>95</v>
      </c>
      <c r="AO263" s="19">
        <v>366</v>
      </c>
      <c r="AP263" s="19">
        <v>371</v>
      </c>
      <c r="AQ263" s="20">
        <f t="shared" si="238"/>
        <v>99</v>
      </c>
      <c r="AR263" s="19">
        <v>191</v>
      </c>
      <c r="AS263" s="19">
        <v>199</v>
      </c>
      <c r="AT263" s="20">
        <f t="shared" si="239"/>
        <v>96</v>
      </c>
      <c r="AU263" s="20">
        <f t="shared" si="240"/>
        <v>97</v>
      </c>
      <c r="AV263" s="19">
        <v>362</v>
      </c>
      <c r="AW263" s="19">
        <v>371</v>
      </c>
      <c r="AX263" s="20">
        <f t="shared" si="241"/>
        <v>98</v>
      </c>
      <c r="AY263" s="19">
        <v>355</v>
      </c>
      <c r="AZ263" s="19">
        <v>371</v>
      </c>
      <c r="BA263" s="20">
        <f t="shared" si="242"/>
        <v>96</v>
      </c>
      <c r="BB263" s="19">
        <v>363</v>
      </c>
      <c r="BC263" s="19">
        <v>371</v>
      </c>
      <c r="BD263" s="20">
        <f t="shared" si="243"/>
        <v>98</v>
      </c>
      <c r="BE263" s="20">
        <f t="shared" si="244"/>
        <v>98</v>
      </c>
      <c r="BF263" s="20">
        <f t="shared" si="245"/>
        <v>81</v>
      </c>
      <c r="BG263" s="24"/>
      <c r="BH263" s="19">
        <f t="shared" ca="1" si="246"/>
        <v>4</v>
      </c>
      <c r="BI263" s="19">
        <f t="shared" ca="1" si="247"/>
        <v>2</v>
      </c>
      <c r="BJ263" s="19">
        <f t="shared" ca="1" si="248"/>
        <v>7</v>
      </c>
      <c r="BK263" s="19">
        <f t="shared" ca="1" si="249"/>
        <v>1</v>
      </c>
      <c r="BL263" s="19">
        <f t="shared" ca="1" si="250"/>
        <v>9</v>
      </c>
      <c r="BM263" s="19">
        <f t="shared" ca="1" si="251"/>
        <v>15</v>
      </c>
      <c r="BN263" s="19">
        <f t="shared" ca="1" si="252"/>
        <v>5</v>
      </c>
      <c r="BO263" s="19">
        <f t="shared" ca="1" si="253"/>
        <v>6</v>
      </c>
      <c r="BP263" s="19">
        <f t="shared" ca="1" si="254"/>
        <v>10</v>
      </c>
      <c r="BQ263" s="19">
        <f t="shared" ca="1" si="255"/>
        <v>6</v>
      </c>
      <c r="BR263" s="19">
        <f t="shared" ca="1" si="256"/>
        <v>2</v>
      </c>
      <c r="BS263" s="19">
        <f t="shared" ca="1" si="257"/>
        <v>5</v>
      </c>
      <c r="BT263" s="19">
        <f t="shared" ca="1" si="258"/>
        <v>3</v>
      </c>
      <c r="BU263" s="19">
        <f t="shared" ca="1" si="259"/>
        <v>5</v>
      </c>
      <c r="BV263" s="19">
        <f t="shared" ca="1" si="260"/>
        <v>3</v>
      </c>
      <c r="BW263" s="19">
        <f t="shared" ca="1" si="261"/>
        <v>8</v>
      </c>
      <c r="BX263" s="19">
        <f t="shared" ca="1" si="262"/>
        <v>9</v>
      </c>
      <c r="BY263" s="19">
        <f t="shared" ca="1" si="263"/>
        <v>35</v>
      </c>
      <c r="BZ263" s="19">
        <f t="shared" ca="1" si="264"/>
        <v>4</v>
      </c>
      <c r="CA263" s="19">
        <f t="shared" ca="1" si="265"/>
        <v>3</v>
      </c>
      <c r="CB263" s="18">
        <f t="shared" si="266"/>
        <v>81</v>
      </c>
      <c r="CC263" s="19">
        <f t="shared" ca="1" si="267"/>
        <v>14</v>
      </c>
      <c r="CE263">
        <f t="shared" si="270"/>
        <v>49</v>
      </c>
      <c r="CF263">
        <f t="shared" ca="1" si="271"/>
        <v>208</v>
      </c>
      <c r="CG263">
        <f t="shared" si="272"/>
        <v>78</v>
      </c>
      <c r="CH263">
        <f t="shared" ca="1" si="273"/>
        <v>285</v>
      </c>
      <c r="CI263" t="str">
        <f t="shared" ca="1" si="269"/>
        <v>J208:J285</v>
      </c>
      <c r="CJ263" t="str">
        <f t="shared" ca="1" si="269"/>
        <v>M208:M285</v>
      </c>
      <c r="CK263" t="str">
        <f t="shared" ca="1" si="269"/>
        <v>R208:R285</v>
      </c>
      <c r="CL263" t="str">
        <f t="shared" ca="1" si="269"/>
        <v>V208:V285</v>
      </c>
      <c r="CM263" t="str">
        <f t="shared" ca="1" si="269"/>
        <v>Z208:Z285</v>
      </c>
      <c r="CN263" t="str">
        <f t="shared" ca="1" si="269"/>
        <v>Y208:Y285</v>
      </c>
      <c r="CO263" t="str">
        <f t="shared" ca="1" si="269"/>
        <v>AD208:AD285</v>
      </c>
      <c r="CP263" t="str">
        <f t="shared" ca="1" si="269"/>
        <v>AG208:AG285</v>
      </c>
      <c r="CQ263" t="str">
        <f t="shared" ca="1" si="269"/>
        <v>AJ208:AJ285</v>
      </c>
      <c r="CR263" t="str">
        <f t="shared" ca="1" si="269"/>
        <v>AN208:AN285</v>
      </c>
      <c r="CS263" t="str">
        <f t="shared" ca="1" si="269"/>
        <v>AQ208:AQ285</v>
      </c>
      <c r="CT263" t="str">
        <f t="shared" ca="1" si="269"/>
        <v>AT208:AT285</v>
      </c>
      <c r="CU263" t="str">
        <f t="shared" ca="1" si="269"/>
        <v>AX208:AX285</v>
      </c>
      <c r="CV263" t="str">
        <f t="shared" ca="1" si="269"/>
        <v>BA208:BA285</v>
      </c>
      <c r="CW263" t="str">
        <f t="shared" ca="1" si="269"/>
        <v>BD208:BD285</v>
      </c>
      <c r="CX263" t="str">
        <f t="shared" ca="1" si="268"/>
        <v>S208:S285</v>
      </c>
      <c r="CY263" t="str">
        <f t="shared" ca="1" si="268"/>
        <v>AA208:AA285</v>
      </c>
      <c r="CZ263" t="str">
        <f t="shared" ca="1" si="268"/>
        <v>AK208:AK285</v>
      </c>
      <c r="DA263" t="str">
        <f t="shared" ca="1" si="268"/>
        <v>AU208:AU285</v>
      </c>
      <c r="DB263" t="str">
        <f t="shared" ca="1" si="268"/>
        <v>BE208:BE285</v>
      </c>
      <c r="DC263" t="str">
        <f t="shared" ca="1" si="268"/>
        <v>208:285</v>
      </c>
      <c r="DD263" t="str">
        <f t="shared" ca="1" si="268"/>
        <v>CB208:CB285</v>
      </c>
    </row>
    <row r="264" spans="1:108" ht="47.25">
      <c r="A264" s="21">
        <v>9</v>
      </c>
      <c r="B264" s="34">
        <v>6663027640</v>
      </c>
      <c r="C264" s="5" t="s">
        <v>558</v>
      </c>
      <c r="D264" s="5" t="s">
        <v>46</v>
      </c>
      <c r="E264" s="5"/>
      <c r="F264" s="19">
        <v>10</v>
      </c>
      <c r="G264" s="19">
        <v>37</v>
      </c>
      <c r="H264" s="22">
        <v>11</v>
      </c>
      <c r="I264" s="22">
        <v>38</v>
      </c>
      <c r="J264" s="22">
        <f t="shared" si="226"/>
        <v>94</v>
      </c>
      <c r="K264" s="19">
        <v>30</v>
      </c>
      <c r="L264" s="19">
        <v>3</v>
      </c>
      <c r="M264" s="19">
        <f t="shared" si="227"/>
        <v>90</v>
      </c>
      <c r="N264" s="19">
        <v>75</v>
      </c>
      <c r="O264" s="19">
        <v>74</v>
      </c>
      <c r="P264" s="19">
        <v>76</v>
      </c>
      <c r="Q264" s="19">
        <v>74</v>
      </c>
      <c r="R264" s="19">
        <f t="shared" si="228"/>
        <v>99</v>
      </c>
      <c r="S264" s="19">
        <f t="shared" si="229"/>
        <v>95</v>
      </c>
      <c r="T264" s="19">
        <v>20</v>
      </c>
      <c r="U264" s="19">
        <v>5</v>
      </c>
      <c r="V264" s="19">
        <f t="shared" si="230"/>
        <v>100</v>
      </c>
      <c r="W264" s="19">
        <v>80</v>
      </c>
      <c r="X264" s="23">
        <v>86</v>
      </c>
      <c r="Y264" s="20">
        <f t="shared" si="231"/>
        <v>93</v>
      </c>
      <c r="Z264" s="42">
        <f t="shared" si="232"/>
        <v>97</v>
      </c>
      <c r="AA264" s="20">
        <f t="shared" si="233"/>
        <v>97</v>
      </c>
      <c r="AB264" s="19">
        <v>20</v>
      </c>
      <c r="AC264" s="19">
        <v>1</v>
      </c>
      <c r="AD264" s="19">
        <f t="shared" si="234"/>
        <v>20</v>
      </c>
      <c r="AE264" s="19">
        <v>20</v>
      </c>
      <c r="AF264" s="19">
        <v>1</v>
      </c>
      <c r="AG264" s="19">
        <f t="shared" si="235"/>
        <v>20</v>
      </c>
      <c r="AH264" s="19">
        <v>3</v>
      </c>
      <c r="AI264" s="19">
        <v>4</v>
      </c>
      <c r="AJ264" s="20">
        <f t="shared" si="225"/>
        <v>75</v>
      </c>
      <c r="AK264" s="42">
        <f t="shared" si="236"/>
        <v>37</v>
      </c>
      <c r="AL264" s="19">
        <v>34</v>
      </c>
      <c r="AM264" s="19">
        <v>86</v>
      </c>
      <c r="AN264" s="20">
        <f t="shared" si="237"/>
        <v>40</v>
      </c>
      <c r="AO264" s="19">
        <v>86</v>
      </c>
      <c r="AP264" s="19">
        <v>86</v>
      </c>
      <c r="AQ264" s="20">
        <f t="shared" si="238"/>
        <v>100</v>
      </c>
      <c r="AR264" s="19">
        <v>65</v>
      </c>
      <c r="AS264" s="19">
        <v>66</v>
      </c>
      <c r="AT264" s="20">
        <f t="shared" si="239"/>
        <v>98</v>
      </c>
      <c r="AU264" s="20">
        <f t="shared" si="240"/>
        <v>76</v>
      </c>
      <c r="AV264" s="19">
        <v>77</v>
      </c>
      <c r="AW264" s="19">
        <v>86</v>
      </c>
      <c r="AX264" s="20">
        <f t="shared" si="241"/>
        <v>90</v>
      </c>
      <c r="AY264" s="19">
        <v>83</v>
      </c>
      <c r="AZ264" s="19">
        <v>86</v>
      </c>
      <c r="BA264" s="20">
        <f t="shared" si="242"/>
        <v>97</v>
      </c>
      <c r="BB264" s="19">
        <v>84</v>
      </c>
      <c r="BC264" s="19">
        <v>86</v>
      </c>
      <c r="BD264" s="20">
        <f t="shared" si="243"/>
        <v>98</v>
      </c>
      <c r="BE264" s="20">
        <f t="shared" si="244"/>
        <v>95</v>
      </c>
      <c r="BF264" s="20">
        <f t="shared" si="245"/>
        <v>80</v>
      </c>
      <c r="BG264" s="24"/>
      <c r="BH264" s="19">
        <f t="shared" ca="1" si="246"/>
        <v>5</v>
      </c>
      <c r="BI264" s="19">
        <f t="shared" ca="1" si="247"/>
        <v>2</v>
      </c>
      <c r="BJ264" s="19">
        <f t="shared" ca="1" si="248"/>
        <v>2</v>
      </c>
      <c r="BK264" s="19">
        <f t="shared" ca="1" si="249"/>
        <v>1</v>
      </c>
      <c r="BL264" s="19">
        <f t="shared" ca="1" si="250"/>
        <v>4</v>
      </c>
      <c r="BM264" s="19">
        <f t="shared" ca="1" si="251"/>
        <v>6</v>
      </c>
      <c r="BN264" s="19">
        <f t="shared" ca="1" si="252"/>
        <v>4</v>
      </c>
      <c r="BO264" s="19">
        <f t="shared" ca="1" si="253"/>
        <v>5</v>
      </c>
      <c r="BP264" s="19">
        <f t="shared" ca="1" si="254"/>
        <v>15</v>
      </c>
      <c r="BQ264" s="19">
        <f t="shared" ca="1" si="255"/>
        <v>32</v>
      </c>
      <c r="BR264" s="19">
        <f t="shared" ca="1" si="256"/>
        <v>1</v>
      </c>
      <c r="BS264" s="19">
        <f t="shared" ca="1" si="257"/>
        <v>3</v>
      </c>
      <c r="BT264" s="19">
        <f t="shared" ca="1" si="258"/>
        <v>11</v>
      </c>
      <c r="BU264" s="19">
        <f t="shared" ca="1" si="259"/>
        <v>4</v>
      </c>
      <c r="BV264" s="19">
        <f t="shared" ca="1" si="260"/>
        <v>3</v>
      </c>
      <c r="BW264" s="19">
        <f t="shared" ca="1" si="261"/>
        <v>6</v>
      </c>
      <c r="BX264" s="19">
        <f t="shared" ca="1" si="262"/>
        <v>4</v>
      </c>
      <c r="BY264" s="19">
        <f t="shared" ca="1" si="263"/>
        <v>28</v>
      </c>
      <c r="BZ264" s="19">
        <f t="shared" ca="1" si="264"/>
        <v>19</v>
      </c>
      <c r="CA264" s="19">
        <f t="shared" ca="1" si="265"/>
        <v>6</v>
      </c>
      <c r="CB264" s="18">
        <f t="shared" si="266"/>
        <v>80</v>
      </c>
      <c r="CC264" s="19">
        <f t="shared" ca="1" si="267"/>
        <v>15</v>
      </c>
      <c r="CE264">
        <f t="shared" si="270"/>
        <v>49</v>
      </c>
      <c r="CF264">
        <f t="shared" ca="1" si="271"/>
        <v>208</v>
      </c>
      <c r="CG264">
        <f t="shared" si="272"/>
        <v>78</v>
      </c>
      <c r="CH264">
        <f t="shared" ca="1" si="273"/>
        <v>285</v>
      </c>
      <c r="CI264" t="str">
        <f t="shared" ca="1" si="269"/>
        <v>J208:J285</v>
      </c>
      <c r="CJ264" t="str">
        <f t="shared" ca="1" si="269"/>
        <v>M208:M285</v>
      </c>
      <c r="CK264" t="str">
        <f t="shared" ca="1" si="269"/>
        <v>R208:R285</v>
      </c>
      <c r="CL264" t="str">
        <f t="shared" ca="1" si="269"/>
        <v>V208:V285</v>
      </c>
      <c r="CM264" t="str">
        <f t="shared" ca="1" si="269"/>
        <v>Z208:Z285</v>
      </c>
      <c r="CN264" t="str">
        <f t="shared" ca="1" si="269"/>
        <v>Y208:Y285</v>
      </c>
      <c r="CO264" t="str">
        <f t="shared" ca="1" si="269"/>
        <v>AD208:AD285</v>
      </c>
      <c r="CP264" t="str">
        <f t="shared" ca="1" si="269"/>
        <v>AG208:AG285</v>
      </c>
      <c r="CQ264" t="str">
        <f t="shared" ca="1" si="269"/>
        <v>AJ208:AJ285</v>
      </c>
      <c r="CR264" t="str">
        <f t="shared" ca="1" si="269"/>
        <v>AN208:AN285</v>
      </c>
      <c r="CS264" t="str">
        <f t="shared" ca="1" si="269"/>
        <v>AQ208:AQ285</v>
      </c>
      <c r="CT264" t="str">
        <f t="shared" ca="1" si="269"/>
        <v>AT208:AT285</v>
      </c>
      <c r="CU264" t="str">
        <f t="shared" ca="1" si="269"/>
        <v>AX208:AX285</v>
      </c>
      <c r="CV264" t="str">
        <f t="shared" ca="1" si="269"/>
        <v>BA208:BA285</v>
      </c>
      <c r="CW264" t="str">
        <f t="shared" ca="1" si="269"/>
        <v>BD208:BD285</v>
      </c>
      <c r="CX264" t="str">
        <f t="shared" ca="1" si="268"/>
        <v>S208:S285</v>
      </c>
      <c r="CY264" t="str">
        <f t="shared" ca="1" si="268"/>
        <v>AA208:AA285</v>
      </c>
      <c r="CZ264" t="str">
        <f t="shared" ca="1" si="268"/>
        <v>AK208:AK285</v>
      </c>
      <c r="DA264" t="str">
        <f t="shared" ca="1" si="268"/>
        <v>AU208:AU285</v>
      </c>
      <c r="DB264" t="str">
        <f t="shared" ca="1" si="268"/>
        <v>BE208:BE285</v>
      </c>
      <c r="DC264" t="str">
        <f t="shared" ca="1" si="268"/>
        <v>208:285</v>
      </c>
      <c r="DD264" t="str">
        <f t="shared" ca="1" si="268"/>
        <v>CB208:CB285</v>
      </c>
    </row>
    <row r="265" spans="1:108" ht="15.75">
      <c r="A265" s="21">
        <v>41</v>
      </c>
      <c r="B265" s="34">
        <v>6660015910</v>
      </c>
      <c r="C265" s="5" t="s">
        <v>558</v>
      </c>
      <c r="D265" s="6" t="s">
        <v>78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 t="shared" si="226"/>
        <v>95</v>
      </c>
      <c r="K265" s="19">
        <v>30</v>
      </c>
      <c r="L265" s="19">
        <v>4</v>
      </c>
      <c r="M265" s="19">
        <f t="shared" si="227"/>
        <v>100</v>
      </c>
      <c r="N265" s="19">
        <v>94</v>
      </c>
      <c r="O265" s="19">
        <v>88</v>
      </c>
      <c r="P265" s="19">
        <v>96</v>
      </c>
      <c r="Q265" s="19">
        <v>98</v>
      </c>
      <c r="R265" s="19">
        <f t="shared" si="228"/>
        <v>94</v>
      </c>
      <c r="S265" s="19">
        <f t="shared" si="229"/>
        <v>96</v>
      </c>
      <c r="T265" s="19">
        <v>20</v>
      </c>
      <c r="U265" s="19">
        <v>5</v>
      </c>
      <c r="V265" s="19">
        <f t="shared" si="230"/>
        <v>100</v>
      </c>
      <c r="W265" s="19">
        <v>76</v>
      </c>
      <c r="X265" s="23">
        <v>107</v>
      </c>
      <c r="Y265" s="20">
        <f t="shared" si="231"/>
        <v>71</v>
      </c>
      <c r="Z265" s="42">
        <f t="shared" si="232"/>
        <v>86</v>
      </c>
      <c r="AA265" s="20">
        <f t="shared" si="233"/>
        <v>86</v>
      </c>
      <c r="AB265" s="19">
        <v>20</v>
      </c>
      <c r="AC265" s="19">
        <v>1</v>
      </c>
      <c r="AD265" s="19">
        <f t="shared" si="234"/>
        <v>20</v>
      </c>
      <c r="AE265" s="19">
        <v>20</v>
      </c>
      <c r="AF265" s="19">
        <v>0</v>
      </c>
      <c r="AG265" s="19">
        <f t="shared" si="235"/>
        <v>0</v>
      </c>
      <c r="AH265" s="19">
        <v>3</v>
      </c>
      <c r="AI265" s="19">
        <v>3</v>
      </c>
      <c r="AJ265" s="20">
        <f t="shared" si="225"/>
        <v>100</v>
      </c>
      <c r="AK265" s="42">
        <f t="shared" si="236"/>
        <v>36</v>
      </c>
      <c r="AL265" s="19">
        <v>77</v>
      </c>
      <c r="AM265" s="19">
        <v>107</v>
      </c>
      <c r="AN265" s="20">
        <f t="shared" si="237"/>
        <v>72</v>
      </c>
      <c r="AO265" s="19">
        <v>103</v>
      </c>
      <c r="AP265" s="19">
        <v>107</v>
      </c>
      <c r="AQ265" s="20">
        <f t="shared" si="238"/>
        <v>96</v>
      </c>
      <c r="AR265" s="19">
        <v>79</v>
      </c>
      <c r="AS265" s="19">
        <v>81</v>
      </c>
      <c r="AT265" s="20">
        <f t="shared" si="239"/>
        <v>98</v>
      </c>
      <c r="AU265" s="20">
        <f t="shared" si="240"/>
        <v>87</v>
      </c>
      <c r="AV265" s="19">
        <v>97</v>
      </c>
      <c r="AW265" s="19">
        <v>107</v>
      </c>
      <c r="AX265" s="20">
        <f t="shared" si="241"/>
        <v>91</v>
      </c>
      <c r="AY265" s="19">
        <v>101</v>
      </c>
      <c r="AZ265" s="19">
        <v>107</v>
      </c>
      <c r="BA265" s="20">
        <f t="shared" si="242"/>
        <v>94</v>
      </c>
      <c r="BB265" s="19">
        <v>105</v>
      </c>
      <c r="BC265" s="19">
        <v>107</v>
      </c>
      <c r="BD265" s="20">
        <f t="shared" si="243"/>
        <v>98</v>
      </c>
      <c r="BE265" s="20">
        <f t="shared" si="244"/>
        <v>95</v>
      </c>
      <c r="BF265" s="20">
        <f t="shared" si="245"/>
        <v>80</v>
      </c>
      <c r="BG265" s="24"/>
      <c r="BH265" s="19">
        <f t="shared" ca="1" si="246"/>
        <v>4</v>
      </c>
      <c r="BI265" s="19">
        <f t="shared" ca="1" si="247"/>
        <v>1</v>
      </c>
      <c r="BJ265" s="19">
        <f t="shared" ca="1" si="248"/>
        <v>7</v>
      </c>
      <c r="BK265" s="19">
        <f t="shared" ca="1" si="249"/>
        <v>1</v>
      </c>
      <c r="BL265" s="19">
        <f t="shared" ca="1" si="250"/>
        <v>14</v>
      </c>
      <c r="BM265" s="19">
        <f t="shared" ca="1" si="251"/>
        <v>24</v>
      </c>
      <c r="BN265" s="19">
        <f t="shared" ca="1" si="252"/>
        <v>4</v>
      </c>
      <c r="BO265" s="19">
        <f t="shared" ca="1" si="253"/>
        <v>6</v>
      </c>
      <c r="BP265" s="19">
        <f t="shared" ca="1" si="254"/>
        <v>1</v>
      </c>
      <c r="BQ265" s="19">
        <f t="shared" ca="1" si="255"/>
        <v>21</v>
      </c>
      <c r="BR265" s="19">
        <f t="shared" ca="1" si="256"/>
        <v>5</v>
      </c>
      <c r="BS265" s="19">
        <f t="shared" ca="1" si="257"/>
        <v>3</v>
      </c>
      <c r="BT265" s="19">
        <f t="shared" ca="1" si="258"/>
        <v>10</v>
      </c>
      <c r="BU265" s="19">
        <f t="shared" ca="1" si="259"/>
        <v>7</v>
      </c>
      <c r="BV265" s="19">
        <f t="shared" ca="1" si="260"/>
        <v>3</v>
      </c>
      <c r="BW265" s="19">
        <f t="shared" ca="1" si="261"/>
        <v>5</v>
      </c>
      <c r="BX265" s="19">
        <f t="shared" ca="1" si="262"/>
        <v>14</v>
      </c>
      <c r="BY265" s="19">
        <f t="shared" ca="1" si="263"/>
        <v>29</v>
      </c>
      <c r="BZ265" s="19">
        <f t="shared" ca="1" si="264"/>
        <v>13</v>
      </c>
      <c r="CA265" s="19">
        <f t="shared" ca="1" si="265"/>
        <v>6</v>
      </c>
      <c r="CB265" s="18">
        <f t="shared" si="266"/>
        <v>80</v>
      </c>
      <c r="CC265" s="19">
        <f t="shared" ca="1" si="267"/>
        <v>15</v>
      </c>
      <c r="CE265">
        <f t="shared" si="270"/>
        <v>49</v>
      </c>
      <c r="CF265">
        <f t="shared" ca="1" si="271"/>
        <v>208</v>
      </c>
      <c r="CG265">
        <f t="shared" si="272"/>
        <v>78</v>
      </c>
      <c r="CH265">
        <f t="shared" ca="1" si="273"/>
        <v>285</v>
      </c>
      <c r="CI265" t="str">
        <f t="shared" ca="1" si="269"/>
        <v>J208:J285</v>
      </c>
      <c r="CJ265" t="str">
        <f t="shared" ca="1" si="269"/>
        <v>M208:M285</v>
      </c>
      <c r="CK265" t="str">
        <f t="shared" ca="1" si="269"/>
        <v>R208:R285</v>
      </c>
      <c r="CL265" t="str">
        <f t="shared" ca="1" si="269"/>
        <v>V208:V285</v>
      </c>
      <c r="CM265" t="str">
        <f t="shared" ca="1" si="269"/>
        <v>Z208:Z285</v>
      </c>
      <c r="CN265" t="str">
        <f t="shared" ca="1" si="269"/>
        <v>Y208:Y285</v>
      </c>
      <c r="CO265" t="str">
        <f t="shared" ca="1" si="269"/>
        <v>AD208:AD285</v>
      </c>
      <c r="CP265" t="str">
        <f t="shared" ca="1" si="269"/>
        <v>AG208:AG285</v>
      </c>
      <c r="CQ265" t="str">
        <f t="shared" ca="1" si="269"/>
        <v>AJ208:AJ285</v>
      </c>
      <c r="CR265" t="str">
        <f t="shared" ca="1" si="269"/>
        <v>AN208:AN285</v>
      </c>
      <c r="CS265" t="str">
        <f t="shared" ca="1" si="269"/>
        <v>AQ208:AQ285</v>
      </c>
      <c r="CT265" t="str">
        <f t="shared" ca="1" si="269"/>
        <v>AT208:AT285</v>
      </c>
      <c r="CU265" t="str">
        <f t="shared" ca="1" si="269"/>
        <v>AX208:AX285</v>
      </c>
      <c r="CV265" t="str">
        <f t="shared" ca="1" si="269"/>
        <v>BA208:BA285</v>
      </c>
      <c r="CW265" t="str">
        <f t="shared" ca="1" si="269"/>
        <v>BD208:BD285</v>
      </c>
      <c r="CX265" t="str">
        <f t="shared" ca="1" si="268"/>
        <v>S208:S285</v>
      </c>
      <c r="CY265" t="str">
        <f t="shared" ca="1" si="268"/>
        <v>AA208:AA285</v>
      </c>
      <c r="CZ265" t="str">
        <f t="shared" ca="1" si="268"/>
        <v>AK208:AK285</v>
      </c>
      <c r="DA265" t="str">
        <f t="shared" ca="1" si="268"/>
        <v>AU208:AU285</v>
      </c>
      <c r="DB265" t="str">
        <f t="shared" ca="1" si="268"/>
        <v>BE208:BE285</v>
      </c>
      <c r="DC265" t="str">
        <f t="shared" ca="1" si="268"/>
        <v>208:285</v>
      </c>
      <c r="DD265" t="str">
        <f t="shared" ca="1" si="268"/>
        <v>CB208:CB285</v>
      </c>
    </row>
    <row r="266" spans="1:108" ht="31.5">
      <c r="A266" s="21">
        <v>48</v>
      </c>
      <c r="B266" s="34">
        <v>6664041904</v>
      </c>
      <c r="C266" s="5" t="s">
        <v>558</v>
      </c>
      <c r="D266" s="5" t="s">
        <v>85</v>
      </c>
      <c r="E266" s="5"/>
      <c r="F266" s="19">
        <v>9</v>
      </c>
      <c r="G266" s="19">
        <v>38</v>
      </c>
      <c r="H266" s="22">
        <v>11</v>
      </c>
      <c r="I266" s="22">
        <v>38</v>
      </c>
      <c r="J266" s="22">
        <f t="shared" si="226"/>
        <v>91</v>
      </c>
      <c r="K266" s="19">
        <v>30</v>
      </c>
      <c r="L266" s="19">
        <v>4</v>
      </c>
      <c r="M266" s="19">
        <f t="shared" si="227"/>
        <v>100</v>
      </c>
      <c r="N266" s="19">
        <v>533</v>
      </c>
      <c r="O266" s="19">
        <v>535</v>
      </c>
      <c r="P266" s="19">
        <v>559</v>
      </c>
      <c r="Q266" s="19">
        <v>562</v>
      </c>
      <c r="R266" s="19">
        <f t="shared" si="228"/>
        <v>95</v>
      </c>
      <c r="S266" s="19">
        <f t="shared" si="229"/>
        <v>95</v>
      </c>
      <c r="T266" s="19">
        <v>20</v>
      </c>
      <c r="U266" s="19">
        <v>3</v>
      </c>
      <c r="V266" s="19">
        <f t="shared" si="230"/>
        <v>60</v>
      </c>
      <c r="W266" s="19">
        <v>514</v>
      </c>
      <c r="X266" s="23">
        <v>600</v>
      </c>
      <c r="Y266" s="20">
        <f t="shared" si="231"/>
        <v>86</v>
      </c>
      <c r="Z266" s="42">
        <f t="shared" si="232"/>
        <v>73</v>
      </c>
      <c r="AA266" s="20">
        <f t="shared" si="233"/>
        <v>73</v>
      </c>
      <c r="AB266" s="19">
        <v>20</v>
      </c>
      <c r="AC266" s="19">
        <v>0</v>
      </c>
      <c r="AD266" s="19">
        <f t="shared" si="234"/>
        <v>0</v>
      </c>
      <c r="AE266" s="19">
        <v>20</v>
      </c>
      <c r="AF266" s="19">
        <v>2</v>
      </c>
      <c r="AG266" s="19">
        <f t="shared" si="235"/>
        <v>40</v>
      </c>
      <c r="AH266" s="19">
        <v>11</v>
      </c>
      <c r="AI266" s="19">
        <v>16</v>
      </c>
      <c r="AJ266" s="20">
        <f t="shared" si="225"/>
        <v>69</v>
      </c>
      <c r="AK266" s="42">
        <f t="shared" si="236"/>
        <v>37</v>
      </c>
      <c r="AL266" s="19">
        <v>573</v>
      </c>
      <c r="AM266" s="19">
        <v>600</v>
      </c>
      <c r="AN266" s="20">
        <f t="shared" si="237"/>
        <v>96</v>
      </c>
      <c r="AO266" s="19">
        <v>596</v>
      </c>
      <c r="AP266" s="19">
        <v>600</v>
      </c>
      <c r="AQ266" s="20">
        <f t="shared" si="238"/>
        <v>99</v>
      </c>
      <c r="AR266" s="19">
        <v>504</v>
      </c>
      <c r="AS266" s="19">
        <v>510</v>
      </c>
      <c r="AT266" s="20">
        <f t="shared" si="239"/>
        <v>99</v>
      </c>
      <c r="AU266" s="20">
        <f t="shared" si="240"/>
        <v>98</v>
      </c>
      <c r="AV266" s="19">
        <v>595</v>
      </c>
      <c r="AW266" s="19">
        <v>600</v>
      </c>
      <c r="AX266" s="20">
        <f t="shared" si="241"/>
        <v>99</v>
      </c>
      <c r="AY266" s="19">
        <v>587</v>
      </c>
      <c r="AZ266" s="19">
        <v>600</v>
      </c>
      <c r="BA266" s="20">
        <f t="shared" si="242"/>
        <v>98</v>
      </c>
      <c r="BB266" s="19">
        <v>594</v>
      </c>
      <c r="BC266" s="19">
        <v>600</v>
      </c>
      <c r="BD266" s="20">
        <f t="shared" si="243"/>
        <v>99</v>
      </c>
      <c r="BE266" s="20">
        <f t="shared" si="244"/>
        <v>99</v>
      </c>
      <c r="BF266" s="20">
        <f t="shared" si="245"/>
        <v>80</v>
      </c>
      <c r="BG266" s="24"/>
      <c r="BH266" s="19">
        <f t="shared" ca="1" si="246"/>
        <v>8</v>
      </c>
      <c r="BI266" s="19">
        <f t="shared" ca="1" si="247"/>
        <v>1</v>
      </c>
      <c r="BJ266" s="19">
        <f t="shared" ca="1" si="248"/>
        <v>6</v>
      </c>
      <c r="BK266" s="19">
        <f t="shared" ca="1" si="249"/>
        <v>3</v>
      </c>
      <c r="BL266" s="19">
        <f t="shared" ca="1" si="250"/>
        <v>21</v>
      </c>
      <c r="BM266" s="19">
        <f t="shared" ca="1" si="251"/>
        <v>12</v>
      </c>
      <c r="BN266" s="19">
        <f t="shared" ca="1" si="252"/>
        <v>5</v>
      </c>
      <c r="BO266" s="19">
        <f t="shared" ca="1" si="253"/>
        <v>4</v>
      </c>
      <c r="BP266" s="19">
        <f t="shared" ca="1" si="254"/>
        <v>17</v>
      </c>
      <c r="BQ266" s="19">
        <f t="shared" ca="1" si="255"/>
        <v>5</v>
      </c>
      <c r="BR266" s="19">
        <f t="shared" ca="1" si="256"/>
        <v>2</v>
      </c>
      <c r="BS266" s="19">
        <f t="shared" ca="1" si="257"/>
        <v>2</v>
      </c>
      <c r="BT266" s="19">
        <f t="shared" ca="1" si="258"/>
        <v>2</v>
      </c>
      <c r="BU266" s="19">
        <f t="shared" ca="1" si="259"/>
        <v>3</v>
      </c>
      <c r="BV266" s="19">
        <f t="shared" ca="1" si="260"/>
        <v>2</v>
      </c>
      <c r="BW266" s="19">
        <f t="shared" ca="1" si="261"/>
        <v>6</v>
      </c>
      <c r="BX266" s="19">
        <f t="shared" ca="1" si="262"/>
        <v>21</v>
      </c>
      <c r="BY266" s="19">
        <f t="shared" ca="1" si="263"/>
        <v>28</v>
      </c>
      <c r="BZ266" s="19">
        <f t="shared" ca="1" si="264"/>
        <v>3</v>
      </c>
      <c r="CA266" s="19">
        <f t="shared" ca="1" si="265"/>
        <v>2</v>
      </c>
      <c r="CB266" s="18">
        <f t="shared" si="266"/>
        <v>80</v>
      </c>
      <c r="CC266" s="19">
        <f t="shared" ca="1" si="267"/>
        <v>15</v>
      </c>
      <c r="CE266">
        <f t="shared" si="270"/>
        <v>49</v>
      </c>
      <c r="CF266">
        <f t="shared" ca="1" si="271"/>
        <v>208</v>
      </c>
      <c r="CG266">
        <f t="shared" si="272"/>
        <v>78</v>
      </c>
      <c r="CH266">
        <f t="shared" ca="1" si="273"/>
        <v>285</v>
      </c>
      <c r="CI266" t="str">
        <f t="shared" ca="1" si="269"/>
        <v>J208:J285</v>
      </c>
      <c r="CJ266" t="str">
        <f t="shared" ca="1" si="269"/>
        <v>M208:M285</v>
      </c>
      <c r="CK266" t="str">
        <f t="shared" ca="1" si="269"/>
        <v>R208:R285</v>
      </c>
      <c r="CL266" t="str">
        <f t="shared" ca="1" si="269"/>
        <v>V208:V285</v>
      </c>
      <c r="CM266" t="str">
        <f t="shared" ca="1" si="269"/>
        <v>Z208:Z285</v>
      </c>
      <c r="CN266" t="str">
        <f t="shared" ca="1" si="269"/>
        <v>Y208:Y285</v>
      </c>
      <c r="CO266" t="str">
        <f t="shared" ca="1" si="269"/>
        <v>AD208:AD285</v>
      </c>
      <c r="CP266" t="str">
        <f t="shared" ca="1" si="269"/>
        <v>AG208:AG285</v>
      </c>
      <c r="CQ266" t="str">
        <f t="shared" ca="1" si="269"/>
        <v>AJ208:AJ285</v>
      </c>
      <c r="CR266" t="str">
        <f t="shared" ca="1" si="269"/>
        <v>AN208:AN285</v>
      </c>
      <c r="CS266" t="str">
        <f t="shared" ca="1" si="269"/>
        <v>AQ208:AQ285</v>
      </c>
      <c r="CT266" t="str">
        <f t="shared" ca="1" si="269"/>
        <v>AT208:AT285</v>
      </c>
      <c r="CU266" t="str">
        <f t="shared" ca="1" si="269"/>
        <v>AX208:AX285</v>
      </c>
      <c r="CV266" t="str">
        <f t="shared" ca="1" si="269"/>
        <v>BA208:BA285</v>
      </c>
      <c r="CW266" t="str">
        <f t="shared" ca="1" si="269"/>
        <v>BD208:BD285</v>
      </c>
      <c r="CX266" t="str">
        <f t="shared" ca="1" si="268"/>
        <v>S208:S285</v>
      </c>
      <c r="CY266" t="str">
        <f t="shared" ca="1" si="268"/>
        <v>AA208:AA285</v>
      </c>
      <c r="CZ266" t="str">
        <f t="shared" ca="1" si="268"/>
        <v>AK208:AK285</v>
      </c>
      <c r="DA266" t="str">
        <f t="shared" ca="1" si="268"/>
        <v>AU208:AU285</v>
      </c>
      <c r="DB266" t="str">
        <f t="shared" ca="1" si="268"/>
        <v>BE208:BE285</v>
      </c>
      <c r="DC266" t="str">
        <f t="shared" ca="1" si="268"/>
        <v>208:285</v>
      </c>
      <c r="DD266" t="str">
        <f t="shared" ca="1" si="268"/>
        <v>CB208:CB285</v>
      </c>
    </row>
    <row r="267" spans="1:108" ht="31.5">
      <c r="A267" s="21">
        <v>67</v>
      </c>
      <c r="B267" s="34">
        <v>6661057494</v>
      </c>
      <c r="C267" s="5" t="s">
        <v>558</v>
      </c>
      <c r="D267" s="5" t="s">
        <v>104</v>
      </c>
      <c r="E267" s="5"/>
      <c r="F267" s="19">
        <v>10</v>
      </c>
      <c r="G267" s="19">
        <v>38</v>
      </c>
      <c r="H267" s="22">
        <v>11</v>
      </c>
      <c r="I267" s="22">
        <v>38</v>
      </c>
      <c r="J267" s="22">
        <f t="shared" si="226"/>
        <v>95</v>
      </c>
      <c r="K267" s="19">
        <v>30</v>
      </c>
      <c r="L267" s="19">
        <v>4</v>
      </c>
      <c r="M267" s="19">
        <f t="shared" si="227"/>
        <v>100</v>
      </c>
      <c r="N267" s="19">
        <v>61</v>
      </c>
      <c r="O267" s="19">
        <v>60</v>
      </c>
      <c r="P267" s="19">
        <v>63</v>
      </c>
      <c r="Q267" s="19">
        <v>65</v>
      </c>
      <c r="R267" s="19">
        <f t="shared" si="228"/>
        <v>95</v>
      </c>
      <c r="S267" s="19">
        <f t="shared" si="229"/>
        <v>97</v>
      </c>
      <c r="T267" s="19">
        <v>20</v>
      </c>
      <c r="U267" s="19">
        <v>5</v>
      </c>
      <c r="V267" s="19">
        <f t="shared" si="230"/>
        <v>100</v>
      </c>
      <c r="W267" s="19">
        <v>46</v>
      </c>
      <c r="X267" s="23">
        <v>70</v>
      </c>
      <c r="Y267" s="20">
        <f t="shared" si="231"/>
        <v>66</v>
      </c>
      <c r="Z267" s="42">
        <f t="shared" si="232"/>
        <v>83</v>
      </c>
      <c r="AA267" s="20">
        <f t="shared" si="233"/>
        <v>83</v>
      </c>
      <c r="AB267" s="19">
        <v>20</v>
      </c>
      <c r="AC267" s="19">
        <v>0</v>
      </c>
      <c r="AD267" s="19">
        <f t="shared" si="234"/>
        <v>0</v>
      </c>
      <c r="AE267" s="19">
        <v>20</v>
      </c>
      <c r="AF267" s="19">
        <v>2</v>
      </c>
      <c r="AG267" s="19">
        <f t="shared" si="235"/>
        <v>40</v>
      </c>
      <c r="AH267" s="19">
        <v>1</v>
      </c>
      <c r="AI267" s="19">
        <v>1</v>
      </c>
      <c r="AJ267" s="20">
        <f t="shared" si="225"/>
        <v>100</v>
      </c>
      <c r="AK267" s="42">
        <f t="shared" si="236"/>
        <v>46</v>
      </c>
      <c r="AL267" s="19">
        <v>30</v>
      </c>
      <c r="AM267" s="19">
        <v>70</v>
      </c>
      <c r="AN267" s="20">
        <f t="shared" si="237"/>
        <v>43</v>
      </c>
      <c r="AO267" s="19">
        <v>66</v>
      </c>
      <c r="AP267" s="19">
        <v>70</v>
      </c>
      <c r="AQ267" s="20">
        <f t="shared" si="238"/>
        <v>94</v>
      </c>
      <c r="AR267" s="19">
        <v>63</v>
      </c>
      <c r="AS267" s="19">
        <v>63</v>
      </c>
      <c r="AT267" s="20">
        <f t="shared" si="239"/>
        <v>100</v>
      </c>
      <c r="AU267" s="20">
        <f t="shared" si="240"/>
        <v>75</v>
      </c>
      <c r="AV267" s="19">
        <v>63</v>
      </c>
      <c r="AW267" s="19">
        <v>70</v>
      </c>
      <c r="AX267" s="20">
        <f t="shared" si="241"/>
        <v>90</v>
      </c>
      <c r="AY267" s="19">
        <v>60</v>
      </c>
      <c r="AZ267" s="19">
        <v>70</v>
      </c>
      <c r="BA267" s="20">
        <f t="shared" si="242"/>
        <v>86</v>
      </c>
      <c r="BB267" s="19">
        <v>67</v>
      </c>
      <c r="BC267" s="19">
        <v>70</v>
      </c>
      <c r="BD267" s="20">
        <f t="shared" si="243"/>
        <v>96</v>
      </c>
      <c r="BE267" s="20">
        <f t="shared" si="244"/>
        <v>92</v>
      </c>
      <c r="BF267" s="20">
        <f t="shared" si="245"/>
        <v>79</v>
      </c>
      <c r="BG267" s="24"/>
      <c r="BH267" s="19">
        <f t="shared" ca="1" si="246"/>
        <v>4</v>
      </c>
      <c r="BI267" s="19">
        <f t="shared" ca="1" si="247"/>
        <v>1</v>
      </c>
      <c r="BJ267" s="19">
        <f t="shared" ca="1" si="248"/>
        <v>6</v>
      </c>
      <c r="BK267" s="19">
        <f t="shared" ca="1" si="249"/>
        <v>1</v>
      </c>
      <c r="BL267" s="19">
        <f t="shared" ca="1" si="250"/>
        <v>16</v>
      </c>
      <c r="BM267" s="19">
        <f t="shared" ca="1" si="251"/>
        <v>26</v>
      </c>
      <c r="BN267" s="19">
        <f t="shared" ca="1" si="252"/>
        <v>5</v>
      </c>
      <c r="BO267" s="19">
        <f t="shared" ca="1" si="253"/>
        <v>4</v>
      </c>
      <c r="BP267" s="19">
        <f t="shared" ca="1" si="254"/>
        <v>1</v>
      </c>
      <c r="BQ267" s="19">
        <f t="shared" ca="1" si="255"/>
        <v>31</v>
      </c>
      <c r="BR267" s="19">
        <f t="shared" ca="1" si="256"/>
        <v>7</v>
      </c>
      <c r="BS267" s="19">
        <f t="shared" ca="1" si="257"/>
        <v>1</v>
      </c>
      <c r="BT267" s="19">
        <f t="shared" ca="1" si="258"/>
        <v>11</v>
      </c>
      <c r="BU267" s="19">
        <f t="shared" ca="1" si="259"/>
        <v>15</v>
      </c>
      <c r="BV267" s="19">
        <f t="shared" ca="1" si="260"/>
        <v>5</v>
      </c>
      <c r="BW267" s="19">
        <f t="shared" ca="1" si="261"/>
        <v>4</v>
      </c>
      <c r="BX267" s="19">
        <f t="shared" ca="1" si="262"/>
        <v>16</v>
      </c>
      <c r="BY267" s="19">
        <f t="shared" ca="1" si="263"/>
        <v>21</v>
      </c>
      <c r="BZ267" s="19">
        <f t="shared" ca="1" si="264"/>
        <v>20</v>
      </c>
      <c r="CA267" s="19">
        <f t="shared" ca="1" si="265"/>
        <v>9</v>
      </c>
      <c r="CB267" s="18">
        <f t="shared" si="266"/>
        <v>79</v>
      </c>
      <c r="CC267" s="19">
        <f t="shared" ca="1" si="267"/>
        <v>16</v>
      </c>
      <c r="CE267">
        <f t="shared" si="270"/>
        <v>49</v>
      </c>
      <c r="CF267">
        <f t="shared" ca="1" si="271"/>
        <v>208</v>
      </c>
      <c r="CG267">
        <f t="shared" si="272"/>
        <v>78</v>
      </c>
      <c r="CH267">
        <f t="shared" ca="1" si="273"/>
        <v>285</v>
      </c>
      <c r="CI267" t="str">
        <f t="shared" ca="1" si="269"/>
        <v>J208:J285</v>
      </c>
      <c r="CJ267" t="str">
        <f t="shared" ca="1" si="269"/>
        <v>M208:M285</v>
      </c>
      <c r="CK267" t="str">
        <f t="shared" ca="1" si="269"/>
        <v>R208:R285</v>
      </c>
      <c r="CL267" t="str">
        <f t="shared" ca="1" si="269"/>
        <v>V208:V285</v>
      </c>
      <c r="CM267" t="str">
        <f t="shared" ca="1" si="269"/>
        <v>Z208:Z285</v>
      </c>
      <c r="CN267" t="str">
        <f t="shared" ca="1" si="269"/>
        <v>Y208:Y285</v>
      </c>
      <c r="CO267" t="str">
        <f t="shared" ca="1" si="269"/>
        <v>AD208:AD285</v>
      </c>
      <c r="CP267" t="str">
        <f t="shared" ca="1" si="269"/>
        <v>AG208:AG285</v>
      </c>
      <c r="CQ267" t="str">
        <f t="shared" ca="1" si="269"/>
        <v>AJ208:AJ285</v>
      </c>
      <c r="CR267" t="str">
        <f t="shared" ca="1" si="269"/>
        <v>AN208:AN285</v>
      </c>
      <c r="CS267" t="str">
        <f t="shared" ca="1" si="269"/>
        <v>AQ208:AQ285</v>
      </c>
      <c r="CT267" t="str">
        <f t="shared" ca="1" si="269"/>
        <v>AT208:AT285</v>
      </c>
      <c r="CU267" t="str">
        <f t="shared" ca="1" si="269"/>
        <v>AX208:AX285</v>
      </c>
      <c r="CV267" t="str">
        <f t="shared" ca="1" si="269"/>
        <v>BA208:BA285</v>
      </c>
      <c r="CW267" t="str">
        <f t="shared" ca="1" si="269"/>
        <v>BD208:BD285</v>
      </c>
      <c r="CX267" t="str">
        <f t="shared" ca="1" si="268"/>
        <v>S208:S285</v>
      </c>
      <c r="CY267" t="str">
        <f t="shared" ca="1" si="268"/>
        <v>AA208:AA285</v>
      </c>
      <c r="CZ267" t="str">
        <f t="shared" ca="1" si="268"/>
        <v>AK208:AK285</v>
      </c>
      <c r="DA267" t="str">
        <f t="shared" ca="1" si="268"/>
        <v>AU208:AU285</v>
      </c>
      <c r="DB267" t="str">
        <f t="shared" ca="1" si="268"/>
        <v>BE208:BE285</v>
      </c>
      <c r="DC267" t="str">
        <f t="shared" ca="1" si="268"/>
        <v>208:285</v>
      </c>
      <c r="DD267" t="str">
        <f t="shared" ca="1" si="268"/>
        <v>CB208:CB285</v>
      </c>
    </row>
    <row r="268" spans="1:108" ht="31.5">
      <c r="A268" s="21">
        <v>42</v>
      </c>
      <c r="B268" s="36">
        <v>6671172023</v>
      </c>
      <c r="C268" s="5" t="s">
        <v>558</v>
      </c>
      <c r="D268" s="5" t="s">
        <v>79</v>
      </c>
      <c r="E268" s="5"/>
      <c r="F268" s="19">
        <v>11</v>
      </c>
      <c r="G268" s="19">
        <v>35</v>
      </c>
      <c r="H268" s="22">
        <v>11</v>
      </c>
      <c r="I268" s="22">
        <v>37</v>
      </c>
      <c r="J268" s="22">
        <f t="shared" si="226"/>
        <v>97</v>
      </c>
      <c r="K268" s="19">
        <v>30</v>
      </c>
      <c r="L268" s="19">
        <v>2</v>
      </c>
      <c r="M268" s="19">
        <f t="shared" si="227"/>
        <v>60</v>
      </c>
      <c r="N268" s="19">
        <v>468</v>
      </c>
      <c r="O268" s="19">
        <v>318</v>
      </c>
      <c r="P268" s="19">
        <v>475</v>
      </c>
      <c r="Q268" s="19">
        <v>336</v>
      </c>
      <c r="R268" s="19">
        <f t="shared" si="228"/>
        <v>97</v>
      </c>
      <c r="S268" s="19">
        <f t="shared" si="229"/>
        <v>86</v>
      </c>
      <c r="T268" s="19">
        <v>20</v>
      </c>
      <c r="U268" s="19">
        <v>4</v>
      </c>
      <c r="V268" s="19">
        <f t="shared" si="230"/>
        <v>80</v>
      </c>
      <c r="W268" s="19">
        <v>475</v>
      </c>
      <c r="X268" s="23">
        <v>600</v>
      </c>
      <c r="Y268" s="20">
        <f t="shared" si="231"/>
        <v>79</v>
      </c>
      <c r="Z268" s="42">
        <f t="shared" si="232"/>
        <v>80</v>
      </c>
      <c r="AA268" s="20">
        <f t="shared" si="233"/>
        <v>80</v>
      </c>
      <c r="AB268" s="19">
        <v>20</v>
      </c>
      <c r="AC268" s="19">
        <v>2</v>
      </c>
      <c r="AD268" s="19">
        <f t="shared" si="234"/>
        <v>40</v>
      </c>
      <c r="AE268" s="19">
        <v>20</v>
      </c>
      <c r="AF268" s="19">
        <v>1</v>
      </c>
      <c r="AG268" s="19">
        <f t="shared" si="235"/>
        <v>20</v>
      </c>
      <c r="AH268" s="19">
        <v>71</v>
      </c>
      <c r="AI268" s="19">
        <v>86</v>
      </c>
      <c r="AJ268" s="20">
        <f t="shared" si="225"/>
        <v>83</v>
      </c>
      <c r="AK268" s="42">
        <f t="shared" si="236"/>
        <v>45</v>
      </c>
      <c r="AL268" s="19">
        <v>530</v>
      </c>
      <c r="AM268" s="19">
        <v>600</v>
      </c>
      <c r="AN268" s="20">
        <f t="shared" si="237"/>
        <v>88</v>
      </c>
      <c r="AO268" s="19">
        <v>563</v>
      </c>
      <c r="AP268" s="19">
        <v>600</v>
      </c>
      <c r="AQ268" s="20">
        <f t="shared" si="238"/>
        <v>94</v>
      </c>
      <c r="AR268" s="19">
        <v>288</v>
      </c>
      <c r="AS268" s="19">
        <v>298</v>
      </c>
      <c r="AT268" s="20">
        <f t="shared" si="239"/>
        <v>97</v>
      </c>
      <c r="AU268" s="20">
        <f t="shared" si="240"/>
        <v>92</v>
      </c>
      <c r="AV268" s="19">
        <v>501</v>
      </c>
      <c r="AW268" s="19">
        <v>600</v>
      </c>
      <c r="AX268" s="20">
        <f t="shared" si="241"/>
        <v>84</v>
      </c>
      <c r="AY268" s="19">
        <v>487</v>
      </c>
      <c r="AZ268" s="19">
        <v>600</v>
      </c>
      <c r="BA268" s="20">
        <f t="shared" si="242"/>
        <v>81</v>
      </c>
      <c r="BB268" s="19">
        <v>531</v>
      </c>
      <c r="BC268" s="19">
        <v>600</v>
      </c>
      <c r="BD268" s="20">
        <f t="shared" si="243"/>
        <v>89</v>
      </c>
      <c r="BE268" s="20">
        <f t="shared" si="244"/>
        <v>86</v>
      </c>
      <c r="BF268" s="20">
        <f t="shared" si="245"/>
        <v>78</v>
      </c>
      <c r="BG268" s="24"/>
      <c r="BH268" s="19">
        <f t="shared" ca="1" si="246"/>
        <v>3</v>
      </c>
      <c r="BI268" s="19">
        <f t="shared" ca="1" si="247"/>
        <v>3</v>
      </c>
      <c r="BJ268" s="19">
        <f t="shared" ca="1" si="248"/>
        <v>4</v>
      </c>
      <c r="BK268" s="19">
        <f t="shared" ca="1" si="249"/>
        <v>2</v>
      </c>
      <c r="BL268" s="19">
        <f t="shared" ca="1" si="250"/>
        <v>19</v>
      </c>
      <c r="BM268" s="19">
        <f t="shared" ca="1" si="251"/>
        <v>18</v>
      </c>
      <c r="BN268" s="19">
        <f t="shared" ca="1" si="252"/>
        <v>3</v>
      </c>
      <c r="BO268" s="19">
        <f t="shared" ca="1" si="253"/>
        <v>5</v>
      </c>
      <c r="BP268" s="19">
        <f t="shared" ca="1" si="254"/>
        <v>12</v>
      </c>
      <c r="BQ268" s="19">
        <f t="shared" ca="1" si="255"/>
        <v>13</v>
      </c>
      <c r="BR268" s="19">
        <f t="shared" ca="1" si="256"/>
        <v>7</v>
      </c>
      <c r="BS268" s="19">
        <f t="shared" ca="1" si="257"/>
        <v>4</v>
      </c>
      <c r="BT268" s="19">
        <f t="shared" ca="1" si="258"/>
        <v>15</v>
      </c>
      <c r="BU268" s="19">
        <f t="shared" ca="1" si="259"/>
        <v>17</v>
      </c>
      <c r="BV268" s="19">
        <f t="shared" ca="1" si="260"/>
        <v>11</v>
      </c>
      <c r="BW268" s="19">
        <f t="shared" ca="1" si="261"/>
        <v>15</v>
      </c>
      <c r="BX268" s="19">
        <f t="shared" ca="1" si="262"/>
        <v>19</v>
      </c>
      <c r="BY268" s="19">
        <f t="shared" ca="1" si="263"/>
        <v>22</v>
      </c>
      <c r="BZ268" s="19">
        <f t="shared" ca="1" si="264"/>
        <v>9</v>
      </c>
      <c r="CA268" s="19">
        <f t="shared" ca="1" si="265"/>
        <v>11</v>
      </c>
      <c r="CB268" s="18">
        <f t="shared" si="266"/>
        <v>78</v>
      </c>
      <c r="CC268" s="19">
        <f t="shared" ca="1" si="267"/>
        <v>17</v>
      </c>
      <c r="CE268">
        <f t="shared" si="270"/>
        <v>49</v>
      </c>
      <c r="CF268">
        <f t="shared" ca="1" si="271"/>
        <v>208</v>
      </c>
      <c r="CG268">
        <f t="shared" si="272"/>
        <v>78</v>
      </c>
      <c r="CH268">
        <f t="shared" ca="1" si="273"/>
        <v>285</v>
      </c>
      <c r="CI268" t="str">
        <f t="shared" ca="1" si="269"/>
        <v>J208:J285</v>
      </c>
      <c r="CJ268" t="str">
        <f t="shared" ca="1" si="269"/>
        <v>M208:M285</v>
      </c>
      <c r="CK268" t="str">
        <f t="shared" ca="1" si="269"/>
        <v>R208:R285</v>
      </c>
      <c r="CL268" t="str">
        <f t="shared" ca="1" si="269"/>
        <v>V208:V285</v>
      </c>
      <c r="CM268" t="str">
        <f t="shared" ca="1" si="269"/>
        <v>Z208:Z285</v>
      </c>
      <c r="CN268" t="str">
        <f t="shared" ca="1" si="269"/>
        <v>Y208:Y285</v>
      </c>
      <c r="CO268" t="str">
        <f t="shared" ca="1" si="269"/>
        <v>AD208:AD285</v>
      </c>
      <c r="CP268" t="str">
        <f t="shared" ca="1" si="269"/>
        <v>AG208:AG285</v>
      </c>
      <c r="CQ268" t="str">
        <f t="shared" ca="1" si="269"/>
        <v>AJ208:AJ285</v>
      </c>
      <c r="CR268" t="str">
        <f t="shared" ca="1" si="269"/>
        <v>AN208:AN285</v>
      </c>
      <c r="CS268" t="str">
        <f t="shared" ca="1" si="269"/>
        <v>AQ208:AQ285</v>
      </c>
      <c r="CT268" t="str">
        <f t="shared" ca="1" si="269"/>
        <v>AT208:AT285</v>
      </c>
      <c r="CU268" t="str">
        <f t="shared" ca="1" si="269"/>
        <v>AX208:AX285</v>
      </c>
      <c r="CV268" t="str">
        <f t="shared" ca="1" si="269"/>
        <v>BA208:BA285</v>
      </c>
      <c r="CW268" t="str">
        <f t="shared" ca="1" si="269"/>
        <v>BD208:BD285</v>
      </c>
      <c r="CX268" t="str">
        <f t="shared" ca="1" si="268"/>
        <v>S208:S285</v>
      </c>
      <c r="CY268" t="str">
        <f t="shared" ca="1" si="268"/>
        <v>AA208:AA285</v>
      </c>
      <c r="CZ268" t="str">
        <f t="shared" ca="1" si="268"/>
        <v>AK208:AK285</v>
      </c>
      <c r="DA268" t="str">
        <f t="shared" ca="1" si="268"/>
        <v>AU208:AU285</v>
      </c>
      <c r="DB268" t="str">
        <f t="shared" ca="1" si="268"/>
        <v>BE208:BE285</v>
      </c>
      <c r="DC268" t="str">
        <f t="shared" ca="1" si="268"/>
        <v>208:285</v>
      </c>
      <c r="DD268" t="str">
        <f t="shared" ca="1" si="268"/>
        <v>CB208:CB285</v>
      </c>
    </row>
    <row r="269" spans="1:108" ht="15.75">
      <c r="A269" s="21">
        <v>62</v>
      </c>
      <c r="B269" s="34">
        <v>6660128880</v>
      </c>
      <c r="C269" s="5" t="s">
        <v>558</v>
      </c>
      <c r="D269" s="6" t="s">
        <v>99</v>
      </c>
      <c r="E269" s="6"/>
      <c r="F269" s="19">
        <v>8</v>
      </c>
      <c r="G269" s="19">
        <v>38</v>
      </c>
      <c r="H269" s="22">
        <v>11</v>
      </c>
      <c r="I269" s="22">
        <v>38</v>
      </c>
      <c r="J269" s="22">
        <f t="shared" si="226"/>
        <v>86</v>
      </c>
      <c r="K269" s="19">
        <v>30</v>
      </c>
      <c r="L269" s="19">
        <v>4</v>
      </c>
      <c r="M269" s="19">
        <f t="shared" si="227"/>
        <v>100</v>
      </c>
      <c r="N269" s="19">
        <v>63</v>
      </c>
      <c r="O269" s="19">
        <v>69</v>
      </c>
      <c r="P269" s="19">
        <v>70</v>
      </c>
      <c r="Q269" s="19">
        <v>72</v>
      </c>
      <c r="R269" s="19">
        <f t="shared" si="228"/>
        <v>93</v>
      </c>
      <c r="S269" s="19">
        <f t="shared" si="229"/>
        <v>93</v>
      </c>
      <c r="T269" s="19">
        <v>20</v>
      </c>
      <c r="U269" s="19">
        <v>5</v>
      </c>
      <c r="V269" s="19">
        <f t="shared" si="230"/>
        <v>100</v>
      </c>
      <c r="W269" s="19">
        <v>60</v>
      </c>
      <c r="X269" s="23">
        <v>80</v>
      </c>
      <c r="Y269" s="20">
        <f t="shared" si="231"/>
        <v>75</v>
      </c>
      <c r="Z269" s="42">
        <f t="shared" si="232"/>
        <v>88</v>
      </c>
      <c r="AA269" s="20">
        <f t="shared" si="233"/>
        <v>88</v>
      </c>
      <c r="AB269" s="19">
        <v>20</v>
      </c>
      <c r="AC269" s="19">
        <v>0</v>
      </c>
      <c r="AD269" s="19">
        <f t="shared" si="234"/>
        <v>0</v>
      </c>
      <c r="AE269" s="19">
        <v>20</v>
      </c>
      <c r="AF269" s="19">
        <v>1</v>
      </c>
      <c r="AG269" s="19">
        <f t="shared" si="235"/>
        <v>20</v>
      </c>
      <c r="AH269" s="19">
        <v>2</v>
      </c>
      <c r="AI269" s="19">
        <v>2</v>
      </c>
      <c r="AJ269" s="20">
        <f t="shared" si="225"/>
        <v>100</v>
      </c>
      <c r="AK269" s="42">
        <f t="shared" si="236"/>
        <v>38</v>
      </c>
      <c r="AL269" s="19">
        <v>43</v>
      </c>
      <c r="AM269" s="19">
        <v>80</v>
      </c>
      <c r="AN269" s="20">
        <f t="shared" si="237"/>
        <v>54</v>
      </c>
      <c r="AO269" s="19">
        <v>77</v>
      </c>
      <c r="AP269" s="19">
        <v>80</v>
      </c>
      <c r="AQ269" s="20">
        <f t="shared" si="238"/>
        <v>96</v>
      </c>
      <c r="AR269" s="19">
        <v>63</v>
      </c>
      <c r="AS269" s="19">
        <v>65</v>
      </c>
      <c r="AT269" s="20">
        <f t="shared" si="239"/>
        <v>97</v>
      </c>
      <c r="AU269" s="20">
        <f t="shared" si="240"/>
        <v>79</v>
      </c>
      <c r="AV269" s="19">
        <v>71</v>
      </c>
      <c r="AW269" s="19">
        <v>80</v>
      </c>
      <c r="AX269" s="20">
        <f t="shared" si="241"/>
        <v>89</v>
      </c>
      <c r="AY269" s="19">
        <v>75</v>
      </c>
      <c r="AZ269" s="19">
        <v>80</v>
      </c>
      <c r="BA269" s="20">
        <f t="shared" si="242"/>
        <v>94</v>
      </c>
      <c r="BB269" s="19">
        <v>76</v>
      </c>
      <c r="BC269" s="19">
        <v>80</v>
      </c>
      <c r="BD269" s="20">
        <f t="shared" si="243"/>
        <v>95</v>
      </c>
      <c r="BE269" s="20">
        <f t="shared" si="244"/>
        <v>93</v>
      </c>
      <c r="BF269" s="20">
        <f t="shared" si="245"/>
        <v>78</v>
      </c>
      <c r="BG269" s="24"/>
      <c r="BH269" s="19">
        <f t="shared" ca="1" si="246"/>
        <v>11</v>
      </c>
      <c r="BI269" s="19">
        <f t="shared" ca="1" si="247"/>
        <v>1</v>
      </c>
      <c r="BJ269" s="19">
        <f t="shared" ca="1" si="248"/>
        <v>8</v>
      </c>
      <c r="BK269" s="19">
        <f t="shared" ca="1" si="249"/>
        <v>1</v>
      </c>
      <c r="BL269" s="19">
        <f t="shared" ca="1" si="250"/>
        <v>12</v>
      </c>
      <c r="BM269" s="19">
        <f t="shared" ca="1" si="251"/>
        <v>22</v>
      </c>
      <c r="BN269" s="19">
        <f t="shared" ca="1" si="252"/>
        <v>5</v>
      </c>
      <c r="BO269" s="19">
        <f t="shared" ca="1" si="253"/>
        <v>5</v>
      </c>
      <c r="BP269" s="19">
        <f t="shared" ca="1" si="254"/>
        <v>1</v>
      </c>
      <c r="BQ269" s="19">
        <f t="shared" ca="1" si="255"/>
        <v>26</v>
      </c>
      <c r="BR269" s="19">
        <f t="shared" ca="1" si="256"/>
        <v>5</v>
      </c>
      <c r="BS269" s="19">
        <f t="shared" ca="1" si="257"/>
        <v>4</v>
      </c>
      <c r="BT269" s="19">
        <f t="shared" ca="1" si="258"/>
        <v>12</v>
      </c>
      <c r="BU269" s="19">
        <f t="shared" ca="1" si="259"/>
        <v>7</v>
      </c>
      <c r="BV269" s="19">
        <f t="shared" ca="1" si="260"/>
        <v>6</v>
      </c>
      <c r="BW269" s="19">
        <f t="shared" ca="1" si="261"/>
        <v>8</v>
      </c>
      <c r="BX269" s="19">
        <f t="shared" ca="1" si="262"/>
        <v>12</v>
      </c>
      <c r="BY269" s="19">
        <f t="shared" ca="1" si="263"/>
        <v>27</v>
      </c>
      <c r="BZ269" s="19">
        <f t="shared" ca="1" si="264"/>
        <v>17</v>
      </c>
      <c r="CA269" s="19">
        <f t="shared" ca="1" si="265"/>
        <v>8</v>
      </c>
      <c r="CB269" s="18">
        <f t="shared" si="266"/>
        <v>78</v>
      </c>
      <c r="CC269" s="19">
        <f t="shared" ca="1" si="267"/>
        <v>17</v>
      </c>
      <c r="CE269">
        <f t="shared" si="270"/>
        <v>49</v>
      </c>
      <c r="CF269">
        <f t="shared" ca="1" si="271"/>
        <v>208</v>
      </c>
      <c r="CG269">
        <f t="shared" si="272"/>
        <v>78</v>
      </c>
      <c r="CH269">
        <f t="shared" ca="1" si="273"/>
        <v>285</v>
      </c>
      <c r="CI269" t="str">
        <f t="shared" ca="1" si="269"/>
        <v>J208:J285</v>
      </c>
      <c r="CJ269" t="str">
        <f t="shared" ca="1" si="269"/>
        <v>M208:M285</v>
      </c>
      <c r="CK269" t="str">
        <f t="shared" ca="1" si="269"/>
        <v>R208:R285</v>
      </c>
      <c r="CL269" t="str">
        <f t="shared" ca="1" si="269"/>
        <v>V208:V285</v>
      </c>
      <c r="CM269" t="str">
        <f t="shared" ca="1" si="269"/>
        <v>Z208:Z285</v>
      </c>
      <c r="CN269" t="str">
        <f t="shared" ca="1" si="269"/>
        <v>Y208:Y285</v>
      </c>
      <c r="CO269" t="str">
        <f t="shared" ca="1" si="269"/>
        <v>AD208:AD285</v>
      </c>
      <c r="CP269" t="str">
        <f t="shared" ca="1" si="269"/>
        <v>AG208:AG285</v>
      </c>
      <c r="CQ269" t="str">
        <f t="shared" ca="1" si="269"/>
        <v>AJ208:AJ285</v>
      </c>
      <c r="CR269" t="str">
        <f t="shared" ca="1" si="269"/>
        <v>AN208:AN285</v>
      </c>
      <c r="CS269" t="str">
        <f t="shared" ca="1" si="269"/>
        <v>AQ208:AQ285</v>
      </c>
      <c r="CT269" t="str">
        <f t="shared" ca="1" si="269"/>
        <v>AT208:AT285</v>
      </c>
      <c r="CU269" t="str">
        <f t="shared" ca="1" si="269"/>
        <v>AX208:AX285</v>
      </c>
      <c r="CV269" t="str">
        <f t="shared" ca="1" si="269"/>
        <v>BA208:BA285</v>
      </c>
      <c r="CW269" t="str">
        <f t="shared" ca="1" si="269"/>
        <v>BD208:BD285</v>
      </c>
      <c r="CX269" t="str">
        <f t="shared" ca="1" si="268"/>
        <v>S208:S285</v>
      </c>
      <c r="CY269" t="str">
        <f t="shared" ca="1" si="268"/>
        <v>AA208:AA285</v>
      </c>
      <c r="CZ269" t="str">
        <f t="shared" ca="1" si="268"/>
        <v>AK208:AK285</v>
      </c>
      <c r="DA269" t="str">
        <f t="shared" ca="1" si="268"/>
        <v>AU208:AU285</v>
      </c>
      <c r="DB269" t="str">
        <f t="shared" ca="1" si="268"/>
        <v>BE208:BE285</v>
      </c>
      <c r="DC269" t="str">
        <f t="shared" ca="1" si="268"/>
        <v>208:285</v>
      </c>
      <c r="DD269" t="str">
        <f t="shared" ca="1" si="268"/>
        <v>CB208:CB285</v>
      </c>
    </row>
    <row r="270" spans="1:108" ht="31.5">
      <c r="A270" s="21">
        <v>46</v>
      </c>
      <c r="B270" s="34">
        <v>6662055323</v>
      </c>
      <c r="C270" s="5" t="s">
        <v>558</v>
      </c>
      <c r="D270" s="5" t="s">
        <v>83</v>
      </c>
      <c r="E270" s="5"/>
      <c r="F270" s="19">
        <v>8</v>
      </c>
      <c r="G270" s="19">
        <v>30.5</v>
      </c>
      <c r="H270" s="22">
        <v>9</v>
      </c>
      <c r="I270" s="22">
        <v>36</v>
      </c>
      <c r="J270" s="22">
        <f t="shared" si="226"/>
        <v>87</v>
      </c>
      <c r="K270" s="19">
        <v>30</v>
      </c>
      <c r="L270" s="19">
        <v>3</v>
      </c>
      <c r="M270" s="19">
        <f t="shared" si="227"/>
        <v>90</v>
      </c>
      <c r="N270" s="19">
        <v>186</v>
      </c>
      <c r="O270" s="19">
        <v>162</v>
      </c>
      <c r="P270" s="19">
        <v>199</v>
      </c>
      <c r="Q270" s="19">
        <v>184</v>
      </c>
      <c r="R270" s="19">
        <f t="shared" si="228"/>
        <v>91</v>
      </c>
      <c r="S270" s="19">
        <f t="shared" si="229"/>
        <v>90</v>
      </c>
      <c r="T270" s="19">
        <v>20</v>
      </c>
      <c r="U270" s="19">
        <v>5</v>
      </c>
      <c r="V270" s="19">
        <f t="shared" si="230"/>
        <v>100</v>
      </c>
      <c r="W270" s="19">
        <v>218</v>
      </c>
      <c r="X270" s="23">
        <v>283</v>
      </c>
      <c r="Y270" s="20">
        <f t="shared" si="231"/>
        <v>77</v>
      </c>
      <c r="Z270" s="42">
        <f t="shared" si="232"/>
        <v>89</v>
      </c>
      <c r="AA270" s="20">
        <f t="shared" si="233"/>
        <v>89</v>
      </c>
      <c r="AB270" s="19">
        <v>20</v>
      </c>
      <c r="AC270" s="19">
        <v>0</v>
      </c>
      <c r="AD270" s="19">
        <f t="shared" si="234"/>
        <v>0</v>
      </c>
      <c r="AE270" s="19">
        <v>20</v>
      </c>
      <c r="AF270" s="19">
        <v>0</v>
      </c>
      <c r="AG270" s="19">
        <f t="shared" si="235"/>
        <v>0</v>
      </c>
      <c r="AH270" s="19">
        <v>3</v>
      </c>
      <c r="AI270" s="19">
        <v>4</v>
      </c>
      <c r="AJ270" s="20">
        <f t="shared" si="225"/>
        <v>75</v>
      </c>
      <c r="AK270" s="42">
        <f t="shared" si="236"/>
        <v>23</v>
      </c>
      <c r="AL270" s="19">
        <v>251</v>
      </c>
      <c r="AM270" s="19">
        <v>283</v>
      </c>
      <c r="AN270" s="20">
        <f t="shared" si="237"/>
        <v>89</v>
      </c>
      <c r="AO270" s="19">
        <v>267</v>
      </c>
      <c r="AP270" s="19">
        <v>283</v>
      </c>
      <c r="AQ270" s="20">
        <f t="shared" si="238"/>
        <v>94</v>
      </c>
      <c r="AR270" s="19">
        <v>118</v>
      </c>
      <c r="AS270" s="19">
        <v>124</v>
      </c>
      <c r="AT270" s="20">
        <f t="shared" si="239"/>
        <v>95</v>
      </c>
      <c r="AU270" s="20">
        <f t="shared" si="240"/>
        <v>92</v>
      </c>
      <c r="AV270" s="19">
        <v>269</v>
      </c>
      <c r="AW270" s="19">
        <v>283</v>
      </c>
      <c r="AX270" s="20">
        <f t="shared" si="241"/>
        <v>95</v>
      </c>
      <c r="AY270" s="19">
        <v>247</v>
      </c>
      <c r="AZ270" s="19">
        <v>283</v>
      </c>
      <c r="BA270" s="20">
        <f t="shared" si="242"/>
        <v>87</v>
      </c>
      <c r="BB270" s="19">
        <v>264</v>
      </c>
      <c r="BC270" s="19">
        <v>283</v>
      </c>
      <c r="BD270" s="20">
        <f t="shared" si="243"/>
        <v>93</v>
      </c>
      <c r="BE270" s="20">
        <f t="shared" si="244"/>
        <v>92</v>
      </c>
      <c r="BF270" s="20">
        <f t="shared" si="245"/>
        <v>77</v>
      </c>
      <c r="BG270" s="24"/>
      <c r="BH270" s="19">
        <f t="shared" ca="1" si="246"/>
        <v>10</v>
      </c>
      <c r="BI270" s="19">
        <f t="shared" ca="1" si="247"/>
        <v>2</v>
      </c>
      <c r="BJ270" s="19">
        <f t="shared" ca="1" si="248"/>
        <v>10</v>
      </c>
      <c r="BK270" s="19">
        <f t="shared" ca="1" si="249"/>
        <v>1</v>
      </c>
      <c r="BL270" s="19">
        <f t="shared" ca="1" si="250"/>
        <v>11</v>
      </c>
      <c r="BM270" s="19">
        <f t="shared" ca="1" si="251"/>
        <v>20</v>
      </c>
      <c r="BN270" s="19">
        <f t="shared" ca="1" si="252"/>
        <v>5</v>
      </c>
      <c r="BO270" s="19">
        <f t="shared" ca="1" si="253"/>
        <v>6</v>
      </c>
      <c r="BP270" s="19">
        <f t="shared" ca="1" si="254"/>
        <v>15</v>
      </c>
      <c r="BQ270" s="19">
        <f t="shared" ca="1" si="255"/>
        <v>12</v>
      </c>
      <c r="BR270" s="19">
        <f t="shared" ca="1" si="256"/>
        <v>7</v>
      </c>
      <c r="BS270" s="19">
        <f t="shared" ca="1" si="257"/>
        <v>6</v>
      </c>
      <c r="BT270" s="19">
        <f t="shared" ca="1" si="258"/>
        <v>6</v>
      </c>
      <c r="BU270" s="19">
        <f t="shared" ca="1" si="259"/>
        <v>14</v>
      </c>
      <c r="BV270" s="19">
        <f t="shared" ca="1" si="260"/>
        <v>8</v>
      </c>
      <c r="BW270" s="19">
        <f t="shared" ca="1" si="261"/>
        <v>11</v>
      </c>
      <c r="BX270" s="19">
        <f t="shared" ca="1" si="262"/>
        <v>11</v>
      </c>
      <c r="BY270" s="19">
        <f t="shared" ca="1" si="263"/>
        <v>37</v>
      </c>
      <c r="BZ270" s="19">
        <f t="shared" ca="1" si="264"/>
        <v>9</v>
      </c>
      <c r="CA270" s="19">
        <f t="shared" ca="1" si="265"/>
        <v>9</v>
      </c>
      <c r="CB270" s="18">
        <f t="shared" si="266"/>
        <v>77</v>
      </c>
      <c r="CC270" s="19">
        <f t="shared" ca="1" si="267"/>
        <v>18</v>
      </c>
      <c r="CE270">
        <f t="shared" si="270"/>
        <v>49</v>
      </c>
      <c r="CF270">
        <f t="shared" ca="1" si="271"/>
        <v>208</v>
      </c>
      <c r="CG270">
        <f t="shared" si="272"/>
        <v>78</v>
      </c>
      <c r="CH270">
        <f t="shared" ca="1" si="273"/>
        <v>285</v>
      </c>
      <c r="CI270" t="str">
        <f t="shared" ca="1" si="269"/>
        <v>J208:J285</v>
      </c>
      <c r="CJ270" t="str">
        <f t="shared" ca="1" si="269"/>
        <v>M208:M285</v>
      </c>
      <c r="CK270" t="str">
        <f t="shared" ca="1" si="269"/>
        <v>R208:R285</v>
      </c>
      <c r="CL270" t="str">
        <f t="shared" ca="1" si="269"/>
        <v>V208:V285</v>
      </c>
      <c r="CM270" t="str">
        <f t="shared" ca="1" si="269"/>
        <v>Z208:Z285</v>
      </c>
      <c r="CN270" t="str">
        <f t="shared" ca="1" si="269"/>
        <v>Y208:Y285</v>
      </c>
      <c r="CO270" t="str">
        <f t="shared" ca="1" si="269"/>
        <v>AD208:AD285</v>
      </c>
      <c r="CP270" t="str">
        <f t="shared" ca="1" si="269"/>
        <v>AG208:AG285</v>
      </c>
      <c r="CQ270" t="str">
        <f t="shared" ca="1" si="269"/>
        <v>AJ208:AJ285</v>
      </c>
      <c r="CR270" t="str">
        <f t="shared" ca="1" si="269"/>
        <v>AN208:AN285</v>
      </c>
      <c r="CS270" t="str">
        <f t="shared" ca="1" si="269"/>
        <v>AQ208:AQ285</v>
      </c>
      <c r="CT270" t="str">
        <f t="shared" ca="1" si="269"/>
        <v>AT208:AT285</v>
      </c>
      <c r="CU270" t="str">
        <f t="shared" ca="1" si="269"/>
        <v>AX208:AX285</v>
      </c>
      <c r="CV270" t="str">
        <f t="shared" ca="1" si="269"/>
        <v>BA208:BA285</v>
      </c>
      <c r="CW270" t="str">
        <f t="shared" ca="1" si="269"/>
        <v>BD208:BD285</v>
      </c>
      <c r="CX270" t="str">
        <f t="shared" ca="1" si="268"/>
        <v>S208:S285</v>
      </c>
      <c r="CY270" t="str">
        <f t="shared" ca="1" si="268"/>
        <v>AA208:AA285</v>
      </c>
      <c r="CZ270" t="str">
        <f t="shared" ca="1" si="268"/>
        <v>AK208:AK285</v>
      </c>
      <c r="DA270" t="str">
        <f t="shared" ca="1" si="268"/>
        <v>AU208:AU285</v>
      </c>
      <c r="DB270" t="str">
        <f t="shared" ca="1" si="268"/>
        <v>BE208:BE285</v>
      </c>
      <c r="DC270" t="str">
        <f t="shared" ca="1" si="268"/>
        <v>208:285</v>
      </c>
      <c r="DD270" t="str">
        <f t="shared" ca="1" si="268"/>
        <v>CB208:CB285</v>
      </c>
    </row>
    <row r="271" spans="1:108" ht="31.5">
      <c r="A271" s="21">
        <v>29</v>
      </c>
      <c r="B271" s="34">
        <v>6663028347</v>
      </c>
      <c r="C271" s="5" t="s">
        <v>558</v>
      </c>
      <c r="D271" s="5" t="s">
        <v>66</v>
      </c>
      <c r="E271" s="5"/>
      <c r="F271" s="19">
        <v>11</v>
      </c>
      <c r="G271" s="19">
        <v>37</v>
      </c>
      <c r="H271" s="22">
        <v>11</v>
      </c>
      <c r="I271" s="22">
        <v>37</v>
      </c>
      <c r="J271" s="22">
        <f t="shared" si="226"/>
        <v>100</v>
      </c>
      <c r="K271" s="19">
        <v>30</v>
      </c>
      <c r="L271" s="19">
        <v>3</v>
      </c>
      <c r="M271" s="19">
        <f t="shared" si="227"/>
        <v>90</v>
      </c>
      <c r="N271" s="19">
        <v>84</v>
      </c>
      <c r="O271" s="19">
        <v>80</v>
      </c>
      <c r="P271" s="19">
        <v>87</v>
      </c>
      <c r="Q271" s="19">
        <v>87</v>
      </c>
      <c r="R271" s="19">
        <f t="shared" si="228"/>
        <v>94</v>
      </c>
      <c r="S271" s="19">
        <f t="shared" si="229"/>
        <v>95</v>
      </c>
      <c r="T271" s="19">
        <v>20</v>
      </c>
      <c r="U271" s="19">
        <v>5</v>
      </c>
      <c r="V271" s="19">
        <f t="shared" si="230"/>
        <v>100</v>
      </c>
      <c r="W271" s="19">
        <v>78</v>
      </c>
      <c r="X271" s="23">
        <v>99</v>
      </c>
      <c r="Y271" s="20">
        <f t="shared" si="231"/>
        <v>79</v>
      </c>
      <c r="Z271" s="42">
        <f t="shared" si="232"/>
        <v>90</v>
      </c>
      <c r="AA271" s="20">
        <f t="shared" si="233"/>
        <v>90</v>
      </c>
      <c r="AB271" s="19">
        <v>20</v>
      </c>
      <c r="AC271" s="19">
        <v>0</v>
      </c>
      <c r="AD271" s="19">
        <f t="shared" si="234"/>
        <v>0</v>
      </c>
      <c r="AE271" s="19">
        <v>20</v>
      </c>
      <c r="AF271" s="19">
        <v>0</v>
      </c>
      <c r="AG271" s="19">
        <f t="shared" si="235"/>
        <v>0</v>
      </c>
      <c r="AH271" s="19">
        <v>2</v>
      </c>
      <c r="AI271" s="19">
        <v>3</v>
      </c>
      <c r="AJ271" s="20">
        <f t="shared" si="225"/>
        <v>67</v>
      </c>
      <c r="AK271" s="42">
        <f t="shared" si="236"/>
        <v>20</v>
      </c>
      <c r="AL271" s="19">
        <v>57</v>
      </c>
      <c r="AM271" s="19">
        <v>99</v>
      </c>
      <c r="AN271" s="20">
        <f t="shared" si="237"/>
        <v>58</v>
      </c>
      <c r="AO271" s="19">
        <v>97</v>
      </c>
      <c r="AP271" s="19">
        <v>99</v>
      </c>
      <c r="AQ271" s="20">
        <f t="shared" si="238"/>
        <v>98</v>
      </c>
      <c r="AR271" s="19">
        <v>73</v>
      </c>
      <c r="AS271" s="19">
        <v>73</v>
      </c>
      <c r="AT271" s="20">
        <f t="shared" si="239"/>
        <v>100</v>
      </c>
      <c r="AU271" s="20">
        <f t="shared" si="240"/>
        <v>82</v>
      </c>
      <c r="AV271" s="19">
        <v>86</v>
      </c>
      <c r="AW271" s="19">
        <v>99</v>
      </c>
      <c r="AX271" s="20">
        <f t="shared" si="241"/>
        <v>87</v>
      </c>
      <c r="AY271" s="19">
        <v>95</v>
      </c>
      <c r="AZ271" s="19">
        <v>99</v>
      </c>
      <c r="BA271" s="20">
        <f t="shared" si="242"/>
        <v>96</v>
      </c>
      <c r="BB271" s="19">
        <v>98</v>
      </c>
      <c r="BC271" s="19">
        <v>99</v>
      </c>
      <c r="BD271" s="20">
        <f t="shared" si="243"/>
        <v>99</v>
      </c>
      <c r="BE271" s="20">
        <f t="shared" si="244"/>
        <v>95</v>
      </c>
      <c r="BF271" s="20">
        <f t="shared" si="245"/>
        <v>76</v>
      </c>
      <c r="BG271" s="24"/>
      <c r="BH271" s="19">
        <f t="shared" ca="1" si="246"/>
        <v>1</v>
      </c>
      <c r="BI271" s="19">
        <f t="shared" ca="1" si="247"/>
        <v>2</v>
      </c>
      <c r="BJ271" s="19">
        <f t="shared" ca="1" si="248"/>
        <v>7</v>
      </c>
      <c r="BK271" s="19">
        <f t="shared" ca="1" si="249"/>
        <v>1</v>
      </c>
      <c r="BL271" s="19">
        <f t="shared" ca="1" si="250"/>
        <v>10</v>
      </c>
      <c r="BM271" s="19">
        <f t="shared" ca="1" si="251"/>
        <v>18</v>
      </c>
      <c r="BN271" s="19">
        <f t="shared" ca="1" si="252"/>
        <v>5</v>
      </c>
      <c r="BO271" s="19">
        <f t="shared" ca="1" si="253"/>
        <v>6</v>
      </c>
      <c r="BP271" s="19">
        <f t="shared" ca="1" si="254"/>
        <v>18</v>
      </c>
      <c r="BQ271" s="19">
        <f t="shared" ca="1" si="255"/>
        <v>24</v>
      </c>
      <c r="BR271" s="19">
        <f t="shared" ca="1" si="256"/>
        <v>3</v>
      </c>
      <c r="BS271" s="19">
        <f t="shared" ca="1" si="257"/>
        <v>1</v>
      </c>
      <c r="BT271" s="19">
        <f t="shared" ca="1" si="258"/>
        <v>13</v>
      </c>
      <c r="BU271" s="19">
        <f t="shared" ca="1" si="259"/>
        <v>5</v>
      </c>
      <c r="BV271" s="19">
        <f t="shared" ca="1" si="260"/>
        <v>2</v>
      </c>
      <c r="BW271" s="19">
        <f t="shared" ca="1" si="261"/>
        <v>6</v>
      </c>
      <c r="BX271" s="19">
        <f t="shared" ca="1" si="262"/>
        <v>10</v>
      </c>
      <c r="BY271" s="19">
        <f t="shared" ca="1" si="263"/>
        <v>38</v>
      </c>
      <c r="BZ271" s="19">
        <f t="shared" ca="1" si="264"/>
        <v>16</v>
      </c>
      <c r="CA271" s="19">
        <f t="shared" ca="1" si="265"/>
        <v>6</v>
      </c>
      <c r="CB271" s="18">
        <f t="shared" si="266"/>
        <v>76</v>
      </c>
      <c r="CC271" s="19">
        <f t="shared" ca="1" si="267"/>
        <v>19</v>
      </c>
      <c r="CE271">
        <f t="shared" si="270"/>
        <v>49</v>
      </c>
      <c r="CF271">
        <f t="shared" ca="1" si="271"/>
        <v>208</v>
      </c>
      <c r="CG271">
        <f t="shared" si="272"/>
        <v>78</v>
      </c>
      <c r="CH271">
        <f t="shared" ca="1" si="273"/>
        <v>285</v>
      </c>
      <c r="CI271" t="str">
        <f t="shared" ca="1" si="269"/>
        <v>J208:J285</v>
      </c>
      <c r="CJ271" t="str">
        <f t="shared" ca="1" si="269"/>
        <v>M208:M285</v>
      </c>
      <c r="CK271" t="str">
        <f t="shared" ca="1" si="269"/>
        <v>R208:R285</v>
      </c>
      <c r="CL271" t="str">
        <f t="shared" ca="1" si="269"/>
        <v>V208:V285</v>
      </c>
      <c r="CM271" t="str">
        <f t="shared" ca="1" si="269"/>
        <v>Z208:Z285</v>
      </c>
      <c r="CN271" t="str">
        <f t="shared" ca="1" si="269"/>
        <v>Y208:Y285</v>
      </c>
      <c r="CO271" t="str">
        <f t="shared" ca="1" si="269"/>
        <v>AD208:AD285</v>
      </c>
      <c r="CP271" t="str">
        <f t="shared" ca="1" si="269"/>
        <v>AG208:AG285</v>
      </c>
      <c r="CQ271" t="str">
        <f t="shared" ca="1" si="269"/>
        <v>AJ208:AJ285</v>
      </c>
      <c r="CR271" t="str">
        <f t="shared" ca="1" si="269"/>
        <v>AN208:AN285</v>
      </c>
      <c r="CS271" t="str">
        <f t="shared" ca="1" si="269"/>
        <v>AQ208:AQ285</v>
      </c>
      <c r="CT271" t="str">
        <f t="shared" ca="1" si="269"/>
        <v>AT208:AT285</v>
      </c>
      <c r="CU271" t="str">
        <f t="shared" ca="1" si="269"/>
        <v>AX208:AX285</v>
      </c>
      <c r="CV271" t="str">
        <f t="shared" ca="1" si="269"/>
        <v>BA208:BA285</v>
      </c>
      <c r="CW271" t="str">
        <f t="shared" ca="1" si="269"/>
        <v>BD208:BD285</v>
      </c>
      <c r="CX271" t="str">
        <f t="shared" ca="1" si="268"/>
        <v>S208:S285</v>
      </c>
      <c r="CY271" t="str">
        <f t="shared" ca="1" si="268"/>
        <v>AA208:AA285</v>
      </c>
      <c r="CZ271" t="str">
        <f t="shared" ca="1" si="268"/>
        <v>AK208:AK285</v>
      </c>
      <c r="DA271" t="str">
        <f t="shared" ca="1" si="268"/>
        <v>AU208:AU285</v>
      </c>
      <c r="DB271" t="str">
        <f t="shared" ca="1" si="268"/>
        <v>BE208:BE285</v>
      </c>
      <c r="DC271" t="str">
        <f t="shared" ca="1" si="268"/>
        <v>208:285</v>
      </c>
      <c r="DD271" t="str">
        <f t="shared" ca="1" si="268"/>
        <v>CB208:CB285</v>
      </c>
    </row>
    <row r="272" spans="1:108" ht="31.5">
      <c r="A272" s="21">
        <v>77</v>
      </c>
      <c r="B272" s="34">
        <v>6662069781</v>
      </c>
      <c r="C272" s="5" t="s">
        <v>558</v>
      </c>
      <c r="D272" s="5" t="s">
        <v>114</v>
      </c>
      <c r="E272" s="5"/>
      <c r="F272" s="19">
        <v>10</v>
      </c>
      <c r="G272" s="19">
        <v>38</v>
      </c>
      <c r="H272" s="22">
        <v>11</v>
      </c>
      <c r="I272" s="22">
        <v>38</v>
      </c>
      <c r="J272" s="22">
        <f t="shared" si="226"/>
        <v>95</v>
      </c>
      <c r="K272" s="19">
        <v>30</v>
      </c>
      <c r="L272" s="19">
        <v>2</v>
      </c>
      <c r="M272" s="19">
        <f t="shared" si="227"/>
        <v>60</v>
      </c>
      <c r="N272" s="19">
        <v>50</v>
      </c>
      <c r="O272" s="19">
        <v>51</v>
      </c>
      <c r="P272" s="19">
        <v>52</v>
      </c>
      <c r="Q272" s="19">
        <v>53</v>
      </c>
      <c r="R272" s="19">
        <f t="shared" si="228"/>
        <v>96</v>
      </c>
      <c r="S272" s="19">
        <f t="shared" si="229"/>
        <v>85</v>
      </c>
      <c r="T272" s="19">
        <v>20</v>
      </c>
      <c r="U272" s="19">
        <v>3</v>
      </c>
      <c r="V272" s="19">
        <f t="shared" si="230"/>
        <v>60</v>
      </c>
      <c r="W272" s="19">
        <v>51</v>
      </c>
      <c r="X272" s="23">
        <v>60</v>
      </c>
      <c r="Y272" s="20">
        <f t="shared" si="231"/>
        <v>85</v>
      </c>
      <c r="Z272" s="42">
        <f t="shared" si="232"/>
        <v>73</v>
      </c>
      <c r="AA272" s="20">
        <f t="shared" si="233"/>
        <v>73</v>
      </c>
      <c r="AB272" s="19">
        <v>20</v>
      </c>
      <c r="AC272" s="19">
        <v>0</v>
      </c>
      <c r="AD272" s="19">
        <f t="shared" si="234"/>
        <v>0</v>
      </c>
      <c r="AE272" s="19">
        <v>20</v>
      </c>
      <c r="AF272" s="19">
        <v>0</v>
      </c>
      <c r="AG272" s="19">
        <f t="shared" si="235"/>
        <v>0</v>
      </c>
      <c r="AH272" s="19">
        <v>1</v>
      </c>
      <c r="AI272" s="19">
        <v>1</v>
      </c>
      <c r="AJ272" s="20">
        <f t="shared" si="225"/>
        <v>100</v>
      </c>
      <c r="AK272" s="42">
        <f t="shared" si="236"/>
        <v>30</v>
      </c>
      <c r="AL272" s="19">
        <v>57</v>
      </c>
      <c r="AM272" s="19">
        <v>60</v>
      </c>
      <c r="AN272" s="20">
        <f t="shared" si="237"/>
        <v>95</v>
      </c>
      <c r="AO272" s="19">
        <v>59</v>
      </c>
      <c r="AP272" s="19">
        <v>60</v>
      </c>
      <c r="AQ272" s="20">
        <f t="shared" si="238"/>
        <v>98</v>
      </c>
      <c r="AR272" s="19">
        <v>35</v>
      </c>
      <c r="AS272" s="19">
        <v>38</v>
      </c>
      <c r="AT272" s="20">
        <f t="shared" si="239"/>
        <v>92</v>
      </c>
      <c r="AU272" s="20">
        <f t="shared" si="240"/>
        <v>96</v>
      </c>
      <c r="AV272" s="19">
        <v>56</v>
      </c>
      <c r="AW272" s="19">
        <v>60</v>
      </c>
      <c r="AX272" s="20">
        <f t="shared" si="241"/>
        <v>93</v>
      </c>
      <c r="AY272" s="19">
        <v>57</v>
      </c>
      <c r="AZ272" s="19">
        <v>60</v>
      </c>
      <c r="BA272" s="20">
        <f t="shared" si="242"/>
        <v>95</v>
      </c>
      <c r="BB272" s="19">
        <v>57</v>
      </c>
      <c r="BC272" s="19">
        <v>60</v>
      </c>
      <c r="BD272" s="20">
        <f t="shared" si="243"/>
        <v>95</v>
      </c>
      <c r="BE272" s="20">
        <f t="shared" si="244"/>
        <v>94</v>
      </c>
      <c r="BF272" s="20">
        <f t="shared" si="245"/>
        <v>76</v>
      </c>
      <c r="BG272" s="24"/>
      <c r="BH272" s="19">
        <f t="shared" ca="1" si="246"/>
        <v>4</v>
      </c>
      <c r="BI272" s="19">
        <f t="shared" ca="1" si="247"/>
        <v>3</v>
      </c>
      <c r="BJ272" s="19">
        <f t="shared" ca="1" si="248"/>
        <v>5</v>
      </c>
      <c r="BK272" s="19">
        <f t="shared" ca="1" si="249"/>
        <v>3</v>
      </c>
      <c r="BL272" s="19">
        <f t="shared" ca="1" si="250"/>
        <v>21</v>
      </c>
      <c r="BM272" s="19">
        <f t="shared" ca="1" si="251"/>
        <v>13</v>
      </c>
      <c r="BN272" s="19">
        <f t="shared" ca="1" si="252"/>
        <v>5</v>
      </c>
      <c r="BO272" s="19">
        <f t="shared" ca="1" si="253"/>
        <v>6</v>
      </c>
      <c r="BP272" s="19">
        <f t="shared" ca="1" si="254"/>
        <v>1</v>
      </c>
      <c r="BQ272" s="19">
        <f t="shared" ca="1" si="255"/>
        <v>6</v>
      </c>
      <c r="BR272" s="19">
        <f t="shared" ca="1" si="256"/>
        <v>3</v>
      </c>
      <c r="BS272" s="19">
        <f t="shared" ca="1" si="257"/>
        <v>9</v>
      </c>
      <c r="BT272" s="19">
        <f t="shared" ca="1" si="258"/>
        <v>8</v>
      </c>
      <c r="BU272" s="19">
        <f t="shared" ca="1" si="259"/>
        <v>6</v>
      </c>
      <c r="BV272" s="19">
        <f t="shared" ca="1" si="260"/>
        <v>6</v>
      </c>
      <c r="BW272" s="19">
        <f t="shared" ca="1" si="261"/>
        <v>16</v>
      </c>
      <c r="BX272" s="19">
        <f t="shared" ca="1" si="262"/>
        <v>21</v>
      </c>
      <c r="BY272" s="19">
        <f t="shared" ca="1" si="263"/>
        <v>31</v>
      </c>
      <c r="BZ272" s="19">
        <f t="shared" ca="1" si="264"/>
        <v>5</v>
      </c>
      <c r="CA272" s="19">
        <f t="shared" ca="1" si="265"/>
        <v>7</v>
      </c>
      <c r="CB272" s="18">
        <f t="shared" si="266"/>
        <v>76</v>
      </c>
      <c r="CC272" s="19">
        <f t="shared" ca="1" si="267"/>
        <v>19</v>
      </c>
      <c r="CE272">
        <f t="shared" si="270"/>
        <v>49</v>
      </c>
      <c r="CF272">
        <f t="shared" ca="1" si="271"/>
        <v>208</v>
      </c>
      <c r="CG272">
        <f t="shared" si="272"/>
        <v>78</v>
      </c>
      <c r="CH272">
        <f t="shared" ca="1" si="273"/>
        <v>285</v>
      </c>
      <c r="CI272" t="str">
        <f t="shared" ca="1" si="269"/>
        <v>J208:J285</v>
      </c>
      <c r="CJ272" t="str">
        <f t="shared" ca="1" si="269"/>
        <v>M208:M285</v>
      </c>
      <c r="CK272" t="str">
        <f t="shared" ca="1" si="269"/>
        <v>R208:R285</v>
      </c>
      <c r="CL272" t="str">
        <f t="shared" ca="1" si="269"/>
        <v>V208:V285</v>
      </c>
      <c r="CM272" t="str">
        <f t="shared" ca="1" si="269"/>
        <v>Z208:Z285</v>
      </c>
      <c r="CN272" t="str">
        <f t="shared" ca="1" si="269"/>
        <v>Y208:Y285</v>
      </c>
      <c r="CO272" t="str">
        <f t="shared" ca="1" si="269"/>
        <v>AD208:AD285</v>
      </c>
      <c r="CP272" t="str">
        <f t="shared" ca="1" si="269"/>
        <v>AG208:AG285</v>
      </c>
      <c r="CQ272" t="str">
        <f t="shared" ca="1" si="269"/>
        <v>AJ208:AJ285</v>
      </c>
      <c r="CR272" t="str">
        <f t="shared" ca="1" si="269"/>
        <v>AN208:AN285</v>
      </c>
      <c r="CS272" t="str">
        <f t="shared" ca="1" si="269"/>
        <v>AQ208:AQ285</v>
      </c>
      <c r="CT272" t="str">
        <f t="shared" ca="1" si="269"/>
        <v>AT208:AT285</v>
      </c>
      <c r="CU272" t="str">
        <f t="shared" ca="1" si="269"/>
        <v>AX208:AX285</v>
      </c>
      <c r="CV272" t="str">
        <f t="shared" ca="1" si="269"/>
        <v>BA208:BA285</v>
      </c>
      <c r="CW272" t="str">
        <f t="shared" ca="1" si="269"/>
        <v>BD208:BD285</v>
      </c>
      <c r="CX272" t="str">
        <f t="shared" ca="1" si="268"/>
        <v>S208:S285</v>
      </c>
      <c r="CY272" t="str">
        <f t="shared" ca="1" si="268"/>
        <v>AA208:AA285</v>
      </c>
      <c r="CZ272" t="str">
        <f t="shared" ca="1" si="268"/>
        <v>AK208:AK285</v>
      </c>
      <c r="DA272" t="str">
        <f t="shared" ca="1" si="268"/>
        <v>AU208:AU285</v>
      </c>
      <c r="DB272" t="str">
        <f t="shared" ca="1" si="268"/>
        <v>BE208:BE285</v>
      </c>
      <c r="DC272" t="str">
        <f t="shared" ca="1" si="268"/>
        <v>208:285</v>
      </c>
      <c r="DD272" t="str">
        <f t="shared" ca="1" si="268"/>
        <v>CB208:CB285</v>
      </c>
    </row>
    <row r="273" spans="1:108" ht="31.5">
      <c r="A273" s="21">
        <v>11</v>
      </c>
      <c r="B273" s="34">
        <v>6671428370</v>
      </c>
      <c r="C273" s="5" t="s">
        <v>558</v>
      </c>
      <c r="D273" s="6" t="s">
        <v>669</v>
      </c>
      <c r="E273" s="6"/>
      <c r="F273" s="19">
        <v>7</v>
      </c>
      <c r="G273" s="19">
        <v>32.5</v>
      </c>
      <c r="H273" s="22">
        <v>11</v>
      </c>
      <c r="I273" s="22">
        <v>38</v>
      </c>
      <c r="J273" s="22">
        <f t="shared" si="226"/>
        <v>75</v>
      </c>
      <c r="K273" s="19">
        <v>30</v>
      </c>
      <c r="L273" s="19">
        <v>3</v>
      </c>
      <c r="M273" s="19">
        <f t="shared" si="227"/>
        <v>90</v>
      </c>
      <c r="N273" s="19">
        <v>52</v>
      </c>
      <c r="O273" s="19">
        <v>50</v>
      </c>
      <c r="P273" s="19">
        <v>60</v>
      </c>
      <c r="Q273" s="19">
        <v>61</v>
      </c>
      <c r="R273" s="19">
        <f t="shared" si="228"/>
        <v>84</v>
      </c>
      <c r="S273" s="19">
        <f t="shared" si="229"/>
        <v>83</v>
      </c>
      <c r="T273" s="19">
        <v>20</v>
      </c>
      <c r="U273" s="19">
        <v>5</v>
      </c>
      <c r="V273" s="19">
        <f t="shared" si="230"/>
        <v>100</v>
      </c>
      <c r="W273" s="19">
        <v>50</v>
      </c>
      <c r="X273" s="23">
        <v>63</v>
      </c>
      <c r="Y273" s="20">
        <f t="shared" si="231"/>
        <v>79</v>
      </c>
      <c r="Z273" s="42">
        <f t="shared" si="232"/>
        <v>90</v>
      </c>
      <c r="AA273" s="20">
        <f t="shared" si="233"/>
        <v>90</v>
      </c>
      <c r="AB273" s="19">
        <v>20</v>
      </c>
      <c r="AC273" s="19">
        <v>0</v>
      </c>
      <c r="AD273" s="19">
        <f t="shared" si="234"/>
        <v>0</v>
      </c>
      <c r="AE273" s="19">
        <v>20</v>
      </c>
      <c r="AF273" s="19">
        <v>0</v>
      </c>
      <c r="AG273" s="19">
        <f t="shared" si="235"/>
        <v>0</v>
      </c>
      <c r="AH273" s="19">
        <v>23</v>
      </c>
      <c r="AI273" s="19">
        <v>23</v>
      </c>
      <c r="AJ273" s="20">
        <f t="shared" si="225"/>
        <v>100</v>
      </c>
      <c r="AK273" s="42">
        <f t="shared" si="236"/>
        <v>30</v>
      </c>
      <c r="AL273" s="19">
        <v>57</v>
      </c>
      <c r="AM273" s="19">
        <v>63</v>
      </c>
      <c r="AN273" s="20">
        <f t="shared" si="237"/>
        <v>90</v>
      </c>
      <c r="AO273" s="19">
        <v>51</v>
      </c>
      <c r="AP273" s="19">
        <v>63</v>
      </c>
      <c r="AQ273" s="20">
        <f t="shared" si="238"/>
        <v>81</v>
      </c>
      <c r="AR273" s="19">
        <v>43</v>
      </c>
      <c r="AS273" s="19">
        <v>46</v>
      </c>
      <c r="AT273" s="20">
        <f t="shared" si="239"/>
        <v>93</v>
      </c>
      <c r="AU273" s="20">
        <f t="shared" si="240"/>
        <v>87</v>
      </c>
      <c r="AV273" s="19">
        <v>53</v>
      </c>
      <c r="AW273" s="19">
        <v>63</v>
      </c>
      <c r="AX273" s="20">
        <f t="shared" si="241"/>
        <v>84</v>
      </c>
      <c r="AY273" s="19">
        <v>55</v>
      </c>
      <c r="AZ273" s="19">
        <v>63</v>
      </c>
      <c r="BA273" s="20">
        <f t="shared" si="242"/>
        <v>87</v>
      </c>
      <c r="BB273" s="19">
        <v>52</v>
      </c>
      <c r="BC273" s="19">
        <v>63</v>
      </c>
      <c r="BD273" s="20">
        <f t="shared" si="243"/>
        <v>83</v>
      </c>
      <c r="BE273" s="20">
        <f t="shared" si="244"/>
        <v>84</v>
      </c>
      <c r="BF273" s="20">
        <f t="shared" si="245"/>
        <v>75</v>
      </c>
      <c r="BG273" s="24"/>
      <c r="BH273" s="19">
        <f t="shared" ca="1" si="246"/>
        <v>20</v>
      </c>
      <c r="BI273" s="19">
        <f t="shared" ca="1" si="247"/>
        <v>2</v>
      </c>
      <c r="BJ273" s="19">
        <f t="shared" ca="1" si="248"/>
        <v>16</v>
      </c>
      <c r="BK273" s="19">
        <f t="shared" ca="1" si="249"/>
        <v>1</v>
      </c>
      <c r="BL273" s="19">
        <f t="shared" ca="1" si="250"/>
        <v>10</v>
      </c>
      <c r="BM273" s="19">
        <f t="shared" ca="1" si="251"/>
        <v>18</v>
      </c>
      <c r="BN273" s="19">
        <f t="shared" ca="1" si="252"/>
        <v>5</v>
      </c>
      <c r="BO273" s="19">
        <f t="shared" ca="1" si="253"/>
        <v>6</v>
      </c>
      <c r="BP273" s="19">
        <f t="shared" ca="1" si="254"/>
        <v>1</v>
      </c>
      <c r="BQ273" s="19">
        <f t="shared" ca="1" si="255"/>
        <v>11</v>
      </c>
      <c r="BR273" s="19">
        <f t="shared" ca="1" si="256"/>
        <v>10</v>
      </c>
      <c r="BS273" s="19">
        <f t="shared" ca="1" si="257"/>
        <v>8</v>
      </c>
      <c r="BT273" s="19">
        <f t="shared" ca="1" si="258"/>
        <v>15</v>
      </c>
      <c r="BU273" s="19">
        <f t="shared" ca="1" si="259"/>
        <v>14</v>
      </c>
      <c r="BV273" s="19">
        <f t="shared" ca="1" si="260"/>
        <v>12</v>
      </c>
      <c r="BW273" s="19">
        <f t="shared" ca="1" si="261"/>
        <v>17</v>
      </c>
      <c r="BX273" s="19">
        <f t="shared" ca="1" si="262"/>
        <v>10</v>
      </c>
      <c r="BY273" s="19">
        <f t="shared" ca="1" si="263"/>
        <v>31</v>
      </c>
      <c r="BZ273" s="19">
        <f t="shared" ca="1" si="264"/>
        <v>13</v>
      </c>
      <c r="CA273" s="19">
        <f t="shared" ca="1" si="265"/>
        <v>12</v>
      </c>
      <c r="CB273" s="18">
        <f t="shared" si="266"/>
        <v>75</v>
      </c>
      <c r="CC273" s="19">
        <f t="shared" ca="1" si="267"/>
        <v>20</v>
      </c>
      <c r="CE273">
        <f t="shared" si="270"/>
        <v>49</v>
      </c>
      <c r="CF273">
        <f t="shared" ca="1" si="271"/>
        <v>208</v>
      </c>
      <c r="CG273">
        <f t="shared" si="272"/>
        <v>78</v>
      </c>
      <c r="CH273">
        <f t="shared" ca="1" si="273"/>
        <v>285</v>
      </c>
      <c r="CI273" t="str">
        <f t="shared" ca="1" si="269"/>
        <v>J208:J285</v>
      </c>
      <c r="CJ273" t="str">
        <f t="shared" ca="1" si="269"/>
        <v>M208:M285</v>
      </c>
      <c r="CK273" t="str">
        <f t="shared" ca="1" si="269"/>
        <v>R208:R285</v>
      </c>
      <c r="CL273" t="str">
        <f t="shared" ca="1" si="269"/>
        <v>V208:V285</v>
      </c>
      <c r="CM273" t="str">
        <f t="shared" ca="1" si="269"/>
        <v>Z208:Z285</v>
      </c>
      <c r="CN273" t="str">
        <f t="shared" ca="1" si="269"/>
        <v>Y208:Y285</v>
      </c>
      <c r="CO273" t="str">
        <f t="shared" ca="1" si="269"/>
        <v>AD208:AD285</v>
      </c>
      <c r="CP273" t="str">
        <f t="shared" ca="1" si="269"/>
        <v>AG208:AG285</v>
      </c>
      <c r="CQ273" t="str">
        <f t="shared" ca="1" si="269"/>
        <v>AJ208:AJ285</v>
      </c>
      <c r="CR273" t="str">
        <f t="shared" ca="1" si="269"/>
        <v>AN208:AN285</v>
      </c>
      <c r="CS273" t="str">
        <f t="shared" ca="1" si="269"/>
        <v>AQ208:AQ285</v>
      </c>
      <c r="CT273" t="str">
        <f t="shared" ca="1" si="269"/>
        <v>AT208:AT285</v>
      </c>
      <c r="CU273" t="str">
        <f t="shared" ca="1" si="269"/>
        <v>AX208:AX285</v>
      </c>
      <c r="CV273" t="str">
        <f t="shared" ca="1" si="269"/>
        <v>BA208:BA285</v>
      </c>
      <c r="CW273" t="str">
        <f t="shared" ca="1" si="269"/>
        <v>BD208:BD285</v>
      </c>
      <c r="CX273" t="str">
        <f t="shared" ca="1" si="268"/>
        <v>S208:S285</v>
      </c>
      <c r="CY273" t="str">
        <f t="shared" ca="1" si="268"/>
        <v>AA208:AA285</v>
      </c>
      <c r="CZ273" t="str">
        <f t="shared" ca="1" si="268"/>
        <v>AK208:AK285</v>
      </c>
      <c r="DA273" t="str">
        <f t="shared" ca="1" si="268"/>
        <v>AU208:AU285</v>
      </c>
      <c r="DB273" t="str">
        <f t="shared" ca="1" si="268"/>
        <v>BE208:BE285</v>
      </c>
      <c r="DC273" t="str">
        <f t="shared" ca="1" si="268"/>
        <v>208:285</v>
      </c>
      <c r="DD273" t="str">
        <f t="shared" ca="1" si="268"/>
        <v>CB208:CB285</v>
      </c>
    </row>
    <row r="274" spans="1:108" ht="47.25">
      <c r="A274" s="21">
        <v>17</v>
      </c>
      <c r="B274" s="34">
        <v>6659051738</v>
      </c>
      <c r="C274" s="5" t="s">
        <v>558</v>
      </c>
      <c r="D274" s="5" t="s">
        <v>54</v>
      </c>
      <c r="E274" s="5"/>
      <c r="F274" s="19">
        <v>5.5</v>
      </c>
      <c r="G274" s="19">
        <v>27.5</v>
      </c>
      <c r="H274" s="22">
        <v>11</v>
      </c>
      <c r="I274" s="22">
        <v>38</v>
      </c>
      <c r="J274" s="22">
        <f t="shared" si="226"/>
        <v>61</v>
      </c>
      <c r="K274" s="19">
        <v>30</v>
      </c>
      <c r="L274" s="19">
        <v>2</v>
      </c>
      <c r="M274" s="19">
        <f t="shared" si="227"/>
        <v>60</v>
      </c>
      <c r="N274" s="19">
        <v>112</v>
      </c>
      <c r="O274" s="19">
        <v>102</v>
      </c>
      <c r="P274" s="19">
        <v>132</v>
      </c>
      <c r="Q274" s="19">
        <v>117</v>
      </c>
      <c r="R274" s="19">
        <f t="shared" si="228"/>
        <v>86</v>
      </c>
      <c r="S274" s="19">
        <f t="shared" si="229"/>
        <v>71</v>
      </c>
      <c r="T274" s="19">
        <v>20</v>
      </c>
      <c r="U274" s="19">
        <v>4</v>
      </c>
      <c r="V274" s="19">
        <f t="shared" si="230"/>
        <v>80</v>
      </c>
      <c r="W274" s="19">
        <v>153</v>
      </c>
      <c r="X274" s="23">
        <v>188</v>
      </c>
      <c r="Y274" s="20">
        <f t="shared" si="231"/>
        <v>81</v>
      </c>
      <c r="Z274" s="42">
        <f t="shared" si="232"/>
        <v>81</v>
      </c>
      <c r="AA274" s="20">
        <f t="shared" si="233"/>
        <v>81</v>
      </c>
      <c r="AB274" s="19">
        <v>20</v>
      </c>
      <c r="AC274" s="19">
        <v>0</v>
      </c>
      <c r="AD274" s="19">
        <f t="shared" si="234"/>
        <v>0</v>
      </c>
      <c r="AE274" s="19">
        <v>20</v>
      </c>
      <c r="AF274" s="19">
        <v>0</v>
      </c>
      <c r="AG274" s="19">
        <f t="shared" si="235"/>
        <v>0</v>
      </c>
      <c r="AH274" s="19">
        <v>1</v>
      </c>
      <c r="AI274" s="19">
        <v>1</v>
      </c>
      <c r="AJ274" s="20">
        <f t="shared" si="225"/>
        <v>100</v>
      </c>
      <c r="AK274" s="42">
        <f t="shared" si="236"/>
        <v>30</v>
      </c>
      <c r="AL274" s="19">
        <v>183</v>
      </c>
      <c r="AM274" s="19">
        <v>188</v>
      </c>
      <c r="AN274" s="20">
        <f t="shared" si="237"/>
        <v>97</v>
      </c>
      <c r="AO274" s="19">
        <v>188</v>
      </c>
      <c r="AP274" s="19">
        <v>188</v>
      </c>
      <c r="AQ274" s="20">
        <f t="shared" si="238"/>
        <v>100</v>
      </c>
      <c r="AR274" s="19">
        <v>72</v>
      </c>
      <c r="AS274" s="19">
        <v>77</v>
      </c>
      <c r="AT274" s="20">
        <f t="shared" si="239"/>
        <v>94</v>
      </c>
      <c r="AU274" s="20">
        <f t="shared" si="240"/>
        <v>98</v>
      </c>
      <c r="AV274" s="19">
        <v>188</v>
      </c>
      <c r="AW274" s="19">
        <v>188</v>
      </c>
      <c r="AX274" s="20">
        <f t="shared" si="241"/>
        <v>100</v>
      </c>
      <c r="AY274" s="19">
        <v>173</v>
      </c>
      <c r="AZ274" s="19">
        <v>188</v>
      </c>
      <c r="BA274" s="20">
        <f t="shared" si="242"/>
        <v>92</v>
      </c>
      <c r="BB274" s="19">
        <v>183</v>
      </c>
      <c r="BC274" s="19">
        <v>188</v>
      </c>
      <c r="BD274" s="20">
        <f t="shared" si="243"/>
        <v>97</v>
      </c>
      <c r="BE274" s="20">
        <f t="shared" si="244"/>
        <v>97</v>
      </c>
      <c r="BF274" s="20">
        <f t="shared" si="245"/>
        <v>75</v>
      </c>
      <c r="BG274" s="24"/>
      <c r="BH274" s="19">
        <f t="shared" ca="1" si="246"/>
        <v>22</v>
      </c>
      <c r="BI274" s="19">
        <f t="shared" ca="1" si="247"/>
        <v>3</v>
      </c>
      <c r="BJ274" s="19">
        <f t="shared" ca="1" si="248"/>
        <v>15</v>
      </c>
      <c r="BK274" s="19">
        <f t="shared" ca="1" si="249"/>
        <v>2</v>
      </c>
      <c r="BL274" s="19">
        <f t="shared" ca="1" si="250"/>
        <v>18</v>
      </c>
      <c r="BM274" s="19">
        <f t="shared" ca="1" si="251"/>
        <v>16</v>
      </c>
      <c r="BN274" s="19">
        <f t="shared" ca="1" si="252"/>
        <v>5</v>
      </c>
      <c r="BO274" s="19">
        <f t="shared" ca="1" si="253"/>
        <v>6</v>
      </c>
      <c r="BP274" s="19">
        <f t="shared" ca="1" si="254"/>
        <v>1</v>
      </c>
      <c r="BQ274" s="19">
        <f t="shared" ca="1" si="255"/>
        <v>4</v>
      </c>
      <c r="BR274" s="19">
        <f t="shared" ca="1" si="256"/>
        <v>1</v>
      </c>
      <c r="BS274" s="19">
        <f t="shared" ca="1" si="257"/>
        <v>7</v>
      </c>
      <c r="BT274" s="19">
        <f t="shared" ca="1" si="258"/>
        <v>1</v>
      </c>
      <c r="BU274" s="19">
        <f t="shared" ca="1" si="259"/>
        <v>9</v>
      </c>
      <c r="BV274" s="19">
        <f t="shared" ca="1" si="260"/>
        <v>4</v>
      </c>
      <c r="BW274" s="19">
        <f t="shared" ca="1" si="261"/>
        <v>22</v>
      </c>
      <c r="BX274" s="19">
        <f t="shared" ca="1" si="262"/>
        <v>18</v>
      </c>
      <c r="BY274" s="19">
        <f t="shared" ca="1" si="263"/>
        <v>31</v>
      </c>
      <c r="BZ274" s="19">
        <f t="shared" ca="1" si="264"/>
        <v>3</v>
      </c>
      <c r="CA274" s="19">
        <f t="shared" ca="1" si="265"/>
        <v>4</v>
      </c>
      <c r="CB274" s="18">
        <f t="shared" si="266"/>
        <v>75</v>
      </c>
      <c r="CC274" s="19">
        <f t="shared" ca="1" si="267"/>
        <v>20</v>
      </c>
      <c r="CE274">
        <f t="shared" si="270"/>
        <v>49</v>
      </c>
      <c r="CF274">
        <f t="shared" ca="1" si="271"/>
        <v>208</v>
      </c>
      <c r="CG274">
        <f t="shared" si="272"/>
        <v>78</v>
      </c>
      <c r="CH274">
        <f t="shared" ca="1" si="273"/>
        <v>285</v>
      </c>
      <c r="CI274" t="str">
        <f t="shared" ca="1" si="269"/>
        <v>J208:J285</v>
      </c>
      <c r="CJ274" t="str">
        <f t="shared" ca="1" si="269"/>
        <v>M208:M285</v>
      </c>
      <c r="CK274" t="str">
        <f t="shared" ca="1" si="269"/>
        <v>R208:R285</v>
      </c>
      <c r="CL274" t="str">
        <f t="shared" ca="1" si="269"/>
        <v>V208:V285</v>
      </c>
      <c r="CM274" t="str">
        <f t="shared" ca="1" si="269"/>
        <v>Z208:Z285</v>
      </c>
      <c r="CN274" t="str">
        <f t="shared" ca="1" si="269"/>
        <v>Y208:Y285</v>
      </c>
      <c r="CO274" t="str">
        <f t="shared" ca="1" si="269"/>
        <v>AD208:AD285</v>
      </c>
      <c r="CP274" t="str">
        <f t="shared" ca="1" si="269"/>
        <v>AG208:AG285</v>
      </c>
      <c r="CQ274" t="str">
        <f t="shared" ca="1" si="269"/>
        <v>AJ208:AJ285</v>
      </c>
      <c r="CR274" t="str">
        <f t="shared" ca="1" si="269"/>
        <v>AN208:AN285</v>
      </c>
      <c r="CS274" t="str">
        <f t="shared" ca="1" si="269"/>
        <v>AQ208:AQ285</v>
      </c>
      <c r="CT274" t="str">
        <f t="shared" ca="1" si="269"/>
        <v>AT208:AT285</v>
      </c>
      <c r="CU274" t="str">
        <f t="shared" ca="1" si="269"/>
        <v>AX208:AX285</v>
      </c>
      <c r="CV274" t="str">
        <f t="shared" ca="1" si="269"/>
        <v>BA208:BA285</v>
      </c>
      <c r="CW274" t="str">
        <f t="shared" ca="1" si="269"/>
        <v>BD208:BD285</v>
      </c>
      <c r="CX274" t="str">
        <f t="shared" ca="1" si="268"/>
        <v>S208:S285</v>
      </c>
      <c r="CY274" t="str">
        <f t="shared" ca="1" si="268"/>
        <v>AA208:AA285</v>
      </c>
      <c r="CZ274" t="str">
        <f t="shared" ca="1" si="268"/>
        <v>AK208:AK285</v>
      </c>
      <c r="DA274" t="str">
        <f t="shared" ca="1" si="268"/>
        <v>AU208:AU285</v>
      </c>
      <c r="DB274" t="str">
        <f t="shared" ca="1" si="268"/>
        <v>BE208:BE285</v>
      </c>
      <c r="DC274" t="str">
        <f t="shared" ca="1" si="268"/>
        <v>208:285</v>
      </c>
      <c r="DD274" t="str">
        <f t="shared" ca="1" si="268"/>
        <v>CB208:CB285</v>
      </c>
    </row>
    <row r="275" spans="1:108" ht="31.5">
      <c r="A275" s="21">
        <v>34</v>
      </c>
      <c r="B275" s="34">
        <v>6660128921</v>
      </c>
      <c r="C275" s="5" t="s">
        <v>558</v>
      </c>
      <c r="D275" s="5" t="s">
        <v>71</v>
      </c>
      <c r="E275" s="5"/>
      <c r="F275" s="19">
        <v>10</v>
      </c>
      <c r="G275" s="19">
        <v>37</v>
      </c>
      <c r="H275" s="22">
        <v>11</v>
      </c>
      <c r="I275" s="22">
        <v>38</v>
      </c>
      <c r="J275" s="22">
        <f t="shared" si="226"/>
        <v>94</v>
      </c>
      <c r="K275" s="19">
        <v>30</v>
      </c>
      <c r="L275" s="19">
        <v>3</v>
      </c>
      <c r="M275" s="19">
        <f t="shared" si="227"/>
        <v>90</v>
      </c>
      <c r="N275" s="19">
        <v>64</v>
      </c>
      <c r="O275" s="19">
        <v>72</v>
      </c>
      <c r="P275" s="19">
        <v>66</v>
      </c>
      <c r="Q275" s="19">
        <v>73</v>
      </c>
      <c r="R275" s="19">
        <f t="shared" si="228"/>
        <v>98</v>
      </c>
      <c r="S275" s="19">
        <f t="shared" si="229"/>
        <v>94</v>
      </c>
      <c r="T275" s="19">
        <v>20</v>
      </c>
      <c r="U275" s="19">
        <v>4</v>
      </c>
      <c r="V275" s="19">
        <f t="shared" si="230"/>
        <v>80</v>
      </c>
      <c r="W275" s="19">
        <v>62</v>
      </c>
      <c r="X275" s="23">
        <v>75</v>
      </c>
      <c r="Y275" s="20">
        <f t="shared" si="231"/>
        <v>83</v>
      </c>
      <c r="Z275" s="42">
        <f t="shared" si="232"/>
        <v>82</v>
      </c>
      <c r="AA275" s="20">
        <f t="shared" si="233"/>
        <v>82</v>
      </c>
      <c r="AB275" s="19">
        <v>20</v>
      </c>
      <c r="AC275" s="19">
        <v>0</v>
      </c>
      <c r="AD275" s="19">
        <f t="shared" si="234"/>
        <v>0</v>
      </c>
      <c r="AE275" s="19">
        <v>20</v>
      </c>
      <c r="AF275" s="19">
        <v>1</v>
      </c>
      <c r="AG275" s="19">
        <f t="shared" si="235"/>
        <v>20</v>
      </c>
      <c r="AH275" s="19">
        <v>0</v>
      </c>
      <c r="AI275" s="19">
        <v>1</v>
      </c>
      <c r="AJ275" s="20">
        <f t="shared" si="225"/>
        <v>0</v>
      </c>
      <c r="AK275" s="42">
        <f t="shared" si="236"/>
        <v>8</v>
      </c>
      <c r="AL275" s="19">
        <v>36</v>
      </c>
      <c r="AM275" s="19">
        <v>75</v>
      </c>
      <c r="AN275" s="20">
        <f t="shared" si="237"/>
        <v>48</v>
      </c>
      <c r="AO275" s="19">
        <v>70</v>
      </c>
      <c r="AP275" s="19">
        <v>75</v>
      </c>
      <c r="AQ275" s="20">
        <f t="shared" si="238"/>
        <v>93</v>
      </c>
      <c r="AR275" s="19">
        <v>58</v>
      </c>
      <c r="AS275" s="19">
        <v>58</v>
      </c>
      <c r="AT275" s="20">
        <f t="shared" si="239"/>
        <v>100</v>
      </c>
      <c r="AU275" s="20">
        <f t="shared" si="240"/>
        <v>76</v>
      </c>
      <c r="AV275" s="19">
        <v>61</v>
      </c>
      <c r="AW275" s="19">
        <v>75</v>
      </c>
      <c r="AX275" s="20">
        <f t="shared" si="241"/>
        <v>81</v>
      </c>
      <c r="AY275" s="19">
        <v>65</v>
      </c>
      <c r="AZ275" s="19">
        <v>75</v>
      </c>
      <c r="BA275" s="20">
        <f t="shared" si="242"/>
        <v>87</v>
      </c>
      <c r="BB275" s="19">
        <v>74</v>
      </c>
      <c r="BC275" s="19">
        <v>75</v>
      </c>
      <c r="BD275" s="20">
        <f t="shared" si="243"/>
        <v>99</v>
      </c>
      <c r="BE275" s="20">
        <f t="shared" si="244"/>
        <v>91</v>
      </c>
      <c r="BF275" s="20">
        <f t="shared" si="245"/>
        <v>70</v>
      </c>
      <c r="BG275" s="24"/>
      <c r="BH275" s="19">
        <f t="shared" ca="1" si="246"/>
        <v>5</v>
      </c>
      <c r="BI275" s="19">
        <f t="shared" ca="1" si="247"/>
        <v>2</v>
      </c>
      <c r="BJ275" s="19">
        <f t="shared" ca="1" si="248"/>
        <v>3</v>
      </c>
      <c r="BK275" s="19">
        <f t="shared" ca="1" si="249"/>
        <v>2</v>
      </c>
      <c r="BL275" s="19">
        <f t="shared" ca="1" si="250"/>
        <v>17</v>
      </c>
      <c r="BM275" s="19">
        <f t="shared" ca="1" si="251"/>
        <v>15</v>
      </c>
      <c r="BN275" s="19">
        <f t="shared" ca="1" si="252"/>
        <v>5</v>
      </c>
      <c r="BO275" s="19">
        <f t="shared" ca="1" si="253"/>
        <v>5</v>
      </c>
      <c r="BP275" s="19">
        <f t="shared" ca="1" si="254"/>
        <v>21</v>
      </c>
      <c r="BQ275" s="19">
        <f t="shared" ca="1" si="255"/>
        <v>28</v>
      </c>
      <c r="BR275" s="19">
        <f t="shared" ca="1" si="256"/>
        <v>8</v>
      </c>
      <c r="BS275" s="19">
        <f t="shared" ca="1" si="257"/>
        <v>1</v>
      </c>
      <c r="BT275" s="19">
        <f t="shared" ca="1" si="258"/>
        <v>17</v>
      </c>
      <c r="BU275" s="19">
        <f t="shared" ca="1" si="259"/>
        <v>14</v>
      </c>
      <c r="BV275" s="19">
        <f t="shared" ca="1" si="260"/>
        <v>2</v>
      </c>
      <c r="BW275" s="19">
        <f t="shared" ca="1" si="261"/>
        <v>7</v>
      </c>
      <c r="BX275" s="19">
        <f t="shared" ca="1" si="262"/>
        <v>17</v>
      </c>
      <c r="BY275" s="19">
        <f t="shared" ca="1" si="263"/>
        <v>39</v>
      </c>
      <c r="BZ275" s="19">
        <f t="shared" ca="1" si="264"/>
        <v>19</v>
      </c>
      <c r="CA275" s="19">
        <f t="shared" ca="1" si="265"/>
        <v>10</v>
      </c>
      <c r="CB275" s="18">
        <f t="shared" si="266"/>
        <v>70</v>
      </c>
      <c r="CC275" s="19">
        <f t="shared" ca="1" si="267"/>
        <v>22</v>
      </c>
      <c r="CE275">
        <f t="shared" si="270"/>
        <v>49</v>
      </c>
      <c r="CF275">
        <f t="shared" ca="1" si="271"/>
        <v>208</v>
      </c>
      <c r="CG275">
        <f t="shared" si="272"/>
        <v>78</v>
      </c>
      <c r="CH275">
        <f t="shared" ca="1" si="273"/>
        <v>285</v>
      </c>
      <c r="CI275" t="str">
        <f t="shared" ca="1" si="269"/>
        <v>J208:J285</v>
      </c>
      <c r="CJ275" t="str">
        <f t="shared" ca="1" si="269"/>
        <v>M208:M285</v>
      </c>
      <c r="CK275" t="str">
        <f t="shared" ca="1" si="269"/>
        <v>R208:R285</v>
      </c>
      <c r="CL275" t="str">
        <f t="shared" ca="1" si="269"/>
        <v>V208:V285</v>
      </c>
      <c r="CM275" t="str">
        <f t="shared" ca="1" si="269"/>
        <v>Z208:Z285</v>
      </c>
      <c r="CN275" t="str">
        <f t="shared" ca="1" si="269"/>
        <v>Y208:Y285</v>
      </c>
      <c r="CO275" t="str">
        <f t="shared" ca="1" si="269"/>
        <v>AD208:AD285</v>
      </c>
      <c r="CP275" t="str">
        <f t="shared" ca="1" si="269"/>
        <v>AG208:AG285</v>
      </c>
      <c r="CQ275" t="str">
        <f t="shared" ca="1" si="269"/>
        <v>AJ208:AJ285</v>
      </c>
      <c r="CR275" t="str">
        <f t="shared" ca="1" si="269"/>
        <v>AN208:AN285</v>
      </c>
      <c r="CS275" t="str">
        <f t="shared" ca="1" si="269"/>
        <v>AQ208:AQ285</v>
      </c>
      <c r="CT275" t="str">
        <f t="shared" ca="1" si="269"/>
        <v>AT208:AT285</v>
      </c>
      <c r="CU275" t="str">
        <f t="shared" ca="1" si="269"/>
        <v>AX208:AX285</v>
      </c>
      <c r="CV275" t="str">
        <f t="shared" ca="1" si="269"/>
        <v>BA208:BA285</v>
      </c>
      <c r="CW275" t="str">
        <f t="shared" ca="1" si="269"/>
        <v>BD208:BD285</v>
      </c>
      <c r="CX275" t="str">
        <f t="shared" ca="1" si="268"/>
        <v>S208:S285</v>
      </c>
      <c r="CY275" t="str">
        <f t="shared" ca="1" si="268"/>
        <v>AA208:AA285</v>
      </c>
      <c r="CZ275" t="str">
        <f t="shared" ca="1" si="268"/>
        <v>AK208:AK285</v>
      </c>
      <c r="DA275" t="str">
        <f t="shared" ca="1" si="268"/>
        <v>AU208:AU285</v>
      </c>
      <c r="DB275" t="str">
        <f t="shared" ca="1" si="268"/>
        <v>BE208:BE285</v>
      </c>
      <c r="DC275" t="str">
        <f t="shared" ca="1" si="268"/>
        <v>208:285</v>
      </c>
      <c r="DD275" t="str">
        <f t="shared" ca="1" si="268"/>
        <v>CB208:CB285</v>
      </c>
    </row>
    <row r="276" spans="1:108" ht="31.5">
      <c r="A276" s="21">
        <v>45</v>
      </c>
      <c r="B276" s="34">
        <v>6660013920</v>
      </c>
      <c r="C276" s="5" t="s">
        <v>558</v>
      </c>
      <c r="D276" s="5" t="s">
        <v>670</v>
      </c>
      <c r="E276" s="5"/>
      <c r="F276" s="19">
        <v>0</v>
      </c>
      <c r="G276" s="19">
        <v>38</v>
      </c>
      <c r="H276" s="22">
        <v>11</v>
      </c>
      <c r="I276" s="22">
        <v>38</v>
      </c>
      <c r="J276" s="22">
        <f t="shared" si="226"/>
        <v>50</v>
      </c>
      <c r="K276" s="19">
        <v>30</v>
      </c>
      <c r="L276" s="19">
        <v>4</v>
      </c>
      <c r="M276" s="19">
        <f t="shared" si="227"/>
        <v>100</v>
      </c>
      <c r="N276" s="19">
        <v>40</v>
      </c>
      <c r="O276" s="19">
        <v>60</v>
      </c>
      <c r="P276" s="19">
        <v>40</v>
      </c>
      <c r="Q276" s="19">
        <v>60</v>
      </c>
      <c r="R276" s="19">
        <f t="shared" si="228"/>
        <v>100</v>
      </c>
      <c r="S276" s="19">
        <f t="shared" si="229"/>
        <v>85</v>
      </c>
      <c r="T276" s="19">
        <v>20</v>
      </c>
      <c r="U276" s="19">
        <v>0</v>
      </c>
      <c r="V276" s="19">
        <f t="shared" si="230"/>
        <v>0</v>
      </c>
      <c r="W276" s="19">
        <v>60</v>
      </c>
      <c r="X276" s="23">
        <v>60</v>
      </c>
      <c r="Y276" s="20">
        <f t="shared" si="231"/>
        <v>100</v>
      </c>
      <c r="Z276" s="42">
        <f t="shared" si="232"/>
        <v>50</v>
      </c>
      <c r="AA276" s="20">
        <f t="shared" si="233"/>
        <v>50</v>
      </c>
      <c r="AB276" s="19">
        <v>20</v>
      </c>
      <c r="AC276" s="19">
        <v>0</v>
      </c>
      <c r="AD276" s="19">
        <f t="shared" si="234"/>
        <v>0</v>
      </c>
      <c r="AE276" s="19">
        <v>20</v>
      </c>
      <c r="AF276" s="19">
        <v>0</v>
      </c>
      <c r="AG276" s="19">
        <f t="shared" si="235"/>
        <v>0</v>
      </c>
      <c r="AH276" s="19">
        <v>1</v>
      </c>
      <c r="AI276" s="19">
        <v>1</v>
      </c>
      <c r="AJ276" s="20">
        <f t="shared" si="225"/>
        <v>100</v>
      </c>
      <c r="AK276" s="42">
        <f t="shared" si="236"/>
        <v>30</v>
      </c>
      <c r="AL276" s="19">
        <v>60</v>
      </c>
      <c r="AM276" s="19">
        <v>60</v>
      </c>
      <c r="AN276" s="20">
        <f t="shared" si="237"/>
        <v>100</v>
      </c>
      <c r="AO276" s="19">
        <v>40</v>
      </c>
      <c r="AP276" s="19">
        <v>60</v>
      </c>
      <c r="AQ276" s="20">
        <f t="shared" si="238"/>
        <v>67</v>
      </c>
      <c r="AR276" s="19">
        <v>60</v>
      </c>
      <c r="AS276" s="19">
        <v>60</v>
      </c>
      <c r="AT276" s="20">
        <f t="shared" si="239"/>
        <v>100</v>
      </c>
      <c r="AU276" s="20">
        <f t="shared" si="240"/>
        <v>87</v>
      </c>
      <c r="AV276" s="19">
        <v>60</v>
      </c>
      <c r="AW276" s="19">
        <v>60</v>
      </c>
      <c r="AX276" s="20">
        <f t="shared" si="241"/>
        <v>100</v>
      </c>
      <c r="AY276" s="19">
        <v>60</v>
      </c>
      <c r="AZ276" s="19">
        <v>60</v>
      </c>
      <c r="BA276" s="20">
        <f t="shared" si="242"/>
        <v>100</v>
      </c>
      <c r="BB276" s="19">
        <v>60</v>
      </c>
      <c r="BC276" s="19">
        <v>60</v>
      </c>
      <c r="BD276" s="20">
        <f t="shared" si="243"/>
        <v>100</v>
      </c>
      <c r="BE276" s="20">
        <f t="shared" si="244"/>
        <v>100</v>
      </c>
      <c r="BF276" s="20">
        <f t="shared" si="245"/>
        <v>70</v>
      </c>
      <c r="BG276" s="24"/>
      <c r="BH276" s="19">
        <f t="shared" ca="1" si="246"/>
        <v>23</v>
      </c>
      <c r="BI276" s="19">
        <f t="shared" ca="1" si="247"/>
        <v>1</v>
      </c>
      <c r="BJ276" s="19">
        <f t="shared" ca="1" si="248"/>
        <v>1</v>
      </c>
      <c r="BK276" s="19">
        <f t="shared" ca="1" si="249"/>
        <v>4</v>
      </c>
      <c r="BL276" s="19">
        <f t="shared" ca="1" si="250"/>
        <v>23</v>
      </c>
      <c r="BM276" s="19">
        <f t="shared" ca="1" si="251"/>
        <v>1</v>
      </c>
      <c r="BN276" s="19">
        <f t="shared" ca="1" si="252"/>
        <v>5</v>
      </c>
      <c r="BO276" s="19">
        <f t="shared" ca="1" si="253"/>
        <v>6</v>
      </c>
      <c r="BP276" s="19">
        <f t="shared" ca="1" si="254"/>
        <v>1</v>
      </c>
      <c r="BQ276" s="19">
        <f t="shared" ca="1" si="255"/>
        <v>1</v>
      </c>
      <c r="BR276" s="19">
        <f t="shared" ca="1" si="256"/>
        <v>11</v>
      </c>
      <c r="BS276" s="19">
        <f t="shared" ca="1" si="257"/>
        <v>1</v>
      </c>
      <c r="BT276" s="19">
        <f t="shared" ca="1" si="258"/>
        <v>1</v>
      </c>
      <c r="BU276" s="19">
        <f t="shared" ca="1" si="259"/>
        <v>1</v>
      </c>
      <c r="BV276" s="19">
        <f t="shared" ca="1" si="260"/>
        <v>1</v>
      </c>
      <c r="BW276" s="19">
        <f t="shared" ca="1" si="261"/>
        <v>16</v>
      </c>
      <c r="BX276" s="19">
        <f t="shared" ca="1" si="262"/>
        <v>23</v>
      </c>
      <c r="BY276" s="19">
        <f t="shared" ca="1" si="263"/>
        <v>31</v>
      </c>
      <c r="BZ276" s="19">
        <f t="shared" ca="1" si="264"/>
        <v>13</v>
      </c>
      <c r="CA276" s="19">
        <f t="shared" ca="1" si="265"/>
        <v>1</v>
      </c>
      <c r="CB276" s="18">
        <f t="shared" si="266"/>
        <v>70</v>
      </c>
      <c r="CC276" s="19">
        <f t="shared" ca="1" si="267"/>
        <v>22</v>
      </c>
      <c r="CE276">
        <f t="shared" si="270"/>
        <v>49</v>
      </c>
      <c r="CF276">
        <f t="shared" ca="1" si="271"/>
        <v>208</v>
      </c>
      <c r="CG276">
        <f t="shared" si="272"/>
        <v>78</v>
      </c>
      <c r="CH276">
        <f t="shared" ca="1" si="273"/>
        <v>285</v>
      </c>
      <c r="CI276" t="str">
        <f t="shared" ca="1" si="269"/>
        <v>J208:J285</v>
      </c>
      <c r="CJ276" t="str">
        <f t="shared" ca="1" si="269"/>
        <v>M208:M285</v>
      </c>
      <c r="CK276" t="str">
        <f t="shared" ca="1" si="269"/>
        <v>R208:R285</v>
      </c>
      <c r="CL276" t="str">
        <f t="shared" ca="1" si="269"/>
        <v>V208:V285</v>
      </c>
      <c r="CM276" t="str">
        <f t="shared" ca="1" si="269"/>
        <v>Z208:Z285</v>
      </c>
      <c r="CN276" t="str">
        <f t="shared" ca="1" si="269"/>
        <v>Y208:Y285</v>
      </c>
      <c r="CO276" t="str">
        <f t="shared" ca="1" si="269"/>
        <v>AD208:AD285</v>
      </c>
      <c r="CP276" t="str">
        <f t="shared" ca="1" si="269"/>
        <v>AG208:AG285</v>
      </c>
      <c r="CQ276" t="str">
        <f t="shared" ca="1" si="269"/>
        <v>AJ208:AJ285</v>
      </c>
      <c r="CR276" t="str">
        <f t="shared" ca="1" si="269"/>
        <v>AN208:AN285</v>
      </c>
      <c r="CS276" t="str">
        <f t="shared" ca="1" si="269"/>
        <v>AQ208:AQ285</v>
      </c>
      <c r="CT276" t="str">
        <f t="shared" ca="1" si="269"/>
        <v>AT208:AT285</v>
      </c>
      <c r="CU276" t="str">
        <f t="shared" ca="1" si="269"/>
        <v>AX208:AX285</v>
      </c>
      <c r="CV276" t="str">
        <f t="shared" ca="1" si="269"/>
        <v>BA208:BA285</v>
      </c>
      <c r="CW276" t="str">
        <f t="shared" ca="1" si="269"/>
        <v>BD208:BD285</v>
      </c>
      <c r="CX276" t="str">
        <f t="shared" ca="1" si="269"/>
        <v>S208:S285</v>
      </c>
      <c r="CY276" t="str">
        <f t="shared" ref="CY276:DD291" ca="1" si="274">CY$1&amp;$CF276&amp;":"&amp;CY$1&amp;$CH276</f>
        <v>AA208:AA285</v>
      </c>
      <c r="CZ276" t="str">
        <f t="shared" ca="1" si="274"/>
        <v>AK208:AK285</v>
      </c>
      <c r="DA276" t="str">
        <f t="shared" ca="1" si="274"/>
        <v>AU208:AU285</v>
      </c>
      <c r="DB276" t="str">
        <f t="shared" ca="1" si="274"/>
        <v>BE208:BE285</v>
      </c>
      <c r="DC276" t="str">
        <f t="shared" ca="1" si="274"/>
        <v>208:285</v>
      </c>
      <c r="DD276" t="str">
        <f t="shared" ca="1" si="274"/>
        <v>CB208:CB285</v>
      </c>
    </row>
    <row r="277" spans="1:108" ht="15.75">
      <c r="A277" s="21">
        <v>15</v>
      </c>
      <c r="B277" s="34">
        <v>6672134616</v>
      </c>
      <c r="C277" s="5" t="s">
        <v>558</v>
      </c>
      <c r="D277" s="5" t="s">
        <v>52</v>
      </c>
      <c r="E277" s="5"/>
      <c r="F277" s="19">
        <v>0</v>
      </c>
      <c r="G277" s="19">
        <v>35</v>
      </c>
      <c r="H277" s="22">
        <v>11</v>
      </c>
      <c r="I277" s="22">
        <v>38</v>
      </c>
      <c r="J277" s="22">
        <f t="shared" si="226"/>
        <v>46</v>
      </c>
      <c r="K277" s="19">
        <v>30</v>
      </c>
      <c r="L277" s="19">
        <v>3</v>
      </c>
      <c r="M277" s="19">
        <f t="shared" si="227"/>
        <v>90</v>
      </c>
      <c r="N277" s="19">
        <v>536</v>
      </c>
      <c r="O277" s="19">
        <v>521</v>
      </c>
      <c r="P277" s="19">
        <v>596</v>
      </c>
      <c r="Q277" s="19">
        <v>530</v>
      </c>
      <c r="R277" s="19">
        <f t="shared" si="228"/>
        <v>94</v>
      </c>
      <c r="S277" s="19">
        <f t="shared" si="229"/>
        <v>78</v>
      </c>
      <c r="T277" s="19">
        <v>20</v>
      </c>
      <c r="U277" s="19">
        <v>0</v>
      </c>
      <c r="V277" s="19">
        <f t="shared" si="230"/>
        <v>0</v>
      </c>
      <c r="W277" s="19">
        <v>586</v>
      </c>
      <c r="X277" s="23">
        <v>600</v>
      </c>
      <c r="Y277" s="20">
        <f t="shared" si="231"/>
        <v>98</v>
      </c>
      <c r="Z277" s="42">
        <f t="shared" si="232"/>
        <v>49</v>
      </c>
      <c r="AA277" s="20">
        <f t="shared" si="233"/>
        <v>49</v>
      </c>
      <c r="AB277" s="19">
        <v>20</v>
      </c>
      <c r="AC277" s="19">
        <v>0</v>
      </c>
      <c r="AD277" s="19">
        <f t="shared" si="234"/>
        <v>0</v>
      </c>
      <c r="AE277" s="19">
        <v>20</v>
      </c>
      <c r="AF277" s="19">
        <v>0</v>
      </c>
      <c r="AG277" s="19">
        <f t="shared" si="235"/>
        <v>0</v>
      </c>
      <c r="AH277" s="19">
        <v>34</v>
      </c>
      <c r="AI277" s="19">
        <v>38</v>
      </c>
      <c r="AJ277" s="20">
        <f t="shared" si="225"/>
        <v>89</v>
      </c>
      <c r="AK277" s="42">
        <f t="shared" si="236"/>
        <v>27</v>
      </c>
      <c r="AL277" s="19">
        <v>567</v>
      </c>
      <c r="AM277" s="19">
        <v>600</v>
      </c>
      <c r="AN277" s="20">
        <f t="shared" si="237"/>
        <v>95</v>
      </c>
      <c r="AO277" s="19">
        <v>596</v>
      </c>
      <c r="AP277" s="19">
        <v>600</v>
      </c>
      <c r="AQ277" s="20">
        <f t="shared" si="238"/>
        <v>99</v>
      </c>
      <c r="AR277" s="19">
        <v>483</v>
      </c>
      <c r="AS277" s="19">
        <v>508</v>
      </c>
      <c r="AT277" s="20">
        <f t="shared" si="239"/>
        <v>95</v>
      </c>
      <c r="AU277" s="20">
        <f t="shared" si="240"/>
        <v>97</v>
      </c>
      <c r="AV277" s="19">
        <v>564</v>
      </c>
      <c r="AW277" s="19">
        <v>600</v>
      </c>
      <c r="AX277" s="20">
        <f t="shared" si="241"/>
        <v>94</v>
      </c>
      <c r="AY277" s="19">
        <v>543</v>
      </c>
      <c r="AZ277" s="19">
        <v>600</v>
      </c>
      <c r="BA277" s="20">
        <f t="shared" si="242"/>
        <v>91</v>
      </c>
      <c r="BB277" s="19">
        <v>586</v>
      </c>
      <c r="BC277" s="19">
        <v>600</v>
      </c>
      <c r="BD277" s="20">
        <f t="shared" si="243"/>
        <v>98</v>
      </c>
      <c r="BE277" s="20">
        <f t="shared" si="244"/>
        <v>95</v>
      </c>
      <c r="BF277" s="20">
        <f t="shared" si="245"/>
        <v>69</v>
      </c>
      <c r="BG277" s="24"/>
      <c r="BH277" s="19">
        <f t="shared" ca="1" si="246"/>
        <v>24</v>
      </c>
      <c r="BI277" s="19">
        <f t="shared" ca="1" si="247"/>
        <v>2</v>
      </c>
      <c r="BJ277" s="19">
        <f t="shared" ca="1" si="248"/>
        <v>7</v>
      </c>
      <c r="BK277" s="19">
        <f t="shared" ca="1" si="249"/>
        <v>4</v>
      </c>
      <c r="BL277" s="19">
        <f t="shared" ca="1" si="250"/>
        <v>24</v>
      </c>
      <c r="BM277" s="19">
        <f t="shared" ca="1" si="251"/>
        <v>2</v>
      </c>
      <c r="BN277" s="19">
        <f t="shared" ca="1" si="252"/>
        <v>5</v>
      </c>
      <c r="BO277" s="19">
        <f t="shared" ca="1" si="253"/>
        <v>6</v>
      </c>
      <c r="BP277" s="19">
        <f t="shared" ca="1" si="254"/>
        <v>7</v>
      </c>
      <c r="BQ277" s="19">
        <f t="shared" ca="1" si="255"/>
        <v>6</v>
      </c>
      <c r="BR277" s="19">
        <f t="shared" ca="1" si="256"/>
        <v>2</v>
      </c>
      <c r="BS277" s="19">
        <f t="shared" ca="1" si="257"/>
        <v>6</v>
      </c>
      <c r="BT277" s="19">
        <f t="shared" ca="1" si="258"/>
        <v>7</v>
      </c>
      <c r="BU277" s="19">
        <f t="shared" ca="1" si="259"/>
        <v>10</v>
      </c>
      <c r="BV277" s="19">
        <f t="shared" ca="1" si="260"/>
        <v>3</v>
      </c>
      <c r="BW277" s="19">
        <f t="shared" ca="1" si="261"/>
        <v>21</v>
      </c>
      <c r="BX277" s="19">
        <f t="shared" ca="1" si="262"/>
        <v>24</v>
      </c>
      <c r="BY277" s="19">
        <f t="shared" ca="1" si="263"/>
        <v>34</v>
      </c>
      <c r="BZ277" s="19">
        <f t="shared" ca="1" si="264"/>
        <v>4</v>
      </c>
      <c r="CA277" s="19">
        <f t="shared" ca="1" si="265"/>
        <v>6</v>
      </c>
      <c r="CB277" s="18">
        <f t="shared" si="266"/>
        <v>69</v>
      </c>
      <c r="CC277" s="19">
        <f t="shared" ca="1" si="267"/>
        <v>23</v>
      </c>
      <c r="CE277">
        <f t="shared" si="270"/>
        <v>49</v>
      </c>
      <c r="CF277">
        <f t="shared" ca="1" si="271"/>
        <v>208</v>
      </c>
      <c r="CG277">
        <f t="shared" si="272"/>
        <v>78</v>
      </c>
      <c r="CH277">
        <f t="shared" ca="1" si="273"/>
        <v>285</v>
      </c>
      <c r="CI277" t="str">
        <f t="shared" ref="CI277:CX292" ca="1" si="275">CI$1&amp;$CF277&amp;":"&amp;CI$1&amp;$CH277</f>
        <v>J208:J285</v>
      </c>
      <c r="CJ277" t="str">
        <f t="shared" ca="1" si="275"/>
        <v>M208:M285</v>
      </c>
      <c r="CK277" t="str">
        <f t="shared" ca="1" si="275"/>
        <v>R208:R285</v>
      </c>
      <c r="CL277" t="str">
        <f t="shared" ca="1" si="275"/>
        <v>V208:V285</v>
      </c>
      <c r="CM277" t="str">
        <f t="shared" ca="1" si="275"/>
        <v>Z208:Z285</v>
      </c>
      <c r="CN277" t="str">
        <f t="shared" ca="1" si="275"/>
        <v>Y208:Y285</v>
      </c>
      <c r="CO277" t="str">
        <f t="shared" ca="1" si="275"/>
        <v>AD208:AD285</v>
      </c>
      <c r="CP277" t="str">
        <f t="shared" ca="1" si="275"/>
        <v>AG208:AG285</v>
      </c>
      <c r="CQ277" t="str">
        <f t="shared" ca="1" si="275"/>
        <v>AJ208:AJ285</v>
      </c>
      <c r="CR277" t="str">
        <f t="shared" ca="1" si="275"/>
        <v>AN208:AN285</v>
      </c>
      <c r="CS277" t="str">
        <f t="shared" ca="1" si="275"/>
        <v>AQ208:AQ285</v>
      </c>
      <c r="CT277" t="str">
        <f t="shared" ca="1" si="275"/>
        <v>AT208:AT285</v>
      </c>
      <c r="CU277" t="str">
        <f t="shared" ca="1" si="275"/>
        <v>AX208:AX285</v>
      </c>
      <c r="CV277" t="str">
        <f t="shared" ca="1" si="275"/>
        <v>BA208:BA285</v>
      </c>
      <c r="CW277" t="str">
        <f t="shared" ca="1" si="275"/>
        <v>BD208:BD285</v>
      </c>
      <c r="CX277" t="str">
        <f t="shared" ca="1" si="275"/>
        <v>S208:S285</v>
      </c>
      <c r="CY277" t="str">
        <f t="shared" ca="1" si="274"/>
        <v>AA208:AA285</v>
      </c>
      <c r="CZ277" t="str">
        <f t="shared" ca="1" si="274"/>
        <v>AK208:AK285</v>
      </c>
      <c r="DA277" t="str">
        <f t="shared" ca="1" si="274"/>
        <v>AU208:AU285</v>
      </c>
      <c r="DB277" t="str">
        <f t="shared" ca="1" si="274"/>
        <v>BE208:BE285</v>
      </c>
      <c r="DC277" t="str">
        <f t="shared" ca="1" si="274"/>
        <v>208:285</v>
      </c>
      <c r="DD277" t="str">
        <f t="shared" ca="1" si="274"/>
        <v>CB208:CB285</v>
      </c>
    </row>
    <row r="278" spans="1:108" ht="31.5">
      <c r="A278" s="21">
        <v>16</v>
      </c>
      <c r="B278" s="34">
        <v>6672130516</v>
      </c>
      <c r="C278" s="5" t="s">
        <v>558</v>
      </c>
      <c r="D278" s="5" t="s">
        <v>53</v>
      </c>
      <c r="E278" s="5"/>
      <c r="F278" s="19">
        <v>0</v>
      </c>
      <c r="G278" s="19">
        <v>30.5</v>
      </c>
      <c r="H278" s="22">
        <v>11</v>
      </c>
      <c r="I278" s="22">
        <v>38</v>
      </c>
      <c r="J278" s="22">
        <f t="shared" si="226"/>
        <v>40</v>
      </c>
      <c r="K278" s="19">
        <v>30</v>
      </c>
      <c r="L278" s="19">
        <v>3</v>
      </c>
      <c r="M278" s="19">
        <f t="shared" si="227"/>
        <v>90</v>
      </c>
      <c r="N278" s="19">
        <v>587</v>
      </c>
      <c r="O278" s="19">
        <v>532</v>
      </c>
      <c r="P278" s="19">
        <v>598</v>
      </c>
      <c r="Q278" s="19">
        <v>539</v>
      </c>
      <c r="R278" s="19">
        <f t="shared" si="228"/>
        <v>98</v>
      </c>
      <c r="S278" s="19">
        <f t="shared" si="229"/>
        <v>78</v>
      </c>
      <c r="T278" s="19">
        <v>20</v>
      </c>
      <c r="U278" s="19">
        <v>0</v>
      </c>
      <c r="V278" s="19">
        <f t="shared" si="230"/>
        <v>0</v>
      </c>
      <c r="W278" s="19">
        <v>578</v>
      </c>
      <c r="X278" s="23">
        <v>600</v>
      </c>
      <c r="Y278" s="20">
        <f t="shared" si="231"/>
        <v>96</v>
      </c>
      <c r="Z278" s="42">
        <f t="shared" si="232"/>
        <v>48</v>
      </c>
      <c r="AA278" s="20">
        <f t="shared" si="233"/>
        <v>48</v>
      </c>
      <c r="AB278" s="19">
        <v>20</v>
      </c>
      <c r="AC278" s="19">
        <v>0</v>
      </c>
      <c r="AD278" s="19">
        <f t="shared" si="234"/>
        <v>0</v>
      </c>
      <c r="AE278" s="19">
        <v>20</v>
      </c>
      <c r="AF278" s="19">
        <v>0</v>
      </c>
      <c r="AG278" s="19">
        <f t="shared" si="235"/>
        <v>0</v>
      </c>
      <c r="AH278" s="19">
        <v>45</v>
      </c>
      <c r="AI278" s="19">
        <v>49</v>
      </c>
      <c r="AJ278" s="20">
        <f t="shared" si="225"/>
        <v>92</v>
      </c>
      <c r="AK278" s="42">
        <f t="shared" si="236"/>
        <v>28</v>
      </c>
      <c r="AL278" s="19">
        <v>586</v>
      </c>
      <c r="AM278" s="19">
        <v>600</v>
      </c>
      <c r="AN278" s="20">
        <f t="shared" si="237"/>
        <v>98</v>
      </c>
      <c r="AO278" s="19">
        <v>589</v>
      </c>
      <c r="AP278" s="19">
        <v>600</v>
      </c>
      <c r="AQ278" s="20">
        <f t="shared" si="238"/>
        <v>98</v>
      </c>
      <c r="AR278" s="19">
        <v>476</v>
      </c>
      <c r="AS278" s="19">
        <v>596</v>
      </c>
      <c r="AT278" s="20">
        <f t="shared" si="239"/>
        <v>80</v>
      </c>
      <c r="AU278" s="20">
        <f t="shared" si="240"/>
        <v>94</v>
      </c>
      <c r="AV278" s="19">
        <v>574</v>
      </c>
      <c r="AW278" s="19">
        <v>600</v>
      </c>
      <c r="AX278" s="20">
        <f t="shared" si="241"/>
        <v>96</v>
      </c>
      <c r="AY278" s="19">
        <v>532</v>
      </c>
      <c r="AZ278" s="19">
        <v>600</v>
      </c>
      <c r="BA278" s="20">
        <f t="shared" si="242"/>
        <v>89</v>
      </c>
      <c r="BB278" s="19">
        <v>573</v>
      </c>
      <c r="BC278" s="19">
        <v>600</v>
      </c>
      <c r="BD278" s="20">
        <f t="shared" si="243"/>
        <v>96</v>
      </c>
      <c r="BE278" s="20">
        <f t="shared" si="244"/>
        <v>95</v>
      </c>
      <c r="BF278" s="20">
        <f t="shared" si="245"/>
        <v>69</v>
      </c>
      <c r="BG278" s="24"/>
      <c r="BH278" s="19">
        <f t="shared" ca="1" si="246"/>
        <v>27</v>
      </c>
      <c r="BI278" s="19">
        <f t="shared" ca="1" si="247"/>
        <v>2</v>
      </c>
      <c r="BJ278" s="19">
        <f t="shared" ca="1" si="248"/>
        <v>3</v>
      </c>
      <c r="BK278" s="19">
        <f t="shared" ca="1" si="249"/>
        <v>4</v>
      </c>
      <c r="BL278" s="19">
        <f t="shared" ca="1" si="250"/>
        <v>25</v>
      </c>
      <c r="BM278" s="19">
        <f t="shared" ca="1" si="251"/>
        <v>3</v>
      </c>
      <c r="BN278" s="19">
        <f t="shared" ca="1" si="252"/>
        <v>5</v>
      </c>
      <c r="BO278" s="19">
        <f t="shared" ca="1" si="253"/>
        <v>6</v>
      </c>
      <c r="BP278" s="19">
        <f t="shared" ca="1" si="254"/>
        <v>5</v>
      </c>
      <c r="BQ278" s="19">
        <f t="shared" ca="1" si="255"/>
        <v>3</v>
      </c>
      <c r="BR278" s="19">
        <f t="shared" ca="1" si="256"/>
        <v>3</v>
      </c>
      <c r="BS278" s="19">
        <f t="shared" ca="1" si="257"/>
        <v>11</v>
      </c>
      <c r="BT278" s="19">
        <f t="shared" ca="1" si="258"/>
        <v>5</v>
      </c>
      <c r="BU278" s="19">
        <f t="shared" ca="1" si="259"/>
        <v>12</v>
      </c>
      <c r="BV278" s="19">
        <f t="shared" ca="1" si="260"/>
        <v>5</v>
      </c>
      <c r="BW278" s="19">
        <f t="shared" ca="1" si="261"/>
        <v>21</v>
      </c>
      <c r="BX278" s="19">
        <f t="shared" ca="1" si="262"/>
        <v>25</v>
      </c>
      <c r="BY278" s="19">
        <f t="shared" ca="1" si="263"/>
        <v>33</v>
      </c>
      <c r="BZ278" s="19">
        <f t="shared" ca="1" si="264"/>
        <v>7</v>
      </c>
      <c r="CA278" s="19">
        <f t="shared" ca="1" si="265"/>
        <v>6</v>
      </c>
      <c r="CB278" s="18">
        <f t="shared" si="266"/>
        <v>69</v>
      </c>
      <c r="CC278" s="19">
        <f t="shared" ca="1" si="267"/>
        <v>23</v>
      </c>
      <c r="CE278">
        <f t="shared" si="270"/>
        <v>49</v>
      </c>
      <c r="CF278">
        <f t="shared" ca="1" si="271"/>
        <v>208</v>
      </c>
      <c r="CG278">
        <f t="shared" si="272"/>
        <v>78</v>
      </c>
      <c r="CH278">
        <f t="shared" ca="1" si="273"/>
        <v>285</v>
      </c>
      <c r="CI278" t="str">
        <f t="shared" ca="1" si="275"/>
        <v>J208:J285</v>
      </c>
      <c r="CJ278" t="str">
        <f t="shared" ca="1" si="275"/>
        <v>M208:M285</v>
      </c>
      <c r="CK278" t="str">
        <f t="shared" ca="1" si="275"/>
        <v>R208:R285</v>
      </c>
      <c r="CL278" t="str">
        <f t="shared" ca="1" si="275"/>
        <v>V208:V285</v>
      </c>
      <c r="CM278" t="str">
        <f t="shared" ca="1" si="275"/>
        <v>Z208:Z285</v>
      </c>
      <c r="CN278" t="str">
        <f t="shared" ca="1" si="275"/>
        <v>Y208:Y285</v>
      </c>
      <c r="CO278" t="str">
        <f t="shared" ca="1" si="275"/>
        <v>AD208:AD285</v>
      </c>
      <c r="CP278" t="str">
        <f t="shared" ca="1" si="275"/>
        <v>AG208:AG285</v>
      </c>
      <c r="CQ278" t="str">
        <f t="shared" ca="1" si="275"/>
        <v>AJ208:AJ285</v>
      </c>
      <c r="CR278" t="str">
        <f t="shared" ca="1" si="275"/>
        <v>AN208:AN285</v>
      </c>
      <c r="CS278" t="str">
        <f t="shared" ca="1" si="275"/>
        <v>AQ208:AQ285</v>
      </c>
      <c r="CT278" t="str">
        <f t="shared" ca="1" si="275"/>
        <v>AT208:AT285</v>
      </c>
      <c r="CU278" t="str">
        <f t="shared" ca="1" si="275"/>
        <v>AX208:AX285</v>
      </c>
      <c r="CV278" t="str">
        <f t="shared" ca="1" si="275"/>
        <v>BA208:BA285</v>
      </c>
      <c r="CW278" t="str">
        <f t="shared" ca="1" si="275"/>
        <v>BD208:BD285</v>
      </c>
      <c r="CX278" t="str">
        <f t="shared" ca="1" si="275"/>
        <v>S208:S285</v>
      </c>
      <c r="CY278" t="str">
        <f t="shared" ca="1" si="274"/>
        <v>AA208:AA285</v>
      </c>
      <c r="CZ278" t="str">
        <f t="shared" ca="1" si="274"/>
        <v>AK208:AK285</v>
      </c>
      <c r="DA278" t="str">
        <f t="shared" ca="1" si="274"/>
        <v>AU208:AU285</v>
      </c>
      <c r="DB278" t="str">
        <f t="shared" ca="1" si="274"/>
        <v>BE208:BE285</v>
      </c>
      <c r="DC278" t="str">
        <f t="shared" ca="1" si="274"/>
        <v>208:285</v>
      </c>
      <c r="DD278" t="str">
        <f t="shared" ca="1" si="274"/>
        <v>CB208:CB285</v>
      </c>
    </row>
    <row r="279" spans="1:108" ht="31.5">
      <c r="A279" s="21">
        <v>36</v>
      </c>
      <c r="B279" s="34">
        <v>6660010133</v>
      </c>
      <c r="C279" s="5" t="s">
        <v>558</v>
      </c>
      <c r="D279" s="5" t="s">
        <v>73</v>
      </c>
      <c r="E279" s="5"/>
      <c r="F279" s="19">
        <v>0</v>
      </c>
      <c r="G279" s="19">
        <v>38</v>
      </c>
      <c r="H279" s="22">
        <v>11</v>
      </c>
      <c r="I279" s="22">
        <v>38</v>
      </c>
      <c r="J279" s="22">
        <f t="shared" si="226"/>
        <v>50</v>
      </c>
      <c r="K279" s="19">
        <v>30</v>
      </c>
      <c r="L279" s="19">
        <v>3</v>
      </c>
      <c r="M279" s="19">
        <f t="shared" si="227"/>
        <v>90</v>
      </c>
      <c r="N279" s="19">
        <v>576</v>
      </c>
      <c r="O279" s="19">
        <v>589</v>
      </c>
      <c r="P279" s="19">
        <v>580</v>
      </c>
      <c r="Q279" s="19">
        <v>590</v>
      </c>
      <c r="R279" s="19">
        <f t="shared" si="228"/>
        <v>100</v>
      </c>
      <c r="S279" s="19">
        <f t="shared" si="229"/>
        <v>82</v>
      </c>
      <c r="T279" s="19">
        <v>20</v>
      </c>
      <c r="U279" s="19">
        <v>0</v>
      </c>
      <c r="V279" s="19">
        <f t="shared" si="230"/>
        <v>0</v>
      </c>
      <c r="W279" s="19">
        <v>504</v>
      </c>
      <c r="X279" s="19">
        <v>600</v>
      </c>
      <c r="Y279" s="20">
        <f t="shared" si="231"/>
        <v>84</v>
      </c>
      <c r="Z279" s="42">
        <f t="shared" si="232"/>
        <v>42</v>
      </c>
      <c r="AA279" s="20">
        <f t="shared" si="233"/>
        <v>42</v>
      </c>
      <c r="AB279" s="19">
        <v>20</v>
      </c>
      <c r="AC279" s="19">
        <v>0</v>
      </c>
      <c r="AD279" s="19">
        <f t="shared" si="234"/>
        <v>0</v>
      </c>
      <c r="AE279" s="19">
        <v>20</v>
      </c>
      <c r="AF279" s="19">
        <v>0</v>
      </c>
      <c r="AG279" s="19">
        <f t="shared" si="235"/>
        <v>0</v>
      </c>
      <c r="AH279" s="19">
        <v>14</v>
      </c>
      <c r="AI279" s="19">
        <v>16</v>
      </c>
      <c r="AJ279" s="20">
        <f t="shared" si="225"/>
        <v>88</v>
      </c>
      <c r="AK279" s="42">
        <f t="shared" si="236"/>
        <v>26</v>
      </c>
      <c r="AL279" s="19">
        <v>564</v>
      </c>
      <c r="AM279" s="19">
        <v>600</v>
      </c>
      <c r="AN279" s="20">
        <f t="shared" si="237"/>
        <v>94</v>
      </c>
      <c r="AO279" s="19">
        <v>581</v>
      </c>
      <c r="AP279" s="19">
        <v>600</v>
      </c>
      <c r="AQ279" s="20">
        <f t="shared" si="238"/>
        <v>97</v>
      </c>
      <c r="AR279" s="19">
        <v>512</v>
      </c>
      <c r="AS279" s="19">
        <v>528</v>
      </c>
      <c r="AT279" s="20">
        <f t="shared" si="239"/>
        <v>97</v>
      </c>
      <c r="AU279" s="20">
        <f t="shared" si="240"/>
        <v>96</v>
      </c>
      <c r="AV279" s="19">
        <v>597</v>
      </c>
      <c r="AW279" s="19">
        <v>600</v>
      </c>
      <c r="AX279" s="20">
        <f t="shared" si="241"/>
        <v>100</v>
      </c>
      <c r="AY279" s="19">
        <v>584</v>
      </c>
      <c r="AZ279" s="19">
        <v>600</v>
      </c>
      <c r="BA279" s="20">
        <f t="shared" si="242"/>
        <v>97</v>
      </c>
      <c r="BB279" s="19">
        <v>591</v>
      </c>
      <c r="BC279" s="19">
        <v>600</v>
      </c>
      <c r="BD279" s="20">
        <f t="shared" si="243"/>
        <v>99</v>
      </c>
      <c r="BE279" s="20">
        <f t="shared" si="244"/>
        <v>99</v>
      </c>
      <c r="BF279" s="20">
        <f t="shared" si="245"/>
        <v>69</v>
      </c>
      <c r="BG279" s="24"/>
      <c r="BH279" s="19">
        <f t="shared" ca="1" si="246"/>
        <v>23</v>
      </c>
      <c r="BI279" s="19">
        <f t="shared" ca="1" si="247"/>
        <v>2</v>
      </c>
      <c r="BJ279" s="19">
        <f t="shared" ca="1" si="248"/>
        <v>1</v>
      </c>
      <c r="BK279" s="19">
        <f t="shared" ca="1" si="249"/>
        <v>4</v>
      </c>
      <c r="BL279" s="19">
        <f t="shared" ca="1" si="250"/>
        <v>29</v>
      </c>
      <c r="BM279" s="19">
        <f t="shared" ca="1" si="251"/>
        <v>14</v>
      </c>
      <c r="BN279" s="19">
        <f t="shared" ca="1" si="252"/>
        <v>5</v>
      </c>
      <c r="BO279" s="19">
        <f t="shared" ca="1" si="253"/>
        <v>6</v>
      </c>
      <c r="BP279" s="19">
        <f t="shared" ca="1" si="254"/>
        <v>8</v>
      </c>
      <c r="BQ279" s="19">
        <f t="shared" ca="1" si="255"/>
        <v>7</v>
      </c>
      <c r="BR279" s="19">
        <f t="shared" ca="1" si="256"/>
        <v>4</v>
      </c>
      <c r="BS279" s="19">
        <f t="shared" ca="1" si="257"/>
        <v>4</v>
      </c>
      <c r="BT279" s="19">
        <f t="shared" ca="1" si="258"/>
        <v>1</v>
      </c>
      <c r="BU279" s="19">
        <f t="shared" ca="1" si="259"/>
        <v>4</v>
      </c>
      <c r="BV279" s="19">
        <f t="shared" ca="1" si="260"/>
        <v>2</v>
      </c>
      <c r="BW279" s="19">
        <f t="shared" ca="1" si="261"/>
        <v>18</v>
      </c>
      <c r="BX279" s="19">
        <f t="shared" ca="1" si="262"/>
        <v>29</v>
      </c>
      <c r="BY279" s="19">
        <f t="shared" ca="1" si="263"/>
        <v>35</v>
      </c>
      <c r="BZ279" s="19">
        <f t="shared" ca="1" si="264"/>
        <v>5</v>
      </c>
      <c r="CA279" s="19">
        <f t="shared" ca="1" si="265"/>
        <v>2</v>
      </c>
      <c r="CB279" s="18">
        <f t="shared" si="266"/>
        <v>69</v>
      </c>
      <c r="CC279" s="19">
        <f t="shared" ca="1" si="267"/>
        <v>23</v>
      </c>
      <c r="CE279">
        <f t="shared" si="270"/>
        <v>49</v>
      </c>
      <c r="CF279">
        <f t="shared" ca="1" si="271"/>
        <v>208</v>
      </c>
      <c r="CG279">
        <f t="shared" si="272"/>
        <v>78</v>
      </c>
      <c r="CH279">
        <f t="shared" ca="1" si="273"/>
        <v>285</v>
      </c>
      <c r="CI279" t="str">
        <f t="shared" ca="1" si="275"/>
        <v>J208:J285</v>
      </c>
      <c r="CJ279" t="str">
        <f t="shared" ca="1" si="275"/>
        <v>M208:M285</v>
      </c>
      <c r="CK279" t="str">
        <f t="shared" ca="1" si="275"/>
        <v>R208:R285</v>
      </c>
      <c r="CL279" t="str">
        <f t="shared" ca="1" si="275"/>
        <v>V208:V285</v>
      </c>
      <c r="CM279" t="str">
        <f t="shared" ca="1" si="275"/>
        <v>Z208:Z285</v>
      </c>
      <c r="CN279" t="str">
        <f t="shared" ca="1" si="275"/>
        <v>Y208:Y285</v>
      </c>
      <c r="CO279" t="str">
        <f t="shared" ca="1" si="275"/>
        <v>AD208:AD285</v>
      </c>
      <c r="CP279" t="str">
        <f t="shared" ca="1" si="275"/>
        <v>AG208:AG285</v>
      </c>
      <c r="CQ279" t="str">
        <f t="shared" ca="1" si="275"/>
        <v>AJ208:AJ285</v>
      </c>
      <c r="CR279" t="str">
        <f t="shared" ca="1" si="275"/>
        <v>AN208:AN285</v>
      </c>
      <c r="CS279" t="str">
        <f t="shared" ca="1" si="275"/>
        <v>AQ208:AQ285</v>
      </c>
      <c r="CT279" t="str">
        <f t="shared" ca="1" si="275"/>
        <v>AT208:AT285</v>
      </c>
      <c r="CU279" t="str">
        <f t="shared" ca="1" si="275"/>
        <v>AX208:AX285</v>
      </c>
      <c r="CV279" t="str">
        <f t="shared" ca="1" si="275"/>
        <v>BA208:BA285</v>
      </c>
      <c r="CW279" t="str">
        <f t="shared" ca="1" si="275"/>
        <v>BD208:BD285</v>
      </c>
      <c r="CX279" t="str">
        <f t="shared" ca="1" si="275"/>
        <v>S208:S285</v>
      </c>
      <c r="CY279" t="str">
        <f t="shared" ca="1" si="274"/>
        <v>AA208:AA285</v>
      </c>
      <c r="CZ279" t="str">
        <f t="shared" ca="1" si="274"/>
        <v>AK208:AK285</v>
      </c>
      <c r="DA279" t="str">
        <f t="shared" ca="1" si="274"/>
        <v>AU208:AU285</v>
      </c>
      <c r="DB279" t="str">
        <f t="shared" ca="1" si="274"/>
        <v>BE208:BE285</v>
      </c>
      <c r="DC279" t="str">
        <f t="shared" ca="1" si="274"/>
        <v>208:285</v>
      </c>
      <c r="DD279" t="str">
        <f t="shared" ca="1" si="274"/>
        <v>CB208:CB285</v>
      </c>
    </row>
    <row r="280" spans="1:108" ht="15.75">
      <c r="A280" s="21">
        <v>47</v>
      </c>
      <c r="B280" s="34">
        <v>6664032642</v>
      </c>
      <c r="C280" s="5" t="s">
        <v>558</v>
      </c>
      <c r="D280" s="6" t="s">
        <v>671</v>
      </c>
      <c r="E280" s="6"/>
      <c r="F280" s="19">
        <v>0</v>
      </c>
      <c r="G280" s="19">
        <v>38</v>
      </c>
      <c r="H280" s="22">
        <v>11</v>
      </c>
      <c r="I280" s="22">
        <v>38</v>
      </c>
      <c r="J280" s="22">
        <f t="shared" si="226"/>
        <v>50</v>
      </c>
      <c r="K280" s="19">
        <v>30</v>
      </c>
      <c r="L280" s="19">
        <v>4</v>
      </c>
      <c r="M280" s="19">
        <f t="shared" si="227"/>
        <v>100</v>
      </c>
      <c r="N280" s="19">
        <v>546</v>
      </c>
      <c r="O280" s="19">
        <v>531</v>
      </c>
      <c r="P280" s="19">
        <v>576</v>
      </c>
      <c r="Q280" s="19">
        <v>543</v>
      </c>
      <c r="R280" s="19">
        <f t="shared" si="228"/>
        <v>96</v>
      </c>
      <c r="S280" s="19">
        <f t="shared" si="229"/>
        <v>83</v>
      </c>
      <c r="T280" s="19">
        <v>20</v>
      </c>
      <c r="U280" s="19">
        <v>0</v>
      </c>
      <c r="V280" s="19">
        <f t="shared" si="230"/>
        <v>0</v>
      </c>
      <c r="W280" s="19">
        <v>564</v>
      </c>
      <c r="X280" s="19">
        <v>600</v>
      </c>
      <c r="Y280" s="20">
        <f t="shared" si="231"/>
        <v>94</v>
      </c>
      <c r="Z280" s="42">
        <f t="shared" si="232"/>
        <v>47</v>
      </c>
      <c r="AA280" s="20">
        <f t="shared" si="233"/>
        <v>47</v>
      </c>
      <c r="AB280" s="19">
        <v>20</v>
      </c>
      <c r="AC280" s="19">
        <v>0</v>
      </c>
      <c r="AD280" s="19">
        <f t="shared" si="234"/>
        <v>0</v>
      </c>
      <c r="AE280" s="19">
        <v>20</v>
      </c>
      <c r="AF280" s="19">
        <v>0</v>
      </c>
      <c r="AG280" s="19">
        <f t="shared" si="235"/>
        <v>0</v>
      </c>
      <c r="AH280" s="19">
        <v>6</v>
      </c>
      <c r="AI280" s="19">
        <v>8</v>
      </c>
      <c r="AJ280" s="20">
        <f t="shared" si="225"/>
        <v>75</v>
      </c>
      <c r="AK280" s="42">
        <f t="shared" si="236"/>
        <v>23</v>
      </c>
      <c r="AL280" s="19">
        <v>578</v>
      </c>
      <c r="AM280" s="19">
        <v>600</v>
      </c>
      <c r="AN280" s="20">
        <f t="shared" si="237"/>
        <v>96</v>
      </c>
      <c r="AO280" s="19">
        <v>581</v>
      </c>
      <c r="AP280" s="19">
        <v>600</v>
      </c>
      <c r="AQ280" s="20">
        <f t="shared" si="238"/>
        <v>97</v>
      </c>
      <c r="AR280" s="19">
        <v>438</v>
      </c>
      <c r="AS280" s="19">
        <v>484</v>
      </c>
      <c r="AT280" s="20">
        <f t="shared" si="239"/>
        <v>90</v>
      </c>
      <c r="AU280" s="20">
        <f t="shared" si="240"/>
        <v>95</v>
      </c>
      <c r="AV280" s="19">
        <v>594</v>
      </c>
      <c r="AW280" s="19">
        <v>600</v>
      </c>
      <c r="AX280" s="20">
        <f t="shared" si="241"/>
        <v>99</v>
      </c>
      <c r="AY280" s="19">
        <v>508</v>
      </c>
      <c r="AZ280" s="19">
        <v>600</v>
      </c>
      <c r="BA280" s="20">
        <f t="shared" si="242"/>
        <v>85</v>
      </c>
      <c r="BB280" s="19">
        <v>534</v>
      </c>
      <c r="BC280" s="19">
        <v>600</v>
      </c>
      <c r="BD280" s="20">
        <f t="shared" si="243"/>
        <v>89</v>
      </c>
      <c r="BE280" s="20">
        <f t="shared" si="244"/>
        <v>91</v>
      </c>
      <c r="BF280" s="20">
        <f t="shared" si="245"/>
        <v>68</v>
      </c>
      <c r="BG280" s="24"/>
      <c r="BH280" s="19">
        <f t="shared" ca="1" si="246"/>
        <v>23</v>
      </c>
      <c r="BI280" s="19">
        <f t="shared" ca="1" si="247"/>
        <v>1</v>
      </c>
      <c r="BJ280" s="19">
        <f t="shared" ca="1" si="248"/>
        <v>5</v>
      </c>
      <c r="BK280" s="19">
        <f t="shared" ca="1" si="249"/>
        <v>4</v>
      </c>
      <c r="BL280" s="19">
        <f t="shared" ca="1" si="250"/>
        <v>26</v>
      </c>
      <c r="BM280" s="19">
        <f t="shared" ca="1" si="251"/>
        <v>5</v>
      </c>
      <c r="BN280" s="19">
        <f t="shared" ca="1" si="252"/>
        <v>5</v>
      </c>
      <c r="BO280" s="19">
        <f t="shared" ca="1" si="253"/>
        <v>6</v>
      </c>
      <c r="BP280" s="19">
        <f t="shared" ca="1" si="254"/>
        <v>15</v>
      </c>
      <c r="BQ280" s="19">
        <f t="shared" ca="1" si="255"/>
        <v>5</v>
      </c>
      <c r="BR280" s="19">
        <f t="shared" ca="1" si="256"/>
        <v>4</v>
      </c>
      <c r="BS280" s="19">
        <f t="shared" ca="1" si="257"/>
        <v>10</v>
      </c>
      <c r="BT280" s="19">
        <f t="shared" ca="1" si="258"/>
        <v>2</v>
      </c>
      <c r="BU280" s="19">
        <f t="shared" ca="1" si="259"/>
        <v>16</v>
      </c>
      <c r="BV280" s="19">
        <f t="shared" ca="1" si="260"/>
        <v>11</v>
      </c>
      <c r="BW280" s="19">
        <f t="shared" ca="1" si="261"/>
        <v>17</v>
      </c>
      <c r="BX280" s="19">
        <f t="shared" ca="1" si="262"/>
        <v>26</v>
      </c>
      <c r="BY280" s="19">
        <f t="shared" ca="1" si="263"/>
        <v>37</v>
      </c>
      <c r="BZ280" s="19">
        <f t="shared" ca="1" si="264"/>
        <v>6</v>
      </c>
      <c r="CA280" s="19">
        <f t="shared" ca="1" si="265"/>
        <v>10</v>
      </c>
      <c r="CB280" s="18">
        <f t="shared" si="266"/>
        <v>68</v>
      </c>
      <c r="CC280" s="19">
        <f t="shared" ca="1" si="267"/>
        <v>24</v>
      </c>
      <c r="CE280">
        <f t="shared" si="270"/>
        <v>49</v>
      </c>
      <c r="CF280">
        <f t="shared" ca="1" si="271"/>
        <v>208</v>
      </c>
      <c r="CG280">
        <f t="shared" si="272"/>
        <v>78</v>
      </c>
      <c r="CH280">
        <f t="shared" ca="1" si="273"/>
        <v>285</v>
      </c>
      <c r="CI280" t="str">
        <f t="shared" ca="1" si="275"/>
        <v>J208:J285</v>
      </c>
      <c r="CJ280" t="str">
        <f t="shared" ca="1" si="275"/>
        <v>M208:M285</v>
      </c>
      <c r="CK280" t="str">
        <f t="shared" ca="1" si="275"/>
        <v>R208:R285</v>
      </c>
      <c r="CL280" t="str">
        <f t="shared" ca="1" si="275"/>
        <v>V208:V285</v>
      </c>
      <c r="CM280" t="str">
        <f t="shared" ca="1" si="275"/>
        <v>Z208:Z285</v>
      </c>
      <c r="CN280" t="str">
        <f t="shared" ca="1" si="275"/>
        <v>Y208:Y285</v>
      </c>
      <c r="CO280" t="str">
        <f t="shared" ca="1" si="275"/>
        <v>AD208:AD285</v>
      </c>
      <c r="CP280" t="str">
        <f t="shared" ca="1" si="275"/>
        <v>AG208:AG285</v>
      </c>
      <c r="CQ280" t="str">
        <f t="shared" ca="1" si="275"/>
        <v>AJ208:AJ285</v>
      </c>
      <c r="CR280" t="str">
        <f t="shared" ca="1" si="275"/>
        <v>AN208:AN285</v>
      </c>
      <c r="CS280" t="str">
        <f t="shared" ca="1" si="275"/>
        <v>AQ208:AQ285</v>
      </c>
      <c r="CT280" t="str">
        <f t="shared" ca="1" si="275"/>
        <v>AT208:AT285</v>
      </c>
      <c r="CU280" t="str">
        <f t="shared" ca="1" si="275"/>
        <v>AX208:AX285</v>
      </c>
      <c r="CV280" t="str">
        <f t="shared" ca="1" si="275"/>
        <v>BA208:BA285</v>
      </c>
      <c r="CW280" t="str">
        <f t="shared" ca="1" si="275"/>
        <v>BD208:BD285</v>
      </c>
      <c r="CX280" t="str">
        <f t="shared" ca="1" si="275"/>
        <v>S208:S285</v>
      </c>
      <c r="CY280" t="str">
        <f t="shared" ca="1" si="274"/>
        <v>AA208:AA285</v>
      </c>
      <c r="CZ280" t="str">
        <f t="shared" ca="1" si="274"/>
        <v>AK208:AK285</v>
      </c>
      <c r="DA280" t="str">
        <f t="shared" ca="1" si="274"/>
        <v>AU208:AU285</v>
      </c>
      <c r="DB280" t="str">
        <f t="shared" ca="1" si="274"/>
        <v>BE208:BE285</v>
      </c>
      <c r="DC280" t="str">
        <f t="shared" ca="1" si="274"/>
        <v>208:285</v>
      </c>
      <c r="DD280" t="str">
        <f t="shared" ca="1" si="274"/>
        <v>CB208:CB285</v>
      </c>
    </row>
    <row r="281" spans="1:108" ht="31.5">
      <c r="A281" s="21">
        <v>53</v>
      </c>
      <c r="B281" s="34">
        <v>6673139215</v>
      </c>
      <c r="C281" s="5" t="s">
        <v>558</v>
      </c>
      <c r="D281" s="5" t="s">
        <v>672</v>
      </c>
      <c r="E281" s="5"/>
      <c r="F281" s="19">
        <v>0</v>
      </c>
      <c r="G281" s="19">
        <v>38</v>
      </c>
      <c r="H281" s="22">
        <v>11</v>
      </c>
      <c r="I281" s="22">
        <v>38</v>
      </c>
      <c r="J281" s="22">
        <f t="shared" si="226"/>
        <v>50</v>
      </c>
      <c r="K281" s="19">
        <v>30</v>
      </c>
      <c r="L281" s="19">
        <v>4</v>
      </c>
      <c r="M281" s="19">
        <f t="shared" si="227"/>
        <v>100</v>
      </c>
      <c r="N281" s="19">
        <v>95</v>
      </c>
      <c r="O281" s="19">
        <v>129</v>
      </c>
      <c r="P281" s="19">
        <v>104</v>
      </c>
      <c r="Q281" s="19">
        <v>153</v>
      </c>
      <c r="R281" s="19">
        <f t="shared" si="228"/>
        <v>88</v>
      </c>
      <c r="S281" s="19">
        <f t="shared" si="229"/>
        <v>80</v>
      </c>
      <c r="T281" s="19">
        <v>20</v>
      </c>
      <c r="U281" s="19">
        <v>0</v>
      </c>
      <c r="V281" s="19">
        <f t="shared" si="230"/>
        <v>0</v>
      </c>
      <c r="W281" s="19">
        <v>115</v>
      </c>
      <c r="X281" s="23">
        <v>191</v>
      </c>
      <c r="Y281" s="20">
        <f t="shared" si="231"/>
        <v>60</v>
      </c>
      <c r="Z281" s="42">
        <f t="shared" si="232"/>
        <v>30</v>
      </c>
      <c r="AA281" s="20">
        <f t="shared" si="233"/>
        <v>30</v>
      </c>
      <c r="AB281" s="19">
        <v>20</v>
      </c>
      <c r="AC281" s="19">
        <v>0</v>
      </c>
      <c r="AD281" s="19">
        <f t="shared" si="234"/>
        <v>0</v>
      </c>
      <c r="AE281" s="19">
        <v>20</v>
      </c>
      <c r="AF281" s="19">
        <v>0</v>
      </c>
      <c r="AG281" s="19">
        <f t="shared" si="235"/>
        <v>0</v>
      </c>
      <c r="AH281" s="19">
        <v>3</v>
      </c>
      <c r="AI281" s="19">
        <v>3</v>
      </c>
      <c r="AJ281" s="20">
        <f t="shared" si="225"/>
        <v>100</v>
      </c>
      <c r="AK281" s="42">
        <f t="shared" si="236"/>
        <v>30</v>
      </c>
      <c r="AL281" s="19">
        <v>166</v>
      </c>
      <c r="AM281" s="19">
        <v>191</v>
      </c>
      <c r="AN281" s="20">
        <f t="shared" si="237"/>
        <v>87</v>
      </c>
      <c r="AO281" s="19">
        <v>166</v>
      </c>
      <c r="AP281" s="19">
        <v>191</v>
      </c>
      <c r="AQ281" s="20">
        <f t="shared" si="238"/>
        <v>87</v>
      </c>
      <c r="AR281" s="19">
        <v>94</v>
      </c>
      <c r="AS281" s="19">
        <v>101</v>
      </c>
      <c r="AT281" s="20">
        <f t="shared" si="239"/>
        <v>93</v>
      </c>
      <c r="AU281" s="20">
        <f t="shared" si="240"/>
        <v>88</v>
      </c>
      <c r="AV281" s="19">
        <v>157</v>
      </c>
      <c r="AW281" s="19">
        <v>191</v>
      </c>
      <c r="AX281" s="20">
        <f t="shared" si="241"/>
        <v>82</v>
      </c>
      <c r="AY281" s="19">
        <v>154</v>
      </c>
      <c r="AZ281" s="19">
        <v>191</v>
      </c>
      <c r="BA281" s="20">
        <f t="shared" si="242"/>
        <v>81</v>
      </c>
      <c r="BB281" s="19">
        <v>145</v>
      </c>
      <c r="BC281" s="19">
        <v>191</v>
      </c>
      <c r="BD281" s="20">
        <f t="shared" si="243"/>
        <v>76</v>
      </c>
      <c r="BE281" s="20">
        <f t="shared" si="244"/>
        <v>79</v>
      </c>
      <c r="BF281" s="20">
        <f t="shared" si="245"/>
        <v>61</v>
      </c>
      <c r="BG281" s="24"/>
      <c r="BH281" s="19">
        <f t="shared" ca="1" si="246"/>
        <v>23</v>
      </c>
      <c r="BI281" s="19">
        <f t="shared" ca="1" si="247"/>
        <v>1</v>
      </c>
      <c r="BJ281" s="19">
        <f t="shared" ca="1" si="248"/>
        <v>13</v>
      </c>
      <c r="BK281" s="19">
        <f t="shared" ca="1" si="249"/>
        <v>4</v>
      </c>
      <c r="BL281" s="19">
        <f t="shared" ca="1" si="250"/>
        <v>30</v>
      </c>
      <c r="BM281" s="19">
        <f t="shared" ca="1" si="251"/>
        <v>27</v>
      </c>
      <c r="BN281" s="19">
        <f t="shared" ca="1" si="252"/>
        <v>5</v>
      </c>
      <c r="BO281" s="19">
        <f t="shared" ca="1" si="253"/>
        <v>6</v>
      </c>
      <c r="BP281" s="19">
        <f t="shared" ca="1" si="254"/>
        <v>1</v>
      </c>
      <c r="BQ281" s="19">
        <f t="shared" ca="1" si="255"/>
        <v>14</v>
      </c>
      <c r="BR281" s="19">
        <f t="shared" ca="1" si="256"/>
        <v>9</v>
      </c>
      <c r="BS281" s="19">
        <f t="shared" ca="1" si="257"/>
        <v>8</v>
      </c>
      <c r="BT281" s="19">
        <f t="shared" ca="1" si="258"/>
        <v>16</v>
      </c>
      <c r="BU281" s="19">
        <f t="shared" ca="1" si="259"/>
        <v>17</v>
      </c>
      <c r="BV281" s="19">
        <f t="shared" ca="1" si="260"/>
        <v>13</v>
      </c>
      <c r="BW281" s="19">
        <f t="shared" ca="1" si="261"/>
        <v>19</v>
      </c>
      <c r="BX281" s="19">
        <f t="shared" ca="1" si="262"/>
        <v>30</v>
      </c>
      <c r="BY281" s="19">
        <f t="shared" ca="1" si="263"/>
        <v>31</v>
      </c>
      <c r="BZ281" s="19">
        <f t="shared" ca="1" si="264"/>
        <v>12</v>
      </c>
      <c r="CA281" s="19">
        <f t="shared" ca="1" si="265"/>
        <v>13</v>
      </c>
      <c r="CB281" s="18">
        <f t="shared" si="266"/>
        <v>61</v>
      </c>
      <c r="CC281" s="19">
        <f t="shared" ca="1" si="267"/>
        <v>26</v>
      </c>
      <c r="CE281">
        <f t="shared" si="270"/>
        <v>49</v>
      </c>
      <c r="CF281">
        <f t="shared" ca="1" si="271"/>
        <v>208</v>
      </c>
      <c r="CG281">
        <f t="shared" si="272"/>
        <v>78</v>
      </c>
      <c r="CH281">
        <f t="shared" ca="1" si="273"/>
        <v>285</v>
      </c>
      <c r="CI281" t="str">
        <f t="shared" ca="1" si="275"/>
        <v>J208:J285</v>
      </c>
      <c r="CJ281" t="str">
        <f t="shared" ca="1" si="275"/>
        <v>M208:M285</v>
      </c>
      <c r="CK281" t="str">
        <f t="shared" ca="1" si="275"/>
        <v>R208:R285</v>
      </c>
      <c r="CL281" t="str">
        <f t="shared" ca="1" si="275"/>
        <v>V208:V285</v>
      </c>
      <c r="CM281" t="str">
        <f t="shared" ca="1" si="275"/>
        <v>Z208:Z285</v>
      </c>
      <c r="CN281" t="str">
        <f t="shared" ca="1" si="275"/>
        <v>Y208:Y285</v>
      </c>
      <c r="CO281" t="str">
        <f t="shared" ca="1" si="275"/>
        <v>AD208:AD285</v>
      </c>
      <c r="CP281" t="str">
        <f t="shared" ca="1" si="275"/>
        <v>AG208:AG285</v>
      </c>
      <c r="CQ281" t="str">
        <f t="shared" ca="1" si="275"/>
        <v>AJ208:AJ285</v>
      </c>
      <c r="CR281" t="str">
        <f t="shared" ca="1" si="275"/>
        <v>AN208:AN285</v>
      </c>
      <c r="CS281" t="str">
        <f t="shared" ca="1" si="275"/>
        <v>AQ208:AQ285</v>
      </c>
      <c r="CT281" t="str">
        <f t="shared" ca="1" si="275"/>
        <v>AT208:AT285</v>
      </c>
      <c r="CU281" t="str">
        <f t="shared" ca="1" si="275"/>
        <v>AX208:AX285</v>
      </c>
      <c r="CV281" t="str">
        <f t="shared" ca="1" si="275"/>
        <v>BA208:BA285</v>
      </c>
      <c r="CW281" t="str">
        <f t="shared" ca="1" si="275"/>
        <v>BD208:BD285</v>
      </c>
      <c r="CX281" t="str">
        <f t="shared" ca="1" si="275"/>
        <v>S208:S285</v>
      </c>
      <c r="CY281" t="str">
        <f t="shared" ca="1" si="274"/>
        <v>AA208:AA285</v>
      </c>
      <c r="CZ281" t="str">
        <f t="shared" ca="1" si="274"/>
        <v>AK208:AK285</v>
      </c>
      <c r="DA281" t="str">
        <f t="shared" ca="1" si="274"/>
        <v>AU208:AU285</v>
      </c>
      <c r="DB281" t="str">
        <f t="shared" ca="1" si="274"/>
        <v>BE208:BE285</v>
      </c>
      <c r="DC281" t="str">
        <f t="shared" ca="1" si="274"/>
        <v>208:285</v>
      </c>
      <c r="DD281" t="str">
        <f t="shared" ca="1" si="274"/>
        <v>CB208:CB285</v>
      </c>
    </row>
    <row r="282" spans="1:108" ht="31.5">
      <c r="A282" s="21">
        <v>7</v>
      </c>
      <c r="B282" s="34">
        <v>6671202133</v>
      </c>
      <c r="C282" s="5" t="s">
        <v>558</v>
      </c>
      <c r="D282" s="5" t="s">
        <v>44</v>
      </c>
      <c r="E282" s="5"/>
      <c r="F282" s="22">
        <v>11</v>
      </c>
      <c r="G282" s="19">
        <v>32.5</v>
      </c>
      <c r="H282" s="22">
        <v>11</v>
      </c>
      <c r="I282" s="22">
        <v>38</v>
      </c>
      <c r="J282" s="22">
        <f t="shared" si="226"/>
        <v>93</v>
      </c>
      <c r="K282" s="19">
        <v>30</v>
      </c>
      <c r="L282" s="19">
        <v>3</v>
      </c>
      <c r="M282" s="19">
        <f t="shared" si="227"/>
        <v>90</v>
      </c>
      <c r="N282" s="19">
        <v>190</v>
      </c>
      <c r="O282" s="19">
        <v>201</v>
      </c>
      <c r="P282" s="19">
        <v>190</v>
      </c>
      <c r="Q282" s="19">
        <v>221</v>
      </c>
      <c r="R282" s="19">
        <f t="shared" si="228"/>
        <v>95</v>
      </c>
      <c r="S282" s="19">
        <f t="shared" si="229"/>
        <v>93</v>
      </c>
      <c r="T282" s="19">
        <v>20</v>
      </c>
      <c r="U282" s="22">
        <v>4</v>
      </c>
      <c r="V282" s="19">
        <f t="shared" si="230"/>
        <v>80</v>
      </c>
      <c r="W282" s="19">
        <v>188</v>
      </c>
      <c r="X282" s="23">
        <v>224</v>
      </c>
      <c r="Y282" s="20">
        <f t="shared" si="231"/>
        <v>84</v>
      </c>
      <c r="Z282" s="42">
        <f t="shared" si="232"/>
        <v>82</v>
      </c>
      <c r="AA282" s="20">
        <f t="shared" si="233"/>
        <v>82</v>
      </c>
      <c r="AB282" s="19">
        <v>20</v>
      </c>
      <c r="AC282" s="22">
        <v>0</v>
      </c>
      <c r="AD282" s="19">
        <f t="shared" si="234"/>
        <v>0</v>
      </c>
      <c r="AE282" s="19">
        <v>20</v>
      </c>
      <c r="AF282" s="22">
        <v>1</v>
      </c>
      <c r="AG282" s="19">
        <f t="shared" si="235"/>
        <v>20</v>
      </c>
      <c r="AH282" s="19">
        <v>0</v>
      </c>
      <c r="AI282" s="19">
        <v>1</v>
      </c>
      <c r="AJ282" s="20">
        <f t="shared" si="225"/>
        <v>0</v>
      </c>
      <c r="AK282" s="42">
        <f t="shared" si="236"/>
        <v>8</v>
      </c>
      <c r="AL282" s="19">
        <v>190</v>
      </c>
      <c r="AM282" s="19">
        <v>224</v>
      </c>
      <c r="AN282" s="20">
        <f t="shared" si="237"/>
        <v>85</v>
      </c>
      <c r="AO282" s="19">
        <v>212</v>
      </c>
      <c r="AP282" s="19">
        <v>224</v>
      </c>
      <c r="AQ282" s="20">
        <f t="shared" si="238"/>
        <v>95</v>
      </c>
      <c r="AR282" s="19">
        <v>204</v>
      </c>
      <c r="AS282" s="19">
        <v>206</v>
      </c>
      <c r="AT282" s="20">
        <f t="shared" si="239"/>
        <v>99</v>
      </c>
      <c r="AU282" s="20">
        <f t="shared" si="240"/>
        <v>92</v>
      </c>
      <c r="AV282" s="19">
        <v>213</v>
      </c>
      <c r="AW282" s="19">
        <v>224</v>
      </c>
      <c r="AX282" s="20">
        <f t="shared" si="241"/>
        <v>95</v>
      </c>
      <c r="AY282" s="19">
        <v>211</v>
      </c>
      <c r="AZ282" s="19">
        <v>224</v>
      </c>
      <c r="BA282" s="20">
        <f t="shared" si="242"/>
        <v>94</v>
      </c>
      <c r="BB282" s="19">
        <v>212</v>
      </c>
      <c r="BC282" s="19">
        <v>224</v>
      </c>
      <c r="BD282" s="20">
        <f t="shared" si="243"/>
        <v>95</v>
      </c>
      <c r="BE282" s="20">
        <f t="shared" si="244"/>
        <v>95</v>
      </c>
      <c r="BF282" s="20">
        <f t="shared" si="245"/>
        <v>74</v>
      </c>
      <c r="BG282" s="24"/>
      <c r="BH282" s="19">
        <f t="shared" ca="1" si="246"/>
        <v>6</v>
      </c>
      <c r="BI282" s="19">
        <f t="shared" ca="1" si="247"/>
        <v>2</v>
      </c>
      <c r="BJ282" s="19">
        <f t="shared" ca="1" si="248"/>
        <v>6</v>
      </c>
      <c r="BK282" s="19">
        <f t="shared" ca="1" si="249"/>
        <v>2</v>
      </c>
      <c r="BL282" s="19">
        <f t="shared" ca="1" si="250"/>
        <v>17</v>
      </c>
      <c r="BM282" s="19">
        <f t="shared" ca="1" si="251"/>
        <v>14</v>
      </c>
      <c r="BN282" s="19">
        <f t="shared" ca="1" si="252"/>
        <v>5</v>
      </c>
      <c r="BO282" s="19">
        <f t="shared" ca="1" si="253"/>
        <v>5</v>
      </c>
      <c r="BP282" s="19">
        <f t="shared" ca="1" si="254"/>
        <v>21</v>
      </c>
      <c r="BQ282" s="19">
        <f t="shared" ca="1" si="255"/>
        <v>15</v>
      </c>
      <c r="BR282" s="19">
        <f t="shared" ca="1" si="256"/>
        <v>6</v>
      </c>
      <c r="BS282" s="19">
        <f t="shared" ca="1" si="257"/>
        <v>2</v>
      </c>
      <c r="BT282" s="19">
        <f t="shared" ca="1" si="258"/>
        <v>6</v>
      </c>
      <c r="BU282" s="19">
        <f t="shared" ca="1" si="259"/>
        <v>7</v>
      </c>
      <c r="BV282" s="19">
        <f t="shared" ca="1" si="260"/>
        <v>6</v>
      </c>
      <c r="BW282" s="19">
        <f t="shared" ca="1" si="261"/>
        <v>8</v>
      </c>
      <c r="BX282" s="19">
        <f t="shared" ca="1" si="262"/>
        <v>17</v>
      </c>
      <c r="BY282" s="19">
        <f t="shared" ca="1" si="263"/>
        <v>39</v>
      </c>
      <c r="BZ282" s="19">
        <f t="shared" ca="1" si="264"/>
        <v>9</v>
      </c>
      <c r="CA282" s="19">
        <f t="shared" ca="1" si="265"/>
        <v>6</v>
      </c>
      <c r="CB282" s="18">
        <f t="shared" si="266"/>
        <v>74</v>
      </c>
      <c r="CC282" s="19">
        <f t="shared" ca="1" si="267"/>
        <v>21</v>
      </c>
      <c r="CE282">
        <f t="shared" si="270"/>
        <v>49</v>
      </c>
      <c r="CF282">
        <f t="shared" ca="1" si="271"/>
        <v>208</v>
      </c>
      <c r="CG282">
        <f t="shared" si="272"/>
        <v>78</v>
      </c>
      <c r="CH282">
        <f t="shared" ca="1" si="273"/>
        <v>285</v>
      </c>
      <c r="CI282" t="str">
        <f t="shared" ca="1" si="275"/>
        <v>J208:J285</v>
      </c>
      <c r="CJ282" t="str">
        <f t="shared" ca="1" si="275"/>
        <v>M208:M285</v>
      </c>
      <c r="CK282" t="str">
        <f t="shared" ca="1" si="275"/>
        <v>R208:R285</v>
      </c>
      <c r="CL282" t="str">
        <f t="shared" ca="1" si="275"/>
        <v>V208:V285</v>
      </c>
      <c r="CM282" t="str">
        <f t="shared" ca="1" si="275"/>
        <v>Z208:Z285</v>
      </c>
      <c r="CN282" t="str">
        <f t="shared" ca="1" si="275"/>
        <v>Y208:Y285</v>
      </c>
      <c r="CO282" t="str">
        <f t="shared" ca="1" si="275"/>
        <v>AD208:AD285</v>
      </c>
      <c r="CP282" t="str">
        <f t="shared" ca="1" si="275"/>
        <v>AG208:AG285</v>
      </c>
      <c r="CQ282" t="str">
        <f t="shared" ca="1" si="275"/>
        <v>AJ208:AJ285</v>
      </c>
      <c r="CR282" t="str">
        <f t="shared" ca="1" si="275"/>
        <v>AN208:AN285</v>
      </c>
      <c r="CS282" t="str">
        <f t="shared" ca="1" si="275"/>
        <v>AQ208:AQ285</v>
      </c>
      <c r="CT282" t="str">
        <f t="shared" ca="1" si="275"/>
        <v>AT208:AT285</v>
      </c>
      <c r="CU282" t="str">
        <f t="shared" ca="1" si="275"/>
        <v>AX208:AX285</v>
      </c>
      <c r="CV282" t="str">
        <f t="shared" ca="1" si="275"/>
        <v>BA208:BA285</v>
      </c>
      <c r="CW282" t="str">
        <f t="shared" ca="1" si="275"/>
        <v>BD208:BD285</v>
      </c>
      <c r="CX282" t="str">
        <f t="shared" ca="1" si="275"/>
        <v>S208:S285</v>
      </c>
      <c r="CY282" t="str">
        <f t="shared" ca="1" si="274"/>
        <v>AA208:AA285</v>
      </c>
      <c r="CZ282" t="str">
        <f t="shared" ca="1" si="274"/>
        <v>AK208:AK285</v>
      </c>
      <c r="DA282" t="str">
        <f t="shared" ca="1" si="274"/>
        <v>AU208:AU285</v>
      </c>
      <c r="DB282" t="str">
        <f t="shared" ca="1" si="274"/>
        <v>BE208:BE285</v>
      </c>
      <c r="DC282" t="str">
        <f t="shared" ca="1" si="274"/>
        <v>208:285</v>
      </c>
      <c r="DD282" t="str">
        <f t="shared" ca="1" si="274"/>
        <v>CB208:CB285</v>
      </c>
    </row>
    <row r="283" spans="1:108" ht="31.5">
      <c r="A283" s="21">
        <v>71</v>
      </c>
      <c r="B283" s="34">
        <v>6661004358</v>
      </c>
      <c r="C283" s="5" t="s">
        <v>558</v>
      </c>
      <c r="D283" s="5" t="s">
        <v>108</v>
      </c>
      <c r="E283" s="5"/>
      <c r="F283" s="19">
        <v>6</v>
      </c>
      <c r="G283" s="19">
        <v>38</v>
      </c>
      <c r="H283" s="22">
        <v>11</v>
      </c>
      <c r="I283" s="22">
        <v>38</v>
      </c>
      <c r="J283" s="22">
        <f t="shared" si="226"/>
        <v>77</v>
      </c>
      <c r="K283" s="19">
        <v>30</v>
      </c>
      <c r="L283" s="19">
        <v>4</v>
      </c>
      <c r="M283" s="19">
        <f t="shared" si="227"/>
        <v>100</v>
      </c>
      <c r="N283" s="19">
        <v>310</v>
      </c>
      <c r="O283" s="19">
        <v>262</v>
      </c>
      <c r="P283" s="19">
        <v>378</v>
      </c>
      <c r="Q283" s="19">
        <v>280</v>
      </c>
      <c r="R283" s="19">
        <f t="shared" si="228"/>
        <v>88</v>
      </c>
      <c r="S283" s="19">
        <f t="shared" si="229"/>
        <v>88</v>
      </c>
      <c r="T283" s="19">
        <v>20</v>
      </c>
      <c r="U283" s="19">
        <v>3</v>
      </c>
      <c r="V283" s="19">
        <f t="shared" si="230"/>
        <v>60</v>
      </c>
      <c r="W283" s="19">
        <v>282</v>
      </c>
      <c r="X283" s="23">
        <v>380</v>
      </c>
      <c r="Y283" s="20">
        <f t="shared" si="231"/>
        <v>74</v>
      </c>
      <c r="Z283" s="42">
        <f t="shared" si="232"/>
        <v>67</v>
      </c>
      <c r="AA283" s="20">
        <f t="shared" si="233"/>
        <v>67</v>
      </c>
      <c r="AB283" s="19">
        <v>20</v>
      </c>
      <c r="AC283" s="19">
        <v>0</v>
      </c>
      <c r="AD283" s="19">
        <f t="shared" si="234"/>
        <v>0</v>
      </c>
      <c r="AE283" s="19">
        <v>20</v>
      </c>
      <c r="AF283" s="19">
        <v>0</v>
      </c>
      <c r="AG283" s="19">
        <f t="shared" si="235"/>
        <v>0</v>
      </c>
      <c r="AH283" s="19">
        <v>107</v>
      </c>
      <c r="AI283" s="19">
        <v>110</v>
      </c>
      <c r="AJ283" s="20">
        <f t="shared" si="225"/>
        <v>97</v>
      </c>
      <c r="AK283" s="42">
        <f t="shared" si="236"/>
        <v>29</v>
      </c>
      <c r="AL283" s="19">
        <v>354</v>
      </c>
      <c r="AM283" s="19">
        <v>380</v>
      </c>
      <c r="AN283" s="20">
        <f t="shared" si="237"/>
        <v>93</v>
      </c>
      <c r="AO283" s="19">
        <v>368</v>
      </c>
      <c r="AP283" s="19">
        <v>380</v>
      </c>
      <c r="AQ283" s="20">
        <f t="shared" si="238"/>
        <v>97</v>
      </c>
      <c r="AR283" s="19">
        <v>292</v>
      </c>
      <c r="AS283" s="19">
        <v>296</v>
      </c>
      <c r="AT283" s="20">
        <f t="shared" si="239"/>
        <v>99</v>
      </c>
      <c r="AU283" s="20">
        <f t="shared" si="240"/>
        <v>96</v>
      </c>
      <c r="AV283" s="19">
        <v>350</v>
      </c>
      <c r="AW283" s="19">
        <v>380</v>
      </c>
      <c r="AX283" s="20">
        <f t="shared" si="241"/>
        <v>92</v>
      </c>
      <c r="AY283" s="19">
        <v>345</v>
      </c>
      <c r="AZ283" s="19">
        <v>380</v>
      </c>
      <c r="BA283" s="20">
        <f t="shared" si="242"/>
        <v>91</v>
      </c>
      <c r="BB283" s="19">
        <v>346</v>
      </c>
      <c r="BC283" s="19">
        <v>380</v>
      </c>
      <c r="BD283" s="20">
        <f t="shared" si="243"/>
        <v>91</v>
      </c>
      <c r="BE283" s="20">
        <f t="shared" si="244"/>
        <v>91</v>
      </c>
      <c r="BF283" s="20">
        <f t="shared" si="245"/>
        <v>74</v>
      </c>
      <c r="BG283" s="24"/>
      <c r="BH283" s="19">
        <f t="shared" ca="1" si="246"/>
        <v>19</v>
      </c>
      <c r="BI283" s="19">
        <f t="shared" ca="1" si="247"/>
        <v>1</v>
      </c>
      <c r="BJ283" s="19">
        <f t="shared" ca="1" si="248"/>
        <v>13</v>
      </c>
      <c r="BK283" s="19">
        <f t="shared" ca="1" si="249"/>
        <v>3</v>
      </c>
      <c r="BL283" s="19">
        <f t="shared" ca="1" si="250"/>
        <v>22</v>
      </c>
      <c r="BM283" s="19">
        <f t="shared" ca="1" si="251"/>
        <v>23</v>
      </c>
      <c r="BN283" s="19">
        <f t="shared" ca="1" si="252"/>
        <v>5</v>
      </c>
      <c r="BO283" s="19">
        <f t="shared" ca="1" si="253"/>
        <v>6</v>
      </c>
      <c r="BP283" s="19">
        <f t="shared" ca="1" si="254"/>
        <v>2</v>
      </c>
      <c r="BQ283" s="19">
        <f t="shared" ca="1" si="255"/>
        <v>8</v>
      </c>
      <c r="BR283" s="19">
        <f t="shared" ca="1" si="256"/>
        <v>4</v>
      </c>
      <c r="BS283" s="19">
        <f t="shared" ca="1" si="257"/>
        <v>2</v>
      </c>
      <c r="BT283" s="19">
        <f t="shared" ca="1" si="258"/>
        <v>9</v>
      </c>
      <c r="BU283" s="19">
        <f t="shared" ca="1" si="259"/>
        <v>10</v>
      </c>
      <c r="BV283" s="19">
        <f t="shared" ca="1" si="260"/>
        <v>10</v>
      </c>
      <c r="BW283" s="19">
        <f t="shared" ca="1" si="261"/>
        <v>13</v>
      </c>
      <c r="BX283" s="19">
        <f t="shared" ca="1" si="262"/>
        <v>22</v>
      </c>
      <c r="BY283" s="19">
        <f t="shared" ca="1" si="263"/>
        <v>32</v>
      </c>
      <c r="BZ283" s="19">
        <f t="shared" ca="1" si="264"/>
        <v>5</v>
      </c>
      <c r="CA283" s="19">
        <f t="shared" ca="1" si="265"/>
        <v>10</v>
      </c>
      <c r="CB283" s="18">
        <f t="shared" si="266"/>
        <v>74</v>
      </c>
      <c r="CC283" s="19">
        <f t="shared" ca="1" si="267"/>
        <v>21</v>
      </c>
      <c r="CE283">
        <f t="shared" si="270"/>
        <v>49</v>
      </c>
      <c r="CF283">
        <f t="shared" ca="1" si="271"/>
        <v>208</v>
      </c>
      <c r="CG283">
        <f t="shared" si="272"/>
        <v>78</v>
      </c>
      <c r="CH283">
        <f t="shared" ca="1" si="273"/>
        <v>285</v>
      </c>
      <c r="CI283" t="str">
        <f t="shared" ca="1" si="275"/>
        <v>J208:J285</v>
      </c>
      <c r="CJ283" t="str">
        <f t="shared" ca="1" si="275"/>
        <v>M208:M285</v>
      </c>
      <c r="CK283" t="str">
        <f t="shared" ca="1" si="275"/>
        <v>R208:R285</v>
      </c>
      <c r="CL283" t="str">
        <f t="shared" ca="1" si="275"/>
        <v>V208:V285</v>
      </c>
      <c r="CM283" t="str">
        <f t="shared" ca="1" si="275"/>
        <v>Z208:Z285</v>
      </c>
      <c r="CN283" t="str">
        <f t="shared" ca="1" si="275"/>
        <v>Y208:Y285</v>
      </c>
      <c r="CO283" t="str">
        <f t="shared" ca="1" si="275"/>
        <v>AD208:AD285</v>
      </c>
      <c r="CP283" t="str">
        <f t="shared" ca="1" si="275"/>
        <v>AG208:AG285</v>
      </c>
      <c r="CQ283" t="str">
        <f t="shared" ca="1" si="275"/>
        <v>AJ208:AJ285</v>
      </c>
      <c r="CR283" t="str">
        <f t="shared" ca="1" si="275"/>
        <v>AN208:AN285</v>
      </c>
      <c r="CS283" t="str">
        <f t="shared" ca="1" si="275"/>
        <v>AQ208:AQ285</v>
      </c>
      <c r="CT283" t="str">
        <f t="shared" ca="1" si="275"/>
        <v>AT208:AT285</v>
      </c>
      <c r="CU283" t="str">
        <f t="shared" ca="1" si="275"/>
        <v>AX208:AX285</v>
      </c>
      <c r="CV283" t="str">
        <f t="shared" ca="1" si="275"/>
        <v>BA208:BA285</v>
      </c>
      <c r="CW283" t="str">
        <f t="shared" ca="1" si="275"/>
        <v>BD208:BD285</v>
      </c>
      <c r="CX283" t="str">
        <f t="shared" ca="1" si="275"/>
        <v>S208:S285</v>
      </c>
      <c r="CY283" t="str">
        <f t="shared" ca="1" si="274"/>
        <v>AA208:AA285</v>
      </c>
      <c r="CZ283" t="str">
        <f t="shared" ca="1" si="274"/>
        <v>AK208:AK285</v>
      </c>
      <c r="DA283" t="str">
        <f t="shared" ca="1" si="274"/>
        <v>AU208:AU285</v>
      </c>
      <c r="DB283" t="str">
        <f t="shared" ca="1" si="274"/>
        <v>BE208:BE285</v>
      </c>
      <c r="DC283" t="str">
        <f t="shared" ca="1" si="274"/>
        <v>208:285</v>
      </c>
      <c r="DD283" t="str">
        <f t="shared" ca="1" si="274"/>
        <v>CB208:CB285</v>
      </c>
    </row>
    <row r="284" spans="1:108" ht="31.5">
      <c r="A284" s="21">
        <v>26</v>
      </c>
      <c r="B284" s="34">
        <v>6659093375</v>
      </c>
      <c r="C284" s="5" t="s">
        <v>558</v>
      </c>
      <c r="D284" s="5" t="s">
        <v>63</v>
      </c>
      <c r="E284" s="5"/>
      <c r="F284" s="19">
        <v>0</v>
      </c>
      <c r="G284" s="19">
        <v>30</v>
      </c>
      <c r="H284" s="22">
        <v>11</v>
      </c>
      <c r="I284" s="22">
        <v>36</v>
      </c>
      <c r="J284" s="22">
        <f t="shared" si="226"/>
        <v>42</v>
      </c>
      <c r="K284" s="19">
        <v>30</v>
      </c>
      <c r="L284" s="19">
        <v>2</v>
      </c>
      <c r="M284" s="19">
        <f t="shared" si="227"/>
        <v>60</v>
      </c>
      <c r="N284" s="19">
        <v>464</v>
      </c>
      <c r="O284" s="19">
        <v>303</v>
      </c>
      <c r="P284" s="19">
        <v>486</v>
      </c>
      <c r="Q284" s="19">
        <v>320</v>
      </c>
      <c r="R284" s="19">
        <f t="shared" si="228"/>
        <v>95</v>
      </c>
      <c r="S284" s="19">
        <f t="shared" si="229"/>
        <v>69</v>
      </c>
      <c r="T284" s="19">
        <v>20</v>
      </c>
      <c r="U284" s="19">
        <v>0</v>
      </c>
      <c r="V284" s="19">
        <f t="shared" si="230"/>
        <v>0</v>
      </c>
      <c r="W284" s="19">
        <v>511</v>
      </c>
      <c r="X284" s="23">
        <v>600</v>
      </c>
      <c r="Y284" s="20">
        <f t="shared" si="231"/>
        <v>85</v>
      </c>
      <c r="Z284" s="42">
        <f t="shared" si="232"/>
        <v>43</v>
      </c>
      <c r="AA284" s="20">
        <f t="shared" si="233"/>
        <v>43</v>
      </c>
      <c r="AB284" s="19">
        <v>20</v>
      </c>
      <c r="AC284" s="19">
        <v>0</v>
      </c>
      <c r="AD284" s="19">
        <f t="shared" si="234"/>
        <v>0</v>
      </c>
      <c r="AE284" s="19">
        <v>20</v>
      </c>
      <c r="AF284" s="19">
        <v>0</v>
      </c>
      <c r="AG284" s="19">
        <f t="shared" si="235"/>
        <v>0</v>
      </c>
      <c r="AH284" s="19">
        <v>22</v>
      </c>
      <c r="AI284" s="19">
        <v>25</v>
      </c>
      <c r="AJ284" s="20">
        <f t="shared" si="225"/>
        <v>88</v>
      </c>
      <c r="AK284" s="42">
        <f t="shared" si="236"/>
        <v>26</v>
      </c>
      <c r="AL284" s="19">
        <v>578</v>
      </c>
      <c r="AM284" s="19">
        <v>600</v>
      </c>
      <c r="AN284" s="20">
        <f t="shared" si="237"/>
        <v>96</v>
      </c>
      <c r="AO284" s="19">
        <v>591</v>
      </c>
      <c r="AP284" s="19">
        <v>600</v>
      </c>
      <c r="AQ284" s="20">
        <f t="shared" si="238"/>
        <v>99</v>
      </c>
      <c r="AR284" s="19">
        <v>376</v>
      </c>
      <c r="AS284" s="19">
        <v>383</v>
      </c>
      <c r="AT284" s="20">
        <f t="shared" si="239"/>
        <v>98</v>
      </c>
      <c r="AU284" s="20">
        <f t="shared" si="240"/>
        <v>98</v>
      </c>
      <c r="AV284" s="19">
        <v>591</v>
      </c>
      <c r="AW284" s="19">
        <v>600</v>
      </c>
      <c r="AX284" s="20">
        <f t="shared" si="241"/>
        <v>99</v>
      </c>
      <c r="AY284" s="19">
        <v>584</v>
      </c>
      <c r="AZ284" s="19">
        <v>600</v>
      </c>
      <c r="BA284" s="20">
        <f t="shared" si="242"/>
        <v>97</v>
      </c>
      <c r="BB284" s="19">
        <v>589</v>
      </c>
      <c r="BC284" s="19">
        <v>600</v>
      </c>
      <c r="BD284" s="20">
        <f t="shared" si="243"/>
        <v>98</v>
      </c>
      <c r="BE284" s="20">
        <f t="shared" si="244"/>
        <v>98</v>
      </c>
      <c r="BF284" s="20">
        <f t="shared" si="245"/>
        <v>67</v>
      </c>
      <c r="BG284" s="24"/>
      <c r="BH284" s="19">
        <f t="shared" ca="1" si="246"/>
        <v>26</v>
      </c>
      <c r="BI284" s="19">
        <f t="shared" ca="1" si="247"/>
        <v>3</v>
      </c>
      <c r="BJ284" s="19">
        <f t="shared" ca="1" si="248"/>
        <v>6</v>
      </c>
      <c r="BK284" s="19">
        <f t="shared" ca="1" si="249"/>
        <v>4</v>
      </c>
      <c r="BL284" s="19">
        <f t="shared" ca="1" si="250"/>
        <v>28</v>
      </c>
      <c r="BM284" s="19">
        <f t="shared" ca="1" si="251"/>
        <v>13</v>
      </c>
      <c r="BN284" s="19">
        <f t="shared" ca="1" si="252"/>
        <v>5</v>
      </c>
      <c r="BO284" s="19">
        <f t="shared" ca="1" si="253"/>
        <v>6</v>
      </c>
      <c r="BP284" s="19">
        <f t="shared" ca="1" si="254"/>
        <v>8</v>
      </c>
      <c r="BQ284" s="19">
        <f t="shared" ca="1" si="255"/>
        <v>5</v>
      </c>
      <c r="BR284" s="19">
        <f t="shared" ca="1" si="256"/>
        <v>2</v>
      </c>
      <c r="BS284" s="19">
        <f t="shared" ca="1" si="257"/>
        <v>3</v>
      </c>
      <c r="BT284" s="19">
        <f t="shared" ca="1" si="258"/>
        <v>2</v>
      </c>
      <c r="BU284" s="19">
        <f t="shared" ca="1" si="259"/>
        <v>4</v>
      </c>
      <c r="BV284" s="19">
        <f t="shared" ca="1" si="260"/>
        <v>3</v>
      </c>
      <c r="BW284" s="19">
        <f t="shared" ca="1" si="261"/>
        <v>23</v>
      </c>
      <c r="BX284" s="19">
        <f t="shared" ca="1" si="262"/>
        <v>28</v>
      </c>
      <c r="BY284" s="19">
        <f t="shared" ca="1" si="263"/>
        <v>35</v>
      </c>
      <c r="BZ284" s="19">
        <f t="shared" ca="1" si="264"/>
        <v>3</v>
      </c>
      <c r="CA284" s="19">
        <f t="shared" ca="1" si="265"/>
        <v>3</v>
      </c>
      <c r="CB284" s="18">
        <f t="shared" si="266"/>
        <v>67</v>
      </c>
      <c r="CC284" s="19">
        <f t="shared" ca="1" si="267"/>
        <v>25</v>
      </c>
      <c r="CE284">
        <f t="shared" si="270"/>
        <v>49</v>
      </c>
      <c r="CF284">
        <f t="shared" ca="1" si="271"/>
        <v>208</v>
      </c>
      <c r="CG284">
        <f t="shared" si="272"/>
        <v>78</v>
      </c>
      <c r="CH284">
        <f t="shared" ca="1" si="273"/>
        <v>285</v>
      </c>
      <c r="CI284" t="str">
        <f t="shared" ca="1" si="275"/>
        <v>J208:J285</v>
      </c>
      <c r="CJ284" t="str">
        <f t="shared" ca="1" si="275"/>
        <v>M208:M285</v>
      </c>
      <c r="CK284" t="str">
        <f t="shared" ca="1" si="275"/>
        <v>R208:R285</v>
      </c>
      <c r="CL284" t="str">
        <f t="shared" ca="1" si="275"/>
        <v>V208:V285</v>
      </c>
      <c r="CM284" t="str">
        <f t="shared" ca="1" si="275"/>
        <v>Z208:Z285</v>
      </c>
      <c r="CN284" t="str">
        <f t="shared" ca="1" si="275"/>
        <v>Y208:Y285</v>
      </c>
      <c r="CO284" t="str">
        <f t="shared" ca="1" si="275"/>
        <v>AD208:AD285</v>
      </c>
      <c r="CP284" t="str">
        <f t="shared" ca="1" si="275"/>
        <v>AG208:AG285</v>
      </c>
      <c r="CQ284" t="str">
        <f t="shared" ca="1" si="275"/>
        <v>AJ208:AJ285</v>
      </c>
      <c r="CR284" t="str">
        <f t="shared" ca="1" si="275"/>
        <v>AN208:AN285</v>
      </c>
      <c r="CS284" t="str">
        <f t="shared" ca="1" si="275"/>
        <v>AQ208:AQ285</v>
      </c>
      <c r="CT284" t="str">
        <f t="shared" ca="1" si="275"/>
        <v>AT208:AT285</v>
      </c>
      <c r="CU284" t="str">
        <f t="shared" ca="1" si="275"/>
        <v>AX208:AX285</v>
      </c>
      <c r="CV284" t="str">
        <f t="shared" ca="1" si="275"/>
        <v>BA208:BA285</v>
      </c>
      <c r="CW284" t="str">
        <f t="shared" ca="1" si="275"/>
        <v>BD208:BD285</v>
      </c>
      <c r="CX284" t="str">
        <f t="shared" ca="1" si="275"/>
        <v>S208:S285</v>
      </c>
      <c r="CY284" t="str">
        <f t="shared" ca="1" si="274"/>
        <v>AA208:AA285</v>
      </c>
      <c r="CZ284" t="str">
        <f t="shared" ca="1" si="274"/>
        <v>AK208:AK285</v>
      </c>
      <c r="DA284" t="str">
        <f t="shared" ca="1" si="274"/>
        <v>AU208:AU285</v>
      </c>
      <c r="DB284" t="str">
        <f t="shared" ca="1" si="274"/>
        <v>BE208:BE285</v>
      </c>
      <c r="DC284" t="str">
        <f t="shared" ca="1" si="274"/>
        <v>208:285</v>
      </c>
      <c r="DD284" t="str">
        <f t="shared" ca="1" si="274"/>
        <v>CB208:CB285</v>
      </c>
    </row>
    <row r="285" spans="1:108" ht="31.5">
      <c r="A285" s="21">
        <v>59</v>
      </c>
      <c r="B285" s="34">
        <v>6658065350</v>
      </c>
      <c r="C285" s="5" t="s">
        <v>558</v>
      </c>
      <c r="D285" s="5" t="s">
        <v>96</v>
      </c>
      <c r="E285" s="5"/>
      <c r="F285" s="19">
        <v>0</v>
      </c>
      <c r="G285" s="19">
        <v>38</v>
      </c>
      <c r="H285" s="22">
        <v>11</v>
      </c>
      <c r="I285" s="22">
        <v>38</v>
      </c>
      <c r="J285" s="22">
        <f t="shared" si="226"/>
        <v>50</v>
      </c>
      <c r="K285" s="19">
        <v>30</v>
      </c>
      <c r="L285" s="19">
        <v>3</v>
      </c>
      <c r="M285" s="19">
        <f t="shared" si="227"/>
        <v>90</v>
      </c>
      <c r="N285" s="19">
        <v>576</v>
      </c>
      <c r="O285" s="19">
        <v>409</v>
      </c>
      <c r="P285" s="19">
        <v>576</v>
      </c>
      <c r="Q285" s="19">
        <v>417</v>
      </c>
      <c r="R285" s="19">
        <f t="shared" si="228"/>
        <v>99</v>
      </c>
      <c r="S285" s="19">
        <f t="shared" si="229"/>
        <v>82</v>
      </c>
      <c r="T285" s="19">
        <v>20</v>
      </c>
      <c r="U285" s="19">
        <v>0</v>
      </c>
      <c r="V285" s="19">
        <f t="shared" si="230"/>
        <v>0</v>
      </c>
      <c r="W285" s="19">
        <v>544</v>
      </c>
      <c r="X285" s="23">
        <v>600</v>
      </c>
      <c r="Y285" s="20">
        <f t="shared" si="231"/>
        <v>91</v>
      </c>
      <c r="Z285" s="42">
        <f t="shared" si="232"/>
        <v>46</v>
      </c>
      <c r="AA285" s="20">
        <f t="shared" si="233"/>
        <v>46</v>
      </c>
      <c r="AB285" s="19">
        <v>20</v>
      </c>
      <c r="AC285" s="19">
        <v>0</v>
      </c>
      <c r="AD285" s="19">
        <f t="shared" si="234"/>
        <v>0</v>
      </c>
      <c r="AE285" s="19">
        <v>20</v>
      </c>
      <c r="AF285" s="19">
        <v>0</v>
      </c>
      <c r="AG285" s="19">
        <f t="shared" si="235"/>
        <v>0</v>
      </c>
      <c r="AH285" s="19">
        <v>24</v>
      </c>
      <c r="AI285" s="19">
        <v>24</v>
      </c>
      <c r="AJ285" s="20">
        <f t="shared" si="225"/>
        <v>100</v>
      </c>
      <c r="AK285" s="42">
        <f t="shared" si="236"/>
        <v>30</v>
      </c>
      <c r="AL285" s="19">
        <v>332</v>
      </c>
      <c r="AM285" s="19">
        <v>600</v>
      </c>
      <c r="AN285" s="20">
        <f t="shared" si="237"/>
        <v>55</v>
      </c>
      <c r="AO285" s="19">
        <v>600</v>
      </c>
      <c r="AP285" s="19">
        <v>600</v>
      </c>
      <c r="AQ285" s="20">
        <f t="shared" si="238"/>
        <v>100</v>
      </c>
      <c r="AR285" s="19">
        <v>461</v>
      </c>
      <c r="AS285" s="19">
        <v>461</v>
      </c>
      <c r="AT285" s="20">
        <f t="shared" si="239"/>
        <v>100</v>
      </c>
      <c r="AU285" s="20">
        <f t="shared" si="240"/>
        <v>82</v>
      </c>
      <c r="AV285" s="19">
        <v>517</v>
      </c>
      <c r="AW285" s="19">
        <v>600</v>
      </c>
      <c r="AX285" s="20">
        <f t="shared" si="241"/>
        <v>86</v>
      </c>
      <c r="AY285" s="19">
        <v>592</v>
      </c>
      <c r="AZ285" s="19">
        <v>600</v>
      </c>
      <c r="BA285" s="20">
        <f t="shared" si="242"/>
        <v>99</v>
      </c>
      <c r="BB285" s="19">
        <v>592</v>
      </c>
      <c r="BC285" s="19">
        <v>600</v>
      </c>
      <c r="BD285" s="20">
        <f t="shared" si="243"/>
        <v>99</v>
      </c>
      <c r="BE285" s="20">
        <f t="shared" si="244"/>
        <v>95</v>
      </c>
      <c r="BF285" s="20">
        <f t="shared" si="245"/>
        <v>67</v>
      </c>
      <c r="BG285" s="24"/>
      <c r="BH285" s="19">
        <f t="shared" ca="1" si="246"/>
        <v>23</v>
      </c>
      <c r="BI285" s="19">
        <f t="shared" ca="1" si="247"/>
        <v>2</v>
      </c>
      <c r="BJ285" s="19">
        <f t="shared" ca="1" si="248"/>
        <v>2</v>
      </c>
      <c r="BK285" s="19">
        <f t="shared" ca="1" si="249"/>
        <v>4</v>
      </c>
      <c r="BL285" s="19">
        <f t="shared" ca="1" si="250"/>
        <v>27</v>
      </c>
      <c r="BM285" s="19">
        <f t="shared" ca="1" si="251"/>
        <v>8</v>
      </c>
      <c r="BN285" s="19">
        <f t="shared" ca="1" si="252"/>
        <v>5</v>
      </c>
      <c r="BO285" s="19">
        <f t="shared" ca="1" si="253"/>
        <v>6</v>
      </c>
      <c r="BP285" s="19">
        <f t="shared" ca="1" si="254"/>
        <v>1</v>
      </c>
      <c r="BQ285" s="19">
        <f t="shared" ca="1" si="255"/>
        <v>25</v>
      </c>
      <c r="BR285" s="19">
        <f t="shared" ca="1" si="256"/>
        <v>1</v>
      </c>
      <c r="BS285" s="19">
        <f t="shared" ca="1" si="257"/>
        <v>1</v>
      </c>
      <c r="BT285" s="19">
        <f t="shared" ca="1" si="258"/>
        <v>14</v>
      </c>
      <c r="BU285" s="19">
        <f t="shared" ca="1" si="259"/>
        <v>2</v>
      </c>
      <c r="BV285" s="19">
        <f t="shared" ca="1" si="260"/>
        <v>2</v>
      </c>
      <c r="BW285" s="19">
        <f t="shared" ca="1" si="261"/>
        <v>18</v>
      </c>
      <c r="BX285" s="19">
        <f t="shared" ca="1" si="262"/>
        <v>27</v>
      </c>
      <c r="BY285" s="19">
        <f t="shared" ca="1" si="263"/>
        <v>31</v>
      </c>
      <c r="BZ285" s="19">
        <f t="shared" ca="1" si="264"/>
        <v>16</v>
      </c>
      <c r="CA285" s="19">
        <f t="shared" ca="1" si="265"/>
        <v>6</v>
      </c>
      <c r="CB285" s="18">
        <f t="shared" si="266"/>
        <v>67</v>
      </c>
      <c r="CC285" s="19">
        <f t="shared" ca="1" si="267"/>
        <v>25</v>
      </c>
      <c r="CE285">
        <f t="shared" si="270"/>
        <v>49</v>
      </c>
      <c r="CF285">
        <f t="shared" ca="1" si="271"/>
        <v>208</v>
      </c>
      <c r="CG285">
        <f t="shared" si="272"/>
        <v>78</v>
      </c>
      <c r="CH285">
        <f t="shared" ca="1" si="273"/>
        <v>285</v>
      </c>
      <c r="CI285" t="str">
        <f t="shared" ca="1" si="275"/>
        <v>J208:J285</v>
      </c>
      <c r="CJ285" t="str">
        <f t="shared" ca="1" si="275"/>
        <v>M208:M285</v>
      </c>
      <c r="CK285" t="str">
        <f t="shared" ca="1" si="275"/>
        <v>R208:R285</v>
      </c>
      <c r="CL285" t="str">
        <f t="shared" ca="1" si="275"/>
        <v>V208:V285</v>
      </c>
      <c r="CM285" t="str">
        <f t="shared" ca="1" si="275"/>
        <v>Z208:Z285</v>
      </c>
      <c r="CN285" t="str">
        <f t="shared" ca="1" si="275"/>
        <v>Y208:Y285</v>
      </c>
      <c r="CO285" t="str">
        <f t="shared" ca="1" si="275"/>
        <v>AD208:AD285</v>
      </c>
      <c r="CP285" t="str">
        <f t="shared" ca="1" si="275"/>
        <v>AG208:AG285</v>
      </c>
      <c r="CQ285" t="str">
        <f t="shared" ca="1" si="275"/>
        <v>AJ208:AJ285</v>
      </c>
      <c r="CR285" t="str">
        <f t="shared" ca="1" si="275"/>
        <v>AN208:AN285</v>
      </c>
      <c r="CS285" t="str">
        <f t="shared" ca="1" si="275"/>
        <v>AQ208:AQ285</v>
      </c>
      <c r="CT285" t="str">
        <f t="shared" ca="1" si="275"/>
        <v>AT208:AT285</v>
      </c>
      <c r="CU285" t="str">
        <f t="shared" ca="1" si="275"/>
        <v>AX208:AX285</v>
      </c>
      <c r="CV285" t="str">
        <f t="shared" ca="1" si="275"/>
        <v>BA208:BA285</v>
      </c>
      <c r="CW285" t="str">
        <f t="shared" ca="1" si="275"/>
        <v>BD208:BD285</v>
      </c>
      <c r="CX285" t="str">
        <f t="shared" ca="1" si="275"/>
        <v>S208:S285</v>
      </c>
      <c r="CY285" t="str">
        <f t="shared" ca="1" si="274"/>
        <v>AA208:AA285</v>
      </c>
      <c r="CZ285" t="str">
        <f t="shared" ca="1" si="274"/>
        <v>AK208:AK285</v>
      </c>
      <c r="DA285" t="str">
        <f t="shared" ca="1" si="274"/>
        <v>AU208:AU285</v>
      </c>
      <c r="DB285" t="str">
        <f t="shared" ca="1" si="274"/>
        <v>BE208:BE285</v>
      </c>
      <c r="DC285" t="str">
        <f t="shared" ca="1" si="274"/>
        <v>208:285</v>
      </c>
      <c r="DD285" t="str">
        <f t="shared" ca="1" si="274"/>
        <v>CB208:CB285</v>
      </c>
    </row>
    <row r="286" spans="1:108" ht="31.5">
      <c r="A286" s="21">
        <v>193</v>
      </c>
      <c r="B286" s="34">
        <v>6611001714</v>
      </c>
      <c r="C286" s="39" t="s">
        <v>559</v>
      </c>
      <c r="D286" s="5" t="s">
        <v>229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226"/>
        <v>93</v>
      </c>
      <c r="K286" s="19">
        <v>30</v>
      </c>
      <c r="L286" s="19">
        <v>4</v>
      </c>
      <c r="M286" s="19">
        <f t="shared" si="227"/>
        <v>100</v>
      </c>
      <c r="N286" s="19">
        <v>85</v>
      </c>
      <c r="O286" s="19">
        <v>61</v>
      </c>
      <c r="P286" s="19">
        <v>86</v>
      </c>
      <c r="Q286" s="19">
        <v>65</v>
      </c>
      <c r="R286" s="19">
        <f t="shared" si="228"/>
        <v>96</v>
      </c>
      <c r="S286" s="19">
        <f t="shared" si="229"/>
        <v>96</v>
      </c>
      <c r="T286" s="19">
        <v>20</v>
      </c>
      <c r="U286" s="19">
        <v>5</v>
      </c>
      <c r="V286" s="19">
        <f t="shared" si="230"/>
        <v>100</v>
      </c>
      <c r="W286" s="19">
        <v>89</v>
      </c>
      <c r="X286" s="23">
        <v>107</v>
      </c>
      <c r="Y286" s="20">
        <f t="shared" si="231"/>
        <v>83</v>
      </c>
      <c r="Z286" s="42">
        <f t="shared" si="232"/>
        <v>92</v>
      </c>
      <c r="AA286" s="20">
        <f t="shared" si="233"/>
        <v>92</v>
      </c>
      <c r="AB286" s="19">
        <v>20</v>
      </c>
      <c r="AC286" s="19">
        <v>3</v>
      </c>
      <c r="AD286" s="19">
        <f t="shared" si="234"/>
        <v>60</v>
      </c>
      <c r="AE286" s="19">
        <v>20</v>
      </c>
      <c r="AF286" s="19">
        <v>4</v>
      </c>
      <c r="AG286" s="19">
        <f t="shared" si="235"/>
        <v>80</v>
      </c>
      <c r="AH286" s="19">
        <v>4</v>
      </c>
      <c r="AI286" s="19">
        <v>7</v>
      </c>
      <c r="AJ286" s="20">
        <f t="shared" si="225"/>
        <v>57</v>
      </c>
      <c r="AK286" s="42">
        <f t="shared" si="236"/>
        <v>67</v>
      </c>
      <c r="AL286" s="19">
        <v>71</v>
      </c>
      <c r="AM286" s="19">
        <v>107</v>
      </c>
      <c r="AN286" s="20">
        <f t="shared" si="237"/>
        <v>66</v>
      </c>
      <c r="AO286" s="19">
        <v>106</v>
      </c>
      <c r="AP286" s="19">
        <v>107</v>
      </c>
      <c r="AQ286" s="20">
        <f t="shared" si="238"/>
        <v>99</v>
      </c>
      <c r="AR286" s="19">
        <v>68</v>
      </c>
      <c r="AS286" s="19">
        <v>71</v>
      </c>
      <c r="AT286" s="20">
        <f t="shared" si="239"/>
        <v>96</v>
      </c>
      <c r="AU286" s="20">
        <f t="shared" si="240"/>
        <v>85</v>
      </c>
      <c r="AV286" s="19">
        <v>95</v>
      </c>
      <c r="AW286" s="19">
        <v>107</v>
      </c>
      <c r="AX286" s="20">
        <f t="shared" si="241"/>
        <v>89</v>
      </c>
      <c r="AY286" s="19">
        <v>102</v>
      </c>
      <c r="AZ286" s="19">
        <v>107</v>
      </c>
      <c r="BA286" s="20">
        <f t="shared" si="242"/>
        <v>95</v>
      </c>
      <c r="BB286" s="19">
        <v>104</v>
      </c>
      <c r="BC286" s="19">
        <v>107</v>
      </c>
      <c r="BD286" s="20">
        <f t="shared" si="243"/>
        <v>97</v>
      </c>
      <c r="BE286" s="20">
        <f t="shared" si="244"/>
        <v>94</v>
      </c>
      <c r="BF286" s="20">
        <f t="shared" si="245"/>
        <v>87</v>
      </c>
      <c r="BG286" s="24"/>
      <c r="BH286" s="19">
        <f t="shared" ca="1" si="246"/>
        <v>2</v>
      </c>
      <c r="BI286" s="19">
        <f t="shared" ca="1" si="247"/>
        <v>1</v>
      </c>
      <c r="BJ286" s="19">
        <f t="shared" ca="1" si="248"/>
        <v>1</v>
      </c>
      <c r="BK286" s="19">
        <f t="shared" ca="1" si="249"/>
        <v>1</v>
      </c>
      <c r="BL286" s="19">
        <f t="shared" ca="1" si="250"/>
        <v>2</v>
      </c>
      <c r="BM286" s="19">
        <f t="shared" ca="1" si="251"/>
        <v>2</v>
      </c>
      <c r="BN286" s="19">
        <f t="shared" ca="1" si="252"/>
        <v>1</v>
      </c>
      <c r="BO286" s="19">
        <f t="shared" ca="1" si="253"/>
        <v>2</v>
      </c>
      <c r="BP286" s="19">
        <f t="shared" ca="1" si="254"/>
        <v>3</v>
      </c>
      <c r="BQ286" s="19">
        <f t="shared" ca="1" si="255"/>
        <v>3</v>
      </c>
      <c r="BR286" s="19">
        <f t="shared" ca="1" si="256"/>
        <v>2</v>
      </c>
      <c r="BS286" s="19">
        <f t="shared" ca="1" si="257"/>
        <v>3</v>
      </c>
      <c r="BT286" s="19">
        <f t="shared" ca="1" si="258"/>
        <v>3</v>
      </c>
      <c r="BU286" s="19">
        <f t="shared" ca="1" si="259"/>
        <v>1</v>
      </c>
      <c r="BV286" s="19">
        <f t="shared" ca="1" si="260"/>
        <v>2</v>
      </c>
      <c r="BW286" s="19">
        <f t="shared" ca="1" si="261"/>
        <v>2</v>
      </c>
      <c r="BX286" s="19">
        <f t="shared" ca="1" si="262"/>
        <v>2</v>
      </c>
      <c r="BY286" s="19">
        <f t="shared" ca="1" si="263"/>
        <v>1</v>
      </c>
      <c r="BZ286" s="19">
        <f t="shared" ca="1" si="264"/>
        <v>3</v>
      </c>
      <c r="CA286" s="19">
        <f t="shared" ca="1" si="265"/>
        <v>2</v>
      </c>
      <c r="CB286" s="18">
        <f t="shared" si="266"/>
        <v>87</v>
      </c>
      <c r="CC286" s="19">
        <f t="shared" ca="1" si="267"/>
        <v>1</v>
      </c>
      <c r="CE286">
        <f t="shared" si="270"/>
        <v>50</v>
      </c>
      <c r="CF286">
        <f t="shared" ca="1" si="271"/>
        <v>286</v>
      </c>
      <c r="CG286">
        <f t="shared" si="272"/>
        <v>4</v>
      </c>
      <c r="CH286">
        <f t="shared" ca="1" si="273"/>
        <v>289</v>
      </c>
      <c r="CI286" t="str">
        <f t="shared" ca="1" si="275"/>
        <v>J286:J289</v>
      </c>
      <c r="CJ286" t="str">
        <f t="shared" ca="1" si="275"/>
        <v>M286:M289</v>
      </c>
      <c r="CK286" t="str">
        <f t="shared" ca="1" si="275"/>
        <v>R286:R289</v>
      </c>
      <c r="CL286" t="str">
        <f t="shared" ca="1" si="275"/>
        <v>V286:V289</v>
      </c>
      <c r="CM286" t="str">
        <f t="shared" ca="1" si="275"/>
        <v>Z286:Z289</v>
      </c>
      <c r="CN286" t="str">
        <f t="shared" ca="1" si="275"/>
        <v>Y286:Y289</v>
      </c>
      <c r="CO286" t="str">
        <f t="shared" ca="1" si="275"/>
        <v>AD286:AD289</v>
      </c>
      <c r="CP286" t="str">
        <f t="shared" ca="1" si="275"/>
        <v>AG286:AG289</v>
      </c>
      <c r="CQ286" t="str">
        <f t="shared" ca="1" si="275"/>
        <v>AJ286:AJ289</v>
      </c>
      <c r="CR286" t="str">
        <f t="shared" ca="1" si="275"/>
        <v>AN286:AN289</v>
      </c>
      <c r="CS286" t="str">
        <f t="shared" ca="1" si="275"/>
        <v>AQ286:AQ289</v>
      </c>
      <c r="CT286" t="str">
        <f t="shared" ca="1" si="275"/>
        <v>AT286:AT289</v>
      </c>
      <c r="CU286" t="str">
        <f t="shared" ca="1" si="275"/>
        <v>AX286:AX289</v>
      </c>
      <c r="CV286" t="str">
        <f t="shared" ca="1" si="275"/>
        <v>BA286:BA289</v>
      </c>
      <c r="CW286" t="str">
        <f t="shared" ca="1" si="275"/>
        <v>BD286:BD289</v>
      </c>
      <c r="CX286" t="str">
        <f t="shared" ca="1" si="275"/>
        <v>S286:S289</v>
      </c>
      <c r="CY286" t="str">
        <f t="shared" ca="1" si="274"/>
        <v>AA286:AA289</v>
      </c>
      <c r="CZ286" t="str">
        <f t="shared" ca="1" si="274"/>
        <v>AK286:AK289</v>
      </c>
      <c r="DA286" t="str">
        <f t="shared" ca="1" si="274"/>
        <v>AU286:AU289</v>
      </c>
      <c r="DB286" t="str">
        <f t="shared" ca="1" si="274"/>
        <v>BE286:BE289</v>
      </c>
      <c r="DC286" t="str">
        <f t="shared" ca="1" si="274"/>
        <v>286:289</v>
      </c>
      <c r="DD286" t="str">
        <f t="shared" ca="1" si="274"/>
        <v>CB286:CB289</v>
      </c>
    </row>
    <row r="287" spans="1:108" ht="31.5">
      <c r="A287" s="21">
        <v>194</v>
      </c>
      <c r="B287" s="34">
        <v>6611005719</v>
      </c>
      <c r="C287" s="39" t="s">
        <v>559</v>
      </c>
      <c r="D287" s="5" t="s">
        <v>230</v>
      </c>
      <c r="E287" s="5"/>
      <c r="F287" s="19">
        <v>11</v>
      </c>
      <c r="G287" s="19">
        <v>34</v>
      </c>
      <c r="H287" s="22">
        <v>11</v>
      </c>
      <c r="I287" s="22">
        <v>38</v>
      </c>
      <c r="J287" s="22">
        <f t="shared" si="226"/>
        <v>95</v>
      </c>
      <c r="K287" s="19">
        <v>30</v>
      </c>
      <c r="L287" s="19">
        <v>4</v>
      </c>
      <c r="M287" s="19">
        <f t="shared" si="227"/>
        <v>100</v>
      </c>
      <c r="N287" s="19">
        <v>65</v>
      </c>
      <c r="O287" s="19">
        <v>70</v>
      </c>
      <c r="P287" s="19">
        <v>66</v>
      </c>
      <c r="Q287" s="19">
        <v>76</v>
      </c>
      <c r="R287" s="19">
        <f t="shared" si="228"/>
        <v>95</v>
      </c>
      <c r="S287" s="19">
        <f t="shared" si="229"/>
        <v>97</v>
      </c>
      <c r="T287" s="19">
        <v>20</v>
      </c>
      <c r="U287" s="19">
        <v>5</v>
      </c>
      <c r="V287" s="19">
        <f t="shared" si="230"/>
        <v>100</v>
      </c>
      <c r="W287" s="19">
        <v>78</v>
      </c>
      <c r="X287" s="23">
        <v>84</v>
      </c>
      <c r="Y287" s="20">
        <f t="shared" si="231"/>
        <v>93</v>
      </c>
      <c r="Z287" s="42">
        <f t="shared" si="232"/>
        <v>97</v>
      </c>
      <c r="AA287" s="20">
        <f t="shared" si="233"/>
        <v>97</v>
      </c>
      <c r="AB287" s="19">
        <v>20</v>
      </c>
      <c r="AC287" s="19">
        <v>0</v>
      </c>
      <c r="AD287" s="19">
        <f t="shared" si="234"/>
        <v>0</v>
      </c>
      <c r="AE287" s="19">
        <v>20</v>
      </c>
      <c r="AF287" s="19">
        <v>5</v>
      </c>
      <c r="AG287" s="19">
        <f t="shared" si="235"/>
        <v>100</v>
      </c>
      <c r="AH287" s="19">
        <v>0</v>
      </c>
      <c r="AI287" s="19">
        <v>1</v>
      </c>
      <c r="AJ287" s="20">
        <f t="shared" si="225"/>
        <v>0</v>
      </c>
      <c r="AK287" s="42">
        <f t="shared" si="236"/>
        <v>40</v>
      </c>
      <c r="AL287" s="19">
        <v>75</v>
      </c>
      <c r="AM287" s="19">
        <v>84</v>
      </c>
      <c r="AN287" s="20">
        <f t="shared" si="237"/>
        <v>89</v>
      </c>
      <c r="AO287" s="19">
        <v>81</v>
      </c>
      <c r="AP287" s="19">
        <v>84</v>
      </c>
      <c r="AQ287" s="20">
        <f t="shared" si="238"/>
        <v>96</v>
      </c>
      <c r="AR287" s="19">
        <v>66</v>
      </c>
      <c r="AS287" s="19">
        <v>67</v>
      </c>
      <c r="AT287" s="20">
        <f t="shared" si="239"/>
        <v>99</v>
      </c>
      <c r="AU287" s="20">
        <f t="shared" si="240"/>
        <v>94</v>
      </c>
      <c r="AV287" s="19">
        <v>79</v>
      </c>
      <c r="AW287" s="19">
        <v>84</v>
      </c>
      <c r="AX287" s="20">
        <f t="shared" si="241"/>
        <v>94</v>
      </c>
      <c r="AY287" s="19">
        <v>79</v>
      </c>
      <c r="AZ287" s="19">
        <v>84</v>
      </c>
      <c r="BA287" s="20">
        <f t="shared" si="242"/>
        <v>94</v>
      </c>
      <c r="BB287" s="19">
        <v>82</v>
      </c>
      <c r="BC287" s="19">
        <v>84</v>
      </c>
      <c r="BD287" s="20">
        <f t="shared" si="243"/>
        <v>98</v>
      </c>
      <c r="BE287" s="20">
        <f t="shared" si="244"/>
        <v>96</v>
      </c>
      <c r="BF287" s="20">
        <f t="shared" si="245"/>
        <v>85</v>
      </c>
      <c r="BG287" s="24"/>
      <c r="BH287" s="19">
        <f t="shared" ca="1" si="246"/>
        <v>1</v>
      </c>
      <c r="BI287" s="19">
        <f t="shared" ca="1" si="247"/>
        <v>1</v>
      </c>
      <c r="BJ287" s="19">
        <f t="shared" ca="1" si="248"/>
        <v>2</v>
      </c>
      <c r="BK287" s="19">
        <f t="shared" ca="1" si="249"/>
        <v>1</v>
      </c>
      <c r="BL287" s="19">
        <f t="shared" ca="1" si="250"/>
        <v>1</v>
      </c>
      <c r="BM287" s="19">
        <f t="shared" ca="1" si="251"/>
        <v>1</v>
      </c>
      <c r="BN287" s="19">
        <f t="shared" ca="1" si="252"/>
        <v>3</v>
      </c>
      <c r="BO287" s="19">
        <f t="shared" ca="1" si="253"/>
        <v>1</v>
      </c>
      <c r="BP287" s="19">
        <f t="shared" ca="1" si="254"/>
        <v>4</v>
      </c>
      <c r="BQ287" s="19">
        <f t="shared" ca="1" si="255"/>
        <v>1</v>
      </c>
      <c r="BR287" s="19">
        <f t="shared" ca="1" si="256"/>
        <v>3</v>
      </c>
      <c r="BS287" s="19">
        <f t="shared" ca="1" si="257"/>
        <v>1</v>
      </c>
      <c r="BT287" s="19">
        <f t="shared" ca="1" si="258"/>
        <v>1</v>
      </c>
      <c r="BU287" s="19">
        <f t="shared" ca="1" si="259"/>
        <v>2</v>
      </c>
      <c r="BV287" s="19">
        <f t="shared" ca="1" si="260"/>
        <v>1</v>
      </c>
      <c r="BW287" s="19">
        <f t="shared" ca="1" si="261"/>
        <v>1</v>
      </c>
      <c r="BX287" s="19">
        <f t="shared" ca="1" si="262"/>
        <v>1</v>
      </c>
      <c r="BY287" s="19">
        <f t="shared" ca="1" si="263"/>
        <v>4</v>
      </c>
      <c r="BZ287" s="19">
        <f t="shared" ca="1" si="264"/>
        <v>1</v>
      </c>
      <c r="CA287" s="19">
        <f t="shared" ca="1" si="265"/>
        <v>1</v>
      </c>
      <c r="CB287" s="18">
        <f t="shared" si="266"/>
        <v>85</v>
      </c>
      <c r="CC287" s="19">
        <f t="shared" ca="1" si="267"/>
        <v>2</v>
      </c>
      <c r="CE287">
        <f t="shared" si="270"/>
        <v>50</v>
      </c>
      <c r="CF287">
        <f t="shared" ca="1" si="271"/>
        <v>286</v>
      </c>
      <c r="CG287">
        <f t="shared" si="272"/>
        <v>4</v>
      </c>
      <c r="CH287">
        <f t="shared" ca="1" si="273"/>
        <v>289</v>
      </c>
      <c r="CI287" t="str">
        <f t="shared" ca="1" si="275"/>
        <v>J286:J289</v>
      </c>
      <c r="CJ287" t="str">
        <f t="shared" ca="1" si="275"/>
        <v>M286:M289</v>
      </c>
      <c r="CK287" t="str">
        <f t="shared" ca="1" si="275"/>
        <v>R286:R289</v>
      </c>
      <c r="CL287" t="str">
        <f t="shared" ca="1" si="275"/>
        <v>V286:V289</v>
      </c>
      <c r="CM287" t="str">
        <f t="shared" ca="1" si="275"/>
        <v>Z286:Z289</v>
      </c>
      <c r="CN287" t="str">
        <f t="shared" ca="1" si="275"/>
        <v>Y286:Y289</v>
      </c>
      <c r="CO287" t="str">
        <f t="shared" ca="1" si="275"/>
        <v>AD286:AD289</v>
      </c>
      <c r="CP287" t="str">
        <f t="shared" ca="1" si="275"/>
        <v>AG286:AG289</v>
      </c>
      <c r="CQ287" t="str">
        <f t="shared" ca="1" si="275"/>
        <v>AJ286:AJ289</v>
      </c>
      <c r="CR287" t="str">
        <f t="shared" ca="1" si="275"/>
        <v>AN286:AN289</v>
      </c>
      <c r="CS287" t="str">
        <f t="shared" ca="1" si="275"/>
        <v>AQ286:AQ289</v>
      </c>
      <c r="CT287" t="str">
        <f t="shared" ca="1" si="275"/>
        <v>AT286:AT289</v>
      </c>
      <c r="CU287" t="str">
        <f t="shared" ca="1" si="275"/>
        <v>AX286:AX289</v>
      </c>
      <c r="CV287" t="str">
        <f t="shared" ca="1" si="275"/>
        <v>BA286:BA289</v>
      </c>
      <c r="CW287" t="str">
        <f t="shared" ca="1" si="275"/>
        <v>BD286:BD289</v>
      </c>
      <c r="CX287" t="str">
        <f t="shared" ca="1" si="275"/>
        <v>S286:S289</v>
      </c>
      <c r="CY287" t="str">
        <f t="shared" ca="1" si="274"/>
        <v>AA286:AA289</v>
      </c>
      <c r="CZ287" t="str">
        <f t="shared" ca="1" si="274"/>
        <v>AK286:AK289</v>
      </c>
      <c r="DA287" t="str">
        <f t="shared" ca="1" si="274"/>
        <v>AU286:AU289</v>
      </c>
      <c r="DB287" t="str">
        <f t="shared" ca="1" si="274"/>
        <v>BE286:BE289</v>
      </c>
      <c r="DC287" t="str">
        <f t="shared" ca="1" si="274"/>
        <v>286:289</v>
      </c>
      <c r="DD287" t="str">
        <f t="shared" ca="1" si="274"/>
        <v>CB286:CB289</v>
      </c>
    </row>
    <row r="288" spans="1:108" ht="31.5">
      <c r="A288" s="21">
        <v>196</v>
      </c>
      <c r="B288" s="34">
        <v>6611004874</v>
      </c>
      <c r="C288" s="39" t="s">
        <v>559</v>
      </c>
      <c r="D288" s="5" t="s">
        <v>232</v>
      </c>
      <c r="E288" s="5"/>
      <c r="F288" s="19">
        <v>10</v>
      </c>
      <c r="G288" s="19">
        <v>36</v>
      </c>
      <c r="H288" s="22">
        <v>11</v>
      </c>
      <c r="I288" s="22">
        <v>38</v>
      </c>
      <c r="J288" s="22">
        <f t="shared" si="226"/>
        <v>93</v>
      </c>
      <c r="K288" s="19">
        <v>30</v>
      </c>
      <c r="L288" s="19">
        <v>4</v>
      </c>
      <c r="M288" s="19">
        <f t="shared" si="227"/>
        <v>100</v>
      </c>
      <c r="N288" s="19">
        <v>233</v>
      </c>
      <c r="O288" s="19">
        <v>173</v>
      </c>
      <c r="P288" s="19">
        <v>248</v>
      </c>
      <c r="Q288" s="19">
        <v>186</v>
      </c>
      <c r="R288" s="19">
        <f t="shared" si="228"/>
        <v>93</v>
      </c>
      <c r="S288" s="19">
        <f t="shared" si="229"/>
        <v>95</v>
      </c>
      <c r="T288" s="19">
        <v>20</v>
      </c>
      <c r="U288" s="19">
        <v>5</v>
      </c>
      <c r="V288" s="19">
        <f t="shared" si="230"/>
        <v>100</v>
      </c>
      <c r="W288" s="19">
        <v>218</v>
      </c>
      <c r="X288" s="23">
        <v>311</v>
      </c>
      <c r="Y288" s="20">
        <f t="shared" si="231"/>
        <v>70</v>
      </c>
      <c r="Z288" s="42">
        <f t="shared" si="232"/>
        <v>85</v>
      </c>
      <c r="AA288" s="20">
        <f t="shared" si="233"/>
        <v>85</v>
      </c>
      <c r="AB288" s="19">
        <v>20</v>
      </c>
      <c r="AC288" s="19">
        <v>2</v>
      </c>
      <c r="AD288" s="19">
        <f t="shared" si="234"/>
        <v>40</v>
      </c>
      <c r="AE288" s="19">
        <v>20</v>
      </c>
      <c r="AF288" s="19">
        <v>2</v>
      </c>
      <c r="AG288" s="19">
        <f t="shared" si="235"/>
        <v>40</v>
      </c>
      <c r="AH288" s="19">
        <v>22</v>
      </c>
      <c r="AI288" s="19">
        <v>23</v>
      </c>
      <c r="AJ288" s="20">
        <f t="shared" si="225"/>
        <v>96</v>
      </c>
      <c r="AK288" s="42">
        <f t="shared" si="236"/>
        <v>57</v>
      </c>
      <c r="AL288" s="19">
        <v>217</v>
      </c>
      <c r="AM288" s="19">
        <v>311</v>
      </c>
      <c r="AN288" s="20">
        <f t="shared" si="237"/>
        <v>70</v>
      </c>
      <c r="AO288" s="19">
        <v>310</v>
      </c>
      <c r="AP288" s="19">
        <v>311</v>
      </c>
      <c r="AQ288" s="20">
        <f t="shared" si="238"/>
        <v>100</v>
      </c>
      <c r="AR288" s="19">
        <v>216</v>
      </c>
      <c r="AS288" s="19">
        <v>224</v>
      </c>
      <c r="AT288" s="20">
        <f t="shared" si="239"/>
        <v>96</v>
      </c>
      <c r="AU288" s="20">
        <f t="shared" si="240"/>
        <v>87</v>
      </c>
      <c r="AV288" s="19">
        <v>282</v>
      </c>
      <c r="AW288" s="19">
        <v>311</v>
      </c>
      <c r="AX288" s="20">
        <f t="shared" si="241"/>
        <v>91</v>
      </c>
      <c r="AY288" s="19">
        <v>292</v>
      </c>
      <c r="AZ288" s="19">
        <v>311</v>
      </c>
      <c r="BA288" s="20">
        <f t="shared" si="242"/>
        <v>94</v>
      </c>
      <c r="BB288" s="19">
        <v>298</v>
      </c>
      <c r="BC288" s="19">
        <v>311</v>
      </c>
      <c r="BD288" s="20">
        <f t="shared" si="243"/>
        <v>96</v>
      </c>
      <c r="BE288" s="20">
        <f t="shared" si="244"/>
        <v>94</v>
      </c>
      <c r="BF288" s="20">
        <f t="shared" si="245"/>
        <v>84</v>
      </c>
      <c r="BG288" s="24"/>
      <c r="BH288" s="19">
        <f t="shared" ca="1" si="246"/>
        <v>2</v>
      </c>
      <c r="BI288" s="19">
        <f t="shared" ca="1" si="247"/>
        <v>1</v>
      </c>
      <c r="BJ288" s="19">
        <f t="shared" ca="1" si="248"/>
        <v>3</v>
      </c>
      <c r="BK288" s="19">
        <f t="shared" ca="1" si="249"/>
        <v>1</v>
      </c>
      <c r="BL288" s="19">
        <f t="shared" ca="1" si="250"/>
        <v>3</v>
      </c>
      <c r="BM288" s="19">
        <f t="shared" ca="1" si="251"/>
        <v>3</v>
      </c>
      <c r="BN288" s="19">
        <f t="shared" ca="1" si="252"/>
        <v>2</v>
      </c>
      <c r="BO288" s="19">
        <f t="shared" ca="1" si="253"/>
        <v>3</v>
      </c>
      <c r="BP288" s="19">
        <f t="shared" ca="1" si="254"/>
        <v>2</v>
      </c>
      <c r="BQ288" s="19">
        <f t="shared" ca="1" si="255"/>
        <v>2</v>
      </c>
      <c r="BR288" s="19">
        <f t="shared" ca="1" si="256"/>
        <v>1</v>
      </c>
      <c r="BS288" s="19">
        <f t="shared" ca="1" si="257"/>
        <v>3</v>
      </c>
      <c r="BT288" s="19">
        <f t="shared" ca="1" si="258"/>
        <v>2</v>
      </c>
      <c r="BU288" s="19">
        <f t="shared" ca="1" si="259"/>
        <v>2</v>
      </c>
      <c r="BV288" s="19">
        <f t="shared" ca="1" si="260"/>
        <v>3</v>
      </c>
      <c r="BW288" s="19">
        <f t="shared" ca="1" si="261"/>
        <v>3</v>
      </c>
      <c r="BX288" s="19">
        <f t="shared" ca="1" si="262"/>
        <v>3</v>
      </c>
      <c r="BY288" s="19">
        <f t="shared" ca="1" si="263"/>
        <v>3</v>
      </c>
      <c r="BZ288" s="19">
        <f t="shared" ca="1" si="264"/>
        <v>2</v>
      </c>
      <c r="CA288" s="19">
        <f t="shared" ca="1" si="265"/>
        <v>2</v>
      </c>
      <c r="CB288" s="18">
        <f t="shared" si="266"/>
        <v>84</v>
      </c>
      <c r="CC288" s="19">
        <f t="shared" ca="1" si="267"/>
        <v>3</v>
      </c>
      <c r="CE288">
        <f t="shared" si="270"/>
        <v>50</v>
      </c>
      <c r="CF288">
        <f t="shared" ca="1" si="271"/>
        <v>286</v>
      </c>
      <c r="CG288">
        <f t="shared" si="272"/>
        <v>4</v>
      </c>
      <c r="CH288">
        <f t="shared" ca="1" si="273"/>
        <v>289</v>
      </c>
      <c r="CI288" t="str">
        <f t="shared" ca="1" si="275"/>
        <v>J286:J289</v>
      </c>
      <c r="CJ288" t="str">
        <f t="shared" ca="1" si="275"/>
        <v>M286:M289</v>
      </c>
      <c r="CK288" t="str">
        <f t="shared" ca="1" si="275"/>
        <v>R286:R289</v>
      </c>
      <c r="CL288" t="str">
        <f t="shared" ca="1" si="275"/>
        <v>V286:V289</v>
      </c>
      <c r="CM288" t="str">
        <f t="shared" ca="1" si="275"/>
        <v>Z286:Z289</v>
      </c>
      <c r="CN288" t="str">
        <f t="shared" ca="1" si="275"/>
        <v>Y286:Y289</v>
      </c>
      <c r="CO288" t="str">
        <f t="shared" ca="1" si="275"/>
        <v>AD286:AD289</v>
      </c>
      <c r="CP288" t="str">
        <f t="shared" ca="1" si="275"/>
        <v>AG286:AG289</v>
      </c>
      <c r="CQ288" t="str">
        <f t="shared" ca="1" si="275"/>
        <v>AJ286:AJ289</v>
      </c>
      <c r="CR288" t="str">
        <f t="shared" ca="1" si="275"/>
        <v>AN286:AN289</v>
      </c>
      <c r="CS288" t="str">
        <f t="shared" ca="1" si="275"/>
        <v>AQ286:AQ289</v>
      </c>
      <c r="CT288" t="str">
        <f t="shared" ca="1" si="275"/>
        <v>AT286:AT289</v>
      </c>
      <c r="CU288" t="str">
        <f t="shared" ca="1" si="275"/>
        <v>AX286:AX289</v>
      </c>
      <c r="CV288" t="str">
        <f t="shared" ca="1" si="275"/>
        <v>BA286:BA289</v>
      </c>
      <c r="CW288" t="str">
        <f t="shared" ca="1" si="275"/>
        <v>BD286:BD289</v>
      </c>
      <c r="CX288" t="str">
        <f t="shared" ca="1" si="275"/>
        <v>S286:S289</v>
      </c>
      <c r="CY288" t="str">
        <f t="shared" ca="1" si="274"/>
        <v>AA286:AA289</v>
      </c>
      <c r="CZ288" t="str">
        <f t="shared" ca="1" si="274"/>
        <v>AK286:AK289</v>
      </c>
      <c r="DA288" t="str">
        <f t="shared" ca="1" si="274"/>
        <v>AU286:AU289</v>
      </c>
      <c r="DB288" t="str">
        <f t="shared" ca="1" si="274"/>
        <v>BE286:BE289</v>
      </c>
      <c r="DC288" t="str">
        <f t="shared" ca="1" si="274"/>
        <v>286:289</v>
      </c>
      <c r="DD288" t="str">
        <f t="shared" ca="1" si="274"/>
        <v>CB286:CB289</v>
      </c>
    </row>
    <row r="289" spans="1:108" ht="31.5">
      <c r="A289" s="21">
        <v>197</v>
      </c>
      <c r="B289" s="34">
        <v>6611005116</v>
      </c>
      <c r="C289" s="39" t="s">
        <v>559</v>
      </c>
      <c r="D289" s="5" t="s">
        <v>233</v>
      </c>
      <c r="E289" s="5"/>
      <c r="F289" s="19">
        <v>10</v>
      </c>
      <c r="G289" s="19">
        <v>36</v>
      </c>
      <c r="H289" s="22">
        <v>11</v>
      </c>
      <c r="I289" s="22">
        <v>38</v>
      </c>
      <c r="J289" s="22">
        <f t="shared" si="226"/>
        <v>93</v>
      </c>
      <c r="K289" s="19">
        <v>30</v>
      </c>
      <c r="L289" s="19">
        <v>4</v>
      </c>
      <c r="M289" s="19">
        <f t="shared" si="227"/>
        <v>100</v>
      </c>
      <c r="N289" s="19">
        <v>159</v>
      </c>
      <c r="O289" s="19">
        <v>203</v>
      </c>
      <c r="P289" s="19">
        <v>333</v>
      </c>
      <c r="Q289" s="19">
        <v>274</v>
      </c>
      <c r="R289" s="19">
        <f t="shared" si="228"/>
        <v>61</v>
      </c>
      <c r="S289" s="19">
        <f t="shared" si="229"/>
        <v>82</v>
      </c>
      <c r="T289" s="19">
        <v>20</v>
      </c>
      <c r="U289" s="19">
        <v>5</v>
      </c>
      <c r="V289" s="19">
        <f t="shared" si="230"/>
        <v>100</v>
      </c>
      <c r="W289" s="19">
        <v>219</v>
      </c>
      <c r="X289" s="23">
        <v>333</v>
      </c>
      <c r="Y289" s="20">
        <f t="shared" si="231"/>
        <v>66</v>
      </c>
      <c r="Z289" s="42">
        <f t="shared" si="232"/>
        <v>83</v>
      </c>
      <c r="AA289" s="20">
        <f t="shared" si="233"/>
        <v>83</v>
      </c>
      <c r="AB289" s="19">
        <v>20</v>
      </c>
      <c r="AC289" s="19">
        <v>3</v>
      </c>
      <c r="AD289" s="19">
        <f t="shared" si="234"/>
        <v>60</v>
      </c>
      <c r="AE289" s="19">
        <v>20</v>
      </c>
      <c r="AF289" s="19">
        <v>2</v>
      </c>
      <c r="AG289" s="19">
        <f t="shared" si="235"/>
        <v>40</v>
      </c>
      <c r="AH289" s="19">
        <v>16</v>
      </c>
      <c r="AI289" s="19">
        <v>16</v>
      </c>
      <c r="AJ289" s="20">
        <f t="shared" si="225"/>
        <v>100</v>
      </c>
      <c r="AK289" s="42">
        <f t="shared" si="236"/>
        <v>64</v>
      </c>
      <c r="AL289" s="19">
        <v>210</v>
      </c>
      <c r="AM289" s="19">
        <v>333</v>
      </c>
      <c r="AN289" s="20">
        <f t="shared" si="237"/>
        <v>63</v>
      </c>
      <c r="AO289" s="19">
        <v>333</v>
      </c>
      <c r="AP289" s="19">
        <v>333</v>
      </c>
      <c r="AQ289" s="20">
        <f t="shared" si="238"/>
        <v>100</v>
      </c>
      <c r="AR289" s="19">
        <v>270</v>
      </c>
      <c r="AS289" s="19">
        <v>275</v>
      </c>
      <c r="AT289" s="20">
        <f t="shared" si="239"/>
        <v>98</v>
      </c>
      <c r="AU289" s="20">
        <f t="shared" si="240"/>
        <v>85</v>
      </c>
      <c r="AV289" s="19">
        <v>273</v>
      </c>
      <c r="AW289" s="19">
        <v>333</v>
      </c>
      <c r="AX289" s="20">
        <f t="shared" si="241"/>
        <v>82</v>
      </c>
      <c r="AY289" s="19">
        <v>159</v>
      </c>
      <c r="AZ289" s="19">
        <v>333</v>
      </c>
      <c r="BA289" s="20">
        <f t="shared" si="242"/>
        <v>48</v>
      </c>
      <c r="BB289" s="19">
        <v>273</v>
      </c>
      <c r="BC289" s="19">
        <v>333</v>
      </c>
      <c r="BD289" s="20">
        <f t="shared" si="243"/>
        <v>82</v>
      </c>
      <c r="BE289" s="20">
        <f t="shared" si="244"/>
        <v>75</v>
      </c>
      <c r="BF289" s="20">
        <f t="shared" si="245"/>
        <v>78</v>
      </c>
      <c r="BG289" s="24"/>
      <c r="BH289" s="19">
        <f t="shared" ca="1" si="246"/>
        <v>2</v>
      </c>
      <c r="BI289" s="19">
        <f t="shared" ca="1" si="247"/>
        <v>1</v>
      </c>
      <c r="BJ289" s="19">
        <f t="shared" ca="1" si="248"/>
        <v>4</v>
      </c>
      <c r="BK289" s="19">
        <f t="shared" ca="1" si="249"/>
        <v>1</v>
      </c>
      <c r="BL289" s="19">
        <f t="shared" ca="1" si="250"/>
        <v>4</v>
      </c>
      <c r="BM289" s="19">
        <f t="shared" ca="1" si="251"/>
        <v>4</v>
      </c>
      <c r="BN289" s="19">
        <f t="shared" ca="1" si="252"/>
        <v>1</v>
      </c>
      <c r="BO289" s="19">
        <f t="shared" ca="1" si="253"/>
        <v>3</v>
      </c>
      <c r="BP289" s="19">
        <f t="shared" ca="1" si="254"/>
        <v>1</v>
      </c>
      <c r="BQ289" s="19">
        <f t="shared" ca="1" si="255"/>
        <v>4</v>
      </c>
      <c r="BR289" s="19">
        <f t="shared" ca="1" si="256"/>
        <v>1</v>
      </c>
      <c r="BS289" s="19">
        <f t="shared" ca="1" si="257"/>
        <v>2</v>
      </c>
      <c r="BT289" s="19">
        <f t="shared" ca="1" si="258"/>
        <v>4</v>
      </c>
      <c r="BU289" s="19">
        <f t="shared" ca="1" si="259"/>
        <v>3</v>
      </c>
      <c r="BV289" s="19">
        <f t="shared" ca="1" si="260"/>
        <v>4</v>
      </c>
      <c r="BW289" s="19">
        <f t="shared" ca="1" si="261"/>
        <v>4</v>
      </c>
      <c r="BX289" s="19">
        <f t="shared" ca="1" si="262"/>
        <v>4</v>
      </c>
      <c r="BY289" s="19">
        <f t="shared" ca="1" si="263"/>
        <v>2</v>
      </c>
      <c r="BZ289" s="19">
        <f t="shared" ca="1" si="264"/>
        <v>3</v>
      </c>
      <c r="CA289" s="19">
        <f t="shared" ca="1" si="265"/>
        <v>3</v>
      </c>
      <c r="CB289" s="18">
        <f t="shared" si="266"/>
        <v>78</v>
      </c>
      <c r="CC289" s="19">
        <f t="shared" ca="1" si="267"/>
        <v>4</v>
      </c>
      <c r="CE289">
        <f t="shared" si="270"/>
        <v>50</v>
      </c>
      <c r="CF289">
        <f t="shared" ca="1" si="271"/>
        <v>286</v>
      </c>
      <c r="CG289">
        <f t="shared" si="272"/>
        <v>4</v>
      </c>
      <c r="CH289">
        <f t="shared" ca="1" si="273"/>
        <v>289</v>
      </c>
      <c r="CI289" t="str">
        <f t="shared" ca="1" si="275"/>
        <v>J286:J289</v>
      </c>
      <c r="CJ289" t="str">
        <f t="shared" ca="1" si="275"/>
        <v>M286:M289</v>
      </c>
      <c r="CK289" t="str">
        <f t="shared" ca="1" si="275"/>
        <v>R286:R289</v>
      </c>
      <c r="CL289" t="str">
        <f t="shared" ca="1" si="275"/>
        <v>V286:V289</v>
      </c>
      <c r="CM289" t="str">
        <f t="shared" ca="1" si="275"/>
        <v>Z286:Z289</v>
      </c>
      <c r="CN289" t="str">
        <f t="shared" ca="1" si="275"/>
        <v>Y286:Y289</v>
      </c>
      <c r="CO289" t="str">
        <f t="shared" ca="1" si="275"/>
        <v>AD286:AD289</v>
      </c>
      <c r="CP289" t="str">
        <f t="shared" ca="1" si="275"/>
        <v>AG286:AG289</v>
      </c>
      <c r="CQ289" t="str">
        <f t="shared" ca="1" si="275"/>
        <v>AJ286:AJ289</v>
      </c>
      <c r="CR289" t="str">
        <f t="shared" ca="1" si="275"/>
        <v>AN286:AN289</v>
      </c>
      <c r="CS289" t="str">
        <f t="shared" ca="1" si="275"/>
        <v>AQ286:AQ289</v>
      </c>
      <c r="CT289" t="str">
        <f t="shared" ca="1" si="275"/>
        <v>AT286:AT289</v>
      </c>
      <c r="CU289" t="str">
        <f t="shared" ca="1" si="275"/>
        <v>AX286:AX289</v>
      </c>
      <c r="CV289" t="str">
        <f t="shared" ca="1" si="275"/>
        <v>BA286:BA289</v>
      </c>
      <c r="CW289" t="str">
        <f t="shared" ca="1" si="275"/>
        <v>BD286:BD289</v>
      </c>
      <c r="CX289" t="str">
        <f t="shared" ca="1" si="275"/>
        <v>S286:S289</v>
      </c>
      <c r="CY289" t="str">
        <f t="shared" ca="1" si="274"/>
        <v>AA286:AA289</v>
      </c>
      <c r="CZ289" t="str">
        <f t="shared" ca="1" si="274"/>
        <v>AK286:AK289</v>
      </c>
      <c r="DA289" t="str">
        <f t="shared" ca="1" si="274"/>
        <v>AU286:AU289</v>
      </c>
      <c r="DB289" t="str">
        <f t="shared" ca="1" si="274"/>
        <v>BE286:BE289</v>
      </c>
      <c r="DC289" t="str">
        <f t="shared" ca="1" si="274"/>
        <v>286:289</v>
      </c>
      <c r="DD289" t="str">
        <f t="shared" ca="1" si="274"/>
        <v>CB286:CB289</v>
      </c>
    </row>
    <row r="290" spans="1:108" ht="47.25">
      <c r="A290" s="21">
        <v>139</v>
      </c>
      <c r="B290" s="34">
        <v>6619014137</v>
      </c>
      <c r="C290" s="39" t="s">
        <v>560</v>
      </c>
      <c r="D290" s="6" t="s">
        <v>176</v>
      </c>
      <c r="E290" s="6"/>
      <c r="F290" s="19">
        <v>11</v>
      </c>
      <c r="G290" s="19">
        <v>38</v>
      </c>
      <c r="H290" s="22">
        <v>11</v>
      </c>
      <c r="I290" s="22">
        <v>38</v>
      </c>
      <c r="J290" s="22">
        <f t="shared" si="226"/>
        <v>100</v>
      </c>
      <c r="K290" s="19">
        <v>30</v>
      </c>
      <c r="L290" s="19">
        <v>4</v>
      </c>
      <c r="M290" s="19">
        <f t="shared" si="227"/>
        <v>100</v>
      </c>
      <c r="N290" s="19">
        <v>97</v>
      </c>
      <c r="O290" s="19">
        <v>84</v>
      </c>
      <c r="P290" s="19">
        <v>97</v>
      </c>
      <c r="Q290" s="19">
        <v>84</v>
      </c>
      <c r="R290" s="19">
        <f t="shared" si="228"/>
        <v>100</v>
      </c>
      <c r="S290" s="19">
        <f t="shared" si="229"/>
        <v>100</v>
      </c>
      <c r="T290" s="19">
        <v>20</v>
      </c>
      <c r="U290" s="19">
        <v>4</v>
      </c>
      <c r="V290" s="19">
        <f t="shared" si="230"/>
        <v>80</v>
      </c>
      <c r="W290" s="19">
        <v>103</v>
      </c>
      <c r="X290" s="23">
        <v>122</v>
      </c>
      <c r="Y290" s="20">
        <f t="shared" si="231"/>
        <v>84</v>
      </c>
      <c r="Z290" s="42">
        <f t="shared" si="232"/>
        <v>82</v>
      </c>
      <c r="AA290" s="20">
        <f t="shared" si="233"/>
        <v>82</v>
      </c>
      <c r="AB290" s="19">
        <v>20</v>
      </c>
      <c r="AC290" s="19">
        <v>0</v>
      </c>
      <c r="AD290" s="19">
        <f t="shared" si="234"/>
        <v>0</v>
      </c>
      <c r="AE290" s="19">
        <v>20</v>
      </c>
      <c r="AF290" s="19">
        <v>2</v>
      </c>
      <c r="AG290" s="19">
        <f t="shared" si="235"/>
        <v>40</v>
      </c>
      <c r="AH290" s="19">
        <v>3</v>
      </c>
      <c r="AI290" s="19">
        <v>3</v>
      </c>
      <c r="AJ290" s="20">
        <f t="shared" si="225"/>
        <v>100</v>
      </c>
      <c r="AK290" s="42">
        <f t="shared" si="236"/>
        <v>46</v>
      </c>
      <c r="AL290" s="19">
        <v>121</v>
      </c>
      <c r="AM290" s="19">
        <v>122</v>
      </c>
      <c r="AN290" s="20">
        <f t="shared" si="237"/>
        <v>99</v>
      </c>
      <c r="AO290" s="19">
        <v>120</v>
      </c>
      <c r="AP290" s="19">
        <v>122</v>
      </c>
      <c r="AQ290" s="20">
        <f t="shared" si="238"/>
        <v>98</v>
      </c>
      <c r="AR290" s="19">
        <v>100</v>
      </c>
      <c r="AS290" s="19">
        <v>101</v>
      </c>
      <c r="AT290" s="20">
        <f t="shared" si="239"/>
        <v>99</v>
      </c>
      <c r="AU290" s="20">
        <f t="shared" si="240"/>
        <v>99</v>
      </c>
      <c r="AV290" s="19">
        <v>122</v>
      </c>
      <c r="AW290" s="19">
        <v>122</v>
      </c>
      <c r="AX290" s="20">
        <f t="shared" si="241"/>
        <v>100</v>
      </c>
      <c r="AY290" s="19">
        <v>120</v>
      </c>
      <c r="AZ290" s="19">
        <v>122</v>
      </c>
      <c r="BA290" s="20">
        <f t="shared" si="242"/>
        <v>98</v>
      </c>
      <c r="BB290" s="19">
        <v>119</v>
      </c>
      <c r="BC290" s="19">
        <v>122</v>
      </c>
      <c r="BD290" s="20">
        <f t="shared" si="243"/>
        <v>98</v>
      </c>
      <c r="BE290" s="20">
        <f t="shared" si="244"/>
        <v>99</v>
      </c>
      <c r="BF290" s="20">
        <f t="shared" si="245"/>
        <v>85</v>
      </c>
      <c r="BG290" s="24"/>
      <c r="BH290" s="19">
        <f t="shared" ca="1" si="246"/>
        <v>1</v>
      </c>
      <c r="BI290" s="19">
        <f t="shared" ca="1" si="247"/>
        <v>1</v>
      </c>
      <c r="BJ290" s="19">
        <f t="shared" ca="1" si="248"/>
        <v>1</v>
      </c>
      <c r="BK290" s="19">
        <f t="shared" ca="1" si="249"/>
        <v>1</v>
      </c>
      <c r="BL290" s="19">
        <f t="shared" ca="1" si="250"/>
        <v>2</v>
      </c>
      <c r="BM290" s="19">
        <f t="shared" ca="1" si="251"/>
        <v>2</v>
      </c>
      <c r="BN290" s="19">
        <f t="shared" ca="1" si="252"/>
        <v>2</v>
      </c>
      <c r="BO290" s="19">
        <f t="shared" ca="1" si="253"/>
        <v>1</v>
      </c>
      <c r="BP290" s="19">
        <f t="shared" ca="1" si="254"/>
        <v>1</v>
      </c>
      <c r="BQ290" s="19">
        <f t="shared" ca="1" si="255"/>
        <v>1</v>
      </c>
      <c r="BR290" s="19">
        <f t="shared" ca="1" si="256"/>
        <v>2</v>
      </c>
      <c r="BS290" s="19">
        <f t="shared" ca="1" si="257"/>
        <v>1</v>
      </c>
      <c r="BT290" s="19">
        <f t="shared" ca="1" si="258"/>
        <v>1</v>
      </c>
      <c r="BU290" s="19">
        <f t="shared" ca="1" si="259"/>
        <v>2</v>
      </c>
      <c r="BV290" s="19">
        <f t="shared" ca="1" si="260"/>
        <v>1</v>
      </c>
      <c r="BW290" s="19">
        <f t="shared" ca="1" si="261"/>
        <v>1</v>
      </c>
      <c r="BX290" s="19">
        <f t="shared" ca="1" si="262"/>
        <v>2</v>
      </c>
      <c r="BY290" s="19">
        <f t="shared" ca="1" si="263"/>
        <v>1</v>
      </c>
      <c r="BZ290" s="19">
        <f t="shared" ca="1" si="264"/>
        <v>1</v>
      </c>
      <c r="CA290" s="19">
        <f t="shared" ca="1" si="265"/>
        <v>1</v>
      </c>
      <c r="CB290" s="18">
        <f t="shared" si="266"/>
        <v>85</v>
      </c>
      <c r="CC290" s="19">
        <f t="shared" ca="1" si="267"/>
        <v>1</v>
      </c>
      <c r="CE290">
        <f t="shared" si="270"/>
        <v>51</v>
      </c>
      <c r="CF290">
        <f t="shared" ca="1" si="271"/>
        <v>290</v>
      </c>
      <c r="CG290">
        <f t="shared" si="272"/>
        <v>2</v>
      </c>
      <c r="CH290">
        <f t="shared" ca="1" si="273"/>
        <v>291</v>
      </c>
      <c r="CI290" t="str">
        <f t="shared" ca="1" si="275"/>
        <v>J290:J291</v>
      </c>
      <c r="CJ290" t="str">
        <f t="shared" ca="1" si="275"/>
        <v>M290:M291</v>
      </c>
      <c r="CK290" t="str">
        <f t="shared" ca="1" si="275"/>
        <v>R290:R291</v>
      </c>
      <c r="CL290" t="str">
        <f t="shared" ca="1" si="275"/>
        <v>V290:V291</v>
      </c>
      <c r="CM290" t="str">
        <f t="shared" ca="1" si="275"/>
        <v>Z290:Z291</v>
      </c>
      <c r="CN290" t="str">
        <f t="shared" ca="1" si="275"/>
        <v>Y290:Y291</v>
      </c>
      <c r="CO290" t="str">
        <f t="shared" ca="1" si="275"/>
        <v>AD290:AD291</v>
      </c>
      <c r="CP290" t="str">
        <f t="shared" ca="1" si="275"/>
        <v>AG290:AG291</v>
      </c>
      <c r="CQ290" t="str">
        <f t="shared" ca="1" si="275"/>
        <v>AJ290:AJ291</v>
      </c>
      <c r="CR290" t="str">
        <f t="shared" ca="1" si="275"/>
        <v>AN290:AN291</v>
      </c>
      <c r="CS290" t="str">
        <f t="shared" ca="1" si="275"/>
        <v>AQ290:AQ291</v>
      </c>
      <c r="CT290" t="str">
        <f t="shared" ca="1" si="275"/>
        <v>AT290:AT291</v>
      </c>
      <c r="CU290" t="str">
        <f t="shared" ca="1" si="275"/>
        <v>AX290:AX291</v>
      </c>
      <c r="CV290" t="str">
        <f t="shared" ca="1" si="275"/>
        <v>BA290:BA291</v>
      </c>
      <c r="CW290" t="str">
        <f t="shared" ca="1" si="275"/>
        <v>BD290:BD291</v>
      </c>
      <c r="CX290" t="str">
        <f t="shared" ca="1" si="275"/>
        <v>S290:S291</v>
      </c>
      <c r="CY290" t="str">
        <f t="shared" ca="1" si="274"/>
        <v>AA290:AA291</v>
      </c>
      <c r="CZ290" t="str">
        <f t="shared" ca="1" si="274"/>
        <v>AK290:AK291</v>
      </c>
      <c r="DA290" t="str">
        <f t="shared" ca="1" si="274"/>
        <v>AU290:AU291</v>
      </c>
      <c r="DB290" t="str">
        <f t="shared" ca="1" si="274"/>
        <v>BE290:BE291</v>
      </c>
      <c r="DC290" t="str">
        <f t="shared" ca="1" si="274"/>
        <v>290:291</v>
      </c>
      <c r="DD290" t="str">
        <f t="shared" ca="1" si="274"/>
        <v>CB290:CB291</v>
      </c>
    </row>
    <row r="291" spans="1:108" ht="47.25">
      <c r="A291" s="21">
        <v>138</v>
      </c>
      <c r="B291" s="34">
        <v>6619017709</v>
      </c>
      <c r="C291" s="39" t="s">
        <v>560</v>
      </c>
      <c r="D291" s="6" t="s">
        <v>175</v>
      </c>
      <c r="E291" s="6"/>
      <c r="F291" s="19">
        <v>8</v>
      </c>
      <c r="G291" s="19">
        <v>37</v>
      </c>
      <c r="H291" s="22">
        <v>11</v>
      </c>
      <c r="I291" s="22">
        <v>38</v>
      </c>
      <c r="J291" s="22">
        <f t="shared" si="226"/>
        <v>85</v>
      </c>
      <c r="K291" s="19">
        <v>30</v>
      </c>
      <c r="L291" s="19">
        <v>3</v>
      </c>
      <c r="M291" s="19">
        <f t="shared" si="227"/>
        <v>90</v>
      </c>
      <c r="N291" s="19">
        <v>268</v>
      </c>
      <c r="O291" s="19">
        <v>242</v>
      </c>
      <c r="P291" s="19">
        <v>270</v>
      </c>
      <c r="Q291" s="19">
        <v>243</v>
      </c>
      <c r="R291" s="19">
        <f t="shared" si="228"/>
        <v>99</v>
      </c>
      <c r="S291" s="19">
        <f t="shared" si="229"/>
        <v>92</v>
      </c>
      <c r="T291" s="19">
        <v>20</v>
      </c>
      <c r="U291" s="19">
        <v>4</v>
      </c>
      <c r="V291" s="19">
        <f t="shared" si="230"/>
        <v>80</v>
      </c>
      <c r="W291" s="19">
        <v>298</v>
      </c>
      <c r="X291" s="23">
        <v>307</v>
      </c>
      <c r="Y291" s="20">
        <f t="shared" si="231"/>
        <v>97</v>
      </c>
      <c r="Z291" s="42">
        <f t="shared" si="232"/>
        <v>89</v>
      </c>
      <c r="AA291" s="20">
        <f t="shared" si="233"/>
        <v>89</v>
      </c>
      <c r="AB291" s="19">
        <v>20</v>
      </c>
      <c r="AC291" s="19">
        <v>2</v>
      </c>
      <c r="AD291" s="19">
        <f t="shared" si="234"/>
        <v>40</v>
      </c>
      <c r="AE291" s="19">
        <v>20</v>
      </c>
      <c r="AF291" s="19">
        <v>0</v>
      </c>
      <c r="AG291" s="19">
        <f t="shared" si="235"/>
        <v>0</v>
      </c>
      <c r="AH291" s="19">
        <v>12</v>
      </c>
      <c r="AI291" s="19">
        <v>13</v>
      </c>
      <c r="AJ291" s="20">
        <f t="shared" si="225"/>
        <v>92</v>
      </c>
      <c r="AK291" s="42">
        <f t="shared" si="236"/>
        <v>40</v>
      </c>
      <c r="AL291" s="19">
        <v>302</v>
      </c>
      <c r="AM291" s="19">
        <v>307</v>
      </c>
      <c r="AN291" s="20">
        <f t="shared" si="237"/>
        <v>98</v>
      </c>
      <c r="AO291" s="19">
        <v>305</v>
      </c>
      <c r="AP291" s="19">
        <v>307</v>
      </c>
      <c r="AQ291" s="20">
        <f t="shared" si="238"/>
        <v>99</v>
      </c>
      <c r="AR291" s="19">
        <v>263</v>
      </c>
      <c r="AS291" s="19">
        <v>270</v>
      </c>
      <c r="AT291" s="20">
        <f t="shared" si="239"/>
        <v>97</v>
      </c>
      <c r="AU291" s="20">
        <f t="shared" si="240"/>
        <v>98</v>
      </c>
      <c r="AV291" s="19">
        <v>303</v>
      </c>
      <c r="AW291" s="19">
        <v>307</v>
      </c>
      <c r="AX291" s="20">
        <f t="shared" si="241"/>
        <v>99</v>
      </c>
      <c r="AY291" s="19">
        <v>304</v>
      </c>
      <c r="AZ291" s="19">
        <v>307</v>
      </c>
      <c r="BA291" s="20">
        <f t="shared" si="242"/>
        <v>99</v>
      </c>
      <c r="BB291" s="19">
        <v>301</v>
      </c>
      <c r="BC291" s="19">
        <v>307</v>
      </c>
      <c r="BD291" s="20">
        <f t="shared" si="243"/>
        <v>98</v>
      </c>
      <c r="BE291" s="20">
        <f t="shared" si="244"/>
        <v>99</v>
      </c>
      <c r="BF291" s="20">
        <f t="shared" si="245"/>
        <v>84</v>
      </c>
      <c r="BG291" s="24"/>
      <c r="BH291" s="19">
        <f t="shared" ca="1" si="246"/>
        <v>2</v>
      </c>
      <c r="BI291" s="19">
        <f t="shared" ca="1" si="247"/>
        <v>2</v>
      </c>
      <c r="BJ291" s="19">
        <f t="shared" ca="1" si="248"/>
        <v>2</v>
      </c>
      <c r="BK291" s="19">
        <f t="shared" ca="1" si="249"/>
        <v>1</v>
      </c>
      <c r="BL291" s="19">
        <f t="shared" ca="1" si="250"/>
        <v>1</v>
      </c>
      <c r="BM291" s="19">
        <f t="shared" ca="1" si="251"/>
        <v>1</v>
      </c>
      <c r="BN291" s="19">
        <f t="shared" ca="1" si="252"/>
        <v>1</v>
      </c>
      <c r="BO291" s="19">
        <f t="shared" ca="1" si="253"/>
        <v>2</v>
      </c>
      <c r="BP291" s="19">
        <f t="shared" ca="1" si="254"/>
        <v>2</v>
      </c>
      <c r="BQ291" s="19">
        <f t="shared" ca="1" si="255"/>
        <v>2</v>
      </c>
      <c r="BR291" s="19">
        <f t="shared" ca="1" si="256"/>
        <v>1</v>
      </c>
      <c r="BS291" s="19">
        <f t="shared" ca="1" si="257"/>
        <v>2</v>
      </c>
      <c r="BT291" s="19">
        <f t="shared" ca="1" si="258"/>
        <v>2</v>
      </c>
      <c r="BU291" s="19">
        <f t="shared" ca="1" si="259"/>
        <v>1</v>
      </c>
      <c r="BV291" s="19">
        <f t="shared" ca="1" si="260"/>
        <v>1</v>
      </c>
      <c r="BW291" s="19">
        <f t="shared" ca="1" si="261"/>
        <v>2</v>
      </c>
      <c r="BX291" s="19">
        <f t="shared" ca="1" si="262"/>
        <v>1</v>
      </c>
      <c r="BY291" s="19">
        <f t="shared" ca="1" si="263"/>
        <v>2</v>
      </c>
      <c r="BZ291" s="19">
        <f t="shared" ca="1" si="264"/>
        <v>2</v>
      </c>
      <c r="CA291" s="19">
        <f t="shared" ca="1" si="265"/>
        <v>1</v>
      </c>
      <c r="CB291" s="18">
        <f t="shared" si="266"/>
        <v>84</v>
      </c>
      <c r="CC291" s="19">
        <f t="shared" ca="1" si="267"/>
        <v>2</v>
      </c>
      <c r="CE291">
        <f t="shared" si="270"/>
        <v>51</v>
      </c>
      <c r="CF291">
        <f t="shared" ca="1" si="271"/>
        <v>290</v>
      </c>
      <c r="CG291">
        <f t="shared" si="272"/>
        <v>2</v>
      </c>
      <c r="CH291">
        <f t="shared" ca="1" si="273"/>
        <v>291</v>
      </c>
      <c r="CI291" t="str">
        <f t="shared" ca="1" si="275"/>
        <v>J290:J291</v>
      </c>
      <c r="CJ291" t="str">
        <f t="shared" ca="1" si="275"/>
        <v>M290:M291</v>
      </c>
      <c r="CK291" t="str">
        <f t="shared" ca="1" si="275"/>
        <v>R290:R291</v>
      </c>
      <c r="CL291" t="str">
        <f t="shared" ca="1" si="275"/>
        <v>V290:V291</v>
      </c>
      <c r="CM291" t="str">
        <f t="shared" ca="1" si="275"/>
        <v>Z290:Z291</v>
      </c>
      <c r="CN291" t="str">
        <f t="shared" ca="1" si="275"/>
        <v>Y290:Y291</v>
      </c>
      <c r="CO291" t="str">
        <f t="shared" ca="1" si="275"/>
        <v>AD290:AD291</v>
      </c>
      <c r="CP291" t="str">
        <f t="shared" ca="1" si="275"/>
        <v>AG290:AG291</v>
      </c>
      <c r="CQ291" t="str">
        <f t="shared" ca="1" si="275"/>
        <v>AJ290:AJ291</v>
      </c>
      <c r="CR291" t="str">
        <f t="shared" ca="1" si="275"/>
        <v>AN290:AN291</v>
      </c>
      <c r="CS291" t="str">
        <f t="shared" ca="1" si="275"/>
        <v>AQ290:AQ291</v>
      </c>
      <c r="CT291" t="str">
        <f t="shared" ca="1" si="275"/>
        <v>AT290:AT291</v>
      </c>
      <c r="CU291" t="str">
        <f t="shared" ca="1" si="275"/>
        <v>AX290:AX291</v>
      </c>
      <c r="CV291" t="str">
        <f t="shared" ca="1" si="275"/>
        <v>BA290:BA291</v>
      </c>
      <c r="CW291" t="str">
        <f t="shared" ca="1" si="275"/>
        <v>BD290:BD291</v>
      </c>
      <c r="CX291" t="str">
        <f t="shared" ca="1" si="275"/>
        <v>S290:S291</v>
      </c>
      <c r="CY291" t="str">
        <f t="shared" ca="1" si="274"/>
        <v>AA290:AA291</v>
      </c>
      <c r="CZ291" t="str">
        <f t="shared" ca="1" si="274"/>
        <v>AK290:AK291</v>
      </c>
      <c r="DA291" t="str">
        <f t="shared" ca="1" si="274"/>
        <v>AU290:AU291</v>
      </c>
      <c r="DB291" t="str">
        <f t="shared" ca="1" si="274"/>
        <v>BE290:BE291</v>
      </c>
      <c r="DC291" t="str">
        <f t="shared" ca="1" si="274"/>
        <v>290:291</v>
      </c>
      <c r="DD291" t="str">
        <f t="shared" ca="1" si="274"/>
        <v>CB290:CB291</v>
      </c>
    </row>
    <row r="292" spans="1:108" ht="31.5">
      <c r="A292" s="21">
        <v>229</v>
      </c>
      <c r="B292" s="34">
        <v>6639008847</v>
      </c>
      <c r="C292" s="39" t="s">
        <v>561</v>
      </c>
      <c r="D292" s="5" t="s">
        <v>673</v>
      </c>
      <c r="E292" s="5"/>
      <c r="F292" s="19">
        <v>10</v>
      </c>
      <c r="G292" s="19">
        <v>36</v>
      </c>
      <c r="H292" s="22">
        <v>11</v>
      </c>
      <c r="I292" s="22">
        <v>38</v>
      </c>
      <c r="J292" s="22">
        <f t="shared" si="226"/>
        <v>93</v>
      </c>
      <c r="K292" s="19">
        <v>30</v>
      </c>
      <c r="L292" s="19">
        <v>4</v>
      </c>
      <c r="M292" s="19">
        <f t="shared" si="227"/>
        <v>100</v>
      </c>
      <c r="N292" s="19">
        <v>17</v>
      </c>
      <c r="O292" s="19">
        <v>17</v>
      </c>
      <c r="P292" s="19">
        <v>17</v>
      </c>
      <c r="Q292" s="19">
        <v>17</v>
      </c>
      <c r="R292" s="19">
        <f t="shared" si="228"/>
        <v>100</v>
      </c>
      <c r="S292" s="19">
        <f t="shared" si="229"/>
        <v>98</v>
      </c>
      <c r="T292" s="19">
        <v>20</v>
      </c>
      <c r="U292" s="19">
        <v>3</v>
      </c>
      <c r="V292" s="19">
        <f t="shared" si="230"/>
        <v>60</v>
      </c>
      <c r="W292" s="19">
        <v>17</v>
      </c>
      <c r="X292" s="23">
        <v>17</v>
      </c>
      <c r="Y292" s="20">
        <f t="shared" si="231"/>
        <v>100</v>
      </c>
      <c r="Z292" s="42">
        <f t="shared" si="232"/>
        <v>80</v>
      </c>
      <c r="AA292" s="20">
        <f t="shared" si="233"/>
        <v>80</v>
      </c>
      <c r="AB292" s="19">
        <v>20</v>
      </c>
      <c r="AC292" s="19">
        <v>0</v>
      </c>
      <c r="AD292" s="19">
        <f t="shared" si="234"/>
        <v>0</v>
      </c>
      <c r="AE292" s="19">
        <v>20</v>
      </c>
      <c r="AF292" s="19">
        <v>2</v>
      </c>
      <c r="AG292" s="19">
        <f t="shared" si="235"/>
        <v>40</v>
      </c>
      <c r="AH292" s="19">
        <v>1</v>
      </c>
      <c r="AI292" s="19">
        <v>1</v>
      </c>
      <c r="AJ292" s="20">
        <f t="shared" si="225"/>
        <v>100</v>
      </c>
      <c r="AK292" s="42">
        <f t="shared" si="236"/>
        <v>46</v>
      </c>
      <c r="AL292" s="19">
        <v>17</v>
      </c>
      <c r="AM292" s="19">
        <v>17</v>
      </c>
      <c r="AN292" s="20">
        <f t="shared" si="237"/>
        <v>100</v>
      </c>
      <c r="AO292" s="19">
        <v>17</v>
      </c>
      <c r="AP292" s="19">
        <v>17</v>
      </c>
      <c r="AQ292" s="20">
        <f t="shared" si="238"/>
        <v>100</v>
      </c>
      <c r="AR292" s="19">
        <v>17</v>
      </c>
      <c r="AS292" s="19">
        <v>17</v>
      </c>
      <c r="AT292" s="20">
        <f t="shared" si="239"/>
        <v>100</v>
      </c>
      <c r="AU292" s="20">
        <f t="shared" si="240"/>
        <v>100</v>
      </c>
      <c r="AV292" s="19">
        <v>17</v>
      </c>
      <c r="AW292" s="19">
        <v>17</v>
      </c>
      <c r="AX292" s="20">
        <f t="shared" si="241"/>
        <v>100</v>
      </c>
      <c r="AY292" s="19">
        <v>17</v>
      </c>
      <c r="AZ292" s="19">
        <v>17</v>
      </c>
      <c r="BA292" s="20">
        <f t="shared" si="242"/>
        <v>100</v>
      </c>
      <c r="BB292" s="19">
        <v>17</v>
      </c>
      <c r="BC292" s="19">
        <v>17</v>
      </c>
      <c r="BD292" s="20">
        <f t="shared" si="243"/>
        <v>100</v>
      </c>
      <c r="BE292" s="20">
        <f t="shared" si="244"/>
        <v>100</v>
      </c>
      <c r="BF292" s="20">
        <f t="shared" si="245"/>
        <v>85</v>
      </c>
      <c r="BG292" s="24"/>
      <c r="BH292" s="19">
        <f t="shared" ca="1" si="246"/>
        <v>1</v>
      </c>
      <c r="BI292" s="19">
        <f t="shared" ca="1" si="247"/>
        <v>1</v>
      </c>
      <c r="BJ292" s="19">
        <f t="shared" ca="1" si="248"/>
        <v>1</v>
      </c>
      <c r="BK292" s="19">
        <f t="shared" ca="1" si="249"/>
        <v>1</v>
      </c>
      <c r="BL292" s="19">
        <f t="shared" ca="1" si="250"/>
        <v>1</v>
      </c>
      <c r="BM292" s="19">
        <f t="shared" ca="1" si="251"/>
        <v>1</v>
      </c>
      <c r="BN292" s="19">
        <f t="shared" ca="1" si="252"/>
        <v>1</v>
      </c>
      <c r="BO292" s="19">
        <f t="shared" ca="1" si="253"/>
        <v>1</v>
      </c>
      <c r="BP292" s="19">
        <f t="shared" ca="1" si="254"/>
        <v>1</v>
      </c>
      <c r="BQ292" s="19">
        <f t="shared" ca="1" si="255"/>
        <v>1</v>
      </c>
      <c r="BR292" s="19">
        <f t="shared" ca="1" si="256"/>
        <v>1</v>
      </c>
      <c r="BS292" s="19">
        <f t="shared" ca="1" si="257"/>
        <v>1</v>
      </c>
      <c r="BT292" s="19">
        <f t="shared" ca="1" si="258"/>
        <v>1</v>
      </c>
      <c r="BU292" s="19">
        <f t="shared" ca="1" si="259"/>
        <v>1</v>
      </c>
      <c r="BV292" s="19">
        <f t="shared" ca="1" si="260"/>
        <v>1</v>
      </c>
      <c r="BW292" s="19">
        <f t="shared" ca="1" si="261"/>
        <v>1</v>
      </c>
      <c r="BX292" s="19">
        <f t="shared" ca="1" si="262"/>
        <v>1</v>
      </c>
      <c r="BY292" s="19">
        <f t="shared" ca="1" si="263"/>
        <v>1</v>
      </c>
      <c r="BZ292" s="19">
        <f t="shared" ca="1" si="264"/>
        <v>1</v>
      </c>
      <c r="CA292" s="19">
        <f t="shared" ca="1" si="265"/>
        <v>1</v>
      </c>
      <c r="CB292" s="18">
        <f t="shared" si="266"/>
        <v>85</v>
      </c>
      <c r="CC292" s="19">
        <f t="shared" ca="1" si="267"/>
        <v>1</v>
      </c>
      <c r="CE292">
        <f t="shared" si="270"/>
        <v>52</v>
      </c>
      <c r="CF292">
        <f t="shared" ca="1" si="271"/>
        <v>292</v>
      </c>
      <c r="CG292">
        <f t="shared" si="272"/>
        <v>1</v>
      </c>
      <c r="CH292">
        <f t="shared" ca="1" si="273"/>
        <v>292</v>
      </c>
      <c r="CI292" t="str">
        <f t="shared" ca="1" si="275"/>
        <v>J292:J292</v>
      </c>
      <c r="CJ292" t="str">
        <f t="shared" ca="1" si="275"/>
        <v>M292:M292</v>
      </c>
      <c r="CK292" t="str">
        <f t="shared" ca="1" si="275"/>
        <v>R292:R292</v>
      </c>
      <c r="CL292" t="str">
        <f t="shared" ca="1" si="275"/>
        <v>V292:V292</v>
      </c>
      <c r="CM292" t="str">
        <f t="shared" ca="1" si="275"/>
        <v>Z292:Z292</v>
      </c>
      <c r="CN292" t="str">
        <f t="shared" ca="1" si="275"/>
        <v>Y292:Y292</v>
      </c>
      <c r="CO292" t="str">
        <f t="shared" ca="1" si="275"/>
        <v>AD292:AD292</v>
      </c>
      <c r="CP292" t="str">
        <f t="shared" ca="1" si="275"/>
        <v>AG292:AG292</v>
      </c>
      <c r="CQ292" t="str">
        <f t="shared" ca="1" si="275"/>
        <v>AJ292:AJ292</v>
      </c>
      <c r="CR292" t="str">
        <f t="shared" ca="1" si="275"/>
        <v>AN292:AN292</v>
      </c>
      <c r="CS292" t="str">
        <f t="shared" ca="1" si="275"/>
        <v>AQ292:AQ292</v>
      </c>
      <c r="CT292" t="str">
        <f t="shared" ca="1" si="275"/>
        <v>AT292:AT292</v>
      </c>
      <c r="CU292" t="str">
        <f t="shared" ca="1" si="275"/>
        <v>AX292:AX292</v>
      </c>
      <c r="CV292" t="str">
        <f t="shared" ca="1" si="275"/>
        <v>BA292:BA292</v>
      </c>
      <c r="CW292" t="str">
        <f t="shared" ca="1" si="275"/>
        <v>BD292:BD292</v>
      </c>
      <c r="CX292" t="str">
        <f t="shared" ref="CX292:DD307" ca="1" si="276">CX$1&amp;$CF292&amp;":"&amp;CX$1&amp;$CH292</f>
        <v>S292:S292</v>
      </c>
      <c r="CY292" t="str">
        <f t="shared" ca="1" si="276"/>
        <v>AA292:AA292</v>
      </c>
      <c r="CZ292" t="str">
        <f t="shared" ca="1" si="276"/>
        <v>AK292:AK292</v>
      </c>
      <c r="DA292" t="str">
        <f t="shared" ca="1" si="276"/>
        <v>AU292:AU292</v>
      </c>
      <c r="DB292" t="str">
        <f t="shared" ca="1" si="276"/>
        <v>BE292:BE292</v>
      </c>
      <c r="DC292" t="str">
        <f t="shared" ca="1" si="276"/>
        <v>292:292</v>
      </c>
      <c r="DD292" t="str">
        <f t="shared" ca="1" si="276"/>
        <v>CB292:CB292</v>
      </c>
    </row>
    <row r="293" spans="1:108" ht="15.75">
      <c r="A293" s="21">
        <v>263</v>
      </c>
      <c r="B293" s="34">
        <v>6621017946</v>
      </c>
      <c r="C293" s="6" t="s">
        <v>603</v>
      </c>
      <c r="D293" s="6" t="s">
        <v>297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226"/>
        <v>90</v>
      </c>
      <c r="K293" s="19">
        <v>30</v>
      </c>
      <c r="L293" s="19">
        <v>4</v>
      </c>
      <c r="M293" s="19">
        <f t="shared" si="227"/>
        <v>100</v>
      </c>
      <c r="N293" s="19">
        <v>189</v>
      </c>
      <c r="O293" s="19">
        <v>189</v>
      </c>
      <c r="P293" s="19">
        <v>189</v>
      </c>
      <c r="Q293" s="19">
        <v>189</v>
      </c>
      <c r="R293" s="19">
        <f t="shared" si="228"/>
        <v>100</v>
      </c>
      <c r="S293" s="19">
        <f t="shared" si="229"/>
        <v>97</v>
      </c>
      <c r="T293" s="19">
        <v>20</v>
      </c>
      <c r="U293" s="19">
        <v>5</v>
      </c>
      <c r="V293" s="19">
        <f t="shared" si="230"/>
        <v>100</v>
      </c>
      <c r="W293" s="19">
        <v>189</v>
      </c>
      <c r="X293" s="23">
        <v>189</v>
      </c>
      <c r="Y293" s="20">
        <f t="shared" si="231"/>
        <v>100</v>
      </c>
      <c r="Z293" s="42">
        <f t="shared" si="232"/>
        <v>100</v>
      </c>
      <c r="AA293" s="20">
        <f t="shared" si="233"/>
        <v>100</v>
      </c>
      <c r="AB293" s="19">
        <v>20</v>
      </c>
      <c r="AC293" s="19">
        <v>0</v>
      </c>
      <c r="AD293" s="19">
        <f t="shared" si="234"/>
        <v>0</v>
      </c>
      <c r="AE293" s="19">
        <v>20</v>
      </c>
      <c r="AF293" s="19">
        <v>3</v>
      </c>
      <c r="AG293" s="19">
        <f t="shared" si="235"/>
        <v>60</v>
      </c>
      <c r="AH293" s="19">
        <v>7</v>
      </c>
      <c r="AI293" s="19">
        <v>7</v>
      </c>
      <c r="AJ293" s="20">
        <f t="shared" si="225"/>
        <v>100</v>
      </c>
      <c r="AK293" s="42">
        <f t="shared" si="236"/>
        <v>54</v>
      </c>
      <c r="AL293" s="19">
        <v>189</v>
      </c>
      <c r="AM293" s="19">
        <v>189</v>
      </c>
      <c r="AN293" s="20">
        <f t="shared" si="237"/>
        <v>100</v>
      </c>
      <c r="AO293" s="19">
        <v>189</v>
      </c>
      <c r="AP293" s="19">
        <v>189</v>
      </c>
      <c r="AQ293" s="20">
        <f t="shared" si="238"/>
        <v>100</v>
      </c>
      <c r="AR293" s="19">
        <v>189</v>
      </c>
      <c r="AS293" s="19">
        <v>189</v>
      </c>
      <c r="AT293" s="20">
        <f t="shared" si="239"/>
        <v>100</v>
      </c>
      <c r="AU293" s="20">
        <f t="shared" si="240"/>
        <v>100</v>
      </c>
      <c r="AV293" s="19">
        <v>189</v>
      </c>
      <c r="AW293" s="19">
        <v>189</v>
      </c>
      <c r="AX293" s="20">
        <f t="shared" si="241"/>
        <v>100</v>
      </c>
      <c r="AY293" s="19">
        <v>189</v>
      </c>
      <c r="AZ293" s="19">
        <v>189</v>
      </c>
      <c r="BA293" s="20">
        <f t="shared" si="242"/>
        <v>100</v>
      </c>
      <c r="BB293" s="19">
        <v>189</v>
      </c>
      <c r="BC293" s="19">
        <v>189</v>
      </c>
      <c r="BD293" s="20">
        <f t="shared" si="243"/>
        <v>100</v>
      </c>
      <c r="BE293" s="20">
        <f t="shared" si="244"/>
        <v>100</v>
      </c>
      <c r="BF293" s="20">
        <f t="shared" si="245"/>
        <v>90</v>
      </c>
      <c r="BG293" s="24"/>
      <c r="BH293" s="19">
        <f t="shared" ca="1" si="246"/>
        <v>3</v>
      </c>
      <c r="BI293" s="19">
        <f t="shared" ca="1" si="247"/>
        <v>1</v>
      </c>
      <c r="BJ293" s="19">
        <f t="shared" ca="1" si="248"/>
        <v>1</v>
      </c>
      <c r="BK293" s="19">
        <f t="shared" ca="1" si="249"/>
        <v>1</v>
      </c>
      <c r="BL293" s="19">
        <f t="shared" ca="1" si="250"/>
        <v>1</v>
      </c>
      <c r="BM293" s="19">
        <f t="shared" ca="1" si="251"/>
        <v>1</v>
      </c>
      <c r="BN293" s="19">
        <f t="shared" ca="1" si="252"/>
        <v>2</v>
      </c>
      <c r="BO293" s="19">
        <f t="shared" ca="1" si="253"/>
        <v>1</v>
      </c>
      <c r="BP293" s="19">
        <f t="shared" ca="1" si="254"/>
        <v>1</v>
      </c>
      <c r="BQ293" s="19">
        <f t="shared" ca="1" si="255"/>
        <v>1</v>
      </c>
      <c r="BR293" s="19">
        <f t="shared" ca="1" si="256"/>
        <v>1</v>
      </c>
      <c r="BS293" s="19">
        <f t="shared" ca="1" si="257"/>
        <v>1</v>
      </c>
      <c r="BT293" s="19">
        <f t="shared" ca="1" si="258"/>
        <v>1</v>
      </c>
      <c r="BU293" s="19">
        <f t="shared" ca="1" si="259"/>
        <v>1</v>
      </c>
      <c r="BV293" s="19">
        <f t="shared" ca="1" si="260"/>
        <v>1</v>
      </c>
      <c r="BW293" s="19">
        <f t="shared" ca="1" si="261"/>
        <v>1</v>
      </c>
      <c r="BX293" s="19">
        <f t="shared" ca="1" si="262"/>
        <v>1</v>
      </c>
      <c r="BY293" s="19">
        <f t="shared" ca="1" si="263"/>
        <v>1</v>
      </c>
      <c r="BZ293" s="19">
        <f t="shared" ca="1" si="264"/>
        <v>1</v>
      </c>
      <c r="CA293" s="19">
        <f t="shared" ca="1" si="265"/>
        <v>1</v>
      </c>
      <c r="CB293" s="18">
        <f t="shared" si="266"/>
        <v>90</v>
      </c>
      <c r="CC293" s="19">
        <f t="shared" ca="1" si="267"/>
        <v>1</v>
      </c>
      <c r="CE293">
        <f t="shared" si="270"/>
        <v>53</v>
      </c>
      <c r="CF293">
        <f t="shared" ca="1" si="271"/>
        <v>293</v>
      </c>
      <c r="CG293">
        <f t="shared" si="272"/>
        <v>10</v>
      </c>
      <c r="CH293">
        <f t="shared" ca="1" si="273"/>
        <v>302</v>
      </c>
      <c r="CI293" t="str">
        <f t="shared" ref="CI293:CX308" ca="1" si="277">CI$1&amp;$CF293&amp;":"&amp;CI$1&amp;$CH293</f>
        <v>J293:J302</v>
      </c>
      <c r="CJ293" t="str">
        <f t="shared" ca="1" si="277"/>
        <v>M293:M302</v>
      </c>
      <c r="CK293" t="str">
        <f t="shared" ca="1" si="277"/>
        <v>R293:R302</v>
      </c>
      <c r="CL293" t="str">
        <f t="shared" ca="1" si="277"/>
        <v>V293:V302</v>
      </c>
      <c r="CM293" t="str">
        <f t="shared" ca="1" si="277"/>
        <v>Z293:Z302</v>
      </c>
      <c r="CN293" t="str">
        <f t="shared" ca="1" si="277"/>
        <v>Y293:Y302</v>
      </c>
      <c r="CO293" t="str">
        <f t="shared" ca="1" si="277"/>
        <v>AD293:AD302</v>
      </c>
      <c r="CP293" t="str">
        <f t="shared" ca="1" si="277"/>
        <v>AG293:AG302</v>
      </c>
      <c r="CQ293" t="str">
        <f t="shared" ca="1" si="277"/>
        <v>AJ293:AJ302</v>
      </c>
      <c r="CR293" t="str">
        <f t="shared" ca="1" si="277"/>
        <v>AN293:AN302</v>
      </c>
      <c r="CS293" t="str">
        <f t="shared" ca="1" si="277"/>
        <v>AQ293:AQ302</v>
      </c>
      <c r="CT293" t="str">
        <f t="shared" ca="1" si="277"/>
        <v>AT293:AT302</v>
      </c>
      <c r="CU293" t="str">
        <f t="shared" ca="1" si="277"/>
        <v>AX293:AX302</v>
      </c>
      <c r="CV293" t="str">
        <f t="shared" ca="1" si="277"/>
        <v>BA293:BA302</v>
      </c>
      <c r="CW293" t="str">
        <f t="shared" ca="1" si="277"/>
        <v>BD293:BD302</v>
      </c>
      <c r="CX293" t="str">
        <f t="shared" ca="1" si="276"/>
        <v>S293:S302</v>
      </c>
      <c r="CY293" t="str">
        <f t="shared" ca="1" si="276"/>
        <v>AA293:AA302</v>
      </c>
      <c r="CZ293" t="str">
        <f t="shared" ca="1" si="276"/>
        <v>AK293:AK302</v>
      </c>
      <c r="DA293" t="str">
        <f t="shared" ca="1" si="276"/>
        <v>AU293:AU302</v>
      </c>
      <c r="DB293" t="str">
        <f t="shared" ca="1" si="276"/>
        <v>BE293:BE302</v>
      </c>
      <c r="DC293" t="str">
        <f t="shared" ca="1" si="276"/>
        <v>293:302</v>
      </c>
      <c r="DD293" t="str">
        <f t="shared" ca="1" si="276"/>
        <v>CB293:CB302</v>
      </c>
    </row>
    <row r="294" spans="1:108" ht="31.5">
      <c r="A294" s="21">
        <v>255</v>
      </c>
      <c r="B294" s="34">
        <v>6621007024</v>
      </c>
      <c r="C294" s="6" t="s">
        <v>603</v>
      </c>
      <c r="D294" s="5" t="s">
        <v>674</v>
      </c>
      <c r="E294" s="5"/>
      <c r="F294" s="19">
        <v>8.5</v>
      </c>
      <c r="G294" s="19">
        <v>37</v>
      </c>
      <c r="H294" s="22">
        <v>11</v>
      </c>
      <c r="I294" s="22">
        <v>38</v>
      </c>
      <c r="J294" s="22">
        <f t="shared" si="226"/>
        <v>87</v>
      </c>
      <c r="K294" s="19">
        <v>30</v>
      </c>
      <c r="L294" s="19">
        <v>3</v>
      </c>
      <c r="M294" s="19">
        <f t="shared" si="227"/>
        <v>90</v>
      </c>
      <c r="N294" s="19">
        <v>34</v>
      </c>
      <c r="O294" s="19">
        <v>32</v>
      </c>
      <c r="P294" s="19">
        <v>36</v>
      </c>
      <c r="Q294" s="19">
        <v>34</v>
      </c>
      <c r="R294" s="19">
        <f t="shared" si="228"/>
        <v>94</v>
      </c>
      <c r="S294" s="19">
        <f t="shared" si="229"/>
        <v>91</v>
      </c>
      <c r="T294" s="19">
        <v>20</v>
      </c>
      <c r="U294" s="19">
        <v>5</v>
      </c>
      <c r="V294" s="19">
        <f t="shared" si="230"/>
        <v>100</v>
      </c>
      <c r="W294" s="19">
        <v>40</v>
      </c>
      <c r="X294" s="23">
        <v>47</v>
      </c>
      <c r="Y294" s="20">
        <f t="shared" si="231"/>
        <v>85</v>
      </c>
      <c r="Z294" s="42">
        <f t="shared" si="232"/>
        <v>93</v>
      </c>
      <c r="AA294" s="20">
        <f t="shared" si="233"/>
        <v>93</v>
      </c>
      <c r="AB294" s="19">
        <v>20</v>
      </c>
      <c r="AC294" s="19">
        <v>0</v>
      </c>
      <c r="AD294" s="19">
        <f t="shared" si="234"/>
        <v>0</v>
      </c>
      <c r="AE294" s="19">
        <v>20</v>
      </c>
      <c r="AF294" s="19">
        <v>3</v>
      </c>
      <c r="AG294" s="19">
        <f t="shared" si="235"/>
        <v>60</v>
      </c>
      <c r="AH294" s="19">
        <v>1</v>
      </c>
      <c r="AI294" s="19">
        <v>1</v>
      </c>
      <c r="AJ294" s="20">
        <f t="shared" si="225"/>
        <v>100</v>
      </c>
      <c r="AK294" s="42">
        <f t="shared" si="236"/>
        <v>54</v>
      </c>
      <c r="AL294" s="19">
        <v>46</v>
      </c>
      <c r="AM294" s="19">
        <v>47</v>
      </c>
      <c r="AN294" s="20">
        <f t="shared" si="237"/>
        <v>98</v>
      </c>
      <c r="AO294" s="19">
        <v>46</v>
      </c>
      <c r="AP294" s="19">
        <v>47</v>
      </c>
      <c r="AQ294" s="20">
        <f t="shared" si="238"/>
        <v>98</v>
      </c>
      <c r="AR294" s="19">
        <v>39</v>
      </c>
      <c r="AS294" s="19">
        <v>40</v>
      </c>
      <c r="AT294" s="20">
        <f t="shared" si="239"/>
        <v>98</v>
      </c>
      <c r="AU294" s="20">
        <f t="shared" si="240"/>
        <v>98</v>
      </c>
      <c r="AV294" s="19">
        <v>47</v>
      </c>
      <c r="AW294" s="19">
        <v>47</v>
      </c>
      <c r="AX294" s="20">
        <f t="shared" si="241"/>
        <v>100</v>
      </c>
      <c r="AY294" s="19">
        <v>45</v>
      </c>
      <c r="AZ294" s="19">
        <v>47</v>
      </c>
      <c r="BA294" s="20">
        <f t="shared" si="242"/>
        <v>96</v>
      </c>
      <c r="BB294" s="19">
        <v>47</v>
      </c>
      <c r="BC294" s="19">
        <v>47</v>
      </c>
      <c r="BD294" s="20">
        <f t="shared" si="243"/>
        <v>100</v>
      </c>
      <c r="BE294" s="20">
        <f t="shared" si="244"/>
        <v>99</v>
      </c>
      <c r="BF294" s="20">
        <f t="shared" si="245"/>
        <v>87</v>
      </c>
      <c r="BG294" s="24"/>
      <c r="BH294" s="19">
        <f t="shared" ca="1" si="246"/>
        <v>4</v>
      </c>
      <c r="BI294" s="19">
        <f t="shared" ca="1" si="247"/>
        <v>2</v>
      </c>
      <c r="BJ294" s="19">
        <f t="shared" ca="1" si="248"/>
        <v>4</v>
      </c>
      <c r="BK294" s="19">
        <f t="shared" ca="1" si="249"/>
        <v>1</v>
      </c>
      <c r="BL294" s="19">
        <f t="shared" ca="1" si="250"/>
        <v>3</v>
      </c>
      <c r="BM294" s="19">
        <f t="shared" ca="1" si="251"/>
        <v>5</v>
      </c>
      <c r="BN294" s="19">
        <f t="shared" ca="1" si="252"/>
        <v>2</v>
      </c>
      <c r="BO294" s="19">
        <f t="shared" ca="1" si="253"/>
        <v>1</v>
      </c>
      <c r="BP294" s="19">
        <f t="shared" ca="1" si="254"/>
        <v>1</v>
      </c>
      <c r="BQ294" s="19">
        <f t="shared" ca="1" si="255"/>
        <v>2</v>
      </c>
      <c r="BR294" s="19">
        <f t="shared" ca="1" si="256"/>
        <v>3</v>
      </c>
      <c r="BS294" s="19">
        <f t="shared" ca="1" si="257"/>
        <v>3</v>
      </c>
      <c r="BT294" s="19">
        <f t="shared" ca="1" si="258"/>
        <v>1</v>
      </c>
      <c r="BU294" s="19">
        <f t="shared" ca="1" si="259"/>
        <v>3</v>
      </c>
      <c r="BV294" s="19">
        <f t="shared" ca="1" si="260"/>
        <v>1</v>
      </c>
      <c r="BW294" s="19">
        <f t="shared" ca="1" si="261"/>
        <v>4</v>
      </c>
      <c r="BX294" s="19">
        <f t="shared" ca="1" si="262"/>
        <v>3</v>
      </c>
      <c r="BY294" s="19">
        <f t="shared" ca="1" si="263"/>
        <v>1</v>
      </c>
      <c r="BZ294" s="19">
        <f t="shared" ca="1" si="264"/>
        <v>2</v>
      </c>
      <c r="CA294" s="19">
        <f t="shared" ca="1" si="265"/>
        <v>2</v>
      </c>
      <c r="CB294" s="18">
        <f t="shared" si="266"/>
        <v>87</v>
      </c>
      <c r="CC294" s="19">
        <f t="shared" ca="1" si="267"/>
        <v>2</v>
      </c>
      <c r="CE294">
        <f t="shared" si="270"/>
        <v>53</v>
      </c>
      <c r="CF294">
        <f t="shared" ca="1" si="271"/>
        <v>293</v>
      </c>
      <c r="CG294">
        <f t="shared" si="272"/>
        <v>10</v>
      </c>
      <c r="CH294">
        <f t="shared" ca="1" si="273"/>
        <v>302</v>
      </c>
      <c r="CI294" t="str">
        <f t="shared" ca="1" si="277"/>
        <v>J293:J302</v>
      </c>
      <c r="CJ294" t="str">
        <f t="shared" ca="1" si="277"/>
        <v>M293:M302</v>
      </c>
      <c r="CK294" t="str">
        <f t="shared" ca="1" si="277"/>
        <v>R293:R302</v>
      </c>
      <c r="CL294" t="str">
        <f t="shared" ca="1" si="277"/>
        <v>V293:V302</v>
      </c>
      <c r="CM294" t="str">
        <f t="shared" ca="1" si="277"/>
        <v>Z293:Z302</v>
      </c>
      <c r="CN294" t="str">
        <f t="shared" ca="1" si="277"/>
        <v>Y293:Y302</v>
      </c>
      <c r="CO294" t="str">
        <f t="shared" ca="1" si="277"/>
        <v>AD293:AD302</v>
      </c>
      <c r="CP294" t="str">
        <f t="shared" ca="1" si="277"/>
        <v>AG293:AG302</v>
      </c>
      <c r="CQ294" t="str">
        <f t="shared" ca="1" si="277"/>
        <v>AJ293:AJ302</v>
      </c>
      <c r="CR294" t="str">
        <f t="shared" ca="1" si="277"/>
        <v>AN293:AN302</v>
      </c>
      <c r="CS294" t="str">
        <f t="shared" ca="1" si="277"/>
        <v>AQ293:AQ302</v>
      </c>
      <c r="CT294" t="str">
        <f t="shared" ca="1" si="277"/>
        <v>AT293:AT302</v>
      </c>
      <c r="CU294" t="str">
        <f t="shared" ca="1" si="277"/>
        <v>AX293:AX302</v>
      </c>
      <c r="CV294" t="str">
        <f t="shared" ca="1" si="277"/>
        <v>BA293:BA302</v>
      </c>
      <c r="CW294" t="str">
        <f t="shared" ca="1" si="277"/>
        <v>BD293:BD302</v>
      </c>
      <c r="CX294" t="str">
        <f t="shared" ca="1" si="276"/>
        <v>S293:S302</v>
      </c>
      <c r="CY294" t="str">
        <f t="shared" ca="1" si="276"/>
        <v>AA293:AA302</v>
      </c>
      <c r="CZ294" t="str">
        <f t="shared" ca="1" si="276"/>
        <v>AK293:AK302</v>
      </c>
      <c r="DA294" t="str">
        <f t="shared" ca="1" si="276"/>
        <v>AU293:AU302</v>
      </c>
      <c r="DB294" t="str">
        <f t="shared" ca="1" si="276"/>
        <v>BE293:BE302</v>
      </c>
      <c r="DC294" t="str">
        <f t="shared" ca="1" si="276"/>
        <v>293:302</v>
      </c>
      <c r="DD294" t="str">
        <f t="shared" ca="1" si="276"/>
        <v>CB293:CB302</v>
      </c>
    </row>
    <row r="295" spans="1:108" ht="31.5">
      <c r="A295" s="21">
        <v>256</v>
      </c>
      <c r="B295" s="34">
        <v>6621008860</v>
      </c>
      <c r="C295" s="6" t="s">
        <v>603</v>
      </c>
      <c r="D295" s="5" t="s">
        <v>290</v>
      </c>
      <c r="E295" s="5"/>
      <c r="F295" s="19">
        <v>7.5</v>
      </c>
      <c r="G295" s="19">
        <v>37</v>
      </c>
      <c r="H295" s="22">
        <v>11</v>
      </c>
      <c r="I295" s="22">
        <v>38</v>
      </c>
      <c r="J295" s="22">
        <f t="shared" si="226"/>
        <v>83</v>
      </c>
      <c r="K295" s="19">
        <v>30</v>
      </c>
      <c r="L295" s="19">
        <v>4</v>
      </c>
      <c r="M295" s="19">
        <f t="shared" si="227"/>
        <v>100</v>
      </c>
      <c r="N295" s="19">
        <v>68</v>
      </c>
      <c r="O295" s="19">
        <v>68</v>
      </c>
      <c r="P295" s="19">
        <v>68</v>
      </c>
      <c r="Q295" s="19">
        <v>68</v>
      </c>
      <c r="R295" s="19">
        <f t="shared" si="228"/>
        <v>100</v>
      </c>
      <c r="S295" s="19">
        <f t="shared" si="229"/>
        <v>95</v>
      </c>
      <c r="T295" s="19">
        <v>20</v>
      </c>
      <c r="U295" s="19">
        <v>5</v>
      </c>
      <c r="V295" s="19">
        <f t="shared" si="230"/>
        <v>100</v>
      </c>
      <c r="W295" s="19">
        <v>68</v>
      </c>
      <c r="X295" s="23">
        <v>68</v>
      </c>
      <c r="Y295" s="20">
        <f t="shared" si="231"/>
        <v>100</v>
      </c>
      <c r="Z295" s="42">
        <f t="shared" si="232"/>
        <v>100</v>
      </c>
      <c r="AA295" s="20">
        <f t="shared" si="233"/>
        <v>100</v>
      </c>
      <c r="AB295" s="19">
        <v>20</v>
      </c>
      <c r="AC295" s="19">
        <v>0</v>
      </c>
      <c r="AD295" s="19">
        <f t="shared" si="234"/>
        <v>0</v>
      </c>
      <c r="AE295" s="19">
        <v>20</v>
      </c>
      <c r="AF295" s="19">
        <v>1</v>
      </c>
      <c r="AG295" s="19">
        <f t="shared" si="235"/>
        <v>20</v>
      </c>
      <c r="AH295" s="19">
        <v>1</v>
      </c>
      <c r="AI295" s="19">
        <v>1</v>
      </c>
      <c r="AJ295" s="20">
        <f t="shared" si="225"/>
        <v>100</v>
      </c>
      <c r="AK295" s="42">
        <f t="shared" si="236"/>
        <v>38</v>
      </c>
      <c r="AL295" s="19">
        <v>68</v>
      </c>
      <c r="AM295" s="19">
        <v>68</v>
      </c>
      <c r="AN295" s="20">
        <f t="shared" si="237"/>
        <v>100</v>
      </c>
      <c r="AO295" s="19">
        <v>68</v>
      </c>
      <c r="AP295" s="19">
        <v>68</v>
      </c>
      <c r="AQ295" s="20">
        <f t="shared" si="238"/>
        <v>100</v>
      </c>
      <c r="AR295" s="19">
        <v>68</v>
      </c>
      <c r="AS295" s="19">
        <v>68</v>
      </c>
      <c r="AT295" s="20">
        <f t="shared" si="239"/>
        <v>100</v>
      </c>
      <c r="AU295" s="20">
        <f t="shared" si="240"/>
        <v>100</v>
      </c>
      <c r="AV295" s="19">
        <v>68</v>
      </c>
      <c r="AW295" s="19">
        <v>68</v>
      </c>
      <c r="AX295" s="20">
        <f t="shared" si="241"/>
        <v>100</v>
      </c>
      <c r="AY295" s="19">
        <v>68</v>
      </c>
      <c r="AZ295" s="19">
        <v>68</v>
      </c>
      <c r="BA295" s="20">
        <f t="shared" si="242"/>
        <v>100</v>
      </c>
      <c r="BB295" s="19">
        <v>68</v>
      </c>
      <c r="BC295" s="19">
        <v>68</v>
      </c>
      <c r="BD295" s="20">
        <f t="shared" si="243"/>
        <v>100</v>
      </c>
      <c r="BE295" s="20">
        <f t="shared" si="244"/>
        <v>100</v>
      </c>
      <c r="BF295" s="20">
        <f t="shared" si="245"/>
        <v>87</v>
      </c>
      <c r="BG295" s="24"/>
      <c r="BH295" s="19">
        <f t="shared" ca="1" si="246"/>
        <v>5</v>
      </c>
      <c r="BI295" s="19">
        <f t="shared" ca="1" si="247"/>
        <v>1</v>
      </c>
      <c r="BJ295" s="19">
        <f t="shared" ca="1" si="248"/>
        <v>1</v>
      </c>
      <c r="BK295" s="19">
        <f t="shared" ca="1" si="249"/>
        <v>1</v>
      </c>
      <c r="BL295" s="19">
        <f t="shared" ca="1" si="250"/>
        <v>1</v>
      </c>
      <c r="BM295" s="19">
        <f t="shared" ca="1" si="251"/>
        <v>1</v>
      </c>
      <c r="BN295" s="19">
        <f t="shared" ca="1" si="252"/>
        <v>2</v>
      </c>
      <c r="BO295" s="19">
        <f t="shared" ca="1" si="253"/>
        <v>3</v>
      </c>
      <c r="BP295" s="19">
        <f t="shared" ca="1" si="254"/>
        <v>1</v>
      </c>
      <c r="BQ295" s="19">
        <f t="shared" ca="1" si="255"/>
        <v>1</v>
      </c>
      <c r="BR295" s="19">
        <f t="shared" ca="1" si="256"/>
        <v>1</v>
      </c>
      <c r="BS295" s="19">
        <f t="shared" ca="1" si="257"/>
        <v>1</v>
      </c>
      <c r="BT295" s="19">
        <f t="shared" ca="1" si="258"/>
        <v>1</v>
      </c>
      <c r="BU295" s="19">
        <f t="shared" ca="1" si="259"/>
        <v>1</v>
      </c>
      <c r="BV295" s="19">
        <f t="shared" ca="1" si="260"/>
        <v>1</v>
      </c>
      <c r="BW295" s="19">
        <f t="shared" ca="1" si="261"/>
        <v>3</v>
      </c>
      <c r="BX295" s="19">
        <f t="shared" ca="1" si="262"/>
        <v>1</v>
      </c>
      <c r="BY295" s="19">
        <f t="shared" ca="1" si="263"/>
        <v>4</v>
      </c>
      <c r="BZ295" s="19">
        <f t="shared" ca="1" si="264"/>
        <v>1</v>
      </c>
      <c r="CA295" s="19">
        <f t="shared" ca="1" si="265"/>
        <v>1</v>
      </c>
      <c r="CB295" s="18">
        <f t="shared" si="266"/>
        <v>87</v>
      </c>
      <c r="CC295" s="19">
        <f t="shared" ca="1" si="267"/>
        <v>2</v>
      </c>
      <c r="CE295">
        <f t="shared" si="270"/>
        <v>53</v>
      </c>
      <c r="CF295">
        <f t="shared" ca="1" si="271"/>
        <v>293</v>
      </c>
      <c r="CG295">
        <f t="shared" si="272"/>
        <v>10</v>
      </c>
      <c r="CH295">
        <f t="shared" ca="1" si="273"/>
        <v>302</v>
      </c>
      <c r="CI295" t="str">
        <f t="shared" ca="1" si="277"/>
        <v>J293:J302</v>
      </c>
      <c r="CJ295" t="str">
        <f t="shared" ca="1" si="277"/>
        <v>M293:M302</v>
      </c>
      <c r="CK295" t="str">
        <f t="shared" ca="1" si="277"/>
        <v>R293:R302</v>
      </c>
      <c r="CL295" t="str">
        <f t="shared" ca="1" si="277"/>
        <v>V293:V302</v>
      </c>
      <c r="CM295" t="str">
        <f t="shared" ca="1" si="277"/>
        <v>Z293:Z302</v>
      </c>
      <c r="CN295" t="str">
        <f t="shared" ca="1" si="277"/>
        <v>Y293:Y302</v>
      </c>
      <c r="CO295" t="str">
        <f t="shared" ca="1" si="277"/>
        <v>AD293:AD302</v>
      </c>
      <c r="CP295" t="str">
        <f t="shared" ca="1" si="277"/>
        <v>AG293:AG302</v>
      </c>
      <c r="CQ295" t="str">
        <f t="shared" ca="1" si="277"/>
        <v>AJ293:AJ302</v>
      </c>
      <c r="CR295" t="str">
        <f t="shared" ca="1" si="277"/>
        <v>AN293:AN302</v>
      </c>
      <c r="CS295" t="str">
        <f t="shared" ca="1" si="277"/>
        <v>AQ293:AQ302</v>
      </c>
      <c r="CT295" t="str">
        <f t="shared" ca="1" si="277"/>
        <v>AT293:AT302</v>
      </c>
      <c r="CU295" t="str">
        <f t="shared" ca="1" si="277"/>
        <v>AX293:AX302</v>
      </c>
      <c r="CV295" t="str">
        <f t="shared" ca="1" si="277"/>
        <v>BA293:BA302</v>
      </c>
      <c r="CW295" t="str">
        <f t="shared" ca="1" si="277"/>
        <v>BD293:BD302</v>
      </c>
      <c r="CX295" t="str">
        <f t="shared" ca="1" si="276"/>
        <v>S293:S302</v>
      </c>
      <c r="CY295" t="str">
        <f t="shared" ca="1" si="276"/>
        <v>AA293:AA302</v>
      </c>
      <c r="CZ295" t="str">
        <f t="shared" ca="1" si="276"/>
        <v>AK293:AK302</v>
      </c>
      <c r="DA295" t="str">
        <f t="shared" ca="1" si="276"/>
        <v>AU293:AU302</v>
      </c>
      <c r="DB295" t="str">
        <f t="shared" ca="1" si="276"/>
        <v>BE293:BE302</v>
      </c>
      <c r="DC295" t="str">
        <f t="shared" ca="1" si="276"/>
        <v>293:302</v>
      </c>
      <c r="DD295" t="str">
        <f t="shared" ca="1" si="276"/>
        <v>CB293:CB302</v>
      </c>
    </row>
    <row r="296" spans="1:108" ht="31.5">
      <c r="A296" s="21">
        <v>257</v>
      </c>
      <c r="B296" s="34">
        <v>6621003083</v>
      </c>
      <c r="C296" s="6" t="s">
        <v>603</v>
      </c>
      <c r="D296" s="5" t="s">
        <v>675</v>
      </c>
      <c r="E296" s="5"/>
      <c r="F296" s="19">
        <v>9</v>
      </c>
      <c r="G296" s="19">
        <v>35</v>
      </c>
      <c r="H296" s="22">
        <v>11</v>
      </c>
      <c r="I296" s="22">
        <v>38</v>
      </c>
      <c r="J296" s="22">
        <f t="shared" si="226"/>
        <v>87</v>
      </c>
      <c r="K296" s="19">
        <v>30</v>
      </c>
      <c r="L296" s="19">
        <v>4</v>
      </c>
      <c r="M296" s="19">
        <f t="shared" si="227"/>
        <v>100</v>
      </c>
      <c r="N296" s="19">
        <v>5</v>
      </c>
      <c r="O296" s="19">
        <v>5</v>
      </c>
      <c r="P296" s="19">
        <v>5</v>
      </c>
      <c r="Q296" s="19">
        <v>5</v>
      </c>
      <c r="R296" s="19">
        <f t="shared" si="228"/>
        <v>100</v>
      </c>
      <c r="S296" s="19">
        <f t="shared" si="229"/>
        <v>96</v>
      </c>
      <c r="T296" s="19">
        <v>20</v>
      </c>
      <c r="U296" s="19">
        <v>5</v>
      </c>
      <c r="V296" s="19">
        <f t="shared" si="230"/>
        <v>100</v>
      </c>
      <c r="W296" s="19">
        <v>5</v>
      </c>
      <c r="X296" s="23">
        <v>5</v>
      </c>
      <c r="Y296" s="20">
        <f t="shared" si="231"/>
        <v>100</v>
      </c>
      <c r="Z296" s="42">
        <f t="shared" si="232"/>
        <v>100</v>
      </c>
      <c r="AA296" s="20">
        <f t="shared" si="233"/>
        <v>100</v>
      </c>
      <c r="AB296" s="19">
        <v>20</v>
      </c>
      <c r="AC296" s="19">
        <v>0</v>
      </c>
      <c r="AD296" s="19">
        <f t="shared" si="234"/>
        <v>0</v>
      </c>
      <c r="AE296" s="19">
        <v>20</v>
      </c>
      <c r="AF296" s="19">
        <v>1</v>
      </c>
      <c r="AG296" s="19">
        <f t="shared" si="235"/>
        <v>20</v>
      </c>
      <c r="AH296" s="19">
        <v>1</v>
      </c>
      <c r="AI296" s="19">
        <v>1</v>
      </c>
      <c r="AJ296" s="20">
        <f t="shared" si="225"/>
        <v>100</v>
      </c>
      <c r="AK296" s="42">
        <f t="shared" si="236"/>
        <v>38</v>
      </c>
      <c r="AL296" s="19">
        <v>5</v>
      </c>
      <c r="AM296" s="19">
        <v>5</v>
      </c>
      <c r="AN296" s="20">
        <f t="shared" si="237"/>
        <v>100</v>
      </c>
      <c r="AO296" s="19">
        <v>5</v>
      </c>
      <c r="AP296" s="19">
        <v>5</v>
      </c>
      <c r="AQ296" s="20">
        <f t="shared" si="238"/>
        <v>100</v>
      </c>
      <c r="AR296" s="19">
        <v>5</v>
      </c>
      <c r="AS296" s="19">
        <v>5</v>
      </c>
      <c r="AT296" s="20">
        <f t="shared" si="239"/>
        <v>100</v>
      </c>
      <c r="AU296" s="20">
        <f t="shared" si="240"/>
        <v>100</v>
      </c>
      <c r="AV296" s="19">
        <v>5</v>
      </c>
      <c r="AW296" s="19">
        <v>5</v>
      </c>
      <c r="AX296" s="20">
        <f t="shared" si="241"/>
        <v>100</v>
      </c>
      <c r="AY296" s="19">
        <v>5</v>
      </c>
      <c r="AZ296" s="19">
        <v>5</v>
      </c>
      <c r="BA296" s="20">
        <f t="shared" si="242"/>
        <v>100</v>
      </c>
      <c r="BB296" s="19">
        <v>5</v>
      </c>
      <c r="BC296" s="19">
        <v>5</v>
      </c>
      <c r="BD296" s="20">
        <f t="shared" si="243"/>
        <v>100</v>
      </c>
      <c r="BE296" s="20">
        <f t="shared" si="244"/>
        <v>100</v>
      </c>
      <c r="BF296" s="20">
        <f t="shared" si="245"/>
        <v>87</v>
      </c>
      <c r="BG296" s="24"/>
      <c r="BH296" s="19">
        <f t="shared" ca="1" si="246"/>
        <v>4</v>
      </c>
      <c r="BI296" s="19">
        <f t="shared" ca="1" si="247"/>
        <v>1</v>
      </c>
      <c r="BJ296" s="19">
        <f t="shared" ca="1" si="248"/>
        <v>1</v>
      </c>
      <c r="BK296" s="19">
        <f t="shared" ca="1" si="249"/>
        <v>1</v>
      </c>
      <c r="BL296" s="19">
        <f t="shared" ca="1" si="250"/>
        <v>1</v>
      </c>
      <c r="BM296" s="19">
        <f t="shared" ca="1" si="251"/>
        <v>1</v>
      </c>
      <c r="BN296" s="19">
        <f t="shared" ca="1" si="252"/>
        <v>2</v>
      </c>
      <c r="BO296" s="19">
        <f t="shared" ca="1" si="253"/>
        <v>3</v>
      </c>
      <c r="BP296" s="19">
        <f t="shared" ca="1" si="254"/>
        <v>1</v>
      </c>
      <c r="BQ296" s="19">
        <f t="shared" ca="1" si="255"/>
        <v>1</v>
      </c>
      <c r="BR296" s="19">
        <f t="shared" ca="1" si="256"/>
        <v>1</v>
      </c>
      <c r="BS296" s="19">
        <f t="shared" ca="1" si="257"/>
        <v>1</v>
      </c>
      <c r="BT296" s="19">
        <f t="shared" ca="1" si="258"/>
        <v>1</v>
      </c>
      <c r="BU296" s="19">
        <f t="shared" ca="1" si="259"/>
        <v>1</v>
      </c>
      <c r="BV296" s="19">
        <f t="shared" ca="1" si="260"/>
        <v>1</v>
      </c>
      <c r="BW296" s="19">
        <f t="shared" ca="1" si="261"/>
        <v>2</v>
      </c>
      <c r="BX296" s="19">
        <f t="shared" ca="1" si="262"/>
        <v>1</v>
      </c>
      <c r="BY296" s="19">
        <f t="shared" ca="1" si="263"/>
        <v>4</v>
      </c>
      <c r="BZ296" s="19">
        <f t="shared" ca="1" si="264"/>
        <v>1</v>
      </c>
      <c r="CA296" s="19">
        <f t="shared" ca="1" si="265"/>
        <v>1</v>
      </c>
      <c r="CB296" s="18">
        <f t="shared" si="266"/>
        <v>87</v>
      </c>
      <c r="CC296" s="19">
        <f t="shared" ca="1" si="267"/>
        <v>2</v>
      </c>
      <c r="CE296">
        <f t="shared" si="270"/>
        <v>53</v>
      </c>
      <c r="CF296">
        <f t="shared" ca="1" si="271"/>
        <v>293</v>
      </c>
      <c r="CG296">
        <f t="shared" si="272"/>
        <v>10</v>
      </c>
      <c r="CH296">
        <f t="shared" ca="1" si="273"/>
        <v>302</v>
      </c>
      <c r="CI296" t="str">
        <f t="shared" ca="1" si="277"/>
        <v>J293:J302</v>
      </c>
      <c r="CJ296" t="str">
        <f t="shared" ca="1" si="277"/>
        <v>M293:M302</v>
      </c>
      <c r="CK296" t="str">
        <f t="shared" ca="1" si="277"/>
        <v>R293:R302</v>
      </c>
      <c r="CL296" t="str">
        <f t="shared" ca="1" si="277"/>
        <v>V293:V302</v>
      </c>
      <c r="CM296" t="str">
        <f t="shared" ca="1" si="277"/>
        <v>Z293:Z302</v>
      </c>
      <c r="CN296" t="str">
        <f t="shared" ca="1" si="277"/>
        <v>Y293:Y302</v>
      </c>
      <c r="CO296" t="str">
        <f t="shared" ca="1" si="277"/>
        <v>AD293:AD302</v>
      </c>
      <c r="CP296" t="str">
        <f t="shared" ca="1" si="277"/>
        <v>AG293:AG302</v>
      </c>
      <c r="CQ296" t="str">
        <f t="shared" ca="1" si="277"/>
        <v>AJ293:AJ302</v>
      </c>
      <c r="CR296" t="str">
        <f t="shared" ca="1" si="277"/>
        <v>AN293:AN302</v>
      </c>
      <c r="CS296" t="str">
        <f t="shared" ca="1" si="277"/>
        <v>AQ293:AQ302</v>
      </c>
      <c r="CT296" t="str">
        <f t="shared" ca="1" si="277"/>
        <v>AT293:AT302</v>
      </c>
      <c r="CU296" t="str">
        <f t="shared" ca="1" si="277"/>
        <v>AX293:AX302</v>
      </c>
      <c r="CV296" t="str">
        <f t="shared" ca="1" si="277"/>
        <v>BA293:BA302</v>
      </c>
      <c r="CW296" t="str">
        <f t="shared" ca="1" si="277"/>
        <v>BD293:BD302</v>
      </c>
      <c r="CX296" t="str">
        <f t="shared" ca="1" si="276"/>
        <v>S293:S302</v>
      </c>
      <c r="CY296" t="str">
        <f t="shared" ca="1" si="276"/>
        <v>AA293:AA302</v>
      </c>
      <c r="CZ296" t="str">
        <f t="shared" ca="1" si="276"/>
        <v>AK293:AK302</v>
      </c>
      <c r="DA296" t="str">
        <f t="shared" ca="1" si="276"/>
        <v>AU293:AU302</v>
      </c>
      <c r="DB296" t="str">
        <f t="shared" ca="1" si="276"/>
        <v>BE293:BE302</v>
      </c>
      <c r="DC296" t="str">
        <f t="shared" ca="1" si="276"/>
        <v>293:302</v>
      </c>
      <c r="DD296" t="str">
        <f t="shared" ca="1" si="276"/>
        <v>CB293:CB302</v>
      </c>
    </row>
    <row r="297" spans="1:108" ht="31.5">
      <c r="A297" s="21">
        <v>262</v>
      </c>
      <c r="B297" s="34">
        <v>6621008236</v>
      </c>
      <c r="C297" s="6" t="s">
        <v>603</v>
      </c>
      <c r="D297" s="5" t="s">
        <v>296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 t="shared" si="226"/>
        <v>93</v>
      </c>
      <c r="K297" s="19">
        <v>30</v>
      </c>
      <c r="L297" s="19">
        <v>4</v>
      </c>
      <c r="M297" s="19">
        <f t="shared" si="227"/>
        <v>100</v>
      </c>
      <c r="N297" s="19">
        <v>382</v>
      </c>
      <c r="O297" s="19">
        <v>289</v>
      </c>
      <c r="P297" s="19">
        <v>392</v>
      </c>
      <c r="Q297" s="19">
        <v>295</v>
      </c>
      <c r="R297" s="19">
        <f t="shared" si="228"/>
        <v>98</v>
      </c>
      <c r="S297" s="19">
        <f t="shared" si="229"/>
        <v>97</v>
      </c>
      <c r="T297" s="19">
        <v>20</v>
      </c>
      <c r="U297" s="19">
        <v>5</v>
      </c>
      <c r="V297" s="19">
        <f t="shared" si="230"/>
        <v>100</v>
      </c>
      <c r="W297" s="19">
        <v>423</v>
      </c>
      <c r="X297" s="23">
        <v>456</v>
      </c>
      <c r="Y297" s="20">
        <f t="shared" si="231"/>
        <v>93</v>
      </c>
      <c r="Z297" s="42">
        <f t="shared" si="232"/>
        <v>97</v>
      </c>
      <c r="AA297" s="20">
        <f t="shared" si="233"/>
        <v>97</v>
      </c>
      <c r="AB297" s="19">
        <v>20</v>
      </c>
      <c r="AC297" s="19">
        <v>0</v>
      </c>
      <c r="AD297" s="19">
        <f t="shared" si="234"/>
        <v>0</v>
      </c>
      <c r="AE297" s="19">
        <v>20</v>
      </c>
      <c r="AF297" s="19">
        <v>3</v>
      </c>
      <c r="AG297" s="19">
        <f t="shared" si="235"/>
        <v>60</v>
      </c>
      <c r="AH297" s="19">
        <v>16</v>
      </c>
      <c r="AI297" s="19">
        <v>18</v>
      </c>
      <c r="AJ297" s="20">
        <f t="shared" si="225"/>
        <v>89</v>
      </c>
      <c r="AK297" s="42">
        <f t="shared" si="236"/>
        <v>51</v>
      </c>
      <c r="AL297" s="19">
        <v>346</v>
      </c>
      <c r="AM297" s="19">
        <v>456</v>
      </c>
      <c r="AN297" s="20">
        <f t="shared" si="237"/>
        <v>76</v>
      </c>
      <c r="AO297" s="19">
        <v>451</v>
      </c>
      <c r="AP297" s="19">
        <v>456</v>
      </c>
      <c r="AQ297" s="20">
        <f t="shared" si="238"/>
        <v>99</v>
      </c>
      <c r="AR297" s="19">
        <v>317</v>
      </c>
      <c r="AS297" s="19">
        <v>324</v>
      </c>
      <c r="AT297" s="20">
        <f t="shared" si="239"/>
        <v>98</v>
      </c>
      <c r="AU297" s="20">
        <f t="shared" si="240"/>
        <v>90</v>
      </c>
      <c r="AV297" s="19">
        <v>412</v>
      </c>
      <c r="AW297" s="19">
        <v>456</v>
      </c>
      <c r="AX297" s="20">
        <f t="shared" si="241"/>
        <v>90</v>
      </c>
      <c r="AY297" s="19">
        <v>443</v>
      </c>
      <c r="AZ297" s="19">
        <v>456</v>
      </c>
      <c r="BA297" s="20">
        <f t="shared" si="242"/>
        <v>97</v>
      </c>
      <c r="BB297" s="19">
        <v>452</v>
      </c>
      <c r="BC297" s="19">
        <v>456</v>
      </c>
      <c r="BD297" s="20">
        <f t="shared" si="243"/>
        <v>99</v>
      </c>
      <c r="BE297" s="20">
        <f t="shared" si="244"/>
        <v>96</v>
      </c>
      <c r="BF297" s="20">
        <f t="shared" si="245"/>
        <v>86</v>
      </c>
      <c r="BG297" s="24"/>
      <c r="BH297" s="19">
        <f t="shared" ca="1" si="246"/>
        <v>1</v>
      </c>
      <c r="BI297" s="19">
        <f t="shared" ca="1" si="247"/>
        <v>1</v>
      </c>
      <c r="BJ297" s="19">
        <f t="shared" ca="1" si="248"/>
        <v>3</v>
      </c>
      <c r="BK297" s="19">
        <f t="shared" ca="1" si="249"/>
        <v>1</v>
      </c>
      <c r="BL297" s="19">
        <f t="shared" ca="1" si="250"/>
        <v>2</v>
      </c>
      <c r="BM297" s="19">
        <f t="shared" ca="1" si="251"/>
        <v>3</v>
      </c>
      <c r="BN297" s="19">
        <f t="shared" ca="1" si="252"/>
        <v>2</v>
      </c>
      <c r="BO297" s="19">
        <f t="shared" ca="1" si="253"/>
        <v>1</v>
      </c>
      <c r="BP297" s="19">
        <f t="shared" ca="1" si="254"/>
        <v>2</v>
      </c>
      <c r="BQ297" s="19">
        <f t="shared" ca="1" si="255"/>
        <v>7</v>
      </c>
      <c r="BR297" s="19">
        <f t="shared" ca="1" si="256"/>
        <v>2</v>
      </c>
      <c r="BS297" s="19">
        <f t="shared" ca="1" si="257"/>
        <v>3</v>
      </c>
      <c r="BT297" s="19">
        <f t="shared" ca="1" si="258"/>
        <v>5</v>
      </c>
      <c r="BU297" s="19">
        <f t="shared" ca="1" si="259"/>
        <v>2</v>
      </c>
      <c r="BV297" s="19">
        <f t="shared" ca="1" si="260"/>
        <v>2</v>
      </c>
      <c r="BW297" s="19">
        <f t="shared" ca="1" si="261"/>
        <v>1</v>
      </c>
      <c r="BX297" s="19">
        <f t="shared" ca="1" si="262"/>
        <v>2</v>
      </c>
      <c r="BY297" s="19">
        <f t="shared" ca="1" si="263"/>
        <v>3</v>
      </c>
      <c r="BZ297" s="19">
        <f t="shared" ca="1" si="264"/>
        <v>5</v>
      </c>
      <c r="CA297" s="19">
        <f t="shared" ca="1" si="265"/>
        <v>4</v>
      </c>
      <c r="CB297" s="18">
        <f t="shared" si="266"/>
        <v>86</v>
      </c>
      <c r="CC297" s="19">
        <f t="shared" ca="1" si="267"/>
        <v>3</v>
      </c>
      <c r="CE297">
        <f t="shared" si="270"/>
        <v>53</v>
      </c>
      <c r="CF297">
        <f t="shared" ca="1" si="271"/>
        <v>293</v>
      </c>
      <c r="CG297">
        <f t="shared" si="272"/>
        <v>10</v>
      </c>
      <c r="CH297">
        <f t="shared" ca="1" si="273"/>
        <v>302</v>
      </c>
      <c r="CI297" t="str">
        <f t="shared" ca="1" si="277"/>
        <v>J293:J302</v>
      </c>
      <c r="CJ297" t="str">
        <f t="shared" ca="1" si="277"/>
        <v>M293:M302</v>
      </c>
      <c r="CK297" t="str">
        <f t="shared" ca="1" si="277"/>
        <v>R293:R302</v>
      </c>
      <c r="CL297" t="str">
        <f t="shared" ca="1" si="277"/>
        <v>V293:V302</v>
      </c>
      <c r="CM297" t="str">
        <f t="shared" ca="1" si="277"/>
        <v>Z293:Z302</v>
      </c>
      <c r="CN297" t="str">
        <f t="shared" ca="1" si="277"/>
        <v>Y293:Y302</v>
      </c>
      <c r="CO297" t="str">
        <f t="shared" ca="1" si="277"/>
        <v>AD293:AD302</v>
      </c>
      <c r="CP297" t="str">
        <f t="shared" ca="1" si="277"/>
        <v>AG293:AG302</v>
      </c>
      <c r="CQ297" t="str">
        <f t="shared" ca="1" si="277"/>
        <v>AJ293:AJ302</v>
      </c>
      <c r="CR297" t="str">
        <f t="shared" ca="1" si="277"/>
        <v>AN293:AN302</v>
      </c>
      <c r="CS297" t="str">
        <f t="shared" ca="1" si="277"/>
        <v>AQ293:AQ302</v>
      </c>
      <c r="CT297" t="str">
        <f t="shared" ca="1" si="277"/>
        <v>AT293:AT302</v>
      </c>
      <c r="CU297" t="str">
        <f t="shared" ca="1" si="277"/>
        <v>AX293:AX302</v>
      </c>
      <c r="CV297" t="str">
        <f t="shared" ca="1" si="277"/>
        <v>BA293:BA302</v>
      </c>
      <c r="CW297" t="str">
        <f t="shared" ca="1" si="277"/>
        <v>BD293:BD302</v>
      </c>
      <c r="CX297" t="str">
        <f t="shared" ca="1" si="276"/>
        <v>S293:S302</v>
      </c>
      <c r="CY297" t="str">
        <f t="shared" ca="1" si="276"/>
        <v>AA293:AA302</v>
      </c>
      <c r="CZ297" t="str">
        <f t="shared" ca="1" si="276"/>
        <v>AK293:AK302</v>
      </c>
      <c r="DA297" t="str">
        <f t="shared" ca="1" si="276"/>
        <v>AU293:AU302</v>
      </c>
      <c r="DB297" t="str">
        <f t="shared" ca="1" si="276"/>
        <v>BE293:BE302</v>
      </c>
      <c r="DC297" t="str">
        <f t="shared" ca="1" si="276"/>
        <v>293:302</v>
      </c>
      <c r="DD297" t="str">
        <f t="shared" ca="1" si="276"/>
        <v>CB293:CB302</v>
      </c>
    </row>
    <row r="298" spans="1:108" ht="15.75">
      <c r="A298" s="21">
        <v>259</v>
      </c>
      <c r="B298" s="34">
        <v>6621007000</v>
      </c>
      <c r="C298" s="6" t="s">
        <v>603</v>
      </c>
      <c r="D298" s="5" t="s">
        <v>293</v>
      </c>
      <c r="E298" s="5"/>
      <c r="F298" s="19">
        <v>10</v>
      </c>
      <c r="G298" s="19">
        <v>34</v>
      </c>
      <c r="H298" s="22">
        <v>11</v>
      </c>
      <c r="I298" s="22">
        <v>38</v>
      </c>
      <c r="J298" s="22">
        <f t="shared" si="226"/>
        <v>90</v>
      </c>
      <c r="K298" s="19">
        <v>30</v>
      </c>
      <c r="L298" s="19">
        <v>3</v>
      </c>
      <c r="M298" s="19">
        <f t="shared" si="227"/>
        <v>90</v>
      </c>
      <c r="N298" s="19">
        <v>35</v>
      </c>
      <c r="O298" s="19">
        <v>32</v>
      </c>
      <c r="P298" s="19">
        <v>40</v>
      </c>
      <c r="Q298" s="19">
        <v>38</v>
      </c>
      <c r="R298" s="19">
        <f t="shared" si="228"/>
        <v>86</v>
      </c>
      <c r="S298" s="19">
        <f t="shared" si="229"/>
        <v>88</v>
      </c>
      <c r="T298" s="19">
        <v>20</v>
      </c>
      <c r="U298" s="19">
        <v>5</v>
      </c>
      <c r="V298" s="19">
        <f t="shared" si="230"/>
        <v>100</v>
      </c>
      <c r="W298" s="19">
        <v>39</v>
      </c>
      <c r="X298" s="23">
        <v>53</v>
      </c>
      <c r="Y298" s="20">
        <f t="shared" si="231"/>
        <v>74</v>
      </c>
      <c r="Z298" s="42">
        <f t="shared" si="232"/>
        <v>87</v>
      </c>
      <c r="AA298" s="20">
        <f t="shared" si="233"/>
        <v>87</v>
      </c>
      <c r="AB298" s="19">
        <v>20</v>
      </c>
      <c r="AC298" s="19">
        <v>1</v>
      </c>
      <c r="AD298" s="19">
        <f t="shared" si="234"/>
        <v>20</v>
      </c>
      <c r="AE298" s="19">
        <v>20</v>
      </c>
      <c r="AF298" s="19">
        <v>2</v>
      </c>
      <c r="AG298" s="19">
        <f t="shared" si="235"/>
        <v>40</v>
      </c>
      <c r="AH298" s="19">
        <v>3</v>
      </c>
      <c r="AI298" s="19">
        <v>3</v>
      </c>
      <c r="AJ298" s="20">
        <f t="shared" si="225"/>
        <v>100</v>
      </c>
      <c r="AK298" s="42">
        <f t="shared" si="236"/>
        <v>52</v>
      </c>
      <c r="AL298" s="19">
        <v>50</v>
      </c>
      <c r="AM298" s="19">
        <v>53</v>
      </c>
      <c r="AN298" s="20">
        <f t="shared" si="237"/>
        <v>94</v>
      </c>
      <c r="AO298" s="19">
        <v>52</v>
      </c>
      <c r="AP298" s="19">
        <v>53</v>
      </c>
      <c r="AQ298" s="20">
        <f t="shared" si="238"/>
        <v>98</v>
      </c>
      <c r="AR298" s="19">
        <v>37</v>
      </c>
      <c r="AS298" s="19">
        <v>39</v>
      </c>
      <c r="AT298" s="20">
        <f t="shared" si="239"/>
        <v>95</v>
      </c>
      <c r="AU298" s="20">
        <f t="shared" si="240"/>
        <v>96</v>
      </c>
      <c r="AV298" s="19">
        <v>50</v>
      </c>
      <c r="AW298" s="19">
        <v>53</v>
      </c>
      <c r="AX298" s="20">
        <f t="shared" si="241"/>
        <v>94</v>
      </c>
      <c r="AY298" s="19">
        <v>49</v>
      </c>
      <c r="AZ298" s="19">
        <v>53</v>
      </c>
      <c r="BA298" s="20">
        <f t="shared" si="242"/>
        <v>92</v>
      </c>
      <c r="BB298" s="19">
        <v>49</v>
      </c>
      <c r="BC298" s="19">
        <v>53</v>
      </c>
      <c r="BD298" s="20">
        <f t="shared" si="243"/>
        <v>92</v>
      </c>
      <c r="BE298" s="20">
        <f t="shared" si="244"/>
        <v>93</v>
      </c>
      <c r="BF298" s="20">
        <f t="shared" si="245"/>
        <v>83</v>
      </c>
      <c r="BG298" s="24"/>
      <c r="BH298" s="19">
        <f t="shared" ca="1" si="246"/>
        <v>3</v>
      </c>
      <c r="BI298" s="19">
        <f t="shared" ca="1" si="247"/>
        <v>2</v>
      </c>
      <c r="BJ298" s="19">
        <f t="shared" ca="1" si="248"/>
        <v>7</v>
      </c>
      <c r="BK298" s="19">
        <f t="shared" ca="1" si="249"/>
        <v>1</v>
      </c>
      <c r="BL298" s="19">
        <f t="shared" ca="1" si="250"/>
        <v>5</v>
      </c>
      <c r="BM298" s="19">
        <f t="shared" ca="1" si="251"/>
        <v>8</v>
      </c>
      <c r="BN298" s="19">
        <f t="shared" ca="1" si="252"/>
        <v>1</v>
      </c>
      <c r="BO298" s="19">
        <f t="shared" ca="1" si="253"/>
        <v>2</v>
      </c>
      <c r="BP298" s="19">
        <f t="shared" ca="1" si="254"/>
        <v>1</v>
      </c>
      <c r="BQ298" s="19">
        <f t="shared" ca="1" si="255"/>
        <v>4</v>
      </c>
      <c r="BR298" s="19">
        <f t="shared" ca="1" si="256"/>
        <v>3</v>
      </c>
      <c r="BS298" s="19">
        <f t="shared" ca="1" si="257"/>
        <v>5</v>
      </c>
      <c r="BT298" s="19">
        <f t="shared" ca="1" si="258"/>
        <v>4</v>
      </c>
      <c r="BU298" s="19">
        <f t="shared" ca="1" si="259"/>
        <v>4</v>
      </c>
      <c r="BV298" s="19">
        <f t="shared" ca="1" si="260"/>
        <v>6</v>
      </c>
      <c r="BW298" s="19">
        <f t="shared" ca="1" si="261"/>
        <v>5</v>
      </c>
      <c r="BX298" s="19">
        <f t="shared" ca="1" si="262"/>
        <v>5</v>
      </c>
      <c r="BY298" s="19">
        <f t="shared" ca="1" si="263"/>
        <v>2</v>
      </c>
      <c r="BZ298" s="19">
        <f t="shared" ca="1" si="264"/>
        <v>3</v>
      </c>
      <c r="CA298" s="19">
        <f t="shared" ca="1" si="265"/>
        <v>6</v>
      </c>
      <c r="CB298" s="18">
        <f t="shared" si="266"/>
        <v>83</v>
      </c>
      <c r="CC298" s="19">
        <f t="shared" ca="1" si="267"/>
        <v>4</v>
      </c>
      <c r="CE298">
        <f t="shared" si="270"/>
        <v>53</v>
      </c>
      <c r="CF298">
        <f t="shared" ca="1" si="271"/>
        <v>293</v>
      </c>
      <c r="CG298">
        <f t="shared" si="272"/>
        <v>10</v>
      </c>
      <c r="CH298">
        <f t="shared" ca="1" si="273"/>
        <v>302</v>
      </c>
      <c r="CI298" t="str">
        <f t="shared" ca="1" si="277"/>
        <v>J293:J302</v>
      </c>
      <c r="CJ298" t="str">
        <f t="shared" ca="1" si="277"/>
        <v>M293:M302</v>
      </c>
      <c r="CK298" t="str">
        <f t="shared" ca="1" si="277"/>
        <v>R293:R302</v>
      </c>
      <c r="CL298" t="str">
        <f t="shared" ca="1" si="277"/>
        <v>V293:V302</v>
      </c>
      <c r="CM298" t="str">
        <f t="shared" ca="1" si="277"/>
        <v>Z293:Z302</v>
      </c>
      <c r="CN298" t="str">
        <f t="shared" ca="1" si="277"/>
        <v>Y293:Y302</v>
      </c>
      <c r="CO298" t="str">
        <f t="shared" ca="1" si="277"/>
        <v>AD293:AD302</v>
      </c>
      <c r="CP298" t="str">
        <f t="shared" ca="1" si="277"/>
        <v>AG293:AG302</v>
      </c>
      <c r="CQ298" t="str">
        <f t="shared" ca="1" si="277"/>
        <v>AJ293:AJ302</v>
      </c>
      <c r="CR298" t="str">
        <f t="shared" ca="1" si="277"/>
        <v>AN293:AN302</v>
      </c>
      <c r="CS298" t="str">
        <f t="shared" ca="1" si="277"/>
        <v>AQ293:AQ302</v>
      </c>
      <c r="CT298" t="str">
        <f t="shared" ca="1" si="277"/>
        <v>AT293:AT302</v>
      </c>
      <c r="CU298" t="str">
        <f t="shared" ca="1" si="277"/>
        <v>AX293:AX302</v>
      </c>
      <c r="CV298" t="str">
        <f t="shared" ca="1" si="277"/>
        <v>BA293:BA302</v>
      </c>
      <c r="CW298" t="str">
        <f t="shared" ca="1" si="277"/>
        <v>BD293:BD302</v>
      </c>
      <c r="CX298" t="str">
        <f t="shared" ca="1" si="276"/>
        <v>S293:S302</v>
      </c>
      <c r="CY298" t="str">
        <f t="shared" ca="1" si="276"/>
        <v>AA293:AA302</v>
      </c>
      <c r="CZ298" t="str">
        <f t="shared" ca="1" si="276"/>
        <v>AK293:AK302</v>
      </c>
      <c r="DA298" t="str">
        <f t="shared" ca="1" si="276"/>
        <v>AU293:AU302</v>
      </c>
      <c r="DB298" t="str">
        <f t="shared" ca="1" si="276"/>
        <v>BE293:BE302</v>
      </c>
      <c r="DC298" t="str">
        <f t="shared" ca="1" si="276"/>
        <v>293:302</v>
      </c>
      <c r="DD298" t="str">
        <f t="shared" ca="1" si="276"/>
        <v>CB293:CB302</v>
      </c>
    </row>
    <row r="299" spans="1:108" ht="15.75">
      <c r="A299" s="21">
        <v>261</v>
      </c>
      <c r="B299" s="34">
        <v>6621007627</v>
      </c>
      <c r="C299" s="6" t="s">
        <v>603</v>
      </c>
      <c r="D299" s="5" t="s">
        <v>676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 t="shared" si="226"/>
        <v>93</v>
      </c>
      <c r="K299" s="19">
        <v>30</v>
      </c>
      <c r="L299" s="19">
        <v>4</v>
      </c>
      <c r="M299" s="19">
        <f t="shared" si="227"/>
        <v>100</v>
      </c>
      <c r="N299" s="19">
        <v>73</v>
      </c>
      <c r="O299" s="19">
        <v>62</v>
      </c>
      <c r="P299" s="19">
        <v>80</v>
      </c>
      <c r="Q299" s="19">
        <v>65</v>
      </c>
      <c r="R299" s="19">
        <f t="shared" si="228"/>
        <v>93</v>
      </c>
      <c r="S299" s="19">
        <f t="shared" si="229"/>
        <v>95</v>
      </c>
      <c r="T299" s="19">
        <v>20</v>
      </c>
      <c r="U299" s="19">
        <v>5</v>
      </c>
      <c r="V299" s="19">
        <f t="shared" si="230"/>
        <v>100</v>
      </c>
      <c r="W299" s="19">
        <v>71</v>
      </c>
      <c r="X299" s="23">
        <v>90</v>
      </c>
      <c r="Y299" s="20">
        <f t="shared" si="231"/>
        <v>79</v>
      </c>
      <c r="Z299" s="42">
        <f t="shared" si="232"/>
        <v>90</v>
      </c>
      <c r="AA299" s="20">
        <f t="shared" si="233"/>
        <v>90</v>
      </c>
      <c r="AB299" s="19">
        <v>20</v>
      </c>
      <c r="AC299" s="19">
        <v>0</v>
      </c>
      <c r="AD299" s="19">
        <f t="shared" si="234"/>
        <v>0</v>
      </c>
      <c r="AE299" s="19">
        <v>20</v>
      </c>
      <c r="AF299" s="19">
        <v>2</v>
      </c>
      <c r="AG299" s="19">
        <f t="shared" si="235"/>
        <v>40</v>
      </c>
      <c r="AH299" s="19">
        <v>2</v>
      </c>
      <c r="AI299" s="19">
        <v>5</v>
      </c>
      <c r="AJ299" s="20">
        <f t="shared" si="225"/>
        <v>40</v>
      </c>
      <c r="AK299" s="42">
        <f t="shared" si="236"/>
        <v>28</v>
      </c>
      <c r="AL299" s="19">
        <v>83</v>
      </c>
      <c r="AM299" s="19">
        <v>90</v>
      </c>
      <c r="AN299" s="20">
        <f t="shared" si="237"/>
        <v>92</v>
      </c>
      <c r="AO299" s="19">
        <v>88</v>
      </c>
      <c r="AP299" s="19">
        <v>90</v>
      </c>
      <c r="AQ299" s="20">
        <f t="shared" si="238"/>
        <v>98</v>
      </c>
      <c r="AR299" s="19">
        <v>53</v>
      </c>
      <c r="AS299" s="19">
        <v>54</v>
      </c>
      <c r="AT299" s="20">
        <f t="shared" si="239"/>
        <v>98</v>
      </c>
      <c r="AU299" s="20">
        <f t="shared" si="240"/>
        <v>96</v>
      </c>
      <c r="AV299" s="19">
        <v>86</v>
      </c>
      <c r="AW299" s="19">
        <v>90</v>
      </c>
      <c r="AX299" s="20">
        <f t="shared" si="241"/>
        <v>96</v>
      </c>
      <c r="AY299" s="19">
        <v>87</v>
      </c>
      <c r="AZ299" s="19">
        <v>90</v>
      </c>
      <c r="BA299" s="20">
        <f t="shared" si="242"/>
        <v>97</v>
      </c>
      <c r="BB299" s="19">
        <v>87</v>
      </c>
      <c r="BC299" s="19">
        <v>90</v>
      </c>
      <c r="BD299" s="20">
        <f t="shared" si="243"/>
        <v>97</v>
      </c>
      <c r="BE299" s="20">
        <f t="shared" si="244"/>
        <v>97</v>
      </c>
      <c r="BF299" s="20">
        <f t="shared" si="245"/>
        <v>81</v>
      </c>
      <c r="BG299" s="24"/>
      <c r="BH299" s="19">
        <f t="shared" ca="1" si="246"/>
        <v>1</v>
      </c>
      <c r="BI299" s="19">
        <f t="shared" ca="1" si="247"/>
        <v>1</v>
      </c>
      <c r="BJ299" s="19">
        <f t="shared" ca="1" si="248"/>
        <v>5</v>
      </c>
      <c r="BK299" s="19">
        <f t="shared" ca="1" si="249"/>
        <v>1</v>
      </c>
      <c r="BL299" s="19">
        <f t="shared" ca="1" si="250"/>
        <v>4</v>
      </c>
      <c r="BM299" s="19">
        <f t="shared" ca="1" si="251"/>
        <v>7</v>
      </c>
      <c r="BN299" s="19">
        <f t="shared" ca="1" si="252"/>
        <v>2</v>
      </c>
      <c r="BO299" s="19">
        <f t="shared" ca="1" si="253"/>
        <v>2</v>
      </c>
      <c r="BP299" s="19">
        <f t="shared" ca="1" si="254"/>
        <v>4</v>
      </c>
      <c r="BQ299" s="19">
        <f t="shared" ca="1" si="255"/>
        <v>5</v>
      </c>
      <c r="BR299" s="19">
        <f t="shared" ca="1" si="256"/>
        <v>3</v>
      </c>
      <c r="BS299" s="19">
        <f t="shared" ca="1" si="257"/>
        <v>3</v>
      </c>
      <c r="BT299" s="19">
        <f t="shared" ca="1" si="258"/>
        <v>3</v>
      </c>
      <c r="BU299" s="19">
        <f t="shared" ca="1" si="259"/>
        <v>2</v>
      </c>
      <c r="BV299" s="19">
        <f t="shared" ca="1" si="260"/>
        <v>3</v>
      </c>
      <c r="BW299" s="19">
        <f t="shared" ca="1" si="261"/>
        <v>3</v>
      </c>
      <c r="BX299" s="19">
        <f t="shared" ca="1" si="262"/>
        <v>4</v>
      </c>
      <c r="BY299" s="19">
        <f t="shared" ca="1" si="263"/>
        <v>6</v>
      </c>
      <c r="BZ299" s="19">
        <f t="shared" ca="1" si="264"/>
        <v>3</v>
      </c>
      <c r="CA299" s="19">
        <f t="shared" ca="1" si="265"/>
        <v>3</v>
      </c>
      <c r="CB299" s="18">
        <f t="shared" si="266"/>
        <v>81</v>
      </c>
      <c r="CC299" s="19">
        <f t="shared" ca="1" si="267"/>
        <v>5</v>
      </c>
      <c r="CE299">
        <f t="shared" si="270"/>
        <v>53</v>
      </c>
      <c r="CF299">
        <f t="shared" ca="1" si="271"/>
        <v>293</v>
      </c>
      <c r="CG299">
        <f t="shared" si="272"/>
        <v>10</v>
      </c>
      <c r="CH299">
        <f t="shared" ca="1" si="273"/>
        <v>302</v>
      </c>
      <c r="CI299" t="str">
        <f t="shared" ca="1" si="277"/>
        <v>J293:J302</v>
      </c>
      <c r="CJ299" t="str">
        <f t="shared" ca="1" si="277"/>
        <v>M293:M302</v>
      </c>
      <c r="CK299" t="str">
        <f t="shared" ca="1" si="277"/>
        <v>R293:R302</v>
      </c>
      <c r="CL299" t="str">
        <f t="shared" ca="1" si="277"/>
        <v>V293:V302</v>
      </c>
      <c r="CM299" t="str">
        <f t="shared" ca="1" si="277"/>
        <v>Z293:Z302</v>
      </c>
      <c r="CN299" t="str">
        <f t="shared" ca="1" si="277"/>
        <v>Y293:Y302</v>
      </c>
      <c r="CO299" t="str">
        <f t="shared" ca="1" si="277"/>
        <v>AD293:AD302</v>
      </c>
      <c r="CP299" t="str">
        <f t="shared" ca="1" si="277"/>
        <v>AG293:AG302</v>
      </c>
      <c r="CQ299" t="str">
        <f t="shared" ca="1" si="277"/>
        <v>AJ293:AJ302</v>
      </c>
      <c r="CR299" t="str">
        <f t="shared" ca="1" si="277"/>
        <v>AN293:AN302</v>
      </c>
      <c r="CS299" t="str">
        <f t="shared" ca="1" si="277"/>
        <v>AQ293:AQ302</v>
      </c>
      <c r="CT299" t="str">
        <f t="shared" ca="1" si="277"/>
        <v>AT293:AT302</v>
      </c>
      <c r="CU299" t="str">
        <f t="shared" ca="1" si="277"/>
        <v>AX293:AX302</v>
      </c>
      <c r="CV299" t="str">
        <f t="shared" ca="1" si="277"/>
        <v>BA293:BA302</v>
      </c>
      <c r="CW299" t="str">
        <f t="shared" ca="1" si="277"/>
        <v>BD293:BD302</v>
      </c>
      <c r="CX299" t="str">
        <f t="shared" ca="1" si="276"/>
        <v>S293:S302</v>
      </c>
      <c r="CY299" t="str">
        <f t="shared" ca="1" si="276"/>
        <v>AA293:AA302</v>
      </c>
      <c r="CZ299" t="str">
        <f t="shared" ca="1" si="276"/>
        <v>AK293:AK302</v>
      </c>
      <c r="DA299" t="str">
        <f t="shared" ca="1" si="276"/>
        <v>AU293:AU302</v>
      </c>
      <c r="DB299" t="str">
        <f t="shared" ca="1" si="276"/>
        <v>BE293:BE302</v>
      </c>
      <c r="DC299" t="str">
        <f t="shared" ca="1" si="276"/>
        <v>293:302</v>
      </c>
      <c r="DD299" t="str">
        <f t="shared" ca="1" si="276"/>
        <v>CB293:CB302</v>
      </c>
    </row>
    <row r="300" spans="1:108" ht="47.25">
      <c r="A300" s="21">
        <v>258</v>
      </c>
      <c r="B300" s="34">
        <v>6621008243</v>
      </c>
      <c r="C300" s="6" t="s">
        <v>603</v>
      </c>
      <c r="D300" s="5" t="s">
        <v>292</v>
      </c>
      <c r="E300" s="5"/>
      <c r="F300" s="19">
        <v>8</v>
      </c>
      <c r="G300" s="19">
        <v>34</v>
      </c>
      <c r="H300" s="22">
        <v>9</v>
      </c>
      <c r="I300" s="22">
        <v>36</v>
      </c>
      <c r="J300" s="22">
        <f t="shared" si="226"/>
        <v>92</v>
      </c>
      <c r="K300" s="19">
        <v>30</v>
      </c>
      <c r="L300" s="19">
        <v>4</v>
      </c>
      <c r="M300" s="19">
        <f t="shared" si="227"/>
        <v>100</v>
      </c>
      <c r="N300" s="19">
        <v>59</v>
      </c>
      <c r="O300" s="19">
        <v>41</v>
      </c>
      <c r="P300" s="19">
        <v>59</v>
      </c>
      <c r="Q300" s="19">
        <v>42</v>
      </c>
      <c r="R300" s="19">
        <f t="shared" si="228"/>
        <v>99</v>
      </c>
      <c r="S300" s="19">
        <f t="shared" si="229"/>
        <v>97</v>
      </c>
      <c r="T300" s="19">
        <v>20</v>
      </c>
      <c r="U300" s="19">
        <v>2</v>
      </c>
      <c r="V300" s="19">
        <f t="shared" si="230"/>
        <v>40</v>
      </c>
      <c r="W300" s="19">
        <v>68</v>
      </c>
      <c r="X300" s="23">
        <v>85</v>
      </c>
      <c r="Y300" s="20">
        <f t="shared" si="231"/>
        <v>80</v>
      </c>
      <c r="Z300" s="42">
        <f t="shared" si="232"/>
        <v>60</v>
      </c>
      <c r="AA300" s="20">
        <f t="shared" si="233"/>
        <v>60</v>
      </c>
      <c r="AB300" s="19">
        <v>20</v>
      </c>
      <c r="AC300" s="19">
        <v>0</v>
      </c>
      <c r="AD300" s="19">
        <f t="shared" si="234"/>
        <v>0</v>
      </c>
      <c r="AE300" s="19">
        <v>20</v>
      </c>
      <c r="AF300" s="19">
        <v>1</v>
      </c>
      <c r="AG300" s="19">
        <f t="shared" si="235"/>
        <v>20</v>
      </c>
      <c r="AH300" s="19">
        <v>2</v>
      </c>
      <c r="AI300" s="19">
        <v>2</v>
      </c>
      <c r="AJ300" s="20">
        <f t="shared" si="225"/>
        <v>100</v>
      </c>
      <c r="AK300" s="42">
        <f t="shared" si="236"/>
        <v>38</v>
      </c>
      <c r="AL300" s="19">
        <v>41</v>
      </c>
      <c r="AM300" s="19">
        <v>85</v>
      </c>
      <c r="AN300" s="20">
        <f t="shared" si="237"/>
        <v>48</v>
      </c>
      <c r="AO300" s="19">
        <v>85</v>
      </c>
      <c r="AP300" s="19">
        <v>85</v>
      </c>
      <c r="AQ300" s="20">
        <f t="shared" si="238"/>
        <v>100</v>
      </c>
      <c r="AR300" s="19">
        <v>50</v>
      </c>
      <c r="AS300" s="19">
        <v>50</v>
      </c>
      <c r="AT300" s="20">
        <f t="shared" si="239"/>
        <v>100</v>
      </c>
      <c r="AU300" s="20">
        <f t="shared" si="240"/>
        <v>79</v>
      </c>
      <c r="AV300" s="19">
        <v>61</v>
      </c>
      <c r="AW300" s="19">
        <v>85</v>
      </c>
      <c r="AX300" s="20">
        <f t="shared" si="241"/>
        <v>72</v>
      </c>
      <c r="AY300" s="19">
        <v>82</v>
      </c>
      <c r="AZ300" s="19">
        <v>85</v>
      </c>
      <c r="BA300" s="20">
        <f t="shared" si="242"/>
        <v>96</v>
      </c>
      <c r="BB300" s="19">
        <v>81</v>
      </c>
      <c r="BC300" s="19">
        <v>85</v>
      </c>
      <c r="BD300" s="20">
        <f t="shared" si="243"/>
        <v>95</v>
      </c>
      <c r="BE300" s="20">
        <f t="shared" si="244"/>
        <v>88</v>
      </c>
      <c r="BF300" s="20">
        <f t="shared" si="245"/>
        <v>72</v>
      </c>
      <c r="BG300" s="24"/>
      <c r="BH300" s="19">
        <f t="shared" ca="1" si="246"/>
        <v>2</v>
      </c>
      <c r="BI300" s="19">
        <f t="shared" ca="1" si="247"/>
        <v>1</v>
      </c>
      <c r="BJ300" s="19">
        <f t="shared" ca="1" si="248"/>
        <v>2</v>
      </c>
      <c r="BK300" s="19">
        <f t="shared" ca="1" si="249"/>
        <v>2</v>
      </c>
      <c r="BL300" s="19">
        <f t="shared" ca="1" si="250"/>
        <v>6</v>
      </c>
      <c r="BM300" s="19">
        <f t="shared" ca="1" si="251"/>
        <v>6</v>
      </c>
      <c r="BN300" s="19">
        <f t="shared" ca="1" si="252"/>
        <v>2</v>
      </c>
      <c r="BO300" s="19">
        <f t="shared" ca="1" si="253"/>
        <v>3</v>
      </c>
      <c r="BP300" s="19">
        <f t="shared" ca="1" si="254"/>
        <v>1</v>
      </c>
      <c r="BQ300" s="19">
        <f t="shared" ca="1" si="255"/>
        <v>8</v>
      </c>
      <c r="BR300" s="19">
        <f t="shared" ca="1" si="256"/>
        <v>1</v>
      </c>
      <c r="BS300" s="19">
        <f t="shared" ca="1" si="257"/>
        <v>1</v>
      </c>
      <c r="BT300" s="19">
        <f t="shared" ca="1" si="258"/>
        <v>6</v>
      </c>
      <c r="BU300" s="19">
        <f t="shared" ca="1" si="259"/>
        <v>3</v>
      </c>
      <c r="BV300" s="19">
        <f t="shared" ca="1" si="260"/>
        <v>5</v>
      </c>
      <c r="BW300" s="19">
        <f t="shared" ca="1" si="261"/>
        <v>1</v>
      </c>
      <c r="BX300" s="19">
        <f t="shared" ca="1" si="262"/>
        <v>6</v>
      </c>
      <c r="BY300" s="19">
        <f t="shared" ca="1" si="263"/>
        <v>4</v>
      </c>
      <c r="BZ300" s="19">
        <f t="shared" ca="1" si="264"/>
        <v>6</v>
      </c>
      <c r="CA300" s="19">
        <f t="shared" ca="1" si="265"/>
        <v>7</v>
      </c>
      <c r="CB300" s="18">
        <f t="shared" si="266"/>
        <v>72</v>
      </c>
      <c r="CC300" s="19">
        <f t="shared" ca="1" si="267"/>
        <v>6</v>
      </c>
      <c r="CE300">
        <f t="shared" si="270"/>
        <v>53</v>
      </c>
      <c r="CF300">
        <f t="shared" ca="1" si="271"/>
        <v>293</v>
      </c>
      <c r="CG300">
        <f t="shared" si="272"/>
        <v>10</v>
      </c>
      <c r="CH300">
        <f t="shared" ca="1" si="273"/>
        <v>302</v>
      </c>
      <c r="CI300" t="str">
        <f t="shared" ca="1" si="277"/>
        <v>J293:J302</v>
      </c>
      <c r="CJ300" t="str">
        <f t="shared" ca="1" si="277"/>
        <v>M293:M302</v>
      </c>
      <c r="CK300" t="str">
        <f t="shared" ca="1" si="277"/>
        <v>R293:R302</v>
      </c>
      <c r="CL300" t="str">
        <f t="shared" ca="1" si="277"/>
        <v>V293:V302</v>
      </c>
      <c r="CM300" t="str">
        <f t="shared" ca="1" si="277"/>
        <v>Z293:Z302</v>
      </c>
      <c r="CN300" t="str">
        <f t="shared" ca="1" si="277"/>
        <v>Y293:Y302</v>
      </c>
      <c r="CO300" t="str">
        <f t="shared" ca="1" si="277"/>
        <v>AD293:AD302</v>
      </c>
      <c r="CP300" t="str">
        <f t="shared" ca="1" si="277"/>
        <v>AG293:AG302</v>
      </c>
      <c r="CQ300" t="str">
        <f t="shared" ca="1" si="277"/>
        <v>AJ293:AJ302</v>
      </c>
      <c r="CR300" t="str">
        <f t="shared" ca="1" si="277"/>
        <v>AN293:AN302</v>
      </c>
      <c r="CS300" t="str">
        <f t="shared" ca="1" si="277"/>
        <v>AQ293:AQ302</v>
      </c>
      <c r="CT300" t="str">
        <f t="shared" ca="1" si="277"/>
        <v>AT293:AT302</v>
      </c>
      <c r="CU300" t="str">
        <f t="shared" ca="1" si="277"/>
        <v>AX293:AX302</v>
      </c>
      <c r="CV300" t="str">
        <f t="shared" ca="1" si="277"/>
        <v>BA293:BA302</v>
      </c>
      <c r="CW300" t="str">
        <f t="shared" ca="1" si="277"/>
        <v>BD293:BD302</v>
      </c>
      <c r="CX300" t="str">
        <f t="shared" ca="1" si="276"/>
        <v>S293:S302</v>
      </c>
      <c r="CY300" t="str">
        <f t="shared" ca="1" si="276"/>
        <v>AA293:AA302</v>
      </c>
      <c r="CZ300" t="str">
        <f t="shared" ca="1" si="276"/>
        <v>AK293:AK302</v>
      </c>
      <c r="DA300" t="str">
        <f t="shared" ca="1" si="276"/>
        <v>AU293:AU302</v>
      </c>
      <c r="DB300" t="str">
        <f t="shared" ca="1" si="276"/>
        <v>BE293:BE302</v>
      </c>
      <c r="DC300" t="str">
        <f t="shared" ca="1" si="276"/>
        <v>293:302</v>
      </c>
      <c r="DD300" t="str">
        <f t="shared" ca="1" si="276"/>
        <v>CB293:CB302</v>
      </c>
    </row>
    <row r="301" spans="1:108" ht="31.5">
      <c r="A301" s="21">
        <v>254</v>
      </c>
      <c r="B301" s="34">
        <v>6621007835</v>
      </c>
      <c r="C301" s="6" t="s">
        <v>603</v>
      </c>
      <c r="D301" s="5" t="s">
        <v>288</v>
      </c>
      <c r="E301" s="5"/>
      <c r="F301" s="19">
        <v>0</v>
      </c>
      <c r="G301" s="19">
        <v>36</v>
      </c>
      <c r="H301" s="22">
        <v>11</v>
      </c>
      <c r="I301" s="22">
        <v>38</v>
      </c>
      <c r="J301" s="22">
        <f t="shared" si="226"/>
        <v>47</v>
      </c>
      <c r="K301" s="19">
        <v>30</v>
      </c>
      <c r="L301" s="19">
        <v>4</v>
      </c>
      <c r="M301" s="19">
        <f t="shared" si="227"/>
        <v>100</v>
      </c>
      <c r="N301" s="19">
        <v>90</v>
      </c>
      <c r="O301" s="19">
        <v>55</v>
      </c>
      <c r="P301" s="19">
        <v>96</v>
      </c>
      <c r="Q301" s="19">
        <v>59</v>
      </c>
      <c r="R301" s="19">
        <f t="shared" si="228"/>
        <v>93</v>
      </c>
      <c r="S301" s="19">
        <f t="shared" si="229"/>
        <v>81</v>
      </c>
      <c r="T301" s="19">
        <v>20</v>
      </c>
      <c r="U301" s="19">
        <v>0</v>
      </c>
      <c r="V301" s="19">
        <f t="shared" si="230"/>
        <v>0</v>
      </c>
      <c r="W301" s="19">
        <v>96</v>
      </c>
      <c r="X301" s="23">
        <v>105</v>
      </c>
      <c r="Y301" s="20">
        <f t="shared" si="231"/>
        <v>91</v>
      </c>
      <c r="Z301" s="42">
        <f t="shared" si="232"/>
        <v>46</v>
      </c>
      <c r="AA301" s="20">
        <f t="shared" si="233"/>
        <v>46</v>
      </c>
      <c r="AB301" s="19">
        <v>20</v>
      </c>
      <c r="AC301" s="19">
        <v>0</v>
      </c>
      <c r="AD301" s="19">
        <f t="shared" si="234"/>
        <v>0</v>
      </c>
      <c r="AE301" s="19">
        <v>20</v>
      </c>
      <c r="AF301" s="19">
        <v>0</v>
      </c>
      <c r="AG301" s="19">
        <f t="shared" si="235"/>
        <v>0</v>
      </c>
      <c r="AH301" s="19">
        <v>10</v>
      </c>
      <c r="AI301" s="19">
        <v>10</v>
      </c>
      <c r="AJ301" s="20">
        <f t="shared" si="225"/>
        <v>100</v>
      </c>
      <c r="AK301" s="42">
        <f t="shared" si="236"/>
        <v>30</v>
      </c>
      <c r="AL301" s="19">
        <v>101</v>
      </c>
      <c r="AM301" s="19">
        <v>105</v>
      </c>
      <c r="AN301" s="20">
        <f t="shared" si="237"/>
        <v>96</v>
      </c>
      <c r="AO301" s="19">
        <v>105</v>
      </c>
      <c r="AP301" s="19">
        <v>105</v>
      </c>
      <c r="AQ301" s="20">
        <f t="shared" si="238"/>
        <v>100</v>
      </c>
      <c r="AR301" s="19">
        <v>67</v>
      </c>
      <c r="AS301" s="19">
        <v>68</v>
      </c>
      <c r="AT301" s="20">
        <f t="shared" si="239"/>
        <v>99</v>
      </c>
      <c r="AU301" s="20">
        <f t="shared" si="240"/>
        <v>98</v>
      </c>
      <c r="AV301" s="19">
        <v>102</v>
      </c>
      <c r="AW301" s="19">
        <v>105</v>
      </c>
      <c r="AX301" s="20">
        <f t="shared" si="241"/>
        <v>97</v>
      </c>
      <c r="AY301" s="19">
        <v>96</v>
      </c>
      <c r="AZ301" s="19">
        <v>105</v>
      </c>
      <c r="BA301" s="20">
        <f t="shared" si="242"/>
        <v>91</v>
      </c>
      <c r="BB301" s="19">
        <v>101</v>
      </c>
      <c r="BC301" s="19">
        <v>105</v>
      </c>
      <c r="BD301" s="20">
        <f t="shared" si="243"/>
        <v>96</v>
      </c>
      <c r="BE301" s="20">
        <f t="shared" si="244"/>
        <v>95</v>
      </c>
      <c r="BF301" s="20">
        <f t="shared" si="245"/>
        <v>70</v>
      </c>
      <c r="BG301" s="24"/>
      <c r="BH301" s="19">
        <f t="shared" ca="1" si="246"/>
        <v>6</v>
      </c>
      <c r="BI301" s="19">
        <f t="shared" ca="1" si="247"/>
        <v>1</v>
      </c>
      <c r="BJ301" s="19">
        <f t="shared" ca="1" si="248"/>
        <v>5</v>
      </c>
      <c r="BK301" s="19">
        <f t="shared" ca="1" si="249"/>
        <v>3</v>
      </c>
      <c r="BL301" s="19">
        <f t="shared" ca="1" si="250"/>
        <v>8</v>
      </c>
      <c r="BM301" s="19">
        <f t="shared" ca="1" si="251"/>
        <v>4</v>
      </c>
      <c r="BN301" s="19">
        <f t="shared" ca="1" si="252"/>
        <v>2</v>
      </c>
      <c r="BO301" s="19">
        <f t="shared" ca="1" si="253"/>
        <v>4</v>
      </c>
      <c r="BP301" s="19">
        <f t="shared" ca="1" si="254"/>
        <v>1</v>
      </c>
      <c r="BQ301" s="19">
        <f t="shared" ca="1" si="255"/>
        <v>3</v>
      </c>
      <c r="BR301" s="19">
        <f t="shared" ca="1" si="256"/>
        <v>1</v>
      </c>
      <c r="BS301" s="19">
        <f t="shared" ca="1" si="257"/>
        <v>2</v>
      </c>
      <c r="BT301" s="19">
        <f t="shared" ca="1" si="258"/>
        <v>2</v>
      </c>
      <c r="BU301" s="19">
        <f t="shared" ca="1" si="259"/>
        <v>5</v>
      </c>
      <c r="BV301" s="19">
        <f t="shared" ca="1" si="260"/>
        <v>4</v>
      </c>
      <c r="BW301" s="19">
        <f t="shared" ca="1" si="261"/>
        <v>6</v>
      </c>
      <c r="BX301" s="19">
        <f t="shared" ca="1" si="262"/>
        <v>8</v>
      </c>
      <c r="BY301" s="19">
        <f t="shared" ca="1" si="263"/>
        <v>5</v>
      </c>
      <c r="BZ301" s="19">
        <f t="shared" ca="1" si="264"/>
        <v>2</v>
      </c>
      <c r="CA301" s="19">
        <f t="shared" ca="1" si="265"/>
        <v>5</v>
      </c>
      <c r="CB301" s="18">
        <f t="shared" si="266"/>
        <v>70</v>
      </c>
      <c r="CC301" s="19">
        <f t="shared" ca="1" si="267"/>
        <v>7</v>
      </c>
      <c r="CE301">
        <f t="shared" si="270"/>
        <v>53</v>
      </c>
      <c r="CF301">
        <f t="shared" ca="1" si="271"/>
        <v>293</v>
      </c>
      <c r="CG301">
        <f t="shared" si="272"/>
        <v>10</v>
      </c>
      <c r="CH301">
        <f t="shared" ca="1" si="273"/>
        <v>302</v>
      </c>
      <c r="CI301" t="str">
        <f t="shared" ca="1" si="277"/>
        <v>J293:J302</v>
      </c>
      <c r="CJ301" t="str">
        <f t="shared" ca="1" si="277"/>
        <v>M293:M302</v>
      </c>
      <c r="CK301" t="str">
        <f t="shared" ca="1" si="277"/>
        <v>R293:R302</v>
      </c>
      <c r="CL301" t="str">
        <f t="shared" ca="1" si="277"/>
        <v>V293:V302</v>
      </c>
      <c r="CM301" t="str">
        <f t="shared" ca="1" si="277"/>
        <v>Z293:Z302</v>
      </c>
      <c r="CN301" t="str">
        <f t="shared" ca="1" si="277"/>
        <v>Y293:Y302</v>
      </c>
      <c r="CO301" t="str">
        <f t="shared" ca="1" si="277"/>
        <v>AD293:AD302</v>
      </c>
      <c r="CP301" t="str">
        <f t="shared" ca="1" si="277"/>
        <v>AG293:AG302</v>
      </c>
      <c r="CQ301" t="str">
        <f t="shared" ca="1" si="277"/>
        <v>AJ293:AJ302</v>
      </c>
      <c r="CR301" t="str">
        <f t="shared" ca="1" si="277"/>
        <v>AN293:AN302</v>
      </c>
      <c r="CS301" t="str">
        <f t="shared" ca="1" si="277"/>
        <v>AQ293:AQ302</v>
      </c>
      <c r="CT301" t="str">
        <f t="shared" ca="1" si="277"/>
        <v>AT293:AT302</v>
      </c>
      <c r="CU301" t="str">
        <f t="shared" ca="1" si="277"/>
        <v>AX293:AX302</v>
      </c>
      <c r="CV301" t="str">
        <f t="shared" ca="1" si="277"/>
        <v>BA293:BA302</v>
      </c>
      <c r="CW301" t="str">
        <f t="shared" ca="1" si="277"/>
        <v>BD293:BD302</v>
      </c>
      <c r="CX301" t="str">
        <f t="shared" ca="1" si="276"/>
        <v>S293:S302</v>
      </c>
      <c r="CY301" t="str">
        <f t="shared" ca="1" si="276"/>
        <v>AA293:AA302</v>
      </c>
      <c r="CZ301" t="str">
        <f t="shared" ca="1" si="276"/>
        <v>AK293:AK302</v>
      </c>
      <c r="DA301" t="str">
        <f t="shared" ca="1" si="276"/>
        <v>AU293:AU302</v>
      </c>
      <c r="DB301" t="str">
        <f t="shared" ca="1" si="276"/>
        <v>BE293:BE302</v>
      </c>
      <c r="DC301" t="str">
        <f t="shared" ca="1" si="276"/>
        <v>293:302</v>
      </c>
      <c r="DD301" t="str">
        <f t="shared" ca="1" si="276"/>
        <v>CB293:CB302</v>
      </c>
    </row>
    <row r="302" spans="1:108" ht="15.75">
      <c r="A302" s="21">
        <v>260</v>
      </c>
      <c r="B302" s="34">
        <v>6682001189</v>
      </c>
      <c r="C302" s="6" t="s">
        <v>603</v>
      </c>
      <c r="D302" s="6" t="s">
        <v>294</v>
      </c>
      <c r="E302" s="6"/>
      <c r="F302" s="19">
        <v>0</v>
      </c>
      <c r="G302" s="19">
        <v>34</v>
      </c>
      <c r="H302" s="22">
        <v>11</v>
      </c>
      <c r="I302" s="22">
        <v>38</v>
      </c>
      <c r="J302" s="22">
        <f t="shared" si="226"/>
        <v>45</v>
      </c>
      <c r="K302" s="19">
        <v>30</v>
      </c>
      <c r="L302" s="19">
        <v>4</v>
      </c>
      <c r="M302" s="19">
        <f t="shared" si="227"/>
        <v>100</v>
      </c>
      <c r="N302" s="19">
        <v>45</v>
      </c>
      <c r="O302" s="19">
        <v>37</v>
      </c>
      <c r="P302" s="19">
        <v>49</v>
      </c>
      <c r="Q302" s="19">
        <v>42</v>
      </c>
      <c r="R302" s="19">
        <f t="shared" si="228"/>
        <v>90</v>
      </c>
      <c r="S302" s="19">
        <f t="shared" si="229"/>
        <v>80</v>
      </c>
      <c r="T302" s="19">
        <v>20</v>
      </c>
      <c r="U302" s="19">
        <v>0</v>
      </c>
      <c r="V302" s="19">
        <f t="shared" si="230"/>
        <v>0</v>
      </c>
      <c r="W302" s="19">
        <v>564</v>
      </c>
      <c r="X302" s="19">
        <v>600</v>
      </c>
      <c r="Y302" s="20">
        <f t="shared" si="231"/>
        <v>94</v>
      </c>
      <c r="Z302" s="42">
        <f t="shared" si="232"/>
        <v>47</v>
      </c>
      <c r="AA302" s="20">
        <f t="shared" si="233"/>
        <v>47</v>
      </c>
      <c r="AB302" s="19">
        <v>20</v>
      </c>
      <c r="AC302" s="19">
        <v>0</v>
      </c>
      <c r="AD302" s="19">
        <f t="shared" si="234"/>
        <v>0</v>
      </c>
      <c r="AE302" s="19">
        <v>20</v>
      </c>
      <c r="AF302" s="19">
        <v>0</v>
      </c>
      <c r="AG302" s="19">
        <f t="shared" si="235"/>
        <v>0</v>
      </c>
      <c r="AH302" s="19">
        <v>2</v>
      </c>
      <c r="AI302" s="19">
        <v>3</v>
      </c>
      <c r="AJ302" s="20">
        <f t="shared" si="225"/>
        <v>67</v>
      </c>
      <c r="AK302" s="42">
        <f t="shared" si="236"/>
        <v>20</v>
      </c>
      <c r="AL302" s="19">
        <v>546</v>
      </c>
      <c r="AM302" s="19">
        <v>600</v>
      </c>
      <c r="AN302" s="20">
        <f t="shared" si="237"/>
        <v>91</v>
      </c>
      <c r="AO302" s="19">
        <v>573</v>
      </c>
      <c r="AP302" s="19">
        <v>600</v>
      </c>
      <c r="AQ302" s="20">
        <f t="shared" si="238"/>
        <v>96</v>
      </c>
      <c r="AR302" s="19">
        <v>503</v>
      </c>
      <c r="AS302" s="19">
        <v>519</v>
      </c>
      <c r="AT302" s="20">
        <f t="shared" si="239"/>
        <v>97</v>
      </c>
      <c r="AU302" s="20">
        <f t="shared" si="240"/>
        <v>94</v>
      </c>
      <c r="AV302" s="19">
        <v>582</v>
      </c>
      <c r="AW302" s="19">
        <v>600</v>
      </c>
      <c r="AX302" s="20">
        <f t="shared" si="241"/>
        <v>97</v>
      </c>
      <c r="AY302" s="19">
        <v>547</v>
      </c>
      <c r="AZ302" s="19">
        <v>600</v>
      </c>
      <c r="BA302" s="20">
        <f t="shared" si="242"/>
        <v>91</v>
      </c>
      <c r="BB302" s="19">
        <v>543</v>
      </c>
      <c r="BC302" s="19">
        <v>600</v>
      </c>
      <c r="BD302" s="20">
        <f t="shared" si="243"/>
        <v>91</v>
      </c>
      <c r="BE302" s="20">
        <f t="shared" si="244"/>
        <v>93</v>
      </c>
      <c r="BF302" s="20">
        <f t="shared" si="245"/>
        <v>67</v>
      </c>
      <c r="BG302" s="24"/>
      <c r="BH302" s="19">
        <f t="shared" ca="1" si="246"/>
        <v>7</v>
      </c>
      <c r="BI302" s="19">
        <f t="shared" ca="1" si="247"/>
        <v>1</v>
      </c>
      <c r="BJ302" s="19">
        <f t="shared" ca="1" si="248"/>
        <v>6</v>
      </c>
      <c r="BK302" s="19">
        <f t="shared" ca="1" si="249"/>
        <v>3</v>
      </c>
      <c r="BL302" s="19">
        <f t="shared" ca="1" si="250"/>
        <v>7</v>
      </c>
      <c r="BM302" s="19">
        <f t="shared" ca="1" si="251"/>
        <v>2</v>
      </c>
      <c r="BN302" s="19">
        <f t="shared" ca="1" si="252"/>
        <v>2</v>
      </c>
      <c r="BO302" s="19">
        <f t="shared" ca="1" si="253"/>
        <v>4</v>
      </c>
      <c r="BP302" s="19">
        <f t="shared" ca="1" si="254"/>
        <v>3</v>
      </c>
      <c r="BQ302" s="19">
        <f t="shared" ca="1" si="255"/>
        <v>6</v>
      </c>
      <c r="BR302" s="19">
        <f t="shared" ca="1" si="256"/>
        <v>4</v>
      </c>
      <c r="BS302" s="19">
        <f t="shared" ca="1" si="257"/>
        <v>4</v>
      </c>
      <c r="BT302" s="19">
        <f t="shared" ca="1" si="258"/>
        <v>2</v>
      </c>
      <c r="BU302" s="19">
        <f t="shared" ca="1" si="259"/>
        <v>5</v>
      </c>
      <c r="BV302" s="19">
        <f t="shared" ca="1" si="260"/>
        <v>7</v>
      </c>
      <c r="BW302" s="19">
        <f t="shared" ca="1" si="261"/>
        <v>7</v>
      </c>
      <c r="BX302" s="19">
        <f t="shared" ca="1" si="262"/>
        <v>7</v>
      </c>
      <c r="BY302" s="19">
        <f t="shared" ca="1" si="263"/>
        <v>7</v>
      </c>
      <c r="BZ302" s="19">
        <f t="shared" ca="1" si="264"/>
        <v>4</v>
      </c>
      <c r="CA302" s="19">
        <f t="shared" ca="1" si="265"/>
        <v>6</v>
      </c>
      <c r="CB302" s="18">
        <f t="shared" si="266"/>
        <v>67</v>
      </c>
      <c r="CC302" s="19">
        <f t="shared" ca="1" si="267"/>
        <v>8</v>
      </c>
      <c r="CE302">
        <f t="shared" si="270"/>
        <v>53</v>
      </c>
      <c r="CF302">
        <f t="shared" ca="1" si="271"/>
        <v>293</v>
      </c>
      <c r="CG302">
        <f t="shared" si="272"/>
        <v>10</v>
      </c>
      <c r="CH302">
        <f t="shared" ca="1" si="273"/>
        <v>302</v>
      </c>
      <c r="CI302" t="str">
        <f t="shared" ca="1" si="277"/>
        <v>J293:J302</v>
      </c>
      <c r="CJ302" t="str">
        <f t="shared" ca="1" si="277"/>
        <v>M293:M302</v>
      </c>
      <c r="CK302" t="str">
        <f t="shared" ca="1" si="277"/>
        <v>R293:R302</v>
      </c>
      <c r="CL302" t="str">
        <f t="shared" ca="1" si="277"/>
        <v>V293:V302</v>
      </c>
      <c r="CM302" t="str">
        <f t="shared" ca="1" si="277"/>
        <v>Z293:Z302</v>
      </c>
      <c r="CN302" t="str">
        <f t="shared" ca="1" si="277"/>
        <v>Y293:Y302</v>
      </c>
      <c r="CO302" t="str">
        <f t="shared" ca="1" si="277"/>
        <v>AD293:AD302</v>
      </c>
      <c r="CP302" t="str">
        <f t="shared" ca="1" si="277"/>
        <v>AG293:AG302</v>
      </c>
      <c r="CQ302" t="str">
        <f t="shared" ca="1" si="277"/>
        <v>AJ293:AJ302</v>
      </c>
      <c r="CR302" t="str">
        <f t="shared" ca="1" si="277"/>
        <v>AN293:AN302</v>
      </c>
      <c r="CS302" t="str">
        <f t="shared" ca="1" si="277"/>
        <v>AQ293:AQ302</v>
      </c>
      <c r="CT302" t="str">
        <f t="shared" ca="1" si="277"/>
        <v>AT293:AT302</v>
      </c>
      <c r="CU302" t="str">
        <f t="shared" ca="1" si="277"/>
        <v>AX293:AX302</v>
      </c>
      <c r="CV302" t="str">
        <f t="shared" ca="1" si="277"/>
        <v>BA293:BA302</v>
      </c>
      <c r="CW302" t="str">
        <f t="shared" ca="1" si="277"/>
        <v>BD293:BD302</v>
      </c>
      <c r="CX302" t="str">
        <f t="shared" ca="1" si="276"/>
        <v>S293:S302</v>
      </c>
      <c r="CY302" t="str">
        <f t="shared" ca="1" si="276"/>
        <v>AA293:AA302</v>
      </c>
      <c r="CZ302" t="str">
        <f t="shared" ca="1" si="276"/>
        <v>AK293:AK302</v>
      </c>
      <c r="DA302" t="str">
        <f t="shared" ca="1" si="276"/>
        <v>AU293:AU302</v>
      </c>
      <c r="DB302" t="str">
        <f t="shared" ca="1" si="276"/>
        <v>BE293:BE302</v>
      </c>
      <c r="DC302" t="str">
        <f t="shared" ca="1" si="276"/>
        <v>293:302</v>
      </c>
      <c r="DD302" t="str">
        <f t="shared" ca="1" si="276"/>
        <v>CB293:CB302</v>
      </c>
    </row>
    <row r="303" spans="1:108" ht="31.5">
      <c r="A303" s="21">
        <v>107</v>
      </c>
      <c r="B303" s="34">
        <v>6646007185</v>
      </c>
      <c r="C303" s="5" t="s">
        <v>621</v>
      </c>
      <c r="D303" s="5" t="s">
        <v>144</v>
      </c>
      <c r="E303" s="5"/>
      <c r="F303" s="19">
        <v>8</v>
      </c>
      <c r="G303" s="19">
        <v>34</v>
      </c>
      <c r="H303" s="22">
        <v>9</v>
      </c>
      <c r="I303" s="22">
        <v>36</v>
      </c>
      <c r="J303" s="22">
        <f t="shared" si="226"/>
        <v>92</v>
      </c>
      <c r="K303" s="19">
        <v>30</v>
      </c>
      <c r="L303" s="19">
        <v>4</v>
      </c>
      <c r="M303" s="19">
        <f t="shared" si="227"/>
        <v>100</v>
      </c>
      <c r="N303" s="19">
        <v>23</v>
      </c>
      <c r="O303" s="19">
        <v>22</v>
      </c>
      <c r="P303" s="19">
        <v>24</v>
      </c>
      <c r="Q303" s="19">
        <v>22</v>
      </c>
      <c r="R303" s="19">
        <f t="shared" si="228"/>
        <v>98</v>
      </c>
      <c r="S303" s="19">
        <f t="shared" si="229"/>
        <v>97</v>
      </c>
      <c r="T303" s="19">
        <v>20</v>
      </c>
      <c r="U303" s="19">
        <v>5</v>
      </c>
      <c r="V303" s="19">
        <f t="shared" si="230"/>
        <v>100</v>
      </c>
      <c r="W303" s="19">
        <v>22</v>
      </c>
      <c r="X303" s="23">
        <v>24</v>
      </c>
      <c r="Y303" s="20">
        <f t="shared" si="231"/>
        <v>92</v>
      </c>
      <c r="Z303" s="42">
        <f t="shared" si="232"/>
        <v>96</v>
      </c>
      <c r="AA303" s="20">
        <f t="shared" si="233"/>
        <v>96</v>
      </c>
      <c r="AB303" s="19">
        <v>20</v>
      </c>
      <c r="AC303" s="19">
        <v>1</v>
      </c>
      <c r="AD303" s="19">
        <f t="shared" si="234"/>
        <v>20</v>
      </c>
      <c r="AE303" s="19">
        <v>20</v>
      </c>
      <c r="AF303" s="19">
        <v>6</v>
      </c>
      <c r="AG303" s="19">
        <f t="shared" si="235"/>
        <v>100</v>
      </c>
      <c r="AH303" s="19">
        <v>1</v>
      </c>
      <c r="AI303" s="19">
        <v>1</v>
      </c>
      <c r="AJ303" s="20">
        <f t="shared" si="225"/>
        <v>100</v>
      </c>
      <c r="AK303" s="42">
        <f t="shared" si="236"/>
        <v>76</v>
      </c>
      <c r="AL303" s="19">
        <v>24</v>
      </c>
      <c r="AM303" s="19">
        <v>24</v>
      </c>
      <c r="AN303" s="20">
        <f t="shared" si="237"/>
        <v>100</v>
      </c>
      <c r="AO303" s="19">
        <v>23</v>
      </c>
      <c r="AP303" s="19">
        <v>24</v>
      </c>
      <c r="AQ303" s="20">
        <f t="shared" si="238"/>
        <v>96</v>
      </c>
      <c r="AR303" s="19">
        <v>21</v>
      </c>
      <c r="AS303" s="19">
        <v>21</v>
      </c>
      <c r="AT303" s="20">
        <f t="shared" si="239"/>
        <v>100</v>
      </c>
      <c r="AU303" s="20">
        <f t="shared" si="240"/>
        <v>98</v>
      </c>
      <c r="AV303" s="19">
        <v>24</v>
      </c>
      <c r="AW303" s="19">
        <v>24</v>
      </c>
      <c r="AX303" s="20">
        <f t="shared" si="241"/>
        <v>100</v>
      </c>
      <c r="AY303" s="19">
        <v>23</v>
      </c>
      <c r="AZ303" s="19">
        <v>24</v>
      </c>
      <c r="BA303" s="20">
        <f t="shared" si="242"/>
        <v>96</v>
      </c>
      <c r="BB303" s="19">
        <v>24</v>
      </c>
      <c r="BC303" s="19">
        <v>24</v>
      </c>
      <c r="BD303" s="20">
        <f t="shared" si="243"/>
        <v>100</v>
      </c>
      <c r="BE303" s="20">
        <f t="shared" si="244"/>
        <v>99</v>
      </c>
      <c r="BF303" s="20">
        <f t="shared" si="245"/>
        <v>93</v>
      </c>
      <c r="BG303" s="24"/>
      <c r="BH303" s="19">
        <f t="shared" ca="1" si="246"/>
        <v>4</v>
      </c>
      <c r="BI303" s="19">
        <f t="shared" ca="1" si="247"/>
        <v>1</v>
      </c>
      <c r="BJ303" s="19">
        <f t="shared" ca="1" si="248"/>
        <v>2</v>
      </c>
      <c r="BK303" s="19">
        <f t="shared" ca="1" si="249"/>
        <v>1</v>
      </c>
      <c r="BL303" s="19">
        <f t="shared" ca="1" si="250"/>
        <v>3</v>
      </c>
      <c r="BM303" s="19">
        <f t="shared" ca="1" si="251"/>
        <v>3</v>
      </c>
      <c r="BN303" s="19">
        <f t="shared" ca="1" si="252"/>
        <v>1</v>
      </c>
      <c r="BO303" s="19">
        <f t="shared" ca="1" si="253"/>
        <v>1</v>
      </c>
      <c r="BP303" s="19">
        <f t="shared" ca="1" si="254"/>
        <v>1</v>
      </c>
      <c r="BQ303" s="19">
        <f t="shared" ca="1" si="255"/>
        <v>1</v>
      </c>
      <c r="BR303" s="19">
        <f t="shared" ca="1" si="256"/>
        <v>4</v>
      </c>
      <c r="BS303" s="19">
        <f t="shared" ca="1" si="257"/>
        <v>1</v>
      </c>
      <c r="BT303" s="19">
        <f t="shared" ca="1" si="258"/>
        <v>1</v>
      </c>
      <c r="BU303" s="19">
        <f t="shared" ca="1" si="259"/>
        <v>4</v>
      </c>
      <c r="BV303" s="19">
        <f t="shared" ca="1" si="260"/>
        <v>1</v>
      </c>
      <c r="BW303" s="19">
        <f t="shared" ca="1" si="261"/>
        <v>2</v>
      </c>
      <c r="BX303" s="19">
        <f t="shared" ca="1" si="262"/>
        <v>3</v>
      </c>
      <c r="BY303" s="19">
        <f t="shared" ca="1" si="263"/>
        <v>1</v>
      </c>
      <c r="BZ303" s="19">
        <f t="shared" ca="1" si="264"/>
        <v>2</v>
      </c>
      <c r="CA303" s="19">
        <f t="shared" ca="1" si="265"/>
        <v>1</v>
      </c>
      <c r="CB303" s="18">
        <f t="shared" si="266"/>
        <v>93</v>
      </c>
      <c r="CC303" s="19">
        <f t="shared" ca="1" si="267"/>
        <v>1</v>
      </c>
      <c r="CE303">
        <f t="shared" si="270"/>
        <v>54</v>
      </c>
      <c r="CF303">
        <f t="shared" ca="1" si="271"/>
        <v>303</v>
      </c>
      <c r="CG303">
        <f t="shared" si="272"/>
        <v>6</v>
      </c>
      <c r="CH303">
        <f t="shared" ca="1" si="273"/>
        <v>308</v>
      </c>
      <c r="CI303" t="str">
        <f t="shared" ca="1" si="277"/>
        <v>J303:J308</v>
      </c>
      <c r="CJ303" t="str">
        <f t="shared" ca="1" si="277"/>
        <v>M303:M308</v>
      </c>
      <c r="CK303" t="str">
        <f t="shared" ca="1" si="277"/>
        <v>R303:R308</v>
      </c>
      <c r="CL303" t="str">
        <f t="shared" ca="1" si="277"/>
        <v>V303:V308</v>
      </c>
      <c r="CM303" t="str">
        <f t="shared" ca="1" si="277"/>
        <v>Z303:Z308</v>
      </c>
      <c r="CN303" t="str">
        <f t="shared" ca="1" si="277"/>
        <v>Y303:Y308</v>
      </c>
      <c r="CO303" t="str">
        <f t="shared" ca="1" si="277"/>
        <v>AD303:AD308</v>
      </c>
      <c r="CP303" t="str">
        <f t="shared" ca="1" si="277"/>
        <v>AG303:AG308</v>
      </c>
      <c r="CQ303" t="str">
        <f t="shared" ca="1" si="277"/>
        <v>AJ303:AJ308</v>
      </c>
      <c r="CR303" t="str">
        <f t="shared" ca="1" si="277"/>
        <v>AN303:AN308</v>
      </c>
      <c r="CS303" t="str">
        <f t="shared" ca="1" si="277"/>
        <v>AQ303:AQ308</v>
      </c>
      <c r="CT303" t="str">
        <f t="shared" ca="1" si="277"/>
        <v>AT303:AT308</v>
      </c>
      <c r="CU303" t="str">
        <f t="shared" ca="1" si="277"/>
        <v>AX303:AX308</v>
      </c>
      <c r="CV303" t="str">
        <f t="shared" ca="1" si="277"/>
        <v>BA303:BA308</v>
      </c>
      <c r="CW303" t="str">
        <f t="shared" ca="1" si="277"/>
        <v>BD303:BD308</v>
      </c>
      <c r="CX303" t="str">
        <f t="shared" ca="1" si="276"/>
        <v>S303:S308</v>
      </c>
      <c r="CY303" t="str">
        <f t="shared" ca="1" si="276"/>
        <v>AA303:AA308</v>
      </c>
      <c r="CZ303" t="str">
        <f t="shared" ca="1" si="276"/>
        <v>AK303:AK308</v>
      </c>
      <c r="DA303" t="str">
        <f t="shared" ca="1" si="276"/>
        <v>AU303:AU308</v>
      </c>
      <c r="DB303" t="str">
        <f t="shared" ca="1" si="276"/>
        <v>BE303:BE308</v>
      </c>
      <c r="DC303" t="str">
        <f t="shared" ca="1" si="276"/>
        <v>303:308</v>
      </c>
      <c r="DD303" t="str">
        <f t="shared" ca="1" si="276"/>
        <v>CB303:CB308</v>
      </c>
    </row>
    <row r="304" spans="1:108" ht="31.5">
      <c r="A304" s="21">
        <v>113</v>
      </c>
      <c r="B304" s="34">
        <v>6646006329</v>
      </c>
      <c r="C304" s="5" t="s">
        <v>621</v>
      </c>
      <c r="D304" s="5" t="s">
        <v>150</v>
      </c>
      <c r="E304" s="5"/>
      <c r="F304" s="19">
        <v>10</v>
      </c>
      <c r="G304" s="19">
        <v>37</v>
      </c>
      <c r="H304" s="22">
        <v>11</v>
      </c>
      <c r="I304" s="22">
        <v>38</v>
      </c>
      <c r="J304" s="22">
        <f t="shared" si="226"/>
        <v>94</v>
      </c>
      <c r="K304" s="19">
        <v>30</v>
      </c>
      <c r="L304" s="19">
        <v>4</v>
      </c>
      <c r="M304" s="19">
        <f t="shared" si="227"/>
        <v>100</v>
      </c>
      <c r="N304" s="19">
        <v>28</v>
      </c>
      <c r="O304" s="19">
        <v>28</v>
      </c>
      <c r="P304" s="19">
        <v>28</v>
      </c>
      <c r="Q304" s="19">
        <v>31</v>
      </c>
      <c r="R304" s="19">
        <f t="shared" si="228"/>
        <v>95</v>
      </c>
      <c r="S304" s="19">
        <f t="shared" si="229"/>
        <v>96</v>
      </c>
      <c r="T304" s="19">
        <v>20</v>
      </c>
      <c r="U304" s="19">
        <v>5</v>
      </c>
      <c r="V304" s="19">
        <f t="shared" si="230"/>
        <v>100</v>
      </c>
      <c r="W304" s="19">
        <v>35</v>
      </c>
      <c r="X304" s="23">
        <v>36</v>
      </c>
      <c r="Y304" s="20">
        <f t="shared" si="231"/>
        <v>97</v>
      </c>
      <c r="Z304" s="42">
        <f t="shared" si="232"/>
        <v>99</v>
      </c>
      <c r="AA304" s="20">
        <f t="shared" si="233"/>
        <v>99</v>
      </c>
      <c r="AB304" s="19">
        <v>20</v>
      </c>
      <c r="AC304" s="19">
        <v>0</v>
      </c>
      <c r="AD304" s="19">
        <f t="shared" si="234"/>
        <v>0</v>
      </c>
      <c r="AE304" s="19">
        <v>20</v>
      </c>
      <c r="AF304" s="19">
        <v>3</v>
      </c>
      <c r="AG304" s="19">
        <f t="shared" si="235"/>
        <v>60</v>
      </c>
      <c r="AH304" s="19">
        <v>1</v>
      </c>
      <c r="AI304" s="19">
        <v>1</v>
      </c>
      <c r="AJ304" s="20">
        <f t="shared" si="225"/>
        <v>100</v>
      </c>
      <c r="AK304" s="42">
        <f t="shared" si="236"/>
        <v>54</v>
      </c>
      <c r="AL304" s="19">
        <v>36</v>
      </c>
      <c r="AM304" s="19">
        <v>36</v>
      </c>
      <c r="AN304" s="20">
        <f t="shared" si="237"/>
        <v>100</v>
      </c>
      <c r="AO304" s="19">
        <v>35</v>
      </c>
      <c r="AP304" s="19">
        <v>36</v>
      </c>
      <c r="AQ304" s="20">
        <f t="shared" si="238"/>
        <v>97</v>
      </c>
      <c r="AR304" s="19">
        <v>28</v>
      </c>
      <c r="AS304" s="19">
        <v>30</v>
      </c>
      <c r="AT304" s="20">
        <f t="shared" si="239"/>
        <v>93</v>
      </c>
      <c r="AU304" s="20">
        <f t="shared" si="240"/>
        <v>97</v>
      </c>
      <c r="AV304" s="19">
        <v>35</v>
      </c>
      <c r="AW304" s="19">
        <v>36</v>
      </c>
      <c r="AX304" s="20">
        <f t="shared" si="241"/>
        <v>97</v>
      </c>
      <c r="AY304" s="19">
        <v>36</v>
      </c>
      <c r="AZ304" s="19">
        <v>36</v>
      </c>
      <c r="BA304" s="20">
        <f t="shared" si="242"/>
        <v>100</v>
      </c>
      <c r="BB304" s="19">
        <v>36</v>
      </c>
      <c r="BC304" s="19">
        <v>36</v>
      </c>
      <c r="BD304" s="20">
        <f t="shared" si="243"/>
        <v>100</v>
      </c>
      <c r="BE304" s="20">
        <f t="shared" si="244"/>
        <v>99</v>
      </c>
      <c r="BF304" s="20">
        <f t="shared" si="245"/>
        <v>89</v>
      </c>
      <c r="BG304" s="24"/>
      <c r="BH304" s="19">
        <f t="shared" ca="1" si="246"/>
        <v>2</v>
      </c>
      <c r="BI304" s="19">
        <f t="shared" ca="1" si="247"/>
        <v>1</v>
      </c>
      <c r="BJ304" s="19">
        <f t="shared" ca="1" si="248"/>
        <v>3</v>
      </c>
      <c r="BK304" s="19">
        <f t="shared" ca="1" si="249"/>
        <v>1</v>
      </c>
      <c r="BL304" s="19">
        <f t="shared" ca="1" si="250"/>
        <v>1</v>
      </c>
      <c r="BM304" s="19">
        <f t="shared" ca="1" si="251"/>
        <v>1</v>
      </c>
      <c r="BN304" s="19">
        <f t="shared" ca="1" si="252"/>
        <v>2</v>
      </c>
      <c r="BO304" s="19">
        <f t="shared" ca="1" si="253"/>
        <v>2</v>
      </c>
      <c r="BP304" s="19">
        <f t="shared" ca="1" si="254"/>
        <v>1</v>
      </c>
      <c r="BQ304" s="19">
        <f t="shared" ca="1" si="255"/>
        <v>1</v>
      </c>
      <c r="BR304" s="19">
        <f t="shared" ca="1" si="256"/>
        <v>3</v>
      </c>
      <c r="BS304" s="19">
        <f t="shared" ca="1" si="257"/>
        <v>5</v>
      </c>
      <c r="BT304" s="19">
        <f t="shared" ca="1" si="258"/>
        <v>3</v>
      </c>
      <c r="BU304" s="19">
        <f t="shared" ca="1" si="259"/>
        <v>1</v>
      </c>
      <c r="BV304" s="19">
        <f t="shared" ca="1" si="260"/>
        <v>1</v>
      </c>
      <c r="BW304" s="19">
        <f t="shared" ca="1" si="261"/>
        <v>3</v>
      </c>
      <c r="BX304" s="19">
        <f t="shared" ca="1" si="262"/>
        <v>1</v>
      </c>
      <c r="BY304" s="19">
        <f t="shared" ca="1" si="263"/>
        <v>2</v>
      </c>
      <c r="BZ304" s="19">
        <f t="shared" ca="1" si="264"/>
        <v>3</v>
      </c>
      <c r="CA304" s="19">
        <f t="shared" ca="1" si="265"/>
        <v>1</v>
      </c>
      <c r="CB304" s="18">
        <f t="shared" si="266"/>
        <v>89</v>
      </c>
      <c r="CC304" s="19">
        <f t="shared" ca="1" si="267"/>
        <v>2</v>
      </c>
      <c r="CE304">
        <f t="shared" si="270"/>
        <v>54</v>
      </c>
      <c r="CF304">
        <f t="shared" ca="1" si="271"/>
        <v>303</v>
      </c>
      <c r="CG304">
        <f t="shared" si="272"/>
        <v>6</v>
      </c>
      <c r="CH304">
        <f t="shared" ca="1" si="273"/>
        <v>308</v>
      </c>
      <c r="CI304" t="str">
        <f t="shared" ca="1" si="277"/>
        <v>J303:J308</v>
      </c>
      <c r="CJ304" t="str">
        <f t="shared" ca="1" si="277"/>
        <v>M303:M308</v>
      </c>
      <c r="CK304" t="str">
        <f t="shared" ca="1" si="277"/>
        <v>R303:R308</v>
      </c>
      <c r="CL304" t="str">
        <f t="shared" ca="1" si="277"/>
        <v>V303:V308</v>
      </c>
      <c r="CM304" t="str">
        <f t="shared" ca="1" si="277"/>
        <v>Z303:Z308</v>
      </c>
      <c r="CN304" t="str">
        <f t="shared" ca="1" si="277"/>
        <v>Y303:Y308</v>
      </c>
      <c r="CO304" t="str">
        <f t="shared" ca="1" si="277"/>
        <v>AD303:AD308</v>
      </c>
      <c r="CP304" t="str">
        <f t="shared" ca="1" si="277"/>
        <v>AG303:AG308</v>
      </c>
      <c r="CQ304" t="str">
        <f t="shared" ca="1" si="277"/>
        <v>AJ303:AJ308</v>
      </c>
      <c r="CR304" t="str">
        <f t="shared" ca="1" si="277"/>
        <v>AN303:AN308</v>
      </c>
      <c r="CS304" t="str">
        <f t="shared" ca="1" si="277"/>
        <v>AQ303:AQ308</v>
      </c>
      <c r="CT304" t="str">
        <f t="shared" ca="1" si="277"/>
        <v>AT303:AT308</v>
      </c>
      <c r="CU304" t="str">
        <f t="shared" ca="1" si="277"/>
        <v>AX303:AX308</v>
      </c>
      <c r="CV304" t="str">
        <f t="shared" ca="1" si="277"/>
        <v>BA303:BA308</v>
      </c>
      <c r="CW304" t="str">
        <f t="shared" ca="1" si="277"/>
        <v>BD303:BD308</v>
      </c>
      <c r="CX304" t="str">
        <f t="shared" ca="1" si="276"/>
        <v>S303:S308</v>
      </c>
      <c r="CY304" t="str">
        <f t="shared" ca="1" si="276"/>
        <v>AA303:AA308</v>
      </c>
      <c r="CZ304" t="str">
        <f t="shared" ca="1" si="276"/>
        <v>AK303:AK308</v>
      </c>
      <c r="DA304" t="str">
        <f t="shared" ca="1" si="276"/>
        <v>AU303:AU308</v>
      </c>
      <c r="DB304" t="str">
        <f t="shared" ca="1" si="276"/>
        <v>BE303:BE308</v>
      </c>
      <c r="DC304" t="str">
        <f t="shared" ca="1" si="276"/>
        <v>303:308</v>
      </c>
      <c r="DD304" t="str">
        <f t="shared" ca="1" si="276"/>
        <v>CB303:CB308</v>
      </c>
    </row>
    <row r="305" spans="1:108" ht="31.5">
      <c r="A305" s="21">
        <v>111</v>
      </c>
      <c r="B305" s="34">
        <v>6646009111</v>
      </c>
      <c r="C305" s="5" t="s">
        <v>621</v>
      </c>
      <c r="D305" s="5" t="s">
        <v>148</v>
      </c>
      <c r="E305" s="5"/>
      <c r="F305" s="19">
        <v>10</v>
      </c>
      <c r="G305" s="19">
        <v>38</v>
      </c>
      <c r="H305" s="22">
        <v>11</v>
      </c>
      <c r="I305" s="22">
        <v>38</v>
      </c>
      <c r="J305" s="22">
        <f t="shared" si="226"/>
        <v>95</v>
      </c>
      <c r="K305" s="19">
        <v>30</v>
      </c>
      <c r="L305" s="19">
        <v>4</v>
      </c>
      <c r="M305" s="19">
        <f t="shared" si="227"/>
        <v>100</v>
      </c>
      <c r="N305" s="19">
        <v>20</v>
      </c>
      <c r="O305" s="19">
        <v>26</v>
      </c>
      <c r="P305" s="19">
        <v>22</v>
      </c>
      <c r="Q305" s="19">
        <v>26</v>
      </c>
      <c r="R305" s="19">
        <f t="shared" si="228"/>
        <v>95</v>
      </c>
      <c r="S305" s="19">
        <f t="shared" si="229"/>
        <v>97</v>
      </c>
      <c r="T305" s="19">
        <v>20</v>
      </c>
      <c r="U305" s="19">
        <v>5</v>
      </c>
      <c r="V305" s="19">
        <f t="shared" si="230"/>
        <v>100</v>
      </c>
      <c r="W305" s="19">
        <v>26</v>
      </c>
      <c r="X305" s="23">
        <v>28</v>
      </c>
      <c r="Y305" s="20">
        <f t="shared" si="231"/>
        <v>93</v>
      </c>
      <c r="Z305" s="42">
        <f t="shared" si="232"/>
        <v>97</v>
      </c>
      <c r="AA305" s="20">
        <f t="shared" si="233"/>
        <v>97</v>
      </c>
      <c r="AB305" s="19">
        <v>20</v>
      </c>
      <c r="AC305" s="19">
        <v>0</v>
      </c>
      <c r="AD305" s="19">
        <f t="shared" si="234"/>
        <v>0</v>
      </c>
      <c r="AE305" s="19">
        <v>20</v>
      </c>
      <c r="AF305" s="19">
        <v>2</v>
      </c>
      <c r="AG305" s="19">
        <f t="shared" si="235"/>
        <v>40</v>
      </c>
      <c r="AH305" s="19">
        <v>1</v>
      </c>
      <c r="AI305" s="19">
        <v>1</v>
      </c>
      <c r="AJ305" s="20">
        <f t="shared" si="225"/>
        <v>100</v>
      </c>
      <c r="AK305" s="42">
        <f t="shared" si="236"/>
        <v>46</v>
      </c>
      <c r="AL305" s="19">
        <v>28</v>
      </c>
      <c r="AM305" s="19">
        <v>28</v>
      </c>
      <c r="AN305" s="20">
        <f t="shared" si="237"/>
        <v>100</v>
      </c>
      <c r="AO305" s="19">
        <v>28</v>
      </c>
      <c r="AP305" s="19">
        <v>28</v>
      </c>
      <c r="AQ305" s="20">
        <f t="shared" si="238"/>
        <v>100</v>
      </c>
      <c r="AR305" s="19">
        <v>21</v>
      </c>
      <c r="AS305" s="19">
        <v>21</v>
      </c>
      <c r="AT305" s="20">
        <f t="shared" si="239"/>
        <v>100</v>
      </c>
      <c r="AU305" s="20">
        <f t="shared" si="240"/>
        <v>100</v>
      </c>
      <c r="AV305" s="19">
        <v>28</v>
      </c>
      <c r="AW305" s="19">
        <v>28</v>
      </c>
      <c r="AX305" s="20">
        <f t="shared" si="241"/>
        <v>100</v>
      </c>
      <c r="AY305" s="19">
        <v>25</v>
      </c>
      <c r="AZ305" s="19">
        <v>28</v>
      </c>
      <c r="BA305" s="20">
        <f t="shared" si="242"/>
        <v>89</v>
      </c>
      <c r="BB305" s="19">
        <v>27</v>
      </c>
      <c r="BC305" s="19">
        <v>28</v>
      </c>
      <c r="BD305" s="20">
        <f t="shared" si="243"/>
        <v>96</v>
      </c>
      <c r="BE305" s="20">
        <f t="shared" si="244"/>
        <v>96</v>
      </c>
      <c r="BF305" s="20">
        <f t="shared" si="245"/>
        <v>87</v>
      </c>
      <c r="BG305" s="24"/>
      <c r="BH305" s="19">
        <f t="shared" ca="1" si="246"/>
        <v>1</v>
      </c>
      <c r="BI305" s="19">
        <f t="shared" ca="1" si="247"/>
        <v>1</v>
      </c>
      <c r="BJ305" s="19">
        <f t="shared" ca="1" si="248"/>
        <v>3</v>
      </c>
      <c r="BK305" s="19">
        <f t="shared" ca="1" si="249"/>
        <v>1</v>
      </c>
      <c r="BL305" s="19">
        <f t="shared" ca="1" si="250"/>
        <v>2</v>
      </c>
      <c r="BM305" s="19">
        <f t="shared" ca="1" si="251"/>
        <v>2</v>
      </c>
      <c r="BN305" s="19">
        <f t="shared" ca="1" si="252"/>
        <v>2</v>
      </c>
      <c r="BO305" s="19">
        <f t="shared" ca="1" si="253"/>
        <v>3</v>
      </c>
      <c r="BP305" s="19">
        <f t="shared" ca="1" si="254"/>
        <v>1</v>
      </c>
      <c r="BQ305" s="19">
        <f t="shared" ca="1" si="255"/>
        <v>1</v>
      </c>
      <c r="BR305" s="19">
        <f t="shared" ca="1" si="256"/>
        <v>1</v>
      </c>
      <c r="BS305" s="19">
        <f t="shared" ca="1" si="257"/>
        <v>1</v>
      </c>
      <c r="BT305" s="19">
        <f t="shared" ca="1" si="258"/>
        <v>1</v>
      </c>
      <c r="BU305" s="19">
        <f t="shared" ca="1" si="259"/>
        <v>5</v>
      </c>
      <c r="BV305" s="19">
        <f t="shared" ca="1" si="260"/>
        <v>3</v>
      </c>
      <c r="BW305" s="19">
        <f t="shared" ca="1" si="261"/>
        <v>2</v>
      </c>
      <c r="BX305" s="19">
        <f t="shared" ca="1" si="262"/>
        <v>2</v>
      </c>
      <c r="BY305" s="19">
        <f t="shared" ca="1" si="263"/>
        <v>4</v>
      </c>
      <c r="BZ305" s="19">
        <f t="shared" ca="1" si="264"/>
        <v>1</v>
      </c>
      <c r="CA305" s="19">
        <f t="shared" ca="1" si="265"/>
        <v>3</v>
      </c>
      <c r="CB305" s="18">
        <f t="shared" si="266"/>
        <v>87</v>
      </c>
      <c r="CC305" s="19">
        <f t="shared" ca="1" si="267"/>
        <v>3</v>
      </c>
      <c r="CE305">
        <f t="shared" si="270"/>
        <v>54</v>
      </c>
      <c r="CF305">
        <f t="shared" ca="1" si="271"/>
        <v>303</v>
      </c>
      <c r="CG305">
        <f t="shared" si="272"/>
        <v>6</v>
      </c>
      <c r="CH305">
        <f t="shared" ca="1" si="273"/>
        <v>308</v>
      </c>
      <c r="CI305" t="str">
        <f t="shared" ca="1" si="277"/>
        <v>J303:J308</v>
      </c>
      <c r="CJ305" t="str">
        <f t="shared" ca="1" si="277"/>
        <v>M303:M308</v>
      </c>
      <c r="CK305" t="str">
        <f t="shared" ca="1" si="277"/>
        <v>R303:R308</v>
      </c>
      <c r="CL305" t="str">
        <f t="shared" ca="1" si="277"/>
        <v>V303:V308</v>
      </c>
      <c r="CM305" t="str">
        <f t="shared" ca="1" si="277"/>
        <v>Z303:Z308</v>
      </c>
      <c r="CN305" t="str">
        <f t="shared" ca="1" si="277"/>
        <v>Y303:Y308</v>
      </c>
      <c r="CO305" t="str">
        <f t="shared" ca="1" si="277"/>
        <v>AD303:AD308</v>
      </c>
      <c r="CP305" t="str">
        <f t="shared" ca="1" si="277"/>
        <v>AG303:AG308</v>
      </c>
      <c r="CQ305" t="str">
        <f t="shared" ca="1" si="277"/>
        <v>AJ303:AJ308</v>
      </c>
      <c r="CR305" t="str">
        <f t="shared" ca="1" si="277"/>
        <v>AN303:AN308</v>
      </c>
      <c r="CS305" t="str">
        <f t="shared" ca="1" si="277"/>
        <v>AQ303:AQ308</v>
      </c>
      <c r="CT305" t="str">
        <f t="shared" ca="1" si="277"/>
        <v>AT303:AT308</v>
      </c>
      <c r="CU305" t="str">
        <f t="shared" ca="1" si="277"/>
        <v>AX303:AX308</v>
      </c>
      <c r="CV305" t="str">
        <f t="shared" ca="1" si="277"/>
        <v>BA303:BA308</v>
      </c>
      <c r="CW305" t="str">
        <f t="shared" ca="1" si="277"/>
        <v>BD303:BD308</v>
      </c>
      <c r="CX305" t="str">
        <f t="shared" ca="1" si="276"/>
        <v>S303:S308</v>
      </c>
      <c r="CY305" t="str">
        <f t="shared" ca="1" si="276"/>
        <v>AA303:AA308</v>
      </c>
      <c r="CZ305" t="str">
        <f t="shared" ca="1" si="276"/>
        <v>AK303:AK308</v>
      </c>
      <c r="DA305" t="str">
        <f t="shared" ca="1" si="276"/>
        <v>AU303:AU308</v>
      </c>
      <c r="DB305" t="str">
        <f t="shared" ca="1" si="276"/>
        <v>BE303:BE308</v>
      </c>
      <c r="DC305" t="str">
        <f t="shared" ca="1" si="276"/>
        <v>303:308</v>
      </c>
      <c r="DD305" t="str">
        <f t="shared" ca="1" si="276"/>
        <v>CB303:CB308</v>
      </c>
    </row>
    <row r="306" spans="1:108" ht="15.75">
      <c r="A306" s="21">
        <v>114</v>
      </c>
      <c r="B306" s="34">
        <v>6646009312</v>
      </c>
      <c r="C306" s="5" t="s">
        <v>621</v>
      </c>
      <c r="D306" s="5" t="s">
        <v>677</v>
      </c>
      <c r="E306" s="5"/>
      <c r="F306" s="19">
        <v>10</v>
      </c>
      <c r="G306" s="19">
        <v>36</v>
      </c>
      <c r="H306" s="22">
        <v>11</v>
      </c>
      <c r="I306" s="22">
        <v>38</v>
      </c>
      <c r="J306" s="22">
        <f t="shared" si="226"/>
        <v>93</v>
      </c>
      <c r="K306" s="19">
        <v>30</v>
      </c>
      <c r="L306" s="19">
        <v>4</v>
      </c>
      <c r="M306" s="19">
        <f t="shared" si="227"/>
        <v>100</v>
      </c>
      <c r="N306" s="19">
        <v>133</v>
      </c>
      <c r="O306" s="19">
        <v>65</v>
      </c>
      <c r="P306" s="19">
        <v>135</v>
      </c>
      <c r="Q306" s="19">
        <v>65</v>
      </c>
      <c r="R306" s="19">
        <f t="shared" si="228"/>
        <v>99</v>
      </c>
      <c r="S306" s="19">
        <f t="shared" si="229"/>
        <v>98</v>
      </c>
      <c r="T306" s="19">
        <v>20</v>
      </c>
      <c r="U306" s="19">
        <v>5</v>
      </c>
      <c r="V306" s="19">
        <f t="shared" si="230"/>
        <v>100</v>
      </c>
      <c r="W306" s="19">
        <v>132</v>
      </c>
      <c r="X306" s="23">
        <v>163</v>
      </c>
      <c r="Y306" s="20">
        <f t="shared" si="231"/>
        <v>81</v>
      </c>
      <c r="Z306" s="42">
        <f t="shared" si="232"/>
        <v>91</v>
      </c>
      <c r="AA306" s="20">
        <f t="shared" si="233"/>
        <v>91</v>
      </c>
      <c r="AB306" s="19">
        <v>20</v>
      </c>
      <c r="AC306" s="19">
        <v>0</v>
      </c>
      <c r="AD306" s="19">
        <f t="shared" si="234"/>
        <v>0</v>
      </c>
      <c r="AE306" s="19">
        <v>20</v>
      </c>
      <c r="AF306" s="19">
        <v>2</v>
      </c>
      <c r="AG306" s="19">
        <f t="shared" si="235"/>
        <v>40</v>
      </c>
      <c r="AH306" s="19">
        <v>6</v>
      </c>
      <c r="AI306" s="19">
        <v>6</v>
      </c>
      <c r="AJ306" s="20">
        <f t="shared" si="225"/>
        <v>100</v>
      </c>
      <c r="AK306" s="42">
        <f t="shared" si="236"/>
        <v>46</v>
      </c>
      <c r="AL306" s="19">
        <v>153</v>
      </c>
      <c r="AM306" s="19">
        <v>163</v>
      </c>
      <c r="AN306" s="20">
        <f t="shared" si="237"/>
        <v>94</v>
      </c>
      <c r="AO306" s="19">
        <v>163</v>
      </c>
      <c r="AP306" s="19">
        <v>163</v>
      </c>
      <c r="AQ306" s="20">
        <f t="shared" si="238"/>
        <v>100</v>
      </c>
      <c r="AR306" s="19">
        <v>104</v>
      </c>
      <c r="AS306" s="19">
        <v>109</v>
      </c>
      <c r="AT306" s="20">
        <f t="shared" si="239"/>
        <v>95</v>
      </c>
      <c r="AU306" s="20">
        <f t="shared" si="240"/>
        <v>97</v>
      </c>
      <c r="AV306" s="19">
        <v>158</v>
      </c>
      <c r="AW306" s="19">
        <v>163</v>
      </c>
      <c r="AX306" s="20">
        <f t="shared" si="241"/>
        <v>97</v>
      </c>
      <c r="AY306" s="19">
        <v>161</v>
      </c>
      <c r="AZ306" s="19">
        <v>163</v>
      </c>
      <c r="BA306" s="20">
        <f t="shared" si="242"/>
        <v>99</v>
      </c>
      <c r="BB306" s="19">
        <v>155</v>
      </c>
      <c r="BC306" s="19">
        <v>163</v>
      </c>
      <c r="BD306" s="20">
        <f t="shared" si="243"/>
        <v>95</v>
      </c>
      <c r="BE306" s="20">
        <f t="shared" si="244"/>
        <v>96</v>
      </c>
      <c r="BF306" s="20">
        <f t="shared" si="245"/>
        <v>86</v>
      </c>
      <c r="BG306" s="24"/>
      <c r="BH306" s="19">
        <f t="shared" ca="1" si="246"/>
        <v>3</v>
      </c>
      <c r="BI306" s="19">
        <f t="shared" ca="1" si="247"/>
        <v>1</v>
      </c>
      <c r="BJ306" s="19">
        <f t="shared" ca="1" si="248"/>
        <v>1</v>
      </c>
      <c r="BK306" s="19">
        <f t="shared" ca="1" si="249"/>
        <v>1</v>
      </c>
      <c r="BL306" s="19">
        <f t="shared" ca="1" si="250"/>
        <v>4</v>
      </c>
      <c r="BM306" s="19">
        <f t="shared" ca="1" si="251"/>
        <v>4</v>
      </c>
      <c r="BN306" s="19">
        <f t="shared" ca="1" si="252"/>
        <v>2</v>
      </c>
      <c r="BO306" s="19">
        <f t="shared" ca="1" si="253"/>
        <v>3</v>
      </c>
      <c r="BP306" s="19">
        <f t="shared" ca="1" si="254"/>
        <v>1</v>
      </c>
      <c r="BQ306" s="19">
        <f t="shared" ca="1" si="255"/>
        <v>3</v>
      </c>
      <c r="BR306" s="19">
        <f t="shared" ca="1" si="256"/>
        <v>1</v>
      </c>
      <c r="BS306" s="19">
        <f t="shared" ca="1" si="257"/>
        <v>4</v>
      </c>
      <c r="BT306" s="19">
        <f t="shared" ca="1" si="258"/>
        <v>3</v>
      </c>
      <c r="BU306" s="19">
        <f t="shared" ca="1" si="259"/>
        <v>2</v>
      </c>
      <c r="BV306" s="19">
        <f t="shared" ca="1" si="260"/>
        <v>4</v>
      </c>
      <c r="BW306" s="19">
        <f t="shared" ca="1" si="261"/>
        <v>1</v>
      </c>
      <c r="BX306" s="19">
        <f t="shared" ca="1" si="262"/>
        <v>4</v>
      </c>
      <c r="BY306" s="19">
        <f t="shared" ca="1" si="263"/>
        <v>4</v>
      </c>
      <c r="BZ306" s="19">
        <f t="shared" ca="1" si="264"/>
        <v>3</v>
      </c>
      <c r="CA306" s="19">
        <f t="shared" ca="1" si="265"/>
        <v>3</v>
      </c>
      <c r="CB306" s="18">
        <f t="shared" si="266"/>
        <v>86</v>
      </c>
      <c r="CC306" s="19">
        <f t="shared" ca="1" si="267"/>
        <v>4</v>
      </c>
      <c r="CE306">
        <f t="shared" si="270"/>
        <v>54</v>
      </c>
      <c r="CF306">
        <f t="shared" ca="1" si="271"/>
        <v>303</v>
      </c>
      <c r="CG306">
        <f t="shared" si="272"/>
        <v>6</v>
      </c>
      <c r="CH306">
        <f t="shared" ca="1" si="273"/>
        <v>308</v>
      </c>
      <c r="CI306" t="str">
        <f t="shared" ca="1" si="277"/>
        <v>J303:J308</v>
      </c>
      <c r="CJ306" t="str">
        <f t="shared" ca="1" si="277"/>
        <v>M303:M308</v>
      </c>
      <c r="CK306" t="str">
        <f t="shared" ca="1" si="277"/>
        <v>R303:R308</v>
      </c>
      <c r="CL306" t="str">
        <f t="shared" ca="1" si="277"/>
        <v>V303:V308</v>
      </c>
      <c r="CM306" t="str">
        <f t="shared" ca="1" si="277"/>
        <v>Z303:Z308</v>
      </c>
      <c r="CN306" t="str">
        <f t="shared" ca="1" si="277"/>
        <v>Y303:Y308</v>
      </c>
      <c r="CO306" t="str">
        <f t="shared" ca="1" si="277"/>
        <v>AD303:AD308</v>
      </c>
      <c r="CP306" t="str">
        <f t="shared" ca="1" si="277"/>
        <v>AG303:AG308</v>
      </c>
      <c r="CQ306" t="str">
        <f t="shared" ca="1" si="277"/>
        <v>AJ303:AJ308</v>
      </c>
      <c r="CR306" t="str">
        <f t="shared" ca="1" si="277"/>
        <v>AN303:AN308</v>
      </c>
      <c r="CS306" t="str">
        <f t="shared" ca="1" si="277"/>
        <v>AQ303:AQ308</v>
      </c>
      <c r="CT306" t="str">
        <f t="shared" ca="1" si="277"/>
        <v>AT303:AT308</v>
      </c>
      <c r="CU306" t="str">
        <f t="shared" ca="1" si="277"/>
        <v>AX303:AX308</v>
      </c>
      <c r="CV306" t="str">
        <f t="shared" ca="1" si="277"/>
        <v>BA303:BA308</v>
      </c>
      <c r="CW306" t="str">
        <f t="shared" ca="1" si="277"/>
        <v>BD303:BD308</v>
      </c>
      <c r="CX306" t="str">
        <f t="shared" ca="1" si="276"/>
        <v>S303:S308</v>
      </c>
      <c r="CY306" t="str">
        <f t="shared" ca="1" si="276"/>
        <v>AA303:AA308</v>
      </c>
      <c r="CZ306" t="str">
        <f t="shared" ca="1" si="276"/>
        <v>AK303:AK308</v>
      </c>
      <c r="DA306" t="str">
        <f t="shared" ca="1" si="276"/>
        <v>AU303:AU308</v>
      </c>
      <c r="DB306" t="str">
        <f t="shared" ca="1" si="276"/>
        <v>BE303:BE308</v>
      </c>
      <c r="DC306" t="str">
        <f t="shared" ca="1" si="276"/>
        <v>303:308</v>
      </c>
      <c r="DD306" t="str">
        <f t="shared" ca="1" si="276"/>
        <v>CB303:CB308</v>
      </c>
    </row>
    <row r="307" spans="1:108" ht="31.5">
      <c r="A307" s="21">
        <v>112</v>
      </c>
      <c r="B307" s="34">
        <v>6646008372</v>
      </c>
      <c r="C307" s="5" t="s">
        <v>621</v>
      </c>
      <c r="D307" s="5" t="s">
        <v>149</v>
      </c>
      <c r="E307" s="5"/>
      <c r="F307" s="19">
        <v>10</v>
      </c>
      <c r="G307" s="19">
        <v>38</v>
      </c>
      <c r="H307" s="22">
        <v>11</v>
      </c>
      <c r="I307" s="22">
        <v>38</v>
      </c>
      <c r="J307" s="22">
        <f t="shared" si="226"/>
        <v>95</v>
      </c>
      <c r="K307" s="19">
        <v>30</v>
      </c>
      <c r="L307" s="19">
        <v>4</v>
      </c>
      <c r="M307" s="19">
        <f t="shared" si="227"/>
        <v>100</v>
      </c>
      <c r="N307" s="19">
        <v>178</v>
      </c>
      <c r="O307" s="19">
        <v>131</v>
      </c>
      <c r="P307" s="19">
        <v>178</v>
      </c>
      <c r="Q307" s="19">
        <v>133</v>
      </c>
      <c r="R307" s="19">
        <f t="shared" si="228"/>
        <v>99</v>
      </c>
      <c r="S307" s="19">
        <f t="shared" si="229"/>
        <v>98</v>
      </c>
      <c r="T307" s="19">
        <v>20</v>
      </c>
      <c r="U307" s="19">
        <v>4</v>
      </c>
      <c r="V307" s="19">
        <f t="shared" si="230"/>
        <v>80</v>
      </c>
      <c r="W307" s="19">
        <v>184</v>
      </c>
      <c r="X307" s="23">
        <v>198</v>
      </c>
      <c r="Y307" s="20">
        <f t="shared" si="231"/>
        <v>93</v>
      </c>
      <c r="Z307" s="42">
        <f t="shared" si="232"/>
        <v>87</v>
      </c>
      <c r="AA307" s="20">
        <f t="shared" si="233"/>
        <v>87</v>
      </c>
      <c r="AB307" s="19">
        <v>20</v>
      </c>
      <c r="AC307" s="19">
        <v>0</v>
      </c>
      <c r="AD307" s="19">
        <f t="shared" si="234"/>
        <v>0</v>
      </c>
      <c r="AE307" s="19">
        <v>20</v>
      </c>
      <c r="AF307" s="19">
        <v>3</v>
      </c>
      <c r="AG307" s="19">
        <f t="shared" si="235"/>
        <v>60</v>
      </c>
      <c r="AH307" s="19">
        <v>6</v>
      </c>
      <c r="AI307" s="19">
        <v>8</v>
      </c>
      <c r="AJ307" s="20">
        <f t="shared" si="225"/>
        <v>75</v>
      </c>
      <c r="AK307" s="42">
        <f t="shared" si="236"/>
        <v>47</v>
      </c>
      <c r="AL307" s="19">
        <v>188</v>
      </c>
      <c r="AM307" s="19">
        <v>198</v>
      </c>
      <c r="AN307" s="20">
        <f t="shared" si="237"/>
        <v>95</v>
      </c>
      <c r="AO307" s="19">
        <v>194</v>
      </c>
      <c r="AP307" s="19">
        <v>198</v>
      </c>
      <c r="AQ307" s="20">
        <f t="shared" si="238"/>
        <v>98</v>
      </c>
      <c r="AR307" s="19">
        <v>128</v>
      </c>
      <c r="AS307" s="19">
        <v>132</v>
      </c>
      <c r="AT307" s="20">
        <f t="shared" si="239"/>
        <v>97</v>
      </c>
      <c r="AU307" s="20">
        <f t="shared" si="240"/>
        <v>97</v>
      </c>
      <c r="AV307" s="19">
        <v>197</v>
      </c>
      <c r="AW307" s="19">
        <v>198</v>
      </c>
      <c r="AX307" s="20">
        <f t="shared" si="241"/>
        <v>99</v>
      </c>
      <c r="AY307" s="19">
        <v>191</v>
      </c>
      <c r="AZ307" s="19">
        <v>198</v>
      </c>
      <c r="BA307" s="20">
        <f t="shared" si="242"/>
        <v>96</v>
      </c>
      <c r="BB307" s="19">
        <v>194</v>
      </c>
      <c r="BC307" s="19">
        <v>198</v>
      </c>
      <c r="BD307" s="20">
        <f t="shared" si="243"/>
        <v>98</v>
      </c>
      <c r="BE307" s="20">
        <f t="shared" si="244"/>
        <v>98</v>
      </c>
      <c r="BF307" s="20">
        <f t="shared" si="245"/>
        <v>85</v>
      </c>
      <c r="BG307" s="24"/>
      <c r="BH307" s="19">
        <f t="shared" ca="1" si="246"/>
        <v>1</v>
      </c>
      <c r="BI307" s="19">
        <f t="shared" ca="1" si="247"/>
        <v>1</v>
      </c>
      <c r="BJ307" s="19">
        <f t="shared" ca="1" si="248"/>
        <v>1</v>
      </c>
      <c r="BK307" s="19">
        <f t="shared" ca="1" si="249"/>
        <v>2</v>
      </c>
      <c r="BL307" s="19">
        <f t="shared" ca="1" si="250"/>
        <v>5</v>
      </c>
      <c r="BM307" s="19">
        <f t="shared" ca="1" si="251"/>
        <v>2</v>
      </c>
      <c r="BN307" s="19">
        <f t="shared" ca="1" si="252"/>
        <v>2</v>
      </c>
      <c r="BO307" s="19">
        <f t="shared" ca="1" si="253"/>
        <v>2</v>
      </c>
      <c r="BP307" s="19">
        <f t="shared" ca="1" si="254"/>
        <v>3</v>
      </c>
      <c r="BQ307" s="19">
        <f t="shared" ca="1" si="255"/>
        <v>2</v>
      </c>
      <c r="BR307" s="19">
        <f t="shared" ca="1" si="256"/>
        <v>2</v>
      </c>
      <c r="BS307" s="19">
        <f t="shared" ca="1" si="257"/>
        <v>3</v>
      </c>
      <c r="BT307" s="19">
        <f t="shared" ca="1" si="258"/>
        <v>2</v>
      </c>
      <c r="BU307" s="19">
        <f t="shared" ca="1" si="259"/>
        <v>4</v>
      </c>
      <c r="BV307" s="19">
        <f t="shared" ca="1" si="260"/>
        <v>2</v>
      </c>
      <c r="BW307" s="19">
        <f t="shared" ca="1" si="261"/>
        <v>1</v>
      </c>
      <c r="BX307" s="19">
        <f t="shared" ca="1" si="262"/>
        <v>5</v>
      </c>
      <c r="BY307" s="19">
        <f t="shared" ca="1" si="263"/>
        <v>3</v>
      </c>
      <c r="BZ307" s="19">
        <f t="shared" ca="1" si="264"/>
        <v>3</v>
      </c>
      <c r="CA307" s="19">
        <f t="shared" ca="1" si="265"/>
        <v>2</v>
      </c>
      <c r="CB307" s="18">
        <f t="shared" si="266"/>
        <v>85</v>
      </c>
      <c r="CC307" s="19">
        <f t="shared" ca="1" si="267"/>
        <v>5</v>
      </c>
      <c r="CE307">
        <f t="shared" si="270"/>
        <v>54</v>
      </c>
      <c r="CF307">
        <f t="shared" ca="1" si="271"/>
        <v>303</v>
      </c>
      <c r="CG307">
        <f t="shared" si="272"/>
        <v>6</v>
      </c>
      <c r="CH307">
        <f t="shared" ca="1" si="273"/>
        <v>308</v>
      </c>
      <c r="CI307" t="str">
        <f t="shared" ca="1" si="277"/>
        <v>J303:J308</v>
      </c>
      <c r="CJ307" t="str">
        <f t="shared" ca="1" si="277"/>
        <v>M303:M308</v>
      </c>
      <c r="CK307" t="str">
        <f t="shared" ca="1" si="277"/>
        <v>R303:R308</v>
      </c>
      <c r="CL307" t="str">
        <f t="shared" ca="1" si="277"/>
        <v>V303:V308</v>
      </c>
      <c r="CM307" t="str">
        <f t="shared" ca="1" si="277"/>
        <v>Z303:Z308</v>
      </c>
      <c r="CN307" t="str">
        <f t="shared" ca="1" si="277"/>
        <v>Y303:Y308</v>
      </c>
      <c r="CO307" t="str">
        <f t="shared" ca="1" si="277"/>
        <v>AD303:AD308</v>
      </c>
      <c r="CP307" t="str">
        <f t="shared" ca="1" si="277"/>
        <v>AG303:AG308</v>
      </c>
      <c r="CQ307" t="str">
        <f t="shared" ca="1" si="277"/>
        <v>AJ303:AJ308</v>
      </c>
      <c r="CR307" t="str">
        <f t="shared" ca="1" si="277"/>
        <v>AN303:AN308</v>
      </c>
      <c r="CS307" t="str">
        <f t="shared" ca="1" si="277"/>
        <v>AQ303:AQ308</v>
      </c>
      <c r="CT307" t="str">
        <f t="shared" ca="1" si="277"/>
        <v>AT303:AT308</v>
      </c>
      <c r="CU307" t="str">
        <f t="shared" ca="1" si="277"/>
        <v>AX303:AX308</v>
      </c>
      <c r="CV307" t="str">
        <f t="shared" ca="1" si="277"/>
        <v>BA303:BA308</v>
      </c>
      <c r="CW307" t="str">
        <f t="shared" ca="1" si="277"/>
        <v>BD303:BD308</v>
      </c>
      <c r="CX307" t="str">
        <f t="shared" ca="1" si="276"/>
        <v>S303:S308</v>
      </c>
      <c r="CY307" t="str">
        <f t="shared" ca="1" si="276"/>
        <v>AA303:AA308</v>
      </c>
      <c r="CZ307" t="str">
        <f t="shared" ca="1" si="276"/>
        <v>AK303:AK308</v>
      </c>
      <c r="DA307" t="str">
        <f t="shared" ca="1" si="276"/>
        <v>AU303:AU308</v>
      </c>
      <c r="DB307" t="str">
        <f t="shared" ca="1" si="276"/>
        <v>BE303:BE308</v>
      </c>
      <c r="DC307" t="str">
        <f t="shared" ca="1" si="276"/>
        <v>303:308</v>
      </c>
      <c r="DD307" t="str">
        <f t="shared" ca="1" si="276"/>
        <v>CB303:CB308</v>
      </c>
    </row>
    <row r="308" spans="1:108" ht="47.25">
      <c r="A308" s="21">
        <v>115</v>
      </c>
      <c r="B308" s="34">
        <v>6646016983</v>
      </c>
      <c r="C308" s="5" t="s">
        <v>621</v>
      </c>
      <c r="D308" s="5" t="s">
        <v>152</v>
      </c>
      <c r="E308" s="5"/>
      <c r="F308" s="19">
        <v>9</v>
      </c>
      <c r="G308" s="19">
        <v>38</v>
      </c>
      <c r="H308" s="22">
        <v>11</v>
      </c>
      <c r="I308" s="22">
        <v>38</v>
      </c>
      <c r="J308" s="22">
        <f t="shared" si="226"/>
        <v>91</v>
      </c>
      <c r="K308" s="19">
        <v>30</v>
      </c>
      <c r="L308" s="19">
        <v>3</v>
      </c>
      <c r="M308" s="19">
        <f t="shared" si="227"/>
        <v>90</v>
      </c>
      <c r="N308" s="19">
        <v>208</v>
      </c>
      <c r="O308" s="19">
        <v>207</v>
      </c>
      <c r="P308" s="19">
        <v>212</v>
      </c>
      <c r="Q308" s="19">
        <v>209</v>
      </c>
      <c r="R308" s="19">
        <f t="shared" si="228"/>
        <v>99</v>
      </c>
      <c r="S308" s="19">
        <f t="shared" si="229"/>
        <v>94</v>
      </c>
      <c r="T308" s="19">
        <v>20</v>
      </c>
      <c r="U308" s="19">
        <v>3</v>
      </c>
      <c r="V308" s="19">
        <f t="shared" si="230"/>
        <v>60</v>
      </c>
      <c r="W308" s="19">
        <v>202</v>
      </c>
      <c r="X308" s="23">
        <v>217</v>
      </c>
      <c r="Y308" s="20">
        <f t="shared" si="231"/>
        <v>93</v>
      </c>
      <c r="Z308" s="42">
        <f t="shared" si="232"/>
        <v>77</v>
      </c>
      <c r="AA308" s="20">
        <f t="shared" si="233"/>
        <v>77</v>
      </c>
      <c r="AB308" s="19">
        <v>20</v>
      </c>
      <c r="AC308" s="19">
        <v>0</v>
      </c>
      <c r="AD308" s="19">
        <f t="shared" si="234"/>
        <v>0</v>
      </c>
      <c r="AE308" s="19">
        <v>20</v>
      </c>
      <c r="AF308" s="19">
        <v>2</v>
      </c>
      <c r="AG308" s="19">
        <f t="shared" si="235"/>
        <v>40</v>
      </c>
      <c r="AH308" s="19">
        <v>27</v>
      </c>
      <c r="AI308" s="19">
        <v>30</v>
      </c>
      <c r="AJ308" s="20">
        <f t="shared" si="225"/>
        <v>90</v>
      </c>
      <c r="AK308" s="42">
        <f t="shared" si="236"/>
        <v>43</v>
      </c>
      <c r="AL308" s="19">
        <v>123</v>
      </c>
      <c r="AM308" s="19">
        <v>217</v>
      </c>
      <c r="AN308" s="20">
        <f t="shared" si="237"/>
        <v>57</v>
      </c>
      <c r="AO308" s="19">
        <v>217</v>
      </c>
      <c r="AP308" s="19">
        <v>217</v>
      </c>
      <c r="AQ308" s="20">
        <f t="shared" si="238"/>
        <v>100</v>
      </c>
      <c r="AR308" s="19">
        <v>200</v>
      </c>
      <c r="AS308" s="19">
        <v>203</v>
      </c>
      <c r="AT308" s="20">
        <f t="shared" si="239"/>
        <v>99</v>
      </c>
      <c r="AU308" s="20">
        <f t="shared" si="240"/>
        <v>83</v>
      </c>
      <c r="AV308" s="19">
        <v>205</v>
      </c>
      <c r="AW308" s="19">
        <v>217</v>
      </c>
      <c r="AX308" s="20">
        <f t="shared" si="241"/>
        <v>94</v>
      </c>
      <c r="AY308" s="19">
        <v>210</v>
      </c>
      <c r="AZ308" s="19">
        <v>217</v>
      </c>
      <c r="BA308" s="20">
        <f t="shared" si="242"/>
        <v>97</v>
      </c>
      <c r="BB308" s="19">
        <v>217</v>
      </c>
      <c r="BC308" s="19">
        <v>217</v>
      </c>
      <c r="BD308" s="20">
        <f t="shared" si="243"/>
        <v>100</v>
      </c>
      <c r="BE308" s="20">
        <f t="shared" si="244"/>
        <v>98</v>
      </c>
      <c r="BF308" s="20">
        <f t="shared" si="245"/>
        <v>79</v>
      </c>
      <c r="BG308" s="24"/>
      <c r="BH308" s="19">
        <f t="shared" ca="1" si="246"/>
        <v>5</v>
      </c>
      <c r="BI308" s="19">
        <f t="shared" ca="1" si="247"/>
        <v>2</v>
      </c>
      <c r="BJ308" s="19">
        <f t="shared" ca="1" si="248"/>
        <v>1</v>
      </c>
      <c r="BK308" s="19">
        <f t="shared" ca="1" si="249"/>
        <v>3</v>
      </c>
      <c r="BL308" s="19">
        <f t="shared" ca="1" si="250"/>
        <v>6</v>
      </c>
      <c r="BM308" s="19">
        <f t="shared" ca="1" si="251"/>
        <v>2</v>
      </c>
      <c r="BN308" s="19">
        <f t="shared" ca="1" si="252"/>
        <v>2</v>
      </c>
      <c r="BO308" s="19">
        <f t="shared" ca="1" si="253"/>
        <v>3</v>
      </c>
      <c r="BP308" s="19">
        <f t="shared" ca="1" si="254"/>
        <v>2</v>
      </c>
      <c r="BQ308" s="19">
        <f t="shared" ca="1" si="255"/>
        <v>4</v>
      </c>
      <c r="BR308" s="19">
        <f t="shared" ca="1" si="256"/>
        <v>1</v>
      </c>
      <c r="BS308" s="19">
        <f t="shared" ca="1" si="257"/>
        <v>2</v>
      </c>
      <c r="BT308" s="19">
        <f t="shared" ca="1" si="258"/>
        <v>4</v>
      </c>
      <c r="BU308" s="19">
        <f t="shared" ca="1" si="259"/>
        <v>3</v>
      </c>
      <c r="BV308" s="19">
        <f t="shared" ca="1" si="260"/>
        <v>1</v>
      </c>
      <c r="BW308" s="19">
        <f t="shared" ca="1" si="261"/>
        <v>4</v>
      </c>
      <c r="BX308" s="19">
        <f t="shared" ca="1" si="262"/>
        <v>6</v>
      </c>
      <c r="BY308" s="19">
        <f t="shared" ca="1" si="263"/>
        <v>5</v>
      </c>
      <c r="BZ308" s="19">
        <f t="shared" ca="1" si="264"/>
        <v>4</v>
      </c>
      <c r="CA308" s="19">
        <f t="shared" ca="1" si="265"/>
        <v>2</v>
      </c>
      <c r="CB308" s="18">
        <f t="shared" si="266"/>
        <v>79</v>
      </c>
      <c r="CC308" s="19">
        <f t="shared" ca="1" si="267"/>
        <v>6</v>
      </c>
      <c r="CE308">
        <f t="shared" si="270"/>
        <v>54</v>
      </c>
      <c r="CF308">
        <f t="shared" ca="1" si="271"/>
        <v>303</v>
      </c>
      <c r="CG308">
        <f t="shared" si="272"/>
        <v>6</v>
      </c>
      <c r="CH308">
        <f t="shared" ca="1" si="273"/>
        <v>308</v>
      </c>
      <c r="CI308" t="str">
        <f t="shared" ca="1" si="277"/>
        <v>J303:J308</v>
      </c>
      <c r="CJ308" t="str">
        <f t="shared" ca="1" si="277"/>
        <v>M303:M308</v>
      </c>
      <c r="CK308" t="str">
        <f t="shared" ca="1" si="277"/>
        <v>R303:R308</v>
      </c>
      <c r="CL308" t="str">
        <f t="shared" ca="1" si="277"/>
        <v>V303:V308</v>
      </c>
      <c r="CM308" t="str">
        <f t="shared" ca="1" si="277"/>
        <v>Z303:Z308</v>
      </c>
      <c r="CN308" t="str">
        <f t="shared" ca="1" si="277"/>
        <v>Y303:Y308</v>
      </c>
      <c r="CO308" t="str">
        <f t="shared" ca="1" si="277"/>
        <v>AD303:AD308</v>
      </c>
      <c r="CP308" t="str">
        <f t="shared" ca="1" si="277"/>
        <v>AG303:AG308</v>
      </c>
      <c r="CQ308" t="str">
        <f t="shared" ca="1" si="277"/>
        <v>AJ303:AJ308</v>
      </c>
      <c r="CR308" t="str">
        <f t="shared" ca="1" si="277"/>
        <v>AN303:AN308</v>
      </c>
      <c r="CS308" t="str">
        <f t="shared" ca="1" si="277"/>
        <v>AQ303:AQ308</v>
      </c>
      <c r="CT308" t="str">
        <f t="shared" ca="1" si="277"/>
        <v>AT303:AT308</v>
      </c>
      <c r="CU308" t="str">
        <f t="shared" ca="1" si="277"/>
        <v>AX303:AX308</v>
      </c>
      <c r="CV308" t="str">
        <f t="shared" ca="1" si="277"/>
        <v>BA303:BA308</v>
      </c>
      <c r="CW308" t="str">
        <f t="shared" ca="1" si="277"/>
        <v>BD303:BD308</v>
      </c>
      <c r="CX308" t="str">
        <f t="shared" ca="1" si="277"/>
        <v>S303:S308</v>
      </c>
      <c r="CY308" t="str">
        <f t="shared" ref="CY308:DD323" ca="1" si="278">CY$1&amp;$CF308&amp;":"&amp;CY$1&amp;$CH308</f>
        <v>AA303:AA308</v>
      </c>
      <c r="CZ308" t="str">
        <f t="shared" ca="1" si="278"/>
        <v>AK303:AK308</v>
      </c>
      <c r="DA308" t="str">
        <f t="shared" ca="1" si="278"/>
        <v>AU303:AU308</v>
      </c>
      <c r="DB308" t="str">
        <f t="shared" ca="1" si="278"/>
        <v>BE303:BE308</v>
      </c>
      <c r="DC308" t="str">
        <f t="shared" ca="1" si="278"/>
        <v>303:308</v>
      </c>
      <c r="DD308" t="str">
        <f t="shared" ca="1" si="278"/>
        <v>CB303:CB308</v>
      </c>
    </row>
    <row r="309" spans="1:108" ht="15.75">
      <c r="A309" s="21">
        <v>367</v>
      </c>
      <c r="B309" s="36">
        <v>6624006950</v>
      </c>
      <c r="C309" s="5" t="s">
        <v>604</v>
      </c>
      <c r="D309" s="5" t="s">
        <v>678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 t="shared" si="226"/>
        <v>95</v>
      </c>
      <c r="K309" s="19">
        <v>30</v>
      </c>
      <c r="L309" s="19">
        <v>4</v>
      </c>
      <c r="M309" s="19">
        <f t="shared" si="227"/>
        <v>100</v>
      </c>
      <c r="N309" s="19">
        <v>48</v>
      </c>
      <c r="O309" s="19">
        <v>40</v>
      </c>
      <c r="P309" s="19">
        <v>48</v>
      </c>
      <c r="Q309" s="19">
        <v>41</v>
      </c>
      <c r="R309" s="19">
        <f t="shared" si="228"/>
        <v>99</v>
      </c>
      <c r="S309" s="19">
        <f t="shared" si="229"/>
        <v>98</v>
      </c>
      <c r="T309" s="19">
        <v>20</v>
      </c>
      <c r="U309" s="19">
        <v>4</v>
      </c>
      <c r="V309" s="19">
        <f t="shared" si="230"/>
        <v>80</v>
      </c>
      <c r="W309" s="19">
        <v>44</v>
      </c>
      <c r="X309" s="23">
        <v>49</v>
      </c>
      <c r="Y309" s="20">
        <f t="shared" si="231"/>
        <v>90</v>
      </c>
      <c r="Z309" s="42">
        <f t="shared" si="232"/>
        <v>85</v>
      </c>
      <c r="AA309" s="20">
        <f t="shared" si="233"/>
        <v>85</v>
      </c>
      <c r="AB309" s="19">
        <v>20</v>
      </c>
      <c r="AC309" s="19">
        <v>1</v>
      </c>
      <c r="AD309" s="19">
        <f t="shared" si="234"/>
        <v>20</v>
      </c>
      <c r="AE309" s="19">
        <v>20</v>
      </c>
      <c r="AF309" s="19">
        <v>0</v>
      </c>
      <c r="AG309" s="19">
        <f t="shared" si="235"/>
        <v>0</v>
      </c>
      <c r="AH309" s="19">
        <v>3</v>
      </c>
      <c r="AI309" s="19">
        <v>3</v>
      </c>
      <c r="AJ309" s="20">
        <f t="shared" si="225"/>
        <v>100</v>
      </c>
      <c r="AK309" s="42">
        <f t="shared" si="236"/>
        <v>36</v>
      </c>
      <c r="AL309" s="19">
        <v>48</v>
      </c>
      <c r="AM309" s="19">
        <v>49</v>
      </c>
      <c r="AN309" s="20">
        <f t="shared" si="237"/>
        <v>98</v>
      </c>
      <c r="AO309" s="19">
        <v>49</v>
      </c>
      <c r="AP309" s="19">
        <v>49</v>
      </c>
      <c r="AQ309" s="20">
        <f t="shared" si="238"/>
        <v>100</v>
      </c>
      <c r="AR309" s="19">
        <v>43</v>
      </c>
      <c r="AS309" s="19">
        <v>44</v>
      </c>
      <c r="AT309" s="20">
        <f t="shared" si="239"/>
        <v>98</v>
      </c>
      <c r="AU309" s="20">
        <f t="shared" si="240"/>
        <v>99</v>
      </c>
      <c r="AV309" s="19">
        <v>49</v>
      </c>
      <c r="AW309" s="19">
        <v>49</v>
      </c>
      <c r="AX309" s="20">
        <f t="shared" si="241"/>
        <v>100</v>
      </c>
      <c r="AY309" s="19">
        <v>49</v>
      </c>
      <c r="AZ309" s="19">
        <v>49</v>
      </c>
      <c r="BA309" s="20">
        <f t="shared" si="242"/>
        <v>100</v>
      </c>
      <c r="BB309" s="19">
        <v>48</v>
      </c>
      <c r="BC309" s="19">
        <v>49</v>
      </c>
      <c r="BD309" s="20">
        <f t="shared" si="243"/>
        <v>98</v>
      </c>
      <c r="BE309" s="20">
        <f t="shared" si="244"/>
        <v>99</v>
      </c>
      <c r="BF309" s="20">
        <f t="shared" si="245"/>
        <v>83</v>
      </c>
      <c r="BG309" s="24"/>
      <c r="BH309" s="19">
        <f t="shared" ca="1" si="246"/>
        <v>1</v>
      </c>
      <c r="BI309" s="19">
        <f t="shared" ca="1" si="247"/>
        <v>1</v>
      </c>
      <c r="BJ309" s="19">
        <f t="shared" ca="1" si="248"/>
        <v>1</v>
      </c>
      <c r="BK309" s="19">
        <f t="shared" ca="1" si="249"/>
        <v>2</v>
      </c>
      <c r="BL309" s="19">
        <f t="shared" ca="1" si="250"/>
        <v>4</v>
      </c>
      <c r="BM309" s="19">
        <f t="shared" ca="1" si="251"/>
        <v>2</v>
      </c>
      <c r="BN309" s="19">
        <f t="shared" ca="1" si="252"/>
        <v>2</v>
      </c>
      <c r="BO309" s="19">
        <f t="shared" ca="1" si="253"/>
        <v>2</v>
      </c>
      <c r="BP309" s="19">
        <f t="shared" ca="1" si="254"/>
        <v>1</v>
      </c>
      <c r="BQ309" s="19">
        <f t="shared" ca="1" si="255"/>
        <v>2</v>
      </c>
      <c r="BR309" s="19">
        <f t="shared" ca="1" si="256"/>
        <v>1</v>
      </c>
      <c r="BS309" s="19">
        <f t="shared" ca="1" si="257"/>
        <v>2</v>
      </c>
      <c r="BT309" s="19">
        <f t="shared" ca="1" si="258"/>
        <v>1</v>
      </c>
      <c r="BU309" s="19">
        <f t="shared" ca="1" si="259"/>
        <v>1</v>
      </c>
      <c r="BV309" s="19">
        <f t="shared" ca="1" si="260"/>
        <v>2</v>
      </c>
      <c r="BW309" s="19">
        <f t="shared" ca="1" si="261"/>
        <v>1</v>
      </c>
      <c r="BX309" s="19">
        <f t="shared" ca="1" si="262"/>
        <v>4</v>
      </c>
      <c r="BY309" s="19">
        <f t="shared" ca="1" si="263"/>
        <v>2</v>
      </c>
      <c r="BZ309" s="19">
        <f t="shared" ca="1" si="264"/>
        <v>2</v>
      </c>
      <c r="CA309" s="19">
        <f t="shared" ca="1" si="265"/>
        <v>1</v>
      </c>
      <c r="CB309" s="18">
        <f t="shared" si="266"/>
        <v>83</v>
      </c>
      <c r="CC309" s="19">
        <f t="shared" ca="1" si="267"/>
        <v>1</v>
      </c>
      <c r="CE309">
        <f t="shared" si="270"/>
        <v>55</v>
      </c>
      <c r="CF309">
        <f t="shared" ca="1" si="271"/>
        <v>309</v>
      </c>
      <c r="CG309">
        <f t="shared" si="272"/>
        <v>4</v>
      </c>
      <c r="CH309">
        <f t="shared" ca="1" si="273"/>
        <v>312</v>
      </c>
      <c r="CI309" t="str">
        <f t="shared" ref="CI309:CX324" ca="1" si="279">CI$1&amp;$CF309&amp;":"&amp;CI$1&amp;$CH309</f>
        <v>J309:J312</v>
      </c>
      <c r="CJ309" t="str">
        <f t="shared" ca="1" si="279"/>
        <v>M309:M312</v>
      </c>
      <c r="CK309" t="str">
        <f t="shared" ca="1" si="279"/>
        <v>R309:R312</v>
      </c>
      <c r="CL309" t="str">
        <f t="shared" ca="1" si="279"/>
        <v>V309:V312</v>
      </c>
      <c r="CM309" t="str">
        <f t="shared" ca="1" si="279"/>
        <v>Z309:Z312</v>
      </c>
      <c r="CN309" t="str">
        <f t="shared" ca="1" si="279"/>
        <v>Y309:Y312</v>
      </c>
      <c r="CO309" t="str">
        <f t="shared" ca="1" si="279"/>
        <v>AD309:AD312</v>
      </c>
      <c r="CP309" t="str">
        <f t="shared" ca="1" si="279"/>
        <v>AG309:AG312</v>
      </c>
      <c r="CQ309" t="str">
        <f t="shared" ca="1" si="279"/>
        <v>AJ309:AJ312</v>
      </c>
      <c r="CR309" t="str">
        <f t="shared" ca="1" si="279"/>
        <v>AN309:AN312</v>
      </c>
      <c r="CS309" t="str">
        <f t="shared" ca="1" si="279"/>
        <v>AQ309:AQ312</v>
      </c>
      <c r="CT309" t="str">
        <f t="shared" ca="1" si="279"/>
        <v>AT309:AT312</v>
      </c>
      <c r="CU309" t="str">
        <f t="shared" ca="1" si="279"/>
        <v>AX309:AX312</v>
      </c>
      <c r="CV309" t="str">
        <f t="shared" ca="1" si="279"/>
        <v>BA309:BA312</v>
      </c>
      <c r="CW309" t="str">
        <f t="shared" ca="1" si="279"/>
        <v>BD309:BD312</v>
      </c>
      <c r="CX309" t="str">
        <f t="shared" ca="1" si="279"/>
        <v>S309:S312</v>
      </c>
      <c r="CY309" t="str">
        <f t="shared" ca="1" si="278"/>
        <v>AA309:AA312</v>
      </c>
      <c r="CZ309" t="str">
        <f t="shared" ca="1" si="278"/>
        <v>AK309:AK312</v>
      </c>
      <c r="DA309" t="str">
        <f t="shared" ca="1" si="278"/>
        <v>AU309:AU312</v>
      </c>
      <c r="DB309" t="str">
        <f t="shared" ca="1" si="278"/>
        <v>BE309:BE312</v>
      </c>
      <c r="DC309" t="str">
        <f t="shared" ca="1" si="278"/>
        <v>309:312</v>
      </c>
      <c r="DD309" t="str">
        <f t="shared" ca="1" si="278"/>
        <v>CB309:CB312</v>
      </c>
    </row>
    <row r="310" spans="1:108" ht="15.75">
      <c r="A310" s="21">
        <v>368</v>
      </c>
      <c r="B310" s="36">
        <v>6624007061</v>
      </c>
      <c r="C310" s="5" t="s">
        <v>604</v>
      </c>
      <c r="D310" s="5" t="s">
        <v>679</v>
      </c>
      <c r="E310" s="5"/>
      <c r="F310" s="19">
        <v>10</v>
      </c>
      <c r="G310" s="19">
        <v>38</v>
      </c>
      <c r="H310" s="22">
        <v>11</v>
      </c>
      <c r="I310" s="22">
        <v>38</v>
      </c>
      <c r="J310" s="22">
        <f t="shared" si="226"/>
        <v>95</v>
      </c>
      <c r="K310" s="19">
        <v>30</v>
      </c>
      <c r="L310" s="19">
        <v>3</v>
      </c>
      <c r="M310" s="19">
        <f t="shared" si="227"/>
        <v>90</v>
      </c>
      <c r="N310" s="19">
        <v>41</v>
      </c>
      <c r="O310" s="19">
        <v>29</v>
      </c>
      <c r="P310" s="19">
        <v>43</v>
      </c>
      <c r="Q310" s="19">
        <v>32</v>
      </c>
      <c r="R310" s="19">
        <f t="shared" si="228"/>
        <v>93</v>
      </c>
      <c r="S310" s="19">
        <f t="shared" si="229"/>
        <v>93</v>
      </c>
      <c r="T310" s="19">
        <v>20</v>
      </c>
      <c r="U310" s="19">
        <v>5</v>
      </c>
      <c r="V310" s="19">
        <f t="shared" si="230"/>
        <v>100</v>
      </c>
      <c r="W310" s="19">
        <v>37</v>
      </c>
      <c r="X310" s="23">
        <v>47</v>
      </c>
      <c r="Y310" s="20">
        <f t="shared" si="231"/>
        <v>79</v>
      </c>
      <c r="Z310" s="42">
        <f t="shared" si="232"/>
        <v>90</v>
      </c>
      <c r="AA310" s="20">
        <f t="shared" si="233"/>
        <v>90</v>
      </c>
      <c r="AB310" s="19">
        <v>20</v>
      </c>
      <c r="AC310" s="19">
        <v>0</v>
      </c>
      <c r="AD310" s="19">
        <f t="shared" si="234"/>
        <v>0</v>
      </c>
      <c r="AE310" s="19">
        <v>20</v>
      </c>
      <c r="AF310" s="19">
        <v>2</v>
      </c>
      <c r="AG310" s="19">
        <f t="shared" si="235"/>
        <v>40</v>
      </c>
      <c r="AH310" s="19">
        <v>1</v>
      </c>
      <c r="AI310" s="19">
        <v>2</v>
      </c>
      <c r="AJ310" s="20">
        <f t="shared" si="225"/>
        <v>50</v>
      </c>
      <c r="AK310" s="42">
        <f t="shared" si="236"/>
        <v>31</v>
      </c>
      <c r="AL310" s="19">
        <v>46</v>
      </c>
      <c r="AM310" s="19">
        <v>47</v>
      </c>
      <c r="AN310" s="20">
        <f t="shared" si="237"/>
        <v>98</v>
      </c>
      <c r="AO310" s="19">
        <v>46</v>
      </c>
      <c r="AP310" s="19">
        <v>47</v>
      </c>
      <c r="AQ310" s="20">
        <f t="shared" si="238"/>
        <v>98</v>
      </c>
      <c r="AR310" s="19">
        <v>34</v>
      </c>
      <c r="AS310" s="19">
        <v>35</v>
      </c>
      <c r="AT310" s="20">
        <f t="shared" si="239"/>
        <v>97</v>
      </c>
      <c r="AU310" s="20">
        <f t="shared" si="240"/>
        <v>98</v>
      </c>
      <c r="AV310" s="19">
        <v>46</v>
      </c>
      <c r="AW310" s="19">
        <v>47</v>
      </c>
      <c r="AX310" s="20">
        <f t="shared" si="241"/>
        <v>98</v>
      </c>
      <c r="AY310" s="19">
        <v>46</v>
      </c>
      <c r="AZ310" s="19">
        <v>47</v>
      </c>
      <c r="BA310" s="20">
        <f t="shared" si="242"/>
        <v>98</v>
      </c>
      <c r="BB310" s="19">
        <v>47</v>
      </c>
      <c r="BC310" s="19">
        <v>47</v>
      </c>
      <c r="BD310" s="20">
        <f t="shared" si="243"/>
        <v>100</v>
      </c>
      <c r="BE310" s="20">
        <f t="shared" si="244"/>
        <v>99</v>
      </c>
      <c r="BF310" s="20">
        <f t="shared" si="245"/>
        <v>82</v>
      </c>
      <c r="BG310" s="24"/>
      <c r="BH310" s="19">
        <f t="shared" ca="1" si="246"/>
        <v>1</v>
      </c>
      <c r="BI310" s="19">
        <f t="shared" ca="1" si="247"/>
        <v>2</v>
      </c>
      <c r="BJ310" s="19">
        <f t="shared" ca="1" si="248"/>
        <v>3</v>
      </c>
      <c r="BK310" s="19">
        <f t="shared" ca="1" si="249"/>
        <v>1</v>
      </c>
      <c r="BL310" s="19">
        <f t="shared" ca="1" si="250"/>
        <v>2</v>
      </c>
      <c r="BM310" s="19">
        <f t="shared" ca="1" si="251"/>
        <v>4</v>
      </c>
      <c r="BN310" s="19">
        <f t="shared" ca="1" si="252"/>
        <v>3</v>
      </c>
      <c r="BO310" s="19">
        <f t="shared" ca="1" si="253"/>
        <v>1</v>
      </c>
      <c r="BP310" s="19">
        <f t="shared" ca="1" si="254"/>
        <v>3</v>
      </c>
      <c r="BQ310" s="19">
        <f t="shared" ca="1" si="255"/>
        <v>2</v>
      </c>
      <c r="BR310" s="19">
        <f t="shared" ca="1" si="256"/>
        <v>3</v>
      </c>
      <c r="BS310" s="19">
        <f t="shared" ca="1" si="257"/>
        <v>3</v>
      </c>
      <c r="BT310" s="19">
        <f t="shared" ca="1" si="258"/>
        <v>2</v>
      </c>
      <c r="BU310" s="19">
        <f t="shared" ca="1" si="259"/>
        <v>2</v>
      </c>
      <c r="BV310" s="19">
        <f t="shared" ca="1" si="260"/>
        <v>1</v>
      </c>
      <c r="BW310" s="19">
        <f t="shared" ca="1" si="261"/>
        <v>4</v>
      </c>
      <c r="BX310" s="19">
        <f t="shared" ca="1" si="262"/>
        <v>2</v>
      </c>
      <c r="BY310" s="19">
        <f t="shared" ca="1" si="263"/>
        <v>3</v>
      </c>
      <c r="BZ310" s="19">
        <f t="shared" ca="1" si="264"/>
        <v>3</v>
      </c>
      <c r="CA310" s="19">
        <f t="shared" ca="1" si="265"/>
        <v>1</v>
      </c>
      <c r="CB310" s="18">
        <f t="shared" si="266"/>
        <v>82</v>
      </c>
      <c r="CC310" s="19">
        <f t="shared" ca="1" si="267"/>
        <v>2</v>
      </c>
      <c r="CE310">
        <f t="shared" si="270"/>
        <v>55</v>
      </c>
      <c r="CF310">
        <f t="shared" ca="1" si="271"/>
        <v>309</v>
      </c>
      <c r="CG310">
        <f t="shared" si="272"/>
        <v>4</v>
      </c>
      <c r="CH310">
        <f t="shared" ca="1" si="273"/>
        <v>312</v>
      </c>
      <c r="CI310" t="str">
        <f t="shared" ca="1" si="279"/>
        <v>J309:J312</v>
      </c>
      <c r="CJ310" t="str">
        <f t="shared" ca="1" si="279"/>
        <v>M309:M312</v>
      </c>
      <c r="CK310" t="str">
        <f t="shared" ca="1" si="279"/>
        <v>R309:R312</v>
      </c>
      <c r="CL310" t="str">
        <f t="shared" ca="1" si="279"/>
        <v>V309:V312</v>
      </c>
      <c r="CM310" t="str">
        <f t="shared" ca="1" si="279"/>
        <v>Z309:Z312</v>
      </c>
      <c r="CN310" t="str">
        <f t="shared" ca="1" si="279"/>
        <v>Y309:Y312</v>
      </c>
      <c r="CO310" t="str">
        <f t="shared" ca="1" si="279"/>
        <v>AD309:AD312</v>
      </c>
      <c r="CP310" t="str">
        <f t="shared" ca="1" si="279"/>
        <v>AG309:AG312</v>
      </c>
      <c r="CQ310" t="str">
        <f t="shared" ca="1" si="279"/>
        <v>AJ309:AJ312</v>
      </c>
      <c r="CR310" t="str">
        <f t="shared" ca="1" si="279"/>
        <v>AN309:AN312</v>
      </c>
      <c r="CS310" t="str">
        <f t="shared" ca="1" si="279"/>
        <v>AQ309:AQ312</v>
      </c>
      <c r="CT310" t="str">
        <f t="shared" ca="1" si="279"/>
        <v>AT309:AT312</v>
      </c>
      <c r="CU310" t="str">
        <f t="shared" ca="1" si="279"/>
        <v>AX309:AX312</v>
      </c>
      <c r="CV310" t="str">
        <f t="shared" ca="1" si="279"/>
        <v>BA309:BA312</v>
      </c>
      <c r="CW310" t="str">
        <f t="shared" ca="1" si="279"/>
        <v>BD309:BD312</v>
      </c>
      <c r="CX310" t="str">
        <f t="shared" ca="1" si="279"/>
        <v>S309:S312</v>
      </c>
      <c r="CY310" t="str">
        <f t="shared" ca="1" si="278"/>
        <v>AA309:AA312</v>
      </c>
      <c r="CZ310" t="str">
        <f t="shared" ca="1" si="278"/>
        <v>AK309:AK312</v>
      </c>
      <c r="DA310" t="str">
        <f t="shared" ca="1" si="278"/>
        <v>AU309:AU312</v>
      </c>
      <c r="DB310" t="str">
        <f t="shared" ca="1" si="278"/>
        <v>BE309:BE312</v>
      </c>
      <c r="DC310" t="str">
        <f t="shared" ca="1" si="278"/>
        <v>309:312</v>
      </c>
      <c r="DD310" t="str">
        <f t="shared" ca="1" si="278"/>
        <v>CB309:CB312</v>
      </c>
    </row>
    <row r="311" spans="1:108" ht="15.75">
      <c r="A311" s="21">
        <v>268</v>
      </c>
      <c r="B311" s="34">
        <v>6624006639</v>
      </c>
      <c r="C311" s="5" t="s">
        <v>604</v>
      </c>
      <c r="D311" s="5" t="s">
        <v>302</v>
      </c>
      <c r="E311" s="5"/>
      <c r="F311" s="19">
        <v>10</v>
      </c>
      <c r="G311" s="19">
        <v>36</v>
      </c>
      <c r="H311" s="22">
        <v>11</v>
      </c>
      <c r="I311" s="22">
        <v>38</v>
      </c>
      <c r="J311" s="22">
        <f t="shared" si="226"/>
        <v>93</v>
      </c>
      <c r="K311" s="19">
        <v>30</v>
      </c>
      <c r="L311" s="19">
        <v>4</v>
      </c>
      <c r="M311" s="19">
        <f t="shared" si="227"/>
        <v>100</v>
      </c>
      <c r="N311" s="19">
        <v>46</v>
      </c>
      <c r="O311" s="19">
        <v>36</v>
      </c>
      <c r="P311" s="19">
        <v>47</v>
      </c>
      <c r="Q311" s="19">
        <v>38</v>
      </c>
      <c r="R311" s="19">
        <f t="shared" si="228"/>
        <v>96</v>
      </c>
      <c r="S311" s="19">
        <f t="shared" si="229"/>
        <v>96</v>
      </c>
      <c r="T311" s="19">
        <v>20</v>
      </c>
      <c r="U311" s="19">
        <v>5</v>
      </c>
      <c r="V311" s="19">
        <f t="shared" si="230"/>
        <v>100</v>
      </c>
      <c r="W311" s="19">
        <v>44</v>
      </c>
      <c r="X311" s="23">
        <v>50</v>
      </c>
      <c r="Y311" s="20">
        <f t="shared" si="231"/>
        <v>88</v>
      </c>
      <c r="Z311" s="42">
        <f t="shared" si="232"/>
        <v>94</v>
      </c>
      <c r="AA311" s="20">
        <f t="shared" si="233"/>
        <v>94</v>
      </c>
      <c r="AB311" s="19">
        <v>20</v>
      </c>
      <c r="AC311" s="19">
        <v>0</v>
      </c>
      <c r="AD311" s="19">
        <f t="shared" si="234"/>
        <v>0</v>
      </c>
      <c r="AE311" s="19">
        <v>20</v>
      </c>
      <c r="AF311" s="19">
        <v>2</v>
      </c>
      <c r="AG311" s="19">
        <f t="shared" si="235"/>
        <v>40</v>
      </c>
      <c r="AH311" s="19">
        <v>0</v>
      </c>
      <c r="AI311" s="19">
        <v>1</v>
      </c>
      <c r="AJ311" s="20">
        <f t="shared" si="225"/>
        <v>0</v>
      </c>
      <c r="AK311" s="42">
        <f t="shared" si="236"/>
        <v>16</v>
      </c>
      <c r="AL311" s="19">
        <v>50</v>
      </c>
      <c r="AM311" s="19">
        <v>50</v>
      </c>
      <c r="AN311" s="20">
        <f t="shared" si="237"/>
        <v>100</v>
      </c>
      <c r="AO311" s="19">
        <v>50</v>
      </c>
      <c r="AP311" s="19">
        <v>50</v>
      </c>
      <c r="AQ311" s="20">
        <f t="shared" si="238"/>
        <v>100</v>
      </c>
      <c r="AR311" s="19">
        <v>43</v>
      </c>
      <c r="AS311" s="19">
        <v>43</v>
      </c>
      <c r="AT311" s="20">
        <f t="shared" si="239"/>
        <v>100</v>
      </c>
      <c r="AU311" s="20">
        <f t="shared" si="240"/>
        <v>100</v>
      </c>
      <c r="AV311" s="19">
        <v>50</v>
      </c>
      <c r="AW311" s="19">
        <v>50</v>
      </c>
      <c r="AX311" s="20">
        <f t="shared" si="241"/>
        <v>100</v>
      </c>
      <c r="AY311" s="19">
        <v>46</v>
      </c>
      <c r="AZ311" s="19">
        <v>50</v>
      </c>
      <c r="BA311" s="20">
        <f t="shared" si="242"/>
        <v>92</v>
      </c>
      <c r="BB311" s="19">
        <v>50</v>
      </c>
      <c r="BC311" s="19">
        <v>50</v>
      </c>
      <c r="BD311" s="20">
        <f t="shared" si="243"/>
        <v>100</v>
      </c>
      <c r="BE311" s="20">
        <f t="shared" si="244"/>
        <v>98</v>
      </c>
      <c r="BF311" s="20">
        <f t="shared" si="245"/>
        <v>81</v>
      </c>
      <c r="BG311" s="24"/>
      <c r="BH311" s="19">
        <f t="shared" ca="1" si="246"/>
        <v>2</v>
      </c>
      <c r="BI311" s="19">
        <f t="shared" ca="1" si="247"/>
        <v>1</v>
      </c>
      <c r="BJ311" s="19">
        <f t="shared" ca="1" si="248"/>
        <v>2</v>
      </c>
      <c r="BK311" s="19">
        <f t="shared" ca="1" si="249"/>
        <v>1</v>
      </c>
      <c r="BL311" s="19">
        <f t="shared" ca="1" si="250"/>
        <v>1</v>
      </c>
      <c r="BM311" s="19">
        <f t="shared" ca="1" si="251"/>
        <v>3</v>
      </c>
      <c r="BN311" s="19">
        <f t="shared" ca="1" si="252"/>
        <v>3</v>
      </c>
      <c r="BO311" s="19">
        <f t="shared" ca="1" si="253"/>
        <v>1</v>
      </c>
      <c r="BP311" s="19">
        <f t="shared" ca="1" si="254"/>
        <v>4</v>
      </c>
      <c r="BQ311" s="19">
        <f t="shared" ca="1" si="255"/>
        <v>1</v>
      </c>
      <c r="BR311" s="19">
        <f t="shared" ca="1" si="256"/>
        <v>1</v>
      </c>
      <c r="BS311" s="19">
        <f t="shared" ca="1" si="257"/>
        <v>1</v>
      </c>
      <c r="BT311" s="19">
        <f t="shared" ca="1" si="258"/>
        <v>1</v>
      </c>
      <c r="BU311" s="19">
        <f t="shared" ca="1" si="259"/>
        <v>3</v>
      </c>
      <c r="BV311" s="19">
        <f t="shared" ca="1" si="260"/>
        <v>1</v>
      </c>
      <c r="BW311" s="19">
        <f t="shared" ca="1" si="261"/>
        <v>2</v>
      </c>
      <c r="BX311" s="19">
        <f t="shared" ca="1" si="262"/>
        <v>1</v>
      </c>
      <c r="BY311" s="19">
        <f t="shared" ca="1" si="263"/>
        <v>4</v>
      </c>
      <c r="BZ311" s="19">
        <f t="shared" ca="1" si="264"/>
        <v>1</v>
      </c>
      <c r="CA311" s="19">
        <f t="shared" ca="1" si="265"/>
        <v>2</v>
      </c>
      <c r="CB311" s="18">
        <f t="shared" si="266"/>
        <v>81</v>
      </c>
      <c r="CC311" s="19">
        <f t="shared" ca="1" si="267"/>
        <v>3</v>
      </c>
      <c r="CE311">
        <f t="shared" si="270"/>
        <v>55</v>
      </c>
      <c r="CF311">
        <f t="shared" ca="1" si="271"/>
        <v>309</v>
      </c>
      <c r="CG311">
        <f t="shared" si="272"/>
        <v>4</v>
      </c>
      <c r="CH311">
        <f t="shared" ca="1" si="273"/>
        <v>312</v>
      </c>
      <c r="CI311" t="str">
        <f t="shared" ca="1" si="279"/>
        <v>J309:J312</v>
      </c>
      <c r="CJ311" t="str">
        <f t="shared" ca="1" si="279"/>
        <v>M309:M312</v>
      </c>
      <c r="CK311" t="str">
        <f t="shared" ca="1" si="279"/>
        <v>R309:R312</v>
      </c>
      <c r="CL311" t="str">
        <f t="shared" ca="1" si="279"/>
        <v>V309:V312</v>
      </c>
      <c r="CM311" t="str">
        <f t="shared" ca="1" si="279"/>
        <v>Z309:Z312</v>
      </c>
      <c r="CN311" t="str">
        <f t="shared" ca="1" si="279"/>
        <v>Y309:Y312</v>
      </c>
      <c r="CO311" t="str">
        <f t="shared" ca="1" si="279"/>
        <v>AD309:AD312</v>
      </c>
      <c r="CP311" t="str">
        <f t="shared" ca="1" si="279"/>
        <v>AG309:AG312</v>
      </c>
      <c r="CQ311" t="str">
        <f t="shared" ca="1" si="279"/>
        <v>AJ309:AJ312</v>
      </c>
      <c r="CR311" t="str">
        <f t="shared" ca="1" si="279"/>
        <v>AN309:AN312</v>
      </c>
      <c r="CS311" t="str">
        <f t="shared" ca="1" si="279"/>
        <v>AQ309:AQ312</v>
      </c>
      <c r="CT311" t="str">
        <f t="shared" ca="1" si="279"/>
        <v>AT309:AT312</v>
      </c>
      <c r="CU311" t="str">
        <f t="shared" ca="1" si="279"/>
        <v>AX309:AX312</v>
      </c>
      <c r="CV311" t="str">
        <f t="shared" ca="1" si="279"/>
        <v>BA309:BA312</v>
      </c>
      <c r="CW311" t="str">
        <f t="shared" ca="1" si="279"/>
        <v>BD309:BD312</v>
      </c>
      <c r="CX311" t="str">
        <f t="shared" ca="1" si="279"/>
        <v>S309:S312</v>
      </c>
      <c r="CY311" t="str">
        <f t="shared" ca="1" si="278"/>
        <v>AA309:AA312</v>
      </c>
      <c r="CZ311" t="str">
        <f t="shared" ca="1" si="278"/>
        <v>AK309:AK312</v>
      </c>
      <c r="DA311" t="str">
        <f t="shared" ca="1" si="278"/>
        <v>AU309:AU312</v>
      </c>
      <c r="DB311" t="str">
        <f t="shared" ca="1" si="278"/>
        <v>BE309:BE312</v>
      </c>
      <c r="DC311" t="str">
        <f t="shared" ca="1" si="278"/>
        <v>309:312</v>
      </c>
      <c r="DD311" t="str">
        <f t="shared" ca="1" si="278"/>
        <v>CB309:CB312</v>
      </c>
    </row>
    <row r="312" spans="1:108" ht="31.5">
      <c r="A312" s="21">
        <v>269</v>
      </c>
      <c r="B312" s="34">
        <v>6624006124</v>
      </c>
      <c r="C312" s="5" t="s">
        <v>604</v>
      </c>
      <c r="D312" s="5" t="s">
        <v>303</v>
      </c>
      <c r="E312" s="5"/>
      <c r="F312" s="19">
        <v>10</v>
      </c>
      <c r="G312" s="19">
        <v>36</v>
      </c>
      <c r="H312" s="22">
        <v>11</v>
      </c>
      <c r="I312" s="22">
        <v>38</v>
      </c>
      <c r="J312" s="22">
        <f t="shared" si="226"/>
        <v>93</v>
      </c>
      <c r="K312" s="19">
        <v>30</v>
      </c>
      <c r="L312" s="19">
        <v>4</v>
      </c>
      <c r="M312" s="19">
        <f t="shared" si="227"/>
        <v>100</v>
      </c>
      <c r="N312" s="19">
        <v>82</v>
      </c>
      <c r="O312" s="19">
        <v>53</v>
      </c>
      <c r="P312" s="19">
        <v>86</v>
      </c>
      <c r="Q312" s="19">
        <v>59</v>
      </c>
      <c r="R312" s="19">
        <f t="shared" si="228"/>
        <v>93</v>
      </c>
      <c r="S312" s="19">
        <f t="shared" si="229"/>
        <v>95</v>
      </c>
      <c r="T312" s="19">
        <v>20</v>
      </c>
      <c r="U312" s="19">
        <v>4</v>
      </c>
      <c r="V312" s="19">
        <f t="shared" si="230"/>
        <v>80</v>
      </c>
      <c r="W312" s="19">
        <v>90</v>
      </c>
      <c r="X312" s="23">
        <v>99</v>
      </c>
      <c r="Y312" s="20">
        <f t="shared" si="231"/>
        <v>91</v>
      </c>
      <c r="Z312" s="42">
        <f t="shared" si="232"/>
        <v>86</v>
      </c>
      <c r="AA312" s="20">
        <f t="shared" si="233"/>
        <v>86</v>
      </c>
      <c r="AB312" s="19">
        <v>20</v>
      </c>
      <c r="AC312" s="19">
        <v>3</v>
      </c>
      <c r="AD312" s="19">
        <f t="shared" si="234"/>
        <v>60</v>
      </c>
      <c r="AE312" s="19">
        <v>20</v>
      </c>
      <c r="AF312" s="19">
        <v>2</v>
      </c>
      <c r="AG312" s="19">
        <f t="shared" si="235"/>
        <v>40</v>
      </c>
      <c r="AH312" s="19">
        <v>7</v>
      </c>
      <c r="AI312" s="19">
        <v>10</v>
      </c>
      <c r="AJ312" s="20">
        <f t="shared" si="225"/>
        <v>70</v>
      </c>
      <c r="AK312" s="42">
        <f t="shared" si="236"/>
        <v>55</v>
      </c>
      <c r="AL312" s="19">
        <v>48</v>
      </c>
      <c r="AM312" s="19">
        <v>99</v>
      </c>
      <c r="AN312" s="20">
        <f t="shared" si="237"/>
        <v>48</v>
      </c>
      <c r="AO312" s="19">
        <v>98</v>
      </c>
      <c r="AP312" s="19">
        <v>99</v>
      </c>
      <c r="AQ312" s="20">
        <f t="shared" si="238"/>
        <v>99</v>
      </c>
      <c r="AR312" s="19">
        <v>68</v>
      </c>
      <c r="AS312" s="19">
        <v>68</v>
      </c>
      <c r="AT312" s="20">
        <f t="shared" si="239"/>
        <v>100</v>
      </c>
      <c r="AU312" s="20">
        <f t="shared" si="240"/>
        <v>79</v>
      </c>
      <c r="AV312" s="19">
        <v>80</v>
      </c>
      <c r="AW312" s="19">
        <v>99</v>
      </c>
      <c r="AX312" s="20">
        <f t="shared" si="241"/>
        <v>81</v>
      </c>
      <c r="AY312" s="19">
        <v>90</v>
      </c>
      <c r="AZ312" s="19">
        <v>99</v>
      </c>
      <c r="BA312" s="20">
        <f t="shared" si="242"/>
        <v>91</v>
      </c>
      <c r="BB312" s="19">
        <v>95</v>
      </c>
      <c r="BC312" s="19">
        <v>99</v>
      </c>
      <c r="BD312" s="20">
        <f t="shared" si="243"/>
        <v>96</v>
      </c>
      <c r="BE312" s="20">
        <f t="shared" si="244"/>
        <v>91</v>
      </c>
      <c r="BF312" s="20">
        <f t="shared" si="245"/>
        <v>81</v>
      </c>
      <c r="BG312" s="24"/>
      <c r="BH312" s="19">
        <f t="shared" ca="1" si="246"/>
        <v>2</v>
      </c>
      <c r="BI312" s="19">
        <f t="shared" ca="1" si="247"/>
        <v>1</v>
      </c>
      <c r="BJ312" s="19">
        <f t="shared" ca="1" si="248"/>
        <v>3</v>
      </c>
      <c r="BK312" s="19">
        <f t="shared" ca="1" si="249"/>
        <v>2</v>
      </c>
      <c r="BL312" s="19">
        <f t="shared" ca="1" si="250"/>
        <v>3</v>
      </c>
      <c r="BM312" s="19">
        <f t="shared" ca="1" si="251"/>
        <v>1</v>
      </c>
      <c r="BN312" s="19">
        <f t="shared" ca="1" si="252"/>
        <v>1</v>
      </c>
      <c r="BO312" s="19">
        <f t="shared" ca="1" si="253"/>
        <v>1</v>
      </c>
      <c r="BP312" s="19">
        <f t="shared" ca="1" si="254"/>
        <v>2</v>
      </c>
      <c r="BQ312" s="19">
        <f t="shared" ca="1" si="255"/>
        <v>3</v>
      </c>
      <c r="BR312" s="19">
        <f t="shared" ca="1" si="256"/>
        <v>2</v>
      </c>
      <c r="BS312" s="19">
        <f t="shared" ca="1" si="257"/>
        <v>1</v>
      </c>
      <c r="BT312" s="19">
        <f t="shared" ca="1" si="258"/>
        <v>3</v>
      </c>
      <c r="BU312" s="19">
        <f t="shared" ca="1" si="259"/>
        <v>4</v>
      </c>
      <c r="BV312" s="19">
        <f t="shared" ca="1" si="260"/>
        <v>3</v>
      </c>
      <c r="BW312" s="19">
        <f t="shared" ca="1" si="261"/>
        <v>3</v>
      </c>
      <c r="BX312" s="19">
        <f t="shared" ca="1" si="262"/>
        <v>3</v>
      </c>
      <c r="BY312" s="19">
        <f t="shared" ca="1" si="263"/>
        <v>1</v>
      </c>
      <c r="BZ312" s="19">
        <f t="shared" ca="1" si="264"/>
        <v>4</v>
      </c>
      <c r="CA312" s="19">
        <f t="shared" ca="1" si="265"/>
        <v>3</v>
      </c>
      <c r="CB312" s="18">
        <f t="shared" si="266"/>
        <v>81</v>
      </c>
      <c r="CC312" s="19">
        <f t="shared" ca="1" si="267"/>
        <v>3</v>
      </c>
      <c r="CE312">
        <f t="shared" si="270"/>
        <v>55</v>
      </c>
      <c r="CF312">
        <f t="shared" ca="1" si="271"/>
        <v>309</v>
      </c>
      <c r="CG312">
        <f t="shared" si="272"/>
        <v>4</v>
      </c>
      <c r="CH312">
        <f t="shared" ca="1" si="273"/>
        <v>312</v>
      </c>
      <c r="CI312" t="str">
        <f t="shared" ca="1" si="279"/>
        <v>J309:J312</v>
      </c>
      <c r="CJ312" t="str">
        <f t="shared" ca="1" si="279"/>
        <v>M309:M312</v>
      </c>
      <c r="CK312" t="str">
        <f t="shared" ca="1" si="279"/>
        <v>R309:R312</v>
      </c>
      <c r="CL312" t="str">
        <f t="shared" ca="1" si="279"/>
        <v>V309:V312</v>
      </c>
      <c r="CM312" t="str">
        <f t="shared" ca="1" si="279"/>
        <v>Z309:Z312</v>
      </c>
      <c r="CN312" t="str">
        <f t="shared" ca="1" si="279"/>
        <v>Y309:Y312</v>
      </c>
      <c r="CO312" t="str">
        <f t="shared" ca="1" si="279"/>
        <v>AD309:AD312</v>
      </c>
      <c r="CP312" t="str">
        <f t="shared" ca="1" si="279"/>
        <v>AG309:AG312</v>
      </c>
      <c r="CQ312" t="str">
        <f t="shared" ca="1" si="279"/>
        <v>AJ309:AJ312</v>
      </c>
      <c r="CR312" t="str">
        <f t="shared" ca="1" si="279"/>
        <v>AN309:AN312</v>
      </c>
      <c r="CS312" t="str">
        <f t="shared" ca="1" si="279"/>
        <v>AQ309:AQ312</v>
      </c>
      <c r="CT312" t="str">
        <f t="shared" ca="1" si="279"/>
        <v>AT309:AT312</v>
      </c>
      <c r="CU312" t="str">
        <f t="shared" ca="1" si="279"/>
        <v>AX309:AX312</v>
      </c>
      <c r="CV312" t="str">
        <f t="shared" ca="1" si="279"/>
        <v>BA309:BA312</v>
      </c>
      <c r="CW312" t="str">
        <f t="shared" ca="1" si="279"/>
        <v>BD309:BD312</v>
      </c>
      <c r="CX312" t="str">
        <f t="shared" ca="1" si="279"/>
        <v>S309:S312</v>
      </c>
      <c r="CY312" t="str">
        <f t="shared" ca="1" si="278"/>
        <v>AA309:AA312</v>
      </c>
      <c r="CZ312" t="str">
        <f t="shared" ca="1" si="278"/>
        <v>AK309:AK312</v>
      </c>
      <c r="DA312" t="str">
        <f t="shared" ca="1" si="278"/>
        <v>AU309:AU312</v>
      </c>
      <c r="DB312" t="str">
        <f t="shared" ca="1" si="278"/>
        <v>BE309:BE312</v>
      </c>
      <c r="DC312" t="str">
        <f t="shared" ca="1" si="278"/>
        <v>309:312</v>
      </c>
      <c r="DD312" t="str">
        <f t="shared" ca="1" si="278"/>
        <v>CB309:CB312</v>
      </c>
    </row>
    <row r="313" spans="1:108" ht="31.5">
      <c r="A313" s="21">
        <v>297</v>
      </c>
      <c r="B313" s="36">
        <v>6647002729</v>
      </c>
      <c r="C313" s="6" t="s">
        <v>605</v>
      </c>
      <c r="D313" s="5" t="s">
        <v>331</v>
      </c>
      <c r="E313" s="5"/>
      <c r="F313" s="19">
        <v>8</v>
      </c>
      <c r="G313" s="19">
        <v>35.5</v>
      </c>
      <c r="H313" s="22">
        <v>9</v>
      </c>
      <c r="I313" s="22">
        <v>36</v>
      </c>
      <c r="J313" s="22">
        <f t="shared" si="226"/>
        <v>94</v>
      </c>
      <c r="K313" s="19">
        <v>30</v>
      </c>
      <c r="L313" s="19">
        <v>3</v>
      </c>
      <c r="M313" s="19">
        <f t="shared" si="227"/>
        <v>90</v>
      </c>
      <c r="N313" s="19">
        <v>96</v>
      </c>
      <c r="O313" s="19">
        <v>79</v>
      </c>
      <c r="P313" s="19">
        <v>96</v>
      </c>
      <c r="Q313" s="19">
        <v>81</v>
      </c>
      <c r="R313" s="19">
        <f t="shared" si="228"/>
        <v>99</v>
      </c>
      <c r="S313" s="19">
        <f t="shared" si="229"/>
        <v>95</v>
      </c>
      <c r="T313" s="19">
        <v>20</v>
      </c>
      <c r="U313" s="19">
        <v>5</v>
      </c>
      <c r="V313" s="19">
        <f t="shared" si="230"/>
        <v>100</v>
      </c>
      <c r="W313" s="19">
        <v>99</v>
      </c>
      <c r="X313" s="23">
        <v>107</v>
      </c>
      <c r="Y313" s="20">
        <f t="shared" si="231"/>
        <v>93</v>
      </c>
      <c r="Z313" s="42">
        <f t="shared" si="232"/>
        <v>97</v>
      </c>
      <c r="AA313" s="20">
        <f t="shared" si="233"/>
        <v>97</v>
      </c>
      <c r="AB313" s="19">
        <v>20</v>
      </c>
      <c r="AC313" s="19">
        <v>4</v>
      </c>
      <c r="AD313" s="19">
        <f t="shared" si="234"/>
        <v>80</v>
      </c>
      <c r="AE313" s="19">
        <v>20</v>
      </c>
      <c r="AF313" s="19">
        <v>3</v>
      </c>
      <c r="AG313" s="19">
        <f t="shared" si="235"/>
        <v>60</v>
      </c>
      <c r="AH313" s="19">
        <v>1</v>
      </c>
      <c r="AI313" s="19">
        <v>1</v>
      </c>
      <c r="AJ313" s="20">
        <f t="shared" si="225"/>
        <v>100</v>
      </c>
      <c r="AK313" s="42">
        <f t="shared" si="236"/>
        <v>78</v>
      </c>
      <c r="AL313" s="19">
        <v>105</v>
      </c>
      <c r="AM313" s="19">
        <v>107</v>
      </c>
      <c r="AN313" s="20">
        <f t="shared" si="237"/>
        <v>98</v>
      </c>
      <c r="AO313" s="19">
        <v>106</v>
      </c>
      <c r="AP313" s="19">
        <v>107</v>
      </c>
      <c r="AQ313" s="20">
        <f t="shared" si="238"/>
        <v>99</v>
      </c>
      <c r="AR313" s="19">
        <v>89</v>
      </c>
      <c r="AS313" s="19">
        <v>89</v>
      </c>
      <c r="AT313" s="20">
        <f t="shared" si="239"/>
        <v>100</v>
      </c>
      <c r="AU313" s="20">
        <f t="shared" si="240"/>
        <v>99</v>
      </c>
      <c r="AV313" s="19">
        <v>106</v>
      </c>
      <c r="AW313" s="19">
        <v>107</v>
      </c>
      <c r="AX313" s="20">
        <f t="shared" si="241"/>
        <v>99</v>
      </c>
      <c r="AY313" s="19">
        <v>105</v>
      </c>
      <c r="AZ313" s="19">
        <v>107</v>
      </c>
      <c r="BA313" s="20">
        <f t="shared" si="242"/>
        <v>98</v>
      </c>
      <c r="BB313" s="19">
        <v>105</v>
      </c>
      <c r="BC313" s="19">
        <v>107</v>
      </c>
      <c r="BD313" s="20">
        <f t="shared" si="243"/>
        <v>98</v>
      </c>
      <c r="BE313" s="20">
        <f t="shared" si="244"/>
        <v>98</v>
      </c>
      <c r="BF313" s="20">
        <f t="shared" si="245"/>
        <v>93</v>
      </c>
      <c r="BG313" s="24"/>
      <c r="BH313" s="19">
        <f t="shared" ca="1" si="246"/>
        <v>1</v>
      </c>
      <c r="BI313" s="19">
        <f t="shared" ca="1" si="247"/>
        <v>2</v>
      </c>
      <c r="BJ313" s="19">
        <f t="shared" ca="1" si="248"/>
        <v>1</v>
      </c>
      <c r="BK313" s="19">
        <f t="shared" ca="1" si="249"/>
        <v>1</v>
      </c>
      <c r="BL313" s="19">
        <f t="shared" ca="1" si="250"/>
        <v>1</v>
      </c>
      <c r="BM313" s="19">
        <f t="shared" ca="1" si="251"/>
        <v>1</v>
      </c>
      <c r="BN313" s="19">
        <f t="shared" ca="1" si="252"/>
        <v>1</v>
      </c>
      <c r="BO313" s="19">
        <f t="shared" ca="1" si="253"/>
        <v>2</v>
      </c>
      <c r="BP313" s="19">
        <f t="shared" ca="1" si="254"/>
        <v>1</v>
      </c>
      <c r="BQ313" s="19">
        <f t="shared" ca="1" si="255"/>
        <v>2</v>
      </c>
      <c r="BR313" s="19">
        <f t="shared" ca="1" si="256"/>
        <v>1</v>
      </c>
      <c r="BS313" s="19">
        <f t="shared" ca="1" si="257"/>
        <v>1</v>
      </c>
      <c r="BT313" s="19">
        <f t="shared" ca="1" si="258"/>
        <v>1</v>
      </c>
      <c r="BU313" s="19">
        <f t="shared" ca="1" si="259"/>
        <v>1</v>
      </c>
      <c r="BV313" s="19">
        <f t="shared" ca="1" si="260"/>
        <v>1</v>
      </c>
      <c r="BW313" s="19">
        <f t="shared" ca="1" si="261"/>
        <v>2</v>
      </c>
      <c r="BX313" s="19">
        <f t="shared" ca="1" si="262"/>
        <v>1</v>
      </c>
      <c r="BY313" s="19">
        <f t="shared" ca="1" si="263"/>
        <v>1</v>
      </c>
      <c r="BZ313" s="19">
        <f t="shared" ca="1" si="264"/>
        <v>1</v>
      </c>
      <c r="CA313" s="19">
        <f t="shared" ca="1" si="265"/>
        <v>1</v>
      </c>
      <c r="CB313" s="18">
        <f t="shared" si="266"/>
        <v>93</v>
      </c>
      <c r="CC313" s="19">
        <f t="shared" ca="1" si="267"/>
        <v>1</v>
      </c>
      <c r="CE313">
        <f t="shared" si="270"/>
        <v>56</v>
      </c>
      <c r="CF313">
        <f t="shared" ca="1" si="271"/>
        <v>313</v>
      </c>
      <c r="CG313">
        <f t="shared" si="272"/>
        <v>4</v>
      </c>
      <c r="CH313">
        <f t="shared" ca="1" si="273"/>
        <v>316</v>
      </c>
      <c r="CI313" t="str">
        <f t="shared" ca="1" si="279"/>
        <v>J313:J316</v>
      </c>
      <c r="CJ313" t="str">
        <f t="shared" ca="1" si="279"/>
        <v>M313:M316</v>
      </c>
      <c r="CK313" t="str">
        <f t="shared" ca="1" si="279"/>
        <v>R313:R316</v>
      </c>
      <c r="CL313" t="str">
        <f t="shared" ca="1" si="279"/>
        <v>V313:V316</v>
      </c>
      <c r="CM313" t="str">
        <f t="shared" ca="1" si="279"/>
        <v>Z313:Z316</v>
      </c>
      <c r="CN313" t="str">
        <f t="shared" ca="1" si="279"/>
        <v>Y313:Y316</v>
      </c>
      <c r="CO313" t="str">
        <f t="shared" ca="1" si="279"/>
        <v>AD313:AD316</v>
      </c>
      <c r="CP313" t="str">
        <f t="shared" ca="1" si="279"/>
        <v>AG313:AG316</v>
      </c>
      <c r="CQ313" t="str">
        <f t="shared" ca="1" si="279"/>
        <v>AJ313:AJ316</v>
      </c>
      <c r="CR313" t="str">
        <f t="shared" ca="1" si="279"/>
        <v>AN313:AN316</v>
      </c>
      <c r="CS313" t="str">
        <f t="shared" ca="1" si="279"/>
        <v>AQ313:AQ316</v>
      </c>
      <c r="CT313" t="str">
        <f t="shared" ca="1" si="279"/>
        <v>AT313:AT316</v>
      </c>
      <c r="CU313" t="str">
        <f t="shared" ca="1" si="279"/>
        <v>AX313:AX316</v>
      </c>
      <c r="CV313" t="str">
        <f t="shared" ca="1" si="279"/>
        <v>BA313:BA316</v>
      </c>
      <c r="CW313" t="str">
        <f t="shared" ca="1" si="279"/>
        <v>BD313:BD316</v>
      </c>
      <c r="CX313" t="str">
        <f t="shared" ca="1" si="279"/>
        <v>S313:S316</v>
      </c>
      <c r="CY313" t="str">
        <f t="shared" ca="1" si="278"/>
        <v>AA313:AA316</v>
      </c>
      <c r="CZ313" t="str">
        <f t="shared" ca="1" si="278"/>
        <v>AK313:AK316</v>
      </c>
      <c r="DA313" t="str">
        <f t="shared" ca="1" si="278"/>
        <v>AU313:AU316</v>
      </c>
      <c r="DB313" t="str">
        <f t="shared" ca="1" si="278"/>
        <v>BE313:BE316</v>
      </c>
      <c r="DC313" t="str">
        <f t="shared" ca="1" si="278"/>
        <v>313:316</v>
      </c>
      <c r="DD313" t="str">
        <f t="shared" ca="1" si="278"/>
        <v>CB313:CB316</v>
      </c>
    </row>
    <row r="314" spans="1:108" ht="15.75">
      <c r="A314" s="21">
        <v>295</v>
      </c>
      <c r="B314" s="34">
        <v>6647002180</v>
      </c>
      <c r="C314" s="6" t="s">
        <v>605</v>
      </c>
      <c r="D314" s="5" t="s">
        <v>680</v>
      </c>
      <c r="E314" s="5"/>
      <c r="F314" s="19">
        <v>10</v>
      </c>
      <c r="G314" s="19">
        <v>37</v>
      </c>
      <c r="H314" s="22">
        <v>11</v>
      </c>
      <c r="I314" s="22">
        <v>38</v>
      </c>
      <c r="J314" s="22">
        <f t="shared" si="226"/>
        <v>94</v>
      </c>
      <c r="K314" s="19">
        <v>30</v>
      </c>
      <c r="L314" s="19">
        <v>4</v>
      </c>
      <c r="M314" s="19">
        <f t="shared" si="227"/>
        <v>100</v>
      </c>
      <c r="N314" s="19">
        <v>109</v>
      </c>
      <c r="O314" s="19">
        <v>89</v>
      </c>
      <c r="P314" s="19">
        <v>112</v>
      </c>
      <c r="Q314" s="19">
        <v>94</v>
      </c>
      <c r="R314" s="19">
        <f t="shared" si="228"/>
        <v>96</v>
      </c>
      <c r="S314" s="19">
        <f t="shared" si="229"/>
        <v>97</v>
      </c>
      <c r="T314" s="19">
        <v>20</v>
      </c>
      <c r="U314" s="19">
        <v>5</v>
      </c>
      <c r="V314" s="19">
        <f t="shared" si="230"/>
        <v>100</v>
      </c>
      <c r="W314" s="19">
        <v>133</v>
      </c>
      <c r="X314" s="23">
        <v>149</v>
      </c>
      <c r="Y314" s="20">
        <f t="shared" si="231"/>
        <v>89</v>
      </c>
      <c r="Z314" s="42">
        <f t="shared" si="232"/>
        <v>95</v>
      </c>
      <c r="AA314" s="20">
        <f t="shared" si="233"/>
        <v>95</v>
      </c>
      <c r="AB314" s="19">
        <v>20</v>
      </c>
      <c r="AC314" s="19">
        <v>2</v>
      </c>
      <c r="AD314" s="19">
        <f t="shared" si="234"/>
        <v>40</v>
      </c>
      <c r="AE314" s="19">
        <v>20</v>
      </c>
      <c r="AF314" s="19">
        <v>4</v>
      </c>
      <c r="AG314" s="19">
        <f t="shared" si="235"/>
        <v>80</v>
      </c>
      <c r="AH314" s="19">
        <v>8</v>
      </c>
      <c r="AI314" s="19">
        <v>8</v>
      </c>
      <c r="AJ314" s="20">
        <f t="shared" si="225"/>
        <v>100</v>
      </c>
      <c r="AK314" s="42">
        <f t="shared" si="236"/>
        <v>74</v>
      </c>
      <c r="AL314" s="19">
        <v>139</v>
      </c>
      <c r="AM314" s="19">
        <v>149</v>
      </c>
      <c r="AN314" s="20">
        <f t="shared" si="237"/>
        <v>93</v>
      </c>
      <c r="AO314" s="19">
        <v>145</v>
      </c>
      <c r="AP314" s="19">
        <v>149</v>
      </c>
      <c r="AQ314" s="20">
        <f t="shared" si="238"/>
        <v>97</v>
      </c>
      <c r="AR314" s="19">
        <v>98</v>
      </c>
      <c r="AS314" s="19">
        <v>101</v>
      </c>
      <c r="AT314" s="20">
        <f t="shared" si="239"/>
        <v>97</v>
      </c>
      <c r="AU314" s="20">
        <f t="shared" si="240"/>
        <v>95</v>
      </c>
      <c r="AV314" s="19">
        <v>148</v>
      </c>
      <c r="AW314" s="19">
        <v>149</v>
      </c>
      <c r="AX314" s="20">
        <f t="shared" si="241"/>
        <v>99</v>
      </c>
      <c r="AY314" s="19">
        <v>137</v>
      </c>
      <c r="AZ314" s="19">
        <v>149</v>
      </c>
      <c r="BA314" s="20">
        <f t="shared" si="242"/>
        <v>92</v>
      </c>
      <c r="BB314" s="19">
        <v>142</v>
      </c>
      <c r="BC314" s="19">
        <v>149</v>
      </c>
      <c r="BD314" s="20">
        <f t="shared" si="243"/>
        <v>95</v>
      </c>
      <c r="BE314" s="20">
        <f t="shared" si="244"/>
        <v>96</v>
      </c>
      <c r="BF314" s="20">
        <f t="shared" si="245"/>
        <v>91</v>
      </c>
      <c r="BG314" s="24"/>
      <c r="BH314" s="19">
        <f t="shared" ca="1" si="246"/>
        <v>1</v>
      </c>
      <c r="BI314" s="19">
        <f t="shared" ca="1" si="247"/>
        <v>1</v>
      </c>
      <c r="BJ314" s="19">
        <f t="shared" ca="1" si="248"/>
        <v>3</v>
      </c>
      <c r="BK314" s="19">
        <f t="shared" ca="1" si="249"/>
        <v>1</v>
      </c>
      <c r="BL314" s="19">
        <f t="shared" ca="1" si="250"/>
        <v>2</v>
      </c>
      <c r="BM314" s="19">
        <f t="shared" ca="1" si="251"/>
        <v>3</v>
      </c>
      <c r="BN314" s="19">
        <f t="shared" ca="1" si="252"/>
        <v>2</v>
      </c>
      <c r="BO314" s="19">
        <f t="shared" ca="1" si="253"/>
        <v>1</v>
      </c>
      <c r="BP314" s="19">
        <f t="shared" ca="1" si="254"/>
        <v>1</v>
      </c>
      <c r="BQ314" s="19">
        <f t="shared" ca="1" si="255"/>
        <v>4</v>
      </c>
      <c r="BR314" s="19">
        <f t="shared" ca="1" si="256"/>
        <v>2</v>
      </c>
      <c r="BS314" s="19">
        <f t="shared" ca="1" si="257"/>
        <v>3</v>
      </c>
      <c r="BT314" s="19">
        <f t="shared" ca="1" si="258"/>
        <v>1</v>
      </c>
      <c r="BU314" s="19">
        <f t="shared" ca="1" si="259"/>
        <v>4</v>
      </c>
      <c r="BV314" s="19">
        <f t="shared" ca="1" si="260"/>
        <v>3</v>
      </c>
      <c r="BW314" s="19">
        <f t="shared" ca="1" si="261"/>
        <v>1</v>
      </c>
      <c r="BX314" s="19">
        <f t="shared" ca="1" si="262"/>
        <v>2</v>
      </c>
      <c r="BY314" s="19">
        <f t="shared" ca="1" si="263"/>
        <v>2</v>
      </c>
      <c r="BZ314" s="19">
        <f t="shared" ca="1" si="264"/>
        <v>4</v>
      </c>
      <c r="CA314" s="19">
        <f t="shared" ca="1" si="265"/>
        <v>3</v>
      </c>
      <c r="CB314" s="18">
        <f t="shared" si="266"/>
        <v>91</v>
      </c>
      <c r="CC314" s="19">
        <f t="shared" ca="1" si="267"/>
        <v>2</v>
      </c>
      <c r="CE314">
        <f t="shared" si="270"/>
        <v>56</v>
      </c>
      <c r="CF314">
        <f t="shared" ca="1" si="271"/>
        <v>313</v>
      </c>
      <c r="CG314">
        <f t="shared" si="272"/>
        <v>4</v>
      </c>
      <c r="CH314">
        <f t="shared" ca="1" si="273"/>
        <v>316</v>
      </c>
      <c r="CI314" t="str">
        <f t="shared" ca="1" si="279"/>
        <v>J313:J316</v>
      </c>
      <c r="CJ314" t="str">
        <f t="shared" ca="1" si="279"/>
        <v>M313:M316</v>
      </c>
      <c r="CK314" t="str">
        <f t="shared" ca="1" si="279"/>
        <v>R313:R316</v>
      </c>
      <c r="CL314" t="str">
        <f t="shared" ca="1" si="279"/>
        <v>V313:V316</v>
      </c>
      <c r="CM314" t="str">
        <f t="shared" ca="1" si="279"/>
        <v>Z313:Z316</v>
      </c>
      <c r="CN314" t="str">
        <f t="shared" ca="1" si="279"/>
        <v>Y313:Y316</v>
      </c>
      <c r="CO314" t="str">
        <f t="shared" ca="1" si="279"/>
        <v>AD313:AD316</v>
      </c>
      <c r="CP314" t="str">
        <f t="shared" ca="1" si="279"/>
        <v>AG313:AG316</v>
      </c>
      <c r="CQ314" t="str">
        <f t="shared" ca="1" si="279"/>
        <v>AJ313:AJ316</v>
      </c>
      <c r="CR314" t="str">
        <f t="shared" ca="1" si="279"/>
        <v>AN313:AN316</v>
      </c>
      <c r="CS314" t="str">
        <f t="shared" ca="1" si="279"/>
        <v>AQ313:AQ316</v>
      </c>
      <c r="CT314" t="str">
        <f t="shared" ca="1" si="279"/>
        <v>AT313:AT316</v>
      </c>
      <c r="CU314" t="str">
        <f t="shared" ca="1" si="279"/>
        <v>AX313:AX316</v>
      </c>
      <c r="CV314" t="str">
        <f t="shared" ca="1" si="279"/>
        <v>BA313:BA316</v>
      </c>
      <c r="CW314" t="str">
        <f t="shared" ca="1" si="279"/>
        <v>BD313:BD316</v>
      </c>
      <c r="CX314" t="str">
        <f t="shared" ca="1" si="279"/>
        <v>S313:S316</v>
      </c>
      <c r="CY314" t="str">
        <f t="shared" ca="1" si="278"/>
        <v>AA313:AA316</v>
      </c>
      <c r="CZ314" t="str">
        <f t="shared" ca="1" si="278"/>
        <v>AK313:AK316</v>
      </c>
      <c r="DA314" t="str">
        <f t="shared" ca="1" si="278"/>
        <v>AU313:AU316</v>
      </c>
      <c r="DB314" t="str">
        <f t="shared" ca="1" si="278"/>
        <v>BE313:BE316</v>
      </c>
      <c r="DC314" t="str">
        <f t="shared" ca="1" si="278"/>
        <v>313:316</v>
      </c>
      <c r="DD314" t="str">
        <f t="shared" ca="1" si="278"/>
        <v>CB313:CB316</v>
      </c>
    </row>
    <row r="315" spans="1:108" ht="31.5">
      <c r="A315" s="21">
        <v>296</v>
      </c>
      <c r="B315" s="36">
        <v>6647003056</v>
      </c>
      <c r="C315" s="6" t="s">
        <v>605</v>
      </c>
      <c r="D315" s="5" t="s">
        <v>330</v>
      </c>
      <c r="E315" s="5"/>
      <c r="F315" s="19">
        <v>8</v>
      </c>
      <c r="G315" s="19">
        <v>35</v>
      </c>
      <c r="H315" s="22">
        <v>9</v>
      </c>
      <c r="I315" s="22">
        <v>36</v>
      </c>
      <c r="J315" s="22">
        <f t="shared" si="226"/>
        <v>93</v>
      </c>
      <c r="K315" s="19">
        <v>30</v>
      </c>
      <c r="L315" s="19">
        <v>3</v>
      </c>
      <c r="M315" s="19">
        <f t="shared" si="227"/>
        <v>90</v>
      </c>
      <c r="N315" s="19">
        <v>207</v>
      </c>
      <c r="O315" s="19">
        <v>180</v>
      </c>
      <c r="P315" s="19">
        <v>217</v>
      </c>
      <c r="Q315" s="19">
        <v>189</v>
      </c>
      <c r="R315" s="19">
        <f t="shared" si="228"/>
        <v>95</v>
      </c>
      <c r="S315" s="19">
        <f t="shared" si="229"/>
        <v>93</v>
      </c>
      <c r="T315" s="19">
        <v>20</v>
      </c>
      <c r="U315" s="19">
        <v>4</v>
      </c>
      <c r="V315" s="19">
        <f t="shared" si="230"/>
        <v>80</v>
      </c>
      <c r="W315" s="19">
        <v>258</v>
      </c>
      <c r="X315" s="23">
        <v>305</v>
      </c>
      <c r="Y315" s="20">
        <f t="shared" si="231"/>
        <v>85</v>
      </c>
      <c r="Z315" s="42">
        <f t="shared" si="232"/>
        <v>83</v>
      </c>
      <c r="AA315" s="20">
        <f t="shared" si="233"/>
        <v>83</v>
      </c>
      <c r="AB315" s="19">
        <v>20</v>
      </c>
      <c r="AC315" s="19">
        <v>1</v>
      </c>
      <c r="AD315" s="19">
        <f t="shared" si="234"/>
        <v>20</v>
      </c>
      <c r="AE315" s="19">
        <v>20</v>
      </c>
      <c r="AF315" s="19">
        <v>4</v>
      </c>
      <c r="AG315" s="19">
        <f t="shared" si="235"/>
        <v>80</v>
      </c>
      <c r="AH315" s="19">
        <v>14</v>
      </c>
      <c r="AI315" s="19">
        <v>18</v>
      </c>
      <c r="AJ315" s="20">
        <f t="shared" si="225"/>
        <v>78</v>
      </c>
      <c r="AK315" s="42">
        <f t="shared" si="236"/>
        <v>61</v>
      </c>
      <c r="AL315" s="19">
        <v>289</v>
      </c>
      <c r="AM315" s="19">
        <v>305</v>
      </c>
      <c r="AN315" s="20">
        <f t="shared" si="237"/>
        <v>95</v>
      </c>
      <c r="AO315" s="19">
        <v>294</v>
      </c>
      <c r="AP315" s="19">
        <v>305</v>
      </c>
      <c r="AQ315" s="20">
        <f t="shared" si="238"/>
        <v>96</v>
      </c>
      <c r="AR315" s="19">
        <v>176</v>
      </c>
      <c r="AS315" s="19">
        <v>177</v>
      </c>
      <c r="AT315" s="20">
        <f t="shared" si="239"/>
        <v>99</v>
      </c>
      <c r="AU315" s="20">
        <f t="shared" si="240"/>
        <v>96</v>
      </c>
      <c r="AV315" s="19">
        <v>292</v>
      </c>
      <c r="AW315" s="19">
        <v>305</v>
      </c>
      <c r="AX315" s="20">
        <f t="shared" si="241"/>
        <v>96</v>
      </c>
      <c r="AY315" s="19">
        <v>286</v>
      </c>
      <c r="AZ315" s="19">
        <v>305</v>
      </c>
      <c r="BA315" s="20">
        <f t="shared" si="242"/>
        <v>94</v>
      </c>
      <c r="BB315" s="19">
        <v>294</v>
      </c>
      <c r="BC315" s="19">
        <v>305</v>
      </c>
      <c r="BD315" s="20">
        <f t="shared" si="243"/>
        <v>96</v>
      </c>
      <c r="BE315" s="20">
        <f t="shared" si="244"/>
        <v>96</v>
      </c>
      <c r="BF315" s="20">
        <f t="shared" si="245"/>
        <v>86</v>
      </c>
      <c r="BG315" s="24"/>
      <c r="BH315" s="19">
        <f t="shared" ca="1" si="246"/>
        <v>2</v>
      </c>
      <c r="BI315" s="19">
        <f t="shared" ca="1" si="247"/>
        <v>2</v>
      </c>
      <c r="BJ315" s="19">
        <f t="shared" ca="1" si="248"/>
        <v>4</v>
      </c>
      <c r="BK315" s="19">
        <f t="shared" ca="1" si="249"/>
        <v>2</v>
      </c>
      <c r="BL315" s="19">
        <f t="shared" ca="1" si="250"/>
        <v>4</v>
      </c>
      <c r="BM315" s="19">
        <f t="shared" ca="1" si="251"/>
        <v>4</v>
      </c>
      <c r="BN315" s="19">
        <f t="shared" ca="1" si="252"/>
        <v>3</v>
      </c>
      <c r="BO315" s="19">
        <f t="shared" ca="1" si="253"/>
        <v>1</v>
      </c>
      <c r="BP315" s="19">
        <f t="shared" ca="1" si="254"/>
        <v>2</v>
      </c>
      <c r="BQ315" s="19">
        <f t="shared" ca="1" si="255"/>
        <v>3</v>
      </c>
      <c r="BR315" s="19">
        <f t="shared" ca="1" si="256"/>
        <v>3</v>
      </c>
      <c r="BS315" s="19">
        <f t="shared" ca="1" si="257"/>
        <v>2</v>
      </c>
      <c r="BT315" s="19">
        <f t="shared" ca="1" si="258"/>
        <v>3</v>
      </c>
      <c r="BU315" s="19">
        <f t="shared" ca="1" si="259"/>
        <v>3</v>
      </c>
      <c r="BV315" s="19">
        <f t="shared" ca="1" si="260"/>
        <v>2</v>
      </c>
      <c r="BW315" s="19">
        <f t="shared" ca="1" si="261"/>
        <v>4</v>
      </c>
      <c r="BX315" s="19">
        <f t="shared" ca="1" si="262"/>
        <v>4</v>
      </c>
      <c r="BY315" s="19">
        <f t="shared" ca="1" si="263"/>
        <v>3</v>
      </c>
      <c r="BZ315" s="19">
        <f t="shared" ca="1" si="264"/>
        <v>3</v>
      </c>
      <c r="CA315" s="19">
        <f t="shared" ca="1" si="265"/>
        <v>3</v>
      </c>
      <c r="CB315" s="18">
        <f t="shared" si="266"/>
        <v>86</v>
      </c>
      <c r="CC315" s="19">
        <f t="shared" ca="1" si="267"/>
        <v>3</v>
      </c>
      <c r="CE315">
        <f t="shared" si="270"/>
        <v>56</v>
      </c>
      <c r="CF315">
        <f t="shared" ca="1" si="271"/>
        <v>313</v>
      </c>
      <c r="CG315">
        <f t="shared" si="272"/>
        <v>4</v>
      </c>
      <c r="CH315">
        <f t="shared" ca="1" si="273"/>
        <v>316</v>
      </c>
      <c r="CI315" t="str">
        <f t="shared" ca="1" si="279"/>
        <v>J313:J316</v>
      </c>
      <c r="CJ315" t="str">
        <f t="shared" ca="1" si="279"/>
        <v>M313:M316</v>
      </c>
      <c r="CK315" t="str">
        <f t="shared" ca="1" si="279"/>
        <v>R313:R316</v>
      </c>
      <c r="CL315" t="str">
        <f t="shared" ca="1" si="279"/>
        <v>V313:V316</v>
      </c>
      <c r="CM315" t="str">
        <f t="shared" ca="1" si="279"/>
        <v>Z313:Z316</v>
      </c>
      <c r="CN315" t="str">
        <f t="shared" ca="1" si="279"/>
        <v>Y313:Y316</v>
      </c>
      <c r="CO315" t="str">
        <f t="shared" ca="1" si="279"/>
        <v>AD313:AD316</v>
      </c>
      <c r="CP315" t="str">
        <f t="shared" ca="1" si="279"/>
        <v>AG313:AG316</v>
      </c>
      <c r="CQ315" t="str">
        <f t="shared" ca="1" si="279"/>
        <v>AJ313:AJ316</v>
      </c>
      <c r="CR315" t="str">
        <f t="shared" ca="1" si="279"/>
        <v>AN313:AN316</v>
      </c>
      <c r="CS315" t="str">
        <f t="shared" ca="1" si="279"/>
        <v>AQ313:AQ316</v>
      </c>
      <c r="CT315" t="str">
        <f t="shared" ca="1" si="279"/>
        <v>AT313:AT316</v>
      </c>
      <c r="CU315" t="str">
        <f t="shared" ca="1" si="279"/>
        <v>AX313:AX316</v>
      </c>
      <c r="CV315" t="str">
        <f t="shared" ca="1" si="279"/>
        <v>BA313:BA316</v>
      </c>
      <c r="CW315" t="str">
        <f t="shared" ca="1" si="279"/>
        <v>BD313:BD316</v>
      </c>
      <c r="CX315" t="str">
        <f t="shared" ca="1" si="279"/>
        <v>S313:S316</v>
      </c>
      <c r="CY315" t="str">
        <f t="shared" ca="1" si="278"/>
        <v>AA313:AA316</v>
      </c>
      <c r="CZ315" t="str">
        <f t="shared" ca="1" si="278"/>
        <v>AK313:AK316</v>
      </c>
      <c r="DA315" t="str">
        <f t="shared" ca="1" si="278"/>
        <v>AU313:AU316</v>
      </c>
      <c r="DB315" t="str">
        <f t="shared" ca="1" si="278"/>
        <v>BE313:BE316</v>
      </c>
      <c r="DC315" t="str">
        <f t="shared" ca="1" si="278"/>
        <v>313:316</v>
      </c>
      <c r="DD315" t="str">
        <f t="shared" ca="1" si="278"/>
        <v>CB313:CB316</v>
      </c>
    </row>
    <row r="316" spans="1:108" ht="31.5">
      <c r="A316" s="21">
        <v>298</v>
      </c>
      <c r="B316" s="36">
        <v>6647004660</v>
      </c>
      <c r="C316" s="6" t="s">
        <v>605</v>
      </c>
      <c r="D316" s="5" t="s">
        <v>332</v>
      </c>
      <c r="E316" s="5"/>
      <c r="F316" s="19">
        <v>8</v>
      </c>
      <c r="G316" s="19">
        <v>35</v>
      </c>
      <c r="H316" s="22">
        <v>9</v>
      </c>
      <c r="I316" s="22">
        <v>36</v>
      </c>
      <c r="J316" s="22">
        <f t="shared" si="226"/>
        <v>93</v>
      </c>
      <c r="K316" s="19">
        <v>30</v>
      </c>
      <c r="L316" s="19">
        <v>3</v>
      </c>
      <c r="M316" s="19">
        <f t="shared" si="227"/>
        <v>90</v>
      </c>
      <c r="N316" s="19">
        <v>100</v>
      </c>
      <c r="O316" s="19">
        <v>72</v>
      </c>
      <c r="P316" s="19">
        <v>102</v>
      </c>
      <c r="Q316" s="19">
        <v>73</v>
      </c>
      <c r="R316" s="19">
        <f t="shared" si="228"/>
        <v>98</v>
      </c>
      <c r="S316" s="19">
        <f t="shared" si="229"/>
        <v>94</v>
      </c>
      <c r="T316" s="19">
        <v>20</v>
      </c>
      <c r="U316" s="19">
        <v>4</v>
      </c>
      <c r="V316" s="19">
        <f t="shared" si="230"/>
        <v>80</v>
      </c>
      <c r="W316" s="19">
        <v>120</v>
      </c>
      <c r="X316" s="23">
        <v>134</v>
      </c>
      <c r="Y316" s="20">
        <f t="shared" si="231"/>
        <v>90</v>
      </c>
      <c r="Z316" s="42">
        <f t="shared" si="232"/>
        <v>85</v>
      </c>
      <c r="AA316" s="20">
        <f t="shared" si="233"/>
        <v>85</v>
      </c>
      <c r="AB316" s="19">
        <v>20</v>
      </c>
      <c r="AC316" s="19">
        <v>1</v>
      </c>
      <c r="AD316" s="19">
        <f t="shared" si="234"/>
        <v>20</v>
      </c>
      <c r="AE316" s="19">
        <v>20</v>
      </c>
      <c r="AF316" s="19">
        <v>2</v>
      </c>
      <c r="AG316" s="19">
        <f t="shared" si="235"/>
        <v>40</v>
      </c>
      <c r="AH316" s="19">
        <v>5</v>
      </c>
      <c r="AI316" s="19">
        <v>7</v>
      </c>
      <c r="AJ316" s="20">
        <f t="shared" si="225"/>
        <v>71</v>
      </c>
      <c r="AK316" s="42">
        <f t="shared" si="236"/>
        <v>43</v>
      </c>
      <c r="AL316" s="19">
        <v>133</v>
      </c>
      <c r="AM316" s="19">
        <v>134</v>
      </c>
      <c r="AN316" s="20">
        <f t="shared" si="237"/>
        <v>99</v>
      </c>
      <c r="AO316" s="19">
        <v>130</v>
      </c>
      <c r="AP316" s="19">
        <v>134</v>
      </c>
      <c r="AQ316" s="20">
        <f t="shared" si="238"/>
        <v>97</v>
      </c>
      <c r="AR316" s="19">
        <v>78</v>
      </c>
      <c r="AS316" s="19">
        <v>81</v>
      </c>
      <c r="AT316" s="20">
        <f t="shared" si="239"/>
        <v>96</v>
      </c>
      <c r="AU316" s="20">
        <f t="shared" si="240"/>
        <v>98</v>
      </c>
      <c r="AV316" s="19">
        <v>130</v>
      </c>
      <c r="AW316" s="19">
        <v>134</v>
      </c>
      <c r="AX316" s="20">
        <f t="shared" si="241"/>
        <v>97</v>
      </c>
      <c r="AY316" s="19">
        <v>130</v>
      </c>
      <c r="AZ316" s="19">
        <v>134</v>
      </c>
      <c r="BA316" s="20">
        <f t="shared" si="242"/>
        <v>97</v>
      </c>
      <c r="BB316" s="19">
        <v>128</v>
      </c>
      <c r="BC316" s="19">
        <v>134</v>
      </c>
      <c r="BD316" s="20">
        <f t="shared" si="243"/>
        <v>96</v>
      </c>
      <c r="BE316" s="20">
        <f t="shared" si="244"/>
        <v>97</v>
      </c>
      <c r="BF316" s="20">
        <f t="shared" si="245"/>
        <v>83</v>
      </c>
      <c r="BG316" s="24"/>
      <c r="BH316" s="19">
        <f t="shared" ca="1" si="246"/>
        <v>2</v>
      </c>
      <c r="BI316" s="19">
        <f t="shared" ca="1" si="247"/>
        <v>2</v>
      </c>
      <c r="BJ316" s="19">
        <f t="shared" ca="1" si="248"/>
        <v>2</v>
      </c>
      <c r="BK316" s="19">
        <f t="shared" ca="1" si="249"/>
        <v>2</v>
      </c>
      <c r="BL316" s="19">
        <f t="shared" ca="1" si="250"/>
        <v>3</v>
      </c>
      <c r="BM316" s="19">
        <f t="shared" ca="1" si="251"/>
        <v>2</v>
      </c>
      <c r="BN316" s="19">
        <f t="shared" ca="1" si="252"/>
        <v>3</v>
      </c>
      <c r="BO316" s="19">
        <f t="shared" ca="1" si="253"/>
        <v>3</v>
      </c>
      <c r="BP316" s="19">
        <f t="shared" ca="1" si="254"/>
        <v>3</v>
      </c>
      <c r="BQ316" s="19">
        <f t="shared" ca="1" si="255"/>
        <v>1</v>
      </c>
      <c r="BR316" s="19">
        <f t="shared" ca="1" si="256"/>
        <v>2</v>
      </c>
      <c r="BS316" s="19">
        <f t="shared" ca="1" si="257"/>
        <v>4</v>
      </c>
      <c r="BT316" s="19">
        <f t="shared" ca="1" si="258"/>
        <v>2</v>
      </c>
      <c r="BU316" s="19">
        <f t="shared" ca="1" si="259"/>
        <v>2</v>
      </c>
      <c r="BV316" s="19">
        <f t="shared" ca="1" si="260"/>
        <v>2</v>
      </c>
      <c r="BW316" s="19">
        <f t="shared" ca="1" si="261"/>
        <v>3</v>
      </c>
      <c r="BX316" s="19">
        <f t="shared" ca="1" si="262"/>
        <v>3</v>
      </c>
      <c r="BY316" s="19">
        <f t="shared" ca="1" si="263"/>
        <v>4</v>
      </c>
      <c r="BZ316" s="19">
        <f t="shared" ca="1" si="264"/>
        <v>2</v>
      </c>
      <c r="CA316" s="19">
        <f t="shared" ca="1" si="265"/>
        <v>2</v>
      </c>
      <c r="CB316" s="18">
        <f t="shared" si="266"/>
        <v>83</v>
      </c>
      <c r="CC316" s="19">
        <f t="shared" ca="1" si="267"/>
        <v>4</v>
      </c>
      <c r="CE316">
        <f t="shared" si="270"/>
        <v>56</v>
      </c>
      <c r="CF316">
        <f t="shared" ca="1" si="271"/>
        <v>313</v>
      </c>
      <c r="CG316">
        <f t="shared" si="272"/>
        <v>4</v>
      </c>
      <c r="CH316">
        <f t="shared" ca="1" si="273"/>
        <v>316</v>
      </c>
      <c r="CI316" t="str">
        <f t="shared" ca="1" si="279"/>
        <v>J313:J316</v>
      </c>
      <c r="CJ316" t="str">
        <f t="shared" ca="1" si="279"/>
        <v>M313:M316</v>
      </c>
      <c r="CK316" t="str">
        <f t="shared" ca="1" si="279"/>
        <v>R313:R316</v>
      </c>
      <c r="CL316" t="str">
        <f t="shared" ca="1" si="279"/>
        <v>V313:V316</v>
      </c>
      <c r="CM316" t="str">
        <f t="shared" ca="1" si="279"/>
        <v>Z313:Z316</v>
      </c>
      <c r="CN316" t="str">
        <f t="shared" ca="1" si="279"/>
        <v>Y313:Y316</v>
      </c>
      <c r="CO316" t="str">
        <f t="shared" ca="1" si="279"/>
        <v>AD313:AD316</v>
      </c>
      <c r="CP316" t="str">
        <f t="shared" ca="1" si="279"/>
        <v>AG313:AG316</v>
      </c>
      <c r="CQ316" t="str">
        <f t="shared" ca="1" si="279"/>
        <v>AJ313:AJ316</v>
      </c>
      <c r="CR316" t="str">
        <f t="shared" ca="1" si="279"/>
        <v>AN313:AN316</v>
      </c>
      <c r="CS316" t="str">
        <f t="shared" ca="1" si="279"/>
        <v>AQ313:AQ316</v>
      </c>
      <c r="CT316" t="str">
        <f t="shared" ca="1" si="279"/>
        <v>AT313:AT316</v>
      </c>
      <c r="CU316" t="str">
        <f t="shared" ca="1" si="279"/>
        <v>AX313:AX316</v>
      </c>
      <c r="CV316" t="str">
        <f t="shared" ca="1" si="279"/>
        <v>BA313:BA316</v>
      </c>
      <c r="CW316" t="str">
        <f t="shared" ca="1" si="279"/>
        <v>BD313:BD316</v>
      </c>
      <c r="CX316" t="str">
        <f t="shared" ca="1" si="279"/>
        <v>S313:S316</v>
      </c>
      <c r="CY316" t="str">
        <f t="shared" ca="1" si="278"/>
        <v>AA313:AA316</v>
      </c>
      <c r="CZ316" t="str">
        <f t="shared" ca="1" si="278"/>
        <v>AK313:AK316</v>
      </c>
      <c r="DA316" t="str">
        <f t="shared" ca="1" si="278"/>
        <v>AU313:AU316</v>
      </c>
      <c r="DB316" t="str">
        <f t="shared" ca="1" si="278"/>
        <v>BE313:BE316</v>
      </c>
      <c r="DC316" t="str">
        <f t="shared" ca="1" si="278"/>
        <v>313:316</v>
      </c>
      <c r="DD316" t="str">
        <f t="shared" ca="1" si="278"/>
        <v>CB313:CB316</v>
      </c>
    </row>
    <row r="317" spans="1:108" ht="15.75">
      <c r="A317" s="21">
        <v>245</v>
      </c>
      <c r="B317" s="34">
        <v>6629012410</v>
      </c>
      <c r="C317" s="6" t="s">
        <v>606</v>
      </c>
      <c r="D317" s="5" t="s">
        <v>681</v>
      </c>
      <c r="E317" s="5"/>
      <c r="F317" s="19">
        <v>10</v>
      </c>
      <c r="G317" s="19">
        <v>34</v>
      </c>
      <c r="H317" s="22">
        <v>11</v>
      </c>
      <c r="I317" s="22">
        <v>38</v>
      </c>
      <c r="J317" s="22">
        <f t="shared" si="226"/>
        <v>90</v>
      </c>
      <c r="K317" s="19">
        <v>30</v>
      </c>
      <c r="L317" s="19">
        <v>4</v>
      </c>
      <c r="M317" s="19">
        <f t="shared" si="227"/>
        <v>100</v>
      </c>
      <c r="N317" s="19">
        <v>288</v>
      </c>
      <c r="O317" s="19">
        <v>264</v>
      </c>
      <c r="P317" s="19">
        <v>296</v>
      </c>
      <c r="Q317" s="19">
        <v>278</v>
      </c>
      <c r="R317" s="19">
        <f t="shared" si="228"/>
        <v>96</v>
      </c>
      <c r="S317" s="19">
        <f t="shared" si="229"/>
        <v>95</v>
      </c>
      <c r="T317" s="19">
        <v>20</v>
      </c>
      <c r="U317" s="19">
        <v>5</v>
      </c>
      <c r="V317" s="19">
        <f t="shared" si="230"/>
        <v>100</v>
      </c>
      <c r="W317" s="19">
        <v>284</v>
      </c>
      <c r="X317" s="23">
        <v>318</v>
      </c>
      <c r="Y317" s="20">
        <f t="shared" si="231"/>
        <v>89</v>
      </c>
      <c r="Z317" s="42">
        <f t="shared" si="232"/>
        <v>95</v>
      </c>
      <c r="AA317" s="20">
        <f t="shared" si="233"/>
        <v>95</v>
      </c>
      <c r="AB317" s="19">
        <v>20</v>
      </c>
      <c r="AC317" s="19">
        <v>5</v>
      </c>
      <c r="AD317" s="19">
        <f t="shared" si="234"/>
        <v>100</v>
      </c>
      <c r="AE317" s="19">
        <v>20</v>
      </c>
      <c r="AF317" s="19">
        <v>7</v>
      </c>
      <c r="AG317" s="19">
        <f t="shared" si="235"/>
        <v>100</v>
      </c>
      <c r="AH317" s="19">
        <v>37</v>
      </c>
      <c r="AI317" s="19">
        <v>43</v>
      </c>
      <c r="AJ317" s="20">
        <f t="shared" si="225"/>
        <v>86</v>
      </c>
      <c r="AK317" s="42">
        <f t="shared" si="236"/>
        <v>96</v>
      </c>
      <c r="AL317" s="19">
        <v>297</v>
      </c>
      <c r="AM317" s="19">
        <v>318</v>
      </c>
      <c r="AN317" s="20">
        <f t="shared" si="237"/>
        <v>93</v>
      </c>
      <c r="AO317" s="19">
        <v>312</v>
      </c>
      <c r="AP317" s="19">
        <v>318</v>
      </c>
      <c r="AQ317" s="20">
        <f t="shared" si="238"/>
        <v>98</v>
      </c>
      <c r="AR317" s="19">
        <v>259</v>
      </c>
      <c r="AS317" s="19">
        <v>262</v>
      </c>
      <c r="AT317" s="20">
        <f t="shared" si="239"/>
        <v>99</v>
      </c>
      <c r="AU317" s="20">
        <f t="shared" si="240"/>
        <v>96</v>
      </c>
      <c r="AV317" s="19">
        <v>312</v>
      </c>
      <c r="AW317" s="19">
        <v>318</v>
      </c>
      <c r="AX317" s="20">
        <f t="shared" si="241"/>
        <v>98</v>
      </c>
      <c r="AY317" s="19">
        <v>302</v>
      </c>
      <c r="AZ317" s="19">
        <v>318</v>
      </c>
      <c r="BA317" s="20">
        <f t="shared" si="242"/>
        <v>95</v>
      </c>
      <c r="BB317" s="19">
        <v>317</v>
      </c>
      <c r="BC317" s="19">
        <v>318</v>
      </c>
      <c r="BD317" s="20">
        <f t="shared" si="243"/>
        <v>100</v>
      </c>
      <c r="BE317" s="20">
        <f t="shared" si="244"/>
        <v>98</v>
      </c>
      <c r="BF317" s="20">
        <f t="shared" si="245"/>
        <v>96</v>
      </c>
      <c r="BG317" s="24"/>
      <c r="BH317" s="19">
        <f t="shared" ca="1" si="246"/>
        <v>4</v>
      </c>
      <c r="BI317" s="19">
        <f t="shared" ca="1" si="247"/>
        <v>1</v>
      </c>
      <c r="BJ317" s="19">
        <f t="shared" ca="1" si="248"/>
        <v>3</v>
      </c>
      <c r="BK317" s="19">
        <f t="shared" ca="1" si="249"/>
        <v>1</v>
      </c>
      <c r="BL317" s="19">
        <f t="shared" ca="1" si="250"/>
        <v>3</v>
      </c>
      <c r="BM317" s="19">
        <f t="shared" ca="1" si="251"/>
        <v>4</v>
      </c>
      <c r="BN317" s="19">
        <f t="shared" ca="1" si="252"/>
        <v>1</v>
      </c>
      <c r="BO317" s="19">
        <f t="shared" ca="1" si="253"/>
        <v>1</v>
      </c>
      <c r="BP317" s="19">
        <f t="shared" ca="1" si="254"/>
        <v>5</v>
      </c>
      <c r="BQ317" s="19">
        <f t="shared" ca="1" si="255"/>
        <v>4</v>
      </c>
      <c r="BR317" s="19">
        <f t="shared" ca="1" si="256"/>
        <v>2</v>
      </c>
      <c r="BS317" s="19">
        <f t="shared" ca="1" si="257"/>
        <v>2</v>
      </c>
      <c r="BT317" s="19">
        <f t="shared" ca="1" si="258"/>
        <v>2</v>
      </c>
      <c r="BU317" s="19">
        <f t="shared" ca="1" si="259"/>
        <v>4</v>
      </c>
      <c r="BV317" s="19">
        <f t="shared" ca="1" si="260"/>
        <v>1</v>
      </c>
      <c r="BW317" s="19">
        <f t="shared" ca="1" si="261"/>
        <v>5</v>
      </c>
      <c r="BX317" s="19">
        <f t="shared" ca="1" si="262"/>
        <v>3</v>
      </c>
      <c r="BY317" s="19">
        <f t="shared" ca="1" si="263"/>
        <v>1</v>
      </c>
      <c r="BZ317" s="19">
        <f t="shared" ca="1" si="264"/>
        <v>3</v>
      </c>
      <c r="CA317" s="19">
        <f t="shared" ca="1" si="265"/>
        <v>2</v>
      </c>
      <c r="CB317" s="18">
        <f t="shared" si="266"/>
        <v>96</v>
      </c>
      <c r="CC317" s="19">
        <f t="shared" ca="1" si="267"/>
        <v>1</v>
      </c>
      <c r="CE317">
        <f t="shared" si="270"/>
        <v>57</v>
      </c>
      <c r="CF317">
        <f t="shared" ca="1" si="271"/>
        <v>317</v>
      </c>
      <c r="CG317">
        <f t="shared" si="272"/>
        <v>8</v>
      </c>
      <c r="CH317">
        <f t="shared" ca="1" si="273"/>
        <v>324</v>
      </c>
      <c r="CI317" t="str">
        <f t="shared" ca="1" si="279"/>
        <v>J317:J324</v>
      </c>
      <c r="CJ317" t="str">
        <f t="shared" ca="1" si="279"/>
        <v>M317:M324</v>
      </c>
      <c r="CK317" t="str">
        <f t="shared" ca="1" si="279"/>
        <v>R317:R324</v>
      </c>
      <c r="CL317" t="str">
        <f t="shared" ca="1" si="279"/>
        <v>V317:V324</v>
      </c>
      <c r="CM317" t="str">
        <f t="shared" ca="1" si="279"/>
        <v>Z317:Z324</v>
      </c>
      <c r="CN317" t="str">
        <f t="shared" ca="1" si="279"/>
        <v>Y317:Y324</v>
      </c>
      <c r="CO317" t="str">
        <f t="shared" ca="1" si="279"/>
        <v>AD317:AD324</v>
      </c>
      <c r="CP317" t="str">
        <f t="shared" ca="1" si="279"/>
        <v>AG317:AG324</v>
      </c>
      <c r="CQ317" t="str">
        <f t="shared" ca="1" si="279"/>
        <v>AJ317:AJ324</v>
      </c>
      <c r="CR317" t="str">
        <f t="shared" ca="1" si="279"/>
        <v>AN317:AN324</v>
      </c>
      <c r="CS317" t="str">
        <f t="shared" ca="1" si="279"/>
        <v>AQ317:AQ324</v>
      </c>
      <c r="CT317" t="str">
        <f t="shared" ca="1" si="279"/>
        <v>AT317:AT324</v>
      </c>
      <c r="CU317" t="str">
        <f t="shared" ca="1" si="279"/>
        <v>AX317:AX324</v>
      </c>
      <c r="CV317" t="str">
        <f t="shared" ca="1" si="279"/>
        <v>BA317:BA324</v>
      </c>
      <c r="CW317" t="str">
        <f t="shared" ca="1" si="279"/>
        <v>BD317:BD324</v>
      </c>
      <c r="CX317" t="str">
        <f t="shared" ca="1" si="279"/>
        <v>S317:S324</v>
      </c>
      <c r="CY317" t="str">
        <f t="shared" ca="1" si="278"/>
        <v>AA317:AA324</v>
      </c>
      <c r="CZ317" t="str">
        <f t="shared" ca="1" si="278"/>
        <v>AK317:AK324</v>
      </c>
      <c r="DA317" t="str">
        <f t="shared" ca="1" si="278"/>
        <v>AU317:AU324</v>
      </c>
      <c r="DB317" t="str">
        <f t="shared" ca="1" si="278"/>
        <v>BE317:BE324</v>
      </c>
      <c r="DC317" t="str">
        <f t="shared" ca="1" si="278"/>
        <v>317:324</v>
      </c>
      <c r="DD317" t="str">
        <f t="shared" ca="1" si="278"/>
        <v>CB317:CB324</v>
      </c>
    </row>
    <row r="318" spans="1:108" ht="15.75">
      <c r="A318" s="21">
        <v>241</v>
      </c>
      <c r="B318" s="34">
        <v>6629012428</v>
      </c>
      <c r="C318" s="6" t="s">
        <v>606</v>
      </c>
      <c r="D318" s="5" t="s">
        <v>276</v>
      </c>
      <c r="E318" s="5"/>
      <c r="F318" s="19">
        <v>11</v>
      </c>
      <c r="G318" s="19">
        <v>33</v>
      </c>
      <c r="H318" s="22">
        <v>11</v>
      </c>
      <c r="I318" s="22">
        <v>38</v>
      </c>
      <c r="J318" s="22">
        <f t="shared" si="226"/>
        <v>93</v>
      </c>
      <c r="K318" s="19">
        <v>30</v>
      </c>
      <c r="L318" s="19">
        <v>4</v>
      </c>
      <c r="M318" s="19">
        <f t="shared" si="227"/>
        <v>100</v>
      </c>
      <c r="N318" s="19">
        <v>378</v>
      </c>
      <c r="O318" s="19">
        <v>334</v>
      </c>
      <c r="P318" s="19">
        <v>385</v>
      </c>
      <c r="Q318" s="19">
        <v>346</v>
      </c>
      <c r="R318" s="19">
        <f t="shared" si="228"/>
        <v>97</v>
      </c>
      <c r="S318" s="19">
        <f t="shared" si="229"/>
        <v>97</v>
      </c>
      <c r="T318" s="19">
        <v>20</v>
      </c>
      <c r="U318" s="19">
        <v>5</v>
      </c>
      <c r="V318" s="19">
        <f t="shared" si="230"/>
        <v>100</v>
      </c>
      <c r="W318" s="19">
        <v>413</v>
      </c>
      <c r="X318" s="23">
        <v>432</v>
      </c>
      <c r="Y318" s="20">
        <f t="shared" si="231"/>
        <v>96</v>
      </c>
      <c r="Z318" s="42">
        <f t="shared" si="232"/>
        <v>98</v>
      </c>
      <c r="AA318" s="20">
        <f t="shared" si="233"/>
        <v>98</v>
      </c>
      <c r="AB318" s="19">
        <v>20</v>
      </c>
      <c r="AC318" s="19">
        <v>4</v>
      </c>
      <c r="AD318" s="19">
        <f t="shared" si="234"/>
        <v>80</v>
      </c>
      <c r="AE318" s="19">
        <v>20</v>
      </c>
      <c r="AF318" s="19">
        <v>7</v>
      </c>
      <c r="AG318" s="19">
        <f t="shared" si="235"/>
        <v>100</v>
      </c>
      <c r="AH318" s="19">
        <v>38</v>
      </c>
      <c r="AI318" s="19">
        <v>41</v>
      </c>
      <c r="AJ318" s="20">
        <f t="shared" si="225"/>
        <v>93</v>
      </c>
      <c r="AK318" s="42">
        <f t="shared" si="236"/>
        <v>92</v>
      </c>
      <c r="AL318" s="19">
        <v>301</v>
      </c>
      <c r="AM318" s="19">
        <v>432</v>
      </c>
      <c r="AN318" s="20">
        <f t="shared" si="237"/>
        <v>70</v>
      </c>
      <c r="AO318" s="19">
        <v>425</v>
      </c>
      <c r="AP318" s="19">
        <v>432</v>
      </c>
      <c r="AQ318" s="20">
        <f t="shared" si="238"/>
        <v>98</v>
      </c>
      <c r="AR318" s="19">
        <v>347</v>
      </c>
      <c r="AS318" s="19">
        <v>354</v>
      </c>
      <c r="AT318" s="20">
        <f t="shared" si="239"/>
        <v>98</v>
      </c>
      <c r="AU318" s="20">
        <f t="shared" si="240"/>
        <v>87</v>
      </c>
      <c r="AV318" s="19">
        <v>409</v>
      </c>
      <c r="AW318" s="19">
        <v>432</v>
      </c>
      <c r="AX318" s="20">
        <f t="shared" si="241"/>
        <v>95</v>
      </c>
      <c r="AY318" s="19">
        <v>422</v>
      </c>
      <c r="AZ318" s="19">
        <v>432</v>
      </c>
      <c r="BA318" s="20">
        <f t="shared" si="242"/>
        <v>98</v>
      </c>
      <c r="BB318" s="19">
        <v>425</v>
      </c>
      <c r="BC318" s="19">
        <v>432</v>
      </c>
      <c r="BD318" s="20">
        <f t="shared" si="243"/>
        <v>98</v>
      </c>
      <c r="BE318" s="20">
        <f t="shared" si="244"/>
        <v>97</v>
      </c>
      <c r="BF318" s="20">
        <f t="shared" si="245"/>
        <v>94</v>
      </c>
      <c r="BG318" s="24"/>
      <c r="BH318" s="19">
        <f t="shared" ca="1" si="246"/>
        <v>2</v>
      </c>
      <c r="BI318" s="19">
        <f t="shared" ca="1" si="247"/>
        <v>1</v>
      </c>
      <c r="BJ318" s="19">
        <f t="shared" ca="1" si="248"/>
        <v>2</v>
      </c>
      <c r="BK318" s="19">
        <f t="shared" ca="1" si="249"/>
        <v>1</v>
      </c>
      <c r="BL318" s="19">
        <f t="shared" ca="1" si="250"/>
        <v>1</v>
      </c>
      <c r="BM318" s="19">
        <f t="shared" ca="1" si="251"/>
        <v>1</v>
      </c>
      <c r="BN318" s="19">
        <f t="shared" ca="1" si="252"/>
        <v>2</v>
      </c>
      <c r="BO318" s="19">
        <f t="shared" ca="1" si="253"/>
        <v>1</v>
      </c>
      <c r="BP318" s="19">
        <f t="shared" ca="1" si="254"/>
        <v>2</v>
      </c>
      <c r="BQ318" s="19">
        <f t="shared" ca="1" si="255"/>
        <v>7</v>
      </c>
      <c r="BR318" s="19">
        <f t="shared" ca="1" si="256"/>
        <v>2</v>
      </c>
      <c r="BS318" s="19">
        <f t="shared" ca="1" si="257"/>
        <v>3</v>
      </c>
      <c r="BT318" s="19">
        <f t="shared" ca="1" si="258"/>
        <v>5</v>
      </c>
      <c r="BU318" s="19">
        <f t="shared" ca="1" si="259"/>
        <v>1</v>
      </c>
      <c r="BV318" s="19">
        <f t="shared" ca="1" si="260"/>
        <v>3</v>
      </c>
      <c r="BW318" s="19">
        <f t="shared" ca="1" si="261"/>
        <v>3</v>
      </c>
      <c r="BX318" s="19">
        <f t="shared" ca="1" si="262"/>
        <v>1</v>
      </c>
      <c r="BY318" s="19">
        <f t="shared" ca="1" si="263"/>
        <v>2</v>
      </c>
      <c r="BZ318" s="19">
        <f t="shared" ca="1" si="264"/>
        <v>6</v>
      </c>
      <c r="CA318" s="19">
        <f t="shared" ca="1" si="265"/>
        <v>3</v>
      </c>
      <c r="CB318" s="18">
        <f t="shared" si="266"/>
        <v>94</v>
      </c>
      <c r="CC318" s="19">
        <f t="shared" ca="1" si="267"/>
        <v>2</v>
      </c>
      <c r="CE318">
        <f t="shared" si="270"/>
        <v>57</v>
      </c>
      <c r="CF318">
        <f t="shared" ca="1" si="271"/>
        <v>317</v>
      </c>
      <c r="CG318">
        <f t="shared" si="272"/>
        <v>8</v>
      </c>
      <c r="CH318">
        <f t="shared" ca="1" si="273"/>
        <v>324</v>
      </c>
      <c r="CI318" t="str">
        <f t="shared" ca="1" si="279"/>
        <v>J317:J324</v>
      </c>
      <c r="CJ318" t="str">
        <f t="shared" ca="1" si="279"/>
        <v>M317:M324</v>
      </c>
      <c r="CK318" t="str">
        <f t="shared" ca="1" si="279"/>
        <v>R317:R324</v>
      </c>
      <c r="CL318" t="str">
        <f t="shared" ca="1" si="279"/>
        <v>V317:V324</v>
      </c>
      <c r="CM318" t="str">
        <f t="shared" ca="1" si="279"/>
        <v>Z317:Z324</v>
      </c>
      <c r="CN318" t="str">
        <f t="shared" ca="1" si="279"/>
        <v>Y317:Y324</v>
      </c>
      <c r="CO318" t="str">
        <f t="shared" ca="1" si="279"/>
        <v>AD317:AD324</v>
      </c>
      <c r="CP318" t="str">
        <f t="shared" ca="1" si="279"/>
        <v>AG317:AG324</v>
      </c>
      <c r="CQ318" t="str">
        <f t="shared" ca="1" si="279"/>
        <v>AJ317:AJ324</v>
      </c>
      <c r="CR318" t="str">
        <f t="shared" ca="1" si="279"/>
        <v>AN317:AN324</v>
      </c>
      <c r="CS318" t="str">
        <f t="shared" ca="1" si="279"/>
        <v>AQ317:AQ324</v>
      </c>
      <c r="CT318" t="str">
        <f t="shared" ca="1" si="279"/>
        <v>AT317:AT324</v>
      </c>
      <c r="CU318" t="str">
        <f t="shared" ca="1" si="279"/>
        <v>AX317:AX324</v>
      </c>
      <c r="CV318" t="str">
        <f t="shared" ca="1" si="279"/>
        <v>BA317:BA324</v>
      </c>
      <c r="CW318" t="str">
        <f t="shared" ca="1" si="279"/>
        <v>BD317:BD324</v>
      </c>
      <c r="CX318" t="str">
        <f t="shared" ca="1" si="279"/>
        <v>S317:S324</v>
      </c>
      <c r="CY318" t="str">
        <f t="shared" ca="1" si="278"/>
        <v>AA317:AA324</v>
      </c>
      <c r="CZ318" t="str">
        <f t="shared" ca="1" si="278"/>
        <v>AK317:AK324</v>
      </c>
      <c r="DA318" t="str">
        <f t="shared" ca="1" si="278"/>
        <v>AU317:AU324</v>
      </c>
      <c r="DB318" t="str">
        <f t="shared" ca="1" si="278"/>
        <v>BE317:BE324</v>
      </c>
      <c r="DC318" t="str">
        <f t="shared" ca="1" si="278"/>
        <v>317:324</v>
      </c>
      <c r="DD318" t="str">
        <f t="shared" ca="1" si="278"/>
        <v>CB317:CB324</v>
      </c>
    </row>
    <row r="319" spans="1:108" ht="15.75">
      <c r="A319" s="21">
        <v>242</v>
      </c>
      <c r="B319" s="34">
        <v>6629010678</v>
      </c>
      <c r="C319" s="6" t="s">
        <v>606</v>
      </c>
      <c r="D319" s="5" t="s">
        <v>277</v>
      </c>
      <c r="E319" s="5"/>
      <c r="F319" s="19">
        <v>10</v>
      </c>
      <c r="G319" s="19">
        <v>36</v>
      </c>
      <c r="H319" s="22">
        <v>11</v>
      </c>
      <c r="I319" s="22">
        <v>38</v>
      </c>
      <c r="J319" s="22">
        <f t="shared" si="226"/>
        <v>93</v>
      </c>
      <c r="K319" s="19">
        <v>30</v>
      </c>
      <c r="L319" s="19">
        <v>4</v>
      </c>
      <c r="M319" s="19">
        <f t="shared" si="227"/>
        <v>100</v>
      </c>
      <c r="N319" s="19">
        <v>190</v>
      </c>
      <c r="O319" s="19">
        <v>171</v>
      </c>
      <c r="P319" s="19">
        <v>192</v>
      </c>
      <c r="Q319" s="19">
        <v>174</v>
      </c>
      <c r="R319" s="19">
        <f t="shared" si="228"/>
        <v>99</v>
      </c>
      <c r="S319" s="19">
        <f t="shared" si="229"/>
        <v>98</v>
      </c>
      <c r="T319" s="19">
        <v>20</v>
      </c>
      <c r="U319" s="19">
        <v>5</v>
      </c>
      <c r="V319" s="19">
        <f t="shared" si="230"/>
        <v>100</v>
      </c>
      <c r="W319" s="19">
        <v>200</v>
      </c>
      <c r="X319" s="23">
        <v>218</v>
      </c>
      <c r="Y319" s="20">
        <f t="shared" si="231"/>
        <v>92</v>
      </c>
      <c r="Z319" s="42">
        <f t="shared" si="232"/>
        <v>96</v>
      </c>
      <c r="AA319" s="20">
        <f t="shared" si="233"/>
        <v>96</v>
      </c>
      <c r="AB319" s="19">
        <v>20</v>
      </c>
      <c r="AC319" s="19">
        <v>2</v>
      </c>
      <c r="AD319" s="19">
        <f t="shared" si="234"/>
        <v>40</v>
      </c>
      <c r="AE319" s="19">
        <v>20</v>
      </c>
      <c r="AF319" s="19">
        <v>5</v>
      </c>
      <c r="AG319" s="19">
        <f t="shared" si="235"/>
        <v>100</v>
      </c>
      <c r="AH319" s="19">
        <v>10</v>
      </c>
      <c r="AI319" s="19">
        <v>10</v>
      </c>
      <c r="AJ319" s="20">
        <f t="shared" si="225"/>
        <v>100</v>
      </c>
      <c r="AK319" s="42">
        <f t="shared" si="236"/>
        <v>82</v>
      </c>
      <c r="AL319" s="19">
        <v>210</v>
      </c>
      <c r="AM319" s="19">
        <v>218</v>
      </c>
      <c r="AN319" s="20">
        <f t="shared" si="237"/>
        <v>96</v>
      </c>
      <c r="AO319" s="19">
        <v>213</v>
      </c>
      <c r="AP319" s="19">
        <v>218</v>
      </c>
      <c r="AQ319" s="20">
        <f t="shared" si="238"/>
        <v>98</v>
      </c>
      <c r="AR319" s="19">
        <v>158</v>
      </c>
      <c r="AS319" s="19">
        <v>161</v>
      </c>
      <c r="AT319" s="20">
        <f t="shared" si="239"/>
        <v>98</v>
      </c>
      <c r="AU319" s="20">
        <f t="shared" si="240"/>
        <v>97</v>
      </c>
      <c r="AV319" s="19">
        <v>214</v>
      </c>
      <c r="AW319" s="19">
        <v>218</v>
      </c>
      <c r="AX319" s="20">
        <f t="shared" si="241"/>
        <v>98</v>
      </c>
      <c r="AY319" s="19">
        <v>206</v>
      </c>
      <c r="AZ319" s="19">
        <v>218</v>
      </c>
      <c r="BA319" s="20">
        <f t="shared" si="242"/>
        <v>94</v>
      </c>
      <c r="BB319" s="19">
        <v>214</v>
      </c>
      <c r="BC319" s="19">
        <v>218</v>
      </c>
      <c r="BD319" s="20">
        <f t="shared" si="243"/>
        <v>98</v>
      </c>
      <c r="BE319" s="20">
        <f t="shared" si="244"/>
        <v>97</v>
      </c>
      <c r="BF319" s="20">
        <f t="shared" si="245"/>
        <v>94</v>
      </c>
      <c r="BG319" s="24"/>
      <c r="BH319" s="19">
        <f t="shared" ca="1" si="246"/>
        <v>2</v>
      </c>
      <c r="BI319" s="19">
        <f t="shared" ca="1" si="247"/>
        <v>1</v>
      </c>
      <c r="BJ319" s="19">
        <f t="shared" ca="1" si="248"/>
        <v>1</v>
      </c>
      <c r="BK319" s="19">
        <f t="shared" ca="1" si="249"/>
        <v>1</v>
      </c>
      <c r="BL319" s="19">
        <f t="shared" ca="1" si="250"/>
        <v>2</v>
      </c>
      <c r="BM319" s="19">
        <f t="shared" ca="1" si="251"/>
        <v>2</v>
      </c>
      <c r="BN319" s="19">
        <f t="shared" ca="1" si="252"/>
        <v>4</v>
      </c>
      <c r="BO319" s="19">
        <f t="shared" ca="1" si="253"/>
        <v>1</v>
      </c>
      <c r="BP319" s="19">
        <f t="shared" ca="1" si="254"/>
        <v>1</v>
      </c>
      <c r="BQ319" s="19">
        <f t="shared" ca="1" si="255"/>
        <v>2</v>
      </c>
      <c r="BR319" s="19">
        <f t="shared" ca="1" si="256"/>
        <v>2</v>
      </c>
      <c r="BS319" s="19">
        <f t="shared" ca="1" si="257"/>
        <v>3</v>
      </c>
      <c r="BT319" s="19">
        <f t="shared" ca="1" si="258"/>
        <v>2</v>
      </c>
      <c r="BU319" s="19">
        <f t="shared" ca="1" si="259"/>
        <v>5</v>
      </c>
      <c r="BV319" s="19">
        <f t="shared" ca="1" si="260"/>
        <v>3</v>
      </c>
      <c r="BW319" s="19">
        <f t="shared" ca="1" si="261"/>
        <v>2</v>
      </c>
      <c r="BX319" s="19">
        <f t="shared" ca="1" si="262"/>
        <v>2</v>
      </c>
      <c r="BY319" s="19">
        <f t="shared" ca="1" si="263"/>
        <v>4</v>
      </c>
      <c r="BZ319" s="19">
        <f t="shared" ca="1" si="264"/>
        <v>2</v>
      </c>
      <c r="CA319" s="19">
        <f t="shared" ca="1" si="265"/>
        <v>3</v>
      </c>
      <c r="CB319" s="18">
        <f t="shared" si="266"/>
        <v>94</v>
      </c>
      <c r="CC319" s="19">
        <f t="shared" ca="1" si="267"/>
        <v>2</v>
      </c>
      <c r="CE319">
        <f t="shared" si="270"/>
        <v>57</v>
      </c>
      <c r="CF319">
        <f t="shared" ca="1" si="271"/>
        <v>317</v>
      </c>
      <c r="CG319">
        <f t="shared" si="272"/>
        <v>8</v>
      </c>
      <c r="CH319">
        <f t="shared" ca="1" si="273"/>
        <v>324</v>
      </c>
      <c r="CI319" t="str">
        <f t="shared" ca="1" si="279"/>
        <v>J317:J324</v>
      </c>
      <c r="CJ319" t="str">
        <f t="shared" ca="1" si="279"/>
        <v>M317:M324</v>
      </c>
      <c r="CK319" t="str">
        <f t="shared" ca="1" si="279"/>
        <v>R317:R324</v>
      </c>
      <c r="CL319" t="str">
        <f t="shared" ca="1" si="279"/>
        <v>V317:V324</v>
      </c>
      <c r="CM319" t="str">
        <f t="shared" ca="1" si="279"/>
        <v>Z317:Z324</v>
      </c>
      <c r="CN319" t="str">
        <f t="shared" ca="1" si="279"/>
        <v>Y317:Y324</v>
      </c>
      <c r="CO319" t="str">
        <f t="shared" ca="1" si="279"/>
        <v>AD317:AD324</v>
      </c>
      <c r="CP319" t="str">
        <f t="shared" ca="1" si="279"/>
        <v>AG317:AG324</v>
      </c>
      <c r="CQ319" t="str">
        <f t="shared" ca="1" si="279"/>
        <v>AJ317:AJ324</v>
      </c>
      <c r="CR319" t="str">
        <f t="shared" ca="1" si="279"/>
        <v>AN317:AN324</v>
      </c>
      <c r="CS319" t="str">
        <f t="shared" ca="1" si="279"/>
        <v>AQ317:AQ324</v>
      </c>
      <c r="CT319" t="str">
        <f t="shared" ca="1" si="279"/>
        <v>AT317:AT324</v>
      </c>
      <c r="CU319" t="str">
        <f t="shared" ca="1" si="279"/>
        <v>AX317:AX324</v>
      </c>
      <c r="CV319" t="str">
        <f t="shared" ca="1" si="279"/>
        <v>BA317:BA324</v>
      </c>
      <c r="CW319" t="str">
        <f t="shared" ca="1" si="279"/>
        <v>BD317:BD324</v>
      </c>
      <c r="CX319" t="str">
        <f t="shared" ca="1" si="279"/>
        <v>S317:S324</v>
      </c>
      <c r="CY319" t="str">
        <f t="shared" ca="1" si="278"/>
        <v>AA317:AA324</v>
      </c>
      <c r="CZ319" t="str">
        <f t="shared" ca="1" si="278"/>
        <v>AK317:AK324</v>
      </c>
      <c r="DA319" t="str">
        <f t="shared" ca="1" si="278"/>
        <v>AU317:AU324</v>
      </c>
      <c r="DB319" t="str">
        <f t="shared" ca="1" si="278"/>
        <v>BE317:BE324</v>
      </c>
      <c r="DC319" t="str">
        <f t="shared" ca="1" si="278"/>
        <v>317:324</v>
      </c>
      <c r="DD319" t="str">
        <f t="shared" ca="1" si="278"/>
        <v>CB317:CB324</v>
      </c>
    </row>
    <row r="320" spans="1:108" ht="15.75">
      <c r="A320" s="21">
        <v>244</v>
      </c>
      <c r="B320" s="34">
        <v>6629009665</v>
      </c>
      <c r="C320" s="6" t="s">
        <v>606</v>
      </c>
      <c r="D320" s="5" t="s">
        <v>279</v>
      </c>
      <c r="E320" s="5"/>
      <c r="F320" s="19">
        <v>11</v>
      </c>
      <c r="G320" s="19">
        <v>36</v>
      </c>
      <c r="H320" s="22">
        <v>11</v>
      </c>
      <c r="I320" s="22">
        <v>38</v>
      </c>
      <c r="J320" s="22">
        <f t="shared" si="226"/>
        <v>97</v>
      </c>
      <c r="K320" s="19">
        <v>30</v>
      </c>
      <c r="L320" s="19">
        <v>4</v>
      </c>
      <c r="M320" s="19">
        <f t="shared" si="227"/>
        <v>100</v>
      </c>
      <c r="N320" s="19">
        <v>247</v>
      </c>
      <c r="O320" s="19">
        <v>251</v>
      </c>
      <c r="P320" s="19">
        <v>249</v>
      </c>
      <c r="Q320" s="19">
        <v>255</v>
      </c>
      <c r="R320" s="19">
        <f t="shared" si="228"/>
        <v>99</v>
      </c>
      <c r="S320" s="19">
        <f t="shared" si="229"/>
        <v>99</v>
      </c>
      <c r="T320" s="19">
        <v>20</v>
      </c>
      <c r="U320" s="19">
        <v>5</v>
      </c>
      <c r="V320" s="19">
        <f t="shared" si="230"/>
        <v>100</v>
      </c>
      <c r="W320" s="19">
        <v>278</v>
      </c>
      <c r="X320" s="23">
        <v>290</v>
      </c>
      <c r="Y320" s="20">
        <f t="shared" si="231"/>
        <v>96</v>
      </c>
      <c r="Z320" s="42">
        <f t="shared" si="232"/>
        <v>98</v>
      </c>
      <c r="AA320" s="20">
        <f t="shared" si="233"/>
        <v>98</v>
      </c>
      <c r="AB320" s="19">
        <v>20</v>
      </c>
      <c r="AC320" s="19">
        <v>3</v>
      </c>
      <c r="AD320" s="19">
        <f t="shared" si="234"/>
        <v>60</v>
      </c>
      <c r="AE320" s="19">
        <v>20</v>
      </c>
      <c r="AF320" s="19">
        <v>5</v>
      </c>
      <c r="AG320" s="19">
        <f t="shared" si="235"/>
        <v>100</v>
      </c>
      <c r="AH320" s="19">
        <v>38</v>
      </c>
      <c r="AI320" s="19">
        <v>70</v>
      </c>
      <c r="AJ320" s="20">
        <f t="shared" si="225"/>
        <v>54</v>
      </c>
      <c r="AK320" s="42">
        <f t="shared" si="236"/>
        <v>74</v>
      </c>
      <c r="AL320" s="19">
        <v>282</v>
      </c>
      <c r="AM320" s="19">
        <v>290</v>
      </c>
      <c r="AN320" s="20">
        <f t="shared" si="237"/>
        <v>97</v>
      </c>
      <c r="AO320" s="19">
        <v>289</v>
      </c>
      <c r="AP320" s="19">
        <v>290</v>
      </c>
      <c r="AQ320" s="20">
        <f t="shared" si="238"/>
        <v>100</v>
      </c>
      <c r="AR320" s="19">
        <v>261</v>
      </c>
      <c r="AS320" s="19">
        <v>261</v>
      </c>
      <c r="AT320" s="20">
        <f t="shared" si="239"/>
        <v>100</v>
      </c>
      <c r="AU320" s="20">
        <f t="shared" si="240"/>
        <v>99</v>
      </c>
      <c r="AV320" s="19">
        <v>288</v>
      </c>
      <c r="AW320" s="19">
        <v>290</v>
      </c>
      <c r="AX320" s="20">
        <f t="shared" si="241"/>
        <v>99</v>
      </c>
      <c r="AY320" s="19">
        <v>282</v>
      </c>
      <c r="AZ320" s="19">
        <v>290</v>
      </c>
      <c r="BA320" s="20">
        <f t="shared" si="242"/>
        <v>97</v>
      </c>
      <c r="BB320" s="19">
        <v>287</v>
      </c>
      <c r="BC320" s="19">
        <v>290</v>
      </c>
      <c r="BD320" s="20">
        <f t="shared" si="243"/>
        <v>99</v>
      </c>
      <c r="BE320" s="20">
        <f t="shared" si="244"/>
        <v>99</v>
      </c>
      <c r="BF320" s="20">
        <f t="shared" si="245"/>
        <v>94</v>
      </c>
      <c r="BG320" s="24"/>
      <c r="BH320" s="19">
        <f t="shared" ca="1" si="246"/>
        <v>1</v>
      </c>
      <c r="BI320" s="19">
        <f t="shared" ca="1" si="247"/>
        <v>1</v>
      </c>
      <c r="BJ320" s="19">
        <f t="shared" ca="1" si="248"/>
        <v>1</v>
      </c>
      <c r="BK320" s="19">
        <f t="shared" ca="1" si="249"/>
        <v>1</v>
      </c>
      <c r="BL320" s="19">
        <f t="shared" ca="1" si="250"/>
        <v>1</v>
      </c>
      <c r="BM320" s="19">
        <f t="shared" ca="1" si="251"/>
        <v>1</v>
      </c>
      <c r="BN320" s="19">
        <f t="shared" ca="1" si="252"/>
        <v>3</v>
      </c>
      <c r="BO320" s="19">
        <f t="shared" ca="1" si="253"/>
        <v>1</v>
      </c>
      <c r="BP320" s="19">
        <f t="shared" ca="1" si="254"/>
        <v>7</v>
      </c>
      <c r="BQ320" s="19">
        <f t="shared" ca="1" si="255"/>
        <v>1</v>
      </c>
      <c r="BR320" s="19">
        <f t="shared" ca="1" si="256"/>
        <v>1</v>
      </c>
      <c r="BS320" s="19">
        <f t="shared" ca="1" si="257"/>
        <v>1</v>
      </c>
      <c r="BT320" s="19">
        <f t="shared" ca="1" si="258"/>
        <v>1</v>
      </c>
      <c r="BU320" s="19">
        <f t="shared" ca="1" si="259"/>
        <v>2</v>
      </c>
      <c r="BV320" s="19">
        <f t="shared" ca="1" si="260"/>
        <v>2</v>
      </c>
      <c r="BW320" s="19">
        <f t="shared" ca="1" si="261"/>
        <v>1</v>
      </c>
      <c r="BX320" s="19">
        <f t="shared" ca="1" si="262"/>
        <v>1</v>
      </c>
      <c r="BY320" s="19">
        <f t="shared" ca="1" si="263"/>
        <v>5</v>
      </c>
      <c r="BZ320" s="19">
        <f t="shared" ca="1" si="264"/>
        <v>1</v>
      </c>
      <c r="CA320" s="19">
        <f t="shared" ca="1" si="265"/>
        <v>1</v>
      </c>
      <c r="CB320" s="18">
        <f t="shared" si="266"/>
        <v>94</v>
      </c>
      <c r="CC320" s="19">
        <f t="shared" ca="1" si="267"/>
        <v>2</v>
      </c>
      <c r="CE320">
        <f t="shared" si="270"/>
        <v>57</v>
      </c>
      <c r="CF320">
        <f t="shared" ca="1" si="271"/>
        <v>317</v>
      </c>
      <c r="CG320">
        <f t="shared" si="272"/>
        <v>8</v>
      </c>
      <c r="CH320">
        <f t="shared" ca="1" si="273"/>
        <v>324</v>
      </c>
      <c r="CI320" t="str">
        <f t="shared" ca="1" si="279"/>
        <v>J317:J324</v>
      </c>
      <c r="CJ320" t="str">
        <f t="shared" ca="1" si="279"/>
        <v>M317:M324</v>
      </c>
      <c r="CK320" t="str">
        <f t="shared" ca="1" si="279"/>
        <v>R317:R324</v>
      </c>
      <c r="CL320" t="str">
        <f t="shared" ca="1" si="279"/>
        <v>V317:V324</v>
      </c>
      <c r="CM320" t="str">
        <f t="shared" ca="1" si="279"/>
        <v>Z317:Z324</v>
      </c>
      <c r="CN320" t="str">
        <f t="shared" ca="1" si="279"/>
        <v>Y317:Y324</v>
      </c>
      <c r="CO320" t="str">
        <f t="shared" ca="1" si="279"/>
        <v>AD317:AD324</v>
      </c>
      <c r="CP320" t="str">
        <f t="shared" ca="1" si="279"/>
        <v>AG317:AG324</v>
      </c>
      <c r="CQ320" t="str">
        <f t="shared" ca="1" si="279"/>
        <v>AJ317:AJ324</v>
      </c>
      <c r="CR320" t="str">
        <f t="shared" ca="1" si="279"/>
        <v>AN317:AN324</v>
      </c>
      <c r="CS320" t="str">
        <f t="shared" ca="1" si="279"/>
        <v>AQ317:AQ324</v>
      </c>
      <c r="CT320" t="str">
        <f t="shared" ca="1" si="279"/>
        <v>AT317:AT324</v>
      </c>
      <c r="CU320" t="str">
        <f t="shared" ca="1" si="279"/>
        <v>AX317:AX324</v>
      </c>
      <c r="CV320" t="str">
        <f t="shared" ca="1" si="279"/>
        <v>BA317:BA324</v>
      </c>
      <c r="CW320" t="str">
        <f t="shared" ca="1" si="279"/>
        <v>BD317:BD324</v>
      </c>
      <c r="CX320" t="str">
        <f t="shared" ca="1" si="279"/>
        <v>S317:S324</v>
      </c>
      <c r="CY320" t="str">
        <f t="shared" ca="1" si="278"/>
        <v>AA317:AA324</v>
      </c>
      <c r="CZ320" t="str">
        <f t="shared" ca="1" si="278"/>
        <v>AK317:AK324</v>
      </c>
      <c r="DA320" t="str">
        <f t="shared" ca="1" si="278"/>
        <v>AU317:AU324</v>
      </c>
      <c r="DB320" t="str">
        <f t="shared" ca="1" si="278"/>
        <v>BE317:BE324</v>
      </c>
      <c r="DC320" t="str">
        <f t="shared" ca="1" si="278"/>
        <v>317:324</v>
      </c>
      <c r="DD320" t="str">
        <f t="shared" ca="1" si="278"/>
        <v>CB317:CB324</v>
      </c>
    </row>
    <row r="321" spans="1:108" ht="15.75">
      <c r="A321" s="21">
        <v>246</v>
      </c>
      <c r="B321" s="34">
        <v>6629012403</v>
      </c>
      <c r="C321" s="6" t="s">
        <v>606</v>
      </c>
      <c r="D321" s="5" t="s">
        <v>281</v>
      </c>
      <c r="E321" s="5"/>
      <c r="F321" s="19">
        <v>10</v>
      </c>
      <c r="G321" s="19">
        <v>36</v>
      </c>
      <c r="H321" s="22">
        <v>11</v>
      </c>
      <c r="I321" s="22">
        <v>38</v>
      </c>
      <c r="J321" s="22">
        <f t="shared" si="226"/>
        <v>93</v>
      </c>
      <c r="K321" s="19">
        <v>30</v>
      </c>
      <c r="L321" s="19">
        <v>3</v>
      </c>
      <c r="M321" s="19">
        <f t="shared" si="227"/>
        <v>90</v>
      </c>
      <c r="N321" s="19">
        <v>416</v>
      </c>
      <c r="O321" s="19">
        <v>374</v>
      </c>
      <c r="P321" s="19">
        <v>431</v>
      </c>
      <c r="Q321" s="19">
        <v>398</v>
      </c>
      <c r="R321" s="19">
        <f t="shared" si="228"/>
        <v>95</v>
      </c>
      <c r="S321" s="19">
        <f t="shared" si="229"/>
        <v>93</v>
      </c>
      <c r="T321" s="19">
        <v>20</v>
      </c>
      <c r="U321" s="19">
        <v>5</v>
      </c>
      <c r="V321" s="19">
        <f t="shared" si="230"/>
        <v>100</v>
      </c>
      <c r="W321" s="19">
        <v>469</v>
      </c>
      <c r="X321" s="23">
        <v>518</v>
      </c>
      <c r="Y321" s="20">
        <f t="shared" si="231"/>
        <v>91</v>
      </c>
      <c r="Z321" s="42">
        <f t="shared" si="232"/>
        <v>96</v>
      </c>
      <c r="AA321" s="20">
        <f t="shared" si="233"/>
        <v>96</v>
      </c>
      <c r="AB321" s="19">
        <v>20</v>
      </c>
      <c r="AC321" s="19">
        <v>4</v>
      </c>
      <c r="AD321" s="19">
        <f t="shared" si="234"/>
        <v>80</v>
      </c>
      <c r="AE321" s="19">
        <v>20</v>
      </c>
      <c r="AF321" s="19">
        <v>5</v>
      </c>
      <c r="AG321" s="19">
        <f t="shared" si="235"/>
        <v>100</v>
      </c>
      <c r="AH321" s="19">
        <v>45</v>
      </c>
      <c r="AI321" s="19">
        <v>50</v>
      </c>
      <c r="AJ321" s="20">
        <f t="shared" si="225"/>
        <v>90</v>
      </c>
      <c r="AK321" s="42">
        <f t="shared" si="236"/>
        <v>91</v>
      </c>
      <c r="AL321" s="19">
        <v>472</v>
      </c>
      <c r="AM321" s="19">
        <v>518</v>
      </c>
      <c r="AN321" s="20">
        <f t="shared" si="237"/>
        <v>91</v>
      </c>
      <c r="AO321" s="19">
        <v>506</v>
      </c>
      <c r="AP321" s="19">
        <v>518</v>
      </c>
      <c r="AQ321" s="20">
        <f t="shared" si="238"/>
        <v>98</v>
      </c>
      <c r="AR321" s="19">
        <v>335</v>
      </c>
      <c r="AS321" s="19">
        <v>340</v>
      </c>
      <c r="AT321" s="20">
        <f t="shared" si="239"/>
        <v>99</v>
      </c>
      <c r="AU321" s="20">
        <f t="shared" si="240"/>
        <v>95</v>
      </c>
      <c r="AV321" s="19">
        <v>506</v>
      </c>
      <c r="AW321" s="19">
        <v>518</v>
      </c>
      <c r="AX321" s="20">
        <f t="shared" si="241"/>
        <v>98</v>
      </c>
      <c r="AY321" s="19">
        <v>470</v>
      </c>
      <c r="AZ321" s="19">
        <v>518</v>
      </c>
      <c r="BA321" s="20">
        <f t="shared" si="242"/>
        <v>91</v>
      </c>
      <c r="BB321" s="19">
        <v>501</v>
      </c>
      <c r="BC321" s="19">
        <v>518</v>
      </c>
      <c r="BD321" s="20">
        <f t="shared" si="243"/>
        <v>97</v>
      </c>
      <c r="BE321" s="20">
        <f t="shared" si="244"/>
        <v>96</v>
      </c>
      <c r="BF321" s="20">
        <f t="shared" si="245"/>
        <v>94</v>
      </c>
      <c r="BG321" s="24"/>
      <c r="BH321" s="19">
        <f t="shared" ca="1" si="246"/>
        <v>2</v>
      </c>
      <c r="BI321" s="19">
        <f t="shared" ca="1" si="247"/>
        <v>2</v>
      </c>
      <c r="BJ321" s="19">
        <f t="shared" ca="1" si="248"/>
        <v>4</v>
      </c>
      <c r="BK321" s="19">
        <f t="shared" ca="1" si="249"/>
        <v>1</v>
      </c>
      <c r="BL321" s="19">
        <f t="shared" ca="1" si="250"/>
        <v>2</v>
      </c>
      <c r="BM321" s="19">
        <f t="shared" ca="1" si="251"/>
        <v>3</v>
      </c>
      <c r="BN321" s="19">
        <f t="shared" ca="1" si="252"/>
        <v>2</v>
      </c>
      <c r="BO321" s="19">
        <f t="shared" ca="1" si="253"/>
        <v>1</v>
      </c>
      <c r="BP321" s="19">
        <f t="shared" ca="1" si="254"/>
        <v>3</v>
      </c>
      <c r="BQ321" s="19">
        <f t="shared" ca="1" si="255"/>
        <v>5</v>
      </c>
      <c r="BR321" s="19">
        <f t="shared" ca="1" si="256"/>
        <v>2</v>
      </c>
      <c r="BS321" s="19">
        <f t="shared" ca="1" si="257"/>
        <v>2</v>
      </c>
      <c r="BT321" s="19">
        <f t="shared" ca="1" si="258"/>
        <v>2</v>
      </c>
      <c r="BU321" s="19">
        <f t="shared" ca="1" si="259"/>
        <v>8</v>
      </c>
      <c r="BV321" s="19">
        <f t="shared" ca="1" si="260"/>
        <v>4</v>
      </c>
      <c r="BW321" s="19">
        <f t="shared" ca="1" si="261"/>
        <v>6</v>
      </c>
      <c r="BX321" s="19">
        <f t="shared" ca="1" si="262"/>
        <v>2</v>
      </c>
      <c r="BY321" s="19">
        <f t="shared" ca="1" si="263"/>
        <v>3</v>
      </c>
      <c r="BZ321" s="19">
        <f t="shared" ca="1" si="264"/>
        <v>4</v>
      </c>
      <c r="CA321" s="19">
        <f t="shared" ca="1" si="265"/>
        <v>4</v>
      </c>
      <c r="CB321" s="18">
        <f t="shared" si="266"/>
        <v>94</v>
      </c>
      <c r="CC321" s="19">
        <f t="shared" ca="1" si="267"/>
        <v>2</v>
      </c>
      <c r="CE321">
        <f t="shared" si="270"/>
        <v>57</v>
      </c>
      <c r="CF321">
        <f t="shared" ca="1" si="271"/>
        <v>317</v>
      </c>
      <c r="CG321">
        <f t="shared" si="272"/>
        <v>8</v>
      </c>
      <c r="CH321">
        <f t="shared" ca="1" si="273"/>
        <v>324</v>
      </c>
      <c r="CI321" t="str">
        <f t="shared" ca="1" si="279"/>
        <v>J317:J324</v>
      </c>
      <c r="CJ321" t="str">
        <f t="shared" ca="1" si="279"/>
        <v>M317:M324</v>
      </c>
      <c r="CK321" t="str">
        <f t="shared" ca="1" si="279"/>
        <v>R317:R324</v>
      </c>
      <c r="CL321" t="str">
        <f t="shared" ca="1" si="279"/>
        <v>V317:V324</v>
      </c>
      <c r="CM321" t="str">
        <f t="shared" ca="1" si="279"/>
        <v>Z317:Z324</v>
      </c>
      <c r="CN321" t="str">
        <f t="shared" ca="1" si="279"/>
        <v>Y317:Y324</v>
      </c>
      <c r="CO321" t="str">
        <f t="shared" ca="1" si="279"/>
        <v>AD317:AD324</v>
      </c>
      <c r="CP321" t="str">
        <f t="shared" ca="1" si="279"/>
        <v>AG317:AG324</v>
      </c>
      <c r="CQ321" t="str">
        <f t="shared" ca="1" si="279"/>
        <v>AJ317:AJ324</v>
      </c>
      <c r="CR321" t="str">
        <f t="shared" ca="1" si="279"/>
        <v>AN317:AN324</v>
      </c>
      <c r="CS321" t="str">
        <f t="shared" ca="1" si="279"/>
        <v>AQ317:AQ324</v>
      </c>
      <c r="CT321" t="str">
        <f t="shared" ca="1" si="279"/>
        <v>AT317:AT324</v>
      </c>
      <c r="CU321" t="str">
        <f t="shared" ca="1" si="279"/>
        <v>AX317:AX324</v>
      </c>
      <c r="CV321" t="str">
        <f t="shared" ca="1" si="279"/>
        <v>BA317:BA324</v>
      </c>
      <c r="CW321" t="str">
        <f t="shared" ca="1" si="279"/>
        <v>BD317:BD324</v>
      </c>
      <c r="CX321" t="str">
        <f t="shared" ca="1" si="279"/>
        <v>S317:S324</v>
      </c>
      <c r="CY321" t="str">
        <f t="shared" ca="1" si="278"/>
        <v>AA317:AA324</v>
      </c>
      <c r="CZ321" t="str">
        <f t="shared" ca="1" si="278"/>
        <v>AK317:AK324</v>
      </c>
      <c r="DA321" t="str">
        <f t="shared" ca="1" si="278"/>
        <v>AU317:AU324</v>
      </c>
      <c r="DB321" t="str">
        <f t="shared" ca="1" si="278"/>
        <v>BE317:BE324</v>
      </c>
      <c r="DC321" t="str">
        <f t="shared" ca="1" si="278"/>
        <v>317:324</v>
      </c>
      <c r="DD321" t="str">
        <f t="shared" ca="1" si="278"/>
        <v>CB317:CB324</v>
      </c>
    </row>
    <row r="322" spans="1:108" ht="15.75">
      <c r="A322" s="21">
        <v>239</v>
      </c>
      <c r="B322" s="34">
        <v>6629012386</v>
      </c>
      <c r="C322" s="6" t="s">
        <v>606</v>
      </c>
      <c r="D322" s="5" t="s">
        <v>682</v>
      </c>
      <c r="E322" s="5"/>
      <c r="F322" s="19">
        <v>8</v>
      </c>
      <c r="G322" s="19">
        <v>31</v>
      </c>
      <c r="H322" s="22">
        <v>9</v>
      </c>
      <c r="I322" s="22">
        <v>36</v>
      </c>
      <c r="J322" s="22">
        <f t="shared" si="226"/>
        <v>88</v>
      </c>
      <c r="K322" s="19">
        <v>30</v>
      </c>
      <c r="L322" s="19">
        <v>4</v>
      </c>
      <c r="M322" s="19">
        <f t="shared" si="227"/>
        <v>100</v>
      </c>
      <c r="N322" s="19">
        <v>321</v>
      </c>
      <c r="O322" s="19">
        <v>281</v>
      </c>
      <c r="P322" s="19">
        <v>333</v>
      </c>
      <c r="Q322" s="19">
        <v>296</v>
      </c>
      <c r="R322" s="19">
        <f t="shared" si="228"/>
        <v>96</v>
      </c>
      <c r="S322" s="19">
        <f t="shared" si="229"/>
        <v>95</v>
      </c>
      <c r="T322" s="19">
        <v>20</v>
      </c>
      <c r="U322" s="19">
        <v>5</v>
      </c>
      <c r="V322" s="19">
        <f t="shared" si="230"/>
        <v>100</v>
      </c>
      <c r="W322" s="19">
        <v>320</v>
      </c>
      <c r="X322" s="23">
        <v>373</v>
      </c>
      <c r="Y322" s="20">
        <f t="shared" si="231"/>
        <v>86</v>
      </c>
      <c r="Z322" s="42">
        <f t="shared" si="232"/>
        <v>93</v>
      </c>
      <c r="AA322" s="20">
        <f t="shared" si="233"/>
        <v>93</v>
      </c>
      <c r="AB322" s="19">
        <v>20</v>
      </c>
      <c r="AC322" s="19">
        <v>4</v>
      </c>
      <c r="AD322" s="19">
        <f t="shared" si="234"/>
        <v>80</v>
      </c>
      <c r="AE322" s="19">
        <v>20</v>
      </c>
      <c r="AF322" s="19">
        <v>4</v>
      </c>
      <c r="AG322" s="19">
        <f t="shared" si="235"/>
        <v>80</v>
      </c>
      <c r="AH322" s="19">
        <v>29</v>
      </c>
      <c r="AI322" s="19">
        <v>33</v>
      </c>
      <c r="AJ322" s="20">
        <f t="shared" si="225"/>
        <v>88</v>
      </c>
      <c r="AK322" s="42">
        <f t="shared" si="236"/>
        <v>82</v>
      </c>
      <c r="AL322" s="19">
        <v>254</v>
      </c>
      <c r="AM322" s="19">
        <v>373</v>
      </c>
      <c r="AN322" s="20">
        <f t="shared" si="237"/>
        <v>68</v>
      </c>
      <c r="AO322" s="19">
        <v>365</v>
      </c>
      <c r="AP322" s="19">
        <v>373</v>
      </c>
      <c r="AQ322" s="20">
        <f t="shared" si="238"/>
        <v>98</v>
      </c>
      <c r="AR322" s="19">
        <v>258</v>
      </c>
      <c r="AS322" s="19">
        <v>261</v>
      </c>
      <c r="AT322" s="20">
        <f t="shared" si="239"/>
        <v>99</v>
      </c>
      <c r="AU322" s="20">
        <f t="shared" si="240"/>
        <v>86</v>
      </c>
      <c r="AV322" s="19">
        <v>332</v>
      </c>
      <c r="AW322" s="19">
        <v>373</v>
      </c>
      <c r="AX322" s="20">
        <f t="shared" si="241"/>
        <v>89</v>
      </c>
      <c r="AY322" s="19">
        <v>348</v>
      </c>
      <c r="AZ322" s="19">
        <v>373</v>
      </c>
      <c r="BA322" s="20">
        <f t="shared" si="242"/>
        <v>93</v>
      </c>
      <c r="BB322" s="19">
        <v>360</v>
      </c>
      <c r="BC322" s="19">
        <v>373</v>
      </c>
      <c r="BD322" s="20">
        <f t="shared" si="243"/>
        <v>97</v>
      </c>
      <c r="BE322" s="20">
        <f t="shared" si="244"/>
        <v>94</v>
      </c>
      <c r="BF322" s="20">
        <f t="shared" si="245"/>
        <v>90</v>
      </c>
      <c r="BG322" s="24"/>
      <c r="BH322" s="19">
        <f t="shared" ca="1" si="246"/>
        <v>5</v>
      </c>
      <c r="BI322" s="19">
        <f t="shared" ca="1" si="247"/>
        <v>1</v>
      </c>
      <c r="BJ322" s="19">
        <f t="shared" ca="1" si="248"/>
        <v>3</v>
      </c>
      <c r="BK322" s="19">
        <f t="shared" ca="1" si="249"/>
        <v>1</v>
      </c>
      <c r="BL322" s="19">
        <f t="shared" ca="1" si="250"/>
        <v>5</v>
      </c>
      <c r="BM322" s="19">
        <f t="shared" ca="1" si="251"/>
        <v>6</v>
      </c>
      <c r="BN322" s="19">
        <f t="shared" ca="1" si="252"/>
        <v>2</v>
      </c>
      <c r="BO322" s="19">
        <f t="shared" ca="1" si="253"/>
        <v>2</v>
      </c>
      <c r="BP322" s="19">
        <f t="shared" ca="1" si="254"/>
        <v>4</v>
      </c>
      <c r="BQ322" s="19">
        <f t="shared" ca="1" si="255"/>
        <v>8</v>
      </c>
      <c r="BR322" s="19">
        <f t="shared" ca="1" si="256"/>
        <v>2</v>
      </c>
      <c r="BS322" s="19">
        <f t="shared" ca="1" si="257"/>
        <v>2</v>
      </c>
      <c r="BT322" s="19">
        <f t="shared" ca="1" si="258"/>
        <v>6</v>
      </c>
      <c r="BU322" s="19">
        <f t="shared" ca="1" si="259"/>
        <v>6</v>
      </c>
      <c r="BV322" s="19">
        <f t="shared" ca="1" si="260"/>
        <v>4</v>
      </c>
      <c r="BW322" s="19">
        <f t="shared" ca="1" si="261"/>
        <v>5</v>
      </c>
      <c r="BX322" s="19">
        <f t="shared" ca="1" si="262"/>
        <v>5</v>
      </c>
      <c r="BY322" s="19">
        <f t="shared" ca="1" si="263"/>
        <v>4</v>
      </c>
      <c r="BZ322" s="19">
        <f t="shared" ca="1" si="264"/>
        <v>7</v>
      </c>
      <c r="CA322" s="19">
        <f t="shared" ca="1" si="265"/>
        <v>5</v>
      </c>
      <c r="CB322" s="18">
        <f t="shared" si="266"/>
        <v>90</v>
      </c>
      <c r="CC322" s="19">
        <f t="shared" ca="1" si="267"/>
        <v>3</v>
      </c>
      <c r="CE322">
        <f t="shared" si="270"/>
        <v>57</v>
      </c>
      <c r="CF322">
        <f t="shared" ca="1" si="271"/>
        <v>317</v>
      </c>
      <c r="CG322">
        <f t="shared" si="272"/>
        <v>8</v>
      </c>
      <c r="CH322">
        <f t="shared" ca="1" si="273"/>
        <v>324</v>
      </c>
      <c r="CI322" t="str">
        <f t="shared" ca="1" si="279"/>
        <v>J317:J324</v>
      </c>
      <c r="CJ322" t="str">
        <f t="shared" ca="1" si="279"/>
        <v>M317:M324</v>
      </c>
      <c r="CK322" t="str">
        <f t="shared" ca="1" si="279"/>
        <v>R317:R324</v>
      </c>
      <c r="CL322" t="str">
        <f t="shared" ca="1" si="279"/>
        <v>V317:V324</v>
      </c>
      <c r="CM322" t="str">
        <f t="shared" ca="1" si="279"/>
        <v>Z317:Z324</v>
      </c>
      <c r="CN322" t="str">
        <f t="shared" ca="1" si="279"/>
        <v>Y317:Y324</v>
      </c>
      <c r="CO322" t="str">
        <f t="shared" ca="1" si="279"/>
        <v>AD317:AD324</v>
      </c>
      <c r="CP322" t="str">
        <f t="shared" ca="1" si="279"/>
        <v>AG317:AG324</v>
      </c>
      <c r="CQ322" t="str">
        <f t="shared" ca="1" si="279"/>
        <v>AJ317:AJ324</v>
      </c>
      <c r="CR322" t="str">
        <f t="shared" ca="1" si="279"/>
        <v>AN317:AN324</v>
      </c>
      <c r="CS322" t="str">
        <f t="shared" ca="1" si="279"/>
        <v>AQ317:AQ324</v>
      </c>
      <c r="CT322" t="str">
        <f t="shared" ca="1" si="279"/>
        <v>AT317:AT324</v>
      </c>
      <c r="CU322" t="str">
        <f t="shared" ca="1" si="279"/>
        <v>AX317:AX324</v>
      </c>
      <c r="CV322" t="str">
        <f t="shared" ca="1" si="279"/>
        <v>BA317:BA324</v>
      </c>
      <c r="CW322" t="str">
        <f t="shared" ca="1" si="279"/>
        <v>BD317:BD324</v>
      </c>
      <c r="CX322" t="str">
        <f t="shared" ca="1" si="279"/>
        <v>S317:S324</v>
      </c>
      <c r="CY322" t="str">
        <f t="shared" ca="1" si="278"/>
        <v>AA317:AA324</v>
      </c>
      <c r="CZ322" t="str">
        <f t="shared" ca="1" si="278"/>
        <v>AK317:AK324</v>
      </c>
      <c r="DA322" t="str">
        <f t="shared" ca="1" si="278"/>
        <v>AU317:AU324</v>
      </c>
      <c r="DB322" t="str">
        <f t="shared" ca="1" si="278"/>
        <v>BE317:BE324</v>
      </c>
      <c r="DC322" t="str">
        <f t="shared" ca="1" si="278"/>
        <v>317:324</v>
      </c>
      <c r="DD322" t="str">
        <f t="shared" ca="1" si="278"/>
        <v>CB317:CB324</v>
      </c>
    </row>
    <row r="323" spans="1:108" ht="15.75">
      <c r="A323" s="21">
        <v>243</v>
      </c>
      <c r="B323" s="34">
        <v>6629007900</v>
      </c>
      <c r="C323" s="6" t="s">
        <v>606</v>
      </c>
      <c r="D323" s="5" t="s">
        <v>278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si="226"/>
        <v>92</v>
      </c>
      <c r="K323" s="19">
        <v>30</v>
      </c>
      <c r="L323" s="19">
        <v>4</v>
      </c>
      <c r="M323" s="19">
        <f t="shared" si="227"/>
        <v>100</v>
      </c>
      <c r="N323" s="19">
        <v>165</v>
      </c>
      <c r="O323" s="19">
        <v>147</v>
      </c>
      <c r="P323" s="19">
        <v>169</v>
      </c>
      <c r="Q323" s="19">
        <v>152</v>
      </c>
      <c r="R323" s="19">
        <f t="shared" si="228"/>
        <v>97</v>
      </c>
      <c r="S323" s="19">
        <f t="shared" si="229"/>
        <v>96</v>
      </c>
      <c r="T323" s="19">
        <v>20</v>
      </c>
      <c r="U323" s="19">
        <v>5</v>
      </c>
      <c r="V323" s="19">
        <f t="shared" si="230"/>
        <v>100</v>
      </c>
      <c r="W323" s="19">
        <v>171</v>
      </c>
      <c r="X323" s="23">
        <v>197</v>
      </c>
      <c r="Y323" s="20">
        <f t="shared" si="231"/>
        <v>87</v>
      </c>
      <c r="Z323" s="42">
        <f t="shared" si="232"/>
        <v>94</v>
      </c>
      <c r="AA323" s="20">
        <f t="shared" si="233"/>
        <v>94</v>
      </c>
      <c r="AB323" s="19">
        <v>20</v>
      </c>
      <c r="AC323" s="19">
        <v>1</v>
      </c>
      <c r="AD323" s="19">
        <f t="shared" si="234"/>
        <v>20</v>
      </c>
      <c r="AE323" s="19">
        <v>20</v>
      </c>
      <c r="AF323" s="19">
        <v>3</v>
      </c>
      <c r="AG323" s="19">
        <f t="shared" si="235"/>
        <v>60</v>
      </c>
      <c r="AH323" s="19">
        <v>26</v>
      </c>
      <c r="AI323" s="19">
        <v>26</v>
      </c>
      <c r="AJ323" s="20">
        <f t="shared" ref="AJ323:AJ382" si="280">ROUND((AH323/AI323*100),0)</f>
        <v>100</v>
      </c>
      <c r="AK323" s="42">
        <f t="shared" si="236"/>
        <v>60</v>
      </c>
      <c r="AL323" s="19">
        <v>186</v>
      </c>
      <c r="AM323" s="19">
        <v>197</v>
      </c>
      <c r="AN323" s="20">
        <f t="shared" si="237"/>
        <v>94</v>
      </c>
      <c r="AO323" s="19">
        <v>192</v>
      </c>
      <c r="AP323" s="19">
        <v>197</v>
      </c>
      <c r="AQ323" s="20">
        <f t="shared" si="238"/>
        <v>97</v>
      </c>
      <c r="AR323" s="19">
        <v>152</v>
      </c>
      <c r="AS323" s="19">
        <v>156</v>
      </c>
      <c r="AT323" s="20">
        <f t="shared" si="239"/>
        <v>97</v>
      </c>
      <c r="AU323" s="20">
        <f t="shared" si="240"/>
        <v>96</v>
      </c>
      <c r="AV323" s="19">
        <v>190</v>
      </c>
      <c r="AW323" s="19">
        <v>197</v>
      </c>
      <c r="AX323" s="20">
        <f t="shared" si="241"/>
        <v>96</v>
      </c>
      <c r="AY323" s="19">
        <v>189</v>
      </c>
      <c r="AZ323" s="19">
        <v>197</v>
      </c>
      <c r="BA323" s="20">
        <f t="shared" si="242"/>
        <v>96</v>
      </c>
      <c r="BB323" s="19">
        <v>189</v>
      </c>
      <c r="BC323" s="19">
        <v>197</v>
      </c>
      <c r="BD323" s="20">
        <f t="shared" si="243"/>
        <v>96</v>
      </c>
      <c r="BE323" s="20">
        <f t="shared" si="244"/>
        <v>96</v>
      </c>
      <c r="BF323" s="20">
        <f t="shared" si="245"/>
        <v>88</v>
      </c>
      <c r="BG323" s="24"/>
      <c r="BH323" s="19">
        <f t="shared" ca="1" si="246"/>
        <v>3</v>
      </c>
      <c r="BI323" s="19">
        <f t="shared" ca="1" si="247"/>
        <v>1</v>
      </c>
      <c r="BJ323" s="19">
        <f t="shared" ca="1" si="248"/>
        <v>2</v>
      </c>
      <c r="BK323" s="19">
        <f t="shared" ca="1" si="249"/>
        <v>1</v>
      </c>
      <c r="BL323" s="19">
        <f t="shared" ca="1" si="250"/>
        <v>4</v>
      </c>
      <c r="BM323" s="19">
        <f t="shared" ca="1" si="251"/>
        <v>5</v>
      </c>
      <c r="BN323" s="19">
        <f t="shared" ca="1" si="252"/>
        <v>5</v>
      </c>
      <c r="BO323" s="19">
        <f t="shared" ca="1" si="253"/>
        <v>3</v>
      </c>
      <c r="BP323" s="19">
        <f t="shared" ca="1" si="254"/>
        <v>1</v>
      </c>
      <c r="BQ323" s="19">
        <f t="shared" ca="1" si="255"/>
        <v>3</v>
      </c>
      <c r="BR323" s="19">
        <f t="shared" ca="1" si="256"/>
        <v>3</v>
      </c>
      <c r="BS323" s="19">
        <f t="shared" ca="1" si="257"/>
        <v>4</v>
      </c>
      <c r="BT323" s="19">
        <f t="shared" ca="1" si="258"/>
        <v>4</v>
      </c>
      <c r="BU323" s="19">
        <f t="shared" ca="1" si="259"/>
        <v>3</v>
      </c>
      <c r="BV323" s="19">
        <f t="shared" ca="1" si="260"/>
        <v>5</v>
      </c>
      <c r="BW323" s="19">
        <f t="shared" ca="1" si="261"/>
        <v>4</v>
      </c>
      <c r="BX323" s="19">
        <f t="shared" ca="1" si="262"/>
        <v>4</v>
      </c>
      <c r="BY323" s="19">
        <f t="shared" ca="1" si="263"/>
        <v>6</v>
      </c>
      <c r="BZ323" s="19">
        <f t="shared" ca="1" si="264"/>
        <v>3</v>
      </c>
      <c r="CA323" s="19">
        <f t="shared" ca="1" si="265"/>
        <v>4</v>
      </c>
      <c r="CB323" s="18">
        <f t="shared" si="266"/>
        <v>88</v>
      </c>
      <c r="CC323" s="19">
        <f t="shared" ca="1" si="267"/>
        <v>4</v>
      </c>
      <c r="CE323">
        <f t="shared" si="270"/>
        <v>57</v>
      </c>
      <c r="CF323">
        <f t="shared" ca="1" si="271"/>
        <v>317</v>
      </c>
      <c r="CG323">
        <f t="shared" si="272"/>
        <v>8</v>
      </c>
      <c r="CH323">
        <f t="shared" ca="1" si="273"/>
        <v>324</v>
      </c>
      <c r="CI323" t="str">
        <f t="shared" ca="1" si="279"/>
        <v>J317:J324</v>
      </c>
      <c r="CJ323" t="str">
        <f t="shared" ca="1" si="279"/>
        <v>M317:M324</v>
      </c>
      <c r="CK323" t="str">
        <f t="shared" ca="1" si="279"/>
        <v>R317:R324</v>
      </c>
      <c r="CL323" t="str">
        <f t="shared" ca="1" si="279"/>
        <v>V317:V324</v>
      </c>
      <c r="CM323" t="str">
        <f t="shared" ca="1" si="279"/>
        <v>Z317:Z324</v>
      </c>
      <c r="CN323" t="str">
        <f t="shared" ca="1" si="279"/>
        <v>Y317:Y324</v>
      </c>
      <c r="CO323" t="str">
        <f t="shared" ca="1" si="279"/>
        <v>AD317:AD324</v>
      </c>
      <c r="CP323" t="str">
        <f t="shared" ca="1" si="279"/>
        <v>AG317:AG324</v>
      </c>
      <c r="CQ323" t="str">
        <f t="shared" ca="1" si="279"/>
        <v>AJ317:AJ324</v>
      </c>
      <c r="CR323" t="str">
        <f t="shared" ca="1" si="279"/>
        <v>AN317:AN324</v>
      </c>
      <c r="CS323" t="str">
        <f t="shared" ca="1" si="279"/>
        <v>AQ317:AQ324</v>
      </c>
      <c r="CT323" t="str">
        <f t="shared" ca="1" si="279"/>
        <v>AT317:AT324</v>
      </c>
      <c r="CU323" t="str">
        <f t="shared" ca="1" si="279"/>
        <v>AX317:AX324</v>
      </c>
      <c r="CV323" t="str">
        <f t="shared" ca="1" si="279"/>
        <v>BA317:BA324</v>
      </c>
      <c r="CW323" t="str">
        <f t="shared" ca="1" si="279"/>
        <v>BD317:BD324</v>
      </c>
      <c r="CX323" t="str">
        <f t="shared" ca="1" si="279"/>
        <v>S317:S324</v>
      </c>
      <c r="CY323" t="str">
        <f t="shared" ca="1" si="278"/>
        <v>AA317:AA324</v>
      </c>
      <c r="CZ323" t="str">
        <f t="shared" ca="1" si="278"/>
        <v>AK317:AK324</v>
      </c>
      <c r="DA323" t="str">
        <f t="shared" ca="1" si="278"/>
        <v>AU317:AU324</v>
      </c>
      <c r="DB323" t="str">
        <f t="shared" ca="1" si="278"/>
        <v>BE317:BE324</v>
      </c>
      <c r="DC323" t="str">
        <f t="shared" ca="1" si="278"/>
        <v>317:324</v>
      </c>
      <c r="DD323" t="str">
        <f t="shared" ca="1" si="278"/>
        <v>CB317:CB324</v>
      </c>
    </row>
    <row r="324" spans="1:108" ht="15.75">
      <c r="A324" s="21">
        <v>240</v>
      </c>
      <c r="B324" s="34">
        <v>6629016863</v>
      </c>
      <c r="C324" s="6" t="s">
        <v>606</v>
      </c>
      <c r="D324" s="5" t="s">
        <v>275</v>
      </c>
      <c r="E324" s="5"/>
      <c r="F324" s="19">
        <v>10</v>
      </c>
      <c r="G324" s="19">
        <v>36</v>
      </c>
      <c r="H324" s="22">
        <v>11</v>
      </c>
      <c r="I324" s="22">
        <v>38</v>
      </c>
      <c r="J324" s="22">
        <f t="shared" ref="J324:J382" si="281">ROUND((0.5*(F324/H324+G324/I324)*100),0)</f>
        <v>93</v>
      </c>
      <c r="K324" s="19">
        <v>30</v>
      </c>
      <c r="L324" s="19">
        <v>3</v>
      </c>
      <c r="M324" s="19">
        <f t="shared" ref="M324:M382" si="282">IF(L324&gt;3,100,K324*L324)</f>
        <v>90</v>
      </c>
      <c r="N324" s="19">
        <v>201</v>
      </c>
      <c r="O324" s="19">
        <v>167</v>
      </c>
      <c r="P324" s="19">
        <v>219</v>
      </c>
      <c r="Q324" s="19">
        <v>196</v>
      </c>
      <c r="R324" s="19">
        <f t="shared" ref="R324:R382" si="283">ROUND((0.5*((N324/P324)+(O324/Q324))*100),0)</f>
        <v>88</v>
      </c>
      <c r="S324" s="19">
        <f t="shared" ref="S324:S382" si="284">ROUND(((0.3*J324)+(0.3*M324)+(0.4*R324)),0)</f>
        <v>90</v>
      </c>
      <c r="T324" s="19">
        <v>20</v>
      </c>
      <c r="U324" s="19">
        <v>5</v>
      </c>
      <c r="V324" s="19">
        <f t="shared" ref="V324:V382" si="285">IF(U324&gt;5,100,T324*U324)</f>
        <v>100</v>
      </c>
      <c r="W324" s="19">
        <v>205</v>
      </c>
      <c r="X324" s="23">
        <v>277</v>
      </c>
      <c r="Y324" s="20">
        <f t="shared" ref="Y324:Y382" si="286">ROUND(W324/X324*100,0)</f>
        <v>74</v>
      </c>
      <c r="Z324" s="42">
        <f t="shared" ref="Z324:Z382" si="287">ROUND((V324+Y324)/2,0)</f>
        <v>87</v>
      </c>
      <c r="AA324" s="20">
        <f t="shared" ref="AA324:AA382" si="288">ROUND((0.3*V324+0.4*Z324+0.3*Y324),0)</f>
        <v>87</v>
      </c>
      <c r="AB324" s="19">
        <v>20</v>
      </c>
      <c r="AC324" s="19">
        <v>0</v>
      </c>
      <c r="AD324" s="19">
        <f t="shared" ref="AD324:AD382" si="289">IF(AC324&gt;5,100,AB324*AC324)</f>
        <v>0</v>
      </c>
      <c r="AE324" s="19">
        <v>20</v>
      </c>
      <c r="AF324" s="19">
        <v>4</v>
      </c>
      <c r="AG324" s="19">
        <f t="shared" ref="AG324:AG382" si="290">IF(AF324&gt;5,100,AE324*AF324)</f>
        <v>80</v>
      </c>
      <c r="AH324" s="19">
        <v>8</v>
      </c>
      <c r="AI324" s="19">
        <v>10</v>
      </c>
      <c r="AJ324" s="20">
        <f t="shared" si="280"/>
        <v>80</v>
      </c>
      <c r="AK324" s="42">
        <f t="shared" ref="AK324:AK382" si="291">ROUND((0.3*AD324+0.4*AG324+0.3*AJ324),0)</f>
        <v>56</v>
      </c>
      <c r="AL324" s="19">
        <v>244</v>
      </c>
      <c r="AM324" s="19">
        <v>277</v>
      </c>
      <c r="AN324" s="20">
        <f t="shared" ref="AN324:AN382" si="292">ROUND((AL324/AM324)*100,)</f>
        <v>88</v>
      </c>
      <c r="AO324" s="19">
        <v>264</v>
      </c>
      <c r="AP324" s="19">
        <v>277</v>
      </c>
      <c r="AQ324" s="20">
        <f t="shared" ref="AQ324:AQ382" si="293">ROUND((AO324/AP324)*100,0)</f>
        <v>95</v>
      </c>
      <c r="AR324" s="19">
        <v>180</v>
      </c>
      <c r="AS324" s="19">
        <v>196</v>
      </c>
      <c r="AT324" s="20">
        <f t="shared" ref="AT324:AT382" si="294">ROUND((AR324/AS324)*100,0)</f>
        <v>92</v>
      </c>
      <c r="AU324" s="20">
        <f t="shared" ref="AU324:AU382" si="295">ROUND((0.4*AN324+0.4*AQ324+0.2*AT324),0)</f>
        <v>92</v>
      </c>
      <c r="AV324" s="19">
        <v>270</v>
      </c>
      <c r="AW324" s="19">
        <v>277</v>
      </c>
      <c r="AX324" s="20">
        <f t="shared" ref="AX324:AX382" si="296">ROUND((AV324/AW324)*100,0)</f>
        <v>97</v>
      </c>
      <c r="AY324" s="19">
        <v>256</v>
      </c>
      <c r="AZ324" s="19">
        <v>277</v>
      </c>
      <c r="BA324" s="20">
        <f t="shared" ref="BA324:BA382" si="297">ROUND((AY324/AZ324)*100,0)</f>
        <v>92</v>
      </c>
      <c r="BB324" s="19">
        <v>270</v>
      </c>
      <c r="BC324" s="19">
        <v>277</v>
      </c>
      <c r="BD324" s="20">
        <f t="shared" ref="BD324:BD382" si="298">ROUND((BB324/BC324)*100,0)</f>
        <v>97</v>
      </c>
      <c r="BE324" s="20">
        <f t="shared" ref="BE324:BE382" si="299">ROUND((0.3*AX324+0.2*BA324+0.5*BD324),0)</f>
        <v>96</v>
      </c>
      <c r="BF324" s="20">
        <f t="shared" ref="BF324:BF382" si="300">ROUND(((S324+AA324+AK324+AU324+BE324)/5),0)</f>
        <v>84</v>
      </c>
      <c r="BG324" s="24"/>
      <c r="BH324" s="19">
        <f t="shared" ref="BH324:BH382" ca="1" si="301">SUM(N(FREQUENCY((INDIRECT(CI324,TRUE)&gt;J324)*INDIRECT(CI324,TRUE),INDIRECT(CI324,TRUE))&gt;0))</f>
        <v>2</v>
      </c>
      <c r="BI324" s="19">
        <f t="shared" ref="BI324:BI382" ca="1" si="302">SUM(N(FREQUENCY((INDIRECT(CJ324,TRUE)&gt;M324)*INDIRECT(CJ324,TRUE),INDIRECT(CJ324,TRUE))&gt;0))</f>
        <v>2</v>
      </c>
      <c r="BJ324" s="19">
        <f t="shared" ref="BJ324:BJ382" ca="1" si="303">SUM(N(FREQUENCY((INDIRECT(CK324,TRUE)&gt;R324)*INDIRECT(CK324,TRUE),INDIRECT(CK324,TRUE))&gt;0))</f>
        <v>5</v>
      </c>
      <c r="BK324" s="19">
        <f t="shared" ref="BK324:BK382" ca="1" si="304">SUM(N(FREQUENCY((INDIRECT(CL324,TRUE)&gt;V324)*INDIRECT(CL324,TRUE),INDIRECT(CL324,TRUE))&gt;0))</f>
        <v>1</v>
      </c>
      <c r="BL324" s="19">
        <f t="shared" ref="BL324:BL382" ca="1" si="305">SUM(N(FREQUENCY((INDIRECT(CM324,TRUE)&gt;Z324)*INDIRECT(CM324,TRUE),INDIRECT(CM324,TRUE))&gt;0))</f>
        <v>6</v>
      </c>
      <c r="BM324" s="19">
        <f t="shared" ref="BM324:BM382" ca="1" si="306">SUM(N(FREQUENCY((INDIRECT(CN324,TRUE)&gt;Y324)*INDIRECT(CN324,TRUE),INDIRECT(CN324,TRUE))&gt;0))</f>
        <v>7</v>
      </c>
      <c r="BN324" s="19">
        <f t="shared" ref="BN324:BN382" ca="1" si="307">SUM(N(FREQUENCY((INDIRECT(CO324,TRUE)&gt;AD324)*INDIRECT(CO324,TRUE),INDIRECT(CO324,TRUE))&gt;0))</f>
        <v>6</v>
      </c>
      <c r="BO324" s="19">
        <f t="shared" ref="BO324:BO382" ca="1" si="308">SUM(N(FREQUENCY((INDIRECT(CP324,TRUE)&gt;AG324)*INDIRECT(CP324,TRUE),INDIRECT(CP324,TRUE))&gt;0))</f>
        <v>2</v>
      </c>
      <c r="BP324" s="19">
        <f t="shared" ref="BP324:BP382" ca="1" si="309">SUM(N(FREQUENCY((INDIRECT(CQ324,TRUE)&gt;AJ324)*INDIRECT(CQ324,TRUE),INDIRECT(CQ324,TRUE))&gt;0))</f>
        <v>6</v>
      </c>
      <c r="BQ324" s="19">
        <f t="shared" ref="BQ324:BQ382" ca="1" si="310">SUM(N(FREQUENCY((INDIRECT(CR324,TRUE)&gt;AN324)*INDIRECT(CR324,TRUE),INDIRECT(CR324,TRUE))&gt;0))</f>
        <v>6</v>
      </c>
      <c r="BR324" s="19">
        <f t="shared" ref="BR324:BR382" ca="1" si="311">SUM(N(FREQUENCY((INDIRECT(CS324,TRUE)&gt;AQ324)*INDIRECT(CS324,TRUE),INDIRECT(CS324,TRUE))&gt;0))</f>
        <v>4</v>
      </c>
      <c r="BS324" s="19">
        <f t="shared" ref="BS324:BS382" ca="1" si="312">SUM(N(FREQUENCY((INDIRECT(CT324,TRUE)&gt;AT324)*INDIRECT(CT324,TRUE),INDIRECT(CT324,TRUE))&gt;0))</f>
        <v>5</v>
      </c>
      <c r="BT324" s="19">
        <f t="shared" ref="BT324:BT382" ca="1" si="313">SUM(N(FREQUENCY((INDIRECT(CU324,TRUE)&gt;AX324)*INDIRECT(CU324,TRUE),INDIRECT(CU324,TRUE))&gt;0))</f>
        <v>3</v>
      </c>
      <c r="BU324" s="19">
        <f t="shared" ref="BU324:BU382" ca="1" si="314">SUM(N(FREQUENCY((INDIRECT(CV324,TRUE)&gt;BA324)*INDIRECT(CV324,TRUE),INDIRECT(CV324,TRUE))&gt;0))</f>
        <v>7</v>
      </c>
      <c r="BV324" s="19">
        <f t="shared" ref="BV324:BV382" ca="1" si="315">SUM(N(FREQUENCY((INDIRECT(CW324,TRUE)&gt;BD324)*INDIRECT(CW324,TRUE),INDIRECT(CW324,TRUE))&gt;0))</f>
        <v>4</v>
      </c>
      <c r="BW324" s="19">
        <f t="shared" ref="BW324:BW382" ca="1" si="316">SUM(N(FREQUENCY((INDIRECT(CX324,TRUE)&gt;S324)*INDIRECT(CX324,TRUE),INDIRECT(CX324,TRUE))&gt;0))</f>
        <v>7</v>
      </c>
      <c r="BX324" s="19">
        <f t="shared" ref="BX324:BX382" ca="1" si="317">SUM(N(FREQUENCY((INDIRECT(CY324,TRUE)&gt;AA324)*INDIRECT(CY324,TRUE),INDIRECT(CY324,TRUE))&gt;0))</f>
        <v>6</v>
      </c>
      <c r="BY324" s="19">
        <f t="shared" ref="BY324:BY382" ca="1" si="318">SUM(N(FREQUENCY((INDIRECT(CZ324,TRUE)&gt;AK324)*INDIRECT(CZ324,TRUE),INDIRECT(CZ324,TRUE))&gt;0))</f>
        <v>7</v>
      </c>
      <c r="BZ324" s="19">
        <f t="shared" ref="BZ324:BZ382" ca="1" si="319">SUM(N(FREQUENCY((INDIRECT(DA324,TRUE)&gt;AU324)*INDIRECT(DA324,TRUE),INDIRECT(DA324,TRUE))&gt;0))</f>
        <v>5</v>
      </c>
      <c r="CA324" s="19">
        <f t="shared" ref="CA324:CA382" ca="1" si="320">SUM(N(FREQUENCY((INDIRECT(DB324,TRUE)&gt;BE324)*INDIRECT(DB324,TRUE),INDIRECT(DB324,TRUE))&gt;0))</f>
        <v>4</v>
      </c>
      <c r="CB324" s="18">
        <f t="shared" ref="CB324:CB382" si="321">BF324</f>
        <v>84</v>
      </c>
      <c r="CC324" s="19">
        <f t="shared" ref="CC324:CC382" ca="1" si="322">SUM(N(FREQUENCY((INDIRECT(DD324,TRUE)&gt;CB324)*INDIRECT(DD324,TRUE),INDIRECT(DD324,TRUE))&gt;0))</f>
        <v>5</v>
      </c>
      <c r="CE324">
        <f t="shared" si="270"/>
        <v>57</v>
      </c>
      <c r="CF324">
        <f t="shared" ca="1" si="271"/>
        <v>317</v>
      </c>
      <c r="CG324">
        <f t="shared" si="272"/>
        <v>8</v>
      </c>
      <c r="CH324">
        <f t="shared" ca="1" si="273"/>
        <v>324</v>
      </c>
      <c r="CI324" t="str">
        <f t="shared" ca="1" si="279"/>
        <v>J317:J324</v>
      </c>
      <c r="CJ324" t="str">
        <f t="shared" ca="1" si="279"/>
        <v>M317:M324</v>
      </c>
      <c r="CK324" t="str">
        <f t="shared" ca="1" si="279"/>
        <v>R317:R324</v>
      </c>
      <c r="CL324" t="str">
        <f t="shared" ca="1" si="279"/>
        <v>V317:V324</v>
      </c>
      <c r="CM324" t="str">
        <f t="shared" ca="1" si="279"/>
        <v>Z317:Z324</v>
      </c>
      <c r="CN324" t="str">
        <f t="shared" ca="1" si="279"/>
        <v>Y317:Y324</v>
      </c>
      <c r="CO324" t="str">
        <f t="shared" ca="1" si="279"/>
        <v>AD317:AD324</v>
      </c>
      <c r="CP324" t="str">
        <f t="shared" ca="1" si="279"/>
        <v>AG317:AG324</v>
      </c>
      <c r="CQ324" t="str">
        <f t="shared" ca="1" si="279"/>
        <v>AJ317:AJ324</v>
      </c>
      <c r="CR324" t="str">
        <f t="shared" ca="1" si="279"/>
        <v>AN317:AN324</v>
      </c>
      <c r="CS324" t="str">
        <f t="shared" ca="1" si="279"/>
        <v>AQ317:AQ324</v>
      </c>
      <c r="CT324" t="str">
        <f t="shared" ca="1" si="279"/>
        <v>AT317:AT324</v>
      </c>
      <c r="CU324" t="str">
        <f t="shared" ca="1" si="279"/>
        <v>AX317:AX324</v>
      </c>
      <c r="CV324" t="str">
        <f t="shared" ca="1" si="279"/>
        <v>BA317:BA324</v>
      </c>
      <c r="CW324" t="str">
        <f t="shared" ca="1" si="279"/>
        <v>BD317:BD324</v>
      </c>
      <c r="CX324" t="str">
        <f t="shared" ref="CX324:DD339" ca="1" si="323">CX$1&amp;$CF324&amp;":"&amp;CX$1&amp;$CH324</f>
        <v>S317:S324</v>
      </c>
      <c r="CY324" t="str">
        <f t="shared" ca="1" si="323"/>
        <v>AA317:AA324</v>
      </c>
      <c r="CZ324" t="str">
        <f t="shared" ca="1" si="323"/>
        <v>AK317:AK324</v>
      </c>
      <c r="DA324" t="str">
        <f t="shared" ca="1" si="323"/>
        <v>AU317:AU324</v>
      </c>
      <c r="DB324" t="str">
        <f t="shared" ca="1" si="323"/>
        <v>BE317:BE324</v>
      </c>
      <c r="DC324" t="str">
        <f t="shared" ca="1" si="323"/>
        <v>317:324</v>
      </c>
      <c r="DD324" t="str">
        <f t="shared" ca="1" si="323"/>
        <v>CB317:CB324</v>
      </c>
    </row>
    <row r="325" spans="1:108" ht="31.5">
      <c r="A325" s="21">
        <v>144</v>
      </c>
      <c r="B325" s="34">
        <v>6626010831</v>
      </c>
      <c r="C325" s="6" t="s">
        <v>607</v>
      </c>
      <c r="D325" s="5" t="s">
        <v>181</v>
      </c>
      <c r="E325" s="5"/>
      <c r="F325" s="19">
        <v>11</v>
      </c>
      <c r="G325" s="19">
        <v>36</v>
      </c>
      <c r="H325" s="22">
        <v>11</v>
      </c>
      <c r="I325" s="22">
        <v>38</v>
      </c>
      <c r="J325" s="22">
        <f t="shared" si="281"/>
        <v>97</v>
      </c>
      <c r="K325" s="19">
        <v>30</v>
      </c>
      <c r="L325" s="19">
        <v>4</v>
      </c>
      <c r="M325" s="19">
        <f t="shared" si="282"/>
        <v>100</v>
      </c>
      <c r="N325" s="19">
        <v>482</v>
      </c>
      <c r="O325" s="19">
        <v>405</v>
      </c>
      <c r="P325" s="19">
        <v>502</v>
      </c>
      <c r="Q325" s="19">
        <v>433</v>
      </c>
      <c r="R325" s="19">
        <f t="shared" si="283"/>
        <v>95</v>
      </c>
      <c r="S325" s="19">
        <f t="shared" si="284"/>
        <v>97</v>
      </c>
      <c r="T325" s="19">
        <v>20</v>
      </c>
      <c r="U325" s="19">
        <v>5</v>
      </c>
      <c r="V325" s="19">
        <f t="shared" si="285"/>
        <v>100</v>
      </c>
      <c r="W325" s="19">
        <v>484</v>
      </c>
      <c r="X325" s="23">
        <v>600</v>
      </c>
      <c r="Y325" s="20">
        <f t="shared" si="286"/>
        <v>81</v>
      </c>
      <c r="Z325" s="42">
        <f t="shared" si="287"/>
        <v>91</v>
      </c>
      <c r="AA325" s="20">
        <f t="shared" si="288"/>
        <v>91</v>
      </c>
      <c r="AB325" s="19">
        <v>20</v>
      </c>
      <c r="AC325" s="19">
        <v>1</v>
      </c>
      <c r="AD325" s="19">
        <f t="shared" si="289"/>
        <v>20</v>
      </c>
      <c r="AE325" s="19">
        <v>20</v>
      </c>
      <c r="AF325" s="19">
        <v>4</v>
      </c>
      <c r="AG325" s="19">
        <f t="shared" si="290"/>
        <v>80</v>
      </c>
      <c r="AH325" s="19">
        <v>33</v>
      </c>
      <c r="AI325" s="19">
        <v>36</v>
      </c>
      <c r="AJ325" s="20">
        <f t="shared" si="280"/>
        <v>92</v>
      </c>
      <c r="AK325" s="42">
        <f t="shared" si="291"/>
        <v>66</v>
      </c>
      <c r="AL325" s="19">
        <v>576</v>
      </c>
      <c r="AM325" s="19">
        <v>600</v>
      </c>
      <c r="AN325" s="20">
        <f t="shared" si="292"/>
        <v>96</v>
      </c>
      <c r="AO325" s="19">
        <v>586</v>
      </c>
      <c r="AP325" s="19">
        <v>600</v>
      </c>
      <c r="AQ325" s="20">
        <f t="shared" si="293"/>
        <v>98</v>
      </c>
      <c r="AR325" s="19">
        <v>434</v>
      </c>
      <c r="AS325" s="19">
        <v>443</v>
      </c>
      <c r="AT325" s="20">
        <f t="shared" si="294"/>
        <v>98</v>
      </c>
      <c r="AU325" s="20">
        <f t="shared" si="295"/>
        <v>97</v>
      </c>
      <c r="AV325" s="19">
        <v>580</v>
      </c>
      <c r="AW325" s="19">
        <v>600</v>
      </c>
      <c r="AX325" s="20">
        <f t="shared" si="296"/>
        <v>97</v>
      </c>
      <c r="AY325" s="19">
        <v>566</v>
      </c>
      <c r="AZ325" s="19">
        <v>600</v>
      </c>
      <c r="BA325" s="20">
        <f t="shared" si="297"/>
        <v>94</v>
      </c>
      <c r="BB325" s="19">
        <v>581</v>
      </c>
      <c r="BC325" s="19">
        <v>600</v>
      </c>
      <c r="BD325" s="20">
        <f t="shared" si="298"/>
        <v>97</v>
      </c>
      <c r="BE325" s="20">
        <f t="shared" si="299"/>
        <v>96</v>
      </c>
      <c r="BF325" s="20">
        <f t="shared" si="300"/>
        <v>89</v>
      </c>
      <c r="BG325" s="24"/>
      <c r="BH325" s="19">
        <f t="shared" ca="1" si="301"/>
        <v>1</v>
      </c>
      <c r="BI325" s="19">
        <f t="shared" ca="1" si="302"/>
        <v>1</v>
      </c>
      <c r="BJ325" s="19">
        <f t="shared" ca="1" si="303"/>
        <v>4</v>
      </c>
      <c r="BK325" s="19">
        <f t="shared" ca="1" si="304"/>
        <v>1</v>
      </c>
      <c r="BL325" s="19">
        <f t="shared" ca="1" si="305"/>
        <v>2</v>
      </c>
      <c r="BM325" s="19">
        <f t="shared" ca="1" si="306"/>
        <v>3</v>
      </c>
      <c r="BN325" s="19">
        <f t="shared" ca="1" si="307"/>
        <v>2</v>
      </c>
      <c r="BO325" s="19">
        <f t="shared" ca="1" si="308"/>
        <v>1</v>
      </c>
      <c r="BP325" s="19">
        <f t="shared" ca="1" si="309"/>
        <v>2</v>
      </c>
      <c r="BQ325" s="19">
        <f t="shared" ca="1" si="310"/>
        <v>3</v>
      </c>
      <c r="BR325" s="19">
        <f t="shared" ca="1" si="311"/>
        <v>2</v>
      </c>
      <c r="BS325" s="19">
        <f t="shared" ca="1" si="312"/>
        <v>2</v>
      </c>
      <c r="BT325" s="19">
        <f t="shared" ca="1" si="313"/>
        <v>3</v>
      </c>
      <c r="BU325" s="19">
        <f t="shared" ca="1" si="314"/>
        <v>3</v>
      </c>
      <c r="BV325" s="19">
        <f t="shared" ca="1" si="315"/>
        <v>3</v>
      </c>
      <c r="BW325" s="19">
        <f t="shared" ca="1" si="316"/>
        <v>2</v>
      </c>
      <c r="BX325" s="19">
        <f t="shared" ca="1" si="317"/>
        <v>2</v>
      </c>
      <c r="BY325" s="19">
        <f t="shared" ca="1" si="318"/>
        <v>1</v>
      </c>
      <c r="BZ325" s="19">
        <f t="shared" ca="1" si="319"/>
        <v>2</v>
      </c>
      <c r="CA325" s="19">
        <f t="shared" ca="1" si="320"/>
        <v>4</v>
      </c>
      <c r="CB325" s="18">
        <f t="shared" si="321"/>
        <v>89</v>
      </c>
      <c r="CC325" s="19">
        <f t="shared" ca="1" si="322"/>
        <v>1</v>
      </c>
      <c r="CE325">
        <f t="shared" si="270"/>
        <v>58</v>
      </c>
      <c r="CF325">
        <f t="shared" ca="1" si="271"/>
        <v>325</v>
      </c>
      <c r="CG325">
        <f t="shared" si="272"/>
        <v>5</v>
      </c>
      <c r="CH325">
        <f t="shared" ca="1" si="273"/>
        <v>329</v>
      </c>
      <c r="CI325" t="str">
        <f t="shared" ref="CI325:CX340" ca="1" si="324">CI$1&amp;$CF325&amp;":"&amp;CI$1&amp;$CH325</f>
        <v>J325:J329</v>
      </c>
      <c r="CJ325" t="str">
        <f t="shared" ca="1" si="324"/>
        <v>M325:M329</v>
      </c>
      <c r="CK325" t="str">
        <f t="shared" ca="1" si="324"/>
        <v>R325:R329</v>
      </c>
      <c r="CL325" t="str">
        <f t="shared" ca="1" si="324"/>
        <v>V325:V329</v>
      </c>
      <c r="CM325" t="str">
        <f t="shared" ca="1" si="324"/>
        <v>Z325:Z329</v>
      </c>
      <c r="CN325" t="str">
        <f t="shared" ca="1" si="324"/>
        <v>Y325:Y329</v>
      </c>
      <c r="CO325" t="str">
        <f t="shared" ca="1" si="324"/>
        <v>AD325:AD329</v>
      </c>
      <c r="CP325" t="str">
        <f t="shared" ca="1" si="324"/>
        <v>AG325:AG329</v>
      </c>
      <c r="CQ325" t="str">
        <f t="shared" ca="1" si="324"/>
        <v>AJ325:AJ329</v>
      </c>
      <c r="CR325" t="str">
        <f t="shared" ca="1" si="324"/>
        <v>AN325:AN329</v>
      </c>
      <c r="CS325" t="str">
        <f t="shared" ca="1" si="324"/>
        <v>AQ325:AQ329</v>
      </c>
      <c r="CT325" t="str">
        <f t="shared" ca="1" si="324"/>
        <v>AT325:AT329</v>
      </c>
      <c r="CU325" t="str">
        <f t="shared" ca="1" si="324"/>
        <v>AX325:AX329</v>
      </c>
      <c r="CV325" t="str">
        <f t="shared" ca="1" si="324"/>
        <v>BA325:BA329</v>
      </c>
      <c r="CW325" t="str">
        <f t="shared" ca="1" si="324"/>
        <v>BD325:BD329</v>
      </c>
      <c r="CX325" t="str">
        <f t="shared" ca="1" si="323"/>
        <v>S325:S329</v>
      </c>
      <c r="CY325" t="str">
        <f t="shared" ca="1" si="323"/>
        <v>AA325:AA329</v>
      </c>
      <c r="CZ325" t="str">
        <f t="shared" ca="1" si="323"/>
        <v>AK325:AK329</v>
      </c>
      <c r="DA325" t="str">
        <f t="shared" ca="1" si="323"/>
        <v>AU325:AU329</v>
      </c>
      <c r="DB325" t="str">
        <f t="shared" ca="1" si="323"/>
        <v>BE325:BE329</v>
      </c>
      <c r="DC325" t="str">
        <f t="shared" ca="1" si="323"/>
        <v>325:329</v>
      </c>
      <c r="DD325" t="str">
        <f t="shared" ca="1" si="323"/>
        <v>CB325:CB329</v>
      </c>
    </row>
    <row r="326" spans="1:108" ht="15.75">
      <c r="A326" s="21">
        <v>145</v>
      </c>
      <c r="B326" s="34">
        <v>6626009177</v>
      </c>
      <c r="C326" s="6" t="s">
        <v>607</v>
      </c>
      <c r="D326" s="5" t="s">
        <v>182</v>
      </c>
      <c r="E326" s="5"/>
      <c r="F326" s="19">
        <v>10</v>
      </c>
      <c r="G326" s="19">
        <v>38</v>
      </c>
      <c r="H326" s="22">
        <v>11</v>
      </c>
      <c r="I326" s="22">
        <v>38</v>
      </c>
      <c r="J326" s="22">
        <f t="shared" si="281"/>
        <v>95</v>
      </c>
      <c r="K326" s="19">
        <v>30</v>
      </c>
      <c r="L326" s="19">
        <v>4</v>
      </c>
      <c r="M326" s="19">
        <f t="shared" si="282"/>
        <v>100</v>
      </c>
      <c r="N326" s="19">
        <v>50</v>
      </c>
      <c r="O326" s="19">
        <v>57</v>
      </c>
      <c r="P326" s="19">
        <v>50</v>
      </c>
      <c r="Q326" s="19">
        <v>57</v>
      </c>
      <c r="R326" s="19">
        <f t="shared" si="283"/>
        <v>100</v>
      </c>
      <c r="S326" s="19">
        <f t="shared" si="284"/>
        <v>99</v>
      </c>
      <c r="T326" s="19">
        <v>20</v>
      </c>
      <c r="U326" s="19">
        <v>5</v>
      </c>
      <c r="V326" s="19">
        <f t="shared" si="285"/>
        <v>100</v>
      </c>
      <c r="W326" s="19">
        <v>57</v>
      </c>
      <c r="X326" s="23">
        <v>60</v>
      </c>
      <c r="Y326" s="20">
        <f t="shared" si="286"/>
        <v>95</v>
      </c>
      <c r="Z326" s="42">
        <f t="shared" si="287"/>
        <v>98</v>
      </c>
      <c r="AA326" s="20">
        <f t="shared" si="288"/>
        <v>98</v>
      </c>
      <c r="AB326" s="19">
        <v>20</v>
      </c>
      <c r="AC326" s="19">
        <v>1</v>
      </c>
      <c r="AD326" s="19">
        <f t="shared" si="289"/>
        <v>20</v>
      </c>
      <c r="AE326" s="19">
        <v>20</v>
      </c>
      <c r="AF326" s="19">
        <v>3</v>
      </c>
      <c r="AG326" s="19">
        <f t="shared" si="290"/>
        <v>60</v>
      </c>
      <c r="AH326" s="19">
        <v>3</v>
      </c>
      <c r="AI326" s="19">
        <v>4</v>
      </c>
      <c r="AJ326" s="20">
        <f t="shared" si="280"/>
        <v>75</v>
      </c>
      <c r="AK326" s="42">
        <f t="shared" si="291"/>
        <v>53</v>
      </c>
      <c r="AL326" s="19">
        <v>59</v>
      </c>
      <c r="AM326" s="19">
        <v>60</v>
      </c>
      <c r="AN326" s="20">
        <f t="shared" si="292"/>
        <v>98</v>
      </c>
      <c r="AO326" s="19">
        <v>60</v>
      </c>
      <c r="AP326" s="19">
        <v>60</v>
      </c>
      <c r="AQ326" s="20">
        <f t="shared" si="293"/>
        <v>100</v>
      </c>
      <c r="AR326" s="19">
        <v>53</v>
      </c>
      <c r="AS326" s="19">
        <v>53</v>
      </c>
      <c r="AT326" s="20">
        <f t="shared" si="294"/>
        <v>100</v>
      </c>
      <c r="AU326" s="20">
        <f t="shared" si="295"/>
        <v>99</v>
      </c>
      <c r="AV326" s="19">
        <v>59</v>
      </c>
      <c r="AW326" s="19">
        <v>60</v>
      </c>
      <c r="AX326" s="20">
        <f t="shared" si="296"/>
        <v>98</v>
      </c>
      <c r="AY326" s="19">
        <v>57</v>
      </c>
      <c r="AZ326" s="19">
        <v>60</v>
      </c>
      <c r="BA326" s="20">
        <f t="shared" si="297"/>
        <v>95</v>
      </c>
      <c r="BB326" s="19">
        <v>59</v>
      </c>
      <c r="BC326" s="19">
        <v>60</v>
      </c>
      <c r="BD326" s="20">
        <f t="shared" si="298"/>
        <v>98</v>
      </c>
      <c r="BE326" s="20">
        <f t="shared" si="299"/>
        <v>97</v>
      </c>
      <c r="BF326" s="20">
        <f t="shared" si="300"/>
        <v>89</v>
      </c>
      <c r="BG326" s="24"/>
      <c r="BH326" s="19">
        <f t="shared" ca="1" si="301"/>
        <v>2</v>
      </c>
      <c r="BI326" s="19">
        <f t="shared" ca="1" si="302"/>
        <v>1</v>
      </c>
      <c r="BJ326" s="19">
        <f t="shared" ca="1" si="303"/>
        <v>1</v>
      </c>
      <c r="BK326" s="19">
        <f t="shared" ca="1" si="304"/>
        <v>1</v>
      </c>
      <c r="BL326" s="19">
        <f t="shared" ca="1" si="305"/>
        <v>1</v>
      </c>
      <c r="BM326" s="19">
        <f t="shared" ca="1" si="306"/>
        <v>1</v>
      </c>
      <c r="BN326" s="19">
        <f t="shared" ca="1" si="307"/>
        <v>2</v>
      </c>
      <c r="BO326" s="19">
        <f t="shared" ca="1" si="308"/>
        <v>2</v>
      </c>
      <c r="BP326" s="19">
        <f t="shared" ca="1" si="309"/>
        <v>4</v>
      </c>
      <c r="BQ326" s="19">
        <f t="shared" ca="1" si="310"/>
        <v>2</v>
      </c>
      <c r="BR326" s="19">
        <f t="shared" ca="1" si="311"/>
        <v>1</v>
      </c>
      <c r="BS326" s="19">
        <f t="shared" ca="1" si="312"/>
        <v>1</v>
      </c>
      <c r="BT326" s="19">
        <f t="shared" ca="1" si="313"/>
        <v>2</v>
      </c>
      <c r="BU326" s="19">
        <f t="shared" ca="1" si="314"/>
        <v>2</v>
      </c>
      <c r="BV326" s="19">
        <f t="shared" ca="1" si="315"/>
        <v>2</v>
      </c>
      <c r="BW326" s="19">
        <f t="shared" ca="1" si="316"/>
        <v>1</v>
      </c>
      <c r="BX326" s="19">
        <f t="shared" ca="1" si="317"/>
        <v>1</v>
      </c>
      <c r="BY326" s="19">
        <f t="shared" ca="1" si="318"/>
        <v>3</v>
      </c>
      <c r="BZ326" s="19">
        <f t="shared" ca="1" si="319"/>
        <v>1</v>
      </c>
      <c r="CA326" s="19">
        <f t="shared" ca="1" si="320"/>
        <v>3</v>
      </c>
      <c r="CB326" s="18">
        <f t="shared" si="321"/>
        <v>89</v>
      </c>
      <c r="CC326" s="19">
        <f t="shared" ca="1" si="322"/>
        <v>1</v>
      </c>
      <c r="CE326">
        <f t="shared" ref="CE326:CE382" si="325">IF(C326=C325,CE325,CE325+1)</f>
        <v>58</v>
      </c>
      <c r="CF326">
        <f t="shared" ref="CF326:CF382" ca="1" si="326">IF(C325=C326,CF325,CELL("строка",C326))</f>
        <v>325</v>
      </c>
      <c r="CG326">
        <f t="shared" ref="CG326:CG382" si="327">COUNTIF($C$4:$C$382,C326)</f>
        <v>5</v>
      </c>
      <c r="CH326">
        <f t="shared" ref="CH326:CH382" ca="1" si="328">CF326+CG326-1</f>
        <v>329</v>
      </c>
      <c r="CI326" t="str">
        <f t="shared" ca="1" si="324"/>
        <v>J325:J329</v>
      </c>
      <c r="CJ326" t="str">
        <f t="shared" ca="1" si="324"/>
        <v>M325:M329</v>
      </c>
      <c r="CK326" t="str">
        <f t="shared" ca="1" si="324"/>
        <v>R325:R329</v>
      </c>
      <c r="CL326" t="str">
        <f t="shared" ca="1" si="324"/>
        <v>V325:V329</v>
      </c>
      <c r="CM326" t="str">
        <f t="shared" ca="1" si="324"/>
        <v>Z325:Z329</v>
      </c>
      <c r="CN326" t="str">
        <f t="shared" ca="1" si="324"/>
        <v>Y325:Y329</v>
      </c>
      <c r="CO326" t="str">
        <f t="shared" ca="1" si="324"/>
        <v>AD325:AD329</v>
      </c>
      <c r="CP326" t="str">
        <f t="shared" ca="1" si="324"/>
        <v>AG325:AG329</v>
      </c>
      <c r="CQ326" t="str">
        <f t="shared" ca="1" si="324"/>
        <v>AJ325:AJ329</v>
      </c>
      <c r="CR326" t="str">
        <f t="shared" ca="1" si="324"/>
        <v>AN325:AN329</v>
      </c>
      <c r="CS326" t="str">
        <f t="shared" ca="1" si="324"/>
        <v>AQ325:AQ329</v>
      </c>
      <c r="CT326" t="str">
        <f t="shared" ca="1" si="324"/>
        <v>AT325:AT329</v>
      </c>
      <c r="CU326" t="str">
        <f t="shared" ca="1" si="324"/>
        <v>AX325:AX329</v>
      </c>
      <c r="CV326" t="str">
        <f t="shared" ca="1" si="324"/>
        <v>BA325:BA329</v>
      </c>
      <c r="CW326" t="str">
        <f t="shared" ca="1" si="324"/>
        <v>BD325:BD329</v>
      </c>
      <c r="CX326" t="str">
        <f t="shared" ca="1" si="323"/>
        <v>S325:S329</v>
      </c>
      <c r="CY326" t="str">
        <f t="shared" ca="1" si="323"/>
        <v>AA325:AA329</v>
      </c>
      <c r="CZ326" t="str">
        <f t="shared" ca="1" si="323"/>
        <v>AK325:AK329</v>
      </c>
      <c r="DA326" t="str">
        <f t="shared" ca="1" si="323"/>
        <v>AU325:AU329</v>
      </c>
      <c r="DB326" t="str">
        <f t="shared" ca="1" si="323"/>
        <v>BE325:BE329</v>
      </c>
      <c r="DC326" t="str">
        <f t="shared" ca="1" si="323"/>
        <v>325:329</v>
      </c>
      <c r="DD326" t="str">
        <f t="shared" ca="1" si="323"/>
        <v>CB325:CB329</v>
      </c>
    </row>
    <row r="327" spans="1:108" ht="31.5">
      <c r="A327" s="21">
        <v>146</v>
      </c>
      <c r="B327" s="34">
        <v>6626009184</v>
      </c>
      <c r="C327" s="6" t="s">
        <v>607</v>
      </c>
      <c r="D327" s="5" t="s">
        <v>683</v>
      </c>
      <c r="E327" s="5"/>
      <c r="F327" s="19">
        <v>8</v>
      </c>
      <c r="G327" s="19">
        <v>37</v>
      </c>
      <c r="H327" s="22">
        <v>11</v>
      </c>
      <c r="I327" s="22">
        <v>38</v>
      </c>
      <c r="J327" s="22">
        <f t="shared" si="281"/>
        <v>85</v>
      </c>
      <c r="K327" s="19">
        <v>30</v>
      </c>
      <c r="L327" s="19">
        <v>4</v>
      </c>
      <c r="M327" s="19">
        <f t="shared" si="282"/>
        <v>100</v>
      </c>
      <c r="N327" s="19">
        <v>69</v>
      </c>
      <c r="O327" s="19">
        <v>67</v>
      </c>
      <c r="P327" s="19">
        <v>69</v>
      </c>
      <c r="Q327" s="19">
        <v>68</v>
      </c>
      <c r="R327" s="19">
        <f t="shared" si="283"/>
        <v>99</v>
      </c>
      <c r="S327" s="19">
        <f t="shared" si="284"/>
        <v>95</v>
      </c>
      <c r="T327" s="19">
        <v>20</v>
      </c>
      <c r="U327" s="19">
        <v>4</v>
      </c>
      <c r="V327" s="19">
        <f t="shared" si="285"/>
        <v>80</v>
      </c>
      <c r="W327" s="19">
        <v>68</v>
      </c>
      <c r="X327" s="23">
        <v>78</v>
      </c>
      <c r="Y327" s="20">
        <f t="shared" si="286"/>
        <v>87</v>
      </c>
      <c r="Z327" s="42">
        <f t="shared" si="287"/>
        <v>84</v>
      </c>
      <c r="AA327" s="20">
        <f t="shared" si="288"/>
        <v>84</v>
      </c>
      <c r="AB327" s="19">
        <v>20</v>
      </c>
      <c r="AC327" s="19">
        <v>2</v>
      </c>
      <c r="AD327" s="19">
        <f t="shared" si="289"/>
        <v>40</v>
      </c>
      <c r="AE327" s="19">
        <v>20</v>
      </c>
      <c r="AF327" s="19">
        <v>3</v>
      </c>
      <c r="AG327" s="19">
        <f t="shared" si="290"/>
        <v>60</v>
      </c>
      <c r="AH327" s="19">
        <v>1</v>
      </c>
      <c r="AI327" s="19">
        <v>1</v>
      </c>
      <c r="AJ327" s="20">
        <f t="shared" si="280"/>
        <v>100</v>
      </c>
      <c r="AK327" s="42">
        <f t="shared" si="291"/>
        <v>66</v>
      </c>
      <c r="AL327" s="19">
        <v>77</v>
      </c>
      <c r="AM327" s="19">
        <v>78</v>
      </c>
      <c r="AN327" s="20">
        <f t="shared" si="292"/>
        <v>99</v>
      </c>
      <c r="AO327" s="19">
        <v>78</v>
      </c>
      <c r="AP327" s="19">
        <v>78</v>
      </c>
      <c r="AQ327" s="20">
        <f t="shared" si="293"/>
        <v>100</v>
      </c>
      <c r="AR327" s="19">
        <v>63</v>
      </c>
      <c r="AS327" s="19">
        <v>65</v>
      </c>
      <c r="AT327" s="20">
        <f t="shared" si="294"/>
        <v>97</v>
      </c>
      <c r="AU327" s="20">
        <f t="shared" si="295"/>
        <v>99</v>
      </c>
      <c r="AV327" s="19">
        <v>78</v>
      </c>
      <c r="AW327" s="19">
        <v>78</v>
      </c>
      <c r="AX327" s="20">
        <f t="shared" si="296"/>
        <v>100</v>
      </c>
      <c r="AY327" s="19">
        <v>74</v>
      </c>
      <c r="AZ327" s="19">
        <v>78</v>
      </c>
      <c r="BA327" s="20">
        <f t="shared" si="297"/>
        <v>95</v>
      </c>
      <c r="BB327" s="19">
        <v>78</v>
      </c>
      <c r="BC327" s="19">
        <v>78</v>
      </c>
      <c r="BD327" s="20">
        <f t="shared" si="298"/>
        <v>100</v>
      </c>
      <c r="BE327" s="20">
        <f t="shared" si="299"/>
        <v>99</v>
      </c>
      <c r="BF327" s="20">
        <f t="shared" si="300"/>
        <v>89</v>
      </c>
      <c r="BG327" s="24"/>
      <c r="BH327" s="19">
        <f t="shared" ca="1" si="301"/>
        <v>4</v>
      </c>
      <c r="BI327" s="19">
        <f t="shared" ca="1" si="302"/>
        <v>1</v>
      </c>
      <c r="BJ327" s="19">
        <f t="shared" ca="1" si="303"/>
        <v>2</v>
      </c>
      <c r="BK327" s="19">
        <f t="shared" ca="1" si="304"/>
        <v>2</v>
      </c>
      <c r="BL327" s="19">
        <f t="shared" ca="1" si="305"/>
        <v>3</v>
      </c>
      <c r="BM327" s="19">
        <f t="shared" ca="1" si="306"/>
        <v>2</v>
      </c>
      <c r="BN327" s="19">
        <f t="shared" ca="1" si="307"/>
        <v>1</v>
      </c>
      <c r="BO327" s="19">
        <f t="shared" ca="1" si="308"/>
        <v>2</v>
      </c>
      <c r="BP327" s="19">
        <f t="shared" ca="1" si="309"/>
        <v>1</v>
      </c>
      <c r="BQ327" s="19">
        <f t="shared" ca="1" si="310"/>
        <v>1</v>
      </c>
      <c r="BR327" s="19">
        <f t="shared" ca="1" si="311"/>
        <v>1</v>
      </c>
      <c r="BS327" s="19">
        <f t="shared" ca="1" si="312"/>
        <v>3</v>
      </c>
      <c r="BT327" s="19">
        <f t="shared" ca="1" si="313"/>
        <v>1</v>
      </c>
      <c r="BU327" s="19">
        <f t="shared" ca="1" si="314"/>
        <v>2</v>
      </c>
      <c r="BV327" s="19">
        <f t="shared" ca="1" si="315"/>
        <v>1</v>
      </c>
      <c r="BW327" s="19">
        <f t="shared" ca="1" si="316"/>
        <v>3</v>
      </c>
      <c r="BX327" s="19">
        <f t="shared" ca="1" si="317"/>
        <v>3</v>
      </c>
      <c r="BY327" s="19">
        <f t="shared" ca="1" si="318"/>
        <v>1</v>
      </c>
      <c r="BZ327" s="19">
        <f t="shared" ca="1" si="319"/>
        <v>1</v>
      </c>
      <c r="CA327" s="19">
        <f t="shared" ca="1" si="320"/>
        <v>1</v>
      </c>
      <c r="CB327" s="18">
        <f t="shared" si="321"/>
        <v>89</v>
      </c>
      <c r="CC327" s="19">
        <f t="shared" ca="1" si="322"/>
        <v>1</v>
      </c>
      <c r="CE327">
        <f t="shared" si="325"/>
        <v>58</v>
      </c>
      <c r="CF327">
        <f t="shared" ca="1" si="326"/>
        <v>325</v>
      </c>
      <c r="CG327">
        <f t="shared" si="327"/>
        <v>5</v>
      </c>
      <c r="CH327">
        <f t="shared" ca="1" si="328"/>
        <v>329</v>
      </c>
      <c r="CI327" t="str">
        <f t="shared" ca="1" si="324"/>
        <v>J325:J329</v>
      </c>
      <c r="CJ327" t="str">
        <f t="shared" ca="1" si="324"/>
        <v>M325:M329</v>
      </c>
      <c r="CK327" t="str">
        <f t="shared" ca="1" si="324"/>
        <v>R325:R329</v>
      </c>
      <c r="CL327" t="str">
        <f t="shared" ca="1" si="324"/>
        <v>V325:V329</v>
      </c>
      <c r="CM327" t="str">
        <f t="shared" ca="1" si="324"/>
        <v>Z325:Z329</v>
      </c>
      <c r="CN327" t="str">
        <f t="shared" ca="1" si="324"/>
        <v>Y325:Y329</v>
      </c>
      <c r="CO327" t="str">
        <f t="shared" ca="1" si="324"/>
        <v>AD325:AD329</v>
      </c>
      <c r="CP327" t="str">
        <f t="shared" ca="1" si="324"/>
        <v>AG325:AG329</v>
      </c>
      <c r="CQ327" t="str">
        <f t="shared" ca="1" si="324"/>
        <v>AJ325:AJ329</v>
      </c>
      <c r="CR327" t="str">
        <f t="shared" ca="1" si="324"/>
        <v>AN325:AN329</v>
      </c>
      <c r="CS327" t="str">
        <f t="shared" ca="1" si="324"/>
        <v>AQ325:AQ329</v>
      </c>
      <c r="CT327" t="str">
        <f t="shared" ca="1" si="324"/>
        <v>AT325:AT329</v>
      </c>
      <c r="CU327" t="str">
        <f t="shared" ca="1" si="324"/>
        <v>AX325:AX329</v>
      </c>
      <c r="CV327" t="str">
        <f t="shared" ca="1" si="324"/>
        <v>BA325:BA329</v>
      </c>
      <c r="CW327" t="str">
        <f t="shared" ca="1" si="324"/>
        <v>BD325:BD329</v>
      </c>
      <c r="CX327" t="str">
        <f t="shared" ca="1" si="323"/>
        <v>S325:S329</v>
      </c>
      <c r="CY327" t="str">
        <f t="shared" ca="1" si="323"/>
        <v>AA325:AA329</v>
      </c>
      <c r="CZ327" t="str">
        <f t="shared" ca="1" si="323"/>
        <v>AK325:AK329</v>
      </c>
      <c r="DA327" t="str">
        <f t="shared" ca="1" si="323"/>
        <v>AU325:AU329</v>
      </c>
      <c r="DB327" t="str">
        <f t="shared" ca="1" si="323"/>
        <v>BE325:BE329</v>
      </c>
      <c r="DC327" t="str">
        <f t="shared" ca="1" si="323"/>
        <v>325:329</v>
      </c>
      <c r="DD327" t="str">
        <f t="shared" ca="1" si="323"/>
        <v>CB325:CB329</v>
      </c>
    </row>
    <row r="328" spans="1:108" ht="31.5">
      <c r="A328" s="21">
        <v>143</v>
      </c>
      <c r="B328" s="34">
        <v>6626009191</v>
      </c>
      <c r="C328" s="6" t="s">
        <v>607</v>
      </c>
      <c r="D328" s="5" t="s">
        <v>684</v>
      </c>
      <c r="E328" s="5"/>
      <c r="F328" s="19">
        <v>9</v>
      </c>
      <c r="G328" s="19">
        <v>38</v>
      </c>
      <c r="H328" s="22">
        <v>11</v>
      </c>
      <c r="I328" s="22">
        <v>38</v>
      </c>
      <c r="J328" s="22">
        <f t="shared" si="281"/>
        <v>91</v>
      </c>
      <c r="K328" s="19">
        <v>30</v>
      </c>
      <c r="L328" s="19">
        <v>3</v>
      </c>
      <c r="M328" s="19">
        <f t="shared" si="282"/>
        <v>90</v>
      </c>
      <c r="N328" s="19">
        <v>312</v>
      </c>
      <c r="O328" s="19">
        <v>305</v>
      </c>
      <c r="P328" s="19">
        <v>344</v>
      </c>
      <c r="Q328" s="19">
        <v>348</v>
      </c>
      <c r="R328" s="19">
        <f t="shared" si="283"/>
        <v>89</v>
      </c>
      <c r="S328" s="19">
        <f t="shared" si="284"/>
        <v>90</v>
      </c>
      <c r="T328" s="19">
        <v>20</v>
      </c>
      <c r="U328" s="19">
        <v>3</v>
      </c>
      <c r="V328" s="19">
        <f t="shared" si="285"/>
        <v>60</v>
      </c>
      <c r="W328" s="19">
        <v>298</v>
      </c>
      <c r="X328" s="23">
        <v>392</v>
      </c>
      <c r="Y328" s="20">
        <f t="shared" si="286"/>
        <v>76</v>
      </c>
      <c r="Z328" s="42">
        <f t="shared" si="287"/>
        <v>68</v>
      </c>
      <c r="AA328" s="20">
        <f t="shared" si="288"/>
        <v>68</v>
      </c>
      <c r="AB328" s="19">
        <v>20</v>
      </c>
      <c r="AC328" s="19">
        <v>2</v>
      </c>
      <c r="AD328" s="19">
        <f t="shared" si="289"/>
        <v>40</v>
      </c>
      <c r="AE328" s="19">
        <v>20</v>
      </c>
      <c r="AF328" s="19">
        <v>3</v>
      </c>
      <c r="AG328" s="19">
        <f t="shared" si="290"/>
        <v>60</v>
      </c>
      <c r="AH328" s="19">
        <v>41</v>
      </c>
      <c r="AI328" s="19">
        <v>50</v>
      </c>
      <c r="AJ328" s="20">
        <f t="shared" si="280"/>
        <v>82</v>
      </c>
      <c r="AK328" s="42">
        <f t="shared" si="291"/>
        <v>61</v>
      </c>
      <c r="AL328" s="19">
        <v>374</v>
      </c>
      <c r="AM328" s="19">
        <v>392</v>
      </c>
      <c r="AN328" s="20">
        <f t="shared" si="292"/>
        <v>95</v>
      </c>
      <c r="AO328" s="19">
        <v>383</v>
      </c>
      <c r="AP328" s="19">
        <v>392</v>
      </c>
      <c r="AQ328" s="20">
        <f t="shared" si="293"/>
        <v>98</v>
      </c>
      <c r="AR328" s="19">
        <v>265</v>
      </c>
      <c r="AS328" s="19">
        <v>281</v>
      </c>
      <c r="AT328" s="20">
        <f t="shared" si="294"/>
        <v>94</v>
      </c>
      <c r="AU328" s="20">
        <f t="shared" si="295"/>
        <v>96</v>
      </c>
      <c r="AV328" s="19">
        <v>367</v>
      </c>
      <c r="AW328" s="19">
        <v>392</v>
      </c>
      <c r="AX328" s="20">
        <f t="shared" si="296"/>
        <v>94</v>
      </c>
      <c r="AY328" s="19">
        <v>356</v>
      </c>
      <c r="AZ328" s="19">
        <v>392</v>
      </c>
      <c r="BA328" s="20">
        <f t="shared" si="297"/>
        <v>91</v>
      </c>
      <c r="BB328" s="19">
        <v>374</v>
      </c>
      <c r="BC328" s="19">
        <v>392</v>
      </c>
      <c r="BD328" s="20">
        <f t="shared" si="298"/>
        <v>95</v>
      </c>
      <c r="BE328" s="20">
        <f t="shared" si="299"/>
        <v>94</v>
      </c>
      <c r="BF328" s="20">
        <f t="shared" si="300"/>
        <v>82</v>
      </c>
      <c r="BG328" s="24"/>
      <c r="BH328" s="19">
        <f t="shared" ca="1" si="301"/>
        <v>3</v>
      </c>
      <c r="BI328" s="19">
        <f t="shared" ca="1" si="302"/>
        <v>2</v>
      </c>
      <c r="BJ328" s="19">
        <f t="shared" ca="1" si="303"/>
        <v>5</v>
      </c>
      <c r="BK328" s="19">
        <f t="shared" ca="1" si="304"/>
        <v>3</v>
      </c>
      <c r="BL328" s="19">
        <f t="shared" ca="1" si="305"/>
        <v>4</v>
      </c>
      <c r="BM328" s="19">
        <f t="shared" ca="1" si="306"/>
        <v>4</v>
      </c>
      <c r="BN328" s="19">
        <f t="shared" ca="1" si="307"/>
        <v>1</v>
      </c>
      <c r="BO328" s="19">
        <f t="shared" ca="1" si="308"/>
        <v>2</v>
      </c>
      <c r="BP328" s="19">
        <f t="shared" ca="1" si="309"/>
        <v>3</v>
      </c>
      <c r="BQ328" s="19">
        <f t="shared" ca="1" si="310"/>
        <v>4</v>
      </c>
      <c r="BR328" s="19">
        <f t="shared" ca="1" si="311"/>
        <v>2</v>
      </c>
      <c r="BS328" s="19">
        <f t="shared" ca="1" si="312"/>
        <v>4</v>
      </c>
      <c r="BT328" s="19">
        <f t="shared" ca="1" si="313"/>
        <v>4</v>
      </c>
      <c r="BU328" s="19">
        <f t="shared" ca="1" si="314"/>
        <v>4</v>
      </c>
      <c r="BV328" s="19">
        <f t="shared" ca="1" si="315"/>
        <v>4</v>
      </c>
      <c r="BW328" s="19">
        <f t="shared" ca="1" si="316"/>
        <v>4</v>
      </c>
      <c r="BX328" s="19">
        <f t="shared" ca="1" si="317"/>
        <v>4</v>
      </c>
      <c r="BY328" s="19">
        <f t="shared" ca="1" si="318"/>
        <v>2</v>
      </c>
      <c r="BZ328" s="19">
        <f t="shared" ca="1" si="319"/>
        <v>3</v>
      </c>
      <c r="CA328" s="19">
        <f t="shared" ca="1" si="320"/>
        <v>5</v>
      </c>
      <c r="CB328" s="18">
        <f t="shared" si="321"/>
        <v>82</v>
      </c>
      <c r="CC328" s="19">
        <f t="shared" ca="1" si="322"/>
        <v>2</v>
      </c>
      <c r="CE328">
        <f t="shared" si="325"/>
        <v>58</v>
      </c>
      <c r="CF328">
        <f t="shared" ca="1" si="326"/>
        <v>325</v>
      </c>
      <c r="CG328">
        <f t="shared" si="327"/>
        <v>5</v>
      </c>
      <c r="CH328">
        <f t="shared" ca="1" si="328"/>
        <v>329</v>
      </c>
      <c r="CI328" t="str">
        <f t="shared" ca="1" si="324"/>
        <v>J325:J329</v>
      </c>
      <c r="CJ328" t="str">
        <f t="shared" ca="1" si="324"/>
        <v>M325:M329</v>
      </c>
      <c r="CK328" t="str">
        <f t="shared" ca="1" si="324"/>
        <v>R325:R329</v>
      </c>
      <c r="CL328" t="str">
        <f t="shared" ca="1" si="324"/>
        <v>V325:V329</v>
      </c>
      <c r="CM328" t="str">
        <f t="shared" ca="1" si="324"/>
        <v>Z325:Z329</v>
      </c>
      <c r="CN328" t="str">
        <f t="shared" ca="1" si="324"/>
        <v>Y325:Y329</v>
      </c>
      <c r="CO328" t="str">
        <f t="shared" ca="1" si="324"/>
        <v>AD325:AD329</v>
      </c>
      <c r="CP328" t="str">
        <f t="shared" ca="1" si="324"/>
        <v>AG325:AG329</v>
      </c>
      <c r="CQ328" t="str">
        <f t="shared" ca="1" si="324"/>
        <v>AJ325:AJ329</v>
      </c>
      <c r="CR328" t="str">
        <f t="shared" ca="1" si="324"/>
        <v>AN325:AN329</v>
      </c>
      <c r="CS328" t="str">
        <f t="shared" ca="1" si="324"/>
        <v>AQ325:AQ329</v>
      </c>
      <c r="CT328" t="str">
        <f t="shared" ca="1" si="324"/>
        <v>AT325:AT329</v>
      </c>
      <c r="CU328" t="str">
        <f t="shared" ca="1" si="324"/>
        <v>AX325:AX329</v>
      </c>
      <c r="CV328" t="str">
        <f t="shared" ca="1" si="324"/>
        <v>BA325:BA329</v>
      </c>
      <c r="CW328" t="str">
        <f t="shared" ca="1" si="324"/>
        <v>BD325:BD329</v>
      </c>
      <c r="CX328" t="str">
        <f t="shared" ca="1" si="323"/>
        <v>S325:S329</v>
      </c>
      <c r="CY328" t="str">
        <f t="shared" ca="1" si="323"/>
        <v>AA325:AA329</v>
      </c>
      <c r="CZ328" t="str">
        <f t="shared" ca="1" si="323"/>
        <v>AK325:AK329</v>
      </c>
      <c r="DA328" t="str">
        <f t="shared" ca="1" si="323"/>
        <v>AU325:AU329</v>
      </c>
      <c r="DB328" t="str">
        <f t="shared" ca="1" si="323"/>
        <v>BE325:BE329</v>
      </c>
      <c r="DC328" t="str">
        <f t="shared" ca="1" si="323"/>
        <v>325:329</v>
      </c>
      <c r="DD328" t="str">
        <f t="shared" ca="1" si="323"/>
        <v>CB325:CB329</v>
      </c>
    </row>
    <row r="329" spans="1:108" ht="15.75">
      <c r="A329" s="21">
        <v>369</v>
      </c>
      <c r="B329" s="34">
        <v>6626009201</v>
      </c>
      <c r="C329" s="5" t="s">
        <v>607</v>
      </c>
      <c r="D329" s="5" t="s">
        <v>685</v>
      </c>
      <c r="E329" s="5"/>
      <c r="F329" s="19">
        <v>10</v>
      </c>
      <c r="G329" s="19">
        <v>38</v>
      </c>
      <c r="H329" s="22">
        <v>11</v>
      </c>
      <c r="I329" s="22">
        <v>38</v>
      </c>
      <c r="J329" s="22">
        <f t="shared" si="281"/>
        <v>95</v>
      </c>
      <c r="K329" s="19">
        <v>30</v>
      </c>
      <c r="L329" s="19">
        <v>4</v>
      </c>
      <c r="M329" s="19">
        <f t="shared" si="282"/>
        <v>100</v>
      </c>
      <c r="N329" s="19">
        <v>123</v>
      </c>
      <c r="O329" s="19">
        <v>112</v>
      </c>
      <c r="P329" s="19">
        <v>128</v>
      </c>
      <c r="Q329" s="19">
        <v>117</v>
      </c>
      <c r="R329" s="19">
        <f t="shared" si="283"/>
        <v>96</v>
      </c>
      <c r="S329" s="19">
        <f t="shared" si="284"/>
        <v>97</v>
      </c>
      <c r="T329" s="19">
        <v>20</v>
      </c>
      <c r="U329" s="19">
        <v>2</v>
      </c>
      <c r="V329" s="19">
        <f t="shared" si="285"/>
        <v>40</v>
      </c>
      <c r="W329" s="19">
        <v>97</v>
      </c>
      <c r="X329" s="23">
        <v>132</v>
      </c>
      <c r="Y329" s="20">
        <f t="shared" si="286"/>
        <v>73</v>
      </c>
      <c r="Z329" s="42">
        <f t="shared" si="287"/>
        <v>57</v>
      </c>
      <c r="AA329" s="20">
        <f t="shared" si="288"/>
        <v>57</v>
      </c>
      <c r="AB329" s="19">
        <v>20</v>
      </c>
      <c r="AC329" s="19">
        <v>1</v>
      </c>
      <c r="AD329" s="19">
        <f t="shared" si="289"/>
        <v>20</v>
      </c>
      <c r="AE329" s="19">
        <v>20</v>
      </c>
      <c r="AF329" s="19">
        <v>1</v>
      </c>
      <c r="AG329" s="19">
        <f t="shared" si="290"/>
        <v>20</v>
      </c>
      <c r="AH329" s="19">
        <v>4</v>
      </c>
      <c r="AI329" s="19">
        <v>4</v>
      </c>
      <c r="AJ329" s="20">
        <f t="shared" si="280"/>
        <v>100</v>
      </c>
      <c r="AK329" s="42">
        <f t="shared" si="291"/>
        <v>44</v>
      </c>
      <c r="AL329" s="19">
        <v>129</v>
      </c>
      <c r="AM329" s="19">
        <v>132</v>
      </c>
      <c r="AN329" s="20">
        <f t="shared" si="292"/>
        <v>98</v>
      </c>
      <c r="AO329" s="19">
        <v>132</v>
      </c>
      <c r="AP329" s="19">
        <v>132</v>
      </c>
      <c r="AQ329" s="20">
        <f t="shared" si="293"/>
        <v>100</v>
      </c>
      <c r="AR329" s="19">
        <v>87</v>
      </c>
      <c r="AS329" s="19">
        <v>87</v>
      </c>
      <c r="AT329" s="20">
        <f t="shared" si="294"/>
        <v>100</v>
      </c>
      <c r="AU329" s="20">
        <f t="shared" si="295"/>
        <v>99</v>
      </c>
      <c r="AV329" s="19">
        <v>129</v>
      </c>
      <c r="AW329" s="19">
        <v>132</v>
      </c>
      <c r="AX329" s="20">
        <f t="shared" si="296"/>
        <v>98</v>
      </c>
      <c r="AY329" s="19">
        <v>127</v>
      </c>
      <c r="AZ329" s="19">
        <v>132</v>
      </c>
      <c r="BA329" s="20">
        <f t="shared" si="297"/>
        <v>96</v>
      </c>
      <c r="BB329" s="19">
        <v>129</v>
      </c>
      <c r="BC329" s="19">
        <v>132</v>
      </c>
      <c r="BD329" s="20">
        <f t="shared" si="298"/>
        <v>98</v>
      </c>
      <c r="BE329" s="20">
        <f t="shared" si="299"/>
        <v>98</v>
      </c>
      <c r="BF329" s="20">
        <f t="shared" si="300"/>
        <v>79</v>
      </c>
      <c r="BG329" s="24"/>
      <c r="BH329" s="19">
        <f t="shared" ca="1" si="301"/>
        <v>2</v>
      </c>
      <c r="BI329" s="19">
        <f t="shared" ca="1" si="302"/>
        <v>1</v>
      </c>
      <c r="BJ329" s="19">
        <f t="shared" ca="1" si="303"/>
        <v>3</v>
      </c>
      <c r="BK329" s="19">
        <f t="shared" ca="1" si="304"/>
        <v>4</v>
      </c>
      <c r="BL329" s="19">
        <f t="shared" ca="1" si="305"/>
        <v>5</v>
      </c>
      <c r="BM329" s="19">
        <f t="shared" ca="1" si="306"/>
        <v>5</v>
      </c>
      <c r="BN329" s="19">
        <f t="shared" ca="1" si="307"/>
        <v>2</v>
      </c>
      <c r="BO329" s="19">
        <f t="shared" ca="1" si="308"/>
        <v>3</v>
      </c>
      <c r="BP329" s="19">
        <f t="shared" ca="1" si="309"/>
        <v>1</v>
      </c>
      <c r="BQ329" s="19">
        <f t="shared" ca="1" si="310"/>
        <v>2</v>
      </c>
      <c r="BR329" s="19">
        <f t="shared" ca="1" si="311"/>
        <v>1</v>
      </c>
      <c r="BS329" s="19">
        <f t="shared" ca="1" si="312"/>
        <v>1</v>
      </c>
      <c r="BT329" s="19">
        <f t="shared" ca="1" si="313"/>
        <v>2</v>
      </c>
      <c r="BU329" s="19">
        <f t="shared" ca="1" si="314"/>
        <v>1</v>
      </c>
      <c r="BV329" s="19">
        <f t="shared" ca="1" si="315"/>
        <v>2</v>
      </c>
      <c r="BW329" s="19">
        <f t="shared" ca="1" si="316"/>
        <v>2</v>
      </c>
      <c r="BX329" s="19">
        <f t="shared" ca="1" si="317"/>
        <v>5</v>
      </c>
      <c r="BY329" s="19">
        <f t="shared" ca="1" si="318"/>
        <v>4</v>
      </c>
      <c r="BZ329" s="19">
        <f t="shared" ca="1" si="319"/>
        <v>1</v>
      </c>
      <c r="CA329" s="19">
        <f t="shared" ca="1" si="320"/>
        <v>2</v>
      </c>
      <c r="CB329" s="18">
        <f t="shared" si="321"/>
        <v>79</v>
      </c>
      <c r="CC329" s="19">
        <f t="shared" ca="1" si="322"/>
        <v>3</v>
      </c>
      <c r="CE329">
        <f t="shared" si="325"/>
        <v>58</v>
      </c>
      <c r="CF329">
        <f t="shared" ca="1" si="326"/>
        <v>325</v>
      </c>
      <c r="CG329">
        <f t="shared" si="327"/>
        <v>5</v>
      </c>
      <c r="CH329">
        <f t="shared" ca="1" si="328"/>
        <v>329</v>
      </c>
      <c r="CI329" t="str">
        <f t="shared" ca="1" si="324"/>
        <v>J325:J329</v>
      </c>
      <c r="CJ329" t="str">
        <f t="shared" ca="1" si="324"/>
        <v>M325:M329</v>
      </c>
      <c r="CK329" t="str">
        <f t="shared" ca="1" si="324"/>
        <v>R325:R329</v>
      </c>
      <c r="CL329" t="str">
        <f t="shared" ca="1" si="324"/>
        <v>V325:V329</v>
      </c>
      <c r="CM329" t="str">
        <f t="shared" ca="1" si="324"/>
        <v>Z325:Z329</v>
      </c>
      <c r="CN329" t="str">
        <f t="shared" ca="1" si="324"/>
        <v>Y325:Y329</v>
      </c>
      <c r="CO329" t="str">
        <f t="shared" ca="1" si="324"/>
        <v>AD325:AD329</v>
      </c>
      <c r="CP329" t="str">
        <f t="shared" ca="1" si="324"/>
        <v>AG325:AG329</v>
      </c>
      <c r="CQ329" t="str">
        <f t="shared" ca="1" si="324"/>
        <v>AJ325:AJ329</v>
      </c>
      <c r="CR329" t="str">
        <f t="shared" ca="1" si="324"/>
        <v>AN325:AN329</v>
      </c>
      <c r="CS329" t="str">
        <f t="shared" ca="1" si="324"/>
        <v>AQ325:AQ329</v>
      </c>
      <c r="CT329" t="str">
        <f t="shared" ca="1" si="324"/>
        <v>AT325:AT329</v>
      </c>
      <c r="CU329" t="str">
        <f t="shared" ca="1" si="324"/>
        <v>AX325:AX329</v>
      </c>
      <c r="CV329" t="str">
        <f t="shared" ca="1" si="324"/>
        <v>BA325:BA329</v>
      </c>
      <c r="CW329" t="str">
        <f t="shared" ca="1" si="324"/>
        <v>BD325:BD329</v>
      </c>
      <c r="CX329" t="str">
        <f t="shared" ca="1" si="323"/>
        <v>S325:S329</v>
      </c>
      <c r="CY329" t="str">
        <f t="shared" ca="1" si="323"/>
        <v>AA325:AA329</v>
      </c>
      <c r="CZ329" t="str">
        <f t="shared" ca="1" si="323"/>
        <v>AK325:AK329</v>
      </c>
      <c r="DA329" t="str">
        <f t="shared" ca="1" si="323"/>
        <v>AU325:AU329</v>
      </c>
      <c r="DB329" t="str">
        <f t="shared" ca="1" si="323"/>
        <v>BE325:BE329</v>
      </c>
      <c r="DC329" t="str">
        <f t="shared" ca="1" si="323"/>
        <v>325:329</v>
      </c>
      <c r="DD329" t="str">
        <f t="shared" ca="1" si="323"/>
        <v>CB325:CB329</v>
      </c>
    </row>
    <row r="330" spans="1:108" ht="31.5">
      <c r="A330" s="21">
        <v>165</v>
      </c>
      <c r="B330" s="34">
        <v>6649002555</v>
      </c>
      <c r="C330" s="6" t="s">
        <v>608</v>
      </c>
      <c r="D330" s="6" t="s">
        <v>202</v>
      </c>
      <c r="E330" s="6"/>
      <c r="F330" s="19">
        <v>10</v>
      </c>
      <c r="G330" s="19">
        <v>38</v>
      </c>
      <c r="H330" s="22">
        <v>11</v>
      </c>
      <c r="I330" s="22">
        <v>38</v>
      </c>
      <c r="J330" s="22">
        <f t="shared" si="281"/>
        <v>95</v>
      </c>
      <c r="K330" s="19">
        <v>30</v>
      </c>
      <c r="L330" s="19">
        <v>4</v>
      </c>
      <c r="M330" s="19">
        <f t="shared" si="282"/>
        <v>100</v>
      </c>
      <c r="N330" s="19">
        <v>146</v>
      </c>
      <c r="O330" s="19">
        <v>104</v>
      </c>
      <c r="P330" s="19">
        <v>151</v>
      </c>
      <c r="Q330" s="19">
        <v>107</v>
      </c>
      <c r="R330" s="19">
        <f t="shared" si="283"/>
        <v>97</v>
      </c>
      <c r="S330" s="19">
        <f t="shared" si="284"/>
        <v>97</v>
      </c>
      <c r="T330" s="19">
        <v>20</v>
      </c>
      <c r="U330" s="19">
        <v>5</v>
      </c>
      <c r="V330" s="19">
        <f t="shared" si="285"/>
        <v>100</v>
      </c>
      <c r="W330" s="19">
        <v>165</v>
      </c>
      <c r="X330" s="23">
        <v>189</v>
      </c>
      <c r="Y330" s="20">
        <f t="shared" si="286"/>
        <v>87</v>
      </c>
      <c r="Z330" s="42">
        <f t="shared" si="287"/>
        <v>94</v>
      </c>
      <c r="AA330" s="20">
        <f t="shared" si="288"/>
        <v>94</v>
      </c>
      <c r="AB330" s="19">
        <v>20</v>
      </c>
      <c r="AC330" s="19">
        <v>1</v>
      </c>
      <c r="AD330" s="19">
        <f t="shared" si="289"/>
        <v>20</v>
      </c>
      <c r="AE330" s="19">
        <v>20</v>
      </c>
      <c r="AF330" s="19">
        <v>6</v>
      </c>
      <c r="AG330" s="19">
        <f t="shared" si="290"/>
        <v>100</v>
      </c>
      <c r="AH330" s="19">
        <v>9</v>
      </c>
      <c r="AI330" s="19">
        <v>9</v>
      </c>
      <c r="AJ330" s="20">
        <f t="shared" si="280"/>
        <v>100</v>
      </c>
      <c r="AK330" s="42">
        <f t="shared" si="291"/>
        <v>76</v>
      </c>
      <c r="AL330" s="19">
        <v>92</v>
      </c>
      <c r="AM330" s="19">
        <v>189</v>
      </c>
      <c r="AN330" s="20">
        <f t="shared" si="292"/>
        <v>49</v>
      </c>
      <c r="AO330" s="19">
        <v>183</v>
      </c>
      <c r="AP330" s="19">
        <v>189</v>
      </c>
      <c r="AQ330" s="20">
        <f t="shared" si="293"/>
        <v>97</v>
      </c>
      <c r="AR330" s="19">
        <v>123</v>
      </c>
      <c r="AS330" s="19">
        <v>125</v>
      </c>
      <c r="AT330" s="20">
        <f t="shared" si="294"/>
        <v>98</v>
      </c>
      <c r="AU330" s="20">
        <f t="shared" si="295"/>
        <v>78</v>
      </c>
      <c r="AV330" s="19">
        <v>147</v>
      </c>
      <c r="AW330" s="19">
        <v>189</v>
      </c>
      <c r="AX330" s="20">
        <f t="shared" si="296"/>
        <v>78</v>
      </c>
      <c r="AY330" s="19">
        <v>176</v>
      </c>
      <c r="AZ330" s="19">
        <v>189</v>
      </c>
      <c r="BA330" s="20">
        <f t="shared" si="297"/>
        <v>93</v>
      </c>
      <c r="BB330" s="19">
        <v>183</v>
      </c>
      <c r="BC330" s="19">
        <v>189</v>
      </c>
      <c r="BD330" s="20">
        <f t="shared" si="298"/>
        <v>97</v>
      </c>
      <c r="BE330" s="20">
        <f t="shared" si="299"/>
        <v>91</v>
      </c>
      <c r="BF330" s="20">
        <f t="shared" si="300"/>
        <v>87</v>
      </c>
      <c r="BG330" s="24"/>
      <c r="BH330" s="19">
        <f t="shared" ca="1" si="301"/>
        <v>1</v>
      </c>
      <c r="BI330" s="19">
        <f t="shared" ca="1" si="302"/>
        <v>1</v>
      </c>
      <c r="BJ330" s="19">
        <f t="shared" ca="1" si="303"/>
        <v>1</v>
      </c>
      <c r="BK330" s="19">
        <f t="shared" ca="1" si="304"/>
        <v>1</v>
      </c>
      <c r="BL330" s="19">
        <f t="shared" ca="1" si="305"/>
        <v>2</v>
      </c>
      <c r="BM330" s="19">
        <f t="shared" ca="1" si="306"/>
        <v>2</v>
      </c>
      <c r="BN330" s="19">
        <f t="shared" ca="1" si="307"/>
        <v>2</v>
      </c>
      <c r="BO330" s="19">
        <f t="shared" ca="1" si="308"/>
        <v>1</v>
      </c>
      <c r="BP330" s="19">
        <f t="shared" ca="1" si="309"/>
        <v>1</v>
      </c>
      <c r="BQ330" s="19">
        <f t="shared" ca="1" si="310"/>
        <v>2</v>
      </c>
      <c r="BR330" s="19">
        <f t="shared" ca="1" si="311"/>
        <v>1</v>
      </c>
      <c r="BS330" s="19">
        <f t="shared" ca="1" si="312"/>
        <v>2</v>
      </c>
      <c r="BT330" s="19">
        <f t="shared" ca="1" si="313"/>
        <v>1</v>
      </c>
      <c r="BU330" s="19">
        <f t="shared" ca="1" si="314"/>
        <v>2</v>
      </c>
      <c r="BV330" s="19">
        <f t="shared" ca="1" si="315"/>
        <v>2</v>
      </c>
      <c r="BW330" s="19">
        <f t="shared" ca="1" si="316"/>
        <v>1</v>
      </c>
      <c r="BX330" s="19">
        <f t="shared" ca="1" si="317"/>
        <v>2</v>
      </c>
      <c r="BY330" s="19">
        <f t="shared" ca="1" si="318"/>
        <v>1</v>
      </c>
      <c r="BZ330" s="19">
        <f t="shared" ca="1" si="319"/>
        <v>2</v>
      </c>
      <c r="CA330" s="19">
        <f t="shared" ca="1" si="320"/>
        <v>1</v>
      </c>
      <c r="CB330" s="18">
        <f t="shared" si="321"/>
        <v>87</v>
      </c>
      <c r="CC330" s="19">
        <f t="shared" ca="1" si="322"/>
        <v>1</v>
      </c>
      <c r="CE330">
        <f t="shared" si="325"/>
        <v>59</v>
      </c>
      <c r="CF330">
        <f t="shared" ca="1" si="326"/>
        <v>330</v>
      </c>
      <c r="CG330">
        <f t="shared" si="327"/>
        <v>3</v>
      </c>
      <c r="CH330">
        <f t="shared" ca="1" si="328"/>
        <v>332</v>
      </c>
      <c r="CI330" t="str">
        <f t="shared" ca="1" si="324"/>
        <v>J330:J332</v>
      </c>
      <c r="CJ330" t="str">
        <f t="shared" ca="1" si="324"/>
        <v>M330:M332</v>
      </c>
      <c r="CK330" t="str">
        <f t="shared" ca="1" si="324"/>
        <v>R330:R332</v>
      </c>
      <c r="CL330" t="str">
        <f t="shared" ca="1" si="324"/>
        <v>V330:V332</v>
      </c>
      <c r="CM330" t="str">
        <f t="shared" ca="1" si="324"/>
        <v>Z330:Z332</v>
      </c>
      <c r="CN330" t="str">
        <f t="shared" ca="1" si="324"/>
        <v>Y330:Y332</v>
      </c>
      <c r="CO330" t="str">
        <f t="shared" ca="1" si="324"/>
        <v>AD330:AD332</v>
      </c>
      <c r="CP330" t="str">
        <f t="shared" ca="1" si="324"/>
        <v>AG330:AG332</v>
      </c>
      <c r="CQ330" t="str">
        <f t="shared" ca="1" si="324"/>
        <v>AJ330:AJ332</v>
      </c>
      <c r="CR330" t="str">
        <f t="shared" ca="1" si="324"/>
        <v>AN330:AN332</v>
      </c>
      <c r="CS330" t="str">
        <f t="shared" ca="1" si="324"/>
        <v>AQ330:AQ332</v>
      </c>
      <c r="CT330" t="str">
        <f t="shared" ca="1" si="324"/>
        <v>AT330:AT332</v>
      </c>
      <c r="CU330" t="str">
        <f t="shared" ca="1" si="324"/>
        <v>AX330:AX332</v>
      </c>
      <c r="CV330" t="str">
        <f t="shared" ca="1" si="324"/>
        <v>BA330:BA332</v>
      </c>
      <c r="CW330" t="str">
        <f t="shared" ca="1" si="324"/>
        <v>BD330:BD332</v>
      </c>
      <c r="CX330" t="str">
        <f t="shared" ca="1" si="323"/>
        <v>S330:S332</v>
      </c>
      <c r="CY330" t="str">
        <f t="shared" ca="1" si="323"/>
        <v>AA330:AA332</v>
      </c>
      <c r="CZ330" t="str">
        <f t="shared" ca="1" si="323"/>
        <v>AK330:AK332</v>
      </c>
      <c r="DA330" t="str">
        <f t="shared" ca="1" si="323"/>
        <v>AU330:AU332</v>
      </c>
      <c r="DB330" t="str">
        <f t="shared" ca="1" si="323"/>
        <v>BE330:BE332</v>
      </c>
      <c r="DC330" t="str">
        <f t="shared" ca="1" si="323"/>
        <v>330:332</v>
      </c>
      <c r="DD330" t="str">
        <f t="shared" ca="1" si="323"/>
        <v>CB330:CB332</v>
      </c>
    </row>
    <row r="331" spans="1:108" ht="63">
      <c r="A331" s="21">
        <v>163</v>
      </c>
      <c r="B331" s="34">
        <v>6649002844</v>
      </c>
      <c r="C331" s="6" t="s">
        <v>608</v>
      </c>
      <c r="D331" s="6" t="s">
        <v>200</v>
      </c>
      <c r="E331" s="6"/>
      <c r="F331" s="19">
        <v>8</v>
      </c>
      <c r="G331" s="19">
        <v>38</v>
      </c>
      <c r="H331" s="22">
        <v>11</v>
      </c>
      <c r="I331" s="22">
        <v>38</v>
      </c>
      <c r="J331" s="22">
        <f t="shared" si="281"/>
        <v>86</v>
      </c>
      <c r="K331" s="19">
        <v>30</v>
      </c>
      <c r="L331" s="19">
        <v>3</v>
      </c>
      <c r="M331" s="19">
        <f t="shared" si="282"/>
        <v>90</v>
      </c>
      <c r="N331" s="19">
        <v>87</v>
      </c>
      <c r="O331" s="19">
        <v>55</v>
      </c>
      <c r="P331" s="19">
        <v>92</v>
      </c>
      <c r="Q331" s="19">
        <v>60</v>
      </c>
      <c r="R331" s="19">
        <f t="shared" si="283"/>
        <v>93</v>
      </c>
      <c r="S331" s="19">
        <f t="shared" si="284"/>
        <v>90</v>
      </c>
      <c r="T331" s="19">
        <v>20</v>
      </c>
      <c r="U331" s="19">
        <v>5</v>
      </c>
      <c r="V331" s="19">
        <f t="shared" si="285"/>
        <v>100</v>
      </c>
      <c r="W331" s="19">
        <v>76</v>
      </c>
      <c r="X331" s="23">
        <v>117</v>
      </c>
      <c r="Y331" s="20">
        <f t="shared" si="286"/>
        <v>65</v>
      </c>
      <c r="Z331" s="42">
        <f t="shared" si="287"/>
        <v>83</v>
      </c>
      <c r="AA331" s="20">
        <f t="shared" si="288"/>
        <v>83</v>
      </c>
      <c r="AB331" s="19">
        <v>20</v>
      </c>
      <c r="AC331" s="19">
        <v>1</v>
      </c>
      <c r="AD331" s="19">
        <f t="shared" si="289"/>
        <v>20</v>
      </c>
      <c r="AE331" s="19">
        <v>20</v>
      </c>
      <c r="AF331" s="19">
        <v>3</v>
      </c>
      <c r="AG331" s="19">
        <f t="shared" si="290"/>
        <v>60</v>
      </c>
      <c r="AH331" s="19">
        <v>2</v>
      </c>
      <c r="AI331" s="19">
        <v>2</v>
      </c>
      <c r="AJ331" s="20">
        <f t="shared" si="280"/>
        <v>100</v>
      </c>
      <c r="AK331" s="42">
        <f t="shared" si="291"/>
        <v>60</v>
      </c>
      <c r="AL331" s="19">
        <v>72</v>
      </c>
      <c r="AM331" s="19">
        <v>117</v>
      </c>
      <c r="AN331" s="20">
        <f t="shared" si="292"/>
        <v>62</v>
      </c>
      <c r="AO331" s="19">
        <v>113</v>
      </c>
      <c r="AP331" s="19">
        <v>117</v>
      </c>
      <c r="AQ331" s="20">
        <f t="shared" si="293"/>
        <v>97</v>
      </c>
      <c r="AR331" s="19">
        <v>63</v>
      </c>
      <c r="AS331" s="19">
        <v>67</v>
      </c>
      <c r="AT331" s="20">
        <f t="shared" si="294"/>
        <v>94</v>
      </c>
      <c r="AU331" s="20">
        <f t="shared" si="295"/>
        <v>82</v>
      </c>
      <c r="AV331" s="19">
        <v>85</v>
      </c>
      <c r="AW331" s="19">
        <v>117</v>
      </c>
      <c r="AX331" s="20">
        <f t="shared" si="296"/>
        <v>73</v>
      </c>
      <c r="AY331" s="19">
        <v>106</v>
      </c>
      <c r="AZ331" s="19">
        <v>117</v>
      </c>
      <c r="BA331" s="20">
        <f t="shared" si="297"/>
        <v>91</v>
      </c>
      <c r="BB331" s="19">
        <v>109</v>
      </c>
      <c r="BC331" s="19">
        <v>117</v>
      </c>
      <c r="BD331" s="20">
        <f t="shared" si="298"/>
        <v>93</v>
      </c>
      <c r="BE331" s="20">
        <f t="shared" si="299"/>
        <v>87</v>
      </c>
      <c r="BF331" s="20">
        <f t="shared" si="300"/>
        <v>80</v>
      </c>
      <c r="BG331" s="24"/>
      <c r="BH331" s="19">
        <f t="shared" ca="1" si="301"/>
        <v>3</v>
      </c>
      <c r="BI331" s="19">
        <f t="shared" ca="1" si="302"/>
        <v>2</v>
      </c>
      <c r="BJ331" s="19">
        <f t="shared" ca="1" si="303"/>
        <v>3</v>
      </c>
      <c r="BK331" s="19">
        <f t="shared" ca="1" si="304"/>
        <v>1</v>
      </c>
      <c r="BL331" s="19">
        <f t="shared" ca="1" si="305"/>
        <v>3</v>
      </c>
      <c r="BM331" s="19">
        <f t="shared" ca="1" si="306"/>
        <v>3</v>
      </c>
      <c r="BN331" s="19">
        <f t="shared" ca="1" si="307"/>
        <v>2</v>
      </c>
      <c r="BO331" s="19">
        <f t="shared" ca="1" si="308"/>
        <v>2</v>
      </c>
      <c r="BP331" s="19">
        <f t="shared" ca="1" si="309"/>
        <v>1</v>
      </c>
      <c r="BQ331" s="19">
        <f t="shared" ca="1" si="310"/>
        <v>1</v>
      </c>
      <c r="BR331" s="19">
        <f t="shared" ca="1" si="311"/>
        <v>1</v>
      </c>
      <c r="BS331" s="19">
        <f t="shared" ca="1" si="312"/>
        <v>3</v>
      </c>
      <c r="BT331" s="19">
        <f t="shared" ca="1" si="313"/>
        <v>2</v>
      </c>
      <c r="BU331" s="19">
        <f t="shared" ca="1" si="314"/>
        <v>3</v>
      </c>
      <c r="BV331" s="19">
        <f t="shared" ca="1" si="315"/>
        <v>3</v>
      </c>
      <c r="BW331" s="19">
        <f t="shared" ca="1" si="316"/>
        <v>2</v>
      </c>
      <c r="BX331" s="19">
        <f t="shared" ca="1" si="317"/>
        <v>3</v>
      </c>
      <c r="BY331" s="19">
        <f t="shared" ca="1" si="318"/>
        <v>2</v>
      </c>
      <c r="BZ331" s="19">
        <f t="shared" ca="1" si="319"/>
        <v>1</v>
      </c>
      <c r="CA331" s="19">
        <f t="shared" ca="1" si="320"/>
        <v>2</v>
      </c>
      <c r="CB331" s="18">
        <f t="shared" si="321"/>
        <v>80</v>
      </c>
      <c r="CC331" s="19">
        <f t="shared" ca="1" si="322"/>
        <v>2</v>
      </c>
      <c r="CE331">
        <f t="shared" si="325"/>
        <v>59</v>
      </c>
      <c r="CF331">
        <f t="shared" ca="1" si="326"/>
        <v>330</v>
      </c>
      <c r="CG331">
        <f t="shared" si="327"/>
        <v>3</v>
      </c>
      <c r="CH331">
        <f t="shared" ca="1" si="328"/>
        <v>332</v>
      </c>
      <c r="CI331" t="str">
        <f t="shared" ca="1" si="324"/>
        <v>J330:J332</v>
      </c>
      <c r="CJ331" t="str">
        <f t="shared" ca="1" si="324"/>
        <v>M330:M332</v>
      </c>
      <c r="CK331" t="str">
        <f t="shared" ca="1" si="324"/>
        <v>R330:R332</v>
      </c>
      <c r="CL331" t="str">
        <f t="shared" ca="1" si="324"/>
        <v>V330:V332</v>
      </c>
      <c r="CM331" t="str">
        <f t="shared" ca="1" si="324"/>
        <v>Z330:Z332</v>
      </c>
      <c r="CN331" t="str">
        <f t="shared" ca="1" si="324"/>
        <v>Y330:Y332</v>
      </c>
      <c r="CO331" t="str">
        <f t="shared" ca="1" si="324"/>
        <v>AD330:AD332</v>
      </c>
      <c r="CP331" t="str">
        <f t="shared" ca="1" si="324"/>
        <v>AG330:AG332</v>
      </c>
      <c r="CQ331" t="str">
        <f t="shared" ca="1" si="324"/>
        <v>AJ330:AJ332</v>
      </c>
      <c r="CR331" t="str">
        <f t="shared" ca="1" si="324"/>
        <v>AN330:AN332</v>
      </c>
      <c r="CS331" t="str">
        <f t="shared" ca="1" si="324"/>
        <v>AQ330:AQ332</v>
      </c>
      <c r="CT331" t="str">
        <f t="shared" ca="1" si="324"/>
        <v>AT330:AT332</v>
      </c>
      <c r="CU331" t="str">
        <f t="shared" ca="1" si="324"/>
        <v>AX330:AX332</v>
      </c>
      <c r="CV331" t="str">
        <f t="shared" ca="1" si="324"/>
        <v>BA330:BA332</v>
      </c>
      <c r="CW331" t="str">
        <f t="shared" ca="1" si="324"/>
        <v>BD330:BD332</v>
      </c>
      <c r="CX331" t="str">
        <f t="shared" ca="1" si="323"/>
        <v>S330:S332</v>
      </c>
      <c r="CY331" t="str">
        <f t="shared" ca="1" si="323"/>
        <v>AA330:AA332</v>
      </c>
      <c r="CZ331" t="str">
        <f t="shared" ca="1" si="323"/>
        <v>AK330:AK332</v>
      </c>
      <c r="DA331" t="str">
        <f t="shared" ca="1" si="323"/>
        <v>AU330:AU332</v>
      </c>
      <c r="DB331" t="str">
        <f t="shared" ca="1" si="323"/>
        <v>BE330:BE332</v>
      </c>
      <c r="DC331" t="str">
        <f t="shared" ca="1" si="323"/>
        <v>330:332</v>
      </c>
      <c r="DD331" t="str">
        <f t="shared" ca="1" si="323"/>
        <v>CB330:CB332</v>
      </c>
    </row>
    <row r="332" spans="1:108" ht="47.25">
      <c r="A332" s="21">
        <v>164</v>
      </c>
      <c r="B332" s="34">
        <v>6649001167</v>
      </c>
      <c r="C332" s="6" t="s">
        <v>608</v>
      </c>
      <c r="D332" s="6" t="s">
        <v>686</v>
      </c>
      <c r="E332" s="6"/>
      <c r="F332" s="19">
        <v>9</v>
      </c>
      <c r="G332" s="19">
        <v>38</v>
      </c>
      <c r="H332" s="22">
        <v>11</v>
      </c>
      <c r="I332" s="22">
        <v>38</v>
      </c>
      <c r="J332" s="22">
        <f t="shared" si="281"/>
        <v>91</v>
      </c>
      <c r="K332" s="19">
        <v>30</v>
      </c>
      <c r="L332" s="19">
        <v>2</v>
      </c>
      <c r="M332" s="19">
        <f t="shared" si="282"/>
        <v>60</v>
      </c>
      <c r="N332" s="19">
        <v>47</v>
      </c>
      <c r="O332" s="19">
        <v>29</v>
      </c>
      <c r="P332" s="19">
        <v>50</v>
      </c>
      <c r="Q332" s="19">
        <v>31</v>
      </c>
      <c r="R332" s="19">
        <f t="shared" si="283"/>
        <v>94</v>
      </c>
      <c r="S332" s="19">
        <f t="shared" si="284"/>
        <v>83</v>
      </c>
      <c r="T332" s="19">
        <v>20</v>
      </c>
      <c r="U332" s="19">
        <v>5</v>
      </c>
      <c r="V332" s="19">
        <f t="shared" si="285"/>
        <v>100</v>
      </c>
      <c r="W332" s="19">
        <v>54</v>
      </c>
      <c r="X332" s="23">
        <v>59</v>
      </c>
      <c r="Y332" s="20">
        <f t="shared" si="286"/>
        <v>92</v>
      </c>
      <c r="Z332" s="42">
        <f t="shared" si="287"/>
        <v>96</v>
      </c>
      <c r="AA332" s="20">
        <f t="shared" si="288"/>
        <v>96</v>
      </c>
      <c r="AB332" s="19">
        <v>20</v>
      </c>
      <c r="AC332" s="19">
        <v>2</v>
      </c>
      <c r="AD332" s="19">
        <f t="shared" si="289"/>
        <v>40</v>
      </c>
      <c r="AE332" s="19">
        <v>20</v>
      </c>
      <c r="AF332" s="19">
        <v>2</v>
      </c>
      <c r="AG332" s="19">
        <f t="shared" si="290"/>
        <v>40</v>
      </c>
      <c r="AH332" s="19">
        <v>1</v>
      </c>
      <c r="AI332" s="19">
        <v>1</v>
      </c>
      <c r="AJ332" s="20">
        <f t="shared" si="280"/>
        <v>100</v>
      </c>
      <c r="AK332" s="42">
        <f t="shared" si="291"/>
        <v>58</v>
      </c>
      <c r="AL332" s="19">
        <v>22</v>
      </c>
      <c r="AM332" s="19">
        <v>59</v>
      </c>
      <c r="AN332" s="20">
        <f t="shared" si="292"/>
        <v>37</v>
      </c>
      <c r="AO332" s="19">
        <v>57</v>
      </c>
      <c r="AP332" s="19">
        <v>59</v>
      </c>
      <c r="AQ332" s="20">
        <f t="shared" si="293"/>
        <v>97</v>
      </c>
      <c r="AR332" s="19">
        <v>40</v>
      </c>
      <c r="AS332" s="19">
        <v>40</v>
      </c>
      <c r="AT332" s="20">
        <f t="shared" si="294"/>
        <v>100</v>
      </c>
      <c r="AU332" s="20">
        <f t="shared" si="295"/>
        <v>74</v>
      </c>
      <c r="AV332" s="19">
        <v>43</v>
      </c>
      <c r="AW332" s="19">
        <v>59</v>
      </c>
      <c r="AX332" s="20">
        <f t="shared" si="296"/>
        <v>73</v>
      </c>
      <c r="AY332" s="19">
        <v>57</v>
      </c>
      <c r="AZ332" s="19">
        <v>59</v>
      </c>
      <c r="BA332" s="20">
        <f t="shared" si="297"/>
        <v>97</v>
      </c>
      <c r="BB332" s="19">
        <v>59</v>
      </c>
      <c r="BC332" s="19">
        <v>59</v>
      </c>
      <c r="BD332" s="20">
        <f t="shared" si="298"/>
        <v>100</v>
      </c>
      <c r="BE332" s="20">
        <f t="shared" si="299"/>
        <v>91</v>
      </c>
      <c r="BF332" s="20">
        <f t="shared" si="300"/>
        <v>80</v>
      </c>
      <c r="BG332" s="24"/>
      <c r="BH332" s="19">
        <f t="shared" ca="1" si="301"/>
        <v>2</v>
      </c>
      <c r="BI332" s="19">
        <f t="shared" ca="1" si="302"/>
        <v>3</v>
      </c>
      <c r="BJ332" s="19">
        <f t="shared" ca="1" si="303"/>
        <v>2</v>
      </c>
      <c r="BK332" s="19">
        <f t="shared" ca="1" si="304"/>
        <v>1</v>
      </c>
      <c r="BL332" s="19">
        <f t="shared" ca="1" si="305"/>
        <v>1</v>
      </c>
      <c r="BM332" s="19">
        <f t="shared" ca="1" si="306"/>
        <v>1</v>
      </c>
      <c r="BN332" s="19">
        <f t="shared" ca="1" si="307"/>
        <v>1</v>
      </c>
      <c r="BO332" s="19">
        <f t="shared" ca="1" si="308"/>
        <v>3</v>
      </c>
      <c r="BP332" s="19">
        <f t="shared" ca="1" si="309"/>
        <v>1</v>
      </c>
      <c r="BQ332" s="19">
        <f t="shared" ca="1" si="310"/>
        <v>3</v>
      </c>
      <c r="BR332" s="19">
        <f t="shared" ca="1" si="311"/>
        <v>1</v>
      </c>
      <c r="BS332" s="19">
        <f t="shared" ca="1" si="312"/>
        <v>1</v>
      </c>
      <c r="BT332" s="19">
        <f t="shared" ca="1" si="313"/>
        <v>2</v>
      </c>
      <c r="BU332" s="19">
        <f t="shared" ca="1" si="314"/>
        <v>1</v>
      </c>
      <c r="BV332" s="19">
        <f t="shared" ca="1" si="315"/>
        <v>1</v>
      </c>
      <c r="BW332" s="19">
        <f t="shared" ca="1" si="316"/>
        <v>3</v>
      </c>
      <c r="BX332" s="19">
        <f t="shared" ca="1" si="317"/>
        <v>1</v>
      </c>
      <c r="BY332" s="19">
        <f t="shared" ca="1" si="318"/>
        <v>3</v>
      </c>
      <c r="BZ332" s="19">
        <f t="shared" ca="1" si="319"/>
        <v>3</v>
      </c>
      <c r="CA332" s="19">
        <f t="shared" ca="1" si="320"/>
        <v>1</v>
      </c>
      <c r="CB332" s="18">
        <f t="shared" si="321"/>
        <v>80</v>
      </c>
      <c r="CC332" s="19">
        <f t="shared" ca="1" si="322"/>
        <v>2</v>
      </c>
      <c r="CE332">
        <f t="shared" si="325"/>
        <v>59</v>
      </c>
      <c r="CF332">
        <f t="shared" ca="1" si="326"/>
        <v>330</v>
      </c>
      <c r="CG332">
        <f t="shared" si="327"/>
        <v>3</v>
      </c>
      <c r="CH332">
        <f t="shared" ca="1" si="328"/>
        <v>332</v>
      </c>
      <c r="CI332" t="str">
        <f t="shared" ca="1" si="324"/>
        <v>J330:J332</v>
      </c>
      <c r="CJ332" t="str">
        <f t="shared" ca="1" si="324"/>
        <v>M330:M332</v>
      </c>
      <c r="CK332" t="str">
        <f t="shared" ca="1" si="324"/>
        <v>R330:R332</v>
      </c>
      <c r="CL332" t="str">
        <f t="shared" ca="1" si="324"/>
        <v>V330:V332</v>
      </c>
      <c r="CM332" t="str">
        <f t="shared" ca="1" si="324"/>
        <v>Z330:Z332</v>
      </c>
      <c r="CN332" t="str">
        <f t="shared" ca="1" si="324"/>
        <v>Y330:Y332</v>
      </c>
      <c r="CO332" t="str">
        <f t="shared" ca="1" si="324"/>
        <v>AD330:AD332</v>
      </c>
      <c r="CP332" t="str">
        <f t="shared" ca="1" si="324"/>
        <v>AG330:AG332</v>
      </c>
      <c r="CQ332" t="str">
        <f t="shared" ca="1" si="324"/>
        <v>AJ330:AJ332</v>
      </c>
      <c r="CR332" t="str">
        <f t="shared" ca="1" si="324"/>
        <v>AN330:AN332</v>
      </c>
      <c r="CS332" t="str">
        <f t="shared" ca="1" si="324"/>
        <v>AQ330:AQ332</v>
      </c>
      <c r="CT332" t="str">
        <f t="shared" ca="1" si="324"/>
        <v>AT330:AT332</v>
      </c>
      <c r="CU332" t="str">
        <f t="shared" ca="1" si="324"/>
        <v>AX330:AX332</v>
      </c>
      <c r="CV332" t="str">
        <f t="shared" ca="1" si="324"/>
        <v>BA330:BA332</v>
      </c>
      <c r="CW332" t="str">
        <f t="shared" ca="1" si="324"/>
        <v>BD330:BD332</v>
      </c>
      <c r="CX332" t="str">
        <f t="shared" ca="1" si="323"/>
        <v>S330:S332</v>
      </c>
      <c r="CY332" t="str">
        <f t="shared" ca="1" si="323"/>
        <v>AA330:AA332</v>
      </c>
      <c r="CZ332" t="str">
        <f t="shared" ca="1" si="323"/>
        <v>AK330:AK332</v>
      </c>
      <c r="DA332" t="str">
        <f t="shared" ca="1" si="323"/>
        <v>AU330:AU332</v>
      </c>
      <c r="DB332" t="str">
        <f t="shared" ca="1" si="323"/>
        <v>BE330:BE332</v>
      </c>
      <c r="DC332" t="str">
        <f t="shared" ca="1" si="323"/>
        <v>330:332</v>
      </c>
      <c r="DD332" t="str">
        <f t="shared" ca="1" si="323"/>
        <v>CB330:CB332</v>
      </c>
    </row>
    <row r="333" spans="1:108" ht="15.75">
      <c r="A333" s="21">
        <v>180</v>
      </c>
      <c r="B333" s="36">
        <v>6628009246</v>
      </c>
      <c r="C333" s="5" t="s">
        <v>609</v>
      </c>
      <c r="D333" s="5" t="s">
        <v>216</v>
      </c>
      <c r="E333" s="5"/>
      <c r="F333" s="19">
        <v>9</v>
      </c>
      <c r="G333" s="19">
        <v>38</v>
      </c>
      <c r="H333" s="22">
        <v>11</v>
      </c>
      <c r="I333" s="22">
        <v>38</v>
      </c>
      <c r="J333" s="22">
        <f t="shared" si="281"/>
        <v>91</v>
      </c>
      <c r="K333" s="19">
        <v>30</v>
      </c>
      <c r="L333" s="19">
        <v>4</v>
      </c>
      <c r="M333" s="19">
        <f t="shared" si="282"/>
        <v>100</v>
      </c>
      <c r="N333" s="19">
        <v>81</v>
      </c>
      <c r="O333" s="19">
        <v>88</v>
      </c>
      <c r="P333" s="19">
        <v>83</v>
      </c>
      <c r="Q333" s="19">
        <v>90</v>
      </c>
      <c r="R333" s="19">
        <f t="shared" si="283"/>
        <v>98</v>
      </c>
      <c r="S333" s="19">
        <f t="shared" si="284"/>
        <v>97</v>
      </c>
      <c r="T333" s="19">
        <v>20</v>
      </c>
      <c r="U333" s="19">
        <v>4</v>
      </c>
      <c r="V333" s="19">
        <f t="shared" si="285"/>
        <v>80</v>
      </c>
      <c r="W333" s="19">
        <v>113</v>
      </c>
      <c r="X333" s="23">
        <v>114</v>
      </c>
      <c r="Y333" s="20">
        <f t="shared" si="286"/>
        <v>99</v>
      </c>
      <c r="Z333" s="42">
        <f t="shared" si="287"/>
        <v>90</v>
      </c>
      <c r="AA333" s="20">
        <f t="shared" si="288"/>
        <v>90</v>
      </c>
      <c r="AB333" s="19">
        <v>20</v>
      </c>
      <c r="AC333" s="19">
        <v>3</v>
      </c>
      <c r="AD333" s="19">
        <f t="shared" si="289"/>
        <v>60</v>
      </c>
      <c r="AE333" s="19">
        <v>20</v>
      </c>
      <c r="AF333" s="19">
        <v>2</v>
      </c>
      <c r="AG333" s="19">
        <f t="shared" si="290"/>
        <v>40</v>
      </c>
      <c r="AH333" s="19">
        <v>6</v>
      </c>
      <c r="AI333" s="19">
        <v>7</v>
      </c>
      <c r="AJ333" s="20">
        <f t="shared" si="280"/>
        <v>86</v>
      </c>
      <c r="AK333" s="42">
        <f t="shared" si="291"/>
        <v>60</v>
      </c>
      <c r="AL333" s="19">
        <v>113</v>
      </c>
      <c r="AM333" s="19">
        <v>114</v>
      </c>
      <c r="AN333" s="20">
        <f t="shared" si="292"/>
        <v>99</v>
      </c>
      <c r="AO333" s="19">
        <v>114</v>
      </c>
      <c r="AP333" s="19">
        <v>114</v>
      </c>
      <c r="AQ333" s="20">
        <f t="shared" si="293"/>
        <v>100</v>
      </c>
      <c r="AR333" s="19">
        <v>88</v>
      </c>
      <c r="AS333" s="19">
        <v>98</v>
      </c>
      <c r="AT333" s="20">
        <f t="shared" si="294"/>
        <v>90</v>
      </c>
      <c r="AU333" s="20">
        <f t="shared" si="295"/>
        <v>98</v>
      </c>
      <c r="AV333" s="19">
        <v>113</v>
      </c>
      <c r="AW333" s="19">
        <v>114</v>
      </c>
      <c r="AX333" s="20">
        <f t="shared" si="296"/>
        <v>99</v>
      </c>
      <c r="AY333" s="19">
        <v>111</v>
      </c>
      <c r="AZ333" s="19">
        <v>114</v>
      </c>
      <c r="BA333" s="20">
        <f t="shared" si="297"/>
        <v>97</v>
      </c>
      <c r="BB333" s="19">
        <v>114</v>
      </c>
      <c r="BC333" s="19">
        <v>114</v>
      </c>
      <c r="BD333" s="20">
        <f t="shared" si="298"/>
        <v>100</v>
      </c>
      <c r="BE333" s="20">
        <f t="shared" si="299"/>
        <v>99</v>
      </c>
      <c r="BF333" s="20">
        <f t="shared" si="300"/>
        <v>89</v>
      </c>
      <c r="BG333" s="24"/>
      <c r="BH333" s="19">
        <f t="shared" ca="1" si="301"/>
        <v>2</v>
      </c>
      <c r="BI333" s="19">
        <f t="shared" ca="1" si="302"/>
        <v>1</v>
      </c>
      <c r="BJ333" s="19">
        <f t="shared" ca="1" si="303"/>
        <v>1</v>
      </c>
      <c r="BK333" s="19">
        <f t="shared" ca="1" si="304"/>
        <v>2</v>
      </c>
      <c r="BL333" s="19">
        <f t="shared" ca="1" si="305"/>
        <v>2</v>
      </c>
      <c r="BM333" s="19">
        <f t="shared" ca="1" si="306"/>
        <v>1</v>
      </c>
      <c r="BN333" s="19">
        <f t="shared" ca="1" si="307"/>
        <v>1</v>
      </c>
      <c r="BO333" s="19">
        <f t="shared" ca="1" si="308"/>
        <v>2</v>
      </c>
      <c r="BP333" s="19">
        <f t="shared" ca="1" si="309"/>
        <v>3</v>
      </c>
      <c r="BQ333" s="19">
        <f t="shared" ca="1" si="310"/>
        <v>1</v>
      </c>
      <c r="BR333" s="19">
        <f t="shared" ca="1" si="311"/>
        <v>1</v>
      </c>
      <c r="BS333" s="19">
        <f t="shared" ca="1" si="312"/>
        <v>2</v>
      </c>
      <c r="BT333" s="19">
        <f t="shared" ca="1" si="313"/>
        <v>1</v>
      </c>
      <c r="BU333" s="19">
        <f t="shared" ca="1" si="314"/>
        <v>2</v>
      </c>
      <c r="BV333" s="19">
        <f t="shared" ca="1" si="315"/>
        <v>1</v>
      </c>
      <c r="BW333" s="19">
        <f t="shared" ca="1" si="316"/>
        <v>1</v>
      </c>
      <c r="BX333" s="19">
        <f t="shared" ca="1" si="317"/>
        <v>2</v>
      </c>
      <c r="BY333" s="19">
        <f t="shared" ca="1" si="318"/>
        <v>1</v>
      </c>
      <c r="BZ333" s="19">
        <f t="shared" ca="1" si="319"/>
        <v>1</v>
      </c>
      <c r="CA333" s="19">
        <f t="shared" ca="1" si="320"/>
        <v>1</v>
      </c>
      <c r="CB333" s="18">
        <f t="shared" si="321"/>
        <v>89</v>
      </c>
      <c r="CC333" s="19">
        <f t="shared" ca="1" si="322"/>
        <v>1</v>
      </c>
      <c r="CE333">
        <f t="shared" si="325"/>
        <v>60</v>
      </c>
      <c r="CF333">
        <f t="shared" ca="1" si="326"/>
        <v>333</v>
      </c>
      <c r="CG333">
        <f t="shared" si="327"/>
        <v>3</v>
      </c>
      <c r="CH333">
        <f t="shared" ca="1" si="328"/>
        <v>335</v>
      </c>
      <c r="CI333" t="str">
        <f t="shared" ca="1" si="324"/>
        <v>J333:J335</v>
      </c>
      <c r="CJ333" t="str">
        <f t="shared" ca="1" si="324"/>
        <v>M333:M335</v>
      </c>
      <c r="CK333" t="str">
        <f t="shared" ca="1" si="324"/>
        <v>R333:R335</v>
      </c>
      <c r="CL333" t="str">
        <f t="shared" ca="1" si="324"/>
        <v>V333:V335</v>
      </c>
      <c r="CM333" t="str">
        <f t="shared" ca="1" si="324"/>
        <v>Z333:Z335</v>
      </c>
      <c r="CN333" t="str">
        <f t="shared" ca="1" si="324"/>
        <v>Y333:Y335</v>
      </c>
      <c r="CO333" t="str">
        <f t="shared" ca="1" si="324"/>
        <v>AD333:AD335</v>
      </c>
      <c r="CP333" t="str">
        <f t="shared" ca="1" si="324"/>
        <v>AG333:AG335</v>
      </c>
      <c r="CQ333" t="str">
        <f t="shared" ca="1" si="324"/>
        <v>AJ333:AJ335</v>
      </c>
      <c r="CR333" t="str">
        <f t="shared" ca="1" si="324"/>
        <v>AN333:AN335</v>
      </c>
      <c r="CS333" t="str">
        <f t="shared" ca="1" si="324"/>
        <v>AQ333:AQ335</v>
      </c>
      <c r="CT333" t="str">
        <f t="shared" ca="1" si="324"/>
        <v>AT333:AT335</v>
      </c>
      <c r="CU333" t="str">
        <f t="shared" ca="1" si="324"/>
        <v>AX333:AX335</v>
      </c>
      <c r="CV333" t="str">
        <f t="shared" ca="1" si="324"/>
        <v>BA333:BA335</v>
      </c>
      <c r="CW333" t="str">
        <f t="shared" ca="1" si="324"/>
        <v>BD333:BD335</v>
      </c>
      <c r="CX333" t="str">
        <f t="shared" ca="1" si="323"/>
        <v>S333:S335</v>
      </c>
      <c r="CY333" t="str">
        <f t="shared" ca="1" si="323"/>
        <v>AA333:AA335</v>
      </c>
      <c r="CZ333" t="str">
        <f t="shared" ca="1" si="323"/>
        <v>AK333:AK335</v>
      </c>
      <c r="DA333" t="str">
        <f t="shared" ca="1" si="323"/>
        <v>AU333:AU335</v>
      </c>
      <c r="DB333" t="str">
        <f t="shared" ca="1" si="323"/>
        <v>BE333:BE335</v>
      </c>
      <c r="DC333" t="str">
        <f t="shared" ca="1" si="323"/>
        <v>333:335</v>
      </c>
      <c r="DD333" t="str">
        <f t="shared" ca="1" si="323"/>
        <v>CB333:CB335</v>
      </c>
    </row>
    <row r="334" spans="1:108" ht="31.5">
      <c r="A334" s="21">
        <v>181</v>
      </c>
      <c r="B334" s="34">
        <v>6628008098</v>
      </c>
      <c r="C334" s="5" t="s">
        <v>609</v>
      </c>
      <c r="D334" s="5" t="s">
        <v>217</v>
      </c>
      <c r="E334" s="5"/>
      <c r="F334" s="19">
        <v>5</v>
      </c>
      <c r="G334" s="19">
        <v>33</v>
      </c>
      <c r="H334" s="22">
        <v>9</v>
      </c>
      <c r="I334" s="22">
        <v>36</v>
      </c>
      <c r="J334" s="22">
        <f t="shared" si="281"/>
        <v>74</v>
      </c>
      <c r="K334" s="19">
        <v>30</v>
      </c>
      <c r="L334" s="19">
        <v>4</v>
      </c>
      <c r="M334" s="19">
        <f t="shared" si="282"/>
        <v>100</v>
      </c>
      <c r="N334" s="19">
        <v>123</v>
      </c>
      <c r="O334" s="19">
        <v>83</v>
      </c>
      <c r="P334" s="19">
        <v>130</v>
      </c>
      <c r="Q334" s="19">
        <v>101</v>
      </c>
      <c r="R334" s="19">
        <f t="shared" si="283"/>
        <v>88</v>
      </c>
      <c r="S334" s="19">
        <f t="shared" si="284"/>
        <v>87</v>
      </c>
      <c r="T334" s="19">
        <v>20</v>
      </c>
      <c r="U334" s="19">
        <v>5</v>
      </c>
      <c r="V334" s="19">
        <f t="shared" si="285"/>
        <v>100</v>
      </c>
      <c r="W334" s="19">
        <v>129</v>
      </c>
      <c r="X334" s="23">
        <v>148</v>
      </c>
      <c r="Y334" s="20">
        <f t="shared" si="286"/>
        <v>87</v>
      </c>
      <c r="Z334" s="42">
        <f t="shared" si="287"/>
        <v>94</v>
      </c>
      <c r="AA334" s="20">
        <f t="shared" si="288"/>
        <v>94</v>
      </c>
      <c r="AB334" s="19">
        <v>20</v>
      </c>
      <c r="AC334" s="19">
        <v>1</v>
      </c>
      <c r="AD334" s="19">
        <f t="shared" si="289"/>
        <v>20</v>
      </c>
      <c r="AE334" s="19">
        <v>20</v>
      </c>
      <c r="AF334" s="19">
        <v>1</v>
      </c>
      <c r="AG334" s="19">
        <f t="shared" si="290"/>
        <v>20</v>
      </c>
      <c r="AH334" s="19">
        <v>4</v>
      </c>
      <c r="AI334" s="19">
        <v>4</v>
      </c>
      <c r="AJ334" s="20">
        <f t="shared" si="280"/>
        <v>100</v>
      </c>
      <c r="AK334" s="42">
        <f t="shared" si="291"/>
        <v>44</v>
      </c>
      <c r="AL334" s="19">
        <v>142</v>
      </c>
      <c r="AM334" s="19">
        <v>148</v>
      </c>
      <c r="AN334" s="20">
        <f t="shared" si="292"/>
        <v>96</v>
      </c>
      <c r="AO334" s="19">
        <v>147</v>
      </c>
      <c r="AP334" s="19">
        <v>148</v>
      </c>
      <c r="AQ334" s="20">
        <f t="shared" si="293"/>
        <v>99</v>
      </c>
      <c r="AR334" s="19">
        <v>85</v>
      </c>
      <c r="AS334" s="19">
        <v>95</v>
      </c>
      <c r="AT334" s="20">
        <f t="shared" si="294"/>
        <v>89</v>
      </c>
      <c r="AU334" s="20">
        <f t="shared" si="295"/>
        <v>96</v>
      </c>
      <c r="AV334" s="19">
        <v>146</v>
      </c>
      <c r="AW334" s="19">
        <v>148</v>
      </c>
      <c r="AX334" s="20">
        <f t="shared" si="296"/>
        <v>99</v>
      </c>
      <c r="AY334" s="19">
        <v>138</v>
      </c>
      <c r="AZ334" s="19">
        <v>148</v>
      </c>
      <c r="BA334" s="20">
        <f t="shared" si="297"/>
        <v>93</v>
      </c>
      <c r="BB334" s="19">
        <v>145</v>
      </c>
      <c r="BC334" s="19">
        <v>148</v>
      </c>
      <c r="BD334" s="20">
        <f t="shared" si="298"/>
        <v>98</v>
      </c>
      <c r="BE334" s="20">
        <f t="shared" si="299"/>
        <v>97</v>
      </c>
      <c r="BF334" s="20">
        <f t="shared" si="300"/>
        <v>84</v>
      </c>
      <c r="BG334" s="24"/>
      <c r="BH334" s="19">
        <f t="shared" ca="1" si="301"/>
        <v>3</v>
      </c>
      <c r="BI334" s="19">
        <f t="shared" ca="1" si="302"/>
        <v>1</v>
      </c>
      <c r="BJ334" s="19">
        <f t="shared" ca="1" si="303"/>
        <v>2</v>
      </c>
      <c r="BK334" s="19">
        <f t="shared" ca="1" si="304"/>
        <v>1</v>
      </c>
      <c r="BL334" s="19">
        <f t="shared" ca="1" si="305"/>
        <v>1</v>
      </c>
      <c r="BM334" s="19">
        <f t="shared" ca="1" si="306"/>
        <v>3</v>
      </c>
      <c r="BN334" s="19">
        <f t="shared" ca="1" si="307"/>
        <v>2</v>
      </c>
      <c r="BO334" s="19">
        <f t="shared" ca="1" si="308"/>
        <v>3</v>
      </c>
      <c r="BP334" s="19">
        <f t="shared" ca="1" si="309"/>
        <v>1</v>
      </c>
      <c r="BQ334" s="19">
        <f t="shared" ca="1" si="310"/>
        <v>2</v>
      </c>
      <c r="BR334" s="19">
        <f t="shared" ca="1" si="311"/>
        <v>2</v>
      </c>
      <c r="BS334" s="19">
        <f t="shared" ca="1" si="312"/>
        <v>3</v>
      </c>
      <c r="BT334" s="19">
        <f t="shared" ca="1" si="313"/>
        <v>1</v>
      </c>
      <c r="BU334" s="19">
        <f t="shared" ca="1" si="314"/>
        <v>3</v>
      </c>
      <c r="BV334" s="19">
        <f t="shared" ca="1" si="315"/>
        <v>2</v>
      </c>
      <c r="BW334" s="19">
        <f t="shared" ca="1" si="316"/>
        <v>2</v>
      </c>
      <c r="BX334" s="19">
        <f t="shared" ca="1" si="317"/>
        <v>1</v>
      </c>
      <c r="BY334" s="19">
        <f t="shared" ca="1" si="318"/>
        <v>3</v>
      </c>
      <c r="BZ334" s="19">
        <f t="shared" ca="1" si="319"/>
        <v>2</v>
      </c>
      <c r="CA334" s="19">
        <f t="shared" ca="1" si="320"/>
        <v>2</v>
      </c>
      <c r="CB334" s="18">
        <f t="shared" si="321"/>
        <v>84</v>
      </c>
      <c r="CC334" s="19">
        <f t="shared" ca="1" si="322"/>
        <v>2</v>
      </c>
      <c r="CE334">
        <f t="shared" si="325"/>
        <v>60</v>
      </c>
      <c r="CF334">
        <f t="shared" ca="1" si="326"/>
        <v>333</v>
      </c>
      <c r="CG334">
        <f t="shared" si="327"/>
        <v>3</v>
      </c>
      <c r="CH334">
        <f t="shared" ca="1" si="328"/>
        <v>335</v>
      </c>
      <c r="CI334" t="str">
        <f t="shared" ca="1" si="324"/>
        <v>J333:J335</v>
      </c>
      <c r="CJ334" t="str">
        <f t="shared" ca="1" si="324"/>
        <v>M333:M335</v>
      </c>
      <c r="CK334" t="str">
        <f t="shared" ca="1" si="324"/>
        <v>R333:R335</v>
      </c>
      <c r="CL334" t="str">
        <f t="shared" ca="1" si="324"/>
        <v>V333:V335</v>
      </c>
      <c r="CM334" t="str">
        <f t="shared" ca="1" si="324"/>
        <v>Z333:Z335</v>
      </c>
      <c r="CN334" t="str">
        <f t="shared" ca="1" si="324"/>
        <v>Y333:Y335</v>
      </c>
      <c r="CO334" t="str">
        <f t="shared" ca="1" si="324"/>
        <v>AD333:AD335</v>
      </c>
      <c r="CP334" t="str">
        <f t="shared" ca="1" si="324"/>
        <v>AG333:AG335</v>
      </c>
      <c r="CQ334" t="str">
        <f t="shared" ca="1" si="324"/>
        <v>AJ333:AJ335</v>
      </c>
      <c r="CR334" t="str">
        <f t="shared" ca="1" si="324"/>
        <v>AN333:AN335</v>
      </c>
      <c r="CS334" t="str">
        <f t="shared" ca="1" si="324"/>
        <v>AQ333:AQ335</v>
      </c>
      <c r="CT334" t="str">
        <f t="shared" ca="1" si="324"/>
        <v>AT333:AT335</v>
      </c>
      <c r="CU334" t="str">
        <f t="shared" ca="1" si="324"/>
        <v>AX333:AX335</v>
      </c>
      <c r="CV334" t="str">
        <f t="shared" ca="1" si="324"/>
        <v>BA333:BA335</v>
      </c>
      <c r="CW334" t="str">
        <f t="shared" ca="1" si="324"/>
        <v>BD333:BD335</v>
      </c>
      <c r="CX334" t="str">
        <f t="shared" ca="1" si="323"/>
        <v>S333:S335</v>
      </c>
      <c r="CY334" t="str">
        <f t="shared" ca="1" si="323"/>
        <v>AA333:AA335</v>
      </c>
      <c r="CZ334" t="str">
        <f t="shared" ca="1" si="323"/>
        <v>AK333:AK335</v>
      </c>
      <c r="DA334" t="str">
        <f t="shared" ca="1" si="323"/>
        <v>AU333:AU335</v>
      </c>
      <c r="DB334" t="str">
        <f t="shared" ca="1" si="323"/>
        <v>BE333:BE335</v>
      </c>
      <c r="DC334" t="str">
        <f t="shared" ca="1" si="323"/>
        <v>333:335</v>
      </c>
      <c r="DD334" t="str">
        <f t="shared" ca="1" si="323"/>
        <v>CB333:CB335</v>
      </c>
    </row>
    <row r="335" spans="1:108" ht="15.75">
      <c r="A335" s="21">
        <v>182</v>
      </c>
      <c r="B335" s="36">
        <v>6628009662</v>
      </c>
      <c r="C335" s="5" t="s">
        <v>609</v>
      </c>
      <c r="D335" s="5" t="s">
        <v>218</v>
      </c>
      <c r="E335" s="5"/>
      <c r="F335" s="19">
        <v>11</v>
      </c>
      <c r="G335" s="19">
        <v>34</v>
      </c>
      <c r="H335" s="22">
        <v>11</v>
      </c>
      <c r="I335" s="22">
        <v>38</v>
      </c>
      <c r="J335" s="22">
        <f t="shared" si="281"/>
        <v>95</v>
      </c>
      <c r="K335" s="19">
        <v>30</v>
      </c>
      <c r="L335" s="19">
        <v>0</v>
      </c>
      <c r="M335" s="19">
        <f t="shared" si="282"/>
        <v>0</v>
      </c>
      <c r="N335" s="19">
        <v>171</v>
      </c>
      <c r="O335" s="19">
        <v>148</v>
      </c>
      <c r="P335" s="19">
        <v>172</v>
      </c>
      <c r="Q335" s="19">
        <v>154</v>
      </c>
      <c r="R335" s="19">
        <f t="shared" si="283"/>
        <v>98</v>
      </c>
      <c r="S335" s="19">
        <f t="shared" si="284"/>
        <v>68</v>
      </c>
      <c r="T335" s="19">
        <v>20</v>
      </c>
      <c r="U335" s="19">
        <v>3</v>
      </c>
      <c r="V335" s="19">
        <f t="shared" si="285"/>
        <v>60</v>
      </c>
      <c r="W335" s="19">
        <v>177</v>
      </c>
      <c r="X335" s="23">
        <v>194</v>
      </c>
      <c r="Y335" s="20">
        <f t="shared" si="286"/>
        <v>91</v>
      </c>
      <c r="Z335" s="42">
        <f t="shared" si="287"/>
        <v>76</v>
      </c>
      <c r="AA335" s="20">
        <f t="shared" si="288"/>
        <v>76</v>
      </c>
      <c r="AB335" s="19">
        <v>20</v>
      </c>
      <c r="AC335" s="19">
        <v>0</v>
      </c>
      <c r="AD335" s="19">
        <f t="shared" si="289"/>
        <v>0</v>
      </c>
      <c r="AE335" s="19">
        <v>20</v>
      </c>
      <c r="AF335" s="19">
        <v>3</v>
      </c>
      <c r="AG335" s="19">
        <f t="shared" si="290"/>
        <v>60</v>
      </c>
      <c r="AH335" s="19">
        <v>20</v>
      </c>
      <c r="AI335" s="19">
        <v>21</v>
      </c>
      <c r="AJ335" s="20">
        <f t="shared" si="280"/>
        <v>95</v>
      </c>
      <c r="AK335" s="42">
        <f t="shared" si="291"/>
        <v>53</v>
      </c>
      <c r="AL335" s="19">
        <v>172</v>
      </c>
      <c r="AM335" s="19">
        <v>194</v>
      </c>
      <c r="AN335" s="20">
        <f t="shared" si="292"/>
        <v>89</v>
      </c>
      <c r="AO335" s="19">
        <v>193</v>
      </c>
      <c r="AP335" s="19">
        <v>194</v>
      </c>
      <c r="AQ335" s="20">
        <f t="shared" si="293"/>
        <v>99</v>
      </c>
      <c r="AR335" s="19">
        <v>140</v>
      </c>
      <c r="AS335" s="19">
        <v>154</v>
      </c>
      <c r="AT335" s="20">
        <f t="shared" si="294"/>
        <v>91</v>
      </c>
      <c r="AU335" s="20">
        <f t="shared" si="295"/>
        <v>93</v>
      </c>
      <c r="AV335" s="19">
        <v>180</v>
      </c>
      <c r="AW335" s="19">
        <v>194</v>
      </c>
      <c r="AX335" s="20">
        <f t="shared" si="296"/>
        <v>93</v>
      </c>
      <c r="AY335" s="19">
        <v>193</v>
      </c>
      <c r="AZ335" s="19">
        <v>194</v>
      </c>
      <c r="BA335" s="20">
        <f t="shared" si="297"/>
        <v>99</v>
      </c>
      <c r="BB335" s="19">
        <v>189</v>
      </c>
      <c r="BC335" s="19">
        <v>194</v>
      </c>
      <c r="BD335" s="20">
        <f t="shared" si="298"/>
        <v>97</v>
      </c>
      <c r="BE335" s="20">
        <f t="shared" si="299"/>
        <v>96</v>
      </c>
      <c r="BF335" s="20">
        <f t="shared" si="300"/>
        <v>77</v>
      </c>
      <c r="BG335" s="24"/>
      <c r="BH335" s="19">
        <f t="shared" ca="1" si="301"/>
        <v>1</v>
      </c>
      <c r="BI335" s="19">
        <f t="shared" ca="1" si="302"/>
        <v>2</v>
      </c>
      <c r="BJ335" s="19">
        <f t="shared" ca="1" si="303"/>
        <v>1</v>
      </c>
      <c r="BK335" s="19">
        <f t="shared" ca="1" si="304"/>
        <v>3</v>
      </c>
      <c r="BL335" s="19">
        <f t="shared" ca="1" si="305"/>
        <v>3</v>
      </c>
      <c r="BM335" s="19">
        <f t="shared" ca="1" si="306"/>
        <v>2</v>
      </c>
      <c r="BN335" s="19">
        <f t="shared" ca="1" si="307"/>
        <v>3</v>
      </c>
      <c r="BO335" s="19">
        <f t="shared" ca="1" si="308"/>
        <v>1</v>
      </c>
      <c r="BP335" s="19">
        <f t="shared" ca="1" si="309"/>
        <v>2</v>
      </c>
      <c r="BQ335" s="19">
        <f t="shared" ca="1" si="310"/>
        <v>3</v>
      </c>
      <c r="BR335" s="19">
        <f t="shared" ca="1" si="311"/>
        <v>2</v>
      </c>
      <c r="BS335" s="19">
        <f t="shared" ca="1" si="312"/>
        <v>1</v>
      </c>
      <c r="BT335" s="19">
        <f t="shared" ca="1" si="313"/>
        <v>2</v>
      </c>
      <c r="BU335" s="19">
        <f t="shared" ca="1" si="314"/>
        <v>1</v>
      </c>
      <c r="BV335" s="19">
        <f t="shared" ca="1" si="315"/>
        <v>3</v>
      </c>
      <c r="BW335" s="19">
        <f t="shared" ca="1" si="316"/>
        <v>3</v>
      </c>
      <c r="BX335" s="19">
        <f t="shared" ca="1" si="317"/>
        <v>3</v>
      </c>
      <c r="BY335" s="19">
        <f t="shared" ca="1" si="318"/>
        <v>2</v>
      </c>
      <c r="BZ335" s="19">
        <f t="shared" ca="1" si="319"/>
        <v>3</v>
      </c>
      <c r="CA335" s="19">
        <f t="shared" ca="1" si="320"/>
        <v>3</v>
      </c>
      <c r="CB335" s="18">
        <f t="shared" si="321"/>
        <v>77</v>
      </c>
      <c r="CC335" s="19">
        <f t="shared" ca="1" si="322"/>
        <v>3</v>
      </c>
      <c r="CE335">
        <f t="shared" si="325"/>
        <v>60</v>
      </c>
      <c r="CF335">
        <f t="shared" ca="1" si="326"/>
        <v>333</v>
      </c>
      <c r="CG335">
        <f t="shared" si="327"/>
        <v>3</v>
      </c>
      <c r="CH335">
        <f t="shared" ca="1" si="328"/>
        <v>335</v>
      </c>
      <c r="CI335" t="str">
        <f t="shared" ca="1" si="324"/>
        <v>J333:J335</v>
      </c>
      <c r="CJ335" t="str">
        <f t="shared" ca="1" si="324"/>
        <v>M333:M335</v>
      </c>
      <c r="CK335" t="str">
        <f t="shared" ca="1" si="324"/>
        <v>R333:R335</v>
      </c>
      <c r="CL335" t="str">
        <f t="shared" ca="1" si="324"/>
        <v>V333:V335</v>
      </c>
      <c r="CM335" t="str">
        <f t="shared" ca="1" si="324"/>
        <v>Z333:Z335</v>
      </c>
      <c r="CN335" t="str">
        <f t="shared" ca="1" si="324"/>
        <v>Y333:Y335</v>
      </c>
      <c r="CO335" t="str">
        <f t="shared" ca="1" si="324"/>
        <v>AD333:AD335</v>
      </c>
      <c r="CP335" t="str">
        <f t="shared" ca="1" si="324"/>
        <v>AG333:AG335</v>
      </c>
      <c r="CQ335" t="str">
        <f t="shared" ca="1" si="324"/>
        <v>AJ333:AJ335</v>
      </c>
      <c r="CR335" t="str">
        <f t="shared" ca="1" si="324"/>
        <v>AN333:AN335</v>
      </c>
      <c r="CS335" t="str">
        <f t="shared" ca="1" si="324"/>
        <v>AQ333:AQ335</v>
      </c>
      <c r="CT335" t="str">
        <f t="shared" ca="1" si="324"/>
        <v>AT333:AT335</v>
      </c>
      <c r="CU335" t="str">
        <f t="shared" ca="1" si="324"/>
        <v>AX333:AX335</v>
      </c>
      <c r="CV335" t="str">
        <f t="shared" ca="1" si="324"/>
        <v>BA333:BA335</v>
      </c>
      <c r="CW335" t="str">
        <f t="shared" ca="1" si="324"/>
        <v>BD333:BD335</v>
      </c>
      <c r="CX335" t="str">
        <f t="shared" ca="1" si="323"/>
        <v>S333:S335</v>
      </c>
      <c r="CY335" t="str">
        <f t="shared" ca="1" si="323"/>
        <v>AA333:AA335</v>
      </c>
      <c r="CZ335" t="str">
        <f t="shared" ca="1" si="323"/>
        <v>AK333:AK335</v>
      </c>
      <c r="DA335" t="str">
        <f t="shared" ca="1" si="323"/>
        <v>AU333:AU335</v>
      </c>
      <c r="DB335" t="str">
        <f t="shared" ca="1" si="323"/>
        <v>BE333:BE335</v>
      </c>
      <c r="DC335" t="str">
        <f t="shared" ca="1" si="323"/>
        <v>333:335</v>
      </c>
      <c r="DD335" t="str">
        <f t="shared" ca="1" si="323"/>
        <v>CB333:CB335</v>
      </c>
    </row>
    <row r="336" spans="1:108" ht="31.5">
      <c r="A336" s="21">
        <v>311</v>
      </c>
      <c r="B336" s="34">
        <v>6617020311</v>
      </c>
      <c r="C336" s="39" t="s">
        <v>610</v>
      </c>
      <c r="D336" s="6" t="s">
        <v>343</v>
      </c>
      <c r="E336" s="6"/>
      <c r="F336" s="19">
        <v>10</v>
      </c>
      <c r="G336" s="19">
        <v>36</v>
      </c>
      <c r="H336" s="22">
        <v>11</v>
      </c>
      <c r="I336" s="22">
        <v>38</v>
      </c>
      <c r="J336" s="22">
        <f t="shared" si="281"/>
        <v>93</v>
      </c>
      <c r="K336" s="19">
        <v>30</v>
      </c>
      <c r="L336" s="19">
        <v>3</v>
      </c>
      <c r="M336" s="19">
        <f t="shared" si="282"/>
        <v>90</v>
      </c>
      <c r="N336" s="19">
        <v>240</v>
      </c>
      <c r="O336" s="19">
        <v>211</v>
      </c>
      <c r="P336" s="19">
        <v>256</v>
      </c>
      <c r="Q336" s="19">
        <v>233</v>
      </c>
      <c r="R336" s="19">
        <f t="shared" si="283"/>
        <v>92</v>
      </c>
      <c r="S336" s="19">
        <f t="shared" si="284"/>
        <v>92</v>
      </c>
      <c r="T336" s="19">
        <v>20</v>
      </c>
      <c r="U336" s="19">
        <v>5</v>
      </c>
      <c r="V336" s="19">
        <f t="shared" si="285"/>
        <v>100</v>
      </c>
      <c r="W336" s="19">
        <v>290</v>
      </c>
      <c r="X336" s="23">
        <v>312</v>
      </c>
      <c r="Y336" s="20">
        <f t="shared" si="286"/>
        <v>93</v>
      </c>
      <c r="Z336" s="42">
        <f t="shared" si="287"/>
        <v>97</v>
      </c>
      <c r="AA336" s="20">
        <f t="shared" si="288"/>
        <v>97</v>
      </c>
      <c r="AB336" s="19">
        <v>20</v>
      </c>
      <c r="AC336" s="19">
        <v>3</v>
      </c>
      <c r="AD336" s="19">
        <f t="shared" si="289"/>
        <v>60</v>
      </c>
      <c r="AE336" s="19">
        <v>20</v>
      </c>
      <c r="AF336" s="19">
        <v>5</v>
      </c>
      <c r="AG336" s="19">
        <f t="shared" si="290"/>
        <v>100</v>
      </c>
      <c r="AH336" s="19">
        <v>80</v>
      </c>
      <c r="AI336" s="19">
        <v>88</v>
      </c>
      <c r="AJ336" s="20">
        <f t="shared" si="280"/>
        <v>91</v>
      </c>
      <c r="AK336" s="42">
        <f t="shared" si="291"/>
        <v>85</v>
      </c>
      <c r="AL336" s="19">
        <v>277</v>
      </c>
      <c r="AM336" s="19">
        <v>312</v>
      </c>
      <c r="AN336" s="20">
        <f t="shared" si="292"/>
        <v>89</v>
      </c>
      <c r="AO336" s="19">
        <v>305</v>
      </c>
      <c r="AP336" s="19">
        <v>312</v>
      </c>
      <c r="AQ336" s="20">
        <f t="shared" si="293"/>
        <v>98</v>
      </c>
      <c r="AR336" s="19">
        <v>203</v>
      </c>
      <c r="AS336" s="19">
        <v>210</v>
      </c>
      <c r="AT336" s="20">
        <f t="shared" si="294"/>
        <v>97</v>
      </c>
      <c r="AU336" s="20">
        <f t="shared" si="295"/>
        <v>94</v>
      </c>
      <c r="AV336" s="19">
        <v>277</v>
      </c>
      <c r="AW336" s="19">
        <v>312</v>
      </c>
      <c r="AX336" s="20">
        <f t="shared" si="296"/>
        <v>89</v>
      </c>
      <c r="AY336" s="19">
        <v>293</v>
      </c>
      <c r="AZ336" s="19">
        <v>312</v>
      </c>
      <c r="BA336" s="20">
        <f t="shared" si="297"/>
        <v>94</v>
      </c>
      <c r="BB336" s="19">
        <v>301</v>
      </c>
      <c r="BC336" s="19">
        <v>312</v>
      </c>
      <c r="BD336" s="20">
        <f t="shared" si="298"/>
        <v>96</v>
      </c>
      <c r="BE336" s="20">
        <f t="shared" si="299"/>
        <v>94</v>
      </c>
      <c r="BF336" s="20">
        <f t="shared" si="300"/>
        <v>92</v>
      </c>
      <c r="BG336" s="24"/>
      <c r="BH336" s="19">
        <f t="shared" ca="1" si="301"/>
        <v>2</v>
      </c>
      <c r="BI336" s="19">
        <f t="shared" ca="1" si="302"/>
        <v>2</v>
      </c>
      <c r="BJ336" s="19">
        <f t="shared" ca="1" si="303"/>
        <v>6</v>
      </c>
      <c r="BK336" s="19">
        <f t="shared" ca="1" si="304"/>
        <v>1</v>
      </c>
      <c r="BL336" s="19">
        <f t="shared" ca="1" si="305"/>
        <v>3</v>
      </c>
      <c r="BM336" s="19">
        <f t="shared" ca="1" si="306"/>
        <v>3</v>
      </c>
      <c r="BN336" s="19">
        <f t="shared" ca="1" si="307"/>
        <v>1</v>
      </c>
      <c r="BO336" s="19">
        <f t="shared" ca="1" si="308"/>
        <v>1</v>
      </c>
      <c r="BP336" s="19">
        <f t="shared" ca="1" si="309"/>
        <v>3</v>
      </c>
      <c r="BQ336" s="19">
        <f t="shared" ca="1" si="310"/>
        <v>5</v>
      </c>
      <c r="BR336" s="19">
        <f t="shared" ca="1" si="311"/>
        <v>2</v>
      </c>
      <c r="BS336" s="19">
        <f t="shared" ca="1" si="312"/>
        <v>4</v>
      </c>
      <c r="BT336" s="19">
        <f t="shared" ca="1" si="313"/>
        <v>6</v>
      </c>
      <c r="BU336" s="19">
        <f t="shared" ca="1" si="314"/>
        <v>4</v>
      </c>
      <c r="BV336" s="19">
        <f t="shared" ca="1" si="315"/>
        <v>5</v>
      </c>
      <c r="BW336" s="19">
        <f t="shared" ca="1" si="316"/>
        <v>3</v>
      </c>
      <c r="BX336" s="19">
        <f t="shared" ca="1" si="317"/>
        <v>3</v>
      </c>
      <c r="BY336" s="19">
        <f t="shared" ca="1" si="318"/>
        <v>1</v>
      </c>
      <c r="BZ336" s="19">
        <f t="shared" ca="1" si="319"/>
        <v>3</v>
      </c>
      <c r="CA336" s="19">
        <f t="shared" ca="1" si="320"/>
        <v>4</v>
      </c>
      <c r="CB336" s="18">
        <f t="shared" si="321"/>
        <v>92</v>
      </c>
      <c r="CC336" s="19">
        <f t="shared" ca="1" si="322"/>
        <v>1</v>
      </c>
      <c r="CE336">
        <f t="shared" si="325"/>
        <v>61</v>
      </c>
      <c r="CF336">
        <f t="shared" ca="1" si="326"/>
        <v>336</v>
      </c>
      <c r="CG336">
        <f t="shared" si="327"/>
        <v>7</v>
      </c>
      <c r="CH336">
        <f t="shared" ca="1" si="328"/>
        <v>342</v>
      </c>
      <c r="CI336" t="str">
        <f t="shared" ca="1" si="324"/>
        <v>J336:J342</v>
      </c>
      <c r="CJ336" t="str">
        <f t="shared" ca="1" si="324"/>
        <v>M336:M342</v>
      </c>
      <c r="CK336" t="str">
        <f t="shared" ca="1" si="324"/>
        <v>R336:R342</v>
      </c>
      <c r="CL336" t="str">
        <f t="shared" ca="1" si="324"/>
        <v>V336:V342</v>
      </c>
      <c r="CM336" t="str">
        <f t="shared" ca="1" si="324"/>
        <v>Z336:Z342</v>
      </c>
      <c r="CN336" t="str">
        <f t="shared" ca="1" si="324"/>
        <v>Y336:Y342</v>
      </c>
      <c r="CO336" t="str">
        <f t="shared" ca="1" si="324"/>
        <v>AD336:AD342</v>
      </c>
      <c r="CP336" t="str">
        <f t="shared" ca="1" si="324"/>
        <v>AG336:AG342</v>
      </c>
      <c r="CQ336" t="str">
        <f t="shared" ca="1" si="324"/>
        <v>AJ336:AJ342</v>
      </c>
      <c r="CR336" t="str">
        <f t="shared" ca="1" si="324"/>
        <v>AN336:AN342</v>
      </c>
      <c r="CS336" t="str">
        <f t="shared" ca="1" si="324"/>
        <v>AQ336:AQ342</v>
      </c>
      <c r="CT336" t="str">
        <f t="shared" ca="1" si="324"/>
        <v>AT336:AT342</v>
      </c>
      <c r="CU336" t="str">
        <f t="shared" ca="1" si="324"/>
        <v>AX336:AX342</v>
      </c>
      <c r="CV336" t="str">
        <f t="shared" ca="1" si="324"/>
        <v>BA336:BA342</v>
      </c>
      <c r="CW336" t="str">
        <f t="shared" ca="1" si="324"/>
        <v>BD336:BD342</v>
      </c>
      <c r="CX336" t="str">
        <f t="shared" ca="1" si="323"/>
        <v>S336:S342</v>
      </c>
      <c r="CY336" t="str">
        <f t="shared" ca="1" si="323"/>
        <v>AA336:AA342</v>
      </c>
      <c r="CZ336" t="str">
        <f t="shared" ca="1" si="323"/>
        <v>AK336:AK342</v>
      </c>
      <c r="DA336" t="str">
        <f t="shared" ca="1" si="323"/>
        <v>AU336:AU342</v>
      </c>
      <c r="DB336" t="str">
        <f t="shared" ca="1" si="323"/>
        <v>BE336:BE342</v>
      </c>
      <c r="DC336" t="str">
        <f t="shared" ca="1" si="323"/>
        <v>336:342</v>
      </c>
      <c r="DD336" t="str">
        <f t="shared" ca="1" si="323"/>
        <v>CB336:CB342</v>
      </c>
    </row>
    <row r="337" spans="1:108" ht="31.5">
      <c r="A337" s="21">
        <v>306</v>
      </c>
      <c r="B337" s="34">
        <v>6631004960</v>
      </c>
      <c r="C337" s="39" t="s">
        <v>610</v>
      </c>
      <c r="D337" s="5" t="s">
        <v>339</v>
      </c>
      <c r="E337" s="5"/>
      <c r="F337" s="19">
        <v>10</v>
      </c>
      <c r="G337" s="19">
        <v>36</v>
      </c>
      <c r="H337" s="22">
        <v>11</v>
      </c>
      <c r="I337" s="22">
        <v>38</v>
      </c>
      <c r="J337" s="22">
        <f t="shared" si="281"/>
        <v>93</v>
      </c>
      <c r="K337" s="19">
        <v>30</v>
      </c>
      <c r="L337" s="19">
        <v>4</v>
      </c>
      <c r="M337" s="19">
        <f t="shared" si="282"/>
        <v>100</v>
      </c>
      <c r="N337" s="19">
        <v>43</v>
      </c>
      <c r="O337" s="19">
        <v>45</v>
      </c>
      <c r="P337" s="19">
        <v>43</v>
      </c>
      <c r="Q337" s="19">
        <v>45</v>
      </c>
      <c r="R337" s="19">
        <f t="shared" si="283"/>
        <v>100</v>
      </c>
      <c r="S337" s="19">
        <f t="shared" si="284"/>
        <v>98</v>
      </c>
      <c r="T337" s="19">
        <v>20</v>
      </c>
      <c r="U337" s="19">
        <v>5</v>
      </c>
      <c r="V337" s="19">
        <f t="shared" si="285"/>
        <v>100</v>
      </c>
      <c r="W337" s="19">
        <v>45</v>
      </c>
      <c r="X337" s="23">
        <v>45</v>
      </c>
      <c r="Y337" s="20">
        <f t="shared" si="286"/>
        <v>100</v>
      </c>
      <c r="Z337" s="42">
        <f t="shared" si="287"/>
        <v>100</v>
      </c>
      <c r="AA337" s="20">
        <f t="shared" si="288"/>
        <v>100</v>
      </c>
      <c r="AB337" s="19">
        <v>20</v>
      </c>
      <c r="AC337" s="19">
        <v>0</v>
      </c>
      <c r="AD337" s="19">
        <f t="shared" si="289"/>
        <v>0</v>
      </c>
      <c r="AE337" s="19">
        <v>20</v>
      </c>
      <c r="AF337" s="19">
        <v>2</v>
      </c>
      <c r="AG337" s="19">
        <f t="shared" si="290"/>
        <v>40</v>
      </c>
      <c r="AH337" s="19">
        <v>1</v>
      </c>
      <c r="AI337" s="19">
        <v>1</v>
      </c>
      <c r="AJ337" s="20">
        <f t="shared" si="280"/>
        <v>100</v>
      </c>
      <c r="AK337" s="42">
        <f t="shared" si="291"/>
        <v>46</v>
      </c>
      <c r="AL337" s="19">
        <v>45</v>
      </c>
      <c r="AM337" s="19">
        <v>45</v>
      </c>
      <c r="AN337" s="20">
        <f t="shared" si="292"/>
        <v>100</v>
      </c>
      <c r="AO337" s="19">
        <v>45</v>
      </c>
      <c r="AP337" s="19">
        <v>45</v>
      </c>
      <c r="AQ337" s="20">
        <f t="shared" si="293"/>
        <v>100</v>
      </c>
      <c r="AR337" s="19">
        <v>37</v>
      </c>
      <c r="AS337" s="19">
        <v>38</v>
      </c>
      <c r="AT337" s="20">
        <f t="shared" si="294"/>
        <v>97</v>
      </c>
      <c r="AU337" s="20">
        <f t="shared" si="295"/>
        <v>99</v>
      </c>
      <c r="AV337" s="19">
        <v>43</v>
      </c>
      <c r="AW337" s="19">
        <v>45</v>
      </c>
      <c r="AX337" s="20">
        <f t="shared" si="296"/>
        <v>96</v>
      </c>
      <c r="AY337" s="19">
        <v>44</v>
      </c>
      <c r="AZ337" s="19">
        <v>45</v>
      </c>
      <c r="BA337" s="20">
        <f t="shared" si="297"/>
        <v>98</v>
      </c>
      <c r="BB337" s="19">
        <v>45</v>
      </c>
      <c r="BC337" s="19">
        <v>45</v>
      </c>
      <c r="BD337" s="20">
        <f t="shared" si="298"/>
        <v>100</v>
      </c>
      <c r="BE337" s="20">
        <f t="shared" si="299"/>
        <v>98</v>
      </c>
      <c r="BF337" s="20">
        <f t="shared" si="300"/>
        <v>88</v>
      </c>
      <c r="BG337" s="24"/>
      <c r="BH337" s="19">
        <f t="shared" ca="1" si="301"/>
        <v>2</v>
      </c>
      <c r="BI337" s="19">
        <f t="shared" ca="1" si="302"/>
        <v>1</v>
      </c>
      <c r="BJ337" s="19">
        <f t="shared" ca="1" si="303"/>
        <v>1</v>
      </c>
      <c r="BK337" s="19">
        <f t="shared" ca="1" si="304"/>
        <v>1</v>
      </c>
      <c r="BL337" s="19">
        <f t="shared" ca="1" si="305"/>
        <v>1</v>
      </c>
      <c r="BM337" s="19">
        <f t="shared" ca="1" si="306"/>
        <v>1</v>
      </c>
      <c r="BN337" s="19">
        <f t="shared" ca="1" si="307"/>
        <v>4</v>
      </c>
      <c r="BO337" s="19">
        <f t="shared" ca="1" si="308"/>
        <v>4</v>
      </c>
      <c r="BP337" s="19">
        <f t="shared" ca="1" si="309"/>
        <v>1</v>
      </c>
      <c r="BQ337" s="19">
        <f t="shared" ca="1" si="310"/>
        <v>1</v>
      </c>
      <c r="BR337" s="19">
        <f t="shared" ca="1" si="311"/>
        <v>1</v>
      </c>
      <c r="BS337" s="19">
        <f t="shared" ca="1" si="312"/>
        <v>4</v>
      </c>
      <c r="BT337" s="19">
        <f t="shared" ca="1" si="313"/>
        <v>3</v>
      </c>
      <c r="BU337" s="19">
        <f t="shared" ca="1" si="314"/>
        <v>1</v>
      </c>
      <c r="BV337" s="19">
        <f t="shared" ca="1" si="315"/>
        <v>1</v>
      </c>
      <c r="BW337" s="19">
        <f t="shared" ca="1" si="316"/>
        <v>1</v>
      </c>
      <c r="BX337" s="19">
        <f t="shared" ca="1" si="317"/>
        <v>1</v>
      </c>
      <c r="BY337" s="19">
        <f t="shared" ca="1" si="318"/>
        <v>7</v>
      </c>
      <c r="BZ337" s="19">
        <f t="shared" ca="1" si="319"/>
        <v>1</v>
      </c>
      <c r="CA337" s="19">
        <f t="shared" ca="1" si="320"/>
        <v>1</v>
      </c>
      <c r="CB337" s="18">
        <f t="shared" si="321"/>
        <v>88</v>
      </c>
      <c r="CC337" s="19">
        <f t="shared" ca="1" si="322"/>
        <v>2</v>
      </c>
      <c r="CE337">
        <f t="shared" si="325"/>
        <v>61</v>
      </c>
      <c r="CF337">
        <f t="shared" ca="1" si="326"/>
        <v>336</v>
      </c>
      <c r="CG337">
        <f t="shared" si="327"/>
        <v>7</v>
      </c>
      <c r="CH337">
        <f t="shared" ca="1" si="328"/>
        <v>342</v>
      </c>
      <c r="CI337" t="str">
        <f t="shared" ca="1" si="324"/>
        <v>J336:J342</v>
      </c>
      <c r="CJ337" t="str">
        <f t="shared" ca="1" si="324"/>
        <v>M336:M342</v>
      </c>
      <c r="CK337" t="str">
        <f t="shared" ca="1" si="324"/>
        <v>R336:R342</v>
      </c>
      <c r="CL337" t="str">
        <f t="shared" ca="1" si="324"/>
        <v>V336:V342</v>
      </c>
      <c r="CM337" t="str">
        <f t="shared" ca="1" si="324"/>
        <v>Z336:Z342</v>
      </c>
      <c r="CN337" t="str">
        <f t="shared" ca="1" si="324"/>
        <v>Y336:Y342</v>
      </c>
      <c r="CO337" t="str">
        <f t="shared" ca="1" si="324"/>
        <v>AD336:AD342</v>
      </c>
      <c r="CP337" t="str">
        <f t="shared" ca="1" si="324"/>
        <v>AG336:AG342</v>
      </c>
      <c r="CQ337" t="str">
        <f t="shared" ca="1" si="324"/>
        <v>AJ336:AJ342</v>
      </c>
      <c r="CR337" t="str">
        <f t="shared" ca="1" si="324"/>
        <v>AN336:AN342</v>
      </c>
      <c r="CS337" t="str">
        <f t="shared" ca="1" si="324"/>
        <v>AQ336:AQ342</v>
      </c>
      <c r="CT337" t="str">
        <f t="shared" ca="1" si="324"/>
        <v>AT336:AT342</v>
      </c>
      <c r="CU337" t="str">
        <f t="shared" ca="1" si="324"/>
        <v>AX336:AX342</v>
      </c>
      <c r="CV337" t="str">
        <f t="shared" ca="1" si="324"/>
        <v>BA336:BA342</v>
      </c>
      <c r="CW337" t="str">
        <f t="shared" ca="1" si="324"/>
        <v>BD336:BD342</v>
      </c>
      <c r="CX337" t="str">
        <f t="shared" ca="1" si="323"/>
        <v>S336:S342</v>
      </c>
      <c r="CY337" t="str">
        <f t="shared" ca="1" si="323"/>
        <v>AA336:AA342</v>
      </c>
      <c r="CZ337" t="str">
        <f t="shared" ca="1" si="323"/>
        <v>AK336:AK342</v>
      </c>
      <c r="DA337" t="str">
        <f t="shared" ca="1" si="323"/>
        <v>AU336:AU342</v>
      </c>
      <c r="DB337" t="str">
        <f t="shared" ca="1" si="323"/>
        <v>BE336:BE342</v>
      </c>
      <c r="DC337" t="str">
        <f t="shared" ca="1" si="323"/>
        <v>336:342</v>
      </c>
      <c r="DD337" t="str">
        <f t="shared" ca="1" si="323"/>
        <v>CB336:CB342</v>
      </c>
    </row>
    <row r="338" spans="1:108" ht="31.5">
      <c r="A338" s="21">
        <v>312</v>
      </c>
      <c r="B338" s="34">
        <v>6631004953</v>
      </c>
      <c r="C338" s="39" t="s">
        <v>610</v>
      </c>
      <c r="D338" s="5" t="s">
        <v>687</v>
      </c>
      <c r="E338" s="5"/>
      <c r="F338" s="19">
        <v>9</v>
      </c>
      <c r="G338" s="19">
        <v>35</v>
      </c>
      <c r="H338" s="22">
        <v>11</v>
      </c>
      <c r="I338" s="22">
        <v>38</v>
      </c>
      <c r="J338" s="22">
        <f t="shared" si="281"/>
        <v>87</v>
      </c>
      <c r="K338" s="19">
        <v>30</v>
      </c>
      <c r="L338" s="19">
        <v>3</v>
      </c>
      <c r="M338" s="19">
        <f t="shared" si="282"/>
        <v>90</v>
      </c>
      <c r="N338" s="19">
        <v>54</v>
      </c>
      <c r="O338" s="19">
        <v>43</v>
      </c>
      <c r="P338" s="19">
        <v>57</v>
      </c>
      <c r="Q338" s="19">
        <v>45</v>
      </c>
      <c r="R338" s="19">
        <f t="shared" si="283"/>
        <v>95</v>
      </c>
      <c r="S338" s="19">
        <f t="shared" si="284"/>
        <v>91</v>
      </c>
      <c r="T338" s="19">
        <v>20</v>
      </c>
      <c r="U338" s="19">
        <v>5</v>
      </c>
      <c r="V338" s="19">
        <f t="shared" si="285"/>
        <v>100</v>
      </c>
      <c r="W338" s="19">
        <v>63</v>
      </c>
      <c r="X338" s="23">
        <v>66</v>
      </c>
      <c r="Y338" s="20">
        <f t="shared" si="286"/>
        <v>95</v>
      </c>
      <c r="Z338" s="42">
        <f t="shared" si="287"/>
        <v>98</v>
      </c>
      <c r="AA338" s="20">
        <f t="shared" si="288"/>
        <v>98</v>
      </c>
      <c r="AB338" s="19">
        <v>20</v>
      </c>
      <c r="AC338" s="19">
        <v>2</v>
      </c>
      <c r="AD338" s="19">
        <f t="shared" si="289"/>
        <v>40</v>
      </c>
      <c r="AE338" s="19">
        <v>20</v>
      </c>
      <c r="AF338" s="19">
        <v>3</v>
      </c>
      <c r="AG338" s="19">
        <f t="shared" si="290"/>
        <v>60</v>
      </c>
      <c r="AH338" s="19">
        <v>8</v>
      </c>
      <c r="AI338" s="19">
        <v>8</v>
      </c>
      <c r="AJ338" s="20">
        <f t="shared" si="280"/>
        <v>100</v>
      </c>
      <c r="AK338" s="42">
        <f t="shared" si="291"/>
        <v>66</v>
      </c>
      <c r="AL338" s="19">
        <v>50</v>
      </c>
      <c r="AM338" s="19">
        <v>66</v>
      </c>
      <c r="AN338" s="20">
        <f t="shared" si="292"/>
        <v>76</v>
      </c>
      <c r="AO338" s="19">
        <v>65</v>
      </c>
      <c r="AP338" s="19">
        <v>66</v>
      </c>
      <c r="AQ338" s="20">
        <f t="shared" si="293"/>
        <v>98</v>
      </c>
      <c r="AR338" s="19">
        <v>43</v>
      </c>
      <c r="AS338" s="19">
        <v>43</v>
      </c>
      <c r="AT338" s="20">
        <f t="shared" si="294"/>
        <v>100</v>
      </c>
      <c r="AU338" s="20">
        <f t="shared" si="295"/>
        <v>90</v>
      </c>
      <c r="AV338" s="19">
        <v>55</v>
      </c>
      <c r="AW338" s="19">
        <v>66</v>
      </c>
      <c r="AX338" s="20">
        <f t="shared" si="296"/>
        <v>83</v>
      </c>
      <c r="AY338" s="19">
        <v>63</v>
      </c>
      <c r="AZ338" s="19">
        <v>66</v>
      </c>
      <c r="BA338" s="20">
        <f t="shared" si="297"/>
        <v>95</v>
      </c>
      <c r="BB338" s="19">
        <v>66</v>
      </c>
      <c r="BC338" s="19">
        <v>66</v>
      </c>
      <c r="BD338" s="20">
        <f t="shared" si="298"/>
        <v>100</v>
      </c>
      <c r="BE338" s="20">
        <f t="shared" si="299"/>
        <v>94</v>
      </c>
      <c r="BF338" s="20">
        <f t="shared" si="300"/>
        <v>88</v>
      </c>
      <c r="BG338" s="24"/>
      <c r="BH338" s="19">
        <f t="shared" ca="1" si="301"/>
        <v>5</v>
      </c>
      <c r="BI338" s="19">
        <f t="shared" ca="1" si="302"/>
        <v>2</v>
      </c>
      <c r="BJ338" s="19">
        <f t="shared" ca="1" si="303"/>
        <v>4</v>
      </c>
      <c r="BK338" s="19">
        <f t="shared" ca="1" si="304"/>
        <v>1</v>
      </c>
      <c r="BL338" s="19">
        <f t="shared" ca="1" si="305"/>
        <v>2</v>
      </c>
      <c r="BM338" s="19">
        <f t="shared" ca="1" si="306"/>
        <v>2</v>
      </c>
      <c r="BN338" s="19">
        <f t="shared" ca="1" si="307"/>
        <v>2</v>
      </c>
      <c r="BO338" s="19">
        <f t="shared" ca="1" si="308"/>
        <v>3</v>
      </c>
      <c r="BP338" s="19">
        <f t="shared" ca="1" si="309"/>
        <v>1</v>
      </c>
      <c r="BQ338" s="19">
        <f t="shared" ca="1" si="310"/>
        <v>7</v>
      </c>
      <c r="BR338" s="19">
        <f t="shared" ca="1" si="311"/>
        <v>2</v>
      </c>
      <c r="BS338" s="19">
        <f t="shared" ca="1" si="312"/>
        <v>1</v>
      </c>
      <c r="BT338" s="19">
        <f t="shared" ca="1" si="313"/>
        <v>7</v>
      </c>
      <c r="BU338" s="19">
        <f t="shared" ca="1" si="314"/>
        <v>3</v>
      </c>
      <c r="BV338" s="19">
        <f t="shared" ca="1" si="315"/>
        <v>1</v>
      </c>
      <c r="BW338" s="19">
        <f t="shared" ca="1" si="316"/>
        <v>4</v>
      </c>
      <c r="BX338" s="19">
        <f t="shared" ca="1" si="317"/>
        <v>2</v>
      </c>
      <c r="BY338" s="19">
        <f t="shared" ca="1" si="318"/>
        <v>2</v>
      </c>
      <c r="BZ338" s="19">
        <f t="shared" ca="1" si="319"/>
        <v>6</v>
      </c>
      <c r="CA338" s="19">
        <f t="shared" ca="1" si="320"/>
        <v>4</v>
      </c>
      <c r="CB338" s="18">
        <f t="shared" si="321"/>
        <v>88</v>
      </c>
      <c r="CC338" s="19">
        <f t="shared" ca="1" si="322"/>
        <v>2</v>
      </c>
      <c r="CE338">
        <f t="shared" si="325"/>
        <v>61</v>
      </c>
      <c r="CF338">
        <f t="shared" ca="1" si="326"/>
        <v>336</v>
      </c>
      <c r="CG338">
        <f t="shared" si="327"/>
        <v>7</v>
      </c>
      <c r="CH338">
        <f t="shared" ca="1" si="328"/>
        <v>342</v>
      </c>
      <c r="CI338" t="str">
        <f t="shared" ca="1" si="324"/>
        <v>J336:J342</v>
      </c>
      <c r="CJ338" t="str">
        <f t="shared" ca="1" si="324"/>
        <v>M336:M342</v>
      </c>
      <c r="CK338" t="str">
        <f t="shared" ca="1" si="324"/>
        <v>R336:R342</v>
      </c>
      <c r="CL338" t="str">
        <f t="shared" ca="1" si="324"/>
        <v>V336:V342</v>
      </c>
      <c r="CM338" t="str">
        <f t="shared" ca="1" si="324"/>
        <v>Z336:Z342</v>
      </c>
      <c r="CN338" t="str">
        <f t="shared" ca="1" si="324"/>
        <v>Y336:Y342</v>
      </c>
      <c r="CO338" t="str">
        <f t="shared" ca="1" si="324"/>
        <v>AD336:AD342</v>
      </c>
      <c r="CP338" t="str">
        <f t="shared" ca="1" si="324"/>
        <v>AG336:AG342</v>
      </c>
      <c r="CQ338" t="str">
        <f t="shared" ca="1" si="324"/>
        <v>AJ336:AJ342</v>
      </c>
      <c r="CR338" t="str">
        <f t="shared" ca="1" si="324"/>
        <v>AN336:AN342</v>
      </c>
      <c r="CS338" t="str">
        <f t="shared" ca="1" si="324"/>
        <v>AQ336:AQ342</v>
      </c>
      <c r="CT338" t="str">
        <f t="shared" ca="1" si="324"/>
        <v>AT336:AT342</v>
      </c>
      <c r="CU338" t="str">
        <f t="shared" ca="1" si="324"/>
        <v>AX336:AX342</v>
      </c>
      <c r="CV338" t="str">
        <f t="shared" ca="1" si="324"/>
        <v>BA336:BA342</v>
      </c>
      <c r="CW338" t="str">
        <f t="shared" ca="1" si="324"/>
        <v>BD336:BD342</v>
      </c>
      <c r="CX338" t="str">
        <f t="shared" ca="1" si="323"/>
        <v>S336:S342</v>
      </c>
      <c r="CY338" t="str">
        <f t="shared" ca="1" si="323"/>
        <v>AA336:AA342</v>
      </c>
      <c r="CZ338" t="str">
        <f t="shared" ca="1" si="323"/>
        <v>AK336:AK342</v>
      </c>
      <c r="DA338" t="str">
        <f t="shared" ca="1" si="323"/>
        <v>AU336:AU342</v>
      </c>
      <c r="DB338" t="str">
        <f t="shared" ca="1" si="323"/>
        <v>BE336:BE342</v>
      </c>
      <c r="DC338" t="str">
        <f t="shared" ca="1" si="323"/>
        <v>336:342</v>
      </c>
      <c r="DD338" t="str">
        <f t="shared" ca="1" si="323"/>
        <v>CB336:CB342</v>
      </c>
    </row>
    <row r="339" spans="1:108" ht="15.75">
      <c r="A339" s="21">
        <v>308</v>
      </c>
      <c r="B339" s="34">
        <v>6631006164</v>
      </c>
      <c r="C339" s="39" t="s">
        <v>610</v>
      </c>
      <c r="D339" s="5" t="s">
        <v>341</v>
      </c>
      <c r="E339" s="5"/>
      <c r="F339" s="19">
        <v>10</v>
      </c>
      <c r="G339" s="19">
        <v>36</v>
      </c>
      <c r="H339" s="22">
        <v>11</v>
      </c>
      <c r="I339" s="22">
        <v>38</v>
      </c>
      <c r="J339" s="22">
        <f t="shared" si="281"/>
        <v>93</v>
      </c>
      <c r="K339" s="19">
        <v>30</v>
      </c>
      <c r="L339" s="19">
        <v>4</v>
      </c>
      <c r="M339" s="19">
        <f t="shared" si="282"/>
        <v>100</v>
      </c>
      <c r="N339" s="19">
        <v>231</v>
      </c>
      <c r="O339" s="19">
        <v>162</v>
      </c>
      <c r="P339" s="19">
        <v>236</v>
      </c>
      <c r="Q339" s="19">
        <v>170</v>
      </c>
      <c r="R339" s="19">
        <f t="shared" si="283"/>
        <v>97</v>
      </c>
      <c r="S339" s="19">
        <f t="shared" si="284"/>
        <v>97</v>
      </c>
      <c r="T339" s="19">
        <v>20</v>
      </c>
      <c r="U339" s="19">
        <v>5</v>
      </c>
      <c r="V339" s="19">
        <f t="shared" si="285"/>
        <v>100</v>
      </c>
      <c r="W339" s="19">
        <v>264</v>
      </c>
      <c r="X339" s="23">
        <v>298</v>
      </c>
      <c r="Y339" s="20">
        <f t="shared" si="286"/>
        <v>89</v>
      </c>
      <c r="Z339" s="42">
        <f t="shared" si="287"/>
        <v>95</v>
      </c>
      <c r="AA339" s="20">
        <f t="shared" si="288"/>
        <v>95</v>
      </c>
      <c r="AB339" s="19">
        <v>20</v>
      </c>
      <c r="AC339" s="19">
        <v>1</v>
      </c>
      <c r="AD339" s="19">
        <f t="shared" si="289"/>
        <v>20</v>
      </c>
      <c r="AE339" s="19">
        <v>20</v>
      </c>
      <c r="AF339" s="19">
        <v>2</v>
      </c>
      <c r="AG339" s="19">
        <f t="shared" si="290"/>
        <v>40</v>
      </c>
      <c r="AH339" s="19">
        <v>16</v>
      </c>
      <c r="AI339" s="19">
        <v>17</v>
      </c>
      <c r="AJ339" s="20">
        <f t="shared" si="280"/>
        <v>94</v>
      </c>
      <c r="AK339" s="42">
        <f t="shared" si="291"/>
        <v>50</v>
      </c>
      <c r="AL339" s="19">
        <v>285</v>
      </c>
      <c r="AM339" s="19">
        <v>298</v>
      </c>
      <c r="AN339" s="20">
        <f t="shared" si="292"/>
        <v>96</v>
      </c>
      <c r="AO339" s="19">
        <v>293</v>
      </c>
      <c r="AP339" s="19">
        <v>298</v>
      </c>
      <c r="AQ339" s="20">
        <f t="shared" si="293"/>
        <v>98</v>
      </c>
      <c r="AR339" s="19">
        <v>183</v>
      </c>
      <c r="AS339" s="19">
        <v>186</v>
      </c>
      <c r="AT339" s="20">
        <f t="shared" si="294"/>
        <v>98</v>
      </c>
      <c r="AU339" s="20">
        <f t="shared" si="295"/>
        <v>97</v>
      </c>
      <c r="AV339" s="19">
        <v>292</v>
      </c>
      <c r="AW339" s="19">
        <v>298</v>
      </c>
      <c r="AX339" s="20">
        <f t="shared" si="296"/>
        <v>98</v>
      </c>
      <c r="AY339" s="19">
        <v>282</v>
      </c>
      <c r="AZ339" s="19">
        <v>298</v>
      </c>
      <c r="BA339" s="20">
        <f t="shared" si="297"/>
        <v>95</v>
      </c>
      <c r="BB339" s="19">
        <v>288</v>
      </c>
      <c r="BC339" s="19">
        <v>298</v>
      </c>
      <c r="BD339" s="20">
        <f t="shared" si="298"/>
        <v>97</v>
      </c>
      <c r="BE339" s="20">
        <f t="shared" si="299"/>
        <v>97</v>
      </c>
      <c r="BF339" s="20">
        <f t="shared" si="300"/>
        <v>87</v>
      </c>
      <c r="BG339" s="24"/>
      <c r="BH339" s="19">
        <f t="shared" ca="1" si="301"/>
        <v>2</v>
      </c>
      <c r="BI339" s="19">
        <f t="shared" ca="1" si="302"/>
        <v>1</v>
      </c>
      <c r="BJ339" s="19">
        <f t="shared" ca="1" si="303"/>
        <v>2</v>
      </c>
      <c r="BK339" s="19">
        <f t="shared" ca="1" si="304"/>
        <v>1</v>
      </c>
      <c r="BL339" s="19">
        <f t="shared" ca="1" si="305"/>
        <v>4</v>
      </c>
      <c r="BM339" s="19">
        <f t="shared" ca="1" si="306"/>
        <v>4</v>
      </c>
      <c r="BN339" s="19">
        <f t="shared" ca="1" si="307"/>
        <v>3</v>
      </c>
      <c r="BO339" s="19">
        <f t="shared" ca="1" si="308"/>
        <v>4</v>
      </c>
      <c r="BP339" s="19">
        <f t="shared" ca="1" si="309"/>
        <v>2</v>
      </c>
      <c r="BQ339" s="19">
        <f t="shared" ca="1" si="310"/>
        <v>3</v>
      </c>
      <c r="BR339" s="19">
        <f t="shared" ca="1" si="311"/>
        <v>2</v>
      </c>
      <c r="BS339" s="19">
        <f t="shared" ca="1" si="312"/>
        <v>3</v>
      </c>
      <c r="BT339" s="19">
        <f t="shared" ca="1" si="313"/>
        <v>1</v>
      </c>
      <c r="BU339" s="19">
        <f t="shared" ca="1" si="314"/>
        <v>3</v>
      </c>
      <c r="BV339" s="19">
        <f t="shared" ca="1" si="315"/>
        <v>4</v>
      </c>
      <c r="BW339" s="19">
        <f t="shared" ca="1" si="316"/>
        <v>2</v>
      </c>
      <c r="BX339" s="19">
        <f t="shared" ca="1" si="317"/>
        <v>4</v>
      </c>
      <c r="BY339" s="19">
        <f t="shared" ca="1" si="318"/>
        <v>6</v>
      </c>
      <c r="BZ339" s="19">
        <f t="shared" ca="1" si="319"/>
        <v>2</v>
      </c>
      <c r="CA339" s="19">
        <f t="shared" ca="1" si="320"/>
        <v>2</v>
      </c>
      <c r="CB339" s="18">
        <f t="shared" si="321"/>
        <v>87</v>
      </c>
      <c r="CC339" s="19">
        <f t="shared" ca="1" si="322"/>
        <v>3</v>
      </c>
      <c r="CE339">
        <f t="shared" si="325"/>
        <v>61</v>
      </c>
      <c r="CF339">
        <f t="shared" ca="1" si="326"/>
        <v>336</v>
      </c>
      <c r="CG339">
        <f t="shared" si="327"/>
        <v>7</v>
      </c>
      <c r="CH339">
        <f t="shared" ca="1" si="328"/>
        <v>342</v>
      </c>
      <c r="CI339" t="str">
        <f t="shared" ca="1" si="324"/>
        <v>J336:J342</v>
      </c>
      <c r="CJ339" t="str">
        <f t="shared" ca="1" si="324"/>
        <v>M336:M342</v>
      </c>
      <c r="CK339" t="str">
        <f t="shared" ca="1" si="324"/>
        <v>R336:R342</v>
      </c>
      <c r="CL339" t="str">
        <f t="shared" ca="1" si="324"/>
        <v>V336:V342</v>
      </c>
      <c r="CM339" t="str">
        <f t="shared" ca="1" si="324"/>
        <v>Z336:Z342</v>
      </c>
      <c r="CN339" t="str">
        <f t="shared" ca="1" si="324"/>
        <v>Y336:Y342</v>
      </c>
      <c r="CO339" t="str">
        <f t="shared" ca="1" si="324"/>
        <v>AD336:AD342</v>
      </c>
      <c r="CP339" t="str">
        <f t="shared" ca="1" si="324"/>
        <v>AG336:AG342</v>
      </c>
      <c r="CQ339" t="str">
        <f t="shared" ca="1" si="324"/>
        <v>AJ336:AJ342</v>
      </c>
      <c r="CR339" t="str">
        <f t="shared" ca="1" si="324"/>
        <v>AN336:AN342</v>
      </c>
      <c r="CS339" t="str">
        <f t="shared" ca="1" si="324"/>
        <v>AQ336:AQ342</v>
      </c>
      <c r="CT339" t="str">
        <f t="shared" ca="1" si="324"/>
        <v>AT336:AT342</v>
      </c>
      <c r="CU339" t="str">
        <f t="shared" ca="1" si="324"/>
        <v>AX336:AX342</v>
      </c>
      <c r="CV339" t="str">
        <f t="shared" ca="1" si="324"/>
        <v>BA336:BA342</v>
      </c>
      <c r="CW339" t="str">
        <f t="shared" ca="1" si="324"/>
        <v>BD336:BD342</v>
      </c>
      <c r="CX339" t="str">
        <f t="shared" ca="1" si="323"/>
        <v>S336:S342</v>
      </c>
      <c r="CY339" t="str">
        <f t="shared" ca="1" si="323"/>
        <v>AA336:AA342</v>
      </c>
      <c r="CZ339" t="str">
        <f t="shared" ca="1" si="323"/>
        <v>AK336:AK342</v>
      </c>
      <c r="DA339" t="str">
        <f t="shared" ca="1" si="323"/>
        <v>AU336:AU342</v>
      </c>
      <c r="DB339" t="str">
        <f t="shared" ca="1" si="323"/>
        <v>BE336:BE342</v>
      </c>
      <c r="DC339" t="str">
        <f t="shared" ca="1" si="323"/>
        <v>336:342</v>
      </c>
      <c r="DD339" t="str">
        <f t="shared" ca="1" si="323"/>
        <v>CB336:CB342</v>
      </c>
    </row>
    <row r="340" spans="1:108" ht="31.5">
      <c r="A340" s="21">
        <v>310</v>
      </c>
      <c r="B340" s="34">
        <v>6631004946</v>
      </c>
      <c r="C340" s="39" t="s">
        <v>610</v>
      </c>
      <c r="D340" s="5" t="s">
        <v>342</v>
      </c>
      <c r="E340" s="5"/>
      <c r="F340" s="19">
        <v>11</v>
      </c>
      <c r="G340" s="19">
        <v>37</v>
      </c>
      <c r="H340" s="22">
        <v>11</v>
      </c>
      <c r="I340" s="22">
        <v>38</v>
      </c>
      <c r="J340" s="22">
        <f t="shared" si="281"/>
        <v>99</v>
      </c>
      <c r="K340" s="19">
        <v>30</v>
      </c>
      <c r="L340" s="19">
        <v>2</v>
      </c>
      <c r="M340" s="19">
        <f t="shared" si="282"/>
        <v>60</v>
      </c>
      <c r="N340" s="19">
        <v>78</v>
      </c>
      <c r="O340" s="19">
        <v>71</v>
      </c>
      <c r="P340" s="19">
        <v>80</v>
      </c>
      <c r="Q340" s="19">
        <v>75</v>
      </c>
      <c r="R340" s="19">
        <f t="shared" si="283"/>
        <v>96</v>
      </c>
      <c r="S340" s="19">
        <f t="shared" si="284"/>
        <v>86</v>
      </c>
      <c r="T340" s="19">
        <v>20</v>
      </c>
      <c r="U340" s="19">
        <v>5</v>
      </c>
      <c r="V340" s="19">
        <f t="shared" si="285"/>
        <v>100</v>
      </c>
      <c r="W340" s="19">
        <v>76</v>
      </c>
      <c r="X340" s="23">
        <v>87</v>
      </c>
      <c r="Y340" s="20">
        <f t="shared" si="286"/>
        <v>87</v>
      </c>
      <c r="Z340" s="42">
        <f t="shared" si="287"/>
        <v>94</v>
      </c>
      <c r="AA340" s="20">
        <f t="shared" si="288"/>
        <v>94</v>
      </c>
      <c r="AB340" s="19">
        <v>20</v>
      </c>
      <c r="AC340" s="19">
        <v>1</v>
      </c>
      <c r="AD340" s="19">
        <f t="shared" si="289"/>
        <v>20</v>
      </c>
      <c r="AE340" s="19">
        <v>20</v>
      </c>
      <c r="AF340" s="19">
        <v>3</v>
      </c>
      <c r="AG340" s="19">
        <f t="shared" si="290"/>
        <v>60</v>
      </c>
      <c r="AH340" s="19">
        <v>6</v>
      </c>
      <c r="AI340" s="19">
        <v>8</v>
      </c>
      <c r="AJ340" s="20">
        <f t="shared" si="280"/>
        <v>75</v>
      </c>
      <c r="AK340" s="42">
        <f t="shared" si="291"/>
        <v>53</v>
      </c>
      <c r="AL340" s="19">
        <v>84</v>
      </c>
      <c r="AM340" s="19">
        <v>87</v>
      </c>
      <c r="AN340" s="20">
        <f t="shared" si="292"/>
        <v>97</v>
      </c>
      <c r="AO340" s="19">
        <v>84</v>
      </c>
      <c r="AP340" s="19">
        <v>87</v>
      </c>
      <c r="AQ340" s="20">
        <f t="shared" si="293"/>
        <v>97</v>
      </c>
      <c r="AR340" s="19">
        <v>71</v>
      </c>
      <c r="AS340" s="19">
        <v>72</v>
      </c>
      <c r="AT340" s="20">
        <f t="shared" si="294"/>
        <v>99</v>
      </c>
      <c r="AU340" s="20">
        <f t="shared" si="295"/>
        <v>97</v>
      </c>
      <c r="AV340" s="19">
        <v>84</v>
      </c>
      <c r="AW340" s="19">
        <v>87</v>
      </c>
      <c r="AX340" s="20">
        <f t="shared" si="296"/>
        <v>97</v>
      </c>
      <c r="AY340" s="19">
        <v>84</v>
      </c>
      <c r="AZ340" s="19">
        <v>87</v>
      </c>
      <c r="BA340" s="20">
        <f t="shared" si="297"/>
        <v>97</v>
      </c>
      <c r="BB340" s="19">
        <v>86</v>
      </c>
      <c r="BC340" s="19">
        <v>87</v>
      </c>
      <c r="BD340" s="20">
        <f t="shared" si="298"/>
        <v>99</v>
      </c>
      <c r="BE340" s="20">
        <f t="shared" si="299"/>
        <v>98</v>
      </c>
      <c r="BF340" s="20">
        <f t="shared" si="300"/>
        <v>86</v>
      </c>
      <c r="BG340" s="24"/>
      <c r="BH340" s="19">
        <f t="shared" ca="1" si="301"/>
        <v>1</v>
      </c>
      <c r="BI340" s="19">
        <f t="shared" ca="1" si="302"/>
        <v>3</v>
      </c>
      <c r="BJ340" s="19">
        <f t="shared" ca="1" si="303"/>
        <v>3</v>
      </c>
      <c r="BK340" s="19">
        <f t="shared" ca="1" si="304"/>
        <v>1</v>
      </c>
      <c r="BL340" s="19">
        <f t="shared" ca="1" si="305"/>
        <v>5</v>
      </c>
      <c r="BM340" s="19">
        <f t="shared" ca="1" si="306"/>
        <v>5</v>
      </c>
      <c r="BN340" s="19">
        <f t="shared" ca="1" si="307"/>
        <v>3</v>
      </c>
      <c r="BO340" s="19">
        <f t="shared" ca="1" si="308"/>
        <v>3</v>
      </c>
      <c r="BP340" s="19">
        <f t="shared" ca="1" si="309"/>
        <v>4</v>
      </c>
      <c r="BQ340" s="19">
        <f t="shared" ca="1" si="310"/>
        <v>2</v>
      </c>
      <c r="BR340" s="19">
        <f t="shared" ca="1" si="311"/>
        <v>3</v>
      </c>
      <c r="BS340" s="19">
        <f t="shared" ca="1" si="312"/>
        <v>2</v>
      </c>
      <c r="BT340" s="19">
        <f t="shared" ca="1" si="313"/>
        <v>2</v>
      </c>
      <c r="BU340" s="19">
        <f t="shared" ca="1" si="314"/>
        <v>2</v>
      </c>
      <c r="BV340" s="19">
        <f t="shared" ca="1" si="315"/>
        <v>2</v>
      </c>
      <c r="BW340" s="19">
        <f t="shared" ca="1" si="316"/>
        <v>6</v>
      </c>
      <c r="BX340" s="19">
        <f t="shared" ca="1" si="317"/>
        <v>5</v>
      </c>
      <c r="BY340" s="19">
        <f t="shared" ca="1" si="318"/>
        <v>4</v>
      </c>
      <c r="BZ340" s="19">
        <f t="shared" ca="1" si="319"/>
        <v>2</v>
      </c>
      <c r="CA340" s="19">
        <f t="shared" ca="1" si="320"/>
        <v>1</v>
      </c>
      <c r="CB340" s="18">
        <f t="shared" si="321"/>
        <v>86</v>
      </c>
      <c r="CC340" s="19">
        <f t="shared" ca="1" si="322"/>
        <v>4</v>
      </c>
      <c r="CE340">
        <f t="shared" si="325"/>
        <v>61</v>
      </c>
      <c r="CF340">
        <f t="shared" ca="1" si="326"/>
        <v>336</v>
      </c>
      <c r="CG340">
        <f t="shared" si="327"/>
        <v>7</v>
      </c>
      <c r="CH340">
        <f t="shared" ca="1" si="328"/>
        <v>342</v>
      </c>
      <c r="CI340" t="str">
        <f t="shared" ca="1" si="324"/>
        <v>J336:J342</v>
      </c>
      <c r="CJ340" t="str">
        <f t="shared" ca="1" si="324"/>
        <v>M336:M342</v>
      </c>
      <c r="CK340" t="str">
        <f t="shared" ca="1" si="324"/>
        <v>R336:R342</v>
      </c>
      <c r="CL340" t="str">
        <f t="shared" ca="1" si="324"/>
        <v>V336:V342</v>
      </c>
      <c r="CM340" t="str">
        <f t="shared" ca="1" si="324"/>
        <v>Z336:Z342</v>
      </c>
      <c r="CN340" t="str">
        <f t="shared" ca="1" si="324"/>
        <v>Y336:Y342</v>
      </c>
      <c r="CO340" t="str">
        <f t="shared" ca="1" si="324"/>
        <v>AD336:AD342</v>
      </c>
      <c r="CP340" t="str">
        <f t="shared" ca="1" si="324"/>
        <v>AG336:AG342</v>
      </c>
      <c r="CQ340" t="str">
        <f t="shared" ca="1" si="324"/>
        <v>AJ336:AJ342</v>
      </c>
      <c r="CR340" t="str">
        <f t="shared" ca="1" si="324"/>
        <v>AN336:AN342</v>
      </c>
      <c r="CS340" t="str">
        <f t="shared" ca="1" si="324"/>
        <v>AQ336:AQ342</v>
      </c>
      <c r="CT340" t="str">
        <f t="shared" ca="1" si="324"/>
        <v>AT336:AT342</v>
      </c>
      <c r="CU340" t="str">
        <f t="shared" ca="1" si="324"/>
        <v>AX336:AX342</v>
      </c>
      <c r="CV340" t="str">
        <f t="shared" ca="1" si="324"/>
        <v>BA336:BA342</v>
      </c>
      <c r="CW340" t="str">
        <f t="shared" ca="1" si="324"/>
        <v>BD336:BD342</v>
      </c>
      <c r="CX340" t="str">
        <f t="shared" ca="1" si="324"/>
        <v>S336:S342</v>
      </c>
      <c r="CY340" t="str">
        <f t="shared" ref="CY340:DD355" ca="1" si="329">CY$1&amp;$CF340&amp;":"&amp;CY$1&amp;$CH340</f>
        <v>AA336:AA342</v>
      </c>
      <c r="CZ340" t="str">
        <f t="shared" ca="1" si="329"/>
        <v>AK336:AK342</v>
      </c>
      <c r="DA340" t="str">
        <f t="shared" ca="1" si="329"/>
        <v>AU336:AU342</v>
      </c>
      <c r="DB340" t="str">
        <f t="shared" ca="1" si="329"/>
        <v>BE336:BE342</v>
      </c>
      <c r="DC340" t="str">
        <f t="shared" ca="1" si="329"/>
        <v>336:342</v>
      </c>
      <c r="DD340" t="str">
        <f t="shared" ca="1" si="329"/>
        <v>CB336:CB342</v>
      </c>
    </row>
    <row r="341" spans="1:108" ht="31.5">
      <c r="A341" s="21">
        <v>307</v>
      </c>
      <c r="B341" s="34">
        <v>6631004978</v>
      </c>
      <c r="C341" s="39" t="s">
        <v>610</v>
      </c>
      <c r="D341" s="5" t="s">
        <v>340</v>
      </c>
      <c r="E341" s="5"/>
      <c r="F341" s="19">
        <v>10</v>
      </c>
      <c r="G341" s="19">
        <v>35</v>
      </c>
      <c r="H341" s="22">
        <v>11</v>
      </c>
      <c r="I341" s="22">
        <v>38</v>
      </c>
      <c r="J341" s="22">
        <f t="shared" si="281"/>
        <v>92</v>
      </c>
      <c r="K341" s="19">
        <v>30</v>
      </c>
      <c r="L341" s="19">
        <v>3</v>
      </c>
      <c r="M341" s="19">
        <f t="shared" si="282"/>
        <v>90</v>
      </c>
      <c r="N341" s="19">
        <v>48</v>
      </c>
      <c r="O341" s="19">
        <v>35</v>
      </c>
      <c r="P341" s="19">
        <v>53</v>
      </c>
      <c r="Q341" s="19">
        <v>36</v>
      </c>
      <c r="R341" s="19">
        <f t="shared" si="283"/>
        <v>94</v>
      </c>
      <c r="S341" s="19">
        <f t="shared" si="284"/>
        <v>92</v>
      </c>
      <c r="T341" s="19">
        <v>20</v>
      </c>
      <c r="U341" s="19">
        <v>3</v>
      </c>
      <c r="V341" s="19">
        <f t="shared" si="285"/>
        <v>60</v>
      </c>
      <c r="W341" s="19">
        <v>44</v>
      </c>
      <c r="X341" s="23">
        <v>60</v>
      </c>
      <c r="Y341" s="20">
        <f t="shared" si="286"/>
        <v>73</v>
      </c>
      <c r="Z341" s="42">
        <f t="shared" si="287"/>
        <v>67</v>
      </c>
      <c r="AA341" s="20">
        <f t="shared" si="288"/>
        <v>67</v>
      </c>
      <c r="AB341" s="19">
        <v>20</v>
      </c>
      <c r="AC341" s="19">
        <v>0</v>
      </c>
      <c r="AD341" s="19">
        <f t="shared" si="289"/>
        <v>0</v>
      </c>
      <c r="AE341" s="19">
        <v>20</v>
      </c>
      <c r="AF341" s="19">
        <v>4</v>
      </c>
      <c r="AG341" s="19">
        <f t="shared" si="290"/>
        <v>80</v>
      </c>
      <c r="AH341" s="19">
        <v>2</v>
      </c>
      <c r="AI341" s="19">
        <v>3</v>
      </c>
      <c r="AJ341" s="20">
        <f t="shared" si="280"/>
        <v>67</v>
      </c>
      <c r="AK341" s="42">
        <f t="shared" si="291"/>
        <v>52</v>
      </c>
      <c r="AL341" s="19">
        <v>55</v>
      </c>
      <c r="AM341" s="19">
        <v>60</v>
      </c>
      <c r="AN341" s="20">
        <f t="shared" si="292"/>
        <v>92</v>
      </c>
      <c r="AO341" s="19">
        <v>56</v>
      </c>
      <c r="AP341" s="19">
        <v>60</v>
      </c>
      <c r="AQ341" s="20">
        <f t="shared" si="293"/>
        <v>93</v>
      </c>
      <c r="AR341" s="19">
        <v>38</v>
      </c>
      <c r="AS341" s="19">
        <v>41</v>
      </c>
      <c r="AT341" s="20">
        <f t="shared" si="294"/>
        <v>93</v>
      </c>
      <c r="AU341" s="20">
        <f t="shared" si="295"/>
        <v>93</v>
      </c>
      <c r="AV341" s="19">
        <v>57</v>
      </c>
      <c r="AW341" s="19">
        <v>60</v>
      </c>
      <c r="AX341" s="20">
        <f t="shared" si="296"/>
        <v>95</v>
      </c>
      <c r="AY341" s="19">
        <v>55</v>
      </c>
      <c r="AZ341" s="19">
        <v>60</v>
      </c>
      <c r="BA341" s="20">
        <f t="shared" si="297"/>
        <v>92</v>
      </c>
      <c r="BB341" s="19">
        <v>56</v>
      </c>
      <c r="BC341" s="19">
        <v>60</v>
      </c>
      <c r="BD341" s="20">
        <f t="shared" si="298"/>
        <v>93</v>
      </c>
      <c r="BE341" s="20">
        <f t="shared" si="299"/>
        <v>93</v>
      </c>
      <c r="BF341" s="20">
        <f t="shared" si="300"/>
        <v>79</v>
      </c>
      <c r="BG341" s="24"/>
      <c r="BH341" s="19">
        <f t="shared" ca="1" si="301"/>
        <v>3</v>
      </c>
      <c r="BI341" s="19">
        <f t="shared" ca="1" si="302"/>
        <v>2</v>
      </c>
      <c r="BJ341" s="19">
        <f t="shared" ca="1" si="303"/>
        <v>5</v>
      </c>
      <c r="BK341" s="19">
        <f t="shared" ca="1" si="304"/>
        <v>2</v>
      </c>
      <c r="BL341" s="19">
        <f t="shared" ca="1" si="305"/>
        <v>6</v>
      </c>
      <c r="BM341" s="19">
        <f t="shared" ca="1" si="306"/>
        <v>7</v>
      </c>
      <c r="BN341" s="19">
        <f t="shared" ca="1" si="307"/>
        <v>4</v>
      </c>
      <c r="BO341" s="19">
        <f t="shared" ca="1" si="308"/>
        <v>2</v>
      </c>
      <c r="BP341" s="19">
        <f t="shared" ca="1" si="309"/>
        <v>5</v>
      </c>
      <c r="BQ341" s="19">
        <f t="shared" ca="1" si="310"/>
        <v>4</v>
      </c>
      <c r="BR341" s="19">
        <f t="shared" ca="1" si="311"/>
        <v>4</v>
      </c>
      <c r="BS341" s="19">
        <f t="shared" ca="1" si="312"/>
        <v>5</v>
      </c>
      <c r="BT341" s="19">
        <f t="shared" ca="1" si="313"/>
        <v>4</v>
      </c>
      <c r="BU341" s="19">
        <f t="shared" ca="1" si="314"/>
        <v>5</v>
      </c>
      <c r="BV341" s="19">
        <f t="shared" ca="1" si="315"/>
        <v>6</v>
      </c>
      <c r="BW341" s="19">
        <f t="shared" ca="1" si="316"/>
        <v>3</v>
      </c>
      <c r="BX341" s="19">
        <f t="shared" ca="1" si="317"/>
        <v>6</v>
      </c>
      <c r="BY341" s="19">
        <f t="shared" ca="1" si="318"/>
        <v>5</v>
      </c>
      <c r="BZ341" s="19">
        <f t="shared" ca="1" si="319"/>
        <v>4</v>
      </c>
      <c r="CA341" s="19">
        <f t="shared" ca="1" si="320"/>
        <v>5</v>
      </c>
      <c r="CB341" s="18">
        <f t="shared" si="321"/>
        <v>79</v>
      </c>
      <c r="CC341" s="19">
        <f t="shared" ca="1" si="322"/>
        <v>5</v>
      </c>
      <c r="CE341">
        <f t="shared" si="325"/>
        <v>61</v>
      </c>
      <c r="CF341">
        <f t="shared" ca="1" si="326"/>
        <v>336</v>
      </c>
      <c r="CG341">
        <f t="shared" si="327"/>
        <v>7</v>
      </c>
      <c r="CH341">
        <f t="shared" ca="1" si="328"/>
        <v>342</v>
      </c>
      <c r="CI341" t="str">
        <f t="shared" ref="CI341:CX356" ca="1" si="330">CI$1&amp;$CF341&amp;":"&amp;CI$1&amp;$CH341</f>
        <v>J336:J342</v>
      </c>
      <c r="CJ341" t="str">
        <f t="shared" ca="1" si="330"/>
        <v>M336:M342</v>
      </c>
      <c r="CK341" t="str">
        <f t="shared" ca="1" si="330"/>
        <v>R336:R342</v>
      </c>
      <c r="CL341" t="str">
        <f t="shared" ca="1" si="330"/>
        <v>V336:V342</v>
      </c>
      <c r="CM341" t="str">
        <f t="shared" ca="1" si="330"/>
        <v>Z336:Z342</v>
      </c>
      <c r="CN341" t="str">
        <f t="shared" ca="1" si="330"/>
        <v>Y336:Y342</v>
      </c>
      <c r="CO341" t="str">
        <f t="shared" ca="1" si="330"/>
        <v>AD336:AD342</v>
      </c>
      <c r="CP341" t="str">
        <f t="shared" ca="1" si="330"/>
        <v>AG336:AG342</v>
      </c>
      <c r="CQ341" t="str">
        <f t="shared" ca="1" si="330"/>
        <v>AJ336:AJ342</v>
      </c>
      <c r="CR341" t="str">
        <f t="shared" ca="1" si="330"/>
        <v>AN336:AN342</v>
      </c>
      <c r="CS341" t="str">
        <f t="shared" ca="1" si="330"/>
        <v>AQ336:AQ342</v>
      </c>
      <c r="CT341" t="str">
        <f t="shared" ca="1" si="330"/>
        <v>AT336:AT342</v>
      </c>
      <c r="CU341" t="str">
        <f t="shared" ca="1" si="330"/>
        <v>AX336:AX342</v>
      </c>
      <c r="CV341" t="str">
        <f t="shared" ca="1" si="330"/>
        <v>BA336:BA342</v>
      </c>
      <c r="CW341" t="str">
        <f t="shared" ca="1" si="330"/>
        <v>BD336:BD342</v>
      </c>
      <c r="CX341" t="str">
        <f t="shared" ca="1" si="330"/>
        <v>S336:S342</v>
      </c>
      <c r="CY341" t="str">
        <f t="shared" ca="1" si="329"/>
        <v>AA336:AA342</v>
      </c>
      <c r="CZ341" t="str">
        <f t="shared" ca="1" si="329"/>
        <v>AK336:AK342</v>
      </c>
      <c r="DA341" t="str">
        <f t="shared" ca="1" si="329"/>
        <v>AU336:AU342</v>
      </c>
      <c r="DB341" t="str">
        <f t="shared" ca="1" si="329"/>
        <v>BE336:BE342</v>
      </c>
      <c r="DC341" t="str">
        <f t="shared" ca="1" si="329"/>
        <v>336:342</v>
      </c>
      <c r="DD341" t="str">
        <f t="shared" ca="1" si="329"/>
        <v>CB336:CB342</v>
      </c>
    </row>
    <row r="342" spans="1:108" ht="15.75">
      <c r="A342" s="21">
        <v>309</v>
      </c>
      <c r="B342" s="34">
        <v>6631006157</v>
      </c>
      <c r="C342" s="39" t="s">
        <v>610</v>
      </c>
      <c r="D342" s="5" t="s">
        <v>681</v>
      </c>
      <c r="E342" s="5"/>
      <c r="F342" s="19">
        <v>7</v>
      </c>
      <c r="G342" s="19">
        <v>36</v>
      </c>
      <c r="H342" s="22">
        <v>9</v>
      </c>
      <c r="I342" s="22">
        <v>36</v>
      </c>
      <c r="J342" s="22">
        <f t="shared" si="281"/>
        <v>89</v>
      </c>
      <c r="K342" s="19">
        <v>30</v>
      </c>
      <c r="L342" s="19">
        <v>3</v>
      </c>
      <c r="M342" s="19">
        <f t="shared" si="282"/>
        <v>90</v>
      </c>
      <c r="N342" s="19">
        <v>218</v>
      </c>
      <c r="O342" s="19">
        <v>175</v>
      </c>
      <c r="P342" s="19">
        <v>244</v>
      </c>
      <c r="Q342" s="19">
        <v>191</v>
      </c>
      <c r="R342" s="19">
        <f t="shared" si="283"/>
        <v>90</v>
      </c>
      <c r="S342" s="19">
        <f t="shared" si="284"/>
        <v>90</v>
      </c>
      <c r="T342" s="19">
        <v>20</v>
      </c>
      <c r="U342" s="19">
        <v>2</v>
      </c>
      <c r="V342" s="19">
        <f t="shared" si="285"/>
        <v>40</v>
      </c>
      <c r="W342" s="19">
        <v>258</v>
      </c>
      <c r="X342" s="23">
        <v>302</v>
      </c>
      <c r="Y342" s="20">
        <f t="shared" si="286"/>
        <v>85</v>
      </c>
      <c r="Z342" s="42">
        <f t="shared" si="287"/>
        <v>63</v>
      </c>
      <c r="AA342" s="20">
        <f t="shared" si="288"/>
        <v>63</v>
      </c>
      <c r="AB342" s="19">
        <v>20</v>
      </c>
      <c r="AC342" s="19">
        <v>0</v>
      </c>
      <c r="AD342" s="19">
        <f t="shared" si="289"/>
        <v>0</v>
      </c>
      <c r="AE342" s="19">
        <v>20</v>
      </c>
      <c r="AF342" s="19">
        <v>3</v>
      </c>
      <c r="AG342" s="19">
        <f t="shared" si="290"/>
        <v>60</v>
      </c>
      <c r="AH342" s="19">
        <v>1</v>
      </c>
      <c r="AI342" s="19">
        <v>1</v>
      </c>
      <c r="AJ342" s="20">
        <f t="shared" si="280"/>
        <v>100</v>
      </c>
      <c r="AK342" s="42">
        <f t="shared" si="291"/>
        <v>54</v>
      </c>
      <c r="AL342" s="19">
        <v>248</v>
      </c>
      <c r="AM342" s="19">
        <v>302</v>
      </c>
      <c r="AN342" s="20">
        <f t="shared" si="292"/>
        <v>82</v>
      </c>
      <c r="AO342" s="19">
        <v>297</v>
      </c>
      <c r="AP342" s="19">
        <v>302</v>
      </c>
      <c r="AQ342" s="20">
        <f t="shared" si="293"/>
        <v>98</v>
      </c>
      <c r="AR342" s="19">
        <v>174</v>
      </c>
      <c r="AS342" s="19">
        <v>174</v>
      </c>
      <c r="AT342" s="20">
        <f t="shared" si="294"/>
        <v>100</v>
      </c>
      <c r="AU342" s="20">
        <f t="shared" si="295"/>
        <v>92</v>
      </c>
      <c r="AV342" s="19">
        <v>276</v>
      </c>
      <c r="AW342" s="19">
        <v>302</v>
      </c>
      <c r="AX342" s="20">
        <f t="shared" si="296"/>
        <v>91</v>
      </c>
      <c r="AY342" s="19">
        <v>287</v>
      </c>
      <c r="AZ342" s="19">
        <v>302</v>
      </c>
      <c r="BA342" s="20">
        <f t="shared" si="297"/>
        <v>95</v>
      </c>
      <c r="BB342" s="19">
        <v>297</v>
      </c>
      <c r="BC342" s="19">
        <v>302</v>
      </c>
      <c r="BD342" s="20">
        <f t="shared" si="298"/>
        <v>98</v>
      </c>
      <c r="BE342" s="20">
        <f t="shared" si="299"/>
        <v>95</v>
      </c>
      <c r="BF342" s="20">
        <f t="shared" si="300"/>
        <v>79</v>
      </c>
      <c r="BG342" s="24"/>
      <c r="BH342" s="19">
        <f t="shared" ca="1" si="301"/>
        <v>4</v>
      </c>
      <c r="BI342" s="19">
        <f t="shared" ca="1" si="302"/>
        <v>2</v>
      </c>
      <c r="BJ342" s="19">
        <f t="shared" ca="1" si="303"/>
        <v>7</v>
      </c>
      <c r="BK342" s="19">
        <f t="shared" ca="1" si="304"/>
        <v>3</v>
      </c>
      <c r="BL342" s="19">
        <f t="shared" ca="1" si="305"/>
        <v>7</v>
      </c>
      <c r="BM342" s="19">
        <f t="shared" ca="1" si="306"/>
        <v>6</v>
      </c>
      <c r="BN342" s="19">
        <f t="shared" ca="1" si="307"/>
        <v>4</v>
      </c>
      <c r="BO342" s="19">
        <f t="shared" ca="1" si="308"/>
        <v>3</v>
      </c>
      <c r="BP342" s="19">
        <f t="shared" ca="1" si="309"/>
        <v>1</v>
      </c>
      <c r="BQ342" s="19">
        <f t="shared" ca="1" si="310"/>
        <v>6</v>
      </c>
      <c r="BR342" s="19">
        <f t="shared" ca="1" si="311"/>
        <v>2</v>
      </c>
      <c r="BS342" s="19">
        <f t="shared" ca="1" si="312"/>
        <v>1</v>
      </c>
      <c r="BT342" s="19">
        <f t="shared" ca="1" si="313"/>
        <v>5</v>
      </c>
      <c r="BU342" s="19">
        <f t="shared" ca="1" si="314"/>
        <v>3</v>
      </c>
      <c r="BV342" s="19">
        <f t="shared" ca="1" si="315"/>
        <v>3</v>
      </c>
      <c r="BW342" s="19">
        <f t="shared" ca="1" si="316"/>
        <v>5</v>
      </c>
      <c r="BX342" s="19">
        <f t="shared" ca="1" si="317"/>
        <v>7</v>
      </c>
      <c r="BY342" s="19">
        <f t="shared" ca="1" si="318"/>
        <v>3</v>
      </c>
      <c r="BZ342" s="19">
        <f t="shared" ca="1" si="319"/>
        <v>5</v>
      </c>
      <c r="CA342" s="19">
        <f t="shared" ca="1" si="320"/>
        <v>3</v>
      </c>
      <c r="CB342" s="18">
        <f t="shared" si="321"/>
        <v>79</v>
      </c>
      <c r="CC342" s="19">
        <f t="shared" ca="1" si="322"/>
        <v>5</v>
      </c>
      <c r="CE342">
        <f t="shared" si="325"/>
        <v>61</v>
      </c>
      <c r="CF342">
        <f t="shared" ca="1" si="326"/>
        <v>336</v>
      </c>
      <c r="CG342">
        <f t="shared" si="327"/>
        <v>7</v>
      </c>
      <c r="CH342">
        <f t="shared" ca="1" si="328"/>
        <v>342</v>
      </c>
      <c r="CI342" t="str">
        <f t="shared" ca="1" si="330"/>
        <v>J336:J342</v>
      </c>
      <c r="CJ342" t="str">
        <f t="shared" ca="1" si="330"/>
        <v>M336:M342</v>
      </c>
      <c r="CK342" t="str">
        <f t="shared" ca="1" si="330"/>
        <v>R336:R342</v>
      </c>
      <c r="CL342" t="str">
        <f t="shared" ca="1" si="330"/>
        <v>V336:V342</v>
      </c>
      <c r="CM342" t="str">
        <f t="shared" ca="1" si="330"/>
        <v>Z336:Z342</v>
      </c>
      <c r="CN342" t="str">
        <f t="shared" ca="1" si="330"/>
        <v>Y336:Y342</v>
      </c>
      <c r="CO342" t="str">
        <f t="shared" ca="1" si="330"/>
        <v>AD336:AD342</v>
      </c>
      <c r="CP342" t="str">
        <f t="shared" ca="1" si="330"/>
        <v>AG336:AG342</v>
      </c>
      <c r="CQ342" t="str">
        <f t="shared" ca="1" si="330"/>
        <v>AJ336:AJ342</v>
      </c>
      <c r="CR342" t="str">
        <f t="shared" ca="1" si="330"/>
        <v>AN336:AN342</v>
      </c>
      <c r="CS342" t="str">
        <f t="shared" ca="1" si="330"/>
        <v>AQ336:AQ342</v>
      </c>
      <c r="CT342" t="str">
        <f t="shared" ca="1" si="330"/>
        <v>AT336:AT342</v>
      </c>
      <c r="CU342" t="str">
        <f t="shared" ca="1" si="330"/>
        <v>AX336:AX342</v>
      </c>
      <c r="CV342" t="str">
        <f t="shared" ca="1" si="330"/>
        <v>BA336:BA342</v>
      </c>
      <c r="CW342" t="str">
        <f t="shared" ca="1" si="330"/>
        <v>BD336:BD342</v>
      </c>
      <c r="CX342" t="str">
        <f t="shared" ca="1" si="330"/>
        <v>S336:S342</v>
      </c>
      <c r="CY342" t="str">
        <f t="shared" ca="1" si="329"/>
        <v>AA336:AA342</v>
      </c>
      <c r="CZ342" t="str">
        <f t="shared" ca="1" si="329"/>
        <v>AK336:AK342</v>
      </c>
      <c r="DA342" t="str">
        <f t="shared" ca="1" si="329"/>
        <v>AU336:AU342</v>
      </c>
      <c r="DB342" t="str">
        <f t="shared" ca="1" si="329"/>
        <v>BE336:BE342</v>
      </c>
      <c r="DC342" t="str">
        <f t="shared" ca="1" si="329"/>
        <v>336:342</v>
      </c>
      <c r="DD342" t="str">
        <f t="shared" ca="1" si="329"/>
        <v>CB336:CB342</v>
      </c>
    </row>
    <row r="343" spans="1:108" ht="15.75">
      <c r="A343" s="21">
        <v>364</v>
      </c>
      <c r="B343" s="34">
        <v>6632011343</v>
      </c>
      <c r="C343" s="6" t="s">
        <v>611</v>
      </c>
      <c r="D343" s="5" t="s">
        <v>390</v>
      </c>
      <c r="E343" s="5"/>
      <c r="F343" s="19">
        <v>11</v>
      </c>
      <c r="G343" s="19">
        <v>37</v>
      </c>
      <c r="H343" s="22">
        <v>11</v>
      </c>
      <c r="I343" s="22">
        <v>38</v>
      </c>
      <c r="J343" s="22">
        <f t="shared" si="281"/>
        <v>99</v>
      </c>
      <c r="K343" s="19">
        <v>30</v>
      </c>
      <c r="L343" s="19">
        <v>4</v>
      </c>
      <c r="M343" s="19">
        <f t="shared" si="282"/>
        <v>100</v>
      </c>
      <c r="N343" s="19">
        <v>539</v>
      </c>
      <c r="O343" s="19">
        <v>536</v>
      </c>
      <c r="P343" s="19">
        <v>539</v>
      </c>
      <c r="Q343" s="19">
        <v>538</v>
      </c>
      <c r="R343" s="19">
        <f t="shared" si="283"/>
        <v>100</v>
      </c>
      <c r="S343" s="19">
        <f t="shared" si="284"/>
        <v>100</v>
      </c>
      <c r="T343" s="19">
        <v>20</v>
      </c>
      <c r="U343" s="19">
        <v>5</v>
      </c>
      <c r="V343" s="19">
        <f t="shared" si="285"/>
        <v>100</v>
      </c>
      <c r="W343" s="19">
        <v>539</v>
      </c>
      <c r="X343" s="23">
        <v>540</v>
      </c>
      <c r="Y343" s="20">
        <f t="shared" si="286"/>
        <v>100</v>
      </c>
      <c r="Z343" s="42">
        <f t="shared" si="287"/>
        <v>100</v>
      </c>
      <c r="AA343" s="20">
        <f t="shared" si="288"/>
        <v>100</v>
      </c>
      <c r="AB343" s="19">
        <v>20</v>
      </c>
      <c r="AC343" s="19">
        <v>5</v>
      </c>
      <c r="AD343" s="19">
        <f t="shared" si="289"/>
        <v>100</v>
      </c>
      <c r="AE343" s="19">
        <v>20</v>
      </c>
      <c r="AF343" s="19">
        <v>2</v>
      </c>
      <c r="AG343" s="19">
        <f t="shared" si="290"/>
        <v>40</v>
      </c>
      <c r="AH343" s="19">
        <v>109</v>
      </c>
      <c r="AI343" s="19">
        <v>111</v>
      </c>
      <c r="AJ343" s="20">
        <f t="shared" si="280"/>
        <v>98</v>
      </c>
      <c r="AK343" s="42">
        <f t="shared" si="291"/>
        <v>75</v>
      </c>
      <c r="AL343" s="19">
        <v>539</v>
      </c>
      <c r="AM343" s="19">
        <v>540</v>
      </c>
      <c r="AN343" s="20">
        <f t="shared" si="292"/>
        <v>100</v>
      </c>
      <c r="AO343" s="19">
        <v>539</v>
      </c>
      <c r="AP343" s="19">
        <v>540</v>
      </c>
      <c r="AQ343" s="20">
        <f t="shared" si="293"/>
        <v>100</v>
      </c>
      <c r="AR343" s="19">
        <v>538</v>
      </c>
      <c r="AS343" s="19">
        <v>538</v>
      </c>
      <c r="AT343" s="20">
        <f t="shared" si="294"/>
        <v>100</v>
      </c>
      <c r="AU343" s="20">
        <f t="shared" si="295"/>
        <v>100</v>
      </c>
      <c r="AV343" s="19">
        <v>540</v>
      </c>
      <c r="AW343" s="19">
        <v>540</v>
      </c>
      <c r="AX343" s="20">
        <f t="shared" si="296"/>
        <v>100</v>
      </c>
      <c r="AY343" s="19">
        <v>539</v>
      </c>
      <c r="AZ343" s="19">
        <v>540</v>
      </c>
      <c r="BA343" s="20">
        <f t="shared" si="297"/>
        <v>100</v>
      </c>
      <c r="BB343" s="19">
        <v>540</v>
      </c>
      <c r="BC343" s="19">
        <v>540</v>
      </c>
      <c r="BD343" s="20">
        <f t="shared" si="298"/>
        <v>100</v>
      </c>
      <c r="BE343" s="20">
        <f t="shared" si="299"/>
        <v>100</v>
      </c>
      <c r="BF343" s="20">
        <f t="shared" si="300"/>
        <v>95</v>
      </c>
      <c r="BG343" s="24"/>
      <c r="BH343" s="19">
        <f t="shared" ca="1" si="301"/>
        <v>2</v>
      </c>
      <c r="BI343" s="19">
        <f t="shared" ca="1" si="302"/>
        <v>1</v>
      </c>
      <c r="BJ343" s="19">
        <f t="shared" ca="1" si="303"/>
        <v>1</v>
      </c>
      <c r="BK343" s="19">
        <f t="shared" ca="1" si="304"/>
        <v>1</v>
      </c>
      <c r="BL343" s="19">
        <f t="shared" ca="1" si="305"/>
        <v>1</v>
      </c>
      <c r="BM343" s="19">
        <f t="shared" ca="1" si="306"/>
        <v>1</v>
      </c>
      <c r="BN343" s="19">
        <f t="shared" ca="1" si="307"/>
        <v>1</v>
      </c>
      <c r="BO343" s="19">
        <f t="shared" ca="1" si="308"/>
        <v>3</v>
      </c>
      <c r="BP343" s="19">
        <f t="shared" ca="1" si="309"/>
        <v>2</v>
      </c>
      <c r="BQ343" s="19">
        <f t="shared" ca="1" si="310"/>
        <v>1</v>
      </c>
      <c r="BR343" s="19">
        <f t="shared" ca="1" si="311"/>
        <v>1</v>
      </c>
      <c r="BS343" s="19">
        <f t="shared" ca="1" si="312"/>
        <v>1</v>
      </c>
      <c r="BT343" s="19">
        <f t="shared" ca="1" si="313"/>
        <v>1</v>
      </c>
      <c r="BU343" s="19">
        <f t="shared" ca="1" si="314"/>
        <v>1</v>
      </c>
      <c r="BV343" s="19">
        <f t="shared" ca="1" si="315"/>
        <v>1</v>
      </c>
      <c r="BW343" s="19">
        <f t="shared" ca="1" si="316"/>
        <v>1</v>
      </c>
      <c r="BX343" s="19">
        <f t="shared" ca="1" si="317"/>
        <v>1</v>
      </c>
      <c r="BY343" s="19">
        <f t="shared" ca="1" si="318"/>
        <v>1</v>
      </c>
      <c r="BZ343" s="19">
        <f t="shared" ca="1" si="319"/>
        <v>1</v>
      </c>
      <c r="CA343" s="19">
        <f t="shared" ca="1" si="320"/>
        <v>1</v>
      </c>
      <c r="CB343" s="18">
        <f t="shared" si="321"/>
        <v>95</v>
      </c>
      <c r="CC343" s="19">
        <f t="shared" ca="1" si="322"/>
        <v>1</v>
      </c>
      <c r="CE343">
        <f t="shared" si="325"/>
        <v>62</v>
      </c>
      <c r="CF343">
        <f t="shared" ca="1" si="326"/>
        <v>343</v>
      </c>
      <c r="CG343">
        <f t="shared" si="327"/>
        <v>5</v>
      </c>
      <c r="CH343">
        <f t="shared" ca="1" si="328"/>
        <v>347</v>
      </c>
      <c r="CI343" t="str">
        <f t="shared" ca="1" si="330"/>
        <v>J343:J347</v>
      </c>
      <c r="CJ343" t="str">
        <f t="shared" ca="1" si="330"/>
        <v>M343:M347</v>
      </c>
      <c r="CK343" t="str">
        <f t="shared" ca="1" si="330"/>
        <v>R343:R347</v>
      </c>
      <c r="CL343" t="str">
        <f t="shared" ca="1" si="330"/>
        <v>V343:V347</v>
      </c>
      <c r="CM343" t="str">
        <f t="shared" ca="1" si="330"/>
        <v>Z343:Z347</v>
      </c>
      <c r="CN343" t="str">
        <f t="shared" ca="1" si="330"/>
        <v>Y343:Y347</v>
      </c>
      <c r="CO343" t="str">
        <f t="shared" ca="1" si="330"/>
        <v>AD343:AD347</v>
      </c>
      <c r="CP343" t="str">
        <f t="shared" ca="1" si="330"/>
        <v>AG343:AG347</v>
      </c>
      <c r="CQ343" t="str">
        <f t="shared" ca="1" si="330"/>
        <v>AJ343:AJ347</v>
      </c>
      <c r="CR343" t="str">
        <f t="shared" ca="1" si="330"/>
        <v>AN343:AN347</v>
      </c>
      <c r="CS343" t="str">
        <f t="shared" ca="1" si="330"/>
        <v>AQ343:AQ347</v>
      </c>
      <c r="CT343" t="str">
        <f t="shared" ca="1" si="330"/>
        <v>AT343:AT347</v>
      </c>
      <c r="CU343" t="str">
        <f t="shared" ca="1" si="330"/>
        <v>AX343:AX347</v>
      </c>
      <c r="CV343" t="str">
        <f t="shared" ca="1" si="330"/>
        <v>BA343:BA347</v>
      </c>
      <c r="CW343" t="str">
        <f t="shared" ca="1" si="330"/>
        <v>BD343:BD347</v>
      </c>
      <c r="CX343" t="str">
        <f t="shared" ca="1" si="330"/>
        <v>S343:S347</v>
      </c>
      <c r="CY343" t="str">
        <f t="shared" ca="1" si="329"/>
        <v>AA343:AA347</v>
      </c>
      <c r="CZ343" t="str">
        <f t="shared" ca="1" si="329"/>
        <v>AK343:AK347</v>
      </c>
      <c r="DA343" t="str">
        <f t="shared" ca="1" si="329"/>
        <v>AU343:AU347</v>
      </c>
      <c r="DB343" t="str">
        <f t="shared" ca="1" si="329"/>
        <v>BE343:BE347</v>
      </c>
      <c r="DC343" t="str">
        <f t="shared" ca="1" si="329"/>
        <v>343:347</v>
      </c>
      <c r="DD343" t="str">
        <f t="shared" ca="1" si="329"/>
        <v>CB343:CB347</v>
      </c>
    </row>
    <row r="344" spans="1:108" ht="47.25">
      <c r="A344" s="21">
        <v>360</v>
      </c>
      <c r="B344" s="34">
        <v>6632012033</v>
      </c>
      <c r="C344" s="6" t="s">
        <v>611</v>
      </c>
      <c r="D344" s="30" t="s">
        <v>688</v>
      </c>
      <c r="E344" s="30"/>
      <c r="F344" s="19">
        <v>8</v>
      </c>
      <c r="G344" s="19">
        <v>35</v>
      </c>
      <c r="H344" s="22">
        <v>9</v>
      </c>
      <c r="I344" s="22">
        <v>36</v>
      </c>
      <c r="J344" s="22">
        <f t="shared" si="281"/>
        <v>93</v>
      </c>
      <c r="K344" s="19">
        <v>30</v>
      </c>
      <c r="L344" s="19">
        <v>4</v>
      </c>
      <c r="M344" s="19">
        <f t="shared" si="282"/>
        <v>100</v>
      </c>
      <c r="N344" s="19">
        <v>63</v>
      </c>
      <c r="O344" s="19">
        <v>77</v>
      </c>
      <c r="P344" s="19">
        <v>64</v>
      </c>
      <c r="Q344" s="19">
        <v>81</v>
      </c>
      <c r="R344" s="19">
        <f t="shared" si="283"/>
        <v>97</v>
      </c>
      <c r="S344" s="19">
        <f t="shared" si="284"/>
        <v>97</v>
      </c>
      <c r="T344" s="19">
        <v>20</v>
      </c>
      <c r="U344" s="19">
        <v>5</v>
      </c>
      <c r="V344" s="19">
        <f t="shared" si="285"/>
        <v>100</v>
      </c>
      <c r="W344" s="19">
        <v>91</v>
      </c>
      <c r="X344" s="23">
        <v>94</v>
      </c>
      <c r="Y344" s="20">
        <f t="shared" si="286"/>
        <v>97</v>
      </c>
      <c r="Z344" s="42">
        <f t="shared" si="287"/>
        <v>99</v>
      </c>
      <c r="AA344" s="20">
        <f t="shared" si="288"/>
        <v>99</v>
      </c>
      <c r="AB344" s="19">
        <v>20</v>
      </c>
      <c r="AC344" s="19">
        <v>4</v>
      </c>
      <c r="AD344" s="19">
        <f t="shared" si="289"/>
        <v>80</v>
      </c>
      <c r="AE344" s="19">
        <v>20</v>
      </c>
      <c r="AF344" s="19">
        <v>3</v>
      </c>
      <c r="AG344" s="19">
        <f t="shared" si="290"/>
        <v>60</v>
      </c>
      <c r="AH344" s="19">
        <v>5</v>
      </c>
      <c r="AI344" s="19">
        <v>6</v>
      </c>
      <c r="AJ344" s="20">
        <f t="shared" si="280"/>
        <v>83</v>
      </c>
      <c r="AK344" s="42">
        <f t="shared" si="291"/>
        <v>73</v>
      </c>
      <c r="AL344" s="19">
        <v>93</v>
      </c>
      <c r="AM344" s="19">
        <v>94</v>
      </c>
      <c r="AN344" s="20">
        <f t="shared" si="292"/>
        <v>99</v>
      </c>
      <c r="AO344" s="19">
        <v>93</v>
      </c>
      <c r="AP344" s="19">
        <v>94</v>
      </c>
      <c r="AQ344" s="20">
        <f t="shared" si="293"/>
        <v>99</v>
      </c>
      <c r="AR344" s="19">
        <v>69</v>
      </c>
      <c r="AS344" s="19">
        <v>71</v>
      </c>
      <c r="AT344" s="20">
        <f t="shared" si="294"/>
        <v>97</v>
      </c>
      <c r="AU344" s="20">
        <f t="shared" si="295"/>
        <v>99</v>
      </c>
      <c r="AV344" s="19">
        <v>93</v>
      </c>
      <c r="AW344" s="19">
        <v>94</v>
      </c>
      <c r="AX344" s="20">
        <f t="shared" si="296"/>
        <v>99</v>
      </c>
      <c r="AY344" s="19">
        <v>94</v>
      </c>
      <c r="AZ344" s="19">
        <v>94</v>
      </c>
      <c r="BA344" s="20">
        <f t="shared" si="297"/>
        <v>100</v>
      </c>
      <c r="BB344" s="19">
        <v>93</v>
      </c>
      <c r="BC344" s="19">
        <v>94</v>
      </c>
      <c r="BD344" s="20">
        <f t="shared" si="298"/>
        <v>99</v>
      </c>
      <c r="BE344" s="20">
        <f t="shared" si="299"/>
        <v>99</v>
      </c>
      <c r="BF344" s="20">
        <f t="shared" si="300"/>
        <v>93</v>
      </c>
      <c r="BG344" s="24"/>
      <c r="BH344" s="19">
        <f t="shared" ca="1" si="301"/>
        <v>4</v>
      </c>
      <c r="BI344" s="19">
        <f t="shared" ca="1" si="302"/>
        <v>1</v>
      </c>
      <c r="BJ344" s="19">
        <f t="shared" ca="1" si="303"/>
        <v>4</v>
      </c>
      <c r="BK344" s="19">
        <f t="shared" ca="1" si="304"/>
        <v>1</v>
      </c>
      <c r="BL344" s="19">
        <f t="shared" ca="1" si="305"/>
        <v>2</v>
      </c>
      <c r="BM344" s="19">
        <f t="shared" ca="1" si="306"/>
        <v>2</v>
      </c>
      <c r="BN344" s="19">
        <f t="shared" ca="1" si="307"/>
        <v>2</v>
      </c>
      <c r="BO344" s="19">
        <f t="shared" ca="1" si="308"/>
        <v>2</v>
      </c>
      <c r="BP344" s="19">
        <f t="shared" ca="1" si="309"/>
        <v>4</v>
      </c>
      <c r="BQ344" s="19">
        <f t="shared" ca="1" si="310"/>
        <v>2</v>
      </c>
      <c r="BR344" s="19">
        <f t="shared" ca="1" si="311"/>
        <v>2</v>
      </c>
      <c r="BS344" s="19">
        <f t="shared" ca="1" si="312"/>
        <v>3</v>
      </c>
      <c r="BT344" s="19">
        <f t="shared" ca="1" si="313"/>
        <v>2</v>
      </c>
      <c r="BU344" s="19">
        <f t="shared" ca="1" si="314"/>
        <v>1</v>
      </c>
      <c r="BV344" s="19">
        <f t="shared" ca="1" si="315"/>
        <v>2</v>
      </c>
      <c r="BW344" s="19">
        <f t="shared" ca="1" si="316"/>
        <v>4</v>
      </c>
      <c r="BX344" s="19">
        <f t="shared" ca="1" si="317"/>
        <v>2</v>
      </c>
      <c r="BY344" s="19">
        <f t="shared" ca="1" si="318"/>
        <v>2</v>
      </c>
      <c r="BZ344" s="19">
        <f t="shared" ca="1" si="319"/>
        <v>2</v>
      </c>
      <c r="CA344" s="19">
        <f t="shared" ca="1" si="320"/>
        <v>2</v>
      </c>
      <c r="CB344" s="18">
        <f t="shared" si="321"/>
        <v>93</v>
      </c>
      <c r="CC344" s="19">
        <f t="shared" ca="1" si="322"/>
        <v>2</v>
      </c>
      <c r="CE344">
        <f t="shared" si="325"/>
        <v>62</v>
      </c>
      <c r="CF344">
        <f t="shared" ca="1" si="326"/>
        <v>343</v>
      </c>
      <c r="CG344">
        <f t="shared" si="327"/>
        <v>5</v>
      </c>
      <c r="CH344">
        <f t="shared" ca="1" si="328"/>
        <v>347</v>
      </c>
      <c r="CI344" t="str">
        <f t="shared" ca="1" si="330"/>
        <v>J343:J347</v>
      </c>
      <c r="CJ344" t="str">
        <f t="shared" ca="1" si="330"/>
        <v>M343:M347</v>
      </c>
      <c r="CK344" t="str">
        <f t="shared" ca="1" si="330"/>
        <v>R343:R347</v>
      </c>
      <c r="CL344" t="str">
        <f t="shared" ca="1" si="330"/>
        <v>V343:V347</v>
      </c>
      <c r="CM344" t="str">
        <f t="shared" ca="1" si="330"/>
        <v>Z343:Z347</v>
      </c>
      <c r="CN344" t="str">
        <f t="shared" ca="1" si="330"/>
        <v>Y343:Y347</v>
      </c>
      <c r="CO344" t="str">
        <f t="shared" ca="1" si="330"/>
        <v>AD343:AD347</v>
      </c>
      <c r="CP344" t="str">
        <f t="shared" ca="1" si="330"/>
        <v>AG343:AG347</v>
      </c>
      <c r="CQ344" t="str">
        <f t="shared" ca="1" si="330"/>
        <v>AJ343:AJ347</v>
      </c>
      <c r="CR344" t="str">
        <f t="shared" ca="1" si="330"/>
        <v>AN343:AN347</v>
      </c>
      <c r="CS344" t="str">
        <f t="shared" ca="1" si="330"/>
        <v>AQ343:AQ347</v>
      </c>
      <c r="CT344" t="str">
        <f t="shared" ca="1" si="330"/>
        <v>AT343:AT347</v>
      </c>
      <c r="CU344" t="str">
        <f t="shared" ca="1" si="330"/>
        <v>AX343:AX347</v>
      </c>
      <c r="CV344" t="str">
        <f t="shared" ca="1" si="330"/>
        <v>BA343:BA347</v>
      </c>
      <c r="CW344" t="str">
        <f t="shared" ca="1" si="330"/>
        <v>BD343:BD347</v>
      </c>
      <c r="CX344" t="str">
        <f t="shared" ca="1" si="330"/>
        <v>S343:S347</v>
      </c>
      <c r="CY344" t="str">
        <f t="shared" ca="1" si="329"/>
        <v>AA343:AA347</v>
      </c>
      <c r="CZ344" t="str">
        <f t="shared" ca="1" si="329"/>
        <v>AK343:AK347</v>
      </c>
      <c r="DA344" t="str">
        <f t="shared" ca="1" si="329"/>
        <v>AU343:AU347</v>
      </c>
      <c r="DB344" t="str">
        <f t="shared" ca="1" si="329"/>
        <v>BE343:BE347</v>
      </c>
      <c r="DC344" t="str">
        <f t="shared" ca="1" si="329"/>
        <v>343:347</v>
      </c>
      <c r="DD344" t="str">
        <f t="shared" ca="1" si="329"/>
        <v>CB343:CB347</v>
      </c>
    </row>
    <row r="345" spans="1:108" ht="31.5">
      <c r="A345" s="21">
        <v>363</v>
      </c>
      <c r="B345" s="34">
        <v>6632010043</v>
      </c>
      <c r="C345" s="6" t="s">
        <v>611</v>
      </c>
      <c r="D345" s="5" t="s">
        <v>389</v>
      </c>
      <c r="E345" s="5"/>
      <c r="F345" s="19">
        <v>11</v>
      </c>
      <c r="G345" s="19">
        <v>38</v>
      </c>
      <c r="H345" s="22">
        <v>11</v>
      </c>
      <c r="I345" s="22">
        <v>38</v>
      </c>
      <c r="J345" s="22">
        <f t="shared" si="281"/>
        <v>100</v>
      </c>
      <c r="K345" s="19">
        <v>30</v>
      </c>
      <c r="L345" s="19">
        <v>4</v>
      </c>
      <c r="M345" s="19">
        <f t="shared" si="282"/>
        <v>100</v>
      </c>
      <c r="N345" s="19">
        <v>108</v>
      </c>
      <c r="O345" s="19">
        <v>103</v>
      </c>
      <c r="P345" s="19">
        <v>110</v>
      </c>
      <c r="Q345" s="19">
        <v>106</v>
      </c>
      <c r="R345" s="19">
        <f t="shared" si="283"/>
        <v>98</v>
      </c>
      <c r="S345" s="19">
        <f t="shared" si="284"/>
        <v>99</v>
      </c>
      <c r="T345" s="19">
        <v>20</v>
      </c>
      <c r="U345" s="19">
        <v>5</v>
      </c>
      <c r="V345" s="19">
        <f t="shared" si="285"/>
        <v>100</v>
      </c>
      <c r="W345" s="19">
        <v>111</v>
      </c>
      <c r="X345" s="23">
        <v>120</v>
      </c>
      <c r="Y345" s="20">
        <f t="shared" si="286"/>
        <v>93</v>
      </c>
      <c r="Z345" s="42">
        <f t="shared" si="287"/>
        <v>97</v>
      </c>
      <c r="AA345" s="20">
        <f t="shared" si="288"/>
        <v>97</v>
      </c>
      <c r="AB345" s="19">
        <v>20</v>
      </c>
      <c r="AC345" s="19">
        <v>1</v>
      </c>
      <c r="AD345" s="19">
        <f t="shared" si="289"/>
        <v>20</v>
      </c>
      <c r="AE345" s="19">
        <v>20</v>
      </c>
      <c r="AF345" s="19">
        <v>4</v>
      </c>
      <c r="AG345" s="19">
        <f t="shared" si="290"/>
        <v>80</v>
      </c>
      <c r="AH345" s="19">
        <v>7</v>
      </c>
      <c r="AI345" s="19">
        <v>7</v>
      </c>
      <c r="AJ345" s="20">
        <f t="shared" si="280"/>
        <v>100</v>
      </c>
      <c r="AK345" s="42">
        <f t="shared" si="291"/>
        <v>68</v>
      </c>
      <c r="AL345" s="19">
        <v>109</v>
      </c>
      <c r="AM345" s="19">
        <v>120</v>
      </c>
      <c r="AN345" s="20">
        <f t="shared" si="292"/>
        <v>91</v>
      </c>
      <c r="AO345" s="19">
        <v>119</v>
      </c>
      <c r="AP345" s="19">
        <v>120</v>
      </c>
      <c r="AQ345" s="20">
        <f t="shared" si="293"/>
        <v>99</v>
      </c>
      <c r="AR345" s="19">
        <v>98</v>
      </c>
      <c r="AS345" s="19">
        <v>102</v>
      </c>
      <c r="AT345" s="20">
        <f t="shared" si="294"/>
        <v>96</v>
      </c>
      <c r="AU345" s="20">
        <f t="shared" si="295"/>
        <v>95</v>
      </c>
      <c r="AV345" s="19">
        <v>116</v>
      </c>
      <c r="AW345" s="19">
        <v>120</v>
      </c>
      <c r="AX345" s="20">
        <f t="shared" si="296"/>
        <v>97</v>
      </c>
      <c r="AY345" s="19">
        <v>117</v>
      </c>
      <c r="AZ345" s="19">
        <v>120</v>
      </c>
      <c r="BA345" s="20">
        <f t="shared" si="297"/>
        <v>98</v>
      </c>
      <c r="BB345" s="19">
        <v>118</v>
      </c>
      <c r="BC345" s="19">
        <v>120</v>
      </c>
      <c r="BD345" s="20">
        <f t="shared" si="298"/>
        <v>98</v>
      </c>
      <c r="BE345" s="20">
        <f t="shared" si="299"/>
        <v>98</v>
      </c>
      <c r="BF345" s="20">
        <f t="shared" si="300"/>
        <v>91</v>
      </c>
      <c r="BG345" s="24"/>
      <c r="BH345" s="19">
        <f t="shared" ca="1" si="301"/>
        <v>1</v>
      </c>
      <c r="BI345" s="19">
        <f t="shared" ca="1" si="302"/>
        <v>1</v>
      </c>
      <c r="BJ345" s="19">
        <f t="shared" ca="1" si="303"/>
        <v>3</v>
      </c>
      <c r="BK345" s="19">
        <f t="shared" ca="1" si="304"/>
        <v>1</v>
      </c>
      <c r="BL345" s="19">
        <f t="shared" ca="1" si="305"/>
        <v>3</v>
      </c>
      <c r="BM345" s="19">
        <f t="shared" ca="1" si="306"/>
        <v>4</v>
      </c>
      <c r="BN345" s="19">
        <f t="shared" ca="1" si="307"/>
        <v>4</v>
      </c>
      <c r="BO345" s="19">
        <f t="shared" ca="1" si="308"/>
        <v>1</v>
      </c>
      <c r="BP345" s="19">
        <f t="shared" ca="1" si="309"/>
        <v>1</v>
      </c>
      <c r="BQ345" s="19">
        <f t="shared" ca="1" si="310"/>
        <v>3</v>
      </c>
      <c r="BR345" s="19">
        <f t="shared" ca="1" si="311"/>
        <v>2</v>
      </c>
      <c r="BS345" s="19">
        <f t="shared" ca="1" si="312"/>
        <v>4</v>
      </c>
      <c r="BT345" s="19">
        <f t="shared" ca="1" si="313"/>
        <v>3</v>
      </c>
      <c r="BU345" s="19">
        <f t="shared" ca="1" si="314"/>
        <v>2</v>
      </c>
      <c r="BV345" s="19">
        <f t="shared" ca="1" si="315"/>
        <v>3</v>
      </c>
      <c r="BW345" s="19">
        <f t="shared" ca="1" si="316"/>
        <v>2</v>
      </c>
      <c r="BX345" s="19">
        <f t="shared" ca="1" si="317"/>
        <v>3</v>
      </c>
      <c r="BY345" s="19">
        <f t="shared" ca="1" si="318"/>
        <v>3</v>
      </c>
      <c r="BZ345" s="19">
        <f t="shared" ca="1" si="319"/>
        <v>3</v>
      </c>
      <c r="CA345" s="19">
        <f t="shared" ca="1" si="320"/>
        <v>3</v>
      </c>
      <c r="CB345" s="18">
        <f t="shared" si="321"/>
        <v>91</v>
      </c>
      <c r="CC345" s="19">
        <f t="shared" ca="1" si="322"/>
        <v>3</v>
      </c>
      <c r="CE345">
        <f t="shared" si="325"/>
        <v>62</v>
      </c>
      <c r="CF345">
        <f t="shared" ca="1" si="326"/>
        <v>343</v>
      </c>
      <c r="CG345">
        <f t="shared" si="327"/>
        <v>5</v>
      </c>
      <c r="CH345">
        <f t="shared" ca="1" si="328"/>
        <v>347</v>
      </c>
      <c r="CI345" t="str">
        <f t="shared" ca="1" si="330"/>
        <v>J343:J347</v>
      </c>
      <c r="CJ345" t="str">
        <f t="shared" ca="1" si="330"/>
        <v>M343:M347</v>
      </c>
      <c r="CK345" t="str">
        <f t="shared" ca="1" si="330"/>
        <v>R343:R347</v>
      </c>
      <c r="CL345" t="str">
        <f t="shared" ca="1" si="330"/>
        <v>V343:V347</v>
      </c>
      <c r="CM345" t="str">
        <f t="shared" ca="1" si="330"/>
        <v>Z343:Z347</v>
      </c>
      <c r="CN345" t="str">
        <f t="shared" ca="1" si="330"/>
        <v>Y343:Y347</v>
      </c>
      <c r="CO345" t="str">
        <f t="shared" ca="1" si="330"/>
        <v>AD343:AD347</v>
      </c>
      <c r="CP345" t="str">
        <f t="shared" ca="1" si="330"/>
        <v>AG343:AG347</v>
      </c>
      <c r="CQ345" t="str">
        <f t="shared" ca="1" si="330"/>
        <v>AJ343:AJ347</v>
      </c>
      <c r="CR345" t="str">
        <f t="shared" ca="1" si="330"/>
        <v>AN343:AN347</v>
      </c>
      <c r="CS345" t="str">
        <f t="shared" ca="1" si="330"/>
        <v>AQ343:AQ347</v>
      </c>
      <c r="CT345" t="str">
        <f t="shared" ca="1" si="330"/>
        <v>AT343:AT347</v>
      </c>
      <c r="CU345" t="str">
        <f t="shared" ca="1" si="330"/>
        <v>AX343:AX347</v>
      </c>
      <c r="CV345" t="str">
        <f t="shared" ca="1" si="330"/>
        <v>BA343:BA347</v>
      </c>
      <c r="CW345" t="str">
        <f t="shared" ca="1" si="330"/>
        <v>BD343:BD347</v>
      </c>
      <c r="CX345" t="str">
        <f t="shared" ca="1" si="330"/>
        <v>S343:S347</v>
      </c>
      <c r="CY345" t="str">
        <f t="shared" ca="1" si="329"/>
        <v>AA343:AA347</v>
      </c>
      <c r="CZ345" t="str">
        <f t="shared" ca="1" si="329"/>
        <v>AK343:AK347</v>
      </c>
      <c r="DA345" t="str">
        <f t="shared" ca="1" si="329"/>
        <v>AU343:AU347</v>
      </c>
      <c r="DB345" t="str">
        <f t="shared" ca="1" si="329"/>
        <v>BE343:BE347</v>
      </c>
      <c r="DC345" t="str">
        <f t="shared" ca="1" si="329"/>
        <v>343:347</v>
      </c>
      <c r="DD345" t="str">
        <f t="shared" ca="1" si="329"/>
        <v>CB343:CB347</v>
      </c>
    </row>
    <row r="346" spans="1:108" ht="31.5">
      <c r="A346" s="21">
        <v>362</v>
      </c>
      <c r="B346" s="34">
        <v>6632012643</v>
      </c>
      <c r="C346" s="6" t="s">
        <v>611</v>
      </c>
      <c r="D346" s="6" t="s">
        <v>388</v>
      </c>
      <c r="E346" s="6"/>
      <c r="F346" s="19">
        <v>10</v>
      </c>
      <c r="G346" s="19">
        <v>37</v>
      </c>
      <c r="H346" s="22">
        <v>11</v>
      </c>
      <c r="I346" s="22">
        <v>38</v>
      </c>
      <c r="J346" s="22">
        <f t="shared" si="281"/>
        <v>94</v>
      </c>
      <c r="K346" s="19">
        <v>30</v>
      </c>
      <c r="L346" s="19">
        <v>4</v>
      </c>
      <c r="M346" s="19">
        <f t="shared" si="282"/>
        <v>100</v>
      </c>
      <c r="N346" s="19">
        <v>529</v>
      </c>
      <c r="O346" s="19">
        <v>514</v>
      </c>
      <c r="P346" s="19">
        <v>532</v>
      </c>
      <c r="Q346" s="19">
        <v>518</v>
      </c>
      <c r="R346" s="19">
        <f t="shared" si="283"/>
        <v>99</v>
      </c>
      <c r="S346" s="19">
        <f t="shared" si="284"/>
        <v>98</v>
      </c>
      <c r="T346" s="19">
        <v>20</v>
      </c>
      <c r="U346" s="19">
        <v>5</v>
      </c>
      <c r="V346" s="19">
        <f t="shared" si="285"/>
        <v>100</v>
      </c>
      <c r="W346" s="19">
        <v>564</v>
      </c>
      <c r="X346" s="23">
        <v>600</v>
      </c>
      <c r="Y346" s="20">
        <f t="shared" si="286"/>
        <v>94</v>
      </c>
      <c r="Z346" s="42">
        <f t="shared" si="287"/>
        <v>97</v>
      </c>
      <c r="AA346" s="20">
        <f t="shared" si="288"/>
        <v>97</v>
      </c>
      <c r="AB346" s="19">
        <v>20</v>
      </c>
      <c r="AC346" s="19">
        <v>0</v>
      </c>
      <c r="AD346" s="19">
        <f t="shared" si="289"/>
        <v>0</v>
      </c>
      <c r="AE346" s="19">
        <v>20</v>
      </c>
      <c r="AF346" s="19">
        <v>3</v>
      </c>
      <c r="AG346" s="19">
        <f t="shared" si="290"/>
        <v>60</v>
      </c>
      <c r="AH346" s="19">
        <v>44</v>
      </c>
      <c r="AI346" s="19">
        <v>52</v>
      </c>
      <c r="AJ346" s="20">
        <f t="shared" si="280"/>
        <v>85</v>
      </c>
      <c r="AK346" s="42">
        <f t="shared" si="291"/>
        <v>50</v>
      </c>
      <c r="AL346" s="19">
        <v>475</v>
      </c>
      <c r="AM346" s="19">
        <v>600</v>
      </c>
      <c r="AN346" s="20">
        <f t="shared" si="292"/>
        <v>79</v>
      </c>
      <c r="AO346" s="19">
        <v>598</v>
      </c>
      <c r="AP346" s="19">
        <v>600</v>
      </c>
      <c r="AQ346" s="20">
        <f t="shared" si="293"/>
        <v>100</v>
      </c>
      <c r="AR346" s="19">
        <v>513</v>
      </c>
      <c r="AS346" s="19">
        <v>518</v>
      </c>
      <c r="AT346" s="20">
        <f t="shared" si="294"/>
        <v>99</v>
      </c>
      <c r="AU346" s="20">
        <f t="shared" si="295"/>
        <v>91</v>
      </c>
      <c r="AV346" s="19">
        <v>567</v>
      </c>
      <c r="AW346" s="19">
        <v>600</v>
      </c>
      <c r="AX346" s="20">
        <f t="shared" si="296"/>
        <v>95</v>
      </c>
      <c r="AY346" s="19">
        <v>590</v>
      </c>
      <c r="AZ346" s="19">
        <v>600</v>
      </c>
      <c r="BA346" s="20">
        <f t="shared" si="297"/>
        <v>98</v>
      </c>
      <c r="BB346" s="19">
        <v>594</v>
      </c>
      <c r="BC346" s="19">
        <v>600</v>
      </c>
      <c r="BD346" s="20">
        <f t="shared" si="298"/>
        <v>99</v>
      </c>
      <c r="BE346" s="20">
        <f t="shared" si="299"/>
        <v>98</v>
      </c>
      <c r="BF346" s="20">
        <f t="shared" si="300"/>
        <v>87</v>
      </c>
      <c r="BG346" s="24"/>
      <c r="BH346" s="19">
        <f t="shared" ca="1" si="301"/>
        <v>3</v>
      </c>
      <c r="BI346" s="19">
        <f t="shared" ca="1" si="302"/>
        <v>1</v>
      </c>
      <c r="BJ346" s="19">
        <f t="shared" ca="1" si="303"/>
        <v>2</v>
      </c>
      <c r="BK346" s="19">
        <f t="shared" ca="1" si="304"/>
        <v>1</v>
      </c>
      <c r="BL346" s="19">
        <f t="shared" ca="1" si="305"/>
        <v>3</v>
      </c>
      <c r="BM346" s="19">
        <f t="shared" ca="1" si="306"/>
        <v>3</v>
      </c>
      <c r="BN346" s="19">
        <f t="shared" ca="1" si="307"/>
        <v>5</v>
      </c>
      <c r="BO346" s="19">
        <f t="shared" ca="1" si="308"/>
        <v>2</v>
      </c>
      <c r="BP346" s="19">
        <f t="shared" ca="1" si="309"/>
        <v>3</v>
      </c>
      <c r="BQ346" s="19">
        <f t="shared" ca="1" si="310"/>
        <v>4</v>
      </c>
      <c r="BR346" s="19">
        <f t="shared" ca="1" si="311"/>
        <v>1</v>
      </c>
      <c r="BS346" s="19">
        <f t="shared" ca="1" si="312"/>
        <v>2</v>
      </c>
      <c r="BT346" s="19">
        <f t="shared" ca="1" si="313"/>
        <v>4</v>
      </c>
      <c r="BU346" s="19">
        <f t="shared" ca="1" si="314"/>
        <v>2</v>
      </c>
      <c r="BV346" s="19">
        <f t="shared" ca="1" si="315"/>
        <v>2</v>
      </c>
      <c r="BW346" s="19">
        <f t="shared" ca="1" si="316"/>
        <v>3</v>
      </c>
      <c r="BX346" s="19">
        <f t="shared" ca="1" si="317"/>
        <v>3</v>
      </c>
      <c r="BY346" s="19">
        <f t="shared" ca="1" si="318"/>
        <v>5</v>
      </c>
      <c r="BZ346" s="19">
        <f t="shared" ca="1" si="319"/>
        <v>4</v>
      </c>
      <c r="CA346" s="19">
        <f t="shared" ca="1" si="320"/>
        <v>3</v>
      </c>
      <c r="CB346" s="18">
        <f t="shared" si="321"/>
        <v>87</v>
      </c>
      <c r="CC346" s="19">
        <f t="shared" ca="1" si="322"/>
        <v>4</v>
      </c>
      <c r="CE346">
        <f t="shared" si="325"/>
        <v>62</v>
      </c>
      <c r="CF346">
        <f t="shared" ca="1" si="326"/>
        <v>343</v>
      </c>
      <c r="CG346">
        <f t="shared" si="327"/>
        <v>5</v>
      </c>
      <c r="CH346">
        <f t="shared" ca="1" si="328"/>
        <v>347</v>
      </c>
      <c r="CI346" t="str">
        <f t="shared" ca="1" si="330"/>
        <v>J343:J347</v>
      </c>
      <c r="CJ346" t="str">
        <f t="shared" ca="1" si="330"/>
        <v>M343:M347</v>
      </c>
      <c r="CK346" t="str">
        <f t="shared" ca="1" si="330"/>
        <v>R343:R347</v>
      </c>
      <c r="CL346" t="str">
        <f t="shared" ca="1" si="330"/>
        <v>V343:V347</v>
      </c>
      <c r="CM346" t="str">
        <f t="shared" ca="1" si="330"/>
        <v>Z343:Z347</v>
      </c>
      <c r="CN346" t="str">
        <f t="shared" ca="1" si="330"/>
        <v>Y343:Y347</v>
      </c>
      <c r="CO346" t="str">
        <f t="shared" ca="1" si="330"/>
        <v>AD343:AD347</v>
      </c>
      <c r="CP346" t="str">
        <f t="shared" ca="1" si="330"/>
        <v>AG343:AG347</v>
      </c>
      <c r="CQ346" t="str">
        <f t="shared" ca="1" si="330"/>
        <v>AJ343:AJ347</v>
      </c>
      <c r="CR346" t="str">
        <f t="shared" ca="1" si="330"/>
        <v>AN343:AN347</v>
      </c>
      <c r="CS346" t="str">
        <f t="shared" ca="1" si="330"/>
        <v>AQ343:AQ347</v>
      </c>
      <c r="CT346" t="str">
        <f t="shared" ca="1" si="330"/>
        <v>AT343:AT347</v>
      </c>
      <c r="CU346" t="str">
        <f t="shared" ca="1" si="330"/>
        <v>AX343:AX347</v>
      </c>
      <c r="CV346" t="str">
        <f t="shared" ca="1" si="330"/>
        <v>BA343:BA347</v>
      </c>
      <c r="CW346" t="str">
        <f t="shared" ca="1" si="330"/>
        <v>BD343:BD347</v>
      </c>
      <c r="CX346" t="str">
        <f t="shared" ca="1" si="330"/>
        <v>S343:S347</v>
      </c>
      <c r="CY346" t="str">
        <f t="shared" ca="1" si="329"/>
        <v>AA343:AA347</v>
      </c>
      <c r="CZ346" t="str">
        <f t="shared" ca="1" si="329"/>
        <v>AK343:AK347</v>
      </c>
      <c r="DA346" t="str">
        <f t="shared" ca="1" si="329"/>
        <v>AU343:AU347</v>
      </c>
      <c r="DB346" t="str">
        <f t="shared" ca="1" si="329"/>
        <v>BE343:BE347</v>
      </c>
      <c r="DC346" t="str">
        <f t="shared" ca="1" si="329"/>
        <v>343:347</v>
      </c>
      <c r="DD346" t="str">
        <f t="shared" ca="1" si="329"/>
        <v>CB343:CB347</v>
      </c>
    </row>
    <row r="347" spans="1:108" ht="31.5">
      <c r="A347" s="21">
        <v>361</v>
      </c>
      <c r="B347" s="34">
        <v>6680002229</v>
      </c>
      <c r="C347" s="6" t="s">
        <v>611</v>
      </c>
      <c r="D347" s="6" t="s">
        <v>387</v>
      </c>
      <c r="E347" s="6"/>
      <c r="F347" s="19">
        <v>11</v>
      </c>
      <c r="G347" s="19">
        <v>37</v>
      </c>
      <c r="H347" s="22">
        <v>11</v>
      </c>
      <c r="I347" s="22">
        <v>38</v>
      </c>
      <c r="J347" s="22">
        <f t="shared" si="281"/>
        <v>99</v>
      </c>
      <c r="K347" s="19">
        <v>30</v>
      </c>
      <c r="L347" s="19">
        <v>4</v>
      </c>
      <c r="M347" s="19">
        <f t="shared" si="282"/>
        <v>100</v>
      </c>
      <c r="N347" s="19">
        <v>112</v>
      </c>
      <c r="O347" s="19">
        <v>100</v>
      </c>
      <c r="P347" s="19">
        <v>117</v>
      </c>
      <c r="Q347" s="19">
        <v>108</v>
      </c>
      <c r="R347" s="19">
        <f t="shared" si="283"/>
        <v>94</v>
      </c>
      <c r="S347" s="19">
        <f t="shared" si="284"/>
        <v>97</v>
      </c>
      <c r="T347" s="19">
        <v>20</v>
      </c>
      <c r="U347" s="19">
        <v>5</v>
      </c>
      <c r="V347" s="19">
        <f t="shared" si="285"/>
        <v>100</v>
      </c>
      <c r="W347" s="19">
        <v>112</v>
      </c>
      <c r="X347" s="23">
        <v>150</v>
      </c>
      <c r="Y347" s="20">
        <f t="shared" si="286"/>
        <v>75</v>
      </c>
      <c r="Z347" s="42">
        <f t="shared" si="287"/>
        <v>88</v>
      </c>
      <c r="AA347" s="20">
        <f t="shared" si="288"/>
        <v>88</v>
      </c>
      <c r="AB347" s="19">
        <v>20</v>
      </c>
      <c r="AC347" s="19">
        <v>2</v>
      </c>
      <c r="AD347" s="19">
        <f t="shared" si="289"/>
        <v>40</v>
      </c>
      <c r="AE347" s="19">
        <v>20</v>
      </c>
      <c r="AF347" s="19">
        <v>2</v>
      </c>
      <c r="AG347" s="19">
        <f t="shared" si="290"/>
        <v>40</v>
      </c>
      <c r="AH347" s="19">
        <v>6</v>
      </c>
      <c r="AI347" s="19">
        <v>6</v>
      </c>
      <c r="AJ347" s="20">
        <f t="shared" si="280"/>
        <v>100</v>
      </c>
      <c r="AK347" s="42">
        <f t="shared" si="291"/>
        <v>58</v>
      </c>
      <c r="AL347" s="19">
        <v>72</v>
      </c>
      <c r="AM347" s="19">
        <v>150</v>
      </c>
      <c r="AN347" s="20">
        <f t="shared" si="292"/>
        <v>48</v>
      </c>
      <c r="AO347" s="19">
        <v>146</v>
      </c>
      <c r="AP347" s="19">
        <v>150</v>
      </c>
      <c r="AQ347" s="20">
        <f t="shared" si="293"/>
        <v>97</v>
      </c>
      <c r="AR347" s="19">
        <v>112</v>
      </c>
      <c r="AS347" s="19">
        <v>115</v>
      </c>
      <c r="AT347" s="20">
        <f t="shared" si="294"/>
        <v>97</v>
      </c>
      <c r="AU347" s="20">
        <f t="shared" si="295"/>
        <v>77</v>
      </c>
      <c r="AV347" s="19">
        <v>123</v>
      </c>
      <c r="AW347" s="19">
        <v>150</v>
      </c>
      <c r="AX347" s="20">
        <f t="shared" si="296"/>
        <v>82</v>
      </c>
      <c r="AY347" s="19">
        <v>142</v>
      </c>
      <c r="AZ347" s="19">
        <v>150</v>
      </c>
      <c r="BA347" s="20">
        <f t="shared" si="297"/>
        <v>95</v>
      </c>
      <c r="BB347" s="19">
        <v>147</v>
      </c>
      <c r="BC347" s="19">
        <v>150</v>
      </c>
      <c r="BD347" s="20">
        <f t="shared" si="298"/>
        <v>98</v>
      </c>
      <c r="BE347" s="20">
        <f t="shared" si="299"/>
        <v>93</v>
      </c>
      <c r="BF347" s="20">
        <f t="shared" si="300"/>
        <v>83</v>
      </c>
      <c r="BG347" s="24"/>
      <c r="BH347" s="19">
        <f t="shared" ca="1" si="301"/>
        <v>2</v>
      </c>
      <c r="BI347" s="19">
        <f t="shared" ca="1" si="302"/>
        <v>1</v>
      </c>
      <c r="BJ347" s="19">
        <f t="shared" ca="1" si="303"/>
        <v>5</v>
      </c>
      <c r="BK347" s="19">
        <f t="shared" ca="1" si="304"/>
        <v>1</v>
      </c>
      <c r="BL347" s="19">
        <f t="shared" ca="1" si="305"/>
        <v>4</v>
      </c>
      <c r="BM347" s="19">
        <f t="shared" ca="1" si="306"/>
        <v>5</v>
      </c>
      <c r="BN347" s="19">
        <f t="shared" ca="1" si="307"/>
        <v>3</v>
      </c>
      <c r="BO347" s="19">
        <f t="shared" ca="1" si="308"/>
        <v>3</v>
      </c>
      <c r="BP347" s="19">
        <f t="shared" ca="1" si="309"/>
        <v>1</v>
      </c>
      <c r="BQ347" s="19">
        <f t="shared" ca="1" si="310"/>
        <v>5</v>
      </c>
      <c r="BR347" s="19">
        <f t="shared" ca="1" si="311"/>
        <v>3</v>
      </c>
      <c r="BS347" s="19">
        <f t="shared" ca="1" si="312"/>
        <v>3</v>
      </c>
      <c r="BT347" s="19">
        <f t="shared" ca="1" si="313"/>
        <v>5</v>
      </c>
      <c r="BU347" s="19">
        <f t="shared" ca="1" si="314"/>
        <v>3</v>
      </c>
      <c r="BV347" s="19">
        <f t="shared" ca="1" si="315"/>
        <v>3</v>
      </c>
      <c r="BW347" s="19">
        <f t="shared" ca="1" si="316"/>
        <v>4</v>
      </c>
      <c r="BX347" s="19">
        <f t="shared" ca="1" si="317"/>
        <v>4</v>
      </c>
      <c r="BY347" s="19">
        <f t="shared" ca="1" si="318"/>
        <v>4</v>
      </c>
      <c r="BZ347" s="19">
        <f t="shared" ca="1" si="319"/>
        <v>5</v>
      </c>
      <c r="CA347" s="19">
        <f t="shared" ca="1" si="320"/>
        <v>4</v>
      </c>
      <c r="CB347" s="18">
        <f t="shared" si="321"/>
        <v>83</v>
      </c>
      <c r="CC347" s="19">
        <f t="shared" ca="1" si="322"/>
        <v>5</v>
      </c>
      <c r="CE347">
        <f t="shared" si="325"/>
        <v>62</v>
      </c>
      <c r="CF347">
        <f t="shared" ca="1" si="326"/>
        <v>343</v>
      </c>
      <c r="CG347">
        <f t="shared" si="327"/>
        <v>5</v>
      </c>
      <c r="CH347">
        <f t="shared" ca="1" si="328"/>
        <v>347</v>
      </c>
      <c r="CI347" t="str">
        <f t="shared" ca="1" si="330"/>
        <v>J343:J347</v>
      </c>
      <c r="CJ347" t="str">
        <f t="shared" ca="1" si="330"/>
        <v>M343:M347</v>
      </c>
      <c r="CK347" t="str">
        <f t="shared" ca="1" si="330"/>
        <v>R343:R347</v>
      </c>
      <c r="CL347" t="str">
        <f t="shared" ca="1" si="330"/>
        <v>V343:V347</v>
      </c>
      <c r="CM347" t="str">
        <f t="shared" ca="1" si="330"/>
        <v>Z343:Z347</v>
      </c>
      <c r="CN347" t="str">
        <f t="shared" ca="1" si="330"/>
        <v>Y343:Y347</v>
      </c>
      <c r="CO347" t="str">
        <f t="shared" ca="1" si="330"/>
        <v>AD343:AD347</v>
      </c>
      <c r="CP347" t="str">
        <f t="shared" ca="1" si="330"/>
        <v>AG343:AG347</v>
      </c>
      <c r="CQ347" t="str">
        <f t="shared" ca="1" si="330"/>
        <v>AJ343:AJ347</v>
      </c>
      <c r="CR347" t="str">
        <f t="shared" ca="1" si="330"/>
        <v>AN343:AN347</v>
      </c>
      <c r="CS347" t="str">
        <f t="shared" ca="1" si="330"/>
        <v>AQ343:AQ347</v>
      </c>
      <c r="CT347" t="str">
        <f t="shared" ca="1" si="330"/>
        <v>AT343:AT347</v>
      </c>
      <c r="CU347" t="str">
        <f t="shared" ca="1" si="330"/>
        <v>AX343:AX347</v>
      </c>
      <c r="CV347" t="str">
        <f t="shared" ca="1" si="330"/>
        <v>BA343:BA347</v>
      </c>
      <c r="CW347" t="str">
        <f t="shared" ca="1" si="330"/>
        <v>BD343:BD347</v>
      </c>
      <c r="CX347" t="str">
        <f t="shared" ca="1" si="330"/>
        <v>S343:S347</v>
      </c>
      <c r="CY347" t="str">
        <f t="shared" ca="1" si="329"/>
        <v>AA343:AA347</v>
      </c>
      <c r="CZ347" t="str">
        <f t="shared" ca="1" si="329"/>
        <v>AK343:AK347</v>
      </c>
      <c r="DA347" t="str">
        <f t="shared" ca="1" si="329"/>
        <v>AU343:AU347</v>
      </c>
      <c r="DB347" t="str">
        <f t="shared" ca="1" si="329"/>
        <v>BE343:BE347</v>
      </c>
      <c r="DC347" t="str">
        <f t="shared" ca="1" si="329"/>
        <v>343:347</v>
      </c>
      <c r="DD347" t="str">
        <f t="shared" ca="1" si="329"/>
        <v>CB343:CB347</v>
      </c>
    </row>
    <row r="348" spans="1:108" ht="31.5">
      <c r="A348" s="21">
        <v>204</v>
      </c>
      <c r="B348" s="34">
        <v>6651002908</v>
      </c>
      <c r="C348" s="6" t="s">
        <v>622</v>
      </c>
      <c r="D348" s="5" t="s">
        <v>689</v>
      </c>
      <c r="E348" s="5"/>
      <c r="F348" s="19">
        <v>8</v>
      </c>
      <c r="G348" s="19">
        <v>35</v>
      </c>
      <c r="H348" s="22">
        <v>9</v>
      </c>
      <c r="I348" s="22">
        <v>36</v>
      </c>
      <c r="J348" s="22">
        <f t="shared" si="281"/>
        <v>93</v>
      </c>
      <c r="K348" s="19">
        <v>30</v>
      </c>
      <c r="L348" s="19">
        <v>4</v>
      </c>
      <c r="M348" s="19">
        <f t="shared" si="282"/>
        <v>100</v>
      </c>
      <c r="N348" s="19">
        <v>26</v>
      </c>
      <c r="O348" s="19">
        <v>23</v>
      </c>
      <c r="P348" s="19">
        <v>30</v>
      </c>
      <c r="Q348" s="19">
        <v>27</v>
      </c>
      <c r="R348" s="19">
        <f t="shared" si="283"/>
        <v>86</v>
      </c>
      <c r="S348" s="19">
        <f t="shared" si="284"/>
        <v>92</v>
      </c>
      <c r="T348" s="19">
        <v>20</v>
      </c>
      <c r="U348" s="19">
        <v>5</v>
      </c>
      <c r="V348" s="19">
        <f t="shared" si="285"/>
        <v>100</v>
      </c>
      <c r="W348" s="19">
        <v>28</v>
      </c>
      <c r="X348" s="23">
        <v>32</v>
      </c>
      <c r="Y348" s="20">
        <f t="shared" si="286"/>
        <v>88</v>
      </c>
      <c r="Z348" s="42">
        <f t="shared" si="287"/>
        <v>94</v>
      </c>
      <c r="AA348" s="20">
        <f t="shared" si="288"/>
        <v>94</v>
      </c>
      <c r="AB348" s="19">
        <v>20</v>
      </c>
      <c r="AC348" s="19">
        <v>2</v>
      </c>
      <c r="AD348" s="19">
        <f t="shared" si="289"/>
        <v>40</v>
      </c>
      <c r="AE348" s="19">
        <v>20</v>
      </c>
      <c r="AF348" s="19">
        <v>5</v>
      </c>
      <c r="AG348" s="19">
        <f t="shared" si="290"/>
        <v>100</v>
      </c>
      <c r="AH348" s="19">
        <v>2</v>
      </c>
      <c r="AI348" s="19">
        <v>2</v>
      </c>
      <c r="AJ348" s="20">
        <f t="shared" si="280"/>
        <v>100</v>
      </c>
      <c r="AK348" s="42">
        <f t="shared" si="291"/>
        <v>82</v>
      </c>
      <c r="AL348" s="19">
        <v>17</v>
      </c>
      <c r="AM348" s="19">
        <v>32</v>
      </c>
      <c r="AN348" s="20">
        <f t="shared" si="292"/>
        <v>53</v>
      </c>
      <c r="AO348" s="19">
        <v>29</v>
      </c>
      <c r="AP348" s="19">
        <v>32</v>
      </c>
      <c r="AQ348" s="20">
        <f t="shared" si="293"/>
        <v>91</v>
      </c>
      <c r="AR348" s="19">
        <v>26</v>
      </c>
      <c r="AS348" s="19">
        <v>30</v>
      </c>
      <c r="AT348" s="20">
        <f t="shared" si="294"/>
        <v>87</v>
      </c>
      <c r="AU348" s="20">
        <f t="shared" si="295"/>
        <v>75</v>
      </c>
      <c r="AV348" s="19">
        <v>32</v>
      </c>
      <c r="AW348" s="19">
        <v>32</v>
      </c>
      <c r="AX348" s="20">
        <f t="shared" si="296"/>
        <v>100</v>
      </c>
      <c r="AY348" s="19">
        <v>26</v>
      </c>
      <c r="AZ348" s="19">
        <v>32</v>
      </c>
      <c r="BA348" s="20">
        <f t="shared" si="297"/>
        <v>81</v>
      </c>
      <c r="BB348" s="19">
        <v>31</v>
      </c>
      <c r="BC348" s="19">
        <v>32</v>
      </c>
      <c r="BD348" s="20">
        <f t="shared" si="298"/>
        <v>97</v>
      </c>
      <c r="BE348" s="20">
        <f t="shared" si="299"/>
        <v>95</v>
      </c>
      <c r="BF348" s="20">
        <f t="shared" si="300"/>
        <v>88</v>
      </c>
      <c r="BG348" s="24"/>
      <c r="BH348" s="19">
        <f t="shared" ca="1" si="301"/>
        <v>1</v>
      </c>
      <c r="BI348" s="19">
        <f t="shared" ca="1" si="302"/>
        <v>1</v>
      </c>
      <c r="BJ348" s="19">
        <f t="shared" ca="1" si="303"/>
        <v>2</v>
      </c>
      <c r="BK348" s="19">
        <f t="shared" ca="1" si="304"/>
        <v>1</v>
      </c>
      <c r="BL348" s="19">
        <f t="shared" ca="1" si="305"/>
        <v>1</v>
      </c>
      <c r="BM348" s="19">
        <f t="shared" ca="1" si="306"/>
        <v>1</v>
      </c>
      <c r="BN348" s="19">
        <f t="shared" ca="1" si="307"/>
        <v>2</v>
      </c>
      <c r="BO348" s="19">
        <f t="shared" ca="1" si="308"/>
        <v>1</v>
      </c>
      <c r="BP348" s="19">
        <f t="shared" ca="1" si="309"/>
        <v>1</v>
      </c>
      <c r="BQ348" s="19">
        <f t="shared" ca="1" si="310"/>
        <v>3</v>
      </c>
      <c r="BR348" s="19">
        <f t="shared" ca="1" si="311"/>
        <v>3</v>
      </c>
      <c r="BS348" s="19">
        <f t="shared" ca="1" si="312"/>
        <v>2</v>
      </c>
      <c r="BT348" s="19">
        <f t="shared" ca="1" si="313"/>
        <v>1</v>
      </c>
      <c r="BU348" s="19">
        <f t="shared" ca="1" si="314"/>
        <v>2</v>
      </c>
      <c r="BV348" s="19">
        <f t="shared" ca="1" si="315"/>
        <v>1</v>
      </c>
      <c r="BW348" s="19">
        <f t="shared" ca="1" si="316"/>
        <v>1</v>
      </c>
      <c r="BX348" s="19">
        <f t="shared" ca="1" si="317"/>
        <v>1</v>
      </c>
      <c r="BY348" s="19">
        <f t="shared" ca="1" si="318"/>
        <v>1</v>
      </c>
      <c r="BZ348" s="19">
        <f t="shared" ca="1" si="319"/>
        <v>3</v>
      </c>
      <c r="CA348" s="19">
        <f t="shared" ca="1" si="320"/>
        <v>1</v>
      </c>
      <c r="CB348" s="18">
        <f t="shared" si="321"/>
        <v>88</v>
      </c>
      <c r="CC348" s="19">
        <f t="shared" ca="1" si="322"/>
        <v>1</v>
      </c>
      <c r="CE348">
        <f t="shared" si="325"/>
        <v>63</v>
      </c>
      <c r="CF348">
        <f t="shared" ca="1" si="326"/>
        <v>348</v>
      </c>
      <c r="CG348">
        <f t="shared" si="327"/>
        <v>3</v>
      </c>
      <c r="CH348">
        <f t="shared" ca="1" si="328"/>
        <v>350</v>
      </c>
      <c r="CI348" t="str">
        <f t="shared" ca="1" si="330"/>
        <v>J348:J350</v>
      </c>
      <c r="CJ348" t="str">
        <f t="shared" ca="1" si="330"/>
        <v>M348:M350</v>
      </c>
      <c r="CK348" t="str">
        <f t="shared" ca="1" si="330"/>
        <v>R348:R350</v>
      </c>
      <c r="CL348" t="str">
        <f t="shared" ca="1" si="330"/>
        <v>V348:V350</v>
      </c>
      <c r="CM348" t="str">
        <f t="shared" ca="1" si="330"/>
        <v>Z348:Z350</v>
      </c>
      <c r="CN348" t="str">
        <f t="shared" ca="1" si="330"/>
        <v>Y348:Y350</v>
      </c>
      <c r="CO348" t="str">
        <f t="shared" ca="1" si="330"/>
        <v>AD348:AD350</v>
      </c>
      <c r="CP348" t="str">
        <f t="shared" ca="1" si="330"/>
        <v>AG348:AG350</v>
      </c>
      <c r="CQ348" t="str">
        <f t="shared" ca="1" si="330"/>
        <v>AJ348:AJ350</v>
      </c>
      <c r="CR348" t="str">
        <f t="shared" ca="1" si="330"/>
        <v>AN348:AN350</v>
      </c>
      <c r="CS348" t="str">
        <f t="shared" ca="1" si="330"/>
        <v>AQ348:AQ350</v>
      </c>
      <c r="CT348" t="str">
        <f t="shared" ca="1" si="330"/>
        <v>AT348:AT350</v>
      </c>
      <c r="CU348" t="str">
        <f t="shared" ca="1" si="330"/>
        <v>AX348:AX350</v>
      </c>
      <c r="CV348" t="str">
        <f t="shared" ca="1" si="330"/>
        <v>BA348:BA350</v>
      </c>
      <c r="CW348" t="str">
        <f t="shared" ca="1" si="330"/>
        <v>BD348:BD350</v>
      </c>
      <c r="CX348" t="str">
        <f t="shared" ca="1" si="330"/>
        <v>S348:S350</v>
      </c>
      <c r="CY348" t="str">
        <f t="shared" ca="1" si="329"/>
        <v>AA348:AA350</v>
      </c>
      <c r="CZ348" t="str">
        <f t="shared" ca="1" si="329"/>
        <v>AK348:AK350</v>
      </c>
      <c r="DA348" t="str">
        <f t="shared" ca="1" si="329"/>
        <v>AU348:AU350</v>
      </c>
      <c r="DB348" t="str">
        <f t="shared" ca="1" si="329"/>
        <v>BE348:BE350</v>
      </c>
      <c r="DC348" t="str">
        <f t="shared" ca="1" si="329"/>
        <v>348:350</v>
      </c>
      <c r="DD348" t="str">
        <f t="shared" ca="1" si="329"/>
        <v>CB348:CB350</v>
      </c>
    </row>
    <row r="349" spans="1:108" ht="31.5">
      <c r="A349" s="21">
        <v>205</v>
      </c>
      <c r="B349" s="34">
        <v>6651002721</v>
      </c>
      <c r="C349" s="6" t="s">
        <v>622</v>
      </c>
      <c r="D349" s="5" t="s">
        <v>241</v>
      </c>
      <c r="E349" s="5"/>
      <c r="F349" s="19">
        <v>8</v>
      </c>
      <c r="G349" s="19">
        <v>33</v>
      </c>
      <c r="H349" s="22">
        <v>9</v>
      </c>
      <c r="I349" s="22">
        <v>36</v>
      </c>
      <c r="J349" s="22">
        <f t="shared" si="281"/>
        <v>90</v>
      </c>
      <c r="K349" s="19">
        <v>30</v>
      </c>
      <c r="L349" s="19">
        <v>3</v>
      </c>
      <c r="M349" s="19">
        <f t="shared" si="282"/>
        <v>90</v>
      </c>
      <c r="N349" s="19">
        <v>68</v>
      </c>
      <c r="O349" s="19">
        <v>45</v>
      </c>
      <c r="P349" s="19">
        <v>75</v>
      </c>
      <c r="Q349" s="19">
        <v>53</v>
      </c>
      <c r="R349" s="19">
        <f t="shared" si="283"/>
        <v>88</v>
      </c>
      <c r="S349" s="19">
        <f t="shared" si="284"/>
        <v>89</v>
      </c>
      <c r="T349" s="19">
        <v>20</v>
      </c>
      <c r="U349" s="19">
        <v>5</v>
      </c>
      <c r="V349" s="19">
        <f t="shared" si="285"/>
        <v>100</v>
      </c>
      <c r="W349" s="19">
        <v>89</v>
      </c>
      <c r="X349" s="23">
        <v>110</v>
      </c>
      <c r="Y349" s="20">
        <f t="shared" si="286"/>
        <v>81</v>
      </c>
      <c r="Z349" s="42">
        <f t="shared" si="287"/>
        <v>91</v>
      </c>
      <c r="AA349" s="20">
        <f t="shared" si="288"/>
        <v>91</v>
      </c>
      <c r="AB349" s="19">
        <v>20</v>
      </c>
      <c r="AC349" s="19">
        <v>3</v>
      </c>
      <c r="AD349" s="19">
        <f t="shared" si="289"/>
        <v>60</v>
      </c>
      <c r="AE349" s="19">
        <v>20</v>
      </c>
      <c r="AF349" s="19">
        <v>3</v>
      </c>
      <c r="AG349" s="19">
        <f t="shared" si="290"/>
        <v>60</v>
      </c>
      <c r="AH349" s="19">
        <v>4</v>
      </c>
      <c r="AI349" s="19">
        <v>5</v>
      </c>
      <c r="AJ349" s="20">
        <f t="shared" si="280"/>
        <v>80</v>
      </c>
      <c r="AK349" s="42">
        <f t="shared" si="291"/>
        <v>66</v>
      </c>
      <c r="AL349" s="19">
        <v>61</v>
      </c>
      <c r="AM349" s="19">
        <v>110</v>
      </c>
      <c r="AN349" s="20">
        <f t="shared" si="292"/>
        <v>55</v>
      </c>
      <c r="AO349" s="19">
        <v>102</v>
      </c>
      <c r="AP349" s="19">
        <v>110</v>
      </c>
      <c r="AQ349" s="20">
        <f t="shared" si="293"/>
        <v>93</v>
      </c>
      <c r="AR349" s="19">
        <v>50</v>
      </c>
      <c r="AS349" s="19">
        <v>57</v>
      </c>
      <c r="AT349" s="20">
        <f t="shared" si="294"/>
        <v>88</v>
      </c>
      <c r="AU349" s="20">
        <f t="shared" si="295"/>
        <v>77</v>
      </c>
      <c r="AV349" s="19">
        <v>76</v>
      </c>
      <c r="AW349" s="19">
        <v>110</v>
      </c>
      <c r="AX349" s="20">
        <f t="shared" si="296"/>
        <v>69</v>
      </c>
      <c r="AY349" s="19">
        <v>97</v>
      </c>
      <c r="AZ349" s="19">
        <v>110</v>
      </c>
      <c r="BA349" s="20">
        <f t="shared" si="297"/>
        <v>88</v>
      </c>
      <c r="BB349" s="19">
        <v>100</v>
      </c>
      <c r="BC349" s="19">
        <v>110</v>
      </c>
      <c r="BD349" s="20">
        <f t="shared" si="298"/>
        <v>91</v>
      </c>
      <c r="BE349" s="20">
        <f t="shared" si="299"/>
        <v>84</v>
      </c>
      <c r="BF349" s="20">
        <f t="shared" si="300"/>
        <v>81</v>
      </c>
      <c r="BG349" s="24"/>
      <c r="BH349" s="19">
        <f t="shared" ca="1" si="301"/>
        <v>3</v>
      </c>
      <c r="BI349" s="19">
        <f t="shared" ca="1" si="302"/>
        <v>2</v>
      </c>
      <c r="BJ349" s="19">
        <f t="shared" ca="1" si="303"/>
        <v>1</v>
      </c>
      <c r="BK349" s="19">
        <f t="shared" ca="1" si="304"/>
        <v>1</v>
      </c>
      <c r="BL349" s="19">
        <f t="shared" ca="1" si="305"/>
        <v>2</v>
      </c>
      <c r="BM349" s="19">
        <f t="shared" ca="1" si="306"/>
        <v>3</v>
      </c>
      <c r="BN349" s="19">
        <f t="shared" ca="1" si="307"/>
        <v>1</v>
      </c>
      <c r="BO349" s="19">
        <f t="shared" ca="1" si="308"/>
        <v>2</v>
      </c>
      <c r="BP349" s="19">
        <f t="shared" ca="1" si="309"/>
        <v>2</v>
      </c>
      <c r="BQ349" s="19">
        <f t="shared" ca="1" si="310"/>
        <v>2</v>
      </c>
      <c r="BR349" s="19">
        <f t="shared" ca="1" si="311"/>
        <v>1</v>
      </c>
      <c r="BS349" s="19">
        <f t="shared" ca="1" si="312"/>
        <v>1</v>
      </c>
      <c r="BT349" s="19">
        <f t="shared" ca="1" si="313"/>
        <v>3</v>
      </c>
      <c r="BU349" s="19">
        <f t="shared" ca="1" si="314"/>
        <v>1</v>
      </c>
      <c r="BV349" s="19">
        <f t="shared" ca="1" si="315"/>
        <v>3</v>
      </c>
      <c r="BW349" s="19">
        <f t="shared" ca="1" si="316"/>
        <v>3</v>
      </c>
      <c r="BX349" s="19">
        <f t="shared" ca="1" si="317"/>
        <v>2</v>
      </c>
      <c r="BY349" s="19">
        <f t="shared" ca="1" si="318"/>
        <v>2</v>
      </c>
      <c r="BZ349" s="19">
        <f t="shared" ca="1" si="319"/>
        <v>2</v>
      </c>
      <c r="CA349" s="19">
        <f t="shared" ca="1" si="320"/>
        <v>3</v>
      </c>
      <c r="CB349" s="18">
        <f t="shared" si="321"/>
        <v>81</v>
      </c>
      <c r="CC349" s="19">
        <f t="shared" ca="1" si="322"/>
        <v>2</v>
      </c>
      <c r="CE349">
        <f t="shared" si="325"/>
        <v>63</v>
      </c>
      <c r="CF349">
        <f t="shared" ca="1" si="326"/>
        <v>348</v>
      </c>
      <c r="CG349">
        <f t="shared" si="327"/>
        <v>3</v>
      </c>
      <c r="CH349">
        <f t="shared" ca="1" si="328"/>
        <v>350</v>
      </c>
      <c r="CI349" t="str">
        <f t="shared" ca="1" si="330"/>
        <v>J348:J350</v>
      </c>
      <c r="CJ349" t="str">
        <f t="shared" ca="1" si="330"/>
        <v>M348:M350</v>
      </c>
      <c r="CK349" t="str">
        <f t="shared" ca="1" si="330"/>
        <v>R348:R350</v>
      </c>
      <c r="CL349" t="str">
        <f t="shared" ca="1" si="330"/>
        <v>V348:V350</v>
      </c>
      <c r="CM349" t="str">
        <f t="shared" ca="1" si="330"/>
        <v>Z348:Z350</v>
      </c>
      <c r="CN349" t="str">
        <f t="shared" ca="1" si="330"/>
        <v>Y348:Y350</v>
      </c>
      <c r="CO349" t="str">
        <f t="shared" ca="1" si="330"/>
        <v>AD348:AD350</v>
      </c>
      <c r="CP349" t="str">
        <f t="shared" ca="1" si="330"/>
        <v>AG348:AG350</v>
      </c>
      <c r="CQ349" t="str">
        <f t="shared" ca="1" si="330"/>
        <v>AJ348:AJ350</v>
      </c>
      <c r="CR349" t="str">
        <f t="shared" ca="1" si="330"/>
        <v>AN348:AN350</v>
      </c>
      <c r="CS349" t="str">
        <f t="shared" ca="1" si="330"/>
        <v>AQ348:AQ350</v>
      </c>
      <c r="CT349" t="str">
        <f t="shared" ca="1" si="330"/>
        <v>AT348:AT350</v>
      </c>
      <c r="CU349" t="str">
        <f t="shared" ca="1" si="330"/>
        <v>AX348:AX350</v>
      </c>
      <c r="CV349" t="str">
        <f t="shared" ca="1" si="330"/>
        <v>BA348:BA350</v>
      </c>
      <c r="CW349" t="str">
        <f t="shared" ca="1" si="330"/>
        <v>BD348:BD350</v>
      </c>
      <c r="CX349" t="str">
        <f t="shared" ca="1" si="330"/>
        <v>S348:S350</v>
      </c>
      <c r="CY349" t="str">
        <f t="shared" ca="1" si="329"/>
        <v>AA348:AA350</v>
      </c>
      <c r="CZ349" t="str">
        <f t="shared" ca="1" si="329"/>
        <v>AK348:AK350</v>
      </c>
      <c r="DA349" t="str">
        <f t="shared" ca="1" si="329"/>
        <v>AU348:AU350</v>
      </c>
      <c r="DB349" t="str">
        <f t="shared" ca="1" si="329"/>
        <v>BE348:BE350</v>
      </c>
      <c r="DC349" t="str">
        <f t="shared" ca="1" si="329"/>
        <v>348:350</v>
      </c>
      <c r="DD349" t="str">
        <f t="shared" ca="1" si="329"/>
        <v>CB348:CB350</v>
      </c>
    </row>
    <row r="350" spans="1:108" ht="31.5">
      <c r="A350" s="21">
        <v>206</v>
      </c>
      <c r="B350" s="34">
        <v>6651001125</v>
      </c>
      <c r="C350" s="6" t="s">
        <v>622</v>
      </c>
      <c r="D350" s="5" t="s">
        <v>242</v>
      </c>
      <c r="E350" s="5"/>
      <c r="F350" s="19">
        <v>8</v>
      </c>
      <c r="G350" s="19">
        <v>34</v>
      </c>
      <c r="H350" s="22">
        <v>9</v>
      </c>
      <c r="I350" s="22">
        <v>36</v>
      </c>
      <c r="J350" s="22">
        <f t="shared" si="281"/>
        <v>92</v>
      </c>
      <c r="K350" s="19">
        <v>30</v>
      </c>
      <c r="L350" s="19">
        <v>4</v>
      </c>
      <c r="M350" s="19">
        <f t="shared" si="282"/>
        <v>100</v>
      </c>
      <c r="N350" s="19">
        <v>118</v>
      </c>
      <c r="O350" s="19">
        <v>100</v>
      </c>
      <c r="P350" s="19">
        <v>136</v>
      </c>
      <c r="Q350" s="19">
        <v>127</v>
      </c>
      <c r="R350" s="19">
        <f t="shared" si="283"/>
        <v>83</v>
      </c>
      <c r="S350" s="19">
        <f t="shared" si="284"/>
        <v>91</v>
      </c>
      <c r="T350" s="19">
        <v>20</v>
      </c>
      <c r="U350" s="19">
        <v>2</v>
      </c>
      <c r="V350" s="19">
        <f t="shared" si="285"/>
        <v>40</v>
      </c>
      <c r="W350" s="19">
        <v>146</v>
      </c>
      <c r="X350" s="23">
        <v>171</v>
      </c>
      <c r="Y350" s="20">
        <f t="shared" si="286"/>
        <v>85</v>
      </c>
      <c r="Z350" s="42">
        <f t="shared" si="287"/>
        <v>63</v>
      </c>
      <c r="AA350" s="20">
        <f t="shared" si="288"/>
        <v>63</v>
      </c>
      <c r="AB350" s="19">
        <v>20</v>
      </c>
      <c r="AC350" s="19">
        <v>1</v>
      </c>
      <c r="AD350" s="19">
        <f t="shared" si="289"/>
        <v>20</v>
      </c>
      <c r="AE350" s="19">
        <v>20</v>
      </c>
      <c r="AF350" s="19">
        <v>3</v>
      </c>
      <c r="AG350" s="19">
        <f t="shared" si="290"/>
        <v>60</v>
      </c>
      <c r="AH350" s="19">
        <v>9</v>
      </c>
      <c r="AI350" s="19">
        <v>16</v>
      </c>
      <c r="AJ350" s="20">
        <f t="shared" si="280"/>
        <v>56</v>
      </c>
      <c r="AK350" s="42">
        <f t="shared" si="291"/>
        <v>47</v>
      </c>
      <c r="AL350" s="19">
        <v>164</v>
      </c>
      <c r="AM350" s="19">
        <v>171</v>
      </c>
      <c r="AN350" s="20">
        <f t="shared" si="292"/>
        <v>96</v>
      </c>
      <c r="AO350" s="19">
        <v>157</v>
      </c>
      <c r="AP350" s="19">
        <v>171</v>
      </c>
      <c r="AQ350" s="20">
        <f t="shared" si="293"/>
        <v>92</v>
      </c>
      <c r="AR350" s="19">
        <v>105</v>
      </c>
      <c r="AS350" s="19">
        <v>120</v>
      </c>
      <c r="AT350" s="20">
        <f t="shared" si="294"/>
        <v>88</v>
      </c>
      <c r="AU350" s="20">
        <f t="shared" si="295"/>
        <v>93</v>
      </c>
      <c r="AV350" s="19">
        <v>164</v>
      </c>
      <c r="AW350" s="19">
        <v>171</v>
      </c>
      <c r="AX350" s="20">
        <f t="shared" si="296"/>
        <v>96</v>
      </c>
      <c r="AY350" s="19">
        <v>150</v>
      </c>
      <c r="AZ350" s="19">
        <v>171</v>
      </c>
      <c r="BA350" s="20">
        <f t="shared" si="297"/>
        <v>88</v>
      </c>
      <c r="BB350" s="19">
        <v>162</v>
      </c>
      <c r="BC350" s="19">
        <v>171</v>
      </c>
      <c r="BD350" s="20">
        <f t="shared" si="298"/>
        <v>95</v>
      </c>
      <c r="BE350" s="20">
        <f t="shared" si="299"/>
        <v>94</v>
      </c>
      <c r="BF350" s="20">
        <f t="shared" si="300"/>
        <v>78</v>
      </c>
      <c r="BG350" s="24"/>
      <c r="BH350" s="19">
        <f t="shared" ca="1" si="301"/>
        <v>2</v>
      </c>
      <c r="BI350" s="19">
        <f t="shared" ca="1" si="302"/>
        <v>1</v>
      </c>
      <c r="BJ350" s="19">
        <f t="shared" ca="1" si="303"/>
        <v>3</v>
      </c>
      <c r="BK350" s="19">
        <f t="shared" ca="1" si="304"/>
        <v>2</v>
      </c>
      <c r="BL350" s="19">
        <f t="shared" ca="1" si="305"/>
        <v>3</v>
      </c>
      <c r="BM350" s="19">
        <f t="shared" ca="1" si="306"/>
        <v>2</v>
      </c>
      <c r="BN350" s="19">
        <f t="shared" ca="1" si="307"/>
        <v>3</v>
      </c>
      <c r="BO350" s="19">
        <f t="shared" ca="1" si="308"/>
        <v>2</v>
      </c>
      <c r="BP350" s="19">
        <f t="shared" ca="1" si="309"/>
        <v>3</v>
      </c>
      <c r="BQ350" s="19">
        <f t="shared" ca="1" si="310"/>
        <v>1</v>
      </c>
      <c r="BR350" s="19">
        <f t="shared" ca="1" si="311"/>
        <v>2</v>
      </c>
      <c r="BS350" s="19">
        <f t="shared" ca="1" si="312"/>
        <v>1</v>
      </c>
      <c r="BT350" s="19">
        <f t="shared" ca="1" si="313"/>
        <v>2</v>
      </c>
      <c r="BU350" s="19">
        <f t="shared" ca="1" si="314"/>
        <v>1</v>
      </c>
      <c r="BV350" s="19">
        <f t="shared" ca="1" si="315"/>
        <v>2</v>
      </c>
      <c r="BW350" s="19">
        <f t="shared" ca="1" si="316"/>
        <v>2</v>
      </c>
      <c r="BX350" s="19">
        <f t="shared" ca="1" si="317"/>
        <v>3</v>
      </c>
      <c r="BY350" s="19">
        <f t="shared" ca="1" si="318"/>
        <v>3</v>
      </c>
      <c r="BZ350" s="19">
        <f t="shared" ca="1" si="319"/>
        <v>1</v>
      </c>
      <c r="CA350" s="19">
        <f t="shared" ca="1" si="320"/>
        <v>2</v>
      </c>
      <c r="CB350" s="18">
        <f t="shared" si="321"/>
        <v>78</v>
      </c>
      <c r="CC350" s="19">
        <f t="shared" ca="1" si="322"/>
        <v>3</v>
      </c>
      <c r="CE350">
        <f t="shared" si="325"/>
        <v>63</v>
      </c>
      <c r="CF350">
        <f t="shared" ca="1" si="326"/>
        <v>348</v>
      </c>
      <c r="CG350">
        <f t="shared" si="327"/>
        <v>3</v>
      </c>
      <c r="CH350">
        <f t="shared" ca="1" si="328"/>
        <v>350</v>
      </c>
      <c r="CI350" t="str">
        <f t="shared" ca="1" si="330"/>
        <v>J348:J350</v>
      </c>
      <c r="CJ350" t="str">
        <f t="shared" ca="1" si="330"/>
        <v>M348:M350</v>
      </c>
      <c r="CK350" t="str">
        <f t="shared" ca="1" si="330"/>
        <v>R348:R350</v>
      </c>
      <c r="CL350" t="str">
        <f t="shared" ca="1" si="330"/>
        <v>V348:V350</v>
      </c>
      <c r="CM350" t="str">
        <f t="shared" ca="1" si="330"/>
        <v>Z348:Z350</v>
      </c>
      <c r="CN350" t="str">
        <f t="shared" ca="1" si="330"/>
        <v>Y348:Y350</v>
      </c>
      <c r="CO350" t="str">
        <f t="shared" ca="1" si="330"/>
        <v>AD348:AD350</v>
      </c>
      <c r="CP350" t="str">
        <f t="shared" ca="1" si="330"/>
        <v>AG348:AG350</v>
      </c>
      <c r="CQ350" t="str">
        <f t="shared" ca="1" si="330"/>
        <v>AJ348:AJ350</v>
      </c>
      <c r="CR350" t="str">
        <f t="shared" ca="1" si="330"/>
        <v>AN348:AN350</v>
      </c>
      <c r="CS350" t="str">
        <f t="shared" ca="1" si="330"/>
        <v>AQ348:AQ350</v>
      </c>
      <c r="CT350" t="str">
        <f t="shared" ca="1" si="330"/>
        <v>AT348:AT350</v>
      </c>
      <c r="CU350" t="str">
        <f t="shared" ca="1" si="330"/>
        <v>AX348:AX350</v>
      </c>
      <c r="CV350" t="str">
        <f t="shared" ca="1" si="330"/>
        <v>BA348:BA350</v>
      </c>
      <c r="CW350" t="str">
        <f t="shared" ca="1" si="330"/>
        <v>BD348:BD350</v>
      </c>
      <c r="CX350" t="str">
        <f t="shared" ca="1" si="330"/>
        <v>S348:S350</v>
      </c>
      <c r="CY350" t="str">
        <f t="shared" ca="1" si="329"/>
        <v>AA348:AA350</v>
      </c>
      <c r="CZ350" t="str">
        <f t="shared" ca="1" si="329"/>
        <v>AK348:AK350</v>
      </c>
      <c r="DA350" t="str">
        <f t="shared" ca="1" si="329"/>
        <v>AU348:AU350</v>
      </c>
      <c r="DB350" t="str">
        <f t="shared" ca="1" si="329"/>
        <v>BE348:BE350</v>
      </c>
      <c r="DC350" t="str">
        <f t="shared" ca="1" si="329"/>
        <v>348:350</v>
      </c>
      <c r="DD350" t="str">
        <f t="shared" ca="1" si="329"/>
        <v>CB348:CB350</v>
      </c>
    </row>
    <row r="351" spans="1:108" ht="31.5">
      <c r="A351" s="21">
        <v>357</v>
      </c>
      <c r="B351" s="34">
        <v>6650001161</v>
      </c>
      <c r="C351" s="5" t="s">
        <v>612</v>
      </c>
      <c r="D351" s="5" t="s">
        <v>383</v>
      </c>
      <c r="E351" s="5"/>
      <c r="F351" s="19">
        <v>8</v>
      </c>
      <c r="G351" s="19">
        <v>33</v>
      </c>
      <c r="H351" s="22">
        <v>9</v>
      </c>
      <c r="I351" s="22">
        <v>36</v>
      </c>
      <c r="J351" s="22">
        <f t="shared" si="281"/>
        <v>90</v>
      </c>
      <c r="K351" s="19">
        <v>30</v>
      </c>
      <c r="L351" s="19">
        <v>4</v>
      </c>
      <c r="M351" s="19">
        <f t="shared" si="282"/>
        <v>100</v>
      </c>
      <c r="N351" s="19">
        <v>389</v>
      </c>
      <c r="O351" s="19">
        <v>340</v>
      </c>
      <c r="P351" s="19">
        <v>389</v>
      </c>
      <c r="Q351" s="19">
        <v>389</v>
      </c>
      <c r="R351" s="19">
        <f t="shared" si="283"/>
        <v>94</v>
      </c>
      <c r="S351" s="19">
        <f t="shared" si="284"/>
        <v>95</v>
      </c>
      <c r="T351" s="19">
        <v>20</v>
      </c>
      <c r="U351" s="19">
        <v>5</v>
      </c>
      <c r="V351" s="19">
        <f t="shared" si="285"/>
        <v>100</v>
      </c>
      <c r="W351" s="19">
        <v>487</v>
      </c>
      <c r="X351" s="23">
        <v>487</v>
      </c>
      <c r="Y351" s="20">
        <f t="shared" si="286"/>
        <v>100</v>
      </c>
      <c r="Z351" s="42">
        <f t="shared" si="287"/>
        <v>100</v>
      </c>
      <c r="AA351" s="20">
        <f t="shared" si="288"/>
        <v>100</v>
      </c>
      <c r="AB351" s="19">
        <v>20</v>
      </c>
      <c r="AC351" s="19">
        <v>4</v>
      </c>
      <c r="AD351" s="19">
        <f t="shared" si="289"/>
        <v>80</v>
      </c>
      <c r="AE351" s="19">
        <v>20</v>
      </c>
      <c r="AF351" s="19">
        <v>5</v>
      </c>
      <c r="AG351" s="19">
        <f t="shared" si="290"/>
        <v>100</v>
      </c>
      <c r="AH351" s="19">
        <v>49</v>
      </c>
      <c r="AI351" s="19">
        <v>49</v>
      </c>
      <c r="AJ351" s="20">
        <f t="shared" si="280"/>
        <v>100</v>
      </c>
      <c r="AK351" s="42">
        <f t="shared" si="291"/>
        <v>94</v>
      </c>
      <c r="AL351" s="19">
        <v>487</v>
      </c>
      <c r="AM351" s="19">
        <v>487</v>
      </c>
      <c r="AN351" s="20">
        <f t="shared" si="292"/>
        <v>100</v>
      </c>
      <c r="AO351" s="19">
        <v>487</v>
      </c>
      <c r="AP351" s="19">
        <v>487</v>
      </c>
      <c r="AQ351" s="20">
        <f t="shared" si="293"/>
        <v>100</v>
      </c>
      <c r="AR351" s="19">
        <v>341</v>
      </c>
      <c r="AS351" s="19">
        <v>341</v>
      </c>
      <c r="AT351" s="20">
        <f t="shared" si="294"/>
        <v>100</v>
      </c>
      <c r="AU351" s="20">
        <f t="shared" si="295"/>
        <v>100</v>
      </c>
      <c r="AV351" s="19">
        <v>487</v>
      </c>
      <c r="AW351" s="19">
        <v>487</v>
      </c>
      <c r="AX351" s="20">
        <f t="shared" si="296"/>
        <v>100</v>
      </c>
      <c r="AY351" s="19">
        <v>487</v>
      </c>
      <c r="AZ351" s="19">
        <v>487</v>
      </c>
      <c r="BA351" s="20">
        <f t="shared" si="297"/>
        <v>100</v>
      </c>
      <c r="BB351" s="19">
        <v>487</v>
      </c>
      <c r="BC351" s="19">
        <v>487</v>
      </c>
      <c r="BD351" s="20">
        <f t="shared" si="298"/>
        <v>100</v>
      </c>
      <c r="BE351" s="20">
        <f t="shared" si="299"/>
        <v>100</v>
      </c>
      <c r="BF351" s="20">
        <f t="shared" si="300"/>
        <v>98</v>
      </c>
      <c r="BG351" s="24"/>
      <c r="BH351" s="19">
        <f t="shared" ca="1" si="301"/>
        <v>2</v>
      </c>
      <c r="BI351" s="19">
        <f t="shared" ca="1" si="302"/>
        <v>1</v>
      </c>
      <c r="BJ351" s="19">
        <f t="shared" ca="1" si="303"/>
        <v>2</v>
      </c>
      <c r="BK351" s="19">
        <f t="shared" ca="1" si="304"/>
        <v>1</v>
      </c>
      <c r="BL351" s="19">
        <f t="shared" ca="1" si="305"/>
        <v>1</v>
      </c>
      <c r="BM351" s="19">
        <f t="shared" ca="1" si="306"/>
        <v>1</v>
      </c>
      <c r="BN351" s="19">
        <f t="shared" ca="1" si="307"/>
        <v>1</v>
      </c>
      <c r="BO351" s="19">
        <f t="shared" ca="1" si="308"/>
        <v>1</v>
      </c>
      <c r="BP351" s="19">
        <f t="shared" ca="1" si="309"/>
        <v>1</v>
      </c>
      <c r="BQ351" s="19">
        <f t="shared" ca="1" si="310"/>
        <v>1</v>
      </c>
      <c r="BR351" s="19">
        <f t="shared" ca="1" si="311"/>
        <v>1</v>
      </c>
      <c r="BS351" s="19">
        <f t="shared" ca="1" si="312"/>
        <v>1</v>
      </c>
      <c r="BT351" s="19">
        <f t="shared" ca="1" si="313"/>
        <v>1</v>
      </c>
      <c r="BU351" s="19">
        <f t="shared" ca="1" si="314"/>
        <v>1</v>
      </c>
      <c r="BV351" s="19">
        <f t="shared" ca="1" si="315"/>
        <v>1</v>
      </c>
      <c r="BW351" s="19">
        <f t="shared" ca="1" si="316"/>
        <v>2</v>
      </c>
      <c r="BX351" s="19">
        <f t="shared" ca="1" si="317"/>
        <v>1</v>
      </c>
      <c r="BY351" s="19">
        <f t="shared" ca="1" si="318"/>
        <v>1</v>
      </c>
      <c r="BZ351" s="19">
        <f t="shared" ca="1" si="319"/>
        <v>1</v>
      </c>
      <c r="CA351" s="19">
        <f t="shared" ca="1" si="320"/>
        <v>1</v>
      </c>
      <c r="CB351" s="18">
        <f t="shared" si="321"/>
        <v>98</v>
      </c>
      <c r="CC351" s="19">
        <f t="shared" ca="1" si="322"/>
        <v>1</v>
      </c>
      <c r="CE351">
        <f t="shared" si="325"/>
        <v>64</v>
      </c>
      <c r="CF351">
        <f t="shared" ca="1" si="326"/>
        <v>351</v>
      </c>
      <c r="CG351">
        <f t="shared" si="327"/>
        <v>3</v>
      </c>
      <c r="CH351">
        <f t="shared" ca="1" si="328"/>
        <v>353</v>
      </c>
      <c r="CI351" t="str">
        <f t="shared" ca="1" si="330"/>
        <v>J351:J353</v>
      </c>
      <c r="CJ351" t="str">
        <f t="shared" ca="1" si="330"/>
        <v>M351:M353</v>
      </c>
      <c r="CK351" t="str">
        <f t="shared" ca="1" si="330"/>
        <v>R351:R353</v>
      </c>
      <c r="CL351" t="str">
        <f t="shared" ca="1" si="330"/>
        <v>V351:V353</v>
      </c>
      <c r="CM351" t="str">
        <f t="shared" ca="1" si="330"/>
        <v>Z351:Z353</v>
      </c>
      <c r="CN351" t="str">
        <f t="shared" ca="1" si="330"/>
        <v>Y351:Y353</v>
      </c>
      <c r="CO351" t="str">
        <f t="shared" ca="1" si="330"/>
        <v>AD351:AD353</v>
      </c>
      <c r="CP351" t="str">
        <f t="shared" ca="1" si="330"/>
        <v>AG351:AG353</v>
      </c>
      <c r="CQ351" t="str">
        <f t="shared" ca="1" si="330"/>
        <v>AJ351:AJ353</v>
      </c>
      <c r="CR351" t="str">
        <f t="shared" ca="1" si="330"/>
        <v>AN351:AN353</v>
      </c>
      <c r="CS351" t="str">
        <f t="shared" ca="1" si="330"/>
        <v>AQ351:AQ353</v>
      </c>
      <c r="CT351" t="str">
        <f t="shared" ca="1" si="330"/>
        <v>AT351:AT353</v>
      </c>
      <c r="CU351" t="str">
        <f t="shared" ca="1" si="330"/>
        <v>AX351:AX353</v>
      </c>
      <c r="CV351" t="str">
        <f t="shared" ca="1" si="330"/>
        <v>BA351:BA353</v>
      </c>
      <c r="CW351" t="str">
        <f t="shared" ca="1" si="330"/>
        <v>BD351:BD353</v>
      </c>
      <c r="CX351" t="str">
        <f t="shared" ca="1" si="330"/>
        <v>S351:S353</v>
      </c>
      <c r="CY351" t="str">
        <f t="shared" ca="1" si="329"/>
        <v>AA351:AA353</v>
      </c>
      <c r="CZ351" t="str">
        <f t="shared" ca="1" si="329"/>
        <v>AK351:AK353</v>
      </c>
      <c r="DA351" t="str">
        <f t="shared" ca="1" si="329"/>
        <v>AU351:AU353</v>
      </c>
      <c r="DB351" t="str">
        <f t="shared" ca="1" si="329"/>
        <v>BE351:BE353</v>
      </c>
      <c r="DC351" t="str">
        <f t="shared" ca="1" si="329"/>
        <v>351:353</v>
      </c>
      <c r="DD351" t="str">
        <f t="shared" ca="1" si="329"/>
        <v>CB351:CB353</v>
      </c>
    </row>
    <row r="352" spans="1:108" ht="31.5">
      <c r="A352" s="21">
        <v>359</v>
      </c>
      <c r="B352" s="34">
        <v>6632014619</v>
      </c>
      <c r="C352" s="5" t="s">
        <v>612</v>
      </c>
      <c r="D352" s="5" t="s">
        <v>385</v>
      </c>
      <c r="E352" s="5"/>
      <c r="F352" s="19">
        <v>8</v>
      </c>
      <c r="G352" s="19">
        <v>35</v>
      </c>
      <c r="H352" s="22">
        <v>9</v>
      </c>
      <c r="I352" s="22">
        <v>36</v>
      </c>
      <c r="J352" s="22">
        <f t="shared" si="281"/>
        <v>93</v>
      </c>
      <c r="K352" s="19">
        <v>30</v>
      </c>
      <c r="L352" s="19">
        <v>4</v>
      </c>
      <c r="M352" s="19">
        <f t="shared" si="282"/>
        <v>100</v>
      </c>
      <c r="N352" s="19">
        <v>32</v>
      </c>
      <c r="O352" s="19">
        <v>28</v>
      </c>
      <c r="P352" s="19">
        <v>32</v>
      </c>
      <c r="Q352" s="19">
        <v>30</v>
      </c>
      <c r="R352" s="19">
        <f t="shared" si="283"/>
        <v>97</v>
      </c>
      <c r="S352" s="19">
        <f t="shared" si="284"/>
        <v>97</v>
      </c>
      <c r="T352" s="19">
        <v>20</v>
      </c>
      <c r="U352" s="19">
        <v>5</v>
      </c>
      <c r="V352" s="19">
        <f t="shared" si="285"/>
        <v>100</v>
      </c>
      <c r="W352" s="19">
        <v>30</v>
      </c>
      <c r="X352" s="23">
        <v>32</v>
      </c>
      <c r="Y352" s="20">
        <f t="shared" si="286"/>
        <v>94</v>
      </c>
      <c r="Z352" s="42">
        <f t="shared" si="287"/>
        <v>97</v>
      </c>
      <c r="AA352" s="20">
        <f t="shared" si="288"/>
        <v>97</v>
      </c>
      <c r="AB352" s="19">
        <v>20</v>
      </c>
      <c r="AC352" s="19">
        <v>3</v>
      </c>
      <c r="AD352" s="19">
        <f t="shared" si="289"/>
        <v>60</v>
      </c>
      <c r="AE352" s="19">
        <v>20</v>
      </c>
      <c r="AF352" s="19">
        <v>5</v>
      </c>
      <c r="AG352" s="19">
        <f t="shared" si="290"/>
        <v>100</v>
      </c>
      <c r="AH352" s="19">
        <v>2</v>
      </c>
      <c r="AI352" s="19">
        <v>2</v>
      </c>
      <c r="AJ352" s="20">
        <f t="shared" si="280"/>
        <v>100</v>
      </c>
      <c r="AK352" s="42">
        <f t="shared" si="291"/>
        <v>88</v>
      </c>
      <c r="AL352" s="19">
        <v>32</v>
      </c>
      <c r="AM352" s="19">
        <v>32</v>
      </c>
      <c r="AN352" s="20">
        <f t="shared" si="292"/>
        <v>100</v>
      </c>
      <c r="AO352" s="19">
        <v>32</v>
      </c>
      <c r="AP352" s="19">
        <v>32</v>
      </c>
      <c r="AQ352" s="20">
        <f t="shared" si="293"/>
        <v>100</v>
      </c>
      <c r="AR352" s="19">
        <v>28</v>
      </c>
      <c r="AS352" s="19">
        <v>28</v>
      </c>
      <c r="AT352" s="20">
        <f t="shared" si="294"/>
        <v>100</v>
      </c>
      <c r="AU352" s="20">
        <f t="shared" si="295"/>
        <v>100</v>
      </c>
      <c r="AV352" s="19">
        <v>32</v>
      </c>
      <c r="AW352" s="19">
        <v>32</v>
      </c>
      <c r="AX352" s="20">
        <f t="shared" si="296"/>
        <v>100</v>
      </c>
      <c r="AY352" s="19">
        <v>32</v>
      </c>
      <c r="AZ352" s="19">
        <v>32</v>
      </c>
      <c r="BA352" s="20">
        <f t="shared" si="297"/>
        <v>100</v>
      </c>
      <c r="BB352" s="19">
        <v>32</v>
      </c>
      <c r="BC352" s="19">
        <v>32</v>
      </c>
      <c r="BD352" s="20">
        <f t="shared" si="298"/>
        <v>100</v>
      </c>
      <c r="BE352" s="20">
        <f t="shared" si="299"/>
        <v>100</v>
      </c>
      <c r="BF352" s="20">
        <f t="shared" si="300"/>
        <v>96</v>
      </c>
      <c r="BG352" s="24"/>
      <c r="BH352" s="19">
        <f t="shared" ca="1" si="301"/>
        <v>1</v>
      </c>
      <c r="BI352" s="19">
        <f t="shared" ca="1" si="302"/>
        <v>1</v>
      </c>
      <c r="BJ352" s="19">
        <f t="shared" ca="1" si="303"/>
        <v>1</v>
      </c>
      <c r="BK352" s="19">
        <f t="shared" ca="1" si="304"/>
        <v>1</v>
      </c>
      <c r="BL352" s="19">
        <f t="shared" ca="1" si="305"/>
        <v>2</v>
      </c>
      <c r="BM352" s="19">
        <f t="shared" ca="1" si="306"/>
        <v>2</v>
      </c>
      <c r="BN352" s="19">
        <f t="shared" ca="1" si="307"/>
        <v>2</v>
      </c>
      <c r="BO352" s="19">
        <f t="shared" ca="1" si="308"/>
        <v>1</v>
      </c>
      <c r="BP352" s="19">
        <f t="shared" ca="1" si="309"/>
        <v>1</v>
      </c>
      <c r="BQ352" s="19">
        <f t="shared" ca="1" si="310"/>
        <v>1</v>
      </c>
      <c r="BR352" s="19">
        <f t="shared" ca="1" si="311"/>
        <v>1</v>
      </c>
      <c r="BS352" s="19">
        <f t="shared" ca="1" si="312"/>
        <v>1</v>
      </c>
      <c r="BT352" s="19">
        <f t="shared" ca="1" si="313"/>
        <v>1</v>
      </c>
      <c r="BU352" s="19">
        <f t="shared" ca="1" si="314"/>
        <v>1</v>
      </c>
      <c r="BV352" s="19">
        <f t="shared" ca="1" si="315"/>
        <v>1</v>
      </c>
      <c r="BW352" s="19">
        <f t="shared" ca="1" si="316"/>
        <v>1</v>
      </c>
      <c r="BX352" s="19">
        <f t="shared" ca="1" si="317"/>
        <v>2</v>
      </c>
      <c r="BY352" s="19">
        <f t="shared" ca="1" si="318"/>
        <v>2</v>
      </c>
      <c r="BZ352" s="19">
        <f t="shared" ca="1" si="319"/>
        <v>1</v>
      </c>
      <c r="CA352" s="19">
        <f t="shared" ca="1" si="320"/>
        <v>1</v>
      </c>
      <c r="CB352" s="18">
        <f t="shared" si="321"/>
        <v>96</v>
      </c>
      <c r="CC352" s="19">
        <f t="shared" ca="1" si="322"/>
        <v>2</v>
      </c>
      <c r="CE352">
        <f t="shared" si="325"/>
        <v>64</v>
      </c>
      <c r="CF352">
        <f t="shared" ca="1" si="326"/>
        <v>351</v>
      </c>
      <c r="CG352">
        <f t="shared" si="327"/>
        <v>3</v>
      </c>
      <c r="CH352">
        <f t="shared" ca="1" si="328"/>
        <v>353</v>
      </c>
      <c r="CI352" t="str">
        <f t="shared" ca="1" si="330"/>
        <v>J351:J353</v>
      </c>
      <c r="CJ352" t="str">
        <f t="shared" ca="1" si="330"/>
        <v>M351:M353</v>
      </c>
      <c r="CK352" t="str">
        <f t="shared" ca="1" si="330"/>
        <v>R351:R353</v>
      </c>
      <c r="CL352" t="str">
        <f t="shared" ca="1" si="330"/>
        <v>V351:V353</v>
      </c>
      <c r="CM352" t="str">
        <f t="shared" ca="1" si="330"/>
        <v>Z351:Z353</v>
      </c>
      <c r="CN352" t="str">
        <f t="shared" ca="1" si="330"/>
        <v>Y351:Y353</v>
      </c>
      <c r="CO352" t="str">
        <f t="shared" ca="1" si="330"/>
        <v>AD351:AD353</v>
      </c>
      <c r="CP352" t="str">
        <f t="shared" ca="1" si="330"/>
        <v>AG351:AG353</v>
      </c>
      <c r="CQ352" t="str">
        <f t="shared" ca="1" si="330"/>
        <v>AJ351:AJ353</v>
      </c>
      <c r="CR352" t="str">
        <f t="shared" ca="1" si="330"/>
        <v>AN351:AN353</v>
      </c>
      <c r="CS352" t="str">
        <f t="shared" ca="1" si="330"/>
        <v>AQ351:AQ353</v>
      </c>
      <c r="CT352" t="str">
        <f t="shared" ca="1" si="330"/>
        <v>AT351:AT353</v>
      </c>
      <c r="CU352" t="str">
        <f t="shared" ca="1" si="330"/>
        <v>AX351:AX353</v>
      </c>
      <c r="CV352" t="str">
        <f t="shared" ca="1" si="330"/>
        <v>BA351:BA353</v>
      </c>
      <c r="CW352" t="str">
        <f t="shared" ca="1" si="330"/>
        <v>BD351:BD353</v>
      </c>
      <c r="CX352" t="str">
        <f t="shared" ca="1" si="330"/>
        <v>S351:S353</v>
      </c>
      <c r="CY352" t="str">
        <f t="shared" ca="1" si="329"/>
        <v>AA351:AA353</v>
      </c>
      <c r="CZ352" t="str">
        <f t="shared" ca="1" si="329"/>
        <v>AK351:AK353</v>
      </c>
      <c r="DA352" t="str">
        <f t="shared" ca="1" si="329"/>
        <v>AU351:AU353</v>
      </c>
      <c r="DB352" t="str">
        <f t="shared" ca="1" si="329"/>
        <v>BE351:BE353</v>
      </c>
      <c r="DC352" t="str">
        <f t="shared" ca="1" si="329"/>
        <v>351:353</v>
      </c>
      <c r="DD352" t="str">
        <f t="shared" ca="1" si="329"/>
        <v>CB351:CB353</v>
      </c>
    </row>
    <row r="353" spans="1:108" ht="47.25">
      <c r="A353" s="21">
        <v>358</v>
      </c>
      <c r="B353" s="34">
        <v>6632014672</v>
      </c>
      <c r="C353" s="5" t="s">
        <v>612</v>
      </c>
      <c r="D353" s="5" t="s">
        <v>384</v>
      </c>
      <c r="E353" s="5"/>
      <c r="F353" s="19">
        <v>8</v>
      </c>
      <c r="G353" s="19">
        <v>35</v>
      </c>
      <c r="H353" s="22">
        <v>9</v>
      </c>
      <c r="I353" s="22">
        <v>36</v>
      </c>
      <c r="J353" s="22">
        <f t="shared" si="281"/>
        <v>93</v>
      </c>
      <c r="K353" s="19">
        <v>30</v>
      </c>
      <c r="L353" s="19">
        <v>4</v>
      </c>
      <c r="M353" s="19">
        <f t="shared" si="282"/>
        <v>100</v>
      </c>
      <c r="N353" s="19">
        <v>14</v>
      </c>
      <c r="O353" s="19">
        <v>13</v>
      </c>
      <c r="P353" s="19">
        <v>15</v>
      </c>
      <c r="Q353" s="19">
        <v>13</v>
      </c>
      <c r="R353" s="19">
        <f t="shared" si="283"/>
        <v>97</v>
      </c>
      <c r="S353" s="19">
        <f t="shared" si="284"/>
        <v>97</v>
      </c>
      <c r="T353" s="19">
        <v>20</v>
      </c>
      <c r="U353" s="19">
        <v>5</v>
      </c>
      <c r="V353" s="19">
        <f t="shared" si="285"/>
        <v>100</v>
      </c>
      <c r="W353" s="19">
        <v>13</v>
      </c>
      <c r="X353" s="23">
        <v>20</v>
      </c>
      <c r="Y353" s="20">
        <f t="shared" si="286"/>
        <v>65</v>
      </c>
      <c r="Z353" s="42">
        <f t="shared" si="287"/>
        <v>83</v>
      </c>
      <c r="AA353" s="20">
        <f t="shared" si="288"/>
        <v>83</v>
      </c>
      <c r="AB353" s="19">
        <v>20</v>
      </c>
      <c r="AC353" s="19">
        <v>0</v>
      </c>
      <c r="AD353" s="19">
        <f t="shared" si="289"/>
        <v>0</v>
      </c>
      <c r="AE353" s="19">
        <v>20</v>
      </c>
      <c r="AF353" s="19">
        <v>4</v>
      </c>
      <c r="AG353" s="19">
        <f t="shared" si="290"/>
        <v>80</v>
      </c>
      <c r="AH353" s="19">
        <v>1</v>
      </c>
      <c r="AI353" s="19">
        <v>2</v>
      </c>
      <c r="AJ353" s="20">
        <f t="shared" si="280"/>
        <v>50</v>
      </c>
      <c r="AK353" s="42">
        <f t="shared" si="291"/>
        <v>47</v>
      </c>
      <c r="AL353" s="19">
        <v>21</v>
      </c>
      <c r="AM353" s="19">
        <v>21</v>
      </c>
      <c r="AN353" s="20">
        <f t="shared" si="292"/>
        <v>100</v>
      </c>
      <c r="AO353" s="19">
        <v>20</v>
      </c>
      <c r="AP353" s="19">
        <v>20</v>
      </c>
      <c r="AQ353" s="20">
        <f t="shared" si="293"/>
        <v>100</v>
      </c>
      <c r="AR353" s="19">
        <v>11</v>
      </c>
      <c r="AS353" s="19">
        <v>11</v>
      </c>
      <c r="AT353" s="20">
        <f t="shared" si="294"/>
        <v>100</v>
      </c>
      <c r="AU353" s="20">
        <f t="shared" si="295"/>
        <v>100</v>
      </c>
      <c r="AV353" s="19">
        <v>21</v>
      </c>
      <c r="AW353" s="19">
        <v>21</v>
      </c>
      <c r="AX353" s="20">
        <f t="shared" si="296"/>
        <v>100</v>
      </c>
      <c r="AY353" s="19">
        <v>21</v>
      </c>
      <c r="AZ353" s="19">
        <v>21</v>
      </c>
      <c r="BA353" s="20">
        <f t="shared" si="297"/>
        <v>100</v>
      </c>
      <c r="BB353" s="19">
        <v>20</v>
      </c>
      <c r="BC353" s="19">
        <v>21</v>
      </c>
      <c r="BD353" s="20">
        <f t="shared" si="298"/>
        <v>95</v>
      </c>
      <c r="BE353" s="20">
        <f t="shared" si="299"/>
        <v>98</v>
      </c>
      <c r="BF353" s="20">
        <f t="shared" si="300"/>
        <v>85</v>
      </c>
      <c r="BG353" s="24"/>
      <c r="BH353" s="19">
        <f t="shared" ca="1" si="301"/>
        <v>1</v>
      </c>
      <c r="BI353" s="19">
        <f t="shared" ca="1" si="302"/>
        <v>1</v>
      </c>
      <c r="BJ353" s="19">
        <f t="shared" ca="1" si="303"/>
        <v>1</v>
      </c>
      <c r="BK353" s="19">
        <f t="shared" ca="1" si="304"/>
        <v>1</v>
      </c>
      <c r="BL353" s="19">
        <f t="shared" ca="1" si="305"/>
        <v>3</v>
      </c>
      <c r="BM353" s="19">
        <f t="shared" ca="1" si="306"/>
        <v>3</v>
      </c>
      <c r="BN353" s="19">
        <f t="shared" ca="1" si="307"/>
        <v>3</v>
      </c>
      <c r="BO353" s="19">
        <f t="shared" ca="1" si="308"/>
        <v>2</v>
      </c>
      <c r="BP353" s="19">
        <f t="shared" ca="1" si="309"/>
        <v>2</v>
      </c>
      <c r="BQ353" s="19">
        <f t="shared" ca="1" si="310"/>
        <v>1</v>
      </c>
      <c r="BR353" s="19">
        <f t="shared" ca="1" si="311"/>
        <v>1</v>
      </c>
      <c r="BS353" s="19">
        <f t="shared" ca="1" si="312"/>
        <v>1</v>
      </c>
      <c r="BT353" s="19">
        <f t="shared" ca="1" si="313"/>
        <v>1</v>
      </c>
      <c r="BU353" s="19">
        <f t="shared" ca="1" si="314"/>
        <v>1</v>
      </c>
      <c r="BV353" s="19">
        <f t="shared" ca="1" si="315"/>
        <v>2</v>
      </c>
      <c r="BW353" s="19">
        <f t="shared" ca="1" si="316"/>
        <v>1</v>
      </c>
      <c r="BX353" s="19">
        <f t="shared" ca="1" si="317"/>
        <v>3</v>
      </c>
      <c r="BY353" s="19">
        <f t="shared" ca="1" si="318"/>
        <v>3</v>
      </c>
      <c r="BZ353" s="19">
        <f t="shared" ca="1" si="319"/>
        <v>1</v>
      </c>
      <c r="CA353" s="19">
        <f t="shared" ca="1" si="320"/>
        <v>2</v>
      </c>
      <c r="CB353" s="18">
        <f t="shared" si="321"/>
        <v>85</v>
      </c>
      <c r="CC353" s="19">
        <f t="shared" ca="1" si="322"/>
        <v>3</v>
      </c>
      <c r="CE353">
        <f t="shared" si="325"/>
        <v>64</v>
      </c>
      <c r="CF353">
        <f t="shared" ca="1" si="326"/>
        <v>351</v>
      </c>
      <c r="CG353">
        <f t="shared" si="327"/>
        <v>3</v>
      </c>
      <c r="CH353">
        <f t="shared" ca="1" si="328"/>
        <v>353</v>
      </c>
      <c r="CI353" t="str">
        <f t="shared" ca="1" si="330"/>
        <v>J351:J353</v>
      </c>
      <c r="CJ353" t="str">
        <f t="shared" ca="1" si="330"/>
        <v>M351:M353</v>
      </c>
      <c r="CK353" t="str">
        <f t="shared" ca="1" si="330"/>
        <v>R351:R353</v>
      </c>
      <c r="CL353" t="str">
        <f t="shared" ca="1" si="330"/>
        <v>V351:V353</v>
      </c>
      <c r="CM353" t="str">
        <f t="shared" ca="1" si="330"/>
        <v>Z351:Z353</v>
      </c>
      <c r="CN353" t="str">
        <f t="shared" ca="1" si="330"/>
        <v>Y351:Y353</v>
      </c>
      <c r="CO353" t="str">
        <f t="shared" ca="1" si="330"/>
        <v>AD351:AD353</v>
      </c>
      <c r="CP353" t="str">
        <f t="shared" ca="1" si="330"/>
        <v>AG351:AG353</v>
      </c>
      <c r="CQ353" t="str">
        <f t="shared" ca="1" si="330"/>
        <v>AJ351:AJ353</v>
      </c>
      <c r="CR353" t="str">
        <f t="shared" ca="1" si="330"/>
        <v>AN351:AN353</v>
      </c>
      <c r="CS353" t="str">
        <f t="shared" ca="1" si="330"/>
        <v>AQ351:AQ353</v>
      </c>
      <c r="CT353" t="str">
        <f t="shared" ca="1" si="330"/>
        <v>AT351:AT353</v>
      </c>
      <c r="CU353" t="str">
        <f t="shared" ca="1" si="330"/>
        <v>AX351:AX353</v>
      </c>
      <c r="CV353" t="str">
        <f t="shared" ca="1" si="330"/>
        <v>BA351:BA353</v>
      </c>
      <c r="CW353" t="str">
        <f t="shared" ca="1" si="330"/>
        <v>BD351:BD353</v>
      </c>
      <c r="CX353" t="str">
        <f t="shared" ca="1" si="330"/>
        <v>S351:S353</v>
      </c>
      <c r="CY353" t="str">
        <f t="shared" ca="1" si="329"/>
        <v>AA351:AA353</v>
      </c>
      <c r="CZ353" t="str">
        <f t="shared" ca="1" si="329"/>
        <v>AK351:AK353</v>
      </c>
      <c r="DA353" t="str">
        <f t="shared" ca="1" si="329"/>
        <v>AU351:AU353</v>
      </c>
      <c r="DB353" t="str">
        <f t="shared" ca="1" si="329"/>
        <v>BE351:BE353</v>
      </c>
      <c r="DC353" t="str">
        <f t="shared" ca="1" si="329"/>
        <v>351:353</v>
      </c>
      <c r="DD353" t="str">
        <f t="shared" ca="1" si="329"/>
        <v>CB351:CB353</v>
      </c>
    </row>
    <row r="354" spans="1:108" ht="31.5">
      <c r="A354" s="21">
        <v>221</v>
      </c>
      <c r="B354" s="34">
        <v>6652008885</v>
      </c>
      <c r="C354" s="5" t="s">
        <v>613</v>
      </c>
      <c r="D354" s="5" t="s">
        <v>690</v>
      </c>
      <c r="E354" s="5"/>
      <c r="F354" s="19">
        <v>10</v>
      </c>
      <c r="G354" s="19">
        <v>35</v>
      </c>
      <c r="H354" s="22">
        <v>11</v>
      </c>
      <c r="I354" s="22">
        <v>38</v>
      </c>
      <c r="J354" s="22">
        <f t="shared" si="281"/>
        <v>92</v>
      </c>
      <c r="K354" s="19">
        <v>30</v>
      </c>
      <c r="L354" s="19">
        <v>4</v>
      </c>
      <c r="M354" s="19">
        <f t="shared" si="282"/>
        <v>100</v>
      </c>
      <c r="N354" s="19">
        <v>55</v>
      </c>
      <c r="O354" s="19">
        <v>48</v>
      </c>
      <c r="P354" s="19">
        <v>57</v>
      </c>
      <c r="Q354" s="19">
        <v>54</v>
      </c>
      <c r="R354" s="19">
        <f t="shared" si="283"/>
        <v>93</v>
      </c>
      <c r="S354" s="19">
        <f t="shared" si="284"/>
        <v>95</v>
      </c>
      <c r="T354" s="19">
        <v>20</v>
      </c>
      <c r="U354" s="19">
        <v>5</v>
      </c>
      <c r="V354" s="19">
        <f t="shared" si="285"/>
        <v>100</v>
      </c>
      <c r="W354" s="19">
        <v>52</v>
      </c>
      <c r="X354" s="23">
        <v>63</v>
      </c>
      <c r="Y354" s="20">
        <f t="shared" si="286"/>
        <v>83</v>
      </c>
      <c r="Z354" s="42">
        <f t="shared" si="287"/>
        <v>92</v>
      </c>
      <c r="AA354" s="20">
        <f t="shared" si="288"/>
        <v>92</v>
      </c>
      <c r="AB354" s="19">
        <v>20</v>
      </c>
      <c r="AC354" s="19">
        <v>3</v>
      </c>
      <c r="AD354" s="19">
        <f t="shared" si="289"/>
        <v>60</v>
      </c>
      <c r="AE354" s="19">
        <v>20</v>
      </c>
      <c r="AF354" s="19">
        <v>3</v>
      </c>
      <c r="AG354" s="19">
        <f t="shared" si="290"/>
        <v>60</v>
      </c>
      <c r="AH354" s="19">
        <v>1</v>
      </c>
      <c r="AI354" s="19">
        <v>1</v>
      </c>
      <c r="AJ354" s="20">
        <f t="shared" si="280"/>
        <v>100</v>
      </c>
      <c r="AK354" s="42">
        <f t="shared" si="291"/>
        <v>72</v>
      </c>
      <c r="AL354" s="19">
        <v>63</v>
      </c>
      <c r="AM354" s="19">
        <v>63</v>
      </c>
      <c r="AN354" s="20">
        <f t="shared" si="292"/>
        <v>100</v>
      </c>
      <c r="AO354" s="19">
        <v>63</v>
      </c>
      <c r="AP354" s="19">
        <v>63</v>
      </c>
      <c r="AQ354" s="20">
        <f t="shared" si="293"/>
        <v>100</v>
      </c>
      <c r="AR354" s="19">
        <v>46</v>
      </c>
      <c r="AS354" s="19">
        <v>46</v>
      </c>
      <c r="AT354" s="20">
        <f t="shared" si="294"/>
        <v>100</v>
      </c>
      <c r="AU354" s="20">
        <f t="shared" si="295"/>
        <v>100</v>
      </c>
      <c r="AV354" s="19">
        <v>63</v>
      </c>
      <c r="AW354" s="19">
        <v>63</v>
      </c>
      <c r="AX354" s="20">
        <f t="shared" si="296"/>
        <v>100</v>
      </c>
      <c r="AY354" s="19">
        <v>55</v>
      </c>
      <c r="AZ354" s="19">
        <v>63</v>
      </c>
      <c r="BA354" s="20">
        <f t="shared" si="297"/>
        <v>87</v>
      </c>
      <c r="BB354" s="19">
        <v>63</v>
      </c>
      <c r="BC354" s="19">
        <v>63</v>
      </c>
      <c r="BD354" s="20">
        <f t="shared" si="298"/>
        <v>100</v>
      </c>
      <c r="BE354" s="20">
        <f t="shared" si="299"/>
        <v>97</v>
      </c>
      <c r="BF354" s="20">
        <f t="shared" si="300"/>
        <v>91</v>
      </c>
      <c r="BG354" s="24"/>
      <c r="BH354" s="19">
        <f t="shared" ca="1" si="301"/>
        <v>1</v>
      </c>
      <c r="BI354" s="19">
        <f t="shared" ca="1" si="302"/>
        <v>1</v>
      </c>
      <c r="BJ354" s="19">
        <f t="shared" ca="1" si="303"/>
        <v>5</v>
      </c>
      <c r="BK354" s="19">
        <f t="shared" ca="1" si="304"/>
        <v>1</v>
      </c>
      <c r="BL354" s="19">
        <f t="shared" ca="1" si="305"/>
        <v>4</v>
      </c>
      <c r="BM354" s="19">
        <f t="shared" ca="1" si="306"/>
        <v>5</v>
      </c>
      <c r="BN354" s="19">
        <f t="shared" ca="1" si="307"/>
        <v>1</v>
      </c>
      <c r="BO354" s="19">
        <f t="shared" ca="1" si="308"/>
        <v>2</v>
      </c>
      <c r="BP354" s="19">
        <f t="shared" ca="1" si="309"/>
        <v>1</v>
      </c>
      <c r="BQ354" s="19">
        <f t="shared" ca="1" si="310"/>
        <v>1</v>
      </c>
      <c r="BR354" s="19">
        <f t="shared" ca="1" si="311"/>
        <v>1</v>
      </c>
      <c r="BS354" s="19">
        <f t="shared" ca="1" si="312"/>
        <v>1</v>
      </c>
      <c r="BT354" s="19">
        <f t="shared" ca="1" si="313"/>
        <v>1</v>
      </c>
      <c r="BU354" s="19">
        <f t="shared" ca="1" si="314"/>
        <v>9</v>
      </c>
      <c r="BV354" s="19">
        <f t="shared" ca="1" si="315"/>
        <v>1</v>
      </c>
      <c r="BW354" s="19">
        <f t="shared" ca="1" si="316"/>
        <v>3</v>
      </c>
      <c r="BX354" s="19">
        <f t="shared" ca="1" si="317"/>
        <v>4</v>
      </c>
      <c r="BY354" s="19">
        <f t="shared" ca="1" si="318"/>
        <v>3</v>
      </c>
      <c r="BZ354" s="19">
        <f t="shared" ca="1" si="319"/>
        <v>1</v>
      </c>
      <c r="CA354" s="19">
        <f t="shared" ca="1" si="320"/>
        <v>3</v>
      </c>
      <c r="CB354" s="18">
        <f t="shared" si="321"/>
        <v>91</v>
      </c>
      <c r="CC354" s="19">
        <f t="shared" ca="1" si="322"/>
        <v>1</v>
      </c>
      <c r="CE354">
        <f t="shared" si="325"/>
        <v>65</v>
      </c>
      <c r="CF354">
        <f t="shared" ca="1" si="326"/>
        <v>354</v>
      </c>
      <c r="CG354">
        <f t="shared" si="327"/>
        <v>10</v>
      </c>
      <c r="CH354">
        <f t="shared" ca="1" si="328"/>
        <v>363</v>
      </c>
      <c r="CI354" t="str">
        <f t="shared" ca="1" si="330"/>
        <v>J354:J363</v>
      </c>
      <c r="CJ354" t="str">
        <f t="shared" ca="1" si="330"/>
        <v>M354:M363</v>
      </c>
      <c r="CK354" t="str">
        <f t="shared" ca="1" si="330"/>
        <v>R354:R363</v>
      </c>
      <c r="CL354" t="str">
        <f t="shared" ca="1" si="330"/>
        <v>V354:V363</v>
      </c>
      <c r="CM354" t="str">
        <f t="shared" ca="1" si="330"/>
        <v>Z354:Z363</v>
      </c>
      <c r="CN354" t="str">
        <f t="shared" ca="1" si="330"/>
        <v>Y354:Y363</v>
      </c>
      <c r="CO354" t="str">
        <f t="shared" ca="1" si="330"/>
        <v>AD354:AD363</v>
      </c>
      <c r="CP354" t="str">
        <f t="shared" ca="1" si="330"/>
        <v>AG354:AG363</v>
      </c>
      <c r="CQ354" t="str">
        <f t="shared" ca="1" si="330"/>
        <v>AJ354:AJ363</v>
      </c>
      <c r="CR354" t="str">
        <f t="shared" ca="1" si="330"/>
        <v>AN354:AN363</v>
      </c>
      <c r="CS354" t="str">
        <f t="shared" ca="1" si="330"/>
        <v>AQ354:AQ363</v>
      </c>
      <c r="CT354" t="str">
        <f t="shared" ca="1" si="330"/>
        <v>AT354:AT363</v>
      </c>
      <c r="CU354" t="str">
        <f t="shared" ca="1" si="330"/>
        <v>AX354:AX363</v>
      </c>
      <c r="CV354" t="str">
        <f t="shared" ca="1" si="330"/>
        <v>BA354:BA363</v>
      </c>
      <c r="CW354" t="str">
        <f t="shared" ca="1" si="330"/>
        <v>BD354:BD363</v>
      </c>
      <c r="CX354" t="str">
        <f t="shared" ca="1" si="330"/>
        <v>S354:S363</v>
      </c>
      <c r="CY354" t="str">
        <f t="shared" ca="1" si="329"/>
        <v>AA354:AA363</v>
      </c>
      <c r="CZ354" t="str">
        <f t="shared" ca="1" si="329"/>
        <v>AK354:AK363</v>
      </c>
      <c r="DA354" t="str">
        <f t="shared" ca="1" si="329"/>
        <v>AU354:AU363</v>
      </c>
      <c r="DB354" t="str">
        <f t="shared" ca="1" si="329"/>
        <v>BE354:BE363</v>
      </c>
      <c r="DC354" t="str">
        <f t="shared" ca="1" si="329"/>
        <v>354:363</v>
      </c>
      <c r="DD354" t="str">
        <f t="shared" ca="1" si="329"/>
        <v>CB354:CB363</v>
      </c>
    </row>
    <row r="355" spans="1:108" ht="15.75">
      <c r="A355" s="21">
        <v>225</v>
      </c>
      <c r="B355" s="35">
        <v>6652004471</v>
      </c>
      <c r="C355" s="5" t="s">
        <v>613</v>
      </c>
      <c r="D355" s="5" t="s">
        <v>260</v>
      </c>
      <c r="E355" s="5"/>
      <c r="F355" s="19">
        <v>9</v>
      </c>
      <c r="G355" s="19">
        <v>36</v>
      </c>
      <c r="H355" s="22">
        <v>11</v>
      </c>
      <c r="I355" s="22">
        <v>38</v>
      </c>
      <c r="J355" s="22">
        <f t="shared" si="281"/>
        <v>88</v>
      </c>
      <c r="K355" s="19">
        <v>30</v>
      </c>
      <c r="L355" s="19">
        <v>4</v>
      </c>
      <c r="M355" s="19">
        <f t="shared" si="282"/>
        <v>100</v>
      </c>
      <c r="N355" s="19">
        <v>173</v>
      </c>
      <c r="O355" s="19">
        <v>177</v>
      </c>
      <c r="P355" s="19">
        <v>177</v>
      </c>
      <c r="Q355" s="19">
        <v>180</v>
      </c>
      <c r="R355" s="19">
        <f t="shared" si="283"/>
        <v>98</v>
      </c>
      <c r="S355" s="19">
        <f t="shared" si="284"/>
        <v>96</v>
      </c>
      <c r="T355" s="19">
        <v>20</v>
      </c>
      <c r="U355" s="19">
        <v>5</v>
      </c>
      <c r="V355" s="19">
        <f t="shared" si="285"/>
        <v>100</v>
      </c>
      <c r="W355" s="19">
        <v>200</v>
      </c>
      <c r="X355" s="23">
        <v>210</v>
      </c>
      <c r="Y355" s="20">
        <f t="shared" si="286"/>
        <v>95</v>
      </c>
      <c r="Z355" s="42">
        <f t="shared" si="287"/>
        <v>98</v>
      </c>
      <c r="AA355" s="20">
        <f t="shared" si="288"/>
        <v>98</v>
      </c>
      <c r="AB355" s="19">
        <v>20</v>
      </c>
      <c r="AC355" s="19">
        <v>0</v>
      </c>
      <c r="AD355" s="19">
        <f t="shared" si="289"/>
        <v>0</v>
      </c>
      <c r="AE355" s="19">
        <v>20</v>
      </c>
      <c r="AF355" s="19">
        <v>4</v>
      </c>
      <c r="AG355" s="19">
        <f t="shared" si="290"/>
        <v>80</v>
      </c>
      <c r="AH355" s="19">
        <v>28</v>
      </c>
      <c r="AI355" s="19">
        <v>29</v>
      </c>
      <c r="AJ355" s="20">
        <f t="shared" si="280"/>
        <v>97</v>
      </c>
      <c r="AK355" s="42">
        <f t="shared" si="291"/>
        <v>61</v>
      </c>
      <c r="AL355" s="19">
        <v>202</v>
      </c>
      <c r="AM355" s="19">
        <v>210</v>
      </c>
      <c r="AN355" s="20">
        <f t="shared" si="292"/>
        <v>96</v>
      </c>
      <c r="AO355" s="19">
        <v>208</v>
      </c>
      <c r="AP355" s="19">
        <v>210</v>
      </c>
      <c r="AQ355" s="20">
        <f t="shared" si="293"/>
        <v>99</v>
      </c>
      <c r="AR355" s="19">
        <v>175</v>
      </c>
      <c r="AS355" s="19">
        <v>176</v>
      </c>
      <c r="AT355" s="20">
        <f t="shared" si="294"/>
        <v>99</v>
      </c>
      <c r="AU355" s="20">
        <f t="shared" si="295"/>
        <v>98</v>
      </c>
      <c r="AV355" s="19">
        <v>207</v>
      </c>
      <c r="AW355" s="19">
        <v>210</v>
      </c>
      <c r="AX355" s="20">
        <f t="shared" si="296"/>
        <v>99</v>
      </c>
      <c r="AY355" s="19">
        <v>207</v>
      </c>
      <c r="AZ355" s="19">
        <v>210</v>
      </c>
      <c r="BA355" s="20">
        <f t="shared" si="297"/>
        <v>99</v>
      </c>
      <c r="BB355" s="19">
        <v>208</v>
      </c>
      <c r="BC355" s="19">
        <v>210</v>
      </c>
      <c r="BD355" s="20">
        <f t="shared" si="298"/>
        <v>99</v>
      </c>
      <c r="BE355" s="20">
        <f t="shared" si="299"/>
        <v>99</v>
      </c>
      <c r="BF355" s="20">
        <f t="shared" si="300"/>
        <v>90</v>
      </c>
      <c r="BG355" s="24"/>
      <c r="BH355" s="19">
        <f t="shared" ca="1" si="301"/>
        <v>3</v>
      </c>
      <c r="BI355" s="19">
        <f t="shared" ca="1" si="302"/>
        <v>1</v>
      </c>
      <c r="BJ355" s="19">
        <f t="shared" ca="1" si="303"/>
        <v>2</v>
      </c>
      <c r="BK355" s="19">
        <f t="shared" ca="1" si="304"/>
        <v>1</v>
      </c>
      <c r="BL355" s="19">
        <f t="shared" ca="1" si="305"/>
        <v>1</v>
      </c>
      <c r="BM355" s="19">
        <f t="shared" ca="1" si="306"/>
        <v>1</v>
      </c>
      <c r="BN355" s="19">
        <f t="shared" ca="1" si="307"/>
        <v>4</v>
      </c>
      <c r="BO355" s="19">
        <f t="shared" ca="1" si="308"/>
        <v>1</v>
      </c>
      <c r="BP355" s="19">
        <f t="shared" ca="1" si="309"/>
        <v>2</v>
      </c>
      <c r="BQ355" s="19">
        <f t="shared" ca="1" si="310"/>
        <v>3</v>
      </c>
      <c r="BR355" s="19">
        <f t="shared" ca="1" si="311"/>
        <v>2</v>
      </c>
      <c r="BS355" s="19">
        <f t="shared" ca="1" si="312"/>
        <v>2</v>
      </c>
      <c r="BT355" s="19">
        <f t="shared" ca="1" si="313"/>
        <v>2</v>
      </c>
      <c r="BU355" s="19">
        <f t="shared" ca="1" si="314"/>
        <v>2</v>
      </c>
      <c r="BV355" s="19">
        <f t="shared" ca="1" si="315"/>
        <v>2</v>
      </c>
      <c r="BW355" s="19">
        <f t="shared" ca="1" si="316"/>
        <v>2</v>
      </c>
      <c r="BX355" s="19">
        <f t="shared" ca="1" si="317"/>
        <v>1</v>
      </c>
      <c r="BY355" s="19">
        <f t="shared" ca="1" si="318"/>
        <v>6</v>
      </c>
      <c r="BZ355" s="19">
        <f t="shared" ca="1" si="319"/>
        <v>3</v>
      </c>
      <c r="CA355" s="19">
        <f t="shared" ca="1" si="320"/>
        <v>1</v>
      </c>
      <c r="CB355" s="18">
        <f t="shared" si="321"/>
        <v>90</v>
      </c>
      <c r="CC355" s="19">
        <f t="shared" ca="1" si="322"/>
        <v>2</v>
      </c>
      <c r="CE355">
        <f t="shared" si="325"/>
        <v>65</v>
      </c>
      <c r="CF355">
        <f t="shared" ca="1" si="326"/>
        <v>354</v>
      </c>
      <c r="CG355">
        <f t="shared" si="327"/>
        <v>10</v>
      </c>
      <c r="CH355">
        <f t="shared" ca="1" si="328"/>
        <v>363</v>
      </c>
      <c r="CI355" t="str">
        <f t="shared" ca="1" si="330"/>
        <v>J354:J363</v>
      </c>
      <c r="CJ355" t="str">
        <f t="shared" ca="1" si="330"/>
        <v>M354:M363</v>
      </c>
      <c r="CK355" t="str">
        <f t="shared" ca="1" si="330"/>
        <v>R354:R363</v>
      </c>
      <c r="CL355" t="str">
        <f t="shared" ca="1" si="330"/>
        <v>V354:V363</v>
      </c>
      <c r="CM355" t="str">
        <f t="shared" ca="1" si="330"/>
        <v>Z354:Z363</v>
      </c>
      <c r="CN355" t="str">
        <f t="shared" ca="1" si="330"/>
        <v>Y354:Y363</v>
      </c>
      <c r="CO355" t="str">
        <f t="shared" ca="1" si="330"/>
        <v>AD354:AD363</v>
      </c>
      <c r="CP355" t="str">
        <f t="shared" ca="1" si="330"/>
        <v>AG354:AG363</v>
      </c>
      <c r="CQ355" t="str">
        <f t="shared" ca="1" si="330"/>
        <v>AJ354:AJ363</v>
      </c>
      <c r="CR355" t="str">
        <f t="shared" ca="1" si="330"/>
        <v>AN354:AN363</v>
      </c>
      <c r="CS355" t="str">
        <f t="shared" ca="1" si="330"/>
        <v>AQ354:AQ363</v>
      </c>
      <c r="CT355" t="str">
        <f t="shared" ca="1" si="330"/>
        <v>AT354:AT363</v>
      </c>
      <c r="CU355" t="str">
        <f t="shared" ca="1" si="330"/>
        <v>AX354:AX363</v>
      </c>
      <c r="CV355" t="str">
        <f t="shared" ca="1" si="330"/>
        <v>BA354:BA363</v>
      </c>
      <c r="CW355" t="str">
        <f t="shared" ca="1" si="330"/>
        <v>BD354:BD363</v>
      </c>
      <c r="CX355" t="str">
        <f t="shared" ca="1" si="330"/>
        <v>S354:S363</v>
      </c>
      <c r="CY355" t="str">
        <f t="shared" ca="1" si="329"/>
        <v>AA354:AA363</v>
      </c>
      <c r="CZ355" t="str">
        <f t="shared" ca="1" si="329"/>
        <v>AK354:AK363</v>
      </c>
      <c r="DA355" t="str">
        <f t="shared" ca="1" si="329"/>
        <v>AU354:AU363</v>
      </c>
      <c r="DB355" t="str">
        <f t="shared" ca="1" si="329"/>
        <v>BE354:BE363</v>
      </c>
      <c r="DC355" t="str">
        <f t="shared" ca="1" si="329"/>
        <v>354:363</v>
      </c>
      <c r="DD355" t="str">
        <f t="shared" ca="1" si="329"/>
        <v>CB354:CB363</v>
      </c>
    </row>
    <row r="356" spans="1:108" ht="15.75">
      <c r="A356" s="21">
        <v>217</v>
      </c>
      <c r="B356" s="34">
        <v>6652014695</v>
      </c>
      <c r="C356" s="5" t="s">
        <v>613</v>
      </c>
      <c r="D356" s="5" t="s">
        <v>252</v>
      </c>
      <c r="E356" s="5"/>
      <c r="F356" s="19">
        <v>10</v>
      </c>
      <c r="G356" s="19">
        <v>34</v>
      </c>
      <c r="H356" s="22">
        <v>11</v>
      </c>
      <c r="I356" s="22">
        <v>38</v>
      </c>
      <c r="J356" s="22">
        <f t="shared" si="281"/>
        <v>90</v>
      </c>
      <c r="K356" s="19">
        <v>30</v>
      </c>
      <c r="L356" s="19">
        <v>4</v>
      </c>
      <c r="M356" s="19">
        <f t="shared" si="282"/>
        <v>100</v>
      </c>
      <c r="N356" s="19">
        <v>25</v>
      </c>
      <c r="O356" s="19">
        <v>25</v>
      </c>
      <c r="P356" s="19">
        <v>27</v>
      </c>
      <c r="Q356" s="19">
        <v>27</v>
      </c>
      <c r="R356" s="19">
        <f t="shared" si="283"/>
        <v>93</v>
      </c>
      <c r="S356" s="19">
        <f t="shared" si="284"/>
        <v>94</v>
      </c>
      <c r="T356" s="19">
        <v>20</v>
      </c>
      <c r="U356" s="19">
        <v>5</v>
      </c>
      <c r="V356" s="19">
        <f t="shared" si="285"/>
        <v>100</v>
      </c>
      <c r="W356" s="19">
        <v>22</v>
      </c>
      <c r="X356" s="23">
        <v>30</v>
      </c>
      <c r="Y356" s="20">
        <f t="shared" si="286"/>
        <v>73</v>
      </c>
      <c r="Z356" s="42">
        <f t="shared" si="287"/>
        <v>87</v>
      </c>
      <c r="AA356" s="20">
        <f t="shared" si="288"/>
        <v>87</v>
      </c>
      <c r="AB356" s="19">
        <v>20</v>
      </c>
      <c r="AC356" s="19">
        <v>3</v>
      </c>
      <c r="AD356" s="19">
        <f t="shared" si="289"/>
        <v>60</v>
      </c>
      <c r="AE356" s="19">
        <v>20</v>
      </c>
      <c r="AF356" s="19">
        <v>4</v>
      </c>
      <c r="AG356" s="19">
        <f t="shared" si="290"/>
        <v>80</v>
      </c>
      <c r="AH356" s="19">
        <v>2</v>
      </c>
      <c r="AI356" s="19">
        <v>3</v>
      </c>
      <c r="AJ356" s="20">
        <f t="shared" si="280"/>
        <v>67</v>
      </c>
      <c r="AK356" s="42">
        <f t="shared" si="291"/>
        <v>70</v>
      </c>
      <c r="AL356" s="19">
        <v>30</v>
      </c>
      <c r="AM356" s="19">
        <v>30</v>
      </c>
      <c r="AN356" s="20">
        <f t="shared" si="292"/>
        <v>100</v>
      </c>
      <c r="AO356" s="19">
        <v>30</v>
      </c>
      <c r="AP356" s="19">
        <v>30</v>
      </c>
      <c r="AQ356" s="20">
        <f t="shared" si="293"/>
        <v>100</v>
      </c>
      <c r="AR356" s="19">
        <v>23</v>
      </c>
      <c r="AS356" s="19">
        <v>25</v>
      </c>
      <c r="AT356" s="20">
        <f t="shared" si="294"/>
        <v>92</v>
      </c>
      <c r="AU356" s="20">
        <f t="shared" si="295"/>
        <v>98</v>
      </c>
      <c r="AV356" s="19">
        <v>29</v>
      </c>
      <c r="AW356" s="19">
        <v>30</v>
      </c>
      <c r="AX356" s="20">
        <f t="shared" si="296"/>
        <v>97</v>
      </c>
      <c r="AY356" s="19">
        <v>27</v>
      </c>
      <c r="AZ356" s="19">
        <v>30</v>
      </c>
      <c r="BA356" s="20">
        <f t="shared" si="297"/>
        <v>90</v>
      </c>
      <c r="BB356" s="19">
        <v>30</v>
      </c>
      <c r="BC356" s="19">
        <v>30</v>
      </c>
      <c r="BD356" s="20">
        <f t="shared" si="298"/>
        <v>100</v>
      </c>
      <c r="BE356" s="20">
        <f t="shared" si="299"/>
        <v>97</v>
      </c>
      <c r="BF356" s="20">
        <f t="shared" si="300"/>
        <v>89</v>
      </c>
      <c r="BG356" s="24"/>
      <c r="BH356" s="19">
        <f t="shared" ca="1" si="301"/>
        <v>2</v>
      </c>
      <c r="BI356" s="19">
        <f t="shared" ca="1" si="302"/>
        <v>1</v>
      </c>
      <c r="BJ356" s="19">
        <f t="shared" ca="1" si="303"/>
        <v>5</v>
      </c>
      <c r="BK356" s="19">
        <f t="shared" ca="1" si="304"/>
        <v>1</v>
      </c>
      <c r="BL356" s="19">
        <f t="shared" ca="1" si="305"/>
        <v>6</v>
      </c>
      <c r="BM356" s="19">
        <f t="shared" ca="1" si="306"/>
        <v>6</v>
      </c>
      <c r="BN356" s="19">
        <f t="shared" ca="1" si="307"/>
        <v>1</v>
      </c>
      <c r="BO356" s="19">
        <f t="shared" ca="1" si="308"/>
        <v>1</v>
      </c>
      <c r="BP356" s="19">
        <f t="shared" ca="1" si="309"/>
        <v>4</v>
      </c>
      <c r="BQ356" s="19">
        <f t="shared" ca="1" si="310"/>
        <v>1</v>
      </c>
      <c r="BR356" s="19">
        <f t="shared" ca="1" si="311"/>
        <v>1</v>
      </c>
      <c r="BS356" s="19">
        <f t="shared" ca="1" si="312"/>
        <v>6</v>
      </c>
      <c r="BT356" s="19">
        <f t="shared" ca="1" si="313"/>
        <v>3</v>
      </c>
      <c r="BU356" s="19">
        <f t="shared" ca="1" si="314"/>
        <v>7</v>
      </c>
      <c r="BV356" s="19">
        <f t="shared" ca="1" si="315"/>
        <v>1</v>
      </c>
      <c r="BW356" s="19">
        <f t="shared" ca="1" si="316"/>
        <v>4</v>
      </c>
      <c r="BX356" s="19">
        <f t="shared" ca="1" si="317"/>
        <v>6</v>
      </c>
      <c r="BY356" s="19">
        <f t="shared" ca="1" si="318"/>
        <v>4</v>
      </c>
      <c r="BZ356" s="19">
        <f t="shared" ca="1" si="319"/>
        <v>3</v>
      </c>
      <c r="CA356" s="19">
        <f t="shared" ca="1" si="320"/>
        <v>3</v>
      </c>
      <c r="CB356" s="18">
        <f t="shared" si="321"/>
        <v>89</v>
      </c>
      <c r="CC356" s="19">
        <f t="shared" ca="1" si="322"/>
        <v>3</v>
      </c>
      <c r="CE356">
        <f t="shared" si="325"/>
        <v>65</v>
      </c>
      <c r="CF356">
        <f t="shared" ca="1" si="326"/>
        <v>354</v>
      </c>
      <c r="CG356">
        <f t="shared" si="327"/>
        <v>10</v>
      </c>
      <c r="CH356">
        <f t="shared" ca="1" si="328"/>
        <v>363</v>
      </c>
      <c r="CI356" t="str">
        <f t="shared" ca="1" si="330"/>
        <v>J354:J363</v>
      </c>
      <c r="CJ356" t="str">
        <f t="shared" ca="1" si="330"/>
        <v>M354:M363</v>
      </c>
      <c r="CK356" t="str">
        <f t="shared" ca="1" si="330"/>
        <v>R354:R363</v>
      </c>
      <c r="CL356" t="str">
        <f t="shared" ca="1" si="330"/>
        <v>V354:V363</v>
      </c>
      <c r="CM356" t="str">
        <f t="shared" ca="1" si="330"/>
        <v>Z354:Z363</v>
      </c>
      <c r="CN356" t="str">
        <f t="shared" ca="1" si="330"/>
        <v>Y354:Y363</v>
      </c>
      <c r="CO356" t="str">
        <f t="shared" ca="1" si="330"/>
        <v>AD354:AD363</v>
      </c>
      <c r="CP356" t="str">
        <f t="shared" ca="1" si="330"/>
        <v>AG354:AG363</v>
      </c>
      <c r="CQ356" t="str">
        <f t="shared" ca="1" si="330"/>
        <v>AJ354:AJ363</v>
      </c>
      <c r="CR356" t="str">
        <f t="shared" ca="1" si="330"/>
        <v>AN354:AN363</v>
      </c>
      <c r="CS356" t="str">
        <f t="shared" ca="1" si="330"/>
        <v>AQ354:AQ363</v>
      </c>
      <c r="CT356" t="str">
        <f t="shared" ca="1" si="330"/>
        <v>AT354:AT363</v>
      </c>
      <c r="CU356" t="str">
        <f t="shared" ca="1" si="330"/>
        <v>AX354:AX363</v>
      </c>
      <c r="CV356" t="str">
        <f t="shared" ca="1" si="330"/>
        <v>BA354:BA363</v>
      </c>
      <c r="CW356" t="str">
        <f t="shared" ca="1" si="330"/>
        <v>BD354:BD363</v>
      </c>
      <c r="CX356" t="str">
        <f t="shared" ref="CX356:DD371" ca="1" si="331">CX$1&amp;$CF356&amp;":"&amp;CX$1&amp;$CH356</f>
        <v>S354:S363</v>
      </c>
      <c r="CY356" t="str">
        <f t="shared" ca="1" si="331"/>
        <v>AA354:AA363</v>
      </c>
      <c r="CZ356" t="str">
        <f t="shared" ca="1" si="331"/>
        <v>AK354:AK363</v>
      </c>
      <c r="DA356" t="str">
        <f t="shared" ca="1" si="331"/>
        <v>AU354:AU363</v>
      </c>
      <c r="DB356" t="str">
        <f t="shared" ca="1" si="331"/>
        <v>BE354:BE363</v>
      </c>
      <c r="DC356" t="str">
        <f t="shared" ca="1" si="331"/>
        <v>354:363</v>
      </c>
      <c r="DD356" t="str">
        <f t="shared" ca="1" si="331"/>
        <v>CB354:CB363</v>
      </c>
    </row>
    <row r="357" spans="1:108" ht="31.5">
      <c r="A357" s="21">
        <v>222</v>
      </c>
      <c r="B357" s="34">
        <v>6652011214</v>
      </c>
      <c r="C357" s="5" t="s">
        <v>613</v>
      </c>
      <c r="D357" s="5" t="s">
        <v>257</v>
      </c>
      <c r="E357" s="5"/>
      <c r="F357" s="19">
        <v>10</v>
      </c>
      <c r="G357" s="19">
        <v>34</v>
      </c>
      <c r="H357" s="22">
        <v>11</v>
      </c>
      <c r="I357" s="22">
        <v>38</v>
      </c>
      <c r="J357" s="22">
        <f t="shared" si="281"/>
        <v>90</v>
      </c>
      <c r="K357" s="19">
        <v>30</v>
      </c>
      <c r="L357" s="19">
        <v>2</v>
      </c>
      <c r="M357" s="19">
        <f t="shared" si="282"/>
        <v>60</v>
      </c>
      <c r="N357" s="19">
        <v>99</v>
      </c>
      <c r="O357" s="19">
        <v>84</v>
      </c>
      <c r="P357" s="19">
        <v>99</v>
      </c>
      <c r="Q357" s="19">
        <v>87</v>
      </c>
      <c r="R357" s="19">
        <f t="shared" si="283"/>
        <v>98</v>
      </c>
      <c r="S357" s="19">
        <f t="shared" si="284"/>
        <v>84</v>
      </c>
      <c r="T357" s="19">
        <v>20</v>
      </c>
      <c r="U357" s="19">
        <v>5</v>
      </c>
      <c r="V357" s="19">
        <f t="shared" si="285"/>
        <v>100</v>
      </c>
      <c r="W357" s="19">
        <v>98</v>
      </c>
      <c r="X357" s="23">
        <v>107</v>
      </c>
      <c r="Y357" s="20">
        <f t="shared" si="286"/>
        <v>92</v>
      </c>
      <c r="Z357" s="42">
        <f t="shared" si="287"/>
        <v>96</v>
      </c>
      <c r="AA357" s="20">
        <f t="shared" si="288"/>
        <v>96</v>
      </c>
      <c r="AB357" s="19">
        <v>20</v>
      </c>
      <c r="AC357" s="19">
        <v>3</v>
      </c>
      <c r="AD357" s="19">
        <f t="shared" si="289"/>
        <v>60</v>
      </c>
      <c r="AE357" s="19">
        <v>20</v>
      </c>
      <c r="AF357" s="19">
        <v>4</v>
      </c>
      <c r="AG357" s="19">
        <f t="shared" si="290"/>
        <v>80</v>
      </c>
      <c r="AH357" s="19">
        <v>5</v>
      </c>
      <c r="AI357" s="19">
        <v>5</v>
      </c>
      <c r="AJ357" s="20">
        <f t="shared" si="280"/>
        <v>100</v>
      </c>
      <c r="AK357" s="42">
        <f t="shared" si="291"/>
        <v>80</v>
      </c>
      <c r="AL357" s="19">
        <v>79</v>
      </c>
      <c r="AM357" s="19">
        <v>107</v>
      </c>
      <c r="AN357" s="20">
        <f t="shared" si="292"/>
        <v>74</v>
      </c>
      <c r="AO357" s="19">
        <v>107</v>
      </c>
      <c r="AP357" s="19">
        <v>107</v>
      </c>
      <c r="AQ357" s="20">
        <f t="shared" si="293"/>
        <v>100</v>
      </c>
      <c r="AR357" s="19">
        <v>84</v>
      </c>
      <c r="AS357" s="19">
        <v>88</v>
      </c>
      <c r="AT357" s="20">
        <f t="shared" si="294"/>
        <v>95</v>
      </c>
      <c r="AU357" s="20">
        <f t="shared" si="295"/>
        <v>89</v>
      </c>
      <c r="AV357" s="19">
        <v>102</v>
      </c>
      <c r="AW357" s="19">
        <v>107</v>
      </c>
      <c r="AX357" s="20">
        <f t="shared" si="296"/>
        <v>95</v>
      </c>
      <c r="AY357" s="19">
        <v>106</v>
      </c>
      <c r="AZ357" s="19">
        <v>107</v>
      </c>
      <c r="BA357" s="20">
        <f t="shared" si="297"/>
        <v>99</v>
      </c>
      <c r="BB357" s="19">
        <v>106</v>
      </c>
      <c r="BC357" s="19">
        <v>107</v>
      </c>
      <c r="BD357" s="20">
        <f t="shared" si="298"/>
        <v>99</v>
      </c>
      <c r="BE357" s="20">
        <f t="shared" si="299"/>
        <v>98</v>
      </c>
      <c r="BF357" s="20">
        <f t="shared" si="300"/>
        <v>89</v>
      </c>
      <c r="BG357" s="24"/>
      <c r="BH357" s="19">
        <f t="shared" ca="1" si="301"/>
        <v>2</v>
      </c>
      <c r="BI357" s="19">
        <f t="shared" ca="1" si="302"/>
        <v>3</v>
      </c>
      <c r="BJ357" s="19">
        <f t="shared" ca="1" si="303"/>
        <v>2</v>
      </c>
      <c r="BK357" s="19">
        <f t="shared" ca="1" si="304"/>
        <v>1</v>
      </c>
      <c r="BL357" s="19">
        <f t="shared" ca="1" si="305"/>
        <v>2</v>
      </c>
      <c r="BM357" s="19">
        <f t="shared" ca="1" si="306"/>
        <v>2</v>
      </c>
      <c r="BN357" s="19">
        <f t="shared" ca="1" si="307"/>
        <v>1</v>
      </c>
      <c r="BO357" s="19">
        <f t="shared" ca="1" si="308"/>
        <v>1</v>
      </c>
      <c r="BP357" s="19">
        <f t="shared" ca="1" si="309"/>
        <v>1</v>
      </c>
      <c r="BQ357" s="19">
        <f t="shared" ca="1" si="310"/>
        <v>6</v>
      </c>
      <c r="BR357" s="19">
        <f t="shared" ca="1" si="311"/>
        <v>1</v>
      </c>
      <c r="BS357" s="19">
        <f t="shared" ca="1" si="312"/>
        <v>5</v>
      </c>
      <c r="BT357" s="19">
        <f t="shared" ca="1" si="313"/>
        <v>5</v>
      </c>
      <c r="BU357" s="19">
        <f t="shared" ca="1" si="314"/>
        <v>2</v>
      </c>
      <c r="BV357" s="19">
        <f t="shared" ca="1" si="315"/>
        <v>2</v>
      </c>
      <c r="BW357" s="19">
        <f t="shared" ca="1" si="316"/>
        <v>7</v>
      </c>
      <c r="BX357" s="19">
        <f t="shared" ca="1" si="317"/>
        <v>2</v>
      </c>
      <c r="BY357" s="19">
        <f t="shared" ca="1" si="318"/>
        <v>1</v>
      </c>
      <c r="BZ357" s="19">
        <f t="shared" ca="1" si="319"/>
        <v>6</v>
      </c>
      <c r="CA357" s="19">
        <f t="shared" ca="1" si="320"/>
        <v>2</v>
      </c>
      <c r="CB357" s="18">
        <f t="shared" si="321"/>
        <v>89</v>
      </c>
      <c r="CC357" s="19">
        <f t="shared" ca="1" si="322"/>
        <v>3</v>
      </c>
      <c r="CE357">
        <f t="shared" si="325"/>
        <v>65</v>
      </c>
      <c r="CF357">
        <f t="shared" ca="1" si="326"/>
        <v>354</v>
      </c>
      <c r="CG357">
        <f t="shared" si="327"/>
        <v>10</v>
      </c>
      <c r="CH357">
        <f t="shared" ca="1" si="328"/>
        <v>363</v>
      </c>
      <c r="CI357" t="str">
        <f t="shared" ref="CI357:CX372" ca="1" si="332">CI$1&amp;$CF357&amp;":"&amp;CI$1&amp;$CH357</f>
        <v>J354:J363</v>
      </c>
      <c r="CJ357" t="str">
        <f t="shared" ca="1" si="332"/>
        <v>M354:M363</v>
      </c>
      <c r="CK357" t="str">
        <f t="shared" ca="1" si="332"/>
        <v>R354:R363</v>
      </c>
      <c r="CL357" t="str">
        <f t="shared" ca="1" si="332"/>
        <v>V354:V363</v>
      </c>
      <c r="CM357" t="str">
        <f t="shared" ca="1" si="332"/>
        <v>Z354:Z363</v>
      </c>
      <c r="CN357" t="str">
        <f t="shared" ca="1" si="332"/>
        <v>Y354:Y363</v>
      </c>
      <c r="CO357" t="str">
        <f t="shared" ca="1" si="332"/>
        <v>AD354:AD363</v>
      </c>
      <c r="CP357" t="str">
        <f t="shared" ca="1" si="332"/>
        <v>AG354:AG363</v>
      </c>
      <c r="CQ357" t="str">
        <f t="shared" ca="1" si="332"/>
        <v>AJ354:AJ363</v>
      </c>
      <c r="CR357" t="str">
        <f t="shared" ca="1" si="332"/>
        <v>AN354:AN363</v>
      </c>
      <c r="CS357" t="str">
        <f t="shared" ca="1" si="332"/>
        <v>AQ354:AQ363</v>
      </c>
      <c r="CT357" t="str">
        <f t="shared" ca="1" si="332"/>
        <v>AT354:AT363</v>
      </c>
      <c r="CU357" t="str">
        <f t="shared" ca="1" si="332"/>
        <v>AX354:AX363</v>
      </c>
      <c r="CV357" t="str">
        <f t="shared" ca="1" si="332"/>
        <v>BA354:BA363</v>
      </c>
      <c r="CW357" t="str">
        <f t="shared" ca="1" si="332"/>
        <v>BD354:BD363</v>
      </c>
      <c r="CX357" t="str">
        <f t="shared" ca="1" si="331"/>
        <v>S354:S363</v>
      </c>
      <c r="CY357" t="str">
        <f t="shared" ca="1" si="331"/>
        <v>AA354:AA363</v>
      </c>
      <c r="CZ357" t="str">
        <f t="shared" ca="1" si="331"/>
        <v>AK354:AK363</v>
      </c>
      <c r="DA357" t="str">
        <f t="shared" ca="1" si="331"/>
        <v>AU354:AU363</v>
      </c>
      <c r="DB357" t="str">
        <f t="shared" ca="1" si="331"/>
        <v>BE354:BE363</v>
      </c>
      <c r="DC357" t="str">
        <f t="shared" ca="1" si="331"/>
        <v>354:363</v>
      </c>
      <c r="DD357" t="str">
        <f t="shared" ca="1" si="331"/>
        <v>CB354:CB363</v>
      </c>
    </row>
    <row r="358" spans="1:108" ht="31.5">
      <c r="A358" s="21">
        <v>224</v>
      </c>
      <c r="B358" s="35">
        <v>6652021879</v>
      </c>
      <c r="C358" s="5" t="s">
        <v>613</v>
      </c>
      <c r="D358" s="5" t="s">
        <v>691</v>
      </c>
      <c r="E358" s="5"/>
      <c r="F358" s="19">
        <v>7</v>
      </c>
      <c r="G358" s="19">
        <v>32</v>
      </c>
      <c r="H358" s="22">
        <v>9</v>
      </c>
      <c r="I358" s="22">
        <v>36</v>
      </c>
      <c r="J358" s="22">
        <f t="shared" si="281"/>
        <v>83</v>
      </c>
      <c r="K358" s="19">
        <v>30</v>
      </c>
      <c r="L358" s="19">
        <v>4</v>
      </c>
      <c r="M358" s="19">
        <f t="shared" si="282"/>
        <v>100</v>
      </c>
      <c r="N358" s="19">
        <v>92</v>
      </c>
      <c r="O358" s="19">
        <v>58</v>
      </c>
      <c r="P358" s="19">
        <v>95</v>
      </c>
      <c r="Q358" s="19">
        <v>61</v>
      </c>
      <c r="R358" s="19">
        <f t="shared" si="283"/>
        <v>96</v>
      </c>
      <c r="S358" s="19">
        <f t="shared" si="284"/>
        <v>93</v>
      </c>
      <c r="T358" s="19">
        <v>20</v>
      </c>
      <c r="U358" s="19">
        <v>5</v>
      </c>
      <c r="V358" s="19">
        <f t="shared" si="285"/>
        <v>100</v>
      </c>
      <c r="W358" s="19">
        <v>90</v>
      </c>
      <c r="X358" s="23">
        <v>105</v>
      </c>
      <c r="Y358" s="20">
        <f t="shared" si="286"/>
        <v>86</v>
      </c>
      <c r="Z358" s="42">
        <f t="shared" si="287"/>
        <v>93</v>
      </c>
      <c r="AA358" s="20">
        <f t="shared" si="288"/>
        <v>93</v>
      </c>
      <c r="AB358" s="19">
        <v>20</v>
      </c>
      <c r="AC358" s="19">
        <v>2</v>
      </c>
      <c r="AD358" s="19">
        <f t="shared" si="289"/>
        <v>40</v>
      </c>
      <c r="AE358" s="19">
        <v>20</v>
      </c>
      <c r="AF358" s="19">
        <v>4</v>
      </c>
      <c r="AG358" s="19">
        <f t="shared" si="290"/>
        <v>80</v>
      </c>
      <c r="AH358" s="19">
        <v>2</v>
      </c>
      <c r="AI358" s="19">
        <v>3</v>
      </c>
      <c r="AJ358" s="20">
        <f t="shared" si="280"/>
        <v>67</v>
      </c>
      <c r="AK358" s="42">
        <f t="shared" si="291"/>
        <v>64</v>
      </c>
      <c r="AL358" s="19">
        <v>102</v>
      </c>
      <c r="AM358" s="19">
        <v>105</v>
      </c>
      <c r="AN358" s="20">
        <f t="shared" si="292"/>
        <v>97</v>
      </c>
      <c r="AO358" s="19">
        <v>102</v>
      </c>
      <c r="AP358" s="19">
        <v>105</v>
      </c>
      <c r="AQ358" s="20">
        <f t="shared" si="293"/>
        <v>97</v>
      </c>
      <c r="AR358" s="19">
        <v>81</v>
      </c>
      <c r="AS358" s="19">
        <v>85</v>
      </c>
      <c r="AT358" s="20">
        <f t="shared" si="294"/>
        <v>95</v>
      </c>
      <c r="AU358" s="20">
        <f t="shared" si="295"/>
        <v>97</v>
      </c>
      <c r="AV358" s="19">
        <v>101</v>
      </c>
      <c r="AW358" s="19">
        <v>105</v>
      </c>
      <c r="AX358" s="20">
        <f t="shared" si="296"/>
        <v>96</v>
      </c>
      <c r="AY358" s="19">
        <v>101</v>
      </c>
      <c r="AZ358" s="19">
        <v>105</v>
      </c>
      <c r="BA358" s="20">
        <f t="shared" si="297"/>
        <v>96</v>
      </c>
      <c r="BB358" s="19">
        <v>102</v>
      </c>
      <c r="BC358" s="19">
        <v>105</v>
      </c>
      <c r="BD358" s="20">
        <f t="shared" si="298"/>
        <v>97</v>
      </c>
      <c r="BE358" s="20">
        <f t="shared" si="299"/>
        <v>97</v>
      </c>
      <c r="BF358" s="20">
        <f t="shared" si="300"/>
        <v>89</v>
      </c>
      <c r="BG358" s="24"/>
      <c r="BH358" s="19">
        <f t="shared" ca="1" si="301"/>
        <v>4</v>
      </c>
      <c r="BI358" s="19">
        <f t="shared" ca="1" si="302"/>
        <v>1</v>
      </c>
      <c r="BJ358" s="19">
        <f t="shared" ca="1" si="303"/>
        <v>3</v>
      </c>
      <c r="BK358" s="19">
        <f t="shared" ca="1" si="304"/>
        <v>1</v>
      </c>
      <c r="BL358" s="19">
        <f t="shared" ca="1" si="305"/>
        <v>3</v>
      </c>
      <c r="BM358" s="19">
        <f t="shared" ca="1" si="306"/>
        <v>3</v>
      </c>
      <c r="BN358" s="19">
        <f t="shared" ca="1" si="307"/>
        <v>2</v>
      </c>
      <c r="BO358" s="19">
        <f t="shared" ca="1" si="308"/>
        <v>1</v>
      </c>
      <c r="BP358" s="19">
        <f t="shared" ca="1" si="309"/>
        <v>4</v>
      </c>
      <c r="BQ358" s="19">
        <f t="shared" ca="1" si="310"/>
        <v>2</v>
      </c>
      <c r="BR358" s="19">
        <f t="shared" ca="1" si="311"/>
        <v>4</v>
      </c>
      <c r="BS358" s="19">
        <f t="shared" ca="1" si="312"/>
        <v>5</v>
      </c>
      <c r="BT358" s="19">
        <f t="shared" ca="1" si="313"/>
        <v>4</v>
      </c>
      <c r="BU358" s="19">
        <f t="shared" ca="1" si="314"/>
        <v>3</v>
      </c>
      <c r="BV358" s="19">
        <f t="shared" ca="1" si="315"/>
        <v>3</v>
      </c>
      <c r="BW358" s="19">
        <f t="shared" ca="1" si="316"/>
        <v>5</v>
      </c>
      <c r="BX358" s="19">
        <f t="shared" ca="1" si="317"/>
        <v>3</v>
      </c>
      <c r="BY358" s="19">
        <f t="shared" ca="1" si="318"/>
        <v>5</v>
      </c>
      <c r="BZ358" s="19">
        <f t="shared" ca="1" si="319"/>
        <v>4</v>
      </c>
      <c r="CA358" s="19">
        <f t="shared" ca="1" si="320"/>
        <v>3</v>
      </c>
      <c r="CB358" s="18">
        <f t="shared" si="321"/>
        <v>89</v>
      </c>
      <c r="CC358" s="19">
        <f t="shared" ca="1" si="322"/>
        <v>3</v>
      </c>
      <c r="CE358">
        <f t="shared" si="325"/>
        <v>65</v>
      </c>
      <c r="CF358">
        <f t="shared" ca="1" si="326"/>
        <v>354</v>
      </c>
      <c r="CG358">
        <f t="shared" si="327"/>
        <v>10</v>
      </c>
      <c r="CH358">
        <f t="shared" ca="1" si="328"/>
        <v>363</v>
      </c>
      <c r="CI358" t="str">
        <f t="shared" ca="1" si="332"/>
        <v>J354:J363</v>
      </c>
      <c r="CJ358" t="str">
        <f t="shared" ca="1" si="332"/>
        <v>M354:M363</v>
      </c>
      <c r="CK358" t="str">
        <f t="shared" ca="1" si="332"/>
        <v>R354:R363</v>
      </c>
      <c r="CL358" t="str">
        <f t="shared" ca="1" si="332"/>
        <v>V354:V363</v>
      </c>
      <c r="CM358" t="str">
        <f t="shared" ca="1" si="332"/>
        <v>Z354:Z363</v>
      </c>
      <c r="CN358" t="str">
        <f t="shared" ca="1" si="332"/>
        <v>Y354:Y363</v>
      </c>
      <c r="CO358" t="str">
        <f t="shared" ca="1" si="332"/>
        <v>AD354:AD363</v>
      </c>
      <c r="CP358" t="str">
        <f t="shared" ca="1" si="332"/>
        <v>AG354:AG363</v>
      </c>
      <c r="CQ358" t="str">
        <f t="shared" ca="1" si="332"/>
        <v>AJ354:AJ363</v>
      </c>
      <c r="CR358" t="str">
        <f t="shared" ca="1" si="332"/>
        <v>AN354:AN363</v>
      </c>
      <c r="CS358" t="str">
        <f t="shared" ca="1" si="332"/>
        <v>AQ354:AQ363</v>
      </c>
      <c r="CT358" t="str">
        <f t="shared" ca="1" si="332"/>
        <v>AT354:AT363</v>
      </c>
      <c r="CU358" t="str">
        <f t="shared" ca="1" si="332"/>
        <v>AX354:AX363</v>
      </c>
      <c r="CV358" t="str">
        <f t="shared" ca="1" si="332"/>
        <v>BA354:BA363</v>
      </c>
      <c r="CW358" t="str">
        <f t="shared" ca="1" si="332"/>
        <v>BD354:BD363</v>
      </c>
      <c r="CX358" t="str">
        <f t="shared" ca="1" si="331"/>
        <v>S354:S363</v>
      </c>
      <c r="CY358" t="str">
        <f t="shared" ca="1" si="331"/>
        <v>AA354:AA363</v>
      </c>
      <c r="CZ358" t="str">
        <f t="shared" ca="1" si="331"/>
        <v>AK354:AK363</v>
      </c>
      <c r="DA358" t="str">
        <f t="shared" ca="1" si="331"/>
        <v>AU354:AU363</v>
      </c>
      <c r="DB358" t="str">
        <f t="shared" ca="1" si="331"/>
        <v>BE354:BE363</v>
      </c>
      <c r="DC358" t="str">
        <f t="shared" ca="1" si="331"/>
        <v>354:363</v>
      </c>
      <c r="DD358" t="str">
        <f t="shared" ca="1" si="331"/>
        <v>CB354:CB363</v>
      </c>
    </row>
    <row r="359" spans="1:108" ht="15.75">
      <c r="A359" s="21">
        <v>220</v>
      </c>
      <c r="B359" s="35">
        <v>6652012497</v>
      </c>
      <c r="C359" s="5" t="s">
        <v>613</v>
      </c>
      <c r="D359" s="5" t="s">
        <v>255</v>
      </c>
      <c r="E359" s="5"/>
      <c r="F359" s="19">
        <v>10</v>
      </c>
      <c r="G359" s="19">
        <v>35</v>
      </c>
      <c r="H359" s="22">
        <v>11</v>
      </c>
      <c r="I359" s="22">
        <v>38</v>
      </c>
      <c r="J359" s="22">
        <f t="shared" si="281"/>
        <v>92</v>
      </c>
      <c r="K359" s="19">
        <v>30</v>
      </c>
      <c r="L359" s="19">
        <v>3</v>
      </c>
      <c r="M359" s="19">
        <f t="shared" si="282"/>
        <v>90</v>
      </c>
      <c r="N359" s="19">
        <v>203</v>
      </c>
      <c r="O359" s="19">
        <v>185</v>
      </c>
      <c r="P359" s="19">
        <v>213</v>
      </c>
      <c r="Q359" s="19">
        <v>200</v>
      </c>
      <c r="R359" s="19">
        <f t="shared" si="283"/>
        <v>94</v>
      </c>
      <c r="S359" s="19">
        <f t="shared" si="284"/>
        <v>92</v>
      </c>
      <c r="T359" s="19">
        <v>20</v>
      </c>
      <c r="U359" s="19">
        <v>4</v>
      </c>
      <c r="V359" s="19">
        <f t="shared" si="285"/>
        <v>80</v>
      </c>
      <c r="W359" s="19">
        <v>212</v>
      </c>
      <c r="X359" s="23">
        <v>255</v>
      </c>
      <c r="Y359" s="20">
        <f t="shared" si="286"/>
        <v>83</v>
      </c>
      <c r="Z359" s="42">
        <f t="shared" si="287"/>
        <v>82</v>
      </c>
      <c r="AA359" s="20">
        <f t="shared" si="288"/>
        <v>82</v>
      </c>
      <c r="AB359" s="19">
        <v>20</v>
      </c>
      <c r="AC359" s="19">
        <v>3</v>
      </c>
      <c r="AD359" s="19">
        <f t="shared" si="289"/>
        <v>60</v>
      </c>
      <c r="AE359" s="19">
        <v>20</v>
      </c>
      <c r="AF359" s="19">
        <v>4</v>
      </c>
      <c r="AG359" s="19">
        <f t="shared" si="290"/>
        <v>80</v>
      </c>
      <c r="AH359" s="19">
        <v>21</v>
      </c>
      <c r="AI359" s="19">
        <v>26</v>
      </c>
      <c r="AJ359" s="20">
        <f t="shared" si="280"/>
        <v>81</v>
      </c>
      <c r="AK359" s="42">
        <f t="shared" si="291"/>
        <v>74</v>
      </c>
      <c r="AL359" s="19">
        <v>237</v>
      </c>
      <c r="AM359" s="19">
        <v>255</v>
      </c>
      <c r="AN359" s="20">
        <f t="shared" si="292"/>
        <v>93</v>
      </c>
      <c r="AO359" s="19">
        <v>247</v>
      </c>
      <c r="AP359" s="19">
        <v>255</v>
      </c>
      <c r="AQ359" s="20">
        <f t="shared" si="293"/>
        <v>97</v>
      </c>
      <c r="AR359" s="19">
        <v>174</v>
      </c>
      <c r="AS359" s="19">
        <v>181</v>
      </c>
      <c r="AT359" s="20">
        <f t="shared" si="294"/>
        <v>96</v>
      </c>
      <c r="AU359" s="20">
        <f t="shared" si="295"/>
        <v>95</v>
      </c>
      <c r="AV359" s="19">
        <v>246</v>
      </c>
      <c r="AW359" s="19">
        <v>255</v>
      </c>
      <c r="AX359" s="20">
        <f t="shared" si="296"/>
        <v>96</v>
      </c>
      <c r="AY359" s="19">
        <v>242</v>
      </c>
      <c r="AZ359" s="19">
        <v>255</v>
      </c>
      <c r="BA359" s="20">
        <f t="shared" si="297"/>
        <v>95</v>
      </c>
      <c r="BB359" s="19">
        <v>244</v>
      </c>
      <c r="BC359" s="19">
        <v>255</v>
      </c>
      <c r="BD359" s="20">
        <f t="shared" si="298"/>
        <v>96</v>
      </c>
      <c r="BE359" s="20">
        <f t="shared" si="299"/>
        <v>96</v>
      </c>
      <c r="BF359" s="20">
        <f t="shared" si="300"/>
        <v>88</v>
      </c>
      <c r="BG359" s="24"/>
      <c r="BH359" s="19">
        <f t="shared" ca="1" si="301"/>
        <v>1</v>
      </c>
      <c r="BI359" s="19">
        <f t="shared" ca="1" si="302"/>
        <v>2</v>
      </c>
      <c r="BJ359" s="19">
        <f t="shared" ca="1" si="303"/>
        <v>4</v>
      </c>
      <c r="BK359" s="19">
        <f t="shared" ca="1" si="304"/>
        <v>2</v>
      </c>
      <c r="BL359" s="19">
        <f t="shared" ca="1" si="305"/>
        <v>7</v>
      </c>
      <c r="BM359" s="19">
        <f t="shared" ca="1" si="306"/>
        <v>5</v>
      </c>
      <c r="BN359" s="19">
        <f t="shared" ca="1" si="307"/>
        <v>1</v>
      </c>
      <c r="BO359" s="19">
        <f t="shared" ca="1" si="308"/>
        <v>1</v>
      </c>
      <c r="BP359" s="19">
        <f t="shared" ca="1" si="309"/>
        <v>3</v>
      </c>
      <c r="BQ359" s="19">
        <f t="shared" ca="1" si="310"/>
        <v>5</v>
      </c>
      <c r="BR359" s="19">
        <f t="shared" ca="1" si="311"/>
        <v>4</v>
      </c>
      <c r="BS359" s="19">
        <f t="shared" ca="1" si="312"/>
        <v>4</v>
      </c>
      <c r="BT359" s="19">
        <f t="shared" ca="1" si="313"/>
        <v>4</v>
      </c>
      <c r="BU359" s="19">
        <f t="shared" ca="1" si="314"/>
        <v>4</v>
      </c>
      <c r="BV359" s="19">
        <f t="shared" ca="1" si="315"/>
        <v>4</v>
      </c>
      <c r="BW359" s="19">
        <f t="shared" ca="1" si="316"/>
        <v>6</v>
      </c>
      <c r="BX359" s="19">
        <f t="shared" ca="1" si="317"/>
        <v>7</v>
      </c>
      <c r="BY359" s="19">
        <f t="shared" ca="1" si="318"/>
        <v>2</v>
      </c>
      <c r="BZ359" s="19">
        <f t="shared" ca="1" si="319"/>
        <v>5</v>
      </c>
      <c r="CA359" s="19">
        <f t="shared" ca="1" si="320"/>
        <v>4</v>
      </c>
      <c r="CB359" s="18">
        <f t="shared" si="321"/>
        <v>88</v>
      </c>
      <c r="CC359" s="19">
        <f t="shared" ca="1" si="322"/>
        <v>4</v>
      </c>
      <c r="CE359">
        <f t="shared" si="325"/>
        <v>65</v>
      </c>
      <c r="CF359">
        <f t="shared" ca="1" si="326"/>
        <v>354</v>
      </c>
      <c r="CG359">
        <f t="shared" si="327"/>
        <v>10</v>
      </c>
      <c r="CH359">
        <f t="shared" ca="1" si="328"/>
        <v>363</v>
      </c>
      <c r="CI359" t="str">
        <f t="shared" ca="1" si="332"/>
        <v>J354:J363</v>
      </c>
      <c r="CJ359" t="str">
        <f t="shared" ca="1" si="332"/>
        <v>M354:M363</v>
      </c>
      <c r="CK359" t="str">
        <f t="shared" ca="1" si="332"/>
        <v>R354:R363</v>
      </c>
      <c r="CL359" t="str">
        <f t="shared" ca="1" si="332"/>
        <v>V354:V363</v>
      </c>
      <c r="CM359" t="str">
        <f t="shared" ca="1" si="332"/>
        <v>Z354:Z363</v>
      </c>
      <c r="CN359" t="str">
        <f t="shared" ca="1" si="332"/>
        <v>Y354:Y363</v>
      </c>
      <c r="CO359" t="str">
        <f t="shared" ca="1" si="332"/>
        <v>AD354:AD363</v>
      </c>
      <c r="CP359" t="str">
        <f t="shared" ca="1" si="332"/>
        <v>AG354:AG363</v>
      </c>
      <c r="CQ359" t="str">
        <f t="shared" ca="1" si="332"/>
        <v>AJ354:AJ363</v>
      </c>
      <c r="CR359" t="str">
        <f t="shared" ca="1" si="332"/>
        <v>AN354:AN363</v>
      </c>
      <c r="CS359" t="str">
        <f t="shared" ca="1" si="332"/>
        <v>AQ354:AQ363</v>
      </c>
      <c r="CT359" t="str">
        <f t="shared" ca="1" si="332"/>
        <v>AT354:AT363</v>
      </c>
      <c r="CU359" t="str">
        <f t="shared" ca="1" si="332"/>
        <v>AX354:AX363</v>
      </c>
      <c r="CV359" t="str">
        <f t="shared" ca="1" si="332"/>
        <v>BA354:BA363</v>
      </c>
      <c r="CW359" t="str">
        <f t="shared" ca="1" si="332"/>
        <v>BD354:BD363</v>
      </c>
      <c r="CX359" t="str">
        <f t="shared" ca="1" si="331"/>
        <v>S354:S363</v>
      </c>
      <c r="CY359" t="str">
        <f t="shared" ca="1" si="331"/>
        <v>AA354:AA363</v>
      </c>
      <c r="CZ359" t="str">
        <f t="shared" ca="1" si="331"/>
        <v>AK354:AK363</v>
      </c>
      <c r="DA359" t="str">
        <f t="shared" ca="1" si="331"/>
        <v>AU354:AU363</v>
      </c>
      <c r="DB359" t="str">
        <f t="shared" ca="1" si="331"/>
        <v>BE354:BE363</v>
      </c>
      <c r="DC359" t="str">
        <f t="shared" ca="1" si="331"/>
        <v>354:363</v>
      </c>
      <c r="DD359" t="str">
        <f t="shared" ca="1" si="331"/>
        <v>CB354:CB363</v>
      </c>
    </row>
    <row r="360" spans="1:108" ht="31.5">
      <c r="A360" s="21">
        <v>218</v>
      </c>
      <c r="B360" s="34">
        <v>6652008892</v>
      </c>
      <c r="C360" s="5" t="s">
        <v>613</v>
      </c>
      <c r="D360" s="5" t="s">
        <v>253</v>
      </c>
      <c r="E360" s="5"/>
      <c r="F360" s="19">
        <v>10</v>
      </c>
      <c r="G360" s="19">
        <v>35</v>
      </c>
      <c r="H360" s="22">
        <v>11</v>
      </c>
      <c r="I360" s="22">
        <v>38</v>
      </c>
      <c r="J360" s="22">
        <f t="shared" si="281"/>
        <v>92</v>
      </c>
      <c r="K360" s="19">
        <v>30</v>
      </c>
      <c r="L360" s="19">
        <v>4</v>
      </c>
      <c r="M360" s="19">
        <f t="shared" si="282"/>
        <v>100</v>
      </c>
      <c r="N360" s="19">
        <v>43</v>
      </c>
      <c r="O360" s="19">
        <v>37</v>
      </c>
      <c r="P360" s="19">
        <v>43</v>
      </c>
      <c r="Q360" s="19">
        <v>37</v>
      </c>
      <c r="R360" s="19">
        <f t="shared" si="283"/>
        <v>100</v>
      </c>
      <c r="S360" s="19">
        <f t="shared" si="284"/>
        <v>98</v>
      </c>
      <c r="T360" s="19">
        <v>20</v>
      </c>
      <c r="U360" s="19">
        <v>5</v>
      </c>
      <c r="V360" s="19">
        <f t="shared" si="285"/>
        <v>100</v>
      </c>
      <c r="W360" s="19">
        <v>41</v>
      </c>
      <c r="X360" s="23">
        <v>48</v>
      </c>
      <c r="Y360" s="20">
        <f t="shared" si="286"/>
        <v>85</v>
      </c>
      <c r="Z360" s="42">
        <f t="shared" si="287"/>
        <v>93</v>
      </c>
      <c r="AA360" s="20">
        <f t="shared" si="288"/>
        <v>93</v>
      </c>
      <c r="AB360" s="19">
        <v>20</v>
      </c>
      <c r="AC360" s="19">
        <v>1</v>
      </c>
      <c r="AD360" s="19">
        <f t="shared" si="289"/>
        <v>20</v>
      </c>
      <c r="AE360" s="19">
        <v>20</v>
      </c>
      <c r="AF360" s="19">
        <v>1</v>
      </c>
      <c r="AG360" s="19">
        <f t="shared" si="290"/>
        <v>20</v>
      </c>
      <c r="AH360" s="19">
        <v>1</v>
      </c>
      <c r="AI360" s="19">
        <v>1</v>
      </c>
      <c r="AJ360" s="20">
        <f t="shared" si="280"/>
        <v>100</v>
      </c>
      <c r="AK360" s="42">
        <f t="shared" si="291"/>
        <v>44</v>
      </c>
      <c r="AL360" s="19">
        <v>48</v>
      </c>
      <c r="AM360" s="19">
        <v>48</v>
      </c>
      <c r="AN360" s="20">
        <f t="shared" si="292"/>
        <v>100</v>
      </c>
      <c r="AO360" s="19">
        <v>47</v>
      </c>
      <c r="AP360" s="19">
        <v>48</v>
      </c>
      <c r="AQ360" s="20">
        <f t="shared" si="293"/>
        <v>98</v>
      </c>
      <c r="AR360" s="19">
        <v>40</v>
      </c>
      <c r="AS360" s="19">
        <v>40</v>
      </c>
      <c r="AT360" s="20">
        <f t="shared" si="294"/>
        <v>100</v>
      </c>
      <c r="AU360" s="20">
        <f t="shared" si="295"/>
        <v>99</v>
      </c>
      <c r="AV360" s="19">
        <v>48</v>
      </c>
      <c r="AW360" s="19">
        <v>48</v>
      </c>
      <c r="AX360" s="20">
        <f t="shared" si="296"/>
        <v>100</v>
      </c>
      <c r="AY360" s="19">
        <v>45</v>
      </c>
      <c r="AZ360" s="19">
        <v>48</v>
      </c>
      <c r="BA360" s="20">
        <f t="shared" si="297"/>
        <v>94</v>
      </c>
      <c r="BB360" s="19">
        <v>48</v>
      </c>
      <c r="BC360" s="19">
        <v>48</v>
      </c>
      <c r="BD360" s="20">
        <f t="shared" si="298"/>
        <v>100</v>
      </c>
      <c r="BE360" s="20">
        <f t="shared" si="299"/>
        <v>99</v>
      </c>
      <c r="BF360" s="20">
        <f t="shared" si="300"/>
        <v>87</v>
      </c>
      <c r="BG360" s="24"/>
      <c r="BH360" s="19">
        <f t="shared" ca="1" si="301"/>
        <v>1</v>
      </c>
      <c r="BI360" s="19">
        <f t="shared" ca="1" si="302"/>
        <v>1</v>
      </c>
      <c r="BJ360" s="19">
        <f t="shared" ca="1" si="303"/>
        <v>1</v>
      </c>
      <c r="BK360" s="19">
        <f t="shared" ca="1" si="304"/>
        <v>1</v>
      </c>
      <c r="BL360" s="19">
        <f t="shared" ca="1" si="305"/>
        <v>3</v>
      </c>
      <c r="BM360" s="19">
        <f t="shared" ca="1" si="306"/>
        <v>4</v>
      </c>
      <c r="BN360" s="19">
        <f t="shared" ca="1" si="307"/>
        <v>3</v>
      </c>
      <c r="BO360" s="19">
        <f t="shared" ca="1" si="308"/>
        <v>4</v>
      </c>
      <c r="BP360" s="19">
        <f t="shared" ca="1" si="309"/>
        <v>1</v>
      </c>
      <c r="BQ360" s="19">
        <f t="shared" ca="1" si="310"/>
        <v>1</v>
      </c>
      <c r="BR360" s="19">
        <f t="shared" ca="1" si="311"/>
        <v>3</v>
      </c>
      <c r="BS360" s="19">
        <f t="shared" ca="1" si="312"/>
        <v>1</v>
      </c>
      <c r="BT360" s="19">
        <f t="shared" ca="1" si="313"/>
        <v>1</v>
      </c>
      <c r="BU360" s="19">
        <f t="shared" ca="1" si="314"/>
        <v>5</v>
      </c>
      <c r="BV360" s="19">
        <f t="shared" ca="1" si="315"/>
        <v>1</v>
      </c>
      <c r="BW360" s="19">
        <f t="shared" ca="1" si="316"/>
        <v>1</v>
      </c>
      <c r="BX360" s="19">
        <f t="shared" ca="1" si="317"/>
        <v>3</v>
      </c>
      <c r="BY360" s="19">
        <f t="shared" ca="1" si="318"/>
        <v>8</v>
      </c>
      <c r="BZ360" s="19">
        <f t="shared" ca="1" si="319"/>
        <v>2</v>
      </c>
      <c r="CA360" s="19">
        <f t="shared" ca="1" si="320"/>
        <v>1</v>
      </c>
      <c r="CB360" s="18">
        <f t="shared" si="321"/>
        <v>87</v>
      </c>
      <c r="CC360" s="19">
        <f t="shared" ca="1" si="322"/>
        <v>5</v>
      </c>
      <c r="CE360">
        <f t="shared" si="325"/>
        <v>65</v>
      </c>
      <c r="CF360">
        <f t="shared" ca="1" si="326"/>
        <v>354</v>
      </c>
      <c r="CG360">
        <f t="shared" si="327"/>
        <v>10</v>
      </c>
      <c r="CH360">
        <f t="shared" ca="1" si="328"/>
        <v>363</v>
      </c>
      <c r="CI360" t="str">
        <f t="shared" ca="1" si="332"/>
        <v>J354:J363</v>
      </c>
      <c r="CJ360" t="str">
        <f t="shared" ca="1" si="332"/>
        <v>M354:M363</v>
      </c>
      <c r="CK360" t="str">
        <f t="shared" ca="1" si="332"/>
        <v>R354:R363</v>
      </c>
      <c r="CL360" t="str">
        <f t="shared" ca="1" si="332"/>
        <v>V354:V363</v>
      </c>
      <c r="CM360" t="str">
        <f t="shared" ca="1" si="332"/>
        <v>Z354:Z363</v>
      </c>
      <c r="CN360" t="str">
        <f t="shared" ca="1" si="332"/>
        <v>Y354:Y363</v>
      </c>
      <c r="CO360" t="str">
        <f t="shared" ca="1" si="332"/>
        <v>AD354:AD363</v>
      </c>
      <c r="CP360" t="str">
        <f t="shared" ca="1" si="332"/>
        <v>AG354:AG363</v>
      </c>
      <c r="CQ360" t="str">
        <f t="shared" ca="1" si="332"/>
        <v>AJ354:AJ363</v>
      </c>
      <c r="CR360" t="str">
        <f t="shared" ca="1" si="332"/>
        <v>AN354:AN363</v>
      </c>
      <c r="CS360" t="str">
        <f t="shared" ca="1" si="332"/>
        <v>AQ354:AQ363</v>
      </c>
      <c r="CT360" t="str">
        <f t="shared" ca="1" si="332"/>
        <v>AT354:AT363</v>
      </c>
      <c r="CU360" t="str">
        <f t="shared" ca="1" si="332"/>
        <v>AX354:AX363</v>
      </c>
      <c r="CV360" t="str">
        <f t="shared" ca="1" si="332"/>
        <v>BA354:BA363</v>
      </c>
      <c r="CW360" t="str">
        <f t="shared" ca="1" si="332"/>
        <v>BD354:BD363</v>
      </c>
      <c r="CX360" t="str">
        <f t="shared" ca="1" si="331"/>
        <v>S354:S363</v>
      </c>
      <c r="CY360" t="str">
        <f t="shared" ca="1" si="331"/>
        <v>AA354:AA363</v>
      </c>
      <c r="CZ360" t="str">
        <f t="shared" ca="1" si="331"/>
        <v>AK354:AK363</v>
      </c>
      <c r="DA360" t="str">
        <f t="shared" ca="1" si="331"/>
        <v>AU354:AU363</v>
      </c>
      <c r="DB360" t="str">
        <f t="shared" ca="1" si="331"/>
        <v>BE354:BE363</v>
      </c>
      <c r="DC360" t="str">
        <f t="shared" ca="1" si="331"/>
        <v>354:363</v>
      </c>
      <c r="DD360" t="str">
        <f t="shared" ca="1" si="331"/>
        <v>CB354:CB363</v>
      </c>
    </row>
    <row r="361" spans="1:108" ht="31.5">
      <c r="A361" s="21">
        <v>216</v>
      </c>
      <c r="B361" s="34">
        <v>6652008878</v>
      </c>
      <c r="C361" s="5" t="s">
        <v>613</v>
      </c>
      <c r="D361" s="5" t="s">
        <v>251</v>
      </c>
      <c r="E361" s="5"/>
      <c r="F361" s="19">
        <v>10</v>
      </c>
      <c r="G361" s="19">
        <v>34</v>
      </c>
      <c r="H361" s="22">
        <v>11</v>
      </c>
      <c r="I361" s="22">
        <v>38</v>
      </c>
      <c r="J361" s="22">
        <f t="shared" si="281"/>
        <v>90</v>
      </c>
      <c r="K361" s="19">
        <v>30</v>
      </c>
      <c r="L361" s="19">
        <v>4</v>
      </c>
      <c r="M361" s="19">
        <f t="shared" si="282"/>
        <v>100</v>
      </c>
      <c r="N361" s="19">
        <v>47</v>
      </c>
      <c r="O361" s="19">
        <v>39</v>
      </c>
      <c r="P361" s="19">
        <v>50</v>
      </c>
      <c r="Q361" s="19">
        <v>43</v>
      </c>
      <c r="R361" s="19">
        <f t="shared" si="283"/>
        <v>92</v>
      </c>
      <c r="S361" s="19">
        <f t="shared" si="284"/>
        <v>94</v>
      </c>
      <c r="T361" s="19">
        <v>20</v>
      </c>
      <c r="U361" s="19">
        <v>4</v>
      </c>
      <c r="V361" s="19">
        <f t="shared" si="285"/>
        <v>80</v>
      </c>
      <c r="W361" s="19">
        <v>38</v>
      </c>
      <c r="X361" s="23">
        <v>53</v>
      </c>
      <c r="Y361" s="20">
        <f t="shared" si="286"/>
        <v>72</v>
      </c>
      <c r="Z361" s="42">
        <f t="shared" si="287"/>
        <v>76</v>
      </c>
      <c r="AA361" s="20">
        <f t="shared" si="288"/>
        <v>76</v>
      </c>
      <c r="AB361" s="19">
        <v>20</v>
      </c>
      <c r="AC361" s="19">
        <v>1</v>
      </c>
      <c r="AD361" s="19">
        <f t="shared" si="289"/>
        <v>20</v>
      </c>
      <c r="AE361" s="19">
        <v>20</v>
      </c>
      <c r="AF361" s="19">
        <v>3</v>
      </c>
      <c r="AG361" s="19">
        <f t="shared" si="290"/>
        <v>60</v>
      </c>
      <c r="AH361" s="19">
        <v>2</v>
      </c>
      <c r="AI361" s="19">
        <v>2</v>
      </c>
      <c r="AJ361" s="20">
        <f t="shared" si="280"/>
        <v>100</v>
      </c>
      <c r="AK361" s="42">
        <f t="shared" si="291"/>
        <v>60</v>
      </c>
      <c r="AL361" s="19">
        <v>53</v>
      </c>
      <c r="AM361" s="19">
        <v>53</v>
      </c>
      <c r="AN361" s="20">
        <f t="shared" si="292"/>
        <v>100</v>
      </c>
      <c r="AO361" s="19">
        <v>53</v>
      </c>
      <c r="AP361" s="19">
        <v>53</v>
      </c>
      <c r="AQ361" s="20">
        <f t="shared" si="293"/>
        <v>100</v>
      </c>
      <c r="AR361" s="19">
        <v>35</v>
      </c>
      <c r="AS361" s="19">
        <v>39</v>
      </c>
      <c r="AT361" s="20">
        <f t="shared" si="294"/>
        <v>90</v>
      </c>
      <c r="AU361" s="20">
        <f t="shared" si="295"/>
        <v>98</v>
      </c>
      <c r="AV361" s="19">
        <v>53</v>
      </c>
      <c r="AW361" s="19">
        <v>53</v>
      </c>
      <c r="AX361" s="20">
        <f t="shared" si="296"/>
        <v>100</v>
      </c>
      <c r="AY361" s="19">
        <v>47</v>
      </c>
      <c r="AZ361" s="19">
        <v>53</v>
      </c>
      <c r="BA361" s="20">
        <f t="shared" si="297"/>
        <v>89</v>
      </c>
      <c r="BB361" s="19">
        <v>51</v>
      </c>
      <c r="BC361" s="19">
        <v>53</v>
      </c>
      <c r="BD361" s="20">
        <f t="shared" si="298"/>
        <v>96</v>
      </c>
      <c r="BE361" s="20">
        <f t="shared" si="299"/>
        <v>96</v>
      </c>
      <c r="BF361" s="20">
        <f t="shared" si="300"/>
        <v>85</v>
      </c>
      <c r="BG361" s="24"/>
      <c r="BH361" s="19">
        <f t="shared" ca="1" si="301"/>
        <v>2</v>
      </c>
      <c r="BI361" s="19">
        <f t="shared" ca="1" si="302"/>
        <v>1</v>
      </c>
      <c r="BJ361" s="19">
        <f t="shared" ca="1" si="303"/>
        <v>6</v>
      </c>
      <c r="BK361" s="19">
        <f t="shared" ca="1" si="304"/>
        <v>2</v>
      </c>
      <c r="BL361" s="19">
        <f t="shared" ca="1" si="305"/>
        <v>8</v>
      </c>
      <c r="BM361" s="19">
        <f t="shared" ca="1" si="306"/>
        <v>7</v>
      </c>
      <c r="BN361" s="19">
        <f t="shared" ca="1" si="307"/>
        <v>3</v>
      </c>
      <c r="BO361" s="19">
        <f t="shared" ca="1" si="308"/>
        <v>2</v>
      </c>
      <c r="BP361" s="19">
        <f t="shared" ca="1" si="309"/>
        <v>1</v>
      </c>
      <c r="BQ361" s="19">
        <f t="shared" ca="1" si="310"/>
        <v>1</v>
      </c>
      <c r="BR361" s="19">
        <f t="shared" ca="1" si="311"/>
        <v>1</v>
      </c>
      <c r="BS361" s="19">
        <f t="shared" ca="1" si="312"/>
        <v>7</v>
      </c>
      <c r="BT361" s="19">
        <f t="shared" ca="1" si="313"/>
        <v>1</v>
      </c>
      <c r="BU361" s="19">
        <f t="shared" ca="1" si="314"/>
        <v>8</v>
      </c>
      <c r="BV361" s="19">
        <f t="shared" ca="1" si="315"/>
        <v>4</v>
      </c>
      <c r="BW361" s="19">
        <f t="shared" ca="1" si="316"/>
        <v>4</v>
      </c>
      <c r="BX361" s="19">
        <f t="shared" ca="1" si="317"/>
        <v>8</v>
      </c>
      <c r="BY361" s="19">
        <f t="shared" ca="1" si="318"/>
        <v>7</v>
      </c>
      <c r="BZ361" s="19">
        <f t="shared" ca="1" si="319"/>
        <v>3</v>
      </c>
      <c r="CA361" s="19">
        <f t="shared" ca="1" si="320"/>
        <v>4</v>
      </c>
      <c r="CB361" s="18">
        <f t="shared" si="321"/>
        <v>85</v>
      </c>
      <c r="CC361" s="19">
        <f t="shared" ca="1" si="322"/>
        <v>6</v>
      </c>
      <c r="CE361">
        <f t="shared" si="325"/>
        <v>65</v>
      </c>
      <c r="CF361">
        <f t="shared" ca="1" si="326"/>
        <v>354</v>
      </c>
      <c r="CG361">
        <f t="shared" si="327"/>
        <v>10</v>
      </c>
      <c r="CH361">
        <f t="shared" ca="1" si="328"/>
        <v>363</v>
      </c>
      <c r="CI361" t="str">
        <f t="shared" ca="1" si="332"/>
        <v>J354:J363</v>
      </c>
      <c r="CJ361" t="str">
        <f t="shared" ca="1" si="332"/>
        <v>M354:M363</v>
      </c>
      <c r="CK361" t="str">
        <f t="shared" ca="1" si="332"/>
        <v>R354:R363</v>
      </c>
      <c r="CL361" t="str">
        <f t="shared" ca="1" si="332"/>
        <v>V354:V363</v>
      </c>
      <c r="CM361" t="str">
        <f t="shared" ca="1" si="332"/>
        <v>Z354:Z363</v>
      </c>
      <c r="CN361" t="str">
        <f t="shared" ca="1" si="332"/>
        <v>Y354:Y363</v>
      </c>
      <c r="CO361" t="str">
        <f t="shared" ca="1" si="332"/>
        <v>AD354:AD363</v>
      </c>
      <c r="CP361" t="str">
        <f t="shared" ca="1" si="332"/>
        <v>AG354:AG363</v>
      </c>
      <c r="CQ361" t="str">
        <f t="shared" ca="1" si="332"/>
        <v>AJ354:AJ363</v>
      </c>
      <c r="CR361" t="str">
        <f t="shared" ca="1" si="332"/>
        <v>AN354:AN363</v>
      </c>
      <c r="CS361" t="str">
        <f t="shared" ca="1" si="332"/>
        <v>AQ354:AQ363</v>
      </c>
      <c r="CT361" t="str">
        <f t="shared" ca="1" si="332"/>
        <v>AT354:AT363</v>
      </c>
      <c r="CU361" t="str">
        <f t="shared" ca="1" si="332"/>
        <v>AX354:AX363</v>
      </c>
      <c r="CV361" t="str">
        <f t="shared" ca="1" si="332"/>
        <v>BA354:BA363</v>
      </c>
      <c r="CW361" t="str">
        <f t="shared" ca="1" si="332"/>
        <v>BD354:BD363</v>
      </c>
      <c r="CX361" t="str">
        <f t="shared" ca="1" si="331"/>
        <v>S354:S363</v>
      </c>
      <c r="CY361" t="str">
        <f t="shared" ca="1" si="331"/>
        <v>AA354:AA363</v>
      </c>
      <c r="CZ361" t="str">
        <f t="shared" ca="1" si="331"/>
        <v>AK354:AK363</v>
      </c>
      <c r="DA361" t="str">
        <f t="shared" ca="1" si="331"/>
        <v>AU354:AU363</v>
      </c>
      <c r="DB361" t="str">
        <f t="shared" ca="1" si="331"/>
        <v>BE354:BE363</v>
      </c>
      <c r="DC361" t="str">
        <f t="shared" ca="1" si="331"/>
        <v>354:363</v>
      </c>
      <c r="DD361" t="str">
        <f t="shared" ca="1" si="331"/>
        <v>CB354:CB363</v>
      </c>
    </row>
    <row r="362" spans="1:108" ht="31.5">
      <c r="A362" s="21">
        <v>223</v>
      </c>
      <c r="B362" s="34">
        <v>6652009374</v>
      </c>
      <c r="C362" s="5" t="s">
        <v>613</v>
      </c>
      <c r="D362" s="5" t="s">
        <v>692</v>
      </c>
      <c r="E362" s="5"/>
      <c r="F362" s="19">
        <v>10</v>
      </c>
      <c r="G362" s="19">
        <v>35</v>
      </c>
      <c r="H362" s="22">
        <v>11</v>
      </c>
      <c r="I362" s="22">
        <v>38</v>
      </c>
      <c r="J362" s="22">
        <f t="shared" si="281"/>
        <v>92</v>
      </c>
      <c r="K362" s="19">
        <v>30</v>
      </c>
      <c r="L362" s="19">
        <v>3</v>
      </c>
      <c r="M362" s="19">
        <f t="shared" si="282"/>
        <v>90</v>
      </c>
      <c r="N362" s="19">
        <v>20</v>
      </c>
      <c r="O362" s="19">
        <v>17</v>
      </c>
      <c r="P362" s="19">
        <v>20</v>
      </c>
      <c r="Q362" s="19">
        <v>17</v>
      </c>
      <c r="R362" s="19">
        <f t="shared" si="283"/>
        <v>100</v>
      </c>
      <c r="S362" s="19">
        <f t="shared" si="284"/>
        <v>95</v>
      </c>
      <c r="T362" s="19">
        <v>20</v>
      </c>
      <c r="U362" s="19">
        <v>4</v>
      </c>
      <c r="V362" s="19">
        <f t="shared" si="285"/>
        <v>80</v>
      </c>
      <c r="W362" s="19">
        <v>21</v>
      </c>
      <c r="X362" s="23">
        <v>22</v>
      </c>
      <c r="Y362" s="20">
        <f t="shared" si="286"/>
        <v>95</v>
      </c>
      <c r="Z362" s="42">
        <f t="shared" si="287"/>
        <v>88</v>
      </c>
      <c r="AA362" s="20">
        <f t="shared" si="288"/>
        <v>88</v>
      </c>
      <c r="AB362" s="19">
        <v>20</v>
      </c>
      <c r="AC362" s="19">
        <v>1</v>
      </c>
      <c r="AD362" s="19">
        <f t="shared" si="289"/>
        <v>20</v>
      </c>
      <c r="AE362" s="19">
        <v>20</v>
      </c>
      <c r="AF362" s="19">
        <v>1</v>
      </c>
      <c r="AG362" s="19">
        <f t="shared" si="290"/>
        <v>20</v>
      </c>
      <c r="AH362" s="19">
        <v>1</v>
      </c>
      <c r="AI362" s="19">
        <v>1</v>
      </c>
      <c r="AJ362" s="20">
        <f t="shared" si="280"/>
        <v>100</v>
      </c>
      <c r="AK362" s="42">
        <f t="shared" si="291"/>
        <v>44</v>
      </c>
      <c r="AL362" s="19">
        <v>21</v>
      </c>
      <c r="AM362" s="19">
        <v>22</v>
      </c>
      <c r="AN362" s="20">
        <f t="shared" si="292"/>
        <v>95</v>
      </c>
      <c r="AO362" s="19">
        <v>22</v>
      </c>
      <c r="AP362" s="19">
        <v>22</v>
      </c>
      <c r="AQ362" s="20">
        <f t="shared" si="293"/>
        <v>100</v>
      </c>
      <c r="AR362" s="19">
        <v>17</v>
      </c>
      <c r="AS362" s="19">
        <v>17</v>
      </c>
      <c r="AT362" s="20">
        <f t="shared" si="294"/>
        <v>100</v>
      </c>
      <c r="AU362" s="20">
        <f t="shared" si="295"/>
        <v>98</v>
      </c>
      <c r="AV362" s="19">
        <v>21</v>
      </c>
      <c r="AW362" s="19">
        <v>22</v>
      </c>
      <c r="AX362" s="20">
        <f t="shared" si="296"/>
        <v>95</v>
      </c>
      <c r="AY362" s="19">
        <v>22</v>
      </c>
      <c r="AZ362" s="19">
        <v>22</v>
      </c>
      <c r="BA362" s="20">
        <f t="shared" si="297"/>
        <v>100</v>
      </c>
      <c r="BB362" s="19">
        <v>22</v>
      </c>
      <c r="BC362" s="19">
        <v>22</v>
      </c>
      <c r="BD362" s="20">
        <f t="shared" si="298"/>
        <v>100</v>
      </c>
      <c r="BE362" s="20">
        <f t="shared" si="299"/>
        <v>99</v>
      </c>
      <c r="BF362" s="20">
        <f t="shared" si="300"/>
        <v>85</v>
      </c>
      <c r="BG362" s="24"/>
      <c r="BH362" s="19">
        <f t="shared" ca="1" si="301"/>
        <v>1</v>
      </c>
      <c r="BI362" s="19">
        <f t="shared" ca="1" si="302"/>
        <v>2</v>
      </c>
      <c r="BJ362" s="19">
        <f t="shared" ca="1" si="303"/>
        <v>1</v>
      </c>
      <c r="BK362" s="19">
        <f t="shared" ca="1" si="304"/>
        <v>2</v>
      </c>
      <c r="BL362" s="19">
        <f t="shared" ca="1" si="305"/>
        <v>5</v>
      </c>
      <c r="BM362" s="19">
        <f t="shared" ca="1" si="306"/>
        <v>1</v>
      </c>
      <c r="BN362" s="19">
        <f t="shared" ca="1" si="307"/>
        <v>3</v>
      </c>
      <c r="BO362" s="19">
        <f t="shared" ca="1" si="308"/>
        <v>4</v>
      </c>
      <c r="BP362" s="19">
        <f t="shared" ca="1" si="309"/>
        <v>1</v>
      </c>
      <c r="BQ362" s="19">
        <f t="shared" ca="1" si="310"/>
        <v>4</v>
      </c>
      <c r="BR362" s="19">
        <f t="shared" ca="1" si="311"/>
        <v>1</v>
      </c>
      <c r="BS362" s="19">
        <f t="shared" ca="1" si="312"/>
        <v>1</v>
      </c>
      <c r="BT362" s="19">
        <f t="shared" ca="1" si="313"/>
        <v>5</v>
      </c>
      <c r="BU362" s="19">
        <f t="shared" ca="1" si="314"/>
        <v>1</v>
      </c>
      <c r="BV362" s="19">
        <f t="shared" ca="1" si="315"/>
        <v>1</v>
      </c>
      <c r="BW362" s="19">
        <f t="shared" ca="1" si="316"/>
        <v>3</v>
      </c>
      <c r="BX362" s="19">
        <f t="shared" ca="1" si="317"/>
        <v>5</v>
      </c>
      <c r="BY362" s="19">
        <f t="shared" ca="1" si="318"/>
        <v>8</v>
      </c>
      <c r="BZ362" s="19">
        <f t="shared" ca="1" si="319"/>
        <v>3</v>
      </c>
      <c r="CA362" s="19">
        <f t="shared" ca="1" si="320"/>
        <v>1</v>
      </c>
      <c r="CB362" s="18">
        <f t="shared" si="321"/>
        <v>85</v>
      </c>
      <c r="CC362" s="19">
        <f t="shared" ca="1" si="322"/>
        <v>6</v>
      </c>
      <c r="CE362">
        <f t="shared" si="325"/>
        <v>65</v>
      </c>
      <c r="CF362">
        <f t="shared" ca="1" si="326"/>
        <v>354</v>
      </c>
      <c r="CG362">
        <f t="shared" si="327"/>
        <v>10</v>
      </c>
      <c r="CH362">
        <f t="shared" ca="1" si="328"/>
        <v>363</v>
      </c>
      <c r="CI362" t="str">
        <f t="shared" ca="1" si="332"/>
        <v>J354:J363</v>
      </c>
      <c r="CJ362" t="str">
        <f t="shared" ca="1" si="332"/>
        <v>M354:M363</v>
      </c>
      <c r="CK362" t="str">
        <f t="shared" ca="1" si="332"/>
        <v>R354:R363</v>
      </c>
      <c r="CL362" t="str">
        <f t="shared" ca="1" si="332"/>
        <v>V354:V363</v>
      </c>
      <c r="CM362" t="str">
        <f t="shared" ca="1" si="332"/>
        <v>Z354:Z363</v>
      </c>
      <c r="CN362" t="str">
        <f t="shared" ca="1" si="332"/>
        <v>Y354:Y363</v>
      </c>
      <c r="CO362" t="str">
        <f t="shared" ca="1" si="332"/>
        <v>AD354:AD363</v>
      </c>
      <c r="CP362" t="str">
        <f t="shared" ca="1" si="332"/>
        <v>AG354:AG363</v>
      </c>
      <c r="CQ362" t="str">
        <f t="shared" ca="1" si="332"/>
        <v>AJ354:AJ363</v>
      </c>
      <c r="CR362" t="str">
        <f t="shared" ca="1" si="332"/>
        <v>AN354:AN363</v>
      </c>
      <c r="CS362" t="str">
        <f t="shared" ca="1" si="332"/>
        <v>AQ354:AQ363</v>
      </c>
      <c r="CT362" t="str">
        <f t="shared" ca="1" si="332"/>
        <v>AT354:AT363</v>
      </c>
      <c r="CU362" t="str">
        <f t="shared" ca="1" si="332"/>
        <v>AX354:AX363</v>
      </c>
      <c r="CV362" t="str">
        <f t="shared" ca="1" si="332"/>
        <v>BA354:BA363</v>
      </c>
      <c r="CW362" t="str">
        <f t="shared" ca="1" si="332"/>
        <v>BD354:BD363</v>
      </c>
      <c r="CX362" t="str">
        <f t="shared" ca="1" si="331"/>
        <v>S354:S363</v>
      </c>
      <c r="CY362" t="str">
        <f t="shared" ca="1" si="331"/>
        <v>AA354:AA363</v>
      </c>
      <c r="CZ362" t="str">
        <f t="shared" ca="1" si="331"/>
        <v>AK354:AK363</v>
      </c>
      <c r="DA362" t="str">
        <f t="shared" ca="1" si="331"/>
        <v>AU354:AU363</v>
      </c>
      <c r="DB362" t="str">
        <f t="shared" ca="1" si="331"/>
        <v>BE354:BE363</v>
      </c>
      <c r="DC362" t="str">
        <f t="shared" ca="1" si="331"/>
        <v>354:363</v>
      </c>
      <c r="DD362" t="str">
        <f t="shared" ca="1" si="331"/>
        <v>CB354:CB363</v>
      </c>
    </row>
    <row r="363" spans="1:108" ht="15.75">
      <c r="A363" s="21">
        <v>219</v>
      </c>
      <c r="B363" s="37">
        <v>6652012190</v>
      </c>
      <c r="C363" s="5" t="s">
        <v>613</v>
      </c>
      <c r="D363" s="5" t="s">
        <v>254</v>
      </c>
      <c r="E363" s="5"/>
      <c r="F363" s="19">
        <v>4</v>
      </c>
      <c r="G363" s="19">
        <v>33</v>
      </c>
      <c r="H363" s="22">
        <v>9</v>
      </c>
      <c r="I363" s="22">
        <v>36</v>
      </c>
      <c r="J363" s="22">
        <f t="shared" si="281"/>
        <v>68</v>
      </c>
      <c r="K363" s="19">
        <v>30</v>
      </c>
      <c r="L363" s="19">
        <v>3</v>
      </c>
      <c r="M363" s="19">
        <f t="shared" si="282"/>
        <v>90</v>
      </c>
      <c r="N363" s="19">
        <v>128</v>
      </c>
      <c r="O363" s="19">
        <v>88</v>
      </c>
      <c r="P363" s="19">
        <v>138</v>
      </c>
      <c r="Q363" s="19">
        <v>101</v>
      </c>
      <c r="R363" s="19">
        <f t="shared" si="283"/>
        <v>90</v>
      </c>
      <c r="S363" s="19">
        <f t="shared" si="284"/>
        <v>83</v>
      </c>
      <c r="T363" s="19">
        <v>20</v>
      </c>
      <c r="U363" s="19">
        <v>2</v>
      </c>
      <c r="V363" s="19">
        <f t="shared" si="285"/>
        <v>40</v>
      </c>
      <c r="W363" s="19">
        <v>138</v>
      </c>
      <c r="X363" s="23">
        <v>227</v>
      </c>
      <c r="Y363" s="20">
        <f t="shared" si="286"/>
        <v>61</v>
      </c>
      <c r="Z363" s="42">
        <f t="shared" si="287"/>
        <v>51</v>
      </c>
      <c r="AA363" s="20">
        <f t="shared" si="288"/>
        <v>51</v>
      </c>
      <c r="AB363" s="19">
        <v>20</v>
      </c>
      <c r="AC363" s="19">
        <v>0</v>
      </c>
      <c r="AD363" s="19">
        <f t="shared" si="289"/>
        <v>0</v>
      </c>
      <c r="AE363" s="19">
        <v>20</v>
      </c>
      <c r="AF363" s="19">
        <v>2</v>
      </c>
      <c r="AG363" s="19">
        <f t="shared" si="290"/>
        <v>40</v>
      </c>
      <c r="AH363" s="19">
        <v>2</v>
      </c>
      <c r="AI363" s="19">
        <v>6</v>
      </c>
      <c r="AJ363" s="20">
        <f t="shared" si="280"/>
        <v>33</v>
      </c>
      <c r="AK363" s="42">
        <f t="shared" si="291"/>
        <v>26</v>
      </c>
      <c r="AL363" s="19">
        <v>210</v>
      </c>
      <c r="AM363" s="19">
        <v>227</v>
      </c>
      <c r="AN363" s="20">
        <f t="shared" si="292"/>
        <v>93</v>
      </c>
      <c r="AO363" s="19">
        <v>215</v>
      </c>
      <c r="AP363" s="19">
        <v>227</v>
      </c>
      <c r="AQ363" s="20">
        <f t="shared" si="293"/>
        <v>95</v>
      </c>
      <c r="AR363" s="19">
        <v>140</v>
      </c>
      <c r="AS363" s="19">
        <v>144</v>
      </c>
      <c r="AT363" s="20">
        <f t="shared" si="294"/>
        <v>97</v>
      </c>
      <c r="AU363" s="20">
        <f t="shared" si="295"/>
        <v>95</v>
      </c>
      <c r="AV363" s="19">
        <v>213</v>
      </c>
      <c r="AW363" s="19">
        <v>227</v>
      </c>
      <c r="AX363" s="20">
        <f t="shared" si="296"/>
        <v>94</v>
      </c>
      <c r="AY363" s="19">
        <v>212</v>
      </c>
      <c r="AZ363" s="19">
        <v>227</v>
      </c>
      <c r="BA363" s="20">
        <f t="shared" si="297"/>
        <v>93</v>
      </c>
      <c r="BB363" s="19">
        <v>205</v>
      </c>
      <c r="BC363" s="19">
        <v>227</v>
      </c>
      <c r="BD363" s="20">
        <f t="shared" si="298"/>
        <v>90</v>
      </c>
      <c r="BE363" s="20">
        <f t="shared" si="299"/>
        <v>92</v>
      </c>
      <c r="BF363" s="20">
        <f t="shared" si="300"/>
        <v>69</v>
      </c>
      <c r="BG363" s="24"/>
      <c r="BH363" s="19">
        <f t="shared" ca="1" si="301"/>
        <v>5</v>
      </c>
      <c r="BI363" s="19">
        <f t="shared" ca="1" si="302"/>
        <v>2</v>
      </c>
      <c r="BJ363" s="19">
        <f t="shared" ca="1" si="303"/>
        <v>7</v>
      </c>
      <c r="BK363" s="19">
        <f t="shared" ca="1" si="304"/>
        <v>3</v>
      </c>
      <c r="BL363" s="19">
        <f t="shared" ca="1" si="305"/>
        <v>9</v>
      </c>
      <c r="BM363" s="19">
        <f t="shared" ca="1" si="306"/>
        <v>8</v>
      </c>
      <c r="BN363" s="19">
        <f t="shared" ca="1" si="307"/>
        <v>4</v>
      </c>
      <c r="BO363" s="19">
        <f t="shared" ca="1" si="308"/>
        <v>3</v>
      </c>
      <c r="BP363" s="19">
        <f t="shared" ca="1" si="309"/>
        <v>5</v>
      </c>
      <c r="BQ363" s="19">
        <f t="shared" ca="1" si="310"/>
        <v>5</v>
      </c>
      <c r="BR363" s="19">
        <f t="shared" ca="1" si="311"/>
        <v>5</v>
      </c>
      <c r="BS363" s="19">
        <f t="shared" ca="1" si="312"/>
        <v>3</v>
      </c>
      <c r="BT363" s="19">
        <f t="shared" ca="1" si="313"/>
        <v>6</v>
      </c>
      <c r="BU363" s="19">
        <f t="shared" ca="1" si="314"/>
        <v>6</v>
      </c>
      <c r="BV363" s="19">
        <f t="shared" ca="1" si="315"/>
        <v>5</v>
      </c>
      <c r="BW363" s="19">
        <f t="shared" ca="1" si="316"/>
        <v>8</v>
      </c>
      <c r="BX363" s="19">
        <f t="shared" ca="1" si="317"/>
        <v>9</v>
      </c>
      <c r="BY363" s="19">
        <f t="shared" ca="1" si="318"/>
        <v>9</v>
      </c>
      <c r="BZ363" s="19">
        <f t="shared" ca="1" si="319"/>
        <v>5</v>
      </c>
      <c r="CA363" s="19">
        <f t="shared" ca="1" si="320"/>
        <v>5</v>
      </c>
      <c r="CB363" s="18">
        <f t="shared" si="321"/>
        <v>69</v>
      </c>
      <c r="CC363" s="19">
        <f t="shared" ca="1" si="322"/>
        <v>7</v>
      </c>
      <c r="CE363">
        <f t="shared" si="325"/>
        <v>65</v>
      </c>
      <c r="CF363">
        <f t="shared" ca="1" si="326"/>
        <v>354</v>
      </c>
      <c r="CG363">
        <f t="shared" si="327"/>
        <v>10</v>
      </c>
      <c r="CH363">
        <f t="shared" ca="1" si="328"/>
        <v>363</v>
      </c>
      <c r="CI363" t="str">
        <f t="shared" ca="1" si="332"/>
        <v>J354:J363</v>
      </c>
      <c r="CJ363" t="str">
        <f t="shared" ca="1" si="332"/>
        <v>M354:M363</v>
      </c>
      <c r="CK363" t="str">
        <f t="shared" ca="1" si="332"/>
        <v>R354:R363</v>
      </c>
      <c r="CL363" t="str">
        <f t="shared" ca="1" si="332"/>
        <v>V354:V363</v>
      </c>
      <c r="CM363" t="str">
        <f t="shared" ca="1" si="332"/>
        <v>Z354:Z363</v>
      </c>
      <c r="CN363" t="str">
        <f t="shared" ca="1" si="332"/>
        <v>Y354:Y363</v>
      </c>
      <c r="CO363" t="str">
        <f t="shared" ca="1" si="332"/>
        <v>AD354:AD363</v>
      </c>
      <c r="CP363" t="str">
        <f t="shared" ca="1" si="332"/>
        <v>AG354:AG363</v>
      </c>
      <c r="CQ363" t="str">
        <f t="shared" ca="1" si="332"/>
        <v>AJ354:AJ363</v>
      </c>
      <c r="CR363" t="str">
        <f t="shared" ca="1" si="332"/>
        <v>AN354:AN363</v>
      </c>
      <c r="CS363" t="str">
        <f t="shared" ca="1" si="332"/>
        <v>AQ354:AQ363</v>
      </c>
      <c r="CT363" t="str">
        <f t="shared" ca="1" si="332"/>
        <v>AT354:AT363</v>
      </c>
      <c r="CU363" t="str">
        <f t="shared" ca="1" si="332"/>
        <v>AX354:AX363</v>
      </c>
      <c r="CV363" t="str">
        <f t="shared" ca="1" si="332"/>
        <v>BA354:BA363</v>
      </c>
      <c r="CW363" t="str">
        <f t="shared" ca="1" si="332"/>
        <v>BD354:BD363</v>
      </c>
      <c r="CX363" t="str">
        <f t="shared" ca="1" si="331"/>
        <v>S354:S363</v>
      </c>
      <c r="CY363" t="str">
        <f t="shared" ca="1" si="331"/>
        <v>AA354:AA363</v>
      </c>
      <c r="CZ363" t="str">
        <f t="shared" ca="1" si="331"/>
        <v>AK354:AK363</v>
      </c>
      <c r="DA363" t="str">
        <f t="shared" ca="1" si="331"/>
        <v>AU354:AU363</v>
      </c>
      <c r="DB363" t="str">
        <f t="shared" ca="1" si="331"/>
        <v>BE354:BE363</v>
      </c>
      <c r="DC363" t="str">
        <f t="shared" ca="1" si="331"/>
        <v>354:363</v>
      </c>
      <c r="DD363" t="str">
        <f t="shared" ca="1" si="331"/>
        <v>CB354:CB363</v>
      </c>
    </row>
    <row r="364" spans="1:108" ht="31.5">
      <c r="A364" s="21">
        <v>211</v>
      </c>
      <c r="B364" s="34">
        <v>6653002075</v>
      </c>
      <c r="C364" s="39" t="s">
        <v>623</v>
      </c>
      <c r="D364" s="5" t="s">
        <v>247</v>
      </c>
      <c r="E364" s="5"/>
      <c r="F364" s="19">
        <v>8</v>
      </c>
      <c r="G364" s="19">
        <v>33</v>
      </c>
      <c r="H364" s="22">
        <v>9</v>
      </c>
      <c r="I364" s="22">
        <v>36</v>
      </c>
      <c r="J364" s="22">
        <f t="shared" si="281"/>
        <v>90</v>
      </c>
      <c r="K364" s="19">
        <v>30</v>
      </c>
      <c r="L364" s="19">
        <v>3</v>
      </c>
      <c r="M364" s="19">
        <f t="shared" si="282"/>
        <v>90</v>
      </c>
      <c r="N364" s="19">
        <v>70</v>
      </c>
      <c r="O364" s="19">
        <v>47</v>
      </c>
      <c r="P364" s="19">
        <v>79</v>
      </c>
      <c r="Q364" s="19">
        <v>54</v>
      </c>
      <c r="R364" s="19">
        <f t="shared" si="283"/>
        <v>88</v>
      </c>
      <c r="S364" s="19">
        <f t="shared" si="284"/>
        <v>89</v>
      </c>
      <c r="T364" s="19">
        <v>20</v>
      </c>
      <c r="U364" s="19">
        <v>5</v>
      </c>
      <c r="V364" s="19">
        <f t="shared" si="285"/>
        <v>100</v>
      </c>
      <c r="W364" s="19">
        <v>90</v>
      </c>
      <c r="X364" s="23">
        <v>101</v>
      </c>
      <c r="Y364" s="20">
        <f t="shared" si="286"/>
        <v>89</v>
      </c>
      <c r="Z364" s="42">
        <f t="shared" si="287"/>
        <v>95</v>
      </c>
      <c r="AA364" s="20">
        <f t="shared" si="288"/>
        <v>95</v>
      </c>
      <c r="AB364" s="19">
        <v>20</v>
      </c>
      <c r="AC364" s="19">
        <v>2</v>
      </c>
      <c r="AD364" s="19">
        <f t="shared" si="289"/>
        <v>40</v>
      </c>
      <c r="AE364" s="19">
        <v>20</v>
      </c>
      <c r="AF364" s="19">
        <v>3</v>
      </c>
      <c r="AG364" s="19">
        <f t="shared" si="290"/>
        <v>60</v>
      </c>
      <c r="AH364" s="19">
        <v>6</v>
      </c>
      <c r="AI364" s="19">
        <v>6</v>
      </c>
      <c r="AJ364" s="20">
        <f t="shared" si="280"/>
        <v>100</v>
      </c>
      <c r="AK364" s="42">
        <f t="shared" si="291"/>
        <v>66</v>
      </c>
      <c r="AL364" s="19">
        <v>92</v>
      </c>
      <c r="AM364" s="19">
        <v>101</v>
      </c>
      <c r="AN364" s="20">
        <f t="shared" si="292"/>
        <v>91</v>
      </c>
      <c r="AO364" s="19">
        <v>93</v>
      </c>
      <c r="AP364" s="19">
        <v>101</v>
      </c>
      <c r="AQ364" s="20">
        <f t="shared" si="293"/>
        <v>92</v>
      </c>
      <c r="AR364" s="19">
        <v>77</v>
      </c>
      <c r="AS364" s="19">
        <v>80</v>
      </c>
      <c r="AT364" s="20">
        <f t="shared" si="294"/>
        <v>96</v>
      </c>
      <c r="AU364" s="20">
        <f t="shared" si="295"/>
        <v>92</v>
      </c>
      <c r="AV364" s="19">
        <v>92</v>
      </c>
      <c r="AW364" s="19">
        <v>101</v>
      </c>
      <c r="AX364" s="20">
        <f t="shared" si="296"/>
        <v>91</v>
      </c>
      <c r="AY364" s="19">
        <v>86</v>
      </c>
      <c r="AZ364" s="19">
        <v>101</v>
      </c>
      <c r="BA364" s="20">
        <f t="shared" si="297"/>
        <v>85</v>
      </c>
      <c r="BB364" s="19">
        <v>97</v>
      </c>
      <c r="BC364" s="19">
        <v>101</v>
      </c>
      <c r="BD364" s="20">
        <f t="shared" si="298"/>
        <v>96</v>
      </c>
      <c r="BE364" s="20">
        <f t="shared" si="299"/>
        <v>92</v>
      </c>
      <c r="BF364" s="20">
        <f t="shared" si="300"/>
        <v>87</v>
      </c>
      <c r="BG364" s="24"/>
      <c r="BH364" s="19">
        <f t="shared" ca="1" si="301"/>
        <v>1</v>
      </c>
      <c r="BI364" s="19">
        <f t="shared" ca="1" si="302"/>
        <v>1</v>
      </c>
      <c r="BJ364" s="19">
        <f t="shared" ca="1" si="303"/>
        <v>1</v>
      </c>
      <c r="BK364" s="19">
        <f t="shared" ca="1" si="304"/>
        <v>1</v>
      </c>
      <c r="BL364" s="19">
        <f t="shared" ca="1" si="305"/>
        <v>1</v>
      </c>
      <c r="BM364" s="19">
        <f t="shared" ca="1" si="306"/>
        <v>1</v>
      </c>
      <c r="BN364" s="19">
        <f t="shared" ca="1" si="307"/>
        <v>1</v>
      </c>
      <c r="BO364" s="19">
        <f t="shared" ca="1" si="308"/>
        <v>1</v>
      </c>
      <c r="BP364" s="19">
        <f t="shared" ca="1" si="309"/>
        <v>1</v>
      </c>
      <c r="BQ364" s="19">
        <f t="shared" ca="1" si="310"/>
        <v>1</v>
      </c>
      <c r="BR364" s="19">
        <f t="shared" ca="1" si="311"/>
        <v>1</v>
      </c>
      <c r="BS364" s="19">
        <f t="shared" ca="1" si="312"/>
        <v>1</v>
      </c>
      <c r="BT364" s="19">
        <f t="shared" ca="1" si="313"/>
        <v>1</v>
      </c>
      <c r="BU364" s="19">
        <f t="shared" ca="1" si="314"/>
        <v>1</v>
      </c>
      <c r="BV364" s="19">
        <f t="shared" ca="1" si="315"/>
        <v>1</v>
      </c>
      <c r="BW364" s="19">
        <f t="shared" ca="1" si="316"/>
        <v>1</v>
      </c>
      <c r="BX364" s="19">
        <f t="shared" ca="1" si="317"/>
        <v>1</v>
      </c>
      <c r="BY364" s="19">
        <f t="shared" ca="1" si="318"/>
        <v>1</v>
      </c>
      <c r="BZ364" s="19">
        <f t="shared" ca="1" si="319"/>
        <v>1</v>
      </c>
      <c r="CA364" s="19">
        <f t="shared" ca="1" si="320"/>
        <v>1</v>
      </c>
      <c r="CB364" s="18">
        <f t="shared" si="321"/>
        <v>87</v>
      </c>
      <c r="CC364" s="19">
        <f t="shared" ca="1" si="322"/>
        <v>1</v>
      </c>
      <c r="CE364">
        <f t="shared" si="325"/>
        <v>66</v>
      </c>
      <c r="CF364">
        <f t="shared" ca="1" si="326"/>
        <v>364</v>
      </c>
      <c r="CG364">
        <f t="shared" si="327"/>
        <v>1</v>
      </c>
      <c r="CH364">
        <f t="shared" ca="1" si="328"/>
        <v>364</v>
      </c>
      <c r="CI364" t="str">
        <f t="shared" ca="1" si="332"/>
        <v>J364:J364</v>
      </c>
      <c r="CJ364" t="str">
        <f t="shared" ca="1" si="332"/>
        <v>M364:M364</v>
      </c>
      <c r="CK364" t="str">
        <f t="shared" ca="1" si="332"/>
        <v>R364:R364</v>
      </c>
      <c r="CL364" t="str">
        <f t="shared" ca="1" si="332"/>
        <v>V364:V364</v>
      </c>
      <c r="CM364" t="str">
        <f t="shared" ca="1" si="332"/>
        <v>Z364:Z364</v>
      </c>
      <c r="CN364" t="str">
        <f t="shared" ca="1" si="332"/>
        <v>Y364:Y364</v>
      </c>
      <c r="CO364" t="str">
        <f t="shared" ca="1" si="332"/>
        <v>AD364:AD364</v>
      </c>
      <c r="CP364" t="str">
        <f t="shared" ca="1" si="332"/>
        <v>AG364:AG364</v>
      </c>
      <c r="CQ364" t="str">
        <f t="shared" ca="1" si="332"/>
        <v>AJ364:AJ364</v>
      </c>
      <c r="CR364" t="str">
        <f t="shared" ca="1" si="332"/>
        <v>AN364:AN364</v>
      </c>
      <c r="CS364" t="str">
        <f t="shared" ca="1" si="332"/>
        <v>AQ364:AQ364</v>
      </c>
      <c r="CT364" t="str">
        <f t="shared" ca="1" si="332"/>
        <v>AT364:AT364</v>
      </c>
      <c r="CU364" t="str">
        <f t="shared" ca="1" si="332"/>
        <v>AX364:AX364</v>
      </c>
      <c r="CV364" t="str">
        <f t="shared" ca="1" si="332"/>
        <v>BA364:BA364</v>
      </c>
      <c r="CW364" t="str">
        <f t="shared" ca="1" si="332"/>
        <v>BD364:BD364</v>
      </c>
      <c r="CX364" t="str">
        <f t="shared" ca="1" si="331"/>
        <v>S364:S364</v>
      </c>
      <c r="CY364" t="str">
        <f t="shared" ca="1" si="331"/>
        <v>AA364:AA364</v>
      </c>
      <c r="CZ364" t="str">
        <f t="shared" ca="1" si="331"/>
        <v>AK364:AK364</v>
      </c>
      <c r="DA364" t="str">
        <f t="shared" ca="1" si="331"/>
        <v>AU364:AU364</v>
      </c>
      <c r="DB364" t="str">
        <f t="shared" ca="1" si="331"/>
        <v>BE364:BE364</v>
      </c>
      <c r="DC364" t="str">
        <f t="shared" ca="1" si="331"/>
        <v>364:364</v>
      </c>
      <c r="DD364" t="str">
        <f t="shared" ca="1" si="331"/>
        <v>CB364:CB364</v>
      </c>
    </row>
    <row r="365" spans="1:108" ht="15.75">
      <c r="A365" s="21">
        <v>209</v>
      </c>
      <c r="B365" s="34">
        <v>6634006050</v>
      </c>
      <c r="C365" s="5" t="s">
        <v>614</v>
      </c>
      <c r="D365" s="5" t="s">
        <v>245</v>
      </c>
      <c r="E365" s="5"/>
      <c r="F365" s="19">
        <v>8</v>
      </c>
      <c r="G365" s="19">
        <v>36</v>
      </c>
      <c r="H365" s="22">
        <v>11</v>
      </c>
      <c r="I365" s="22">
        <v>38</v>
      </c>
      <c r="J365" s="22">
        <f t="shared" si="281"/>
        <v>84</v>
      </c>
      <c r="K365" s="19">
        <v>30</v>
      </c>
      <c r="L365" s="19">
        <v>4</v>
      </c>
      <c r="M365" s="19">
        <f t="shared" si="282"/>
        <v>100</v>
      </c>
      <c r="N365" s="19">
        <v>63</v>
      </c>
      <c r="O365" s="19">
        <v>66</v>
      </c>
      <c r="P365" s="19">
        <v>63</v>
      </c>
      <c r="Q365" s="19">
        <v>66</v>
      </c>
      <c r="R365" s="19">
        <f t="shared" si="283"/>
        <v>100</v>
      </c>
      <c r="S365" s="19">
        <f t="shared" si="284"/>
        <v>95</v>
      </c>
      <c r="T365" s="19">
        <v>20</v>
      </c>
      <c r="U365" s="19">
        <v>3</v>
      </c>
      <c r="V365" s="19">
        <f t="shared" si="285"/>
        <v>60</v>
      </c>
      <c r="W365" s="19">
        <v>76</v>
      </c>
      <c r="X365" s="23">
        <v>78</v>
      </c>
      <c r="Y365" s="20">
        <f t="shared" si="286"/>
        <v>97</v>
      </c>
      <c r="Z365" s="42">
        <f t="shared" si="287"/>
        <v>79</v>
      </c>
      <c r="AA365" s="20">
        <f t="shared" si="288"/>
        <v>79</v>
      </c>
      <c r="AB365" s="19">
        <v>20</v>
      </c>
      <c r="AC365" s="19">
        <v>2</v>
      </c>
      <c r="AD365" s="19">
        <f t="shared" si="289"/>
        <v>40</v>
      </c>
      <c r="AE365" s="19">
        <v>20</v>
      </c>
      <c r="AF365" s="19">
        <v>4</v>
      </c>
      <c r="AG365" s="19">
        <f t="shared" si="290"/>
        <v>80</v>
      </c>
      <c r="AH365" s="19">
        <v>6</v>
      </c>
      <c r="AI365" s="19">
        <v>7</v>
      </c>
      <c r="AJ365" s="20">
        <f t="shared" si="280"/>
        <v>86</v>
      </c>
      <c r="AK365" s="42">
        <f t="shared" si="291"/>
        <v>70</v>
      </c>
      <c r="AL365" s="19">
        <v>75</v>
      </c>
      <c r="AM365" s="19">
        <v>78</v>
      </c>
      <c r="AN365" s="20">
        <f t="shared" si="292"/>
        <v>96</v>
      </c>
      <c r="AO365" s="19">
        <v>78</v>
      </c>
      <c r="AP365" s="19">
        <v>78</v>
      </c>
      <c r="AQ365" s="20">
        <f t="shared" si="293"/>
        <v>100</v>
      </c>
      <c r="AR365" s="19">
        <v>73</v>
      </c>
      <c r="AS365" s="19">
        <v>73</v>
      </c>
      <c r="AT365" s="20">
        <f t="shared" si="294"/>
        <v>100</v>
      </c>
      <c r="AU365" s="20">
        <f t="shared" si="295"/>
        <v>98</v>
      </c>
      <c r="AV365" s="19">
        <v>78</v>
      </c>
      <c r="AW365" s="19">
        <v>78</v>
      </c>
      <c r="AX365" s="20">
        <f t="shared" si="296"/>
        <v>100</v>
      </c>
      <c r="AY365" s="19">
        <v>78</v>
      </c>
      <c r="AZ365" s="19">
        <v>78</v>
      </c>
      <c r="BA365" s="20">
        <f t="shared" si="297"/>
        <v>100</v>
      </c>
      <c r="BB365" s="19">
        <v>78</v>
      </c>
      <c r="BC365" s="19">
        <v>78</v>
      </c>
      <c r="BD365" s="20">
        <f t="shared" si="298"/>
        <v>100</v>
      </c>
      <c r="BE365" s="20">
        <f t="shared" si="299"/>
        <v>100</v>
      </c>
      <c r="BF365" s="20">
        <f t="shared" si="300"/>
        <v>88</v>
      </c>
      <c r="BG365" s="24"/>
      <c r="BH365" s="19">
        <f t="shared" ca="1" si="301"/>
        <v>3</v>
      </c>
      <c r="BI365" s="19">
        <f t="shared" ca="1" si="302"/>
        <v>1</v>
      </c>
      <c r="BJ365" s="19">
        <f t="shared" ca="1" si="303"/>
        <v>1</v>
      </c>
      <c r="BK365" s="19">
        <f t="shared" ca="1" si="304"/>
        <v>2</v>
      </c>
      <c r="BL365" s="19">
        <f t="shared" ca="1" si="305"/>
        <v>2</v>
      </c>
      <c r="BM365" s="19">
        <f t="shared" ca="1" si="306"/>
        <v>1</v>
      </c>
      <c r="BN365" s="19">
        <f t="shared" ca="1" si="307"/>
        <v>1</v>
      </c>
      <c r="BO365" s="19">
        <f t="shared" ca="1" si="308"/>
        <v>1</v>
      </c>
      <c r="BP365" s="19">
        <f t="shared" ca="1" si="309"/>
        <v>3</v>
      </c>
      <c r="BQ365" s="19">
        <f t="shared" ca="1" si="310"/>
        <v>2</v>
      </c>
      <c r="BR365" s="19">
        <f t="shared" ca="1" si="311"/>
        <v>1</v>
      </c>
      <c r="BS365" s="19">
        <f t="shared" ca="1" si="312"/>
        <v>1</v>
      </c>
      <c r="BT365" s="19">
        <f t="shared" ca="1" si="313"/>
        <v>1</v>
      </c>
      <c r="BU365" s="19">
        <f t="shared" ca="1" si="314"/>
        <v>1</v>
      </c>
      <c r="BV365" s="19">
        <f t="shared" ca="1" si="315"/>
        <v>1</v>
      </c>
      <c r="BW365" s="19">
        <f t="shared" ca="1" si="316"/>
        <v>2</v>
      </c>
      <c r="BX365" s="19">
        <f t="shared" ca="1" si="317"/>
        <v>2</v>
      </c>
      <c r="BY365" s="19">
        <f t="shared" ca="1" si="318"/>
        <v>1</v>
      </c>
      <c r="BZ365" s="19">
        <f t="shared" ca="1" si="319"/>
        <v>1</v>
      </c>
      <c r="CA365" s="19">
        <f t="shared" ca="1" si="320"/>
        <v>1</v>
      </c>
      <c r="CB365" s="18">
        <f t="shared" si="321"/>
        <v>88</v>
      </c>
      <c r="CC365" s="19">
        <f t="shared" ca="1" si="322"/>
        <v>1</v>
      </c>
      <c r="CE365">
        <f t="shared" si="325"/>
        <v>67</v>
      </c>
      <c r="CF365">
        <f t="shared" ca="1" si="326"/>
        <v>365</v>
      </c>
      <c r="CG365">
        <f t="shared" si="327"/>
        <v>4</v>
      </c>
      <c r="CH365">
        <f t="shared" ca="1" si="328"/>
        <v>368</v>
      </c>
      <c r="CI365" t="str">
        <f t="shared" ca="1" si="332"/>
        <v>J365:J368</v>
      </c>
      <c r="CJ365" t="str">
        <f t="shared" ca="1" si="332"/>
        <v>M365:M368</v>
      </c>
      <c r="CK365" t="str">
        <f t="shared" ca="1" si="332"/>
        <v>R365:R368</v>
      </c>
      <c r="CL365" t="str">
        <f t="shared" ca="1" si="332"/>
        <v>V365:V368</v>
      </c>
      <c r="CM365" t="str">
        <f t="shared" ca="1" si="332"/>
        <v>Z365:Z368</v>
      </c>
      <c r="CN365" t="str">
        <f t="shared" ca="1" si="332"/>
        <v>Y365:Y368</v>
      </c>
      <c r="CO365" t="str">
        <f t="shared" ca="1" si="332"/>
        <v>AD365:AD368</v>
      </c>
      <c r="CP365" t="str">
        <f t="shared" ca="1" si="332"/>
        <v>AG365:AG368</v>
      </c>
      <c r="CQ365" t="str">
        <f t="shared" ca="1" si="332"/>
        <v>AJ365:AJ368</v>
      </c>
      <c r="CR365" t="str">
        <f t="shared" ca="1" si="332"/>
        <v>AN365:AN368</v>
      </c>
      <c r="CS365" t="str">
        <f t="shared" ca="1" si="332"/>
        <v>AQ365:AQ368</v>
      </c>
      <c r="CT365" t="str">
        <f t="shared" ca="1" si="332"/>
        <v>AT365:AT368</v>
      </c>
      <c r="CU365" t="str">
        <f t="shared" ca="1" si="332"/>
        <v>AX365:AX368</v>
      </c>
      <c r="CV365" t="str">
        <f t="shared" ca="1" si="332"/>
        <v>BA365:BA368</v>
      </c>
      <c r="CW365" t="str">
        <f t="shared" ca="1" si="332"/>
        <v>BD365:BD368</v>
      </c>
      <c r="CX365" t="str">
        <f t="shared" ca="1" si="331"/>
        <v>S365:S368</v>
      </c>
      <c r="CY365" t="str">
        <f t="shared" ca="1" si="331"/>
        <v>AA365:AA368</v>
      </c>
      <c r="CZ365" t="str">
        <f t="shared" ca="1" si="331"/>
        <v>AK365:AK368</v>
      </c>
      <c r="DA365" t="str">
        <f t="shared" ca="1" si="331"/>
        <v>AU365:AU368</v>
      </c>
      <c r="DB365" t="str">
        <f t="shared" ca="1" si="331"/>
        <v>BE365:BE368</v>
      </c>
      <c r="DC365" t="str">
        <f t="shared" ca="1" si="331"/>
        <v>365:368</v>
      </c>
      <c r="DD365" t="str">
        <f t="shared" ca="1" si="331"/>
        <v>CB365:CB368</v>
      </c>
    </row>
    <row r="366" spans="1:108" ht="31.5">
      <c r="A366" s="21">
        <v>208</v>
      </c>
      <c r="B366" s="34">
        <v>6634007367</v>
      </c>
      <c r="C366" s="5" t="s">
        <v>614</v>
      </c>
      <c r="D366" s="5" t="s">
        <v>244</v>
      </c>
      <c r="E366" s="5"/>
      <c r="F366" s="19">
        <v>10</v>
      </c>
      <c r="G366" s="19">
        <v>36</v>
      </c>
      <c r="H366" s="22">
        <v>11</v>
      </c>
      <c r="I366" s="22">
        <v>38</v>
      </c>
      <c r="J366" s="22">
        <f t="shared" si="281"/>
        <v>93</v>
      </c>
      <c r="K366" s="19">
        <v>30</v>
      </c>
      <c r="L366" s="19">
        <v>3</v>
      </c>
      <c r="M366" s="19">
        <f t="shared" si="282"/>
        <v>90</v>
      </c>
      <c r="N366" s="19">
        <v>503</v>
      </c>
      <c r="O366" s="19">
        <v>449</v>
      </c>
      <c r="P366" s="19">
        <v>517</v>
      </c>
      <c r="Q366" s="19">
        <v>469</v>
      </c>
      <c r="R366" s="19">
        <f t="shared" si="283"/>
        <v>97</v>
      </c>
      <c r="S366" s="19">
        <f t="shared" si="284"/>
        <v>94</v>
      </c>
      <c r="T366" s="19">
        <v>20</v>
      </c>
      <c r="U366" s="19">
        <v>3</v>
      </c>
      <c r="V366" s="19">
        <f t="shared" si="285"/>
        <v>60</v>
      </c>
      <c r="W366" s="19">
        <v>554</v>
      </c>
      <c r="X366" s="23">
        <v>600</v>
      </c>
      <c r="Y366" s="20">
        <f t="shared" si="286"/>
        <v>92</v>
      </c>
      <c r="Z366" s="42">
        <f t="shared" si="287"/>
        <v>76</v>
      </c>
      <c r="AA366" s="20">
        <f t="shared" si="288"/>
        <v>76</v>
      </c>
      <c r="AB366" s="19">
        <v>20</v>
      </c>
      <c r="AC366" s="19">
        <v>2</v>
      </c>
      <c r="AD366" s="19">
        <f t="shared" si="289"/>
        <v>40</v>
      </c>
      <c r="AE366" s="19">
        <v>20</v>
      </c>
      <c r="AF366" s="19">
        <v>3</v>
      </c>
      <c r="AG366" s="19">
        <f t="shared" si="290"/>
        <v>60</v>
      </c>
      <c r="AH366" s="19">
        <v>28</v>
      </c>
      <c r="AI366" s="19">
        <v>31</v>
      </c>
      <c r="AJ366" s="20">
        <f t="shared" si="280"/>
        <v>90</v>
      </c>
      <c r="AK366" s="42">
        <f t="shared" si="291"/>
        <v>63</v>
      </c>
      <c r="AL366" s="19">
        <v>471</v>
      </c>
      <c r="AM366" s="19">
        <v>600</v>
      </c>
      <c r="AN366" s="20">
        <f t="shared" si="292"/>
        <v>79</v>
      </c>
      <c r="AO366" s="19">
        <v>593</v>
      </c>
      <c r="AP366" s="19">
        <v>600</v>
      </c>
      <c r="AQ366" s="20">
        <f t="shared" si="293"/>
        <v>99</v>
      </c>
      <c r="AR366" s="19">
        <v>435</v>
      </c>
      <c r="AS366" s="19">
        <v>440</v>
      </c>
      <c r="AT366" s="20">
        <f t="shared" si="294"/>
        <v>99</v>
      </c>
      <c r="AU366" s="20">
        <f t="shared" si="295"/>
        <v>91</v>
      </c>
      <c r="AV366" s="19">
        <v>568</v>
      </c>
      <c r="AW366" s="19">
        <v>600</v>
      </c>
      <c r="AX366" s="20">
        <f t="shared" si="296"/>
        <v>95</v>
      </c>
      <c r="AY366" s="19">
        <v>576</v>
      </c>
      <c r="AZ366" s="19">
        <v>600</v>
      </c>
      <c r="BA366" s="20">
        <f t="shared" si="297"/>
        <v>96</v>
      </c>
      <c r="BB366" s="19">
        <v>594</v>
      </c>
      <c r="BC366" s="19">
        <v>600</v>
      </c>
      <c r="BD366" s="20">
        <f t="shared" si="298"/>
        <v>99</v>
      </c>
      <c r="BE366" s="20">
        <f t="shared" si="299"/>
        <v>97</v>
      </c>
      <c r="BF366" s="20">
        <f t="shared" si="300"/>
        <v>84</v>
      </c>
      <c r="BG366" s="24"/>
      <c r="BH366" s="19">
        <f t="shared" ca="1" si="301"/>
        <v>1</v>
      </c>
      <c r="BI366" s="19">
        <f t="shared" ca="1" si="302"/>
        <v>2</v>
      </c>
      <c r="BJ366" s="19">
        <f t="shared" ca="1" si="303"/>
        <v>2</v>
      </c>
      <c r="BK366" s="19">
        <f t="shared" ca="1" si="304"/>
        <v>2</v>
      </c>
      <c r="BL366" s="19">
        <f t="shared" ca="1" si="305"/>
        <v>3</v>
      </c>
      <c r="BM366" s="19">
        <f t="shared" ca="1" si="306"/>
        <v>2</v>
      </c>
      <c r="BN366" s="19">
        <f t="shared" ca="1" si="307"/>
        <v>1</v>
      </c>
      <c r="BO366" s="19">
        <f t="shared" ca="1" si="308"/>
        <v>2</v>
      </c>
      <c r="BP366" s="19">
        <f t="shared" ca="1" si="309"/>
        <v>2</v>
      </c>
      <c r="BQ366" s="19">
        <f t="shared" ca="1" si="310"/>
        <v>3</v>
      </c>
      <c r="BR366" s="19">
        <f t="shared" ca="1" si="311"/>
        <v>2</v>
      </c>
      <c r="BS366" s="19">
        <f t="shared" ca="1" si="312"/>
        <v>2</v>
      </c>
      <c r="BT366" s="19">
        <f t="shared" ca="1" si="313"/>
        <v>3</v>
      </c>
      <c r="BU366" s="19">
        <f t="shared" ca="1" si="314"/>
        <v>2</v>
      </c>
      <c r="BV366" s="19">
        <f t="shared" ca="1" si="315"/>
        <v>2</v>
      </c>
      <c r="BW366" s="19">
        <f t="shared" ca="1" si="316"/>
        <v>3</v>
      </c>
      <c r="BX366" s="19">
        <f t="shared" ca="1" si="317"/>
        <v>3</v>
      </c>
      <c r="BY366" s="19">
        <f t="shared" ca="1" si="318"/>
        <v>2</v>
      </c>
      <c r="BZ366" s="19">
        <f t="shared" ca="1" si="319"/>
        <v>3</v>
      </c>
      <c r="CA366" s="19">
        <f t="shared" ca="1" si="320"/>
        <v>3</v>
      </c>
      <c r="CB366" s="18">
        <f t="shared" si="321"/>
        <v>84</v>
      </c>
      <c r="CC366" s="19">
        <f t="shared" ca="1" si="322"/>
        <v>2</v>
      </c>
      <c r="CE366">
        <f t="shared" si="325"/>
        <v>67</v>
      </c>
      <c r="CF366">
        <f t="shared" ca="1" si="326"/>
        <v>365</v>
      </c>
      <c r="CG366">
        <f t="shared" si="327"/>
        <v>4</v>
      </c>
      <c r="CH366">
        <f t="shared" ca="1" si="328"/>
        <v>368</v>
      </c>
      <c r="CI366" t="str">
        <f t="shared" ca="1" si="332"/>
        <v>J365:J368</v>
      </c>
      <c r="CJ366" t="str">
        <f t="shared" ca="1" si="332"/>
        <v>M365:M368</v>
      </c>
      <c r="CK366" t="str">
        <f t="shared" ca="1" si="332"/>
        <v>R365:R368</v>
      </c>
      <c r="CL366" t="str">
        <f t="shared" ca="1" si="332"/>
        <v>V365:V368</v>
      </c>
      <c r="CM366" t="str">
        <f t="shared" ca="1" si="332"/>
        <v>Z365:Z368</v>
      </c>
      <c r="CN366" t="str">
        <f t="shared" ca="1" si="332"/>
        <v>Y365:Y368</v>
      </c>
      <c r="CO366" t="str">
        <f t="shared" ca="1" si="332"/>
        <v>AD365:AD368</v>
      </c>
      <c r="CP366" t="str">
        <f t="shared" ca="1" si="332"/>
        <v>AG365:AG368</v>
      </c>
      <c r="CQ366" t="str">
        <f t="shared" ca="1" si="332"/>
        <v>AJ365:AJ368</v>
      </c>
      <c r="CR366" t="str">
        <f t="shared" ca="1" si="332"/>
        <v>AN365:AN368</v>
      </c>
      <c r="CS366" t="str">
        <f t="shared" ca="1" si="332"/>
        <v>AQ365:AQ368</v>
      </c>
      <c r="CT366" t="str">
        <f t="shared" ca="1" si="332"/>
        <v>AT365:AT368</v>
      </c>
      <c r="CU366" t="str">
        <f t="shared" ca="1" si="332"/>
        <v>AX365:AX368</v>
      </c>
      <c r="CV366" t="str">
        <f t="shared" ca="1" si="332"/>
        <v>BA365:BA368</v>
      </c>
      <c r="CW366" t="str">
        <f t="shared" ca="1" si="332"/>
        <v>BD365:BD368</v>
      </c>
      <c r="CX366" t="str">
        <f t="shared" ca="1" si="331"/>
        <v>S365:S368</v>
      </c>
      <c r="CY366" t="str">
        <f t="shared" ca="1" si="331"/>
        <v>AA365:AA368</v>
      </c>
      <c r="CZ366" t="str">
        <f t="shared" ca="1" si="331"/>
        <v>AK365:AK368</v>
      </c>
      <c r="DA366" t="str">
        <f t="shared" ca="1" si="331"/>
        <v>AU365:AU368</v>
      </c>
      <c r="DB366" t="str">
        <f t="shared" ca="1" si="331"/>
        <v>BE365:BE368</v>
      </c>
      <c r="DC366" t="str">
        <f t="shared" ca="1" si="331"/>
        <v>365:368</v>
      </c>
      <c r="DD366" t="str">
        <f t="shared" ca="1" si="331"/>
        <v>CB365:CB368</v>
      </c>
    </row>
    <row r="367" spans="1:108" ht="15.75">
      <c r="A367" s="21">
        <v>207</v>
      </c>
      <c r="B367" s="34">
        <v>6634005433</v>
      </c>
      <c r="C367" s="5" t="s">
        <v>614</v>
      </c>
      <c r="D367" s="5" t="s">
        <v>243</v>
      </c>
      <c r="E367" s="5"/>
      <c r="F367" s="19">
        <v>10</v>
      </c>
      <c r="G367" s="19">
        <v>36</v>
      </c>
      <c r="H367" s="22">
        <v>11</v>
      </c>
      <c r="I367" s="22">
        <v>38</v>
      </c>
      <c r="J367" s="22">
        <f t="shared" si="281"/>
        <v>93</v>
      </c>
      <c r="K367" s="19">
        <v>30</v>
      </c>
      <c r="L367" s="19">
        <v>4</v>
      </c>
      <c r="M367" s="19">
        <f t="shared" si="282"/>
        <v>100</v>
      </c>
      <c r="N367" s="19">
        <v>104</v>
      </c>
      <c r="O367" s="19">
        <v>92</v>
      </c>
      <c r="P367" s="19">
        <v>107</v>
      </c>
      <c r="Q367" s="19">
        <v>96</v>
      </c>
      <c r="R367" s="19">
        <f t="shared" si="283"/>
        <v>97</v>
      </c>
      <c r="S367" s="19">
        <f t="shared" si="284"/>
        <v>97</v>
      </c>
      <c r="T367" s="19">
        <v>20</v>
      </c>
      <c r="U367" s="19">
        <v>5</v>
      </c>
      <c r="V367" s="19">
        <f t="shared" si="285"/>
        <v>100</v>
      </c>
      <c r="W367" s="19">
        <v>104</v>
      </c>
      <c r="X367" s="23">
        <v>116</v>
      </c>
      <c r="Y367" s="20">
        <f t="shared" si="286"/>
        <v>90</v>
      </c>
      <c r="Z367" s="42">
        <f t="shared" si="287"/>
        <v>95</v>
      </c>
      <c r="AA367" s="20">
        <f t="shared" si="288"/>
        <v>95</v>
      </c>
      <c r="AB367" s="19">
        <v>20</v>
      </c>
      <c r="AC367" s="19">
        <v>2</v>
      </c>
      <c r="AD367" s="19">
        <f t="shared" si="289"/>
        <v>40</v>
      </c>
      <c r="AE367" s="19">
        <v>20</v>
      </c>
      <c r="AF367" s="19">
        <v>1</v>
      </c>
      <c r="AG367" s="19">
        <f t="shared" si="290"/>
        <v>20</v>
      </c>
      <c r="AH367" s="19">
        <v>3</v>
      </c>
      <c r="AI367" s="19">
        <v>4</v>
      </c>
      <c r="AJ367" s="20">
        <f t="shared" si="280"/>
        <v>75</v>
      </c>
      <c r="AK367" s="42">
        <f t="shared" si="291"/>
        <v>43</v>
      </c>
      <c r="AL367" s="19">
        <v>75</v>
      </c>
      <c r="AM367" s="19">
        <v>116</v>
      </c>
      <c r="AN367" s="20">
        <f t="shared" si="292"/>
        <v>65</v>
      </c>
      <c r="AO367" s="19">
        <v>115</v>
      </c>
      <c r="AP367" s="19">
        <v>116</v>
      </c>
      <c r="AQ367" s="20">
        <f t="shared" si="293"/>
        <v>99</v>
      </c>
      <c r="AR367" s="19">
        <v>90</v>
      </c>
      <c r="AS367" s="19">
        <v>92</v>
      </c>
      <c r="AT367" s="20">
        <f t="shared" si="294"/>
        <v>98</v>
      </c>
      <c r="AU367" s="20">
        <f t="shared" si="295"/>
        <v>85</v>
      </c>
      <c r="AV367" s="19">
        <v>100</v>
      </c>
      <c r="AW367" s="19">
        <v>116</v>
      </c>
      <c r="AX367" s="20">
        <f t="shared" si="296"/>
        <v>86</v>
      </c>
      <c r="AY367" s="19">
        <v>106</v>
      </c>
      <c r="AZ367" s="19">
        <v>116</v>
      </c>
      <c r="BA367" s="20">
        <f t="shared" si="297"/>
        <v>91</v>
      </c>
      <c r="BB367" s="19">
        <v>114</v>
      </c>
      <c r="BC367" s="19">
        <v>116</v>
      </c>
      <c r="BD367" s="20">
        <f t="shared" si="298"/>
        <v>98</v>
      </c>
      <c r="BE367" s="20">
        <f t="shared" si="299"/>
        <v>93</v>
      </c>
      <c r="BF367" s="20">
        <f t="shared" si="300"/>
        <v>83</v>
      </c>
      <c r="BG367" s="24"/>
      <c r="BH367" s="19">
        <f t="shared" ca="1" si="301"/>
        <v>1</v>
      </c>
      <c r="BI367" s="19">
        <f t="shared" ca="1" si="302"/>
        <v>1</v>
      </c>
      <c r="BJ367" s="19">
        <f t="shared" ca="1" si="303"/>
        <v>2</v>
      </c>
      <c r="BK367" s="19">
        <f t="shared" ca="1" si="304"/>
        <v>1</v>
      </c>
      <c r="BL367" s="19">
        <f t="shared" ca="1" si="305"/>
        <v>1</v>
      </c>
      <c r="BM367" s="19">
        <f t="shared" ca="1" si="306"/>
        <v>3</v>
      </c>
      <c r="BN367" s="19">
        <f t="shared" ca="1" si="307"/>
        <v>1</v>
      </c>
      <c r="BO367" s="19">
        <f t="shared" ca="1" si="308"/>
        <v>3</v>
      </c>
      <c r="BP367" s="19">
        <f t="shared" ca="1" si="309"/>
        <v>4</v>
      </c>
      <c r="BQ367" s="19">
        <f t="shared" ca="1" si="310"/>
        <v>4</v>
      </c>
      <c r="BR367" s="19">
        <f t="shared" ca="1" si="311"/>
        <v>2</v>
      </c>
      <c r="BS367" s="19">
        <f t="shared" ca="1" si="312"/>
        <v>3</v>
      </c>
      <c r="BT367" s="19">
        <f t="shared" ca="1" si="313"/>
        <v>4</v>
      </c>
      <c r="BU367" s="19">
        <f t="shared" ca="1" si="314"/>
        <v>4</v>
      </c>
      <c r="BV367" s="19">
        <f t="shared" ca="1" si="315"/>
        <v>3</v>
      </c>
      <c r="BW367" s="19">
        <f t="shared" ca="1" si="316"/>
        <v>1</v>
      </c>
      <c r="BX367" s="19">
        <f t="shared" ca="1" si="317"/>
        <v>1</v>
      </c>
      <c r="BY367" s="19">
        <f t="shared" ca="1" si="318"/>
        <v>3</v>
      </c>
      <c r="BZ367" s="19">
        <f t="shared" ca="1" si="319"/>
        <v>4</v>
      </c>
      <c r="CA367" s="19">
        <f t="shared" ca="1" si="320"/>
        <v>4</v>
      </c>
      <c r="CB367" s="18">
        <f t="shared" si="321"/>
        <v>83</v>
      </c>
      <c r="CC367" s="19">
        <f t="shared" ca="1" si="322"/>
        <v>3</v>
      </c>
      <c r="CE367">
        <f t="shared" si="325"/>
        <v>67</v>
      </c>
      <c r="CF367">
        <f t="shared" ca="1" si="326"/>
        <v>365</v>
      </c>
      <c r="CG367">
        <f t="shared" si="327"/>
        <v>4</v>
      </c>
      <c r="CH367">
        <f t="shared" ca="1" si="328"/>
        <v>368</v>
      </c>
      <c r="CI367" t="str">
        <f t="shared" ca="1" si="332"/>
        <v>J365:J368</v>
      </c>
      <c r="CJ367" t="str">
        <f t="shared" ca="1" si="332"/>
        <v>M365:M368</v>
      </c>
      <c r="CK367" t="str">
        <f t="shared" ca="1" si="332"/>
        <v>R365:R368</v>
      </c>
      <c r="CL367" t="str">
        <f t="shared" ca="1" si="332"/>
        <v>V365:V368</v>
      </c>
      <c r="CM367" t="str">
        <f t="shared" ca="1" si="332"/>
        <v>Z365:Z368</v>
      </c>
      <c r="CN367" t="str">
        <f t="shared" ca="1" si="332"/>
        <v>Y365:Y368</v>
      </c>
      <c r="CO367" t="str">
        <f t="shared" ca="1" si="332"/>
        <v>AD365:AD368</v>
      </c>
      <c r="CP367" t="str">
        <f t="shared" ca="1" si="332"/>
        <v>AG365:AG368</v>
      </c>
      <c r="CQ367" t="str">
        <f t="shared" ca="1" si="332"/>
        <v>AJ365:AJ368</v>
      </c>
      <c r="CR367" t="str">
        <f t="shared" ca="1" si="332"/>
        <v>AN365:AN368</v>
      </c>
      <c r="CS367" t="str">
        <f t="shared" ca="1" si="332"/>
        <v>AQ365:AQ368</v>
      </c>
      <c r="CT367" t="str">
        <f t="shared" ca="1" si="332"/>
        <v>AT365:AT368</v>
      </c>
      <c r="CU367" t="str">
        <f t="shared" ca="1" si="332"/>
        <v>AX365:AX368</v>
      </c>
      <c r="CV367" t="str">
        <f t="shared" ca="1" si="332"/>
        <v>BA365:BA368</v>
      </c>
      <c r="CW367" t="str">
        <f t="shared" ca="1" si="332"/>
        <v>BD365:BD368</v>
      </c>
      <c r="CX367" t="str">
        <f t="shared" ca="1" si="331"/>
        <v>S365:S368</v>
      </c>
      <c r="CY367" t="str">
        <f t="shared" ca="1" si="331"/>
        <v>AA365:AA368</v>
      </c>
      <c r="CZ367" t="str">
        <f t="shared" ca="1" si="331"/>
        <v>AK365:AK368</v>
      </c>
      <c r="DA367" t="str">
        <f t="shared" ca="1" si="331"/>
        <v>AU365:AU368</v>
      </c>
      <c r="DB367" t="str">
        <f t="shared" ca="1" si="331"/>
        <v>BE365:BE368</v>
      </c>
      <c r="DC367" t="str">
        <f t="shared" ca="1" si="331"/>
        <v>365:368</v>
      </c>
      <c r="DD367" t="str">
        <f t="shared" ca="1" si="331"/>
        <v>CB365:CB368</v>
      </c>
    </row>
    <row r="368" spans="1:108" ht="15.75">
      <c r="A368" s="21">
        <v>210</v>
      </c>
      <c r="B368" s="34">
        <v>6634007800</v>
      </c>
      <c r="C368" s="5" t="s">
        <v>614</v>
      </c>
      <c r="D368" s="5" t="s">
        <v>246</v>
      </c>
      <c r="E368" s="5"/>
      <c r="F368" s="19">
        <v>8</v>
      </c>
      <c r="G368" s="19">
        <v>34</v>
      </c>
      <c r="H368" s="22">
        <v>9</v>
      </c>
      <c r="I368" s="22">
        <v>36</v>
      </c>
      <c r="J368" s="22">
        <f t="shared" si="281"/>
        <v>92</v>
      </c>
      <c r="K368" s="19">
        <v>30</v>
      </c>
      <c r="L368" s="19">
        <v>2</v>
      </c>
      <c r="M368" s="19">
        <f t="shared" si="282"/>
        <v>60</v>
      </c>
      <c r="N368" s="19">
        <v>142</v>
      </c>
      <c r="O368" s="19">
        <v>129</v>
      </c>
      <c r="P368" s="19">
        <v>147</v>
      </c>
      <c r="Q368" s="19">
        <v>137</v>
      </c>
      <c r="R368" s="19">
        <f t="shared" si="283"/>
        <v>95</v>
      </c>
      <c r="S368" s="19">
        <f t="shared" si="284"/>
        <v>84</v>
      </c>
      <c r="T368" s="19">
        <v>20</v>
      </c>
      <c r="U368" s="19">
        <v>3</v>
      </c>
      <c r="V368" s="19">
        <f t="shared" si="285"/>
        <v>60</v>
      </c>
      <c r="W368" s="19">
        <v>146</v>
      </c>
      <c r="X368" s="23">
        <v>177</v>
      </c>
      <c r="Y368" s="20">
        <f t="shared" si="286"/>
        <v>82</v>
      </c>
      <c r="Z368" s="42">
        <f t="shared" si="287"/>
        <v>71</v>
      </c>
      <c r="AA368" s="20">
        <f t="shared" si="288"/>
        <v>71</v>
      </c>
      <c r="AB368" s="19">
        <v>20</v>
      </c>
      <c r="AC368" s="19">
        <v>0</v>
      </c>
      <c r="AD368" s="19">
        <f t="shared" si="289"/>
        <v>0</v>
      </c>
      <c r="AE368" s="19">
        <v>20</v>
      </c>
      <c r="AF368" s="19">
        <v>1</v>
      </c>
      <c r="AG368" s="19">
        <f t="shared" si="290"/>
        <v>20</v>
      </c>
      <c r="AH368" s="19">
        <v>7</v>
      </c>
      <c r="AI368" s="19">
        <v>7</v>
      </c>
      <c r="AJ368" s="20">
        <f t="shared" si="280"/>
        <v>100</v>
      </c>
      <c r="AK368" s="42">
        <f t="shared" si="291"/>
        <v>38</v>
      </c>
      <c r="AL368" s="19">
        <v>175</v>
      </c>
      <c r="AM368" s="19">
        <v>177</v>
      </c>
      <c r="AN368" s="20">
        <f t="shared" si="292"/>
        <v>99</v>
      </c>
      <c r="AO368" s="19">
        <v>170</v>
      </c>
      <c r="AP368" s="19">
        <v>177</v>
      </c>
      <c r="AQ368" s="20">
        <f t="shared" si="293"/>
        <v>96</v>
      </c>
      <c r="AR368" s="19">
        <v>135</v>
      </c>
      <c r="AS368" s="19">
        <v>141</v>
      </c>
      <c r="AT368" s="20">
        <f t="shared" si="294"/>
        <v>96</v>
      </c>
      <c r="AU368" s="20">
        <f t="shared" si="295"/>
        <v>97</v>
      </c>
      <c r="AV368" s="19">
        <v>174</v>
      </c>
      <c r="AW368" s="19">
        <v>177</v>
      </c>
      <c r="AX368" s="20">
        <f t="shared" si="296"/>
        <v>98</v>
      </c>
      <c r="AY368" s="19">
        <v>167</v>
      </c>
      <c r="AZ368" s="19">
        <v>177</v>
      </c>
      <c r="BA368" s="20">
        <f t="shared" si="297"/>
        <v>94</v>
      </c>
      <c r="BB368" s="19">
        <v>175</v>
      </c>
      <c r="BC368" s="19">
        <v>177</v>
      </c>
      <c r="BD368" s="20">
        <f t="shared" si="298"/>
        <v>99</v>
      </c>
      <c r="BE368" s="20">
        <f t="shared" si="299"/>
        <v>98</v>
      </c>
      <c r="BF368" s="20">
        <f t="shared" si="300"/>
        <v>78</v>
      </c>
      <c r="BG368" s="24"/>
      <c r="BH368" s="19">
        <f t="shared" ca="1" si="301"/>
        <v>2</v>
      </c>
      <c r="BI368" s="19">
        <f t="shared" ca="1" si="302"/>
        <v>3</v>
      </c>
      <c r="BJ368" s="19">
        <f t="shared" ca="1" si="303"/>
        <v>3</v>
      </c>
      <c r="BK368" s="19">
        <f t="shared" ca="1" si="304"/>
        <v>2</v>
      </c>
      <c r="BL368" s="19">
        <f t="shared" ca="1" si="305"/>
        <v>4</v>
      </c>
      <c r="BM368" s="19">
        <f t="shared" ca="1" si="306"/>
        <v>4</v>
      </c>
      <c r="BN368" s="19">
        <f t="shared" ca="1" si="307"/>
        <v>2</v>
      </c>
      <c r="BO368" s="19">
        <f t="shared" ca="1" si="308"/>
        <v>3</v>
      </c>
      <c r="BP368" s="19">
        <f t="shared" ca="1" si="309"/>
        <v>1</v>
      </c>
      <c r="BQ368" s="19">
        <f t="shared" ca="1" si="310"/>
        <v>1</v>
      </c>
      <c r="BR368" s="19">
        <f t="shared" ca="1" si="311"/>
        <v>3</v>
      </c>
      <c r="BS368" s="19">
        <f t="shared" ca="1" si="312"/>
        <v>4</v>
      </c>
      <c r="BT368" s="19">
        <f t="shared" ca="1" si="313"/>
        <v>2</v>
      </c>
      <c r="BU368" s="19">
        <f t="shared" ca="1" si="314"/>
        <v>3</v>
      </c>
      <c r="BV368" s="19">
        <f t="shared" ca="1" si="315"/>
        <v>2</v>
      </c>
      <c r="BW368" s="19">
        <f t="shared" ca="1" si="316"/>
        <v>4</v>
      </c>
      <c r="BX368" s="19">
        <f t="shared" ca="1" si="317"/>
        <v>4</v>
      </c>
      <c r="BY368" s="19">
        <f t="shared" ca="1" si="318"/>
        <v>4</v>
      </c>
      <c r="BZ368" s="19">
        <f t="shared" ca="1" si="319"/>
        <v>2</v>
      </c>
      <c r="CA368" s="19">
        <f t="shared" ca="1" si="320"/>
        <v>2</v>
      </c>
      <c r="CB368" s="18">
        <f t="shared" si="321"/>
        <v>78</v>
      </c>
      <c r="CC368" s="19">
        <f t="shared" ca="1" si="322"/>
        <v>4</v>
      </c>
      <c r="CE368">
        <f t="shared" si="325"/>
        <v>67</v>
      </c>
      <c r="CF368">
        <f t="shared" ca="1" si="326"/>
        <v>365</v>
      </c>
      <c r="CG368">
        <f t="shared" si="327"/>
        <v>4</v>
      </c>
      <c r="CH368">
        <f t="shared" ca="1" si="328"/>
        <v>368</v>
      </c>
      <c r="CI368" t="str">
        <f t="shared" ca="1" si="332"/>
        <v>J365:J368</v>
      </c>
      <c r="CJ368" t="str">
        <f t="shared" ca="1" si="332"/>
        <v>M365:M368</v>
      </c>
      <c r="CK368" t="str">
        <f t="shared" ca="1" si="332"/>
        <v>R365:R368</v>
      </c>
      <c r="CL368" t="str">
        <f t="shared" ca="1" si="332"/>
        <v>V365:V368</v>
      </c>
      <c r="CM368" t="str">
        <f t="shared" ca="1" si="332"/>
        <v>Z365:Z368</v>
      </c>
      <c r="CN368" t="str">
        <f t="shared" ca="1" si="332"/>
        <v>Y365:Y368</v>
      </c>
      <c r="CO368" t="str">
        <f t="shared" ca="1" si="332"/>
        <v>AD365:AD368</v>
      </c>
      <c r="CP368" t="str">
        <f t="shared" ca="1" si="332"/>
        <v>AG365:AG368</v>
      </c>
      <c r="CQ368" t="str">
        <f t="shared" ca="1" si="332"/>
        <v>AJ365:AJ368</v>
      </c>
      <c r="CR368" t="str">
        <f t="shared" ca="1" si="332"/>
        <v>AN365:AN368</v>
      </c>
      <c r="CS368" t="str">
        <f t="shared" ca="1" si="332"/>
        <v>AQ365:AQ368</v>
      </c>
      <c r="CT368" t="str">
        <f t="shared" ca="1" si="332"/>
        <v>AT365:AT368</v>
      </c>
      <c r="CU368" t="str">
        <f t="shared" ca="1" si="332"/>
        <v>AX365:AX368</v>
      </c>
      <c r="CV368" t="str">
        <f t="shared" ca="1" si="332"/>
        <v>BA365:BA368</v>
      </c>
      <c r="CW368" t="str">
        <f t="shared" ca="1" si="332"/>
        <v>BD365:BD368</v>
      </c>
      <c r="CX368" t="str">
        <f t="shared" ca="1" si="331"/>
        <v>S365:S368</v>
      </c>
      <c r="CY368" t="str">
        <f t="shared" ca="1" si="331"/>
        <v>AA365:AA368</v>
      </c>
      <c r="CZ368" t="str">
        <f t="shared" ca="1" si="331"/>
        <v>AK365:AK368</v>
      </c>
      <c r="DA368" t="str">
        <f t="shared" ca="1" si="331"/>
        <v>AU365:AU368</v>
      </c>
      <c r="DB368" t="str">
        <f t="shared" ca="1" si="331"/>
        <v>BE365:BE368</v>
      </c>
      <c r="DC368" t="str">
        <f t="shared" ca="1" si="331"/>
        <v>365:368</v>
      </c>
      <c r="DD368" t="str">
        <f t="shared" ca="1" si="331"/>
        <v>CB365:CB368</v>
      </c>
    </row>
    <row r="369" spans="1:108" ht="31.5">
      <c r="A369" s="21">
        <v>166</v>
      </c>
      <c r="B369" s="34">
        <v>6654009193</v>
      </c>
      <c r="C369" s="6" t="s">
        <v>615</v>
      </c>
      <c r="D369" s="6" t="s">
        <v>203</v>
      </c>
      <c r="E369" s="6"/>
      <c r="F369" s="19">
        <v>8</v>
      </c>
      <c r="G369" s="19">
        <v>38</v>
      </c>
      <c r="H369" s="22">
        <v>11</v>
      </c>
      <c r="I369" s="22">
        <v>38</v>
      </c>
      <c r="J369" s="22">
        <f t="shared" si="281"/>
        <v>86</v>
      </c>
      <c r="K369" s="19">
        <v>30</v>
      </c>
      <c r="L369" s="19">
        <v>3</v>
      </c>
      <c r="M369" s="19">
        <f t="shared" si="282"/>
        <v>90</v>
      </c>
      <c r="N369" s="19">
        <v>462</v>
      </c>
      <c r="O369" s="19">
        <v>402</v>
      </c>
      <c r="P369" s="19">
        <v>468</v>
      </c>
      <c r="Q369" s="19">
        <v>419</v>
      </c>
      <c r="R369" s="19">
        <f t="shared" si="283"/>
        <v>97</v>
      </c>
      <c r="S369" s="19">
        <f t="shared" si="284"/>
        <v>92</v>
      </c>
      <c r="T369" s="19">
        <v>20</v>
      </c>
      <c r="U369" s="19">
        <v>4</v>
      </c>
      <c r="V369" s="19">
        <f t="shared" si="285"/>
        <v>80</v>
      </c>
      <c r="W369" s="19">
        <v>515</v>
      </c>
      <c r="X369" s="23">
        <v>600</v>
      </c>
      <c r="Y369" s="20">
        <f t="shared" si="286"/>
        <v>86</v>
      </c>
      <c r="Z369" s="42">
        <f t="shared" si="287"/>
        <v>83</v>
      </c>
      <c r="AA369" s="20">
        <f t="shared" si="288"/>
        <v>83</v>
      </c>
      <c r="AB369" s="19">
        <v>20</v>
      </c>
      <c r="AC369" s="19">
        <v>1</v>
      </c>
      <c r="AD369" s="19">
        <f t="shared" si="289"/>
        <v>20</v>
      </c>
      <c r="AE369" s="19">
        <v>20</v>
      </c>
      <c r="AF369" s="19">
        <v>3</v>
      </c>
      <c r="AG369" s="19">
        <f t="shared" si="290"/>
        <v>60</v>
      </c>
      <c r="AH369" s="19">
        <v>52</v>
      </c>
      <c r="AI369" s="19">
        <v>54</v>
      </c>
      <c r="AJ369" s="20">
        <f t="shared" si="280"/>
        <v>96</v>
      </c>
      <c r="AK369" s="42">
        <f t="shared" si="291"/>
        <v>59</v>
      </c>
      <c r="AL369" s="19">
        <v>567</v>
      </c>
      <c r="AM369" s="19">
        <v>600</v>
      </c>
      <c r="AN369" s="20">
        <f t="shared" si="292"/>
        <v>95</v>
      </c>
      <c r="AO369" s="19">
        <v>590</v>
      </c>
      <c r="AP369" s="19">
        <v>600</v>
      </c>
      <c r="AQ369" s="20">
        <f t="shared" si="293"/>
        <v>98</v>
      </c>
      <c r="AR369" s="19">
        <v>441</v>
      </c>
      <c r="AS369" s="19">
        <v>448</v>
      </c>
      <c r="AT369" s="20">
        <f t="shared" si="294"/>
        <v>98</v>
      </c>
      <c r="AU369" s="20">
        <f t="shared" si="295"/>
        <v>97</v>
      </c>
      <c r="AV369" s="19">
        <v>593</v>
      </c>
      <c r="AW369" s="19">
        <v>600</v>
      </c>
      <c r="AX369" s="20">
        <f t="shared" si="296"/>
        <v>99</v>
      </c>
      <c r="AY369" s="19">
        <v>584</v>
      </c>
      <c r="AZ369" s="19">
        <v>600</v>
      </c>
      <c r="BA369" s="20">
        <f t="shared" si="297"/>
        <v>97</v>
      </c>
      <c r="BB369" s="19">
        <v>585</v>
      </c>
      <c r="BC369" s="19">
        <v>600</v>
      </c>
      <c r="BD369" s="20">
        <f t="shared" si="298"/>
        <v>98</v>
      </c>
      <c r="BE369" s="20">
        <f t="shared" si="299"/>
        <v>98</v>
      </c>
      <c r="BF369" s="20">
        <f t="shared" si="300"/>
        <v>86</v>
      </c>
      <c r="BG369" s="24"/>
      <c r="BH369" s="19">
        <f t="shared" ca="1" si="301"/>
        <v>1</v>
      </c>
      <c r="BI369" s="19">
        <f t="shared" ca="1" si="302"/>
        <v>1</v>
      </c>
      <c r="BJ369" s="19">
        <f t="shared" ca="1" si="303"/>
        <v>1</v>
      </c>
      <c r="BK369" s="19">
        <f t="shared" ca="1" si="304"/>
        <v>2</v>
      </c>
      <c r="BL369" s="19">
        <f t="shared" ca="1" si="305"/>
        <v>2</v>
      </c>
      <c r="BM369" s="19">
        <f t="shared" ca="1" si="306"/>
        <v>1</v>
      </c>
      <c r="BN369" s="19">
        <f t="shared" ca="1" si="307"/>
        <v>2</v>
      </c>
      <c r="BO369" s="19">
        <f t="shared" ca="1" si="308"/>
        <v>1</v>
      </c>
      <c r="BP369" s="19">
        <f t="shared" ca="1" si="309"/>
        <v>1</v>
      </c>
      <c r="BQ369" s="19">
        <f t="shared" ca="1" si="310"/>
        <v>2</v>
      </c>
      <c r="BR369" s="19">
        <f t="shared" ca="1" si="311"/>
        <v>1</v>
      </c>
      <c r="BS369" s="19">
        <f t="shared" ca="1" si="312"/>
        <v>2</v>
      </c>
      <c r="BT369" s="19">
        <f t="shared" ca="1" si="313"/>
        <v>1</v>
      </c>
      <c r="BU369" s="19">
        <f t="shared" ca="1" si="314"/>
        <v>1</v>
      </c>
      <c r="BV369" s="19">
        <f t="shared" ca="1" si="315"/>
        <v>1</v>
      </c>
      <c r="BW369" s="19">
        <f t="shared" ca="1" si="316"/>
        <v>1</v>
      </c>
      <c r="BX369" s="19">
        <f t="shared" ca="1" si="317"/>
        <v>2</v>
      </c>
      <c r="BY369" s="19">
        <f t="shared" ca="1" si="318"/>
        <v>1</v>
      </c>
      <c r="BZ369" s="19">
        <f t="shared" ca="1" si="319"/>
        <v>1</v>
      </c>
      <c r="CA369" s="19">
        <f t="shared" ca="1" si="320"/>
        <v>1</v>
      </c>
      <c r="CB369" s="18">
        <f t="shared" si="321"/>
        <v>86</v>
      </c>
      <c r="CC369" s="19">
        <f t="shared" ca="1" si="322"/>
        <v>1</v>
      </c>
      <c r="CE369">
        <f t="shared" si="325"/>
        <v>68</v>
      </c>
      <c r="CF369">
        <f t="shared" ca="1" si="326"/>
        <v>369</v>
      </c>
      <c r="CG369">
        <f t="shared" si="327"/>
        <v>2</v>
      </c>
      <c r="CH369">
        <f t="shared" ca="1" si="328"/>
        <v>370</v>
      </c>
      <c r="CI369" t="str">
        <f t="shared" ca="1" si="332"/>
        <v>J369:J370</v>
      </c>
      <c r="CJ369" t="str">
        <f t="shared" ca="1" si="332"/>
        <v>M369:M370</v>
      </c>
      <c r="CK369" t="str">
        <f t="shared" ca="1" si="332"/>
        <v>R369:R370</v>
      </c>
      <c r="CL369" t="str">
        <f t="shared" ca="1" si="332"/>
        <v>V369:V370</v>
      </c>
      <c r="CM369" t="str">
        <f t="shared" ca="1" si="332"/>
        <v>Z369:Z370</v>
      </c>
      <c r="CN369" t="str">
        <f t="shared" ca="1" si="332"/>
        <v>Y369:Y370</v>
      </c>
      <c r="CO369" t="str">
        <f t="shared" ca="1" si="332"/>
        <v>AD369:AD370</v>
      </c>
      <c r="CP369" t="str">
        <f t="shared" ca="1" si="332"/>
        <v>AG369:AG370</v>
      </c>
      <c r="CQ369" t="str">
        <f t="shared" ca="1" si="332"/>
        <v>AJ369:AJ370</v>
      </c>
      <c r="CR369" t="str">
        <f t="shared" ca="1" si="332"/>
        <v>AN369:AN370</v>
      </c>
      <c r="CS369" t="str">
        <f t="shared" ca="1" si="332"/>
        <v>AQ369:AQ370</v>
      </c>
      <c r="CT369" t="str">
        <f t="shared" ca="1" si="332"/>
        <v>AT369:AT370</v>
      </c>
      <c r="CU369" t="str">
        <f t="shared" ca="1" si="332"/>
        <v>AX369:AX370</v>
      </c>
      <c r="CV369" t="str">
        <f t="shared" ca="1" si="332"/>
        <v>BA369:BA370</v>
      </c>
      <c r="CW369" t="str">
        <f t="shared" ca="1" si="332"/>
        <v>BD369:BD370</v>
      </c>
      <c r="CX369" t="str">
        <f t="shared" ca="1" si="331"/>
        <v>S369:S370</v>
      </c>
      <c r="CY369" t="str">
        <f t="shared" ca="1" si="331"/>
        <v>AA369:AA370</v>
      </c>
      <c r="CZ369" t="str">
        <f t="shared" ca="1" si="331"/>
        <v>AK369:AK370</v>
      </c>
      <c r="DA369" t="str">
        <f t="shared" ca="1" si="331"/>
        <v>AU369:AU370</v>
      </c>
      <c r="DB369" t="str">
        <f t="shared" ca="1" si="331"/>
        <v>BE369:BE370</v>
      </c>
      <c r="DC369" t="str">
        <f t="shared" ca="1" si="331"/>
        <v>369:370</v>
      </c>
      <c r="DD369" t="str">
        <f t="shared" ca="1" si="331"/>
        <v>CB369:CB370</v>
      </c>
    </row>
    <row r="370" spans="1:108" ht="47.25">
      <c r="A370" s="21">
        <v>167</v>
      </c>
      <c r="B370" s="34">
        <v>6654008087</v>
      </c>
      <c r="C370" s="6" t="s">
        <v>615</v>
      </c>
      <c r="D370" s="6" t="s">
        <v>204</v>
      </c>
      <c r="E370" s="6"/>
      <c r="F370" s="19">
        <v>6</v>
      </c>
      <c r="G370" s="19">
        <v>23</v>
      </c>
      <c r="H370" s="22">
        <v>11</v>
      </c>
      <c r="I370" s="22">
        <v>38</v>
      </c>
      <c r="J370" s="22">
        <f t="shared" si="281"/>
        <v>58</v>
      </c>
      <c r="K370" s="19">
        <v>30</v>
      </c>
      <c r="L370" s="19">
        <v>2</v>
      </c>
      <c r="M370" s="19">
        <f t="shared" si="282"/>
        <v>60</v>
      </c>
      <c r="N370" s="19">
        <v>291</v>
      </c>
      <c r="O370" s="19">
        <v>184</v>
      </c>
      <c r="P370" s="19">
        <v>310</v>
      </c>
      <c r="Q370" s="19">
        <v>191</v>
      </c>
      <c r="R370" s="19">
        <f t="shared" si="283"/>
        <v>95</v>
      </c>
      <c r="S370" s="19">
        <f t="shared" si="284"/>
        <v>73</v>
      </c>
      <c r="T370" s="19">
        <v>20</v>
      </c>
      <c r="U370" s="19">
        <v>5</v>
      </c>
      <c r="V370" s="19">
        <f t="shared" si="285"/>
        <v>100</v>
      </c>
      <c r="W370" s="19">
        <v>360</v>
      </c>
      <c r="X370" s="23">
        <v>427</v>
      </c>
      <c r="Y370" s="20">
        <f t="shared" si="286"/>
        <v>84</v>
      </c>
      <c r="Z370" s="42">
        <f t="shared" si="287"/>
        <v>92</v>
      </c>
      <c r="AA370" s="20">
        <f t="shared" si="288"/>
        <v>92</v>
      </c>
      <c r="AB370" s="19">
        <v>20</v>
      </c>
      <c r="AC370" s="19">
        <v>2</v>
      </c>
      <c r="AD370" s="19">
        <f t="shared" si="289"/>
        <v>40</v>
      </c>
      <c r="AE370" s="19">
        <v>20</v>
      </c>
      <c r="AF370" s="19">
        <v>1</v>
      </c>
      <c r="AG370" s="19">
        <f t="shared" si="290"/>
        <v>20</v>
      </c>
      <c r="AH370" s="19">
        <v>26</v>
      </c>
      <c r="AI370" s="19">
        <v>30</v>
      </c>
      <c r="AJ370" s="20">
        <f t="shared" si="280"/>
        <v>87</v>
      </c>
      <c r="AK370" s="42">
        <f t="shared" si="291"/>
        <v>46</v>
      </c>
      <c r="AL370" s="19">
        <v>412</v>
      </c>
      <c r="AM370" s="19">
        <v>427</v>
      </c>
      <c r="AN370" s="20">
        <f t="shared" si="292"/>
        <v>96</v>
      </c>
      <c r="AO370" s="19">
        <v>406</v>
      </c>
      <c r="AP370" s="19">
        <v>427</v>
      </c>
      <c r="AQ370" s="20">
        <f t="shared" si="293"/>
        <v>95</v>
      </c>
      <c r="AR370" s="19">
        <v>184</v>
      </c>
      <c r="AS370" s="19">
        <v>184</v>
      </c>
      <c r="AT370" s="20">
        <f t="shared" si="294"/>
        <v>100</v>
      </c>
      <c r="AU370" s="20">
        <f t="shared" si="295"/>
        <v>96</v>
      </c>
      <c r="AV370" s="19">
        <v>411</v>
      </c>
      <c r="AW370" s="19">
        <v>427</v>
      </c>
      <c r="AX370" s="20">
        <f t="shared" si="296"/>
        <v>96</v>
      </c>
      <c r="AY370" s="19">
        <v>382</v>
      </c>
      <c r="AZ370" s="19">
        <v>427</v>
      </c>
      <c r="BA370" s="20">
        <f t="shared" si="297"/>
        <v>89</v>
      </c>
      <c r="BB370" s="19">
        <v>397</v>
      </c>
      <c r="BC370" s="19">
        <v>427</v>
      </c>
      <c r="BD370" s="20">
        <f t="shared" si="298"/>
        <v>93</v>
      </c>
      <c r="BE370" s="20">
        <f t="shared" si="299"/>
        <v>93</v>
      </c>
      <c r="BF370" s="20">
        <f t="shared" si="300"/>
        <v>80</v>
      </c>
      <c r="BG370" s="24"/>
      <c r="BH370" s="19">
        <f t="shared" ca="1" si="301"/>
        <v>2</v>
      </c>
      <c r="BI370" s="19">
        <f t="shared" ca="1" si="302"/>
        <v>2</v>
      </c>
      <c r="BJ370" s="19">
        <f t="shared" ca="1" si="303"/>
        <v>2</v>
      </c>
      <c r="BK370" s="19">
        <f t="shared" ca="1" si="304"/>
        <v>1</v>
      </c>
      <c r="BL370" s="19">
        <f t="shared" ca="1" si="305"/>
        <v>1</v>
      </c>
      <c r="BM370" s="19">
        <f t="shared" ca="1" si="306"/>
        <v>2</v>
      </c>
      <c r="BN370" s="19">
        <f t="shared" ca="1" si="307"/>
        <v>1</v>
      </c>
      <c r="BO370" s="19">
        <f t="shared" ca="1" si="308"/>
        <v>2</v>
      </c>
      <c r="BP370" s="19">
        <f t="shared" ca="1" si="309"/>
        <v>2</v>
      </c>
      <c r="BQ370" s="19">
        <f t="shared" ca="1" si="310"/>
        <v>1</v>
      </c>
      <c r="BR370" s="19">
        <f t="shared" ca="1" si="311"/>
        <v>2</v>
      </c>
      <c r="BS370" s="19">
        <f t="shared" ca="1" si="312"/>
        <v>1</v>
      </c>
      <c r="BT370" s="19">
        <f t="shared" ca="1" si="313"/>
        <v>2</v>
      </c>
      <c r="BU370" s="19">
        <f t="shared" ca="1" si="314"/>
        <v>2</v>
      </c>
      <c r="BV370" s="19">
        <f t="shared" ca="1" si="315"/>
        <v>2</v>
      </c>
      <c r="BW370" s="19">
        <f t="shared" ca="1" si="316"/>
        <v>2</v>
      </c>
      <c r="BX370" s="19">
        <f t="shared" ca="1" si="317"/>
        <v>1</v>
      </c>
      <c r="BY370" s="19">
        <f t="shared" ca="1" si="318"/>
        <v>2</v>
      </c>
      <c r="BZ370" s="19">
        <f t="shared" ca="1" si="319"/>
        <v>2</v>
      </c>
      <c r="CA370" s="19">
        <f t="shared" ca="1" si="320"/>
        <v>2</v>
      </c>
      <c r="CB370" s="18">
        <f t="shared" si="321"/>
        <v>80</v>
      </c>
      <c r="CC370" s="19">
        <f t="shared" ca="1" si="322"/>
        <v>2</v>
      </c>
      <c r="CE370">
        <f t="shared" si="325"/>
        <v>68</v>
      </c>
      <c r="CF370">
        <f t="shared" ca="1" si="326"/>
        <v>369</v>
      </c>
      <c r="CG370">
        <f t="shared" si="327"/>
        <v>2</v>
      </c>
      <c r="CH370">
        <f t="shared" ca="1" si="328"/>
        <v>370</v>
      </c>
      <c r="CI370" t="str">
        <f t="shared" ca="1" si="332"/>
        <v>J369:J370</v>
      </c>
      <c r="CJ370" t="str">
        <f t="shared" ca="1" si="332"/>
        <v>M369:M370</v>
      </c>
      <c r="CK370" t="str">
        <f t="shared" ca="1" si="332"/>
        <v>R369:R370</v>
      </c>
      <c r="CL370" t="str">
        <f t="shared" ca="1" si="332"/>
        <v>V369:V370</v>
      </c>
      <c r="CM370" t="str">
        <f t="shared" ca="1" si="332"/>
        <v>Z369:Z370</v>
      </c>
      <c r="CN370" t="str">
        <f t="shared" ca="1" si="332"/>
        <v>Y369:Y370</v>
      </c>
      <c r="CO370" t="str">
        <f t="shared" ca="1" si="332"/>
        <v>AD369:AD370</v>
      </c>
      <c r="CP370" t="str">
        <f t="shared" ca="1" si="332"/>
        <v>AG369:AG370</v>
      </c>
      <c r="CQ370" t="str">
        <f t="shared" ca="1" si="332"/>
        <v>AJ369:AJ370</v>
      </c>
      <c r="CR370" t="str">
        <f t="shared" ca="1" si="332"/>
        <v>AN369:AN370</v>
      </c>
      <c r="CS370" t="str">
        <f t="shared" ca="1" si="332"/>
        <v>AQ369:AQ370</v>
      </c>
      <c r="CT370" t="str">
        <f t="shared" ca="1" si="332"/>
        <v>AT369:AT370</v>
      </c>
      <c r="CU370" t="str">
        <f t="shared" ca="1" si="332"/>
        <v>AX369:AX370</v>
      </c>
      <c r="CV370" t="str">
        <f t="shared" ca="1" si="332"/>
        <v>BA369:BA370</v>
      </c>
      <c r="CW370" t="str">
        <f t="shared" ca="1" si="332"/>
        <v>BD369:BD370</v>
      </c>
      <c r="CX370" t="str">
        <f t="shared" ca="1" si="331"/>
        <v>S369:S370</v>
      </c>
      <c r="CY370" t="str">
        <f t="shared" ca="1" si="331"/>
        <v>AA369:AA370</v>
      </c>
      <c r="CZ370" t="str">
        <f t="shared" ca="1" si="331"/>
        <v>AK369:AK370</v>
      </c>
      <c r="DA370" t="str">
        <f t="shared" ca="1" si="331"/>
        <v>AU369:AU370</v>
      </c>
      <c r="DB370" t="str">
        <f t="shared" ca="1" si="331"/>
        <v>BE369:BE370</v>
      </c>
      <c r="DC370" t="str">
        <f t="shared" ca="1" si="331"/>
        <v>369:370</v>
      </c>
      <c r="DD370" t="str">
        <f t="shared" ca="1" si="331"/>
        <v>CB369:CB370</v>
      </c>
    </row>
    <row r="371" spans="1:108" ht="31.5">
      <c r="A371" s="21">
        <v>173</v>
      </c>
      <c r="B371" s="34">
        <v>6655003483</v>
      </c>
      <c r="C371" s="5" t="s">
        <v>616</v>
      </c>
      <c r="D371" s="5" t="s">
        <v>209</v>
      </c>
      <c r="E371" s="5"/>
      <c r="F371" s="19">
        <v>10</v>
      </c>
      <c r="G371" s="19">
        <v>23</v>
      </c>
      <c r="H371" s="22">
        <v>11</v>
      </c>
      <c r="I371" s="22">
        <v>38</v>
      </c>
      <c r="J371" s="22">
        <f t="shared" si="281"/>
        <v>76</v>
      </c>
      <c r="K371" s="19">
        <v>30</v>
      </c>
      <c r="L371" s="19">
        <v>4</v>
      </c>
      <c r="M371" s="19">
        <f t="shared" si="282"/>
        <v>100</v>
      </c>
      <c r="N371" s="19">
        <v>40</v>
      </c>
      <c r="O371" s="19">
        <v>36</v>
      </c>
      <c r="P371" s="19">
        <v>43</v>
      </c>
      <c r="Q371" s="19">
        <v>37</v>
      </c>
      <c r="R371" s="19">
        <f t="shared" si="283"/>
        <v>95</v>
      </c>
      <c r="S371" s="19">
        <f t="shared" si="284"/>
        <v>91</v>
      </c>
      <c r="T371" s="19">
        <v>20</v>
      </c>
      <c r="U371" s="19">
        <v>0</v>
      </c>
      <c r="V371" s="19">
        <f t="shared" si="285"/>
        <v>0</v>
      </c>
      <c r="W371" s="19">
        <v>46</v>
      </c>
      <c r="X371" s="23">
        <v>48</v>
      </c>
      <c r="Y371" s="20">
        <f t="shared" si="286"/>
        <v>96</v>
      </c>
      <c r="Z371" s="42">
        <f t="shared" si="287"/>
        <v>48</v>
      </c>
      <c r="AA371" s="20">
        <f t="shared" si="288"/>
        <v>48</v>
      </c>
      <c r="AB371" s="19">
        <v>20</v>
      </c>
      <c r="AC371" s="19">
        <v>0</v>
      </c>
      <c r="AD371" s="19">
        <f t="shared" si="289"/>
        <v>0</v>
      </c>
      <c r="AE371" s="19">
        <v>20</v>
      </c>
      <c r="AF371" s="19">
        <v>3</v>
      </c>
      <c r="AG371" s="19">
        <f t="shared" si="290"/>
        <v>60</v>
      </c>
      <c r="AH371" s="19">
        <v>3</v>
      </c>
      <c r="AI371" s="19">
        <v>3</v>
      </c>
      <c r="AJ371" s="20">
        <f t="shared" si="280"/>
        <v>100</v>
      </c>
      <c r="AK371" s="42">
        <f t="shared" si="291"/>
        <v>54</v>
      </c>
      <c r="AL371" s="19">
        <v>48</v>
      </c>
      <c r="AM371" s="19">
        <v>48</v>
      </c>
      <c r="AN371" s="20">
        <f t="shared" si="292"/>
        <v>100</v>
      </c>
      <c r="AO371" s="19">
        <v>48</v>
      </c>
      <c r="AP371" s="19">
        <v>48</v>
      </c>
      <c r="AQ371" s="20">
        <f t="shared" si="293"/>
        <v>100</v>
      </c>
      <c r="AR371" s="19">
        <v>40</v>
      </c>
      <c r="AS371" s="19">
        <v>40</v>
      </c>
      <c r="AT371" s="20">
        <f t="shared" si="294"/>
        <v>100</v>
      </c>
      <c r="AU371" s="20">
        <f t="shared" si="295"/>
        <v>100</v>
      </c>
      <c r="AV371" s="19">
        <v>46</v>
      </c>
      <c r="AW371" s="19">
        <v>48</v>
      </c>
      <c r="AX371" s="20">
        <f t="shared" si="296"/>
        <v>96</v>
      </c>
      <c r="AY371" s="19">
        <v>48</v>
      </c>
      <c r="AZ371" s="19">
        <v>48</v>
      </c>
      <c r="BA371" s="20">
        <f t="shared" si="297"/>
        <v>100</v>
      </c>
      <c r="BB371" s="19">
        <v>48</v>
      </c>
      <c r="BC371" s="19">
        <v>48</v>
      </c>
      <c r="BD371" s="20">
        <f t="shared" si="298"/>
        <v>100</v>
      </c>
      <c r="BE371" s="20">
        <f t="shared" si="299"/>
        <v>99</v>
      </c>
      <c r="BF371" s="20">
        <f t="shared" si="300"/>
        <v>78</v>
      </c>
      <c r="BG371" s="24"/>
      <c r="BH371" s="19">
        <f t="shared" ca="1" si="301"/>
        <v>5</v>
      </c>
      <c r="BI371" s="19">
        <f t="shared" ca="1" si="302"/>
        <v>1</v>
      </c>
      <c r="BJ371" s="19">
        <f t="shared" ca="1" si="303"/>
        <v>4</v>
      </c>
      <c r="BK371" s="19">
        <f t="shared" ca="1" si="304"/>
        <v>3</v>
      </c>
      <c r="BL371" s="19">
        <f t="shared" ca="1" si="305"/>
        <v>3</v>
      </c>
      <c r="BM371" s="19">
        <f t="shared" ca="1" si="306"/>
        <v>2</v>
      </c>
      <c r="BN371" s="19">
        <f t="shared" ca="1" si="307"/>
        <v>2</v>
      </c>
      <c r="BO371" s="19">
        <f t="shared" ca="1" si="308"/>
        <v>1</v>
      </c>
      <c r="BP371" s="19">
        <f t="shared" ca="1" si="309"/>
        <v>1</v>
      </c>
      <c r="BQ371" s="19">
        <f t="shared" ca="1" si="310"/>
        <v>1</v>
      </c>
      <c r="BR371" s="19">
        <f t="shared" ca="1" si="311"/>
        <v>1</v>
      </c>
      <c r="BS371" s="19">
        <f t="shared" ca="1" si="312"/>
        <v>1</v>
      </c>
      <c r="BT371" s="19">
        <f t="shared" ca="1" si="313"/>
        <v>2</v>
      </c>
      <c r="BU371" s="19">
        <f t="shared" ca="1" si="314"/>
        <v>1</v>
      </c>
      <c r="BV371" s="19">
        <f t="shared" ca="1" si="315"/>
        <v>1</v>
      </c>
      <c r="BW371" s="19">
        <f t="shared" ca="1" si="316"/>
        <v>3</v>
      </c>
      <c r="BX371" s="19">
        <f t="shared" ca="1" si="317"/>
        <v>3</v>
      </c>
      <c r="BY371" s="19">
        <f t="shared" ca="1" si="318"/>
        <v>1</v>
      </c>
      <c r="BZ371" s="19">
        <f t="shared" ca="1" si="319"/>
        <v>1</v>
      </c>
      <c r="CA371" s="19">
        <f t="shared" ca="1" si="320"/>
        <v>1</v>
      </c>
      <c r="CB371" s="18">
        <f t="shared" si="321"/>
        <v>78</v>
      </c>
      <c r="CC371" s="19">
        <f t="shared" ca="1" si="322"/>
        <v>1</v>
      </c>
      <c r="CE371">
        <f t="shared" si="325"/>
        <v>69</v>
      </c>
      <c r="CF371">
        <f t="shared" ca="1" si="326"/>
        <v>371</v>
      </c>
      <c r="CG371">
        <f t="shared" si="327"/>
        <v>6</v>
      </c>
      <c r="CH371">
        <f t="shared" ca="1" si="328"/>
        <v>376</v>
      </c>
      <c r="CI371" t="str">
        <f t="shared" ca="1" si="332"/>
        <v>J371:J376</v>
      </c>
      <c r="CJ371" t="str">
        <f t="shared" ca="1" si="332"/>
        <v>M371:M376</v>
      </c>
      <c r="CK371" t="str">
        <f t="shared" ca="1" si="332"/>
        <v>R371:R376</v>
      </c>
      <c r="CL371" t="str">
        <f t="shared" ca="1" si="332"/>
        <v>V371:V376</v>
      </c>
      <c r="CM371" t="str">
        <f t="shared" ca="1" si="332"/>
        <v>Z371:Z376</v>
      </c>
      <c r="CN371" t="str">
        <f t="shared" ca="1" si="332"/>
        <v>Y371:Y376</v>
      </c>
      <c r="CO371" t="str">
        <f t="shared" ca="1" si="332"/>
        <v>AD371:AD376</v>
      </c>
      <c r="CP371" t="str">
        <f t="shared" ca="1" si="332"/>
        <v>AG371:AG376</v>
      </c>
      <c r="CQ371" t="str">
        <f t="shared" ca="1" si="332"/>
        <v>AJ371:AJ376</v>
      </c>
      <c r="CR371" t="str">
        <f t="shared" ca="1" si="332"/>
        <v>AN371:AN376</v>
      </c>
      <c r="CS371" t="str">
        <f t="shared" ca="1" si="332"/>
        <v>AQ371:AQ376</v>
      </c>
      <c r="CT371" t="str">
        <f t="shared" ca="1" si="332"/>
        <v>AT371:AT376</v>
      </c>
      <c r="CU371" t="str">
        <f t="shared" ca="1" si="332"/>
        <v>AX371:AX376</v>
      </c>
      <c r="CV371" t="str">
        <f t="shared" ca="1" si="332"/>
        <v>BA371:BA376</v>
      </c>
      <c r="CW371" t="str">
        <f t="shared" ca="1" si="332"/>
        <v>BD371:BD376</v>
      </c>
      <c r="CX371" t="str">
        <f t="shared" ca="1" si="331"/>
        <v>S371:S376</v>
      </c>
      <c r="CY371" t="str">
        <f t="shared" ca="1" si="331"/>
        <v>AA371:AA376</v>
      </c>
      <c r="CZ371" t="str">
        <f t="shared" ca="1" si="331"/>
        <v>AK371:AK376</v>
      </c>
      <c r="DA371" t="str">
        <f t="shared" ca="1" si="331"/>
        <v>AU371:AU376</v>
      </c>
      <c r="DB371" t="str">
        <f t="shared" ca="1" si="331"/>
        <v>BE371:BE376</v>
      </c>
      <c r="DC371" t="str">
        <f t="shared" ca="1" si="331"/>
        <v>371:376</v>
      </c>
      <c r="DD371" t="str">
        <f t="shared" ca="1" si="331"/>
        <v>CB371:CB376</v>
      </c>
    </row>
    <row r="372" spans="1:108" ht="15.75">
      <c r="A372" s="21">
        <v>168</v>
      </c>
      <c r="B372" s="34">
        <v>6633020189</v>
      </c>
      <c r="C372" s="5" t="s">
        <v>616</v>
      </c>
      <c r="D372" s="5" t="s">
        <v>700</v>
      </c>
      <c r="E372" s="5"/>
      <c r="F372" s="19">
        <v>7</v>
      </c>
      <c r="G372" s="19">
        <v>36</v>
      </c>
      <c r="H372" s="22">
        <v>9</v>
      </c>
      <c r="I372" s="22">
        <v>36</v>
      </c>
      <c r="J372" s="22">
        <f t="shared" si="281"/>
        <v>89</v>
      </c>
      <c r="K372" s="19">
        <v>30</v>
      </c>
      <c r="L372" s="19">
        <v>2</v>
      </c>
      <c r="M372" s="19">
        <f t="shared" si="282"/>
        <v>60</v>
      </c>
      <c r="N372" s="19">
        <v>26</v>
      </c>
      <c r="O372" s="19">
        <v>25</v>
      </c>
      <c r="P372" s="19">
        <v>26</v>
      </c>
      <c r="Q372" s="19">
        <v>25</v>
      </c>
      <c r="R372" s="19">
        <f t="shared" si="283"/>
        <v>100</v>
      </c>
      <c r="S372" s="19">
        <f t="shared" si="284"/>
        <v>85</v>
      </c>
      <c r="T372" s="19">
        <v>20</v>
      </c>
      <c r="U372" s="19">
        <v>2</v>
      </c>
      <c r="V372" s="19">
        <f t="shared" si="285"/>
        <v>40</v>
      </c>
      <c r="W372" s="19">
        <v>27</v>
      </c>
      <c r="X372" s="23">
        <v>27</v>
      </c>
      <c r="Y372" s="20">
        <f t="shared" si="286"/>
        <v>100</v>
      </c>
      <c r="Z372" s="42">
        <f t="shared" si="287"/>
        <v>70</v>
      </c>
      <c r="AA372" s="20">
        <f t="shared" si="288"/>
        <v>70</v>
      </c>
      <c r="AB372" s="19">
        <v>20</v>
      </c>
      <c r="AC372" s="19">
        <v>0</v>
      </c>
      <c r="AD372" s="19">
        <f t="shared" si="289"/>
        <v>0</v>
      </c>
      <c r="AE372" s="19">
        <v>20</v>
      </c>
      <c r="AF372" s="19">
        <v>0</v>
      </c>
      <c r="AG372" s="19">
        <f t="shared" si="290"/>
        <v>0</v>
      </c>
      <c r="AH372" s="19">
        <v>1</v>
      </c>
      <c r="AI372" s="19">
        <v>1</v>
      </c>
      <c r="AJ372" s="20">
        <f t="shared" si="280"/>
        <v>100</v>
      </c>
      <c r="AK372" s="42">
        <f t="shared" si="291"/>
        <v>30</v>
      </c>
      <c r="AL372" s="19">
        <v>27</v>
      </c>
      <c r="AM372" s="19">
        <v>27</v>
      </c>
      <c r="AN372" s="20">
        <f t="shared" si="292"/>
        <v>100</v>
      </c>
      <c r="AO372" s="19">
        <v>26</v>
      </c>
      <c r="AP372" s="19">
        <v>27</v>
      </c>
      <c r="AQ372" s="20">
        <f t="shared" si="293"/>
        <v>96</v>
      </c>
      <c r="AR372" s="19">
        <v>24</v>
      </c>
      <c r="AS372" s="19">
        <v>24</v>
      </c>
      <c r="AT372" s="20">
        <f t="shared" si="294"/>
        <v>100</v>
      </c>
      <c r="AU372" s="20">
        <f t="shared" si="295"/>
        <v>98</v>
      </c>
      <c r="AV372" s="19">
        <v>26</v>
      </c>
      <c r="AW372" s="19">
        <v>27</v>
      </c>
      <c r="AX372" s="20">
        <f t="shared" si="296"/>
        <v>96</v>
      </c>
      <c r="AY372" s="19">
        <v>27</v>
      </c>
      <c r="AZ372" s="19">
        <v>27</v>
      </c>
      <c r="BA372" s="20">
        <f t="shared" si="297"/>
        <v>100</v>
      </c>
      <c r="BB372" s="19">
        <v>27</v>
      </c>
      <c r="BC372" s="19">
        <v>27</v>
      </c>
      <c r="BD372" s="20">
        <f t="shared" si="298"/>
        <v>100</v>
      </c>
      <c r="BE372" s="20">
        <f t="shared" si="299"/>
        <v>99</v>
      </c>
      <c r="BF372" s="20">
        <f t="shared" si="300"/>
        <v>76</v>
      </c>
      <c r="BG372" s="24"/>
      <c r="BH372" s="19">
        <f t="shared" ca="1" si="301"/>
        <v>2</v>
      </c>
      <c r="BI372" s="19">
        <f t="shared" ca="1" si="302"/>
        <v>3</v>
      </c>
      <c r="BJ372" s="19">
        <f t="shared" ca="1" si="303"/>
        <v>1</v>
      </c>
      <c r="BK372" s="19">
        <f t="shared" ca="1" si="304"/>
        <v>1</v>
      </c>
      <c r="BL372" s="19">
        <f t="shared" ca="1" si="305"/>
        <v>1</v>
      </c>
      <c r="BM372" s="19">
        <f t="shared" ca="1" si="306"/>
        <v>1</v>
      </c>
      <c r="BN372" s="19">
        <f t="shared" ca="1" si="307"/>
        <v>2</v>
      </c>
      <c r="BO372" s="19">
        <f t="shared" ca="1" si="308"/>
        <v>4</v>
      </c>
      <c r="BP372" s="19">
        <f t="shared" ca="1" si="309"/>
        <v>1</v>
      </c>
      <c r="BQ372" s="19">
        <f t="shared" ca="1" si="310"/>
        <v>1</v>
      </c>
      <c r="BR372" s="19">
        <f t="shared" ca="1" si="311"/>
        <v>3</v>
      </c>
      <c r="BS372" s="19">
        <f t="shared" ca="1" si="312"/>
        <v>1</v>
      </c>
      <c r="BT372" s="19">
        <f t="shared" ca="1" si="313"/>
        <v>2</v>
      </c>
      <c r="BU372" s="19">
        <f t="shared" ca="1" si="314"/>
        <v>1</v>
      </c>
      <c r="BV372" s="19">
        <f t="shared" ca="1" si="315"/>
        <v>1</v>
      </c>
      <c r="BW372" s="19">
        <f t="shared" ca="1" si="316"/>
        <v>5</v>
      </c>
      <c r="BX372" s="19">
        <f t="shared" ca="1" si="317"/>
        <v>1</v>
      </c>
      <c r="BY372" s="19">
        <f t="shared" ca="1" si="318"/>
        <v>5</v>
      </c>
      <c r="BZ372" s="19">
        <f t="shared" ca="1" si="319"/>
        <v>2</v>
      </c>
      <c r="CA372" s="19">
        <f t="shared" ca="1" si="320"/>
        <v>1</v>
      </c>
      <c r="CB372" s="18">
        <f t="shared" si="321"/>
        <v>76</v>
      </c>
      <c r="CC372" s="19">
        <f t="shared" ca="1" si="322"/>
        <v>2</v>
      </c>
      <c r="CE372">
        <f t="shared" si="325"/>
        <v>69</v>
      </c>
      <c r="CF372">
        <f t="shared" ca="1" si="326"/>
        <v>371</v>
      </c>
      <c r="CG372">
        <f t="shared" si="327"/>
        <v>6</v>
      </c>
      <c r="CH372">
        <f t="shared" ca="1" si="328"/>
        <v>376</v>
      </c>
      <c r="CI372" t="str">
        <f t="shared" ca="1" si="332"/>
        <v>J371:J376</v>
      </c>
      <c r="CJ372" t="str">
        <f t="shared" ca="1" si="332"/>
        <v>M371:M376</v>
      </c>
      <c r="CK372" t="str">
        <f t="shared" ca="1" si="332"/>
        <v>R371:R376</v>
      </c>
      <c r="CL372" t="str">
        <f t="shared" ca="1" si="332"/>
        <v>V371:V376</v>
      </c>
      <c r="CM372" t="str">
        <f t="shared" ca="1" si="332"/>
        <v>Z371:Z376</v>
      </c>
      <c r="CN372" t="str">
        <f t="shared" ca="1" si="332"/>
        <v>Y371:Y376</v>
      </c>
      <c r="CO372" t="str">
        <f t="shared" ca="1" si="332"/>
        <v>AD371:AD376</v>
      </c>
      <c r="CP372" t="str">
        <f t="shared" ca="1" si="332"/>
        <v>AG371:AG376</v>
      </c>
      <c r="CQ372" t="str">
        <f t="shared" ca="1" si="332"/>
        <v>AJ371:AJ376</v>
      </c>
      <c r="CR372" t="str">
        <f t="shared" ca="1" si="332"/>
        <v>AN371:AN376</v>
      </c>
      <c r="CS372" t="str">
        <f t="shared" ca="1" si="332"/>
        <v>AQ371:AQ376</v>
      </c>
      <c r="CT372" t="str">
        <f t="shared" ca="1" si="332"/>
        <v>AT371:AT376</v>
      </c>
      <c r="CU372" t="str">
        <f t="shared" ca="1" si="332"/>
        <v>AX371:AX376</v>
      </c>
      <c r="CV372" t="str">
        <f t="shared" ca="1" si="332"/>
        <v>BA371:BA376</v>
      </c>
      <c r="CW372" t="str">
        <f t="shared" ca="1" si="332"/>
        <v>BD371:BD376</v>
      </c>
      <c r="CX372" t="str">
        <f t="shared" ca="1" si="332"/>
        <v>S371:S376</v>
      </c>
      <c r="CY372" t="str">
        <f t="shared" ref="CY372:DD382" ca="1" si="333">CY$1&amp;$CF372&amp;":"&amp;CY$1&amp;$CH372</f>
        <v>AA371:AA376</v>
      </c>
      <c r="CZ372" t="str">
        <f t="shared" ca="1" si="333"/>
        <v>AK371:AK376</v>
      </c>
      <c r="DA372" t="str">
        <f t="shared" ca="1" si="333"/>
        <v>AU371:AU376</v>
      </c>
      <c r="DB372" t="str">
        <f t="shared" ca="1" si="333"/>
        <v>BE371:BE376</v>
      </c>
      <c r="DC372" t="str">
        <f t="shared" ca="1" si="333"/>
        <v>371:376</v>
      </c>
      <c r="DD372" t="str">
        <f t="shared" ca="1" si="333"/>
        <v>CB371:CB376</v>
      </c>
    </row>
    <row r="373" spans="1:108" ht="15.75">
      <c r="A373" s="21">
        <v>170</v>
      </c>
      <c r="B373" s="34">
        <v>6655003564</v>
      </c>
      <c r="C373" s="5" t="s">
        <v>616</v>
      </c>
      <c r="D373" s="5" t="s">
        <v>262</v>
      </c>
      <c r="E373" s="5"/>
      <c r="F373" s="19">
        <v>8</v>
      </c>
      <c r="G373" s="19">
        <v>36</v>
      </c>
      <c r="H373" s="22">
        <v>9</v>
      </c>
      <c r="I373" s="22">
        <v>36</v>
      </c>
      <c r="J373" s="22">
        <f t="shared" si="281"/>
        <v>94</v>
      </c>
      <c r="K373" s="19">
        <v>30</v>
      </c>
      <c r="L373" s="19">
        <v>4</v>
      </c>
      <c r="M373" s="19">
        <f t="shared" si="282"/>
        <v>100</v>
      </c>
      <c r="N373" s="19">
        <v>119</v>
      </c>
      <c r="O373" s="19">
        <v>109</v>
      </c>
      <c r="P373" s="19">
        <v>121</v>
      </c>
      <c r="Q373" s="19">
        <v>109</v>
      </c>
      <c r="R373" s="19">
        <f t="shared" si="283"/>
        <v>99</v>
      </c>
      <c r="S373" s="19">
        <f t="shared" si="284"/>
        <v>98</v>
      </c>
      <c r="T373" s="19">
        <v>20</v>
      </c>
      <c r="U373" s="19">
        <v>0</v>
      </c>
      <c r="V373" s="19">
        <f t="shared" si="285"/>
        <v>0</v>
      </c>
      <c r="W373" s="19">
        <v>124</v>
      </c>
      <c r="X373" s="23">
        <v>146</v>
      </c>
      <c r="Y373" s="20">
        <f t="shared" si="286"/>
        <v>85</v>
      </c>
      <c r="Z373" s="42">
        <f t="shared" si="287"/>
        <v>43</v>
      </c>
      <c r="AA373" s="20">
        <f t="shared" si="288"/>
        <v>43</v>
      </c>
      <c r="AB373" s="19">
        <v>20</v>
      </c>
      <c r="AC373" s="19">
        <v>0</v>
      </c>
      <c r="AD373" s="19">
        <f t="shared" si="289"/>
        <v>0</v>
      </c>
      <c r="AE373" s="19">
        <v>20</v>
      </c>
      <c r="AF373" s="19">
        <v>2</v>
      </c>
      <c r="AG373" s="19">
        <f t="shared" si="290"/>
        <v>40</v>
      </c>
      <c r="AH373" s="19">
        <v>11</v>
      </c>
      <c r="AI373" s="19">
        <v>12</v>
      </c>
      <c r="AJ373" s="20">
        <f t="shared" si="280"/>
        <v>92</v>
      </c>
      <c r="AK373" s="42">
        <f t="shared" si="291"/>
        <v>44</v>
      </c>
      <c r="AL373" s="19">
        <v>136</v>
      </c>
      <c r="AM373" s="19">
        <v>146</v>
      </c>
      <c r="AN373" s="20">
        <f t="shared" si="292"/>
        <v>93</v>
      </c>
      <c r="AO373" s="19">
        <v>146</v>
      </c>
      <c r="AP373" s="19">
        <v>146</v>
      </c>
      <c r="AQ373" s="20">
        <f t="shared" si="293"/>
        <v>100</v>
      </c>
      <c r="AR373" s="19">
        <v>119</v>
      </c>
      <c r="AS373" s="19">
        <v>122</v>
      </c>
      <c r="AT373" s="20">
        <f t="shared" si="294"/>
        <v>98</v>
      </c>
      <c r="AU373" s="20">
        <f t="shared" si="295"/>
        <v>97</v>
      </c>
      <c r="AV373" s="19">
        <v>141</v>
      </c>
      <c r="AW373" s="19">
        <v>146</v>
      </c>
      <c r="AX373" s="20">
        <f t="shared" si="296"/>
        <v>97</v>
      </c>
      <c r="AY373" s="19">
        <v>138</v>
      </c>
      <c r="AZ373" s="19">
        <v>146</v>
      </c>
      <c r="BA373" s="20">
        <f t="shared" si="297"/>
        <v>95</v>
      </c>
      <c r="BB373" s="19">
        <v>141</v>
      </c>
      <c r="BC373" s="19">
        <v>146</v>
      </c>
      <c r="BD373" s="20">
        <f t="shared" si="298"/>
        <v>97</v>
      </c>
      <c r="BE373" s="20">
        <f t="shared" si="299"/>
        <v>97</v>
      </c>
      <c r="BF373" s="20">
        <f t="shared" si="300"/>
        <v>76</v>
      </c>
      <c r="BG373" s="24"/>
      <c r="BH373" s="19">
        <f t="shared" ca="1" si="301"/>
        <v>1</v>
      </c>
      <c r="BI373" s="19">
        <f t="shared" ca="1" si="302"/>
        <v>1</v>
      </c>
      <c r="BJ373" s="19">
        <f t="shared" ca="1" si="303"/>
        <v>2</v>
      </c>
      <c r="BK373" s="19">
        <f t="shared" ca="1" si="304"/>
        <v>3</v>
      </c>
      <c r="BL373" s="19">
        <f t="shared" ca="1" si="305"/>
        <v>5</v>
      </c>
      <c r="BM373" s="19">
        <f t="shared" ca="1" si="306"/>
        <v>5</v>
      </c>
      <c r="BN373" s="19">
        <f t="shared" ca="1" si="307"/>
        <v>2</v>
      </c>
      <c r="BO373" s="19">
        <f t="shared" ca="1" si="308"/>
        <v>2</v>
      </c>
      <c r="BP373" s="19">
        <f t="shared" ca="1" si="309"/>
        <v>3</v>
      </c>
      <c r="BQ373" s="19">
        <f t="shared" ca="1" si="310"/>
        <v>3</v>
      </c>
      <c r="BR373" s="19">
        <f t="shared" ca="1" si="311"/>
        <v>1</v>
      </c>
      <c r="BS373" s="19">
        <f t="shared" ca="1" si="312"/>
        <v>3</v>
      </c>
      <c r="BT373" s="19">
        <f t="shared" ca="1" si="313"/>
        <v>1</v>
      </c>
      <c r="BU373" s="19">
        <f t="shared" ca="1" si="314"/>
        <v>3</v>
      </c>
      <c r="BV373" s="19">
        <f t="shared" ca="1" si="315"/>
        <v>2</v>
      </c>
      <c r="BW373" s="19">
        <f t="shared" ca="1" si="316"/>
        <v>1</v>
      </c>
      <c r="BX373" s="19">
        <f t="shared" ca="1" si="317"/>
        <v>5</v>
      </c>
      <c r="BY373" s="19">
        <f t="shared" ca="1" si="318"/>
        <v>2</v>
      </c>
      <c r="BZ373" s="19">
        <f t="shared" ca="1" si="319"/>
        <v>3</v>
      </c>
      <c r="CA373" s="19">
        <f t="shared" ca="1" si="320"/>
        <v>2</v>
      </c>
      <c r="CB373" s="18">
        <f t="shared" si="321"/>
        <v>76</v>
      </c>
      <c r="CC373" s="19">
        <f t="shared" ca="1" si="322"/>
        <v>2</v>
      </c>
      <c r="CE373">
        <f t="shared" si="325"/>
        <v>69</v>
      </c>
      <c r="CF373">
        <f t="shared" ca="1" si="326"/>
        <v>371</v>
      </c>
      <c r="CG373">
        <f t="shared" si="327"/>
        <v>6</v>
      </c>
      <c r="CH373">
        <f t="shared" ca="1" si="328"/>
        <v>376</v>
      </c>
      <c r="CI373" t="str">
        <f t="shared" ref="CI373:CX382" ca="1" si="334">CI$1&amp;$CF373&amp;":"&amp;CI$1&amp;$CH373</f>
        <v>J371:J376</v>
      </c>
      <c r="CJ373" t="str">
        <f t="shared" ca="1" si="334"/>
        <v>M371:M376</v>
      </c>
      <c r="CK373" t="str">
        <f t="shared" ca="1" si="334"/>
        <v>R371:R376</v>
      </c>
      <c r="CL373" t="str">
        <f t="shared" ca="1" si="334"/>
        <v>V371:V376</v>
      </c>
      <c r="CM373" t="str">
        <f t="shared" ca="1" si="334"/>
        <v>Z371:Z376</v>
      </c>
      <c r="CN373" t="str">
        <f t="shared" ca="1" si="334"/>
        <v>Y371:Y376</v>
      </c>
      <c r="CO373" t="str">
        <f t="shared" ca="1" si="334"/>
        <v>AD371:AD376</v>
      </c>
      <c r="CP373" t="str">
        <f t="shared" ca="1" si="334"/>
        <v>AG371:AG376</v>
      </c>
      <c r="CQ373" t="str">
        <f t="shared" ca="1" si="334"/>
        <v>AJ371:AJ376</v>
      </c>
      <c r="CR373" t="str">
        <f t="shared" ca="1" si="334"/>
        <v>AN371:AN376</v>
      </c>
      <c r="CS373" t="str">
        <f t="shared" ca="1" si="334"/>
        <v>AQ371:AQ376</v>
      </c>
      <c r="CT373" t="str">
        <f t="shared" ca="1" si="334"/>
        <v>AT371:AT376</v>
      </c>
      <c r="CU373" t="str">
        <f t="shared" ca="1" si="334"/>
        <v>AX371:AX376</v>
      </c>
      <c r="CV373" t="str">
        <f t="shared" ca="1" si="334"/>
        <v>BA371:BA376</v>
      </c>
      <c r="CW373" t="str">
        <f t="shared" ca="1" si="334"/>
        <v>BD371:BD376</v>
      </c>
      <c r="CX373" t="str">
        <f t="shared" ca="1" si="334"/>
        <v>S371:S376</v>
      </c>
      <c r="CY373" t="str">
        <f t="shared" ca="1" si="333"/>
        <v>AA371:AA376</v>
      </c>
      <c r="CZ373" t="str">
        <f t="shared" ca="1" si="333"/>
        <v>AK371:AK376</v>
      </c>
      <c r="DA373" t="str">
        <f t="shared" ca="1" si="333"/>
        <v>AU371:AU376</v>
      </c>
      <c r="DB373" t="str">
        <f t="shared" ca="1" si="333"/>
        <v>BE371:BE376</v>
      </c>
      <c r="DC373" t="str">
        <f t="shared" ca="1" si="333"/>
        <v>371:376</v>
      </c>
      <c r="DD373" t="str">
        <f t="shared" ca="1" si="333"/>
        <v>CB371:CB376</v>
      </c>
    </row>
    <row r="374" spans="1:108" ht="15.75">
      <c r="A374" s="21">
        <v>169</v>
      </c>
      <c r="B374" s="34">
        <v>6655003050</v>
      </c>
      <c r="C374" s="5" t="s">
        <v>616</v>
      </c>
      <c r="D374" s="5" t="s">
        <v>701</v>
      </c>
      <c r="E374" s="5"/>
      <c r="F374" s="19">
        <v>8</v>
      </c>
      <c r="G374" s="19">
        <v>36</v>
      </c>
      <c r="H374" s="22">
        <v>9</v>
      </c>
      <c r="I374" s="22">
        <v>36</v>
      </c>
      <c r="J374" s="22">
        <f t="shared" si="281"/>
        <v>94</v>
      </c>
      <c r="K374" s="19">
        <v>30</v>
      </c>
      <c r="L374" s="19">
        <v>3</v>
      </c>
      <c r="M374" s="19">
        <f t="shared" si="282"/>
        <v>90</v>
      </c>
      <c r="N374" s="19">
        <v>68</v>
      </c>
      <c r="O374" s="19">
        <v>59</v>
      </c>
      <c r="P374" s="19">
        <v>70</v>
      </c>
      <c r="Q374" s="19">
        <v>62</v>
      </c>
      <c r="R374" s="19">
        <f t="shared" si="283"/>
        <v>96</v>
      </c>
      <c r="S374" s="19">
        <f t="shared" si="284"/>
        <v>94</v>
      </c>
      <c r="T374" s="19">
        <v>20</v>
      </c>
      <c r="U374" s="19">
        <v>1</v>
      </c>
      <c r="V374" s="19">
        <f t="shared" si="285"/>
        <v>20</v>
      </c>
      <c r="W374" s="19">
        <v>80</v>
      </c>
      <c r="X374" s="23">
        <v>92</v>
      </c>
      <c r="Y374" s="20">
        <f t="shared" si="286"/>
        <v>87</v>
      </c>
      <c r="Z374" s="42">
        <f t="shared" si="287"/>
        <v>54</v>
      </c>
      <c r="AA374" s="20">
        <f t="shared" si="288"/>
        <v>54</v>
      </c>
      <c r="AB374" s="19">
        <v>20</v>
      </c>
      <c r="AC374" s="19">
        <v>0</v>
      </c>
      <c r="AD374" s="19">
        <f t="shared" si="289"/>
        <v>0</v>
      </c>
      <c r="AE374" s="19">
        <v>20</v>
      </c>
      <c r="AF374" s="19">
        <v>1</v>
      </c>
      <c r="AG374" s="19">
        <f t="shared" si="290"/>
        <v>20</v>
      </c>
      <c r="AH374" s="19">
        <v>19</v>
      </c>
      <c r="AI374" s="19">
        <v>20</v>
      </c>
      <c r="AJ374" s="20">
        <f t="shared" si="280"/>
        <v>95</v>
      </c>
      <c r="AK374" s="42">
        <f t="shared" si="291"/>
        <v>37</v>
      </c>
      <c r="AL374" s="19">
        <v>76</v>
      </c>
      <c r="AM374" s="19">
        <v>92</v>
      </c>
      <c r="AN374" s="20">
        <f t="shared" si="292"/>
        <v>83</v>
      </c>
      <c r="AO374" s="19">
        <v>92</v>
      </c>
      <c r="AP374" s="19">
        <v>92</v>
      </c>
      <c r="AQ374" s="20">
        <f t="shared" si="293"/>
        <v>100</v>
      </c>
      <c r="AR374" s="19">
        <v>72</v>
      </c>
      <c r="AS374" s="19">
        <v>73</v>
      </c>
      <c r="AT374" s="20">
        <f t="shared" si="294"/>
        <v>99</v>
      </c>
      <c r="AU374" s="20">
        <f t="shared" si="295"/>
        <v>93</v>
      </c>
      <c r="AV374" s="19">
        <v>82</v>
      </c>
      <c r="AW374" s="19">
        <v>92</v>
      </c>
      <c r="AX374" s="20">
        <f t="shared" si="296"/>
        <v>89</v>
      </c>
      <c r="AY374" s="19">
        <v>87</v>
      </c>
      <c r="AZ374" s="19">
        <v>92</v>
      </c>
      <c r="BA374" s="20">
        <f t="shared" si="297"/>
        <v>95</v>
      </c>
      <c r="BB374" s="19">
        <v>89</v>
      </c>
      <c r="BC374" s="19">
        <v>92</v>
      </c>
      <c r="BD374" s="20">
        <f t="shared" si="298"/>
        <v>97</v>
      </c>
      <c r="BE374" s="20">
        <f t="shared" si="299"/>
        <v>94</v>
      </c>
      <c r="BF374" s="20">
        <f t="shared" si="300"/>
        <v>74</v>
      </c>
      <c r="BG374" s="24"/>
      <c r="BH374" s="19">
        <f t="shared" ca="1" si="301"/>
        <v>1</v>
      </c>
      <c r="BI374" s="19">
        <f t="shared" ca="1" si="302"/>
        <v>2</v>
      </c>
      <c r="BJ374" s="19">
        <f t="shared" ca="1" si="303"/>
        <v>3</v>
      </c>
      <c r="BK374" s="19">
        <f t="shared" ca="1" si="304"/>
        <v>2</v>
      </c>
      <c r="BL374" s="19">
        <f t="shared" ca="1" si="305"/>
        <v>2</v>
      </c>
      <c r="BM374" s="19">
        <f t="shared" ca="1" si="306"/>
        <v>4</v>
      </c>
      <c r="BN374" s="19">
        <f t="shared" ca="1" si="307"/>
        <v>2</v>
      </c>
      <c r="BO374" s="19">
        <f t="shared" ca="1" si="308"/>
        <v>3</v>
      </c>
      <c r="BP374" s="19">
        <f t="shared" ca="1" si="309"/>
        <v>2</v>
      </c>
      <c r="BQ374" s="19">
        <f t="shared" ca="1" si="310"/>
        <v>4</v>
      </c>
      <c r="BR374" s="19">
        <f t="shared" ca="1" si="311"/>
        <v>1</v>
      </c>
      <c r="BS374" s="19">
        <f t="shared" ca="1" si="312"/>
        <v>2</v>
      </c>
      <c r="BT374" s="19">
        <f t="shared" ca="1" si="313"/>
        <v>4</v>
      </c>
      <c r="BU374" s="19">
        <f t="shared" ca="1" si="314"/>
        <v>3</v>
      </c>
      <c r="BV374" s="19">
        <f t="shared" ca="1" si="315"/>
        <v>2</v>
      </c>
      <c r="BW374" s="19">
        <f t="shared" ca="1" si="316"/>
        <v>2</v>
      </c>
      <c r="BX374" s="19">
        <f t="shared" ca="1" si="317"/>
        <v>2</v>
      </c>
      <c r="BY374" s="19">
        <f t="shared" ca="1" si="318"/>
        <v>3</v>
      </c>
      <c r="BZ374" s="19">
        <f t="shared" ca="1" si="319"/>
        <v>5</v>
      </c>
      <c r="CA374" s="19">
        <f t="shared" ca="1" si="320"/>
        <v>4</v>
      </c>
      <c r="CB374" s="18">
        <f t="shared" si="321"/>
        <v>74</v>
      </c>
      <c r="CC374" s="19">
        <f t="shared" ca="1" si="322"/>
        <v>3</v>
      </c>
      <c r="CE374">
        <f t="shared" si="325"/>
        <v>69</v>
      </c>
      <c r="CF374">
        <f t="shared" ca="1" si="326"/>
        <v>371</v>
      </c>
      <c r="CG374">
        <f t="shared" si="327"/>
        <v>6</v>
      </c>
      <c r="CH374">
        <f t="shared" ca="1" si="328"/>
        <v>376</v>
      </c>
      <c r="CI374" t="str">
        <f t="shared" ca="1" si="334"/>
        <v>J371:J376</v>
      </c>
      <c r="CJ374" t="str">
        <f t="shared" ca="1" si="334"/>
        <v>M371:M376</v>
      </c>
      <c r="CK374" t="str">
        <f t="shared" ca="1" si="334"/>
        <v>R371:R376</v>
      </c>
      <c r="CL374" t="str">
        <f t="shared" ca="1" si="334"/>
        <v>V371:V376</v>
      </c>
      <c r="CM374" t="str">
        <f t="shared" ca="1" si="334"/>
        <v>Z371:Z376</v>
      </c>
      <c r="CN374" t="str">
        <f t="shared" ca="1" si="334"/>
        <v>Y371:Y376</v>
      </c>
      <c r="CO374" t="str">
        <f t="shared" ca="1" si="334"/>
        <v>AD371:AD376</v>
      </c>
      <c r="CP374" t="str">
        <f t="shared" ca="1" si="334"/>
        <v>AG371:AG376</v>
      </c>
      <c r="CQ374" t="str">
        <f t="shared" ca="1" si="334"/>
        <v>AJ371:AJ376</v>
      </c>
      <c r="CR374" t="str">
        <f t="shared" ca="1" si="334"/>
        <v>AN371:AN376</v>
      </c>
      <c r="CS374" t="str">
        <f t="shared" ca="1" si="334"/>
        <v>AQ371:AQ376</v>
      </c>
      <c r="CT374" t="str">
        <f t="shared" ca="1" si="334"/>
        <v>AT371:AT376</v>
      </c>
      <c r="CU374" t="str">
        <f t="shared" ca="1" si="334"/>
        <v>AX371:AX376</v>
      </c>
      <c r="CV374" t="str">
        <f t="shared" ca="1" si="334"/>
        <v>BA371:BA376</v>
      </c>
      <c r="CW374" t="str">
        <f t="shared" ca="1" si="334"/>
        <v>BD371:BD376</v>
      </c>
      <c r="CX374" t="str">
        <f t="shared" ca="1" si="334"/>
        <v>S371:S376</v>
      </c>
      <c r="CY374" t="str">
        <f t="shared" ca="1" si="333"/>
        <v>AA371:AA376</v>
      </c>
      <c r="CZ374" t="str">
        <f t="shared" ca="1" si="333"/>
        <v>AK371:AK376</v>
      </c>
      <c r="DA374" t="str">
        <f t="shared" ca="1" si="333"/>
        <v>AU371:AU376</v>
      </c>
      <c r="DB374" t="str">
        <f t="shared" ca="1" si="333"/>
        <v>BE371:BE376</v>
      </c>
      <c r="DC374" t="str">
        <f t="shared" ca="1" si="333"/>
        <v>371:376</v>
      </c>
      <c r="DD374" t="str">
        <f t="shared" ca="1" si="333"/>
        <v>CB371:CB376</v>
      </c>
    </row>
    <row r="375" spans="1:108" ht="31.5">
      <c r="A375" s="21">
        <v>172</v>
      </c>
      <c r="B375" s="34">
        <v>6655003719</v>
      </c>
      <c r="C375" s="5" t="s">
        <v>616</v>
      </c>
      <c r="D375" s="5" t="s">
        <v>693</v>
      </c>
      <c r="E375" s="5"/>
      <c r="F375" s="19">
        <v>5</v>
      </c>
      <c r="G375" s="19">
        <v>36</v>
      </c>
      <c r="H375" s="22">
        <v>9</v>
      </c>
      <c r="I375" s="22">
        <v>36</v>
      </c>
      <c r="J375" s="22">
        <f t="shared" si="281"/>
        <v>78</v>
      </c>
      <c r="K375" s="19">
        <v>30</v>
      </c>
      <c r="L375" s="19">
        <v>3</v>
      </c>
      <c r="M375" s="19">
        <f t="shared" si="282"/>
        <v>90</v>
      </c>
      <c r="N375" s="19">
        <v>166</v>
      </c>
      <c r="O375" s="19">
        <v>101</v>
      </c>
      <c r="P375" s="19">
        <v>170</v>
      </c>
      <c r="Q375" s="19">
        <v>107</v>
      </c>
      <c r="R375" s="19">
        <f t="shared" si="283"/>
        <v>96</v>
      </c>
      <c r="S375" s="19">
        <f t="shared" si="284"/>
        <v>89</v>
      </c>
      <c r="T375" s="19">
        <v>20</v>
      </c>
      <c r="U375" s="19">
        <v>0</v>
      </c>
      <c r="V375" s="19">
        <f t="shared" si="285"/>
        <v>0</v>
      </c>
      <c r="W375" s="19">
        <v>172</v>
      </c>
      <c r="X375" s="23">
        <v>188</v>
      </c>
      <c r="Y375" s="20">
        <f t="shared" si="286"/>
        <v>91</v>
      </c>
      <c r="Z375" s="42">
        <f t="shared" si="287"/>
        <v>46</v>
      </c>
      <c r="AA375" s="20">
        <f t="shared" si="288"/>
        <v>46</v>
      </c>
      <c r="AB375" s="19">
        <v>20</v>
      </c>
      <c r="AC375" s="19">
        <v>0</v>
      </c>
      <c r="AD375" s="19">
        <f t="shared" si="289"/>
        <v>0</v>
      </c>
      <c r="AE375" s="19">
        <v>20</v>
      </c>
      <c r="AF375" s="19">
        <v>2</v>
      </c>
      <c r="AG375" s="19">
        <f t="shared" si="290"/>
        <v>40</v>
      </c>
      <c r="AH375" s="19">
        <v>4</v>
      </c>
      <c r="AI375" s="19">
        <v>8</v>
      </c>
      <c r="AJ375" s="20">
        <f t="shared" si="280"/>
        <v>50</v>
      </c>
      <c r="AK375" s="42">
        <f t="shared" si="291"/>
        <v>31</v>
      </c>
      <c r="AL375" s="19">
        <v>180</v>
      </c>
      <c r="AM375" s="19">
        <v>188</v>
      </c>
      <c r="AN375" s="20">
        <f t="shared" si="292"/>
        <v>96</v>
      </c>
      <c r="AO375" s="19">
        <v>182</v>
      </c>
      <c r="AP375" s="19">
        <v>188</v>
      </c>
      <c r="AQ375" s="20">
        <f t="shared" si="293"/>
        <v>97</v>
      </c>
      <c r="AR375" s="19">
        <v>119</v>
      </c>
      <c r="AS375" s="19">
        <v>123</v>
      </c>
      <c r="AT375" s="20">
        <f t="shared" si="294"/>
        <v>97</v>
      </c>
      <c r="AU375" s="20">
        <f t="shared" si="295"/>
        <v>97</v>
      </c>
      <c r="AV375" s="19">
        <v>180</v>
      </c>
      <c r="AW375" s="19">
        <v>188</v>
      </c>
      <c r="AX375" s="20">
        <f t="shared" si="296"/>
        <v>96</v>
      </c>
      <c r="AY375" s="19">
        <v>182</v>
      </c>
      <c r="AZ375" s="19">
        <v>188</v>
      </c>
      <c r="BA375" s="20">
        <f t="shared" si="297"/>
        <v>97</v>
      </c>
      <c r="BB375" s="19">
        <v>181</v>
      </c>
      <c r="BC375" s="19">
        <v>188</v>
      </c>
      <c r="BD375" s="20">
        <f t="shared" si="298"/>
        <v>96</v>
      </c>
      <c r="BE375" s="20">
        <f t="shared" si="299"/>
        <v>96</v>
      </c>
      <c r="BF375" s="20">
        <f t="shared" si="300"/>
        <v>72</v>
      </c>
      <c r="BG375" s="24"/>
      <c r="BH375" s="19">
        <f t="shared" ca="1" si="301"/>
        <v>4</v>
      </c>
      <c r="BI375" s="19">
        <f t="shared" ca="1" si="302"/>
        <v>2</v>
      </c>
      <c r="BJ375" s="19">
        <f t="shared" ca="1" si="303"/>
        <v>3</v>
      </c>
      <c r="BK375" s="19">
        <f t="shared" ca="1" si="304"/>
        <v>3</v>
      </c>
      <c r="BL375" s="19">
        <f t="shared" ca="1" si="305"/>
        <v>4</v>
      </c>
      <c r="BM375" s="19">
        <f t="shared" ca="1" si="306"/>
        <v>3</v>
      </c>
      <c r="BN375" s="19">
        <f t="shared" ca="1" si="307"/>
        <v>2</v>
      </c>
      <c r="BO375" s="19">
        <f t="shared" ca="1" si="308"/>
        <v>2</v>
      </c>
      <c r="BP375" s="19">
        <f t="shared" ca="1" si="309"/>
        <v>4</v>
      </c>
      <c r="BQ375" s="19">
        <f t="shared" ca="1" si="310"/>
        <v>2</v>
      </c>
      <c r="BR375" s="19">
        <f t="shared" ca="1" si="311"/>
        <v>2</v>
      </c>
      <c r="BS375" s="19">
        <f t="shared" ca="1" si="312"/>
        <v>4</v>
      </c>
      <c r="BT375" s="19">
        <f t="shared" ca="1" si="313"/>
        <v>2</v>
      </c>
      <c r="BU375" s="19">
        <f t="shared" ca="1" si="314"/>
        <v>2</v>
      </c>
      <c r="BV375" s="19">
        <f t="shared" ca="1" si="315"/>
        <v>3</v>
      </c>
      <c r="BW375" s="19">
        <f t="shared" ca="1" si="316"/>
        <v>4</v>
      </c>
      <c r="BX375" s="19">
        <f t="shared" ca="1" si="317"/>
        <v>4</v>
      </c>
      <c r="BY375" s="19">
        <f t="shared" ca="1" si="318"/>
        <v>4</v>
      </c>
      <c r="BZ375" s="19">
        <f t="shared" ca="1" si="319"/>
        <v>3</v>
      </c>
      <c r="CA375" s="19">
        <f t="shared" ca="1" si="320"/>
        <v>3</v>
      </c>
      <c r="CB375" s="18">
        <f t="shared" si="321"/>
        <v>72</v>
      </c>
      <c r="CC375" s="19">
        <f t="shared" ca="1" si="322"/>
        <v>4</v>
      </c>
      <c r="CE375">
        <f t="shared" si="325"/>
        <v>69</v>
      </c>
      <c r="CF375">
        <f t="shared" ca="1" si="326"/>
        <v>371</v>
      </c>
      <c r="CG375">
        <f t="shared" si="327"/>
        <v>6</v>
      </c>
      <c r="CH375">
        <f t="shared" ca="1" si="328"/>
        <v>376</v>
      </c>
      <c r="CI375" t="str">
        <f t="shared" ca="1" si="334"/>
        <v>J371:J376</v>
      </c>
      <c r="CJ375" t="str">
        <f t="shared" ca="1" si="334"/>
        <v>M371:M376</v>
      </c>
      <c r="CK375" t="str">
        <f t="shared" ca="1" si="334"/>
        <v>R371:R376</v>
      </c>
      <c r="CL375" t="str">
        <f t="shared" ca="1" si="334"/>
        <v>V371:V376</v>
      </c>
      <c r="CM375" t="str">
        <f t="shared" ca="1" si="334"/>
        <v>Z371:Z376</v>
      </c>
      <c r="CN375" t="str">
        <f t="shared" ca="1" si="334"/>
        <v>Y371:Y376</v>
      </c>
      <c r="CO375" t="str">
        <f t="shared" ca="1" si="334"/>
        <v>AD371:AD376</v>
      </c>
      <c r="CP375" t="str">
        <f t="shared" ca="1" si="334"/>
        <v>AG371:AG376</v>
      </c>
      <c r="CQ375" t="str">
        <f t="shared" ca="1" si="334"/>
        <v>AJ371:AJ376</v>
      </c>
      <c r="CR375" t="str">
        <f t="shared" ca="1" si="334"/>
        <v>AN371:AN376</v>
      </c>
      <c r="CS375" t="str">
        <f t="shared" ca="1" si="334"/>
        <v>AQ371:AQ376</v>
      </c>
      <c r="CT375" t="str">
        <f t="shared" ca="1" si="334"/>
        <v>AT371:AT376</v>
      </c>
      <c r="CU375" t="str">
        <f t="shared" ca="1" si="334"/>
        <v>AX371:AX376</v>
      </c>
      <c r="CV375" t="str">
        <f t="shared" ca="1" si="334"/>
        <v>BA371:BA376</v>
      </c>
      <c r="CW375" t="str">
        <f t="shared" ca="1" si="334"/>
        <v>BD371:BD376</v>
      </c>
      <c r="CX375" t="str">
        <f t="shared" ca="1" si="334"/>
        <v>S371:S376</v>
      </c>
      <c r="CY375" t="str">
        <f t="shared" ca="1" si="333"/>
        <v>AA371:AA376</v>
      </c>
      <c r="CZ375" t="str">
        <f t="shared" ca="1" si="333"/>
        <v>AK371:AK376</v>
      </c>
      <c r="DA375" t="str">
        <f t="shared" ca="1" si="333"/>
        <v>AU371:AU376</v>
      </c>
      <c r="DB375" t="str">
        <f t="shared" ca="1" si="333"/>
        <v>BE371:BE376</v>
      </c>
      <c r="DC375" t="str">
        <f t="shared" ca="1" si="333"/>
        <v>371:376</v>
      </c>
      <c r="DD375" t="str">
        <f t="shared" ca="1" si="333"/>
        <v>CB371:CB376</v>
      </c>
    </row>
    <row r="376" spans="1:108" ht="31.5">
      <c r="A376" s="21">
        <v>171</v>
      </c>
      <c r="B376" s="34">
        <v>6655001687</v>
      </c>
      <c r="C376" s="5" t="s">
        <v>616</v>
      </c>
      <c r="D376" s="5" t="s">
        <v>694</v>
      </c>
      <c r="E376" s="5"/>
      <c r="F376" s="19">
        <v>8</v>
      </c>
      <c r="G376" s="19">
        <v>36.5</v>
      </c>
      <c r="H376" s="22">
        <v>11</v>
      </c>
      <c r="I376" s="22">
        <v>38</v>
      </c>
      <c r="J376" s="22">
        <f t="shared" si="281"/>
        <v>84</v>
      </c>
      <c r="K376" s="19">
        <v>30</v>
      </c>
      <c r="L376" s="19">
        <v>3</v>
      </c>
      <c r="M376" s="19">
        <f t="shared" si="282"/>
        <v>90</v>
      </c>
      <c r="N376" s="19">
        <v>63</v>
      </c>
      <c r="O376" s="19">
        <v>54</v>
      </c>
      <c r="P376" s="19">
        <v>72</v>
      </c>
      <c r="Q376" s="19">
        <v>55</v>
      </c>
      <c r="R376" s="19">
        <f t="shared" si="283"/>
        <v>93</v>
      </c>
      <c r="S376" s="19">
        <f t="shared" si="284"/>
        <v>89</v>
      </c>
      <c r="T376" s="19">
        <v>20</v>
      </c>
      <c r="U376" s="19">
        <v>0</v>
      </c>
      <c r="V376" s="19">
        <f t="shared" si="285"/>
        <v>0</v>
      </c>
      <c r="W376" s="19">
        <v>75</v>
      </c>
      <c r="X376" s="23">
        <v>106</v>
      </c>
      <c r="Y376" s="20">
        <f t="shared" si="286"/>
        <v>71</v>
      </c>
      <c r="Z376" s="42">
        <f t="shared" si="287"/>
        <v>36</v>
      </c>
      <c r="AA376" s="20">
        <f t="shared" si="288"/>
        <v>36</v>
      </c>
      <c r="AB376" s="19">
        <v>20</v>
      </c>
      <c r="AC376" s="19">
        <v>1</v>
      </c>
      <c r="AD376" s="19">
        <f t="shared" si="289"/>
        <v>20</v>
      </c>
      <c r="AE376" s="19">
        <v>20</v>
      </c>
      <c r="AF376" s="19">
        <v>1</v>
      </c>
      <c r="AG376" s="19">
        <f t="shared" si="290"/>
        <v>20</v>
      </c>
      <c r="AH376" s="19">
        <v>2</v>
      </c>
      <c r="AI376" s="19">
        <v>2</v>
      </c>
      <c r="AJ376" s="20">
        <f t="shared" si="280"/>
        <v>100</v>
      </c>
      <c r="AK376" s="42">
        <f t="shared" si="291"/>
        <v>44</v>
      </c>
      <c r="AL376" s="19">
        <v>99</v>
      </c>
      <c r="AM376" s="19">
        <v>106</v>
      </c>
      <c r="AN376" s="20">
        <f t="shared" si="292"/>
        <v>93</v>
      </c>
      <c r="AO376" s="19">
        <v>100</v>
      </c>
      <c r="AP376" s="19">
        <v>106</v>
      </c>
      <c r="AQ376" s="20">
        <f t="shared" si="293"/>
        <v>94</v>
      </c>
      <c r="AR376" s="19">
        <v>70</v>
      </c>
      <c r="AS376" s="19">
        <v>71</v>
      </c>
      <c r="AT376" s="20">
        <f t="shared" si="294"/>
        <v>99</v>
      </c>
      <c r="AU376" s="20">
        <f t="shared" si="295"/>
        <v>95</v>
      </c>
      <c r="AV376" s="19">
        <v>100</v>
      </c>
      <c r="AW376" s="19">
        <v>106</v>
      </c>
      <c r="AX376" s="20">
        <f t="shared" si="296"/>
        <v>94</v>
      </c>
      <c r="AY376" s="19">
        <v>99</v>
      </c>
      <c r="AZ376" s="19">
        <v>106</v>
      </c>
      <c r="BA376" s="20">
        <f t="shared" si="297"/>
        <v>93</v>
      </c>
      <c r="BB376" s="19">
        <v>96</v>
      </c>
      <c r="BC376" s="19">
        <v>106</v>
      </c>
      <c r="BD376" s="20">
        <f t="shared" si="298"/>
        <v>91</v>
      </c>
      <c r="BE376" s="20">
        <f t="shared" si="299"/>
        <v>92</v>
      </c>
      <c r="BF376" s="20">
        <f t="shared" si="300"/>
        <v>71</v>
      </c>
      <c r="BG376" s="24"/>
      <c r="BH376" s="19">
        <f t="shared" ca="1" si="301"/>
        <v>3</v>
      </c>
      <c r="BI376" s="19">
        <f t="shared" ca="1" si="302"/>
        <v>2</v>
      </c>
      <c r="BJ376" s="19">
        <f t="shared" ca="1" si="303"/>
        <v>5</v>
      </c>
      <c r="BK376" s="19">
        <f t="shared" ca="1" si="304"/>
        <v>3</v>
      </c>
      <c r="BL376" s="19">
        <f t="shared" ca="1" si="305"/>
        <v>6</v>
      </c>
      <c r="BM376" s="19">
        <f t="shared" ca="1" si="306"/>
        <v>6</v>
      </c>
      <c r="BN376" s="19">
        <f t="shared" ca="1" si="307"/>
        <v>1</v>
      </c>
      <c r="BO376" s="19">
        <f t="shared" ca="1" si="308"/>
        <v>3</v>
      </c>
      <c r="BP376" s="19">
        <f t="shared" ca="1" si="309"/>
        <v>1</v>
      </c>
      <c r="BQ376" s="19">
        <f t="shared" ca="1" si="310"/>
        <v>3</v>
      </c>
      <c r="BR376" s="19">
        <f t="shared" ca="1" si="311"/>
        <v>4</v>
      </c>
      <c r="BS376" s="19">
        <f t="shared" ca="1" si="312"/>
        <v>2</v>
      </c>
      <c r="BT376" s="19">
        <f t="shared" ca="1" si="313"/>
        <v>3</v>
      </c>
      <c r="BU376" s="19">
        <f t="shared" ca="1" si="314"/>
        <v>4</v>
      </c>
      <c r="BV376" s="19">
        <f t="shared" ca="1" si="315"/>
        <v>4</v>
      </c>
      <c r="BW376" s="19">
        <f t="shared" ca="1" si="316"/>
        <v>4</v>
      </c>
      <c r="BX376" s="19">
        <f t="shared" ca="1" si="317"/>
        <v>6</v>
      </c>
      <c r="BY376" s="19">
        <f t="shared" ca="1" si="318"/>
        <v>2</v>
      </c>
      <c r="BZ376" s="19">
        <f t="shared" ca="1" si="319"/>
        <v>4</v>
      </c>
      <c r="CA376" s="19">
        <f t="shared" ca="1" si="320"/>
        <v>5</v>
      </c>
      <c r="CB376" s="18">
        <f t="shared" si="321"/>
        <v>71</v>
      </c>
      <c r="CC376" s="19">
        <f t="shared" ca="1" si="322"/>
        <v>5</v>
      </c>
      <c r="CE376">
        <f t="shared" si="325"/>
        <v>69</v>
      </c>
      <c r="CF376">
        <f t="shared" ca="1" si="326"/>
        <v>371</v>
      </c>
      <c r="CG376">
        <f t="shared" si="327"/>
        <v>6</v>
      </c>
      <c r="CH376">
        <f t="shared" ca="1" si="328"/>
        <v>376</v>
      </c>
      <c r="CI376" t="str">
        <f t="shared" ca="1" si="334"/>
        <v>J371:J376</v>
      </c>
      <c r="CJ376" t="str">
        <f t="shared" ca="1" si="334"/>
        <v>M371:M376</v>
      </c>
      <c r="CK376" t="str">
        <f t="shared" ca="1" si="334"/>
        <v>R371:R376</v>
      </c>
      <c r="CL376" t="str">
        <f t="shared" ca="1" si="334"/>
        <v>V371:V376</v>
      </c>
      <c r="CM376" t="str">
        <f t="shared" ca="1" si="334"/>
        <v>Z371:Z376</v>
      </c>
      <c r="CN376" t="str">
        <f t="shared" ca="1" si="334"/>
        <v>Y371:Y376</v>
      </c>
      <c r="CO376" t="str">
        <f t="shared" ca="1" si="334"/>
        <v>AD371:AD376</v>
      </c>
      <c r="CP376" t="str">
        <f t="shared" ca="1" si="334"/>
        <v>AG371:AG376</v>
      </c>
      <c r="CQ376" t="str">
        <f t="shared" ca="1" si="334"/>
        <v>AJ371:AJ376</v>
      </c>
      <c r="CR376" t="str">
        <f t="shared" ca="1" si="334"/>
        <v>AN371:AN376</v>
      </c>
      <c r="CS376" t="str">
        <f t="shared" ca="1" si="334"/>
        <v>AQ371:AQ376</v>
      </c>
      <c r="CT376" t="str">
        <f t="shared" ca="1" si="334"/>
        <v>AT371:AT376</v>
      </c>
      <c r="CU376" t="str">
        <f t="shared" ca="1" si="334"/>
        <v>AX371:AX376</v>
      </c>
      <c r="CV376" t="str">
        <f t="shared" ca="1" si="334"/>
        <v>BA371:BA376</v>
      </c>
      <c r="CW376" t="str">
        <f t="shared" ca="1" si="334"/>
        <v>BD371:BD376</v>
      </c>
      <c r="CX376" t="str">
        <f t="shared" ca="1" si="334"/>
        <v>S371:S376</v>
      </c>
      <c r="CY376" t="str">
        <f t="shared" ca="1" si="333"/>
        <v>AA371:AA376</v>
      </c>
      <c r="CZ376" t="str">
        <f t="shared" ca="1" si="333"/>
        <v>AK371:AK376</v>
      </c>
      <c r="DA376" t="str">
        <f t="shared" ca="1" si="333"/>
        <v>AU371:AU376</v>
      </c>
      <c r="DB376" t="str">
        <f t="shared" ca="1" si="333"/>
        <v>BE371:BE376</v>
      </c>
      <c r="DC376" t="str">
        <f t="shared" ca="1" si="333"/>
        <v>371:376</v>
      </c>
      <c r="DD376" t="str">
        <f t="shared" ca="1" si="333"/>
        <v>CB371:CB376</v>
      </c>
    </row>
    <row r="377" spans="1:108" ht="31.5">
      <c r="A377" s="21">
        <v>201</v>
      </c>
      <c r="B377" s="34">
        <v>6656019278</v>
      </c>
      <c r="C377" s="6" t="s">
        <v>617</v>
      </c>
      <c r="D377" s="5" t="s">
        <v>237</v>
      </c>
      <c r="E377" s="5"/>
      <c r="F377" s="19">
        <v>10</v>
      </c>
      <c r="G377" s="19">
        <v>35</v>
      </c>
      <c r="H377" s="22">
        <v>11</v>
      </c>
      <c r="I377" s="22">
        <v>38</v>
      </c>
      <c r="J377" s="22">
        <f t="shared" si="281"/>
        <v>92</v>
      </c>
      <c r="K377" s="19">
        <v>30</v>
      </c>
      <c r="L377" s="19">
        <v>4</v>
      </c>
      <c r="M377" s="19">
        <f t="shared" si="282"/>
        <v>100</v>
      </c>
      <c r="N377" s="19">
        <v>277</v>
      </c>
      <c r="O377" s="19">
        <v>243</v>
      </c>
      <c r="P377" s="19">
        <v>299</v>
      </c>
      <c r="Q377" s="19">
        <v>254</v>
      </c>
      <c r="R377" s="19">
        <f t="shared" si="283"/>
        <v>94</v>
      </c>
      <c r="S377" s="19">
        <f t="shared" si="284"/>
        <v>95</v>
      </c>
      <c r="T377" s="19">
        <v>20</v>
      </c>
      <c r="U377" s="19">
        <v>5</v>
      </c>
      <c r="V377" s="19">
        <f t="shared" si="285"/>
        <v>100</v>
      </c>
      <c r="W377" s="19">
        <v>296</v>
      </c>
      <c r="X377" s="23">
        <v>360</v>
      </c>
      <c r="Y377" s="20">
        <f t="shared" si="286"/>
        <v>82</v>
      </c>
      <c r="Z377" s="42">
        <f t="shared" si="287"/>
        <v>91</v>
      </c>
      <c r="AA377" s="20">
        <f t="shared" si="288"/>
        <v>91</v>
      </c>
      <c r="AB377" s="19">
        <v>20</v>
      </c>
      <c r="AC377" s="19">
        <v>4</v>
      </c>
      <c r="AD377" s="19">
        <f t="shared" si="289"/>
        <v>80</v>
      </c>
      <c r="AE377" s="19">
        <v>20</v>
      </c>
      <c r="AF377" s="19">
        <v>7</v>
      </c>
      <c r="AG377" s="19">
        <f t="shared" si="290"/>
        <v>100</v>
      </c>
      <c r="AH377" s="19">
        <v>30</v>
      </c>
      <c r="AI377" s="19">
        <v>31</v>
      </c>
      <c r="AJ377" s="20">
        <f t="shared" si="280"/>
        <v>97</v>
      </c>
      <c r="AK377" s="42">
        <f t="shared" si="291"/>
        <v>93</v>
      </c>
      <c r="AL377" s="19">
        <v>327</v>
      </c>
      <c r="AM377" s="19">
        <v>360</v>
      </c>
      <c r="AN377" s="20">
        <f t="shared" si="292"/>
        <v>91</v>
      </c>
      <c r="AO377" s="19">
        <v>349</v>
      </c>
      <c r="AP377" s="19">
        <v>360</v>
      </c>
      <c r="AQ377" s="20">
        <f t="shared" si="293"/>
        <v>97</v>
      </c>
      <c r="AR377" s="19">
        <v>240</v>
      </c>
      <c r="AS377" s="19">
        <v>251</v>
      </c>
      <c r="AT377" s="20">
        <f t="shared" si="294"/>
        <v>96</v>
      </c>
      <c r="AU377" s="20">
        <f t="shared" si="295"/>
        <v>94</v>
      </c>
      <c r="AV377" s="19">
        <v>334</v>
      </c>
      <c r="AW377" s="19">
        <v>360</v>
      </c>
      <c r="AX377" s="20">
        <f t="shared" si="296"/>
        <v>93</v>
      </c>
      <c r="AY377" s="19">
        <v>313</v>
      </c>
      <c r="AZ377" s="19">
        <v>360</v>
      </c>
      <c r="BA377" s="20">
        <f t="shared" si="297"/>
        <v>87</v>
      </c>
      <c r="BB377" s="19">
        <v>335</v>
      </c>
      <c r="BC377" s="19">
        <v>360</v>
      </c>
      <c r="BD377" s="20">
        <f t="shared" si="298"/>
        <v>93</v>
      </c>
      <c r="BE377" s="20">
        <f t="shared" si="299"/>
        <v>92</v>
      </c>
      <c r="BF377" s="20">
        <f t="shared" si="300"/>
        <v>93</v>
      </c>
      <c r="BG377" s="24"/>
      <c r="BH377" s="19">
        <f t="shared" ca="1" si="301"/>
        <v>2</v>
      </c>
      <c r="BI377" s="19">
        <f t="shared" ca="1" si="302"/>
        <v>1</v>
      </c>
      <c r="BJ377" s="19">
        <f t="shared" ca="1" si="303"/>
        <v>1</v>
      </c>
      <c r="BK377" s="19">
        <f t="shared" ca="1" si="304"/>
        <v>1</v>
      </c>
      <c r="BL377" s="19">
        <f t="shared" ca="1" si="305"/>
        <v>1</v>
      </c>
      <c r="BM377" s="19">
        <f t="shared" ca="1" si="306"/>
        <v>1</v>
      </c>
      <c r="BN377" s="19">
        <f t="shared" ca="1" si="307"/>
        <v>1</v>
      </c>
      <c r="BO377" s="19">
        <f t="shared" ca="1" si="308"/>
        <v>1</v>
      </c>
      <c r="BP377" s="19">
        <f t="shared" ca="1" si="309"/>
        <v>1</v>
      </c>
      <c r="BQ377" s="19">
        <f t="shared" ca="1" si="310"/>
        <v>2</v>
      </c>
      <c r="BR377" s="19">
        <f t="shared" ca="1" si="311"/>
        <v>1</v>
      </c>
      <c r="BS377" s="19">
        <f t="shared" ca="1" si="312"/>
        <v>1</v>
      </c>
      <c r="BT377" s="19">
        <f t="shared" ca="1" si="313"/>
        <v>3</v>
      </c>
      <c r="BU377" s="19">
        <f t="shared" ca="1" si="314"/>
        <v>2</v>
      </c>
      <c r="BV377" s="19">
        <f t="shared" ca="1" si="315"/>
        <v>2</v>
      </c>
      <c r="BW377" s="19">
        <f t="shared" ca="1" si="316"/>
        <v>1</v>
      </c>
      <c r="BX377" s="19">
        <f t="shared" ca="1" si="317"/>
        <v>1</v>
      </c>
      <c r="BY377" s="19">
        <f t="shared" ca="1" si="318"/>
        <v>1</v>
      </c>
      <c r="BZ377" s="19">
        <f t="shared" ca="1" si="319"/>
        <v>1</v>
      </c>
      <c r="CA377" s="19">
        <f t="shared" ca="1" si="320"/>
        <v>2</v>
      </c>
      <c r="CB377" s="18">
        <f t="shared" si="321"/>
        <v>93</v>
      </c>
      <c r="CC377" s="19">
        <f t="shared" ca="1" si="322"/>
        <v>1</v>
      </c>
      <c r="CE377">
        <f t="shared" si="325"/>
        <v>70</v>
      </c>
      <c r="CF377">
        <f t="shared" ca="1" si="326"/>
        <v>377</v>
      </c>
      <c r="CG377">
        <f t="shared" si="327"/>
        <v>3</v>
      </c>
      <c r="CH377">
        <f t="shared" ca="1" si="328"/>
        <v>379</v>
      </c>
      <c r="CI377" t="str">
        <f t="shared" ca="1" si="334"/>
        <v>J377:J379</v>
      </c>
      <c r="CJ377" t="str">
        <f t="shared" ca="1" si="334"/>
        <v>M377:M379</v>
      </c>
      <c r="CK377" t="str">
        <f t="shared" ca="1" si="334"/>
        <v>R377:R379</v>
      </c>
      <c r="CL377" t="str">
        <f t="shared" ca="1" si="334"/>
        <v>V377:V379</v>
      </c>
      <c r="CM377" t="str">
        <f t="shared" ca="1" si="334"/>
        <v>Z377:Z379</v>
      </c>
      <c r="CN377" t="str">
        <f t="shared" ca="1" si="334"/>
        <v>Y377:Y379</v>
      </c>
      <c r="CO377" t="str">
        <f t="shared" ca="1" si="334"/>
        <v>AD377:AD379</v>
      </c>
      <c r="CP377" t="str">
        <f t="shared" ca="1" si="334"/>
        <v>AG377:AG379</v>
      </c>
      <c r="CQ377" t="str">
        <f t="shared" ca="1" si="334"/>
        <v>AJ377:AJ379</v>
      </c>
      <c r="CR377" t="str">
        <f t="shared" ca="1" si="334"/>
        <v>AN377:AN379</v>
      </c>
      <c r="CS377" t="str">
        <f t="shared" ca="1" si="334"/>
        <v>AQ377:AQ379</v>
      </c>
      <c r="CT377" t="str">
        <f t="shared" ca="1" si="334"/>
        <v>AT377:AT379</v>
      </c>
      <c r="CU377" t="str">
        <f t="shared" ca="1" si="334"/>
        <v>AX377:AX379</v>
      </c>
      <c r="CV377" t="str">
        <f t="shared" ca="1" si="334"/>
        <v>BA377:BA379</v>
      </c>
      <c r="CW377" t="str">
        <f t="shared" ca="1" si="334"/>
        <v>BD377:BD379</v>
      </c>
      <c r="CX377" t="str">
        <f t="shared" ca="1" si="334"/>
        <v>S377:S379</v>
      </c>
      <c r="CY377" t="str">
        <f t="shared" ca="1" si="333"/>
        <v>AA377:AA379</v>
      </c>
      <c r="CZ377" t="str">
        <f t="shared" ca="1" si="333"/>
        <v>AK377:AK379</v>
      </c>
      <c r="DA377" t="str">
        <f t="shared" ca="1" si="333"/>
        <v>AU377:AU379</v>
      </c>
      <c r="DB377" t="str">
        <f t="shared" ca="1" si="333"/>
        <v>BE377:BE379</v>
      </c>
      <c r="DC377" t="str">
        <f t="shared" ca="1" si="333"/>
        <v>377:379</v>
      </c>
      <c r="DD377" t="str">
        <f t="shared" ca="1" si="333"/>
        <v>CB377:CB379</v>
      </c>
    </row>
    <row r="378" spans="1:108" ht="31.5">
      <c r="A378" s="21">
        <v>203</v>
      </c>
      <c r="B378" s="34">
        <v>6656004627</v>
      </c>
      <c r="C378" s="6" t="s">
        <v>617</v>
      </c>
      <c r="D378" s="6" t="s">
        <v>239</v>
      </c>
      <c r="E378" s="6"/>
      <c r="F378" s="19">
        <v>11</v>
      </c>
      <c r="G378" s="19">
        <v>36</v>
      </c>
      <c r="H378" s="22">
        <v>11</v>
      </c>
      <c r="I378" s="22">
        <v>38</v>
      </c>
      <c r="J378" s="22">
        <f t="shared" si="281"/>
        <v>97</v>
      </c>
      <c r="K378" s="19">
        <v>30</v>
      </c>
      <c r="L378" s="19">
        <v>3</v>
      </c>
      <c r="M378" s="19">
        <f t="shared" si="282"/>
        <v>90</v>
      </c>
      <c r="N378" s="19">
        <v>70</v>
      </c>
      <c r="O378" s="19">
        <v>68</v>
      </c>
      <c r="P378" s="19">
        <v>79</v>
      </c>
      <c r="Q378" s="19">
        <v>76</v>
      </c>
      <c r="R378" s="19">
        <f t="shared" si="283"/>
        <v>89</v>
      </c>
      <c r="S378" s="19">
        <f t="shared" si="284"/>
        <v>92</v>
      </c>
      <c r="T378" s="19">
        <v>20</v>
      </c>
      <c r="U378" s="19">
        <v>5</v>
      </c>
      <c r="V378" s="19">
        <f t="shared" si="285"/>
        <v>100</v>
      </c>
      <c r="W378" s="19">
        <v>53</v>
      </c>
      <c r="X378" s="23">
        <v>87</v>
      </c>
      <c r="Y378" s="20">
        <f t="shared" si="286"/>
        <v>61</v>
      </c>
      <c r="Z378" s="42">
        <f t="shared" si="287"/>
        <v>81</v>
      </c>
      <c r="AA378" s="20">
        <f t="shared" si="288"/>
        <v>81</v>
      </c>
      <c r="AB378" s="19">
        <v>20</v>
      </c>
      <c r="AC378" s="19">
        <v>4</v>
      </c>
      <c r="AD378" s="19">
        <f t="shared" si="289"/>
        <v>80</v>
      </c>
      <c r="AE378" s="19">
        <v>20</v>
      </c>
      <c r="AF378" s="19">
        <v>6</v>
      </c>
      <c r="AG378" s="19">
        <f t="shared" si="290"/>
        <v>100</v>
      </c>
      <c r="AH378" s="19">
        <v>1</v>
      </c>
      <c r="AI378" s="19">
        <v>2</v>
      </c>
      <c r="AJ378" s="20">
        <f t="shared" si="280"/>
        <v>50</v>
      </c>
      <c r="AK378" s="42">
        <f t="shared" si="291"/>
        <v>79</v>
      </c>
      <c r="AL378" s="19">
        <v>83</v>
      </c>
      <c r="AM378" s="19">
        <v>87</v>
      </c>
      <c r="AN378" s="20">
        <f t="shared" si="292"/>
        <v>95</v>
      </c>
      <c r="AO378" s="19">
        <v>80</v>
      </c>
      <c r="AP378" s="19">
        <v>87</v>
      </c>
      <c r="AQ378" s="20">
        <f t="shared" si="293"/>
        <v>92</v>
      </c>
      <c r="AR378" s="19">
        <v>61</v>
      </c>
      <c r="AS378" s="19">
        <v>67</v>
      </c>
      <c r="AT378" s="20">
        <f t="shared" si="294"/>
        <v>91</v>
      </c>
      <c r="AU378" s="20">
        <f t="shared" si="295"/>
        <v>93</v>
      </c>
      <c r="AV378" s="19">
        <v>86</v>
      </c>
      <c r="AW378" s="19">
        <v>87</v>
      </c>
      <c r="AX378" s="20">
        <f t="shared" si="296"/>
        <v>99</v>
      </c>
      <c r="AY378" s="19">
        <v>77</v>
      </c>
      <c r="AZ378" s="19">
        <v>87</v>
      </c>
      <c r="BA378" s="20">
        <f t="shared" si="297"/>
        <v>89</v>
      </c>
      <c r="BB378" s="19">
        <v>85</v>
      </c>
      <c r="BC378" s="19">
        <v>87</v>
      </c>
      <c r="BD378" s="20">
        <f t="shared" si="298"/>
        <v>98</v>
      </c>
      <c r="BE378" s="20">
        <f t="shared" si="299"/>
        <v>97</v>
      </c>
      <c r="BF378" s="20">
        <f t="shared" si="300"/>
        <v>88</v>
      </c>
      <c r="BG378" s="24"/>
      <c r="BH378" s="19">
        <f t="shared" ca="1" si="301"/>
        <v>1</v>
      </c>
      <c r="BI378" s="19">
        <f t="shared" ca="1" si="302"/>
        <v>2</v>
      </c>
      <c r="BJ378" s="19">
        <f t="shared" ca="1" si="303"/>
        <v>2</v>
      </c>
      <c r="BK378" s="19">
        <f t="shared" ca="1" si="304"/>
        <v>1</v>
      </c>
      <c r="BL378" s="19">
        <f t="shared" ca="1" si="305"/>
        <v>3</v>
      </c>
      <c r="BM378" s="19">
        <f t="shared" ca="1" si="306"/>
        <v>3</v>
      </c>
      <c r="BN378" s="19">
        <f t="shared" ca="1" si="307"/>
        <v>1</v>
      </c>
      <c r="BO378" s="19">
        <f t="shared" ca="1" si="308"/>
        <v>1</v>
      </c>
      <c r="BP378" s="19">
        <f t="shared" ca="1" si="309"/>
        <v>3</v>
      </c>
      <c r="BQ378" s="19">
        <f t="shared" ca="1" si="310"/>
        <v>1</v>
      </c>
      <c r="BR378" s="19">
        <f t="shared" ca="1" si="311"/>
        <v>3</v>
      </c>
      <c r="BS378" s="19">
        <f t="shared" ca="1" si="312"/>
        <v>3</v>
      </c>
      <c r="BT378" s="19">
        <f t="shared" ca="1" si="313"/>
        <v>1</v>
      </c>
      <c r="BU378" s="19">
        <f t="shared" ca="1" si="314"/>
        <v>1</v>
      </c>
      <c r="BV378" s="19">
        <f t="shared" ca="1" si="315"/>
        <v>1</v>
      </c>
      <c r="BW378" s="19">
        <f t="shared" ca="1" si="316"/>
        <v>2</v>
      </c>
      <c r="BX378" s="19">
        <f t="shared" ca="1" si="317"/>
        <v>3</v>
      </c>
      <c r="BY378" s="19">
        <f t="shared" ca="1" si="318"/>
        <v>2</v>
      </c>
      <c r="BZ378" s="19">
        <f t="shared" ca="1" si="319"/>
        <v>2</v>
      </c>
      <c r="CA378" s="19">
        <f t="shared" ca="1" si="320"/>
        <v>1</v>
      </c>
      <c r="CB378" s="18">
        <f t="shared" si="321"/>
        <v>88</v>
      </c>
      <c r="CC378" s="19">
        <f t="shared" ca="1" si="322"/>
        <v>2</v>
      </c>
      <c r="CE378">
        <f t="shared" si="325"/>
        <v>70</v>
      </c>
      <c r="CF378">
        <f t="shared" ca="1" si="326"/>
        <v>377</v>
      </c>
      <c r="CG378">
        <f t="shared" si="327"/>
        <v>3</v>
      </c>
      <c r="CH378">
        <f t="shared" ca="1" si="328"/>
        <v>379</v>
      </c>
      <c r="CI378" t="str">
        <f t="shared" ca="1" si="334"/>
        <v>J377:J379</v>
      </c>
      <c r="CJ378" t="str">
        <f t="shared" ca="1" si="334"/>
        <v>M377:M379</v>
      </c>
      <c r="CK378" t="str">
        <f t="shared" ca="1" si="334"/>
        <v>R377:R379</v>
      </c>
      <c r="CL378" t="str">
        <f t="shared" ca="1" si="334"/>
        <v>V377:V379</v>
      </c>
      <c r="CM378" t="str">
        <f t="shared" ca="1" si="334"/>
        <v>Z377:Z379</v>
      </c>
      <c r="CN378" t="str">
        <f t="shared" ca="1" si="334"/>
        <v>Y377:Y379</v>
      </c>
      <c r="CO378" t="str">
        <f t="shared" ca="1" si="334"/>
        <v>AD377:AD379</v>
      </c>
      <c r="CP378" t="str">
        <f t="shared" ca="1" si="334"/>
        <v>AG377:AG379</v>
      </c>
      <c r="CQ378" t="str">
        <f t="shared" ca="1" si="334"/>
        <v>AJ377:AJ379</v>
      </c>
      <c r="CR378" t="str">
        <f t="shared" ca="1" si="334"/>
        <v>AN377:AN379</v>
      </c>
      <c r="CS378" t="str">
        <f t="shared" ca="1" si="334"/>
        <v>AQ377:AQ379</v>
      </c>
      <c r="CT378" t="str">
        <f t="shared" ca="1" si="334"/>
        <v>AT377:AT379</v>
      </c>
      <c r="CU378" t="str">
        <f t="shared" ca="1" si="334"/>
        <v>AX377:AX379</v>
      </c>
      <c r="CV378" t="str">
        <f t="shared" ca="1" si="334"/>
        <v>BA377:BA379</v>
      </c>
      <c r="CW378" t="str">
        <f t="shared" ca="1" si="334"/>
        <v>BD377:BD379</v>
      </c>
      <c r="CX378" t="str">
        <f t="shared" ca="1" si="334"/>
        <v>S377:S379</v>
      </c>
      <c r="CY378" t="str">
        <f t="shared" ca="1" si="333"/>
        <v>AA377:AA379</v>
      </c>
      <c r="CZ378" t="str">
        <f t="shared" ca="1" si="333"/>
        <v>AK377:AK379</v>
      </c>
      <c r="DA378" t="str">
        <f t="shared" ca="1" si="333"/>
        <v>AU377:AU379</v>
      </c>
      <c r="DB378" t="str">
        <f t="shared" ca="1" si="333"/>
        <v>BE377:BE379</v>
      </c>
      <c r="DC378" t="str">
        <f t="shared" ca="1" si="333"/>
        <v>377:379</v>
      </c>
      <c r="DD378" t="str">
        <f t="shared" ca="1" si="333"/>
        <v>CB377:CB379</v>
      </c>
    </row>
    <row r="379" spans="1:108" ht="15.75">
      <c r="A379" s="21">
        <v>202</v>
      </c>
      <c r="B379" s="34">
        <v>6656004137</v>
      </c>
      <c r="C379" s="6" t="s">
        <v>617</v>
      </c>
      <c r="D379" s="5" t="s">
        <v>238</v>
      </c>
      <c r="E379" s="5"/>
      <c r="F379" s="19">
        <v>9</v>
      </c>
      <c r="G379" s="19">
        <v>36</v>
      </c>
      <c r="H379" s="22">
        <v>11</v>
      </c>
      <c r="I379" s="22">
        <v>38</v>
      </c>
      <c r="J379" s="22">
        <f t="shared" si="281"/>
        <v>88</v>
      </c>
      <c r="K379" s="19">
        <v>30</v>
      </c>
      <c r="L379" s="19">
        <v>3</v>
      </c>
      <c r="M379" s="19">
        <f t="shared" si="282"/>
        <v>90</v>
      </c>
      <c r="N379" s="19">
        <v>207</v>
      </c>
      <c r="O379" s="19">
        <v>148</v>
      </c>
      <c r="P379" s="19">
        <v>214</v>
      </c>
      <c r="Q379" s="19">
        <v>163</v>
      </c>
      <c r="R379" s="19">
        <f t="shared" si="283"/>
        <v>94</v>
      </c>
      <c r="S379" s="19">
        <f t="shared" si="284"/>
        <v>91</v>
      </c>
      <c r="T379" s="19">
        <v>20</v>
      </c>
      <c r="U379" s="19">
        <v>5</v>
      </c>
      <c r="V379" s="19">
        <f t="shared" si="285"/>
        <v>100</v>
      </c>
      <c r="W379" s="19">
        <v>213</v>
      </c>
      <c r="X379" s="23">
        <v>287</v>
      </c>
      <c r="Y379" s="20">
        <f t="shared" si="286"/>
        <v>74</v>
      </c>
      <c r="Z379" s="42">
        <f t="shared" si="287"/>
        <v>87</v>
      </c>
      <c r="AA379" s="20">
        <f t="shared" si="288"/>
        <v>87</v>
      </c>
      <c r="AB379" s="19">
        <v>20</v>
      </c>
      <c r="AC379" s="19">
        <v>0</v>
      </c>
      <c r="AD379" s="19">
        <f t="shared" si="289"/>
        <v>0</v>
      </c>
      <c r="AE379" s="19">
        <v>20</v>
      </c>
      <c r="AF379" s="19">
        <v>7</v>
      </c>
      <c r="AG379" s="19">
        <f t="shared" si="290"/>
        <v>100</v>
      </c>
      <c r="AH379" s="19">
        <v>5</v>
      </c>
      <c r="AI379" s="19">
        <v>7</v>
      </c>
      <c r="AJ379" s="20">
        <f t="shared" si="280"/>
        <v>71</v>
      </c>
      <c r="AK379" s="42">
        <f t="shared" si="291"/>
        <v>61</v>
      </c>
      <c r="AL379" s="19">
        <v>255</v>
      </c>
      <c r="AM379" s="19">
        <v>287</v>
      </c>
      <c r="AN379" s="20">
        <f t="shared" si="292"/>
        <v>89</v>
      </c>
      <c r="AO379" s="19">
        <v>267</v>
      </c>
      <c r="AP379" s="19">
        <v>287</v>
      </c>
      <c r="AQ379" s="20">
        <f t="shared" si="293"/>
        <v>93</v>
      </c>
      <c r="AR379" s="19">
        <v>181</v>
      </c>
      <c r="AS379" s="19">
        <v>190</v>
      </c>
      <c r="AT379" s="20">
        <f t="shared" si="294"/>
        <v>95</v>
      </c>
      <c r="AU379" s="20">
        <f t="shared" si="295"/>
        <v>92</v>
      </c>
      <c r="AV379" s="19">
        <v>273</v>
      </c>
      <c r="AW379" s="19">
        <v>287</v>
      </c>
      <c r="AX379" s="20">
        <f t="shared" si="296"/>
        <v>95</v>
      </c>
      <c r="AY379" s="19">
        <v>249</v>
      </c>
      <c r="AZ379" s="19">
        <v>287</v>
      </c>
      <c r="BA379" s="20">
        <f t="shared" si="297"/>
        <v>87</v>
      </c>
      <c r="BB379" s="19">
        <v>267</v>
      </c>
      <c r="BC379" s="19">
        <v>287</v>
      </c>
      <c r="BD379" s="20">
        <f t="shared" si="298"/>
        <v>93</v>
      </c>
      <c r="BE379" s="20">
        <f t="shared" si="299"/>
        <v>92</v>
      </c>
      <c r="BF379" s="20">
        <f t="shared" si="300"/>
        <v>85</v>
      </c>
      <c r="BG379" s="24"/>
      <c r="BH379" s="19">
        <f t="shared" ca="1" si="301"/>
        <v>3</v>
      </c>
      <c r="BI379" s="19">
        <f t="shared" ca="1" si="302"/>
        <v>2</v>
      </c>
      <c r="BJ379" s="19">
        <f t="shared" ca="1" si="303"/>
        <v>1</v>
      </c>
      <c r="BK379" s="19">
        <f t="shared" ca="1" si="304"/>
        <v>1</v>
      </c>
      <c r="BL379" s="19">
        <f t="shared" ca="1" si="305"/>
        <v>2</v>
      </c>
      <c r="BM379" s="19">
        <f t="shared" ca="1" si="306"/>
        <v>2</v>
      </c>
      <c r="BN379" s="19">
        <f t="shared" ca="1" si="307"/>
        <v>2</v>
      </c>
      <c r="BO379" s="19">
        <f t="shared" ca="1" si="308"/>
        <v>1</v>
      </c>
      <c r="BP379" s="19">
        <f t="shared" ca="1" si="309"/>
        <v>2</v>
      </c>
      <c r="BQ379" s="19">
        <f t="shared" ca="1" si="310"/>
        <v>3</v>
      </c>
      <c r="BR379" s="19">
        <f t="shared" ca="1" si="311"/>
        <v>2</v>
      </c>
      <c r="BS379" s="19">
        <f t="shared" ca="1" si="312"/>
        <v>2</v>
      </c>
      <c r="BT379" s="19">
        <f t="shared" ca="1" si="313"/>
        <v>2</v>
      </c>
      <c r="BU379" s="19">
        <f t="shared" ca="1" si="314"/>
        <v>2</v>
      </c>
      <c r="BV379" s="19">
        <f t="shared" ca="1" si="315"/>
        <v>2</v>
      </c>
      <c r="BW379" s="19">
        <f t="shared" ca="1" si="316"/>
        <v>3</v>
      </c>
      <c r="BX379" s="19">
        <f t="shared" ca="1" si="317"/>
        <v>2</v>
      </c>
      <c r="BY379" s="19">
        <f t="shared" ca="1" si="318"/>
        <v>3</v>
      </c>
      <c r="BZ379" s="19">
        <f t="shared" ca="1" si="319"/>
        <v>3</v>
      </c>
      <c r="CA379" s="19">
        <f t="shared" ca="1" si="320"/>
        <v>2</v>
      </c>
      <c r="CB379" s="18">
        <f t="shared" si="321"/>
        <v>85</v>
      </c>
      <c r="CC379" s="19">
        <f t="shared" ca="1" si="322"/>
        <v>3</v>
      </c>
      <c r="CE379">
        <f t="shared" si="325"/>
        <v>70</v>
      </c>
      <c r="CF379">
        <f t="shared" ca="1" si="326"/>
        <v>377</v>
      </c>
      <c r="CG379">
        <f t="shared" si="327"/>
        <v>3</v>
      </c>
      <c r="CH379">
        <f t="shared" ca="1" si="328"/>
        <v>379</v>
      </c>
      <c r="CI379" t="str">
        <f t="shared" ca="1" si="334"/>
        <v>J377:J379</v>
      </c>
      <c r="CJ379" t="str">
        <f t="shared" ca="1" si="334"/>
        <v>M377:M379</v>
      </c>
      <c r="CK379" t="str">
        <f t="shared" ca="1" si="334"/>
        <v>R377:R379</v>
      </c>
      <c r="CL379" t="str">
        <f t="shared" ca="1" si="334"/>
        <v>V377:V379</v>
      </c>
      <c r="CM379" t="str">
        <f t="shared" ca="1" si="334"/>
        <v>Z377:Z379</v>
      </c>
      <c r="CN379" t="str">
        <f t="shared" ca="1" si="334"/>
        <v>Y377:Y379</v>
      </c>
      <c r="CO379" t="str">
        <f t="shared" ca="1" si="334"/>
        <v>AD377:AD379</v>
      </c>
      <c r="CP379" t="str">
        <f t="shared" ca="1" si="334"/>
        <v>AG377:AG379</v>
      </c>
      <c r="CQ379" t="str">
        <f t="shared" ca="1" si="334"/>
        <v>AJ377:AJ379</v>
      </c>
      <c r="CR379" t="str">
        <f t="shared" ca="1" si="334"/>
        <v>AN377:AN379</v>
      </c>
      <c r="CS379" t="str">
        <f t="shared" ca="1" si="334"/>
        <v>AQ377:AQ379</v>
      </c>
      <c r="CT379" t="str">
        <f t="shared" ca="1" si="334"/>
        <v>AT377:AT379</v>
      </c>
      <c r="CU379" t="str">
        <f t="shared" ca="1" si="334"/>
        <v>AX377:AX379</v>
      </c>
      <c r="CV379" t="str">
        <f t="shared" ca="1" si="334"/>
        <v>BA377:BA379</v>
      </c>
      <c r="CW379" t="str">
        <f t="shared" ca="1" si="334"/>
        <v>BD377:BD379</v>
      </c>
      <c r="CX379" t="str">
        <f t="shared" ca="1" si="334"/>
        <v>S377:S379</v>
      </c>
      <c r="CY379" t="str">
        <f t="shared" ca="1" si="333"/>
        <v>AA377:AA379</v>
      </c>
      <c r="CZ379" t="str">
        <f t="shared" ca="1" si="333"/>
        <v>AK377:AK379</v>
      </c>
      <c r="DA379" t="str">
        <f t="shared" ca="1" si="333"/>
        <v>AU377:AU379</v>
      </c>
      <c r="DB379" t="str">
        <f t="shared" ca="1" si="333"/>
        <v>BE377:BE379</v>
      </c>
      <c r="DC379" t="str">
        <f t="shared" ca="1" si="333"/>
        <v>377:379</v>
      </c>
      <c r="DD379" t="str">
        <f t="shared" ca="1" si="333"/>
        <v>CB377:CB379</v>
      </c>
    </row>
    <row r="380" spans="1:108" ht="31.5">
      <c r="A380" s="21">
        <v>104</v>
      </c>
      <c r="B380" s="34">
        <v>6657003577</v>
      </c>
      <c r="C380" s="5" t="s">
        <v>618</v>
      </c>
      <c r="D380" s="5" t="s">
        <v>695</v>
      </c>
      <c r="E380" s="5"/>
      <c r="F380" s="19">
        <v>10</v>
      </c>
      <c r="G380" s="19">
        <v>36</v>
      </c>
      <c r="H380" s="22">
        <v>11</v>
      </c>
      <c r="I380" s="22">
        <v>38</v>
      </c>
      <c r="J380" s="22">
        <f t="shared" si="281"/>
        <v>93</v>
      </c>
      <c r="K380" s="19">
        <v>30</v>
      </c>
      <c r="L380" s="19">
        <v>4</v>
      </c>
      <c r="M380" s="19">
        <f t="shared" si="282"/>
        <v>100</v>
      </c>
      <c r="N380" s="19">
        <v>224</v>
      </c>
      <c r="O380" s="19">
        <v>153</v>
      </c>
      <c r="P380" s="19">
        <v>233</v>
      </c>
      <c r="Q380" s="19">
        <v>157</v>
      </c>
      <c r="R380" s="19">
        <f t="shared" si="283"/>
        <v>97</v>
      </c>
      <c r="S380" s="19">
        <f t="shared" si="284"/>
        <v>97</v>
      </c>
      <c r="T380" s="19">
        <v>20</v>
      </c>
      <c r="U380" s="19">
        <v>5</v>
      </c>
      <c r="V380" s="19">
        <f t="shared" si="285"/>
        <v>100</v>
      </c>
      <c r="W380" s="19">
        <v>221</v>
      </c>
      <c r="X380" s="23">
        <v>274</v>
      </c>
      <c r="Y380" s="20">
        <f t="shared" si="286"/>
        <v>81</v>
      </c>
      <c r="Z380" s="42">
        <f t="shared" si="287"/>
        <v>91</v>
      </c>
      <c r="AA380" s="20">
        <f t="shared" si="288"/>
        <v>91</v>
      </c>
      <c r="AB380" s="19">
        <v>20</v>
      </c>
      <c r="AC380" s="19">
        <v>3</v>
      </c>
      <c r="AD380" s="19">
        <f t="shared" si="289"/>
        <v>60</v>
      </c>
      <c r="AE380" s="19">
        <v>20</v>
      </c>
      <c r="AF380" s="19">
        <v>6</v>
      </c>
      <c r="AG380" s="19">
        <f t="shared" si="290"/>
        <v>100</v>
      </c>
      <c r="AH380" s="19">
        <v>5</v>
      </c>
      <c r="AI380" s="19">
        <v>6</v>
      </c>
      <c r="AJ380" s="20">
        <f t="shared" si="280"/>
        <v>83</v>
      </c>
      <c r="AK380" s="42">
        <f t="shared" si="291"/>
        <v>83</v>
      </c>
      <c r="AL380" s="19">
        <v>137</v>
      </c>
      <c r="AM380" s="19">
        <v>274</v>
      </c>
      <c r="AN380" s="20">
        <f t="shared" si="292"/>
        <v>50</v>
      </c>
      <c r="AO380" s="19">
        <v>266</v>
      </c>
      <c r="AP380" s="19">
        <v>274</v>
      </c>
      <c r="AQ380" s="20">
        <f t="shared" si="293"/>
        <v>97</v>
      </c>
      <c r="AR380" s="19">
        <v>201</v>
      </c>
      <c r="AS380" s="19">
        <v>203</v>
      </c>
      <c r="AT380" s="20">
        <f t="shared" si="294"/>
        <v>99</v>
      </c>
      <c r="AU380" s="20">
        <f t="shared" si="295"/>
        <v>79</v>
      </c>
      <c r="AV380" s="19">
        <v>261</v>
      </c>
      <c r="AW380" s="19">
        <v>274</v>
      </c>
      <c r="AX380" s="20">
        <f t="shared" si="296"/>
        <v>95</v>
      </c>
      <c r="AY380" s="19">
        <v>248</v>
      </c>
      <c r="AZ380" s="19">
        <v>274</v>
      </c>
      <c r="BA380" s="20">
        <f t="shared" si="297"/>
        <v>91</v>
      </c>
      <c r="BB380" s="19">
        <v>268</v>
      </c>
      <c r="BC380" s="19">
        <v>274</v>
      </c>
      <c r="BD380" s="20">
        <f t="shared" si="298"/>
        <v>98</v>
      </c>
      <c r="BE380" s="20">
        <f t="shared" si="299"/>
        <v>96</v>
      </c>
      <c r="BF380" s="20">
        <f t="shared" si="300"/>
        <v>89</v>
      </c>
      <c r="BG380" s="24"/>
      <c r="BH380" s="19">
        <f t="shared" ca="1" si="301"/>
        <v>2</v>
      </c>
      <c r="BI380" s="19">
        <f t="shared" ca="1" si="302"/>
        <v>1</v>
      </c>
      <c r="BJ380" s="19">
        <f t="shared" ca="1" si="303"/>
        <v>3</v>
      </c>
      <c r="BK380" s="19">
        <f t="shared" ca="1" si="304"/>
        <v>1</v>
      </c>
      <c r="BL380" s="19">
        <f t="shared" ca="1" si="305"/>
        <v>3</v>
      </c>
      <c r="BM380" s="19">
        <f t="shared" ca="1" si="306"/>
        <v>3</v>
      </c>
      <c r="BN380" s="19">
        <f t="shared" ca="1" si="307"/>
        <v>1</v>
      </c>
      <c r="BO380" s="19">
        <f t="shared" ca="1" si="308"/>
        <v>1</v>
      </c>
      <c r="BP380" s="19">
        <f t="shared" ca="1" si="309"/>
        <v>2</v>
      </c>
      <c r="BQ380" s="19">
        <f t="shared" ca="1" si="310"/>
        <v>3</v>
      </c>
      <c r="BR380" s="19">
        <f t="shared" ca="1" si="311"/>
        <v>2</v>
      </c>
      <c r="BS380" s="19">
        <f t="shared" ca="1" si="312"/>
        <v>2</v>
      </c>
      <c r="BT380" s="19">
        <f t="shared" ca="1" si="313"/>
        <v>2</v>
      </c>
      <c r="BU380" s="19">
        <f t="shared" ca="1" si="314"/>
        <v>3</v>
      </c>
      <c r="BV380" s="19">
        <f t="shared" ca="1" si="315"/>
        <v>3</v>
      </c>
      <c r="BW380" s="19">
        <f t="shared" ca="1" si="316"/>
        <v>2</v>
      </c>
      <c r="BX380" s="19">
        <f t="shared" ca="1" si="317"/>
        <v>3</v>
      </c>
      <c r="BY380" s="19">
        <f t="shared" ca="1" si="318"/>
        <v>1</v>
      </c>
      <c r="BZ380" s="19">
        <f t="shared" ca="1" si="319"/>
        <v>3</v>
      </c>
      <c r="CA380" s="19">
        <f t="shared" ca="1" si="320"/>
        <v>3</v>
      </c>
      <c r="CB380" s="18">
        <f t="shared" si="321"/>
        <v>89</v>
      </c>
      <c r="CC380" s="19">
        <f t="shared" ca="1" si="322"/>
        <v>1</v>
      </c>
      <c r="CE380">
        <f t="shared" si="325"/>
        <v>71</v>
      </c>
      <c r="CF380">
        <f t="shared" ca="1" si="326"/>
        <v>380</v>
      </c>
      <c r="CG380">
        <f t="shared" si="327"/>
        <v>3</v>
      </c>
      <c r="CH380">
        <f t="shared" ca="1" si="328"/>
        <v>382</v>
      </c>
      <c r="CI380" t="str">
        <f t="shared" ca="1" si="334"/>
        <v>J380:J382</v>
      </c>
      <c r="CJ380" t="str">
        <f t="shared" ca="1" si="334"/>
        <v>M380:M382</v>
      </c>
      <c r="CK380" t="str">
        <f t="shared" ca="1" si="334"/>
        <v>R380:R382</v>
      </c>
      <c r="CL380" t="str">
        <f t="shared" ca="1" si="334"/>
        <v>V380:V382</v>
      </c>
      <c r="CM380" t="str">
        <f t="shared" ca="1" si="334"/>
        <v>Z380:Z382</v>
      </c>
      <c r="CN380" t="str">
        <f t="shared" ca="1" si="334"/>
        <v>Y380:Y382</v>
      </c>
      <c r="CO380" t="str">
        <f t="shared" ca="1" si="334"/>
        <v>AD380:AD382</v>
      </c>
      <c r="CP380" t="str">
        <f t="shared" ca="1" si="334"/>
        <v>AG380:AG382</v>
      </c>
      <c r="CQ380" t="str">
        <f t="shared" ca="1" si="334"/>
        <v>AJ380:AJ382</v>
      </c>
      <c r="CR380" t="str">
        <f t="shared" ca="1" si="334"/>
        <v>AN380:AN382</v>
      </c>
      <c r="CS380" t="str">
        <f t="shared" ca="1" si="334"/>
        <v>AQ380:AQ382</v>
      </c>
      <c r="CT380" t="str">
        <f t="shared" ca="1" si="334"/>
        <v>AT380:AT382</v>
      </c>
      <c r="CU380" t="str">
        <f t="shared" ca="1" si="334"/>
        <v>AX380:AX382</v>
      </c>
      <c r="CV380" t="str">
        <f t="shared" ca="1" si="334"/>
        <v>BA380:BA382</v>
      </c>
      <c r="CW380" t="str">
        <f t="shared" ca="1" si="334"/>
        <v>BD380:BD382</v>
      </c>
      <c r="CX380" t="str">
        <f t="shared" ca="1" si="334"/>
        <v>S380:S382</v>
      </c>
      <c r="CY380" t="str">
        <f t="shared" ca="1" si="333"/>
        <v>AA380:AA382</v>
      </c>
      <c r="CZ380" t="str">
        <f t="shared" ca="1" si="333"/>
        <v>AK380:AK382</v>
      </c>
      <c r="DA380" t="str">
        <f t="shared" ca="1" si="333"/>
        <v>AU380:AU382</v>
      </c>
      <c r="DB380" t="str">
        <f t="shared" ca="1" si="333"/>
        <v>BE380:BE382</v>
      </c>
      <c r="DC380" t="str">
        <f t="shared" ca="1" si="333"/>
        <v>380:382</v>
      </c>
      <c r="DD380" t="str">
        <f t="shared" ca="1" si="333"/>
        <v>CB380:CB382</v>
      </c>
    </row>
    <row r="381" spans="1:108" ht="31.5">
      <c r="A381" s="21">
        <v>106</v>
      </c>
      <c r="B381" s="34">
        <v>6657003827</v>
      </c>
      <c r="C381" s="5" t="s">
        <v>618</v>
      </c>
      <c r="D381" s="6" t="s">
        <v>143</v>
      </c>
      <c r="E381" s="6"/>
      <c r="F381" s="19">
        <v>8</v>
      </c>
      <c r="G381" s="19">
        <v>27</v>
      </c>
      <c r="H381" s="22">
        <v>9</v>
      </c>
      <c r="I381" s="22">
        <v>36</v>
      </c>
      <c r="J381" s="22">
        <f t="shared" si="281"/>
        <v>82</v>
      </c>
      <c r="K381" s="19">
        <v>30</v>
      </c>
      <c r="L381" s="19">
        <v>4</v>
      </c>
      <c r="M381" s="19">
        <f t="shared" si="282"/>
        <v>100</v>
      </c>
      <c r="N381" s="19">
        <v>30</v>
      </c>
      <c r="O381" s="19">
        <v>3</v>
      </c>
      <c r="P381" s="19">
        <v>30</v>
      </c>
      <c r="Q381" s="19">
        <v>3</v>
      </c>
      <c r="R381" s="19">
        <f t="shared" si="283"/>
        <v>100</v>
      </c>
      <c r="S381" s="19">
        <f t="shared" si="284"/>
        <v>95</v>
      </c>
      <c r="T381" s="19">
        <v>20</v>
      </c>
      <c r="U381" s="19">
        <v>5</v>
      </c>
      <c r="V381" s="19">
        <f t="shared" si="285"/>
        <v>100</v>
      </c>
      <c r="W381" s="19">
        <v>29</v>
      </c>
      <c r="X381" s="23">
        <v>30</v>
      </c>
      <c r="Y381" s="20">
        <f t="shared" si="286"/>
        <v>97</v>
      </c>
      <c r="Z381" s="42">
        <f t="shared" si="287"/>
        <v>99</v>
      </c>
      <c r="AA381" s="20">
        <f t="shared" si="288"/>
        <v>99</v>
      </c>
      <c r="AB381" s="19">
        <v>20</v>
      </c>
      <c r="AC381" s="19">
        <v>2</v>
      </c>
      <c r="AD381" s="19">
        <f t="shared" si="289"/>
        <v>40</v>
      </c>
      <c r="AE381" s="19">
        <v>20</v>
      </c>
      <c r="AF381" s="19">
        <v>1</v>
      </c>
      <c r="AG381" s="19">
        <f t="shared" si="290"/>
        <v>20</v>
      </c>
      <c r="AH381" s="19">
        <v>3</v>
      </c>
      <c r="AI381" s="19">
        <v>3</v>
      </c>
      <c r="AJ381" s="20">
        <f t="shared" si="280"/>
        <v>100</v>
      </c>
      <c r="AK381" s="42">
        <f t="shared" si="291"/>
        <v>50</v>
      </c>
      <c r="AL381" s="19">
        <v>30</v>
      </c>
      <c r="AM381" s="19">
        <v>30</v>
      </c>
      <c r="AN381" s="20">
        <f t="shared" si="292"/>
        <v>100</v>
      </c>
      <c r="AO381" s="19">
        <v>29</v>
      </c>
      <c r="AP381" s="19">
        <v>30</v>
      </c>
      <c r="AQ381" s="20">
        <f t="shared" si="293"/>
        <v>97</v>
      </c>
      <c r="AR381" s="19">
        <v>30</v>
      </c>
      <c r="AS381" s="19">
        <v>30</v>
      </c>
      <c r="AT381" s="20">
        <f t="shared" si="294"/>
        <v>100</v>
      </c>
      <c r="AU381" s="20">
        <f t="shared" si="295"/>
        <v>99</v>
      </c>
      <c r="AV381" s="19">
        <v>30</v>
      </c>
      <c r="AW381" s="19">
        <v>30</v>
      </c>
      <c r="AX381" s="20">
        <f t="shared" si="296"/>
        <v>100</v>
      </c>
      <c r="AY381" s="19">
        <v>30</v>
      </c>
      <c r="AZ381" s="19">
        <v>30</v>
      </c>
      <c r="BA381" s="20">
        <f t="shared" si="297"/>
        <v>100</v>
      </c>
      <c r="BB381" s="19">
        <v>30</v>
      </c>
      <c r="BC381" s="19">
        <v>30</v>
      </c>
      <c r="BD381" s="20">
        <f t="shared" si="298"/>
        <v>100</v>
      </c>
      <c r="BE381" s="20">
        <f t="shared" si="299"/>
        <v>100</v>
      </c>
      <c r="BF381" s="20">
        <f t="shared" si="300"/>
        <v>89</v>
      </c>
      <c r="BG381" s="24"/>
      <c r="BH381" s="19">
        <f t="shared" ca="1" si="301"/>
        <v>3</v>
      </c>
      <c r="BI381" s="19">
        <f t="shared" ca="1" si="302"/>
        <v>1</v>
      </c>
      <c r="BJ381" s="19">
        <f t="shared" ca="1" si="303"/>
        <v>1</v>
      </c>
      <c r="BK381" s="19">
        <f t="shared" ca="1" si="304"/>
        <v>1</v>
      </c>
      <c r="BL381" s="19">
        <f t="shared" ca="1" si="305"/>
        <v>1</v>
      </c>
      <c r="BM381" s="19">
        <f t="shared" ca="1" si="306"/>
        <v>1</v>
      </c>
      <c r="BN381" s="19">
        <f t="shared" ca="1" si="307"/>
        <v>2</v>
      </c>
      <c r="BO381" s="19">
        <f t="shared" ca="1" si="308"/>
        <v>2</v>
      </c>
      <c r="BP381" s="19">
        <f t="shared" ca="1" si="309"/>
        <v>1</v>
      </c>
      <c r="BQ381" s="19">
        <f t="shared" ca="1" si="310"/>
        <v>1</v>
      </c>
      <c r="BR381" s="19">
        <f t="shared" ca="1" si="311"/>
        <v>2</v>
      </c>
      <c r="BS381" s="19">
        <f t="shared" ca="1" si="312"/>
        <v>1</v>
      </c>
      <c r="BT381" s="19">
        <f t="shared" ca="1" si="313"/>
        <v>1</v>
      </c>
      <c r="BU381" s="19">
        <f t="shared" ca="1" si="314"/>
        <v>1</v>
      </c>
      <c r="BV381" s="19">
        <f t="shared" ca="1" si="315"/>
        <v>1</v>
      </c>
      <c r="BW381" s="19">
        <f t="shared" ca="1" si="316"/>
        <v>3</v>
      </c>
      <c r="BX381" s="19">
        <f t="shared" ca="1" si="317"/>
        <v>1</v>
      </c>
      <c r="BY381" s="19">
        <f t="shared" ca="1" si="318"/>
        <v>2</v>
      </c>
      <c r="BZ381" s="19">
        <f t="shared" ca="1" si="319"/>
        <v>2</v>
      </c>
      <c r="CA381" s="19">
        <f t="shared" ca="1" si="320"/>
        <v>1</v>
      </c>
      <c r="CB381" s="18">
        <f t="shared" si="321"/>
        <v>89</v>
      </c>
      <c r="CC381" s="19">
        <f t="shared" ca="1" si="322"/>
        <v>1</v>
      </c>
      <c r="CE381">
        <f t="shared" si="325"/>
        <v>71</v>
      </c>
      <c r="CF381">
        <f t="shared" ca="1" si="326"/>
        <v>380</v>
      </c>
      <c r="CG381">
        <f t="shared" si="327"/>
        <v>3</v>
      </c>
      <c r="CH381">
        <f t="shared" ca="1" si="328"/>
        <v>382</v>
      </c>
      <c r="CI381" t="str">
        <f t="shared" ca="1" si="334"/>
        <v>J380:J382</v>
      </c>
      <c r="CJ381" t="str">
        <f t="shared" ca="1" si="334"/>
        <v>M380:M382</v>
      </c>
      <c r="CK381" t="str">
        <f t="shared" ca="1" si="334"/>
        <v>R380:R382</v>
      </c>
      <c r="CL381" t="str">
        <f t="shared" ca="1" si="334"/>
        <v>V380:V382</v>
      </c>
      <c r="CM381" t="str">
        <f t="shared" ca="1" si="334"/>
        <v>Z380:Z382</v>
      </c>
      <c r="CN381" t="str">
        <f t="shared" ca="1" si="334"/>
        <v>Y380:Y382</v>
      </c>
      <c r="CO381" t="str">
        <f t="shared" ca="1" si="334"/>
        <v>AD380:AD382</v>
      </c>
      <c r="CP381" t="str">
        <f t="shared" ca="1" si="334"/>
        <v>AG380:AG382</v>
      </c>
      <c r="CQ381" t="str">
        <f t="shared" ca="1" si="334"/>
        <v>AJ380:AJ382</v>
      </c>
      <c r="CR381" t="str">
        <f t="shared" ca="1" si="334"/>
        <v>AN380:AN382</v>
      </c>
      <c r="CS381" t="str">
        <f t="shared" ca="1" si="334"/>
        <v>AQ380:AQ382</v>
      </c>
      <c r="CT381" t="str">
        <f t="shared" ca="1" si="334"/>
        <v>AT380:AT382</v>
      </c>
      <c r="CU381" t="str">
        <f t="shared" ca="1" si="334"/>
        <v>AX380:AX382</v>
      </c>
      <c r="CV381" t="str">
        <f t="shared" ca="1" si="334"/>
        <v>BA380:BA382</v>
      </c>
      <c r="CW381" t="str">
        <f t="shared" ca="1" si="334"/>
        <v>BD380:BD382</v>
      </c>
      <c r="CX381" t="str">
        <f t="shared" ca="1" si="334"/>
        <v>S380:S382</v>
      </c>
      <c r="CY381" t="str">
        <f t="shared" ca="1" si="333"/>
        <v>AA380:AA382</v>
      </c>
      <c r="CZ381" t="str">
        <f t="shared" ca="1" si="333"/>
        <v>AK380:AK382</v>
      </c>
      <c r="DA381" t="str">
        <f t="shared" ca="1" si="333"/>
        <v>AU380:AU382</v>
      </c>
      <c r="DB381" t="str">
        <f t="shared" ca="1" si="333"/>
        <v>BE380:BE382</v>
      </c>
      <c r="DC381" t="str">
        <f t="shared" ca="1" si="333"/>
        <v>380:382</v>
      </c>
      <c r="DD381" t="str">
        <f t="shared" ca="1" si="333"/>
        <v>CB380:CB382</v>
      </c>
    </row>
    <row r="382" spans="1:108" ht="15.75">
      <c r="A382" s="21">
        <v>105</v>
      </c>
      <c r="B382" s="33">
        <v>6657003560</v>
      </c>
      <c r="C382" s="5" t="s">
        <v>618</v>
      </c>
      <c r="D382" s="6" t="s">
        <v>142</v>
      </c>
      <c r="E382" s="6"/>
      <c r="F382" s="19">
        <v>9</v>
      </c>
      <c r="G382" s="19">
        <v>32</v>
      </c>
      <c r="H382" s="22">
        <v>9</v>
      </c>
      <c r="I382" s="22">
        <v>36</v>
      </c>
      <c r="J382" s="22">
        <f t="shared" si="281"/>
        <v>94</v>
      </c>
      <c r="K382" s="19">
        <v>30</v>
      </c>
      <c r="L382" s="19">
        <v>4</v>
      </c>
      <c r="M382" s="19">
        <f t="shared" si="282"/>
        <v>100</v>
      </c>
      <c r="N382" s="19">
        <v>259</v>
      </c>
      <c r="O382" s="19">
        <v>234</v>
      </c>
      <c r="P382" s="19">
        <v>260</v>
      </c>
      <c r="Q382" s="19">
        <v>236</v>
      </c>
      <c r="R382" s="19">
        <f t="shared" si="283"/>
        <v>99</v>
      </c>
      <c r="S382" s="19">
        <f t="shared" si="284"/>
        <v>98</v>
      </c>
      <c r="T382" s="19">
        <v>20</v>
      </c>
      <c r="U382" s="19">
        <v>5</v>
      </c>
      <c r="V382" s="19">
        <f t="shared" si="285"/>
        <v>100</v>
      </c>
      <c r="W382" s="19">
        <v>272</v>
      </c>
      <c r="X382" s="23">
        <v>284</v>
      </c>
      <c r="Y382" s="20">
        <f t="shared" si="286"/>
        <v>96</v>
      </c>
      <c r="Z382" s="42">
        <f t="shared" si="287"/>
        <v>98</v>
      </c>
      <c r="AA382" s="20">
        <f t="shared" si="288"/>
        <v>98</v>
      </c>
      <c r="AB382" s="19">
        <v>20</v>
      </c>
      <c r="AC382" s="19">
        <v>0</v>
      </c>
      <c r="AD382" s="19">
        <f t="shared" si="289"/>
        <v>0</v>
      </c>
      <c r="AE382" s="19">
        <v>20</v>
      </c>
      <c r="AF382" s="19">
        <v>1</v>
      </c>
      <c r="AG382" s="19">
        <f t="shared" si="290"/>
        <v>20</v>
      </c>
      <c r="AH382" s="19">
        <v>4</v>
      </c>
      <c r="AI382" s="19">
        <v>4</v>
      </c>
      <c r="AJ382" s="20">
        <f t="shared" si="280"/>
        <v>100</v>
      </c>
      <c r="AK382" s="42">
        <f t="shared" si="291"/>
        <v>38</v>
      </c>
      <c r="AL382" s="19">
        <v>282</v>
      </c>
      <c r="AM382" s="19">
        <v>284</v>
      </c>
      <c r="AN382" s="20">
        <f t="shared" si="292"/>
        <v>99</v>
      </c>
      <c r="AO382" s="19">
        <v>283</v>
      </c>
      <c r="AP382" s="19">
        <v>284</v>
      </c>
      <c r="AQ382" s="20">
        <f t="shared" si="293"/>
        <v>100</v>
      </c>
      <c r="AR382" s="19">
        <v>227</v>
      </c>
      <c r="AS382" s="19">
        <v>227</v>
      </c>
      <c r="AT382" s="20">
        <f t="shared" si="294"/>
        <v>100</v>
      </c>
      <c r="AU382" s="20">
        <f t="shared" si="295"/>
        <v>100</v>
      </c>
      <c r="AV382" s="19">
        <v>283</v>
      </c>
      <c r="AW382" s="19">
        <v>284</v>
      </c>
      <c r="AX382" s="20">
        <f t="shared" si="296"/>
        <v>100</v>
      </c>
      <c r="AY382" s="19">
        <v>278</v>
      </c>
      <c r="AZ382" s="19">
        <v>284</v>
      </c>
      <c r="BA382" s="20">
        <f t="shared" si="297"/>
        <v>98</v>
      </c>
      <c r="BB382" s="19">
        <v>282</v>
      </c>
      <c r="BC382" s="19">
        <v>284</v>
      </c>
      <c r="BD382" s="20">
        <f t="shared" si="298"/>
        <v>99</v>
      </c>
      <c r="BE382" s="20">
        <f t="shared" si="299"/>
        <v>99</v>
      </c>
      <c r="BF382" s="20">
        <f t="shared" si="300"/>
        <v>87</v>
      </c>
      <c r="BG382" s="24"/>
      <c r="BH382" s="19">
        <f t="shared" ca="1" si="301"/>
        <v>1</v>
      </c>
      <c r="BI382" s="19">
        <f t="shared" ca="1" si="302"/>
        <v>1</v>
      </c>
      <c r="BJ382" s="19">
        <f t="shared" ca="1" si="303"/>
        <v>2</v>
      </c>
      <c r="BK382" s="19">
        <f t="shared" ca="1" si="304"/>
        <v>1</v>
      </c>
      <c r="BL382" s="19">
        <f t="shared" ca="1" si="305"/>
        <v>2</v>
      </c>
      <c r="BM382" s="19">
        <f t="shared" ca="1" si="306"/>
        <v>2</v>
      </c>
      <c r="BN382" s="19">
        <f t="shared" ca="1" si="307"/>
        <v>3</v>
      </c>
      <c r="BO382" s="19">
        <f t="shared" ca="1" si="308"/>
        <v>2</v>
      </c>
      <c r="BP382" s="19">
        <f t="shared" ca="1" si="309"/>
        <v>1</v>
      </c>
      <c r="BQ382" s="19">
        <f t="shared" ca="1" si="310"/>
        <v>2</v>
      </c>
      <c r="BR382" s="19">
        <f t="shared" ca="1" si="311"/>
        <v>1</v>
      </c>
      <c r="BS382" s="19">
        <f t="shared" ca="1" si="312"/>
        <v>1</v>
      </c>
      <c r="BT382" s="19">
        <f t="shared" ca="1" si="313"/>
        <v>1</v>
      </c>
      <c r="BU382" s="19">
        <f t="shared" ca="1" si="314"/>
        <v>2</v>
      </c>
      <c r="BV382" s="19">
        <f t="shared" ca="1" si="315"/>
        <v>2</v>
      </c>
      <c r="BW382" s="19">
        <f t="shared" ca="1" si="316"/>
        <v>1</v>
      </c>
      <c r="BX382" s="19">
        <f t="shared" ca="1" si="317"/>
        <v>2</v>
      </c>
      <c r="BY382" s="19">
        <f t="shared" ca="1" si="318"/>
        <v>3</v>
      </c>
      <c r="BZ382" s="19">
        <f t="shared" ca="1" si="319"/>
        <v>1</v>
      </c>
      <c r="CA382" s="19">
        <f t="shared" ca="1" si="320"/>
        <v>2</v>
      </c>
      <c r="CB382" s="18">
        <f t="shared" si="321"/>
        <v>87</v>
      </c>
      <c r="CC382" s="19">
        <f t="shared" ca="1" si="322"/>
        <v>2</v>
      </c>
      <c r="CE382">
        <f t="shared" si="325"/>
        <v>71</v>
      </c>
      <c r="CF382">
        <f t="shared" ca="1" si="326"/>
        <v>380</v>
      </c>
      <c r="CG382">
        <f t="shared" si="327"/>
        <v>3</v>
      </c>
      <c r="CH382">
        <f t="shared" ca="1" si="328"/>
        <v>382</v>
      </c>
      <c r="CI382" t="str">
        <f t="shared" ca="1" si="334"/>
        <v>J380:J382</v>
      </c>
      <c r="CJ382" t="str">
        <f t="shared" ca="1" si="334"/>
        <v>M380:M382</v>
      </c>
      <c r="CK382" t="str">
        <f t="shared" ca="1" si="334"/>
        <v>R380:R382</v>
      </c>
      <c r="CL382" t="str">
        <f t="shared" ca="1" si="334"/>
        <v>V380:V382</v>
      </c>
      <c r="CM382" t="str">
        <f t="shared" ca="1" si="334"/>
        <v>Z380:Z382</v>
      </c>
      <c r="CN382" t="str">
        <f t="shared" ca="1" si="334"/>
        <v>Y380:Y382</v>
      </c>
      <c r="CO382" t="str">
        <f t="shared" ca="1" si="334"/>
        <v>AD380:AD382</v>
      </c>
      <c r="CP382" t="str">
        <f t="shared" ca="1" si="334"/>
        <v>AG380:AG382</v>
      </c>
      <c r="CQ382" t="str">
        <f t="shared" ca="1" si="334"/>
        <v>AJ380:AJ382</v>
      </c>
      <c r="CR382" t="str">
        <f t="shared" ca="1" si="334"/>
        <v>AN380:AN382</v>
      </c>
      <c r="CS382" t="str">
        <f t="shared" ca="1" si="334"/>
        <v>AQ380:AQ382</v>
      </c>
      <c r="CT382" t="str">
        <f t="shared" ca="1" si="334"/>
        <v>AT380:AT382</v>
      </c>
      <c r="CU382" t="str">
        <f t="shared" ca="1" si="334"/>
        <v>AX380:AX382</v>
      </c>
      <c r="CV382" t="str">
        <f t="shared" ca="1" si="334"/>
        <v>BA380:BA382</v>
      </c>
      <c r="CW382" t="str">
        <f t="shared" ca="1" si="334"/>
        <v>BD380:BD382</v>
      </c>
      <c r="CX382" t="str">
        <f t="shared" ca="1" si="334"/>
        <v>S380:S382</v>
      </c>
      <c r="CY382" t="str">
        <f t="shared" ca="1" si="333"/>
        <v>AA380:AA382</v>
      </c>
      <c r="CZ382" t="str">
        <f t="shared" ca="1" si="333"/>
        <v>AK380:AK382</v>
      </c>
      <c r="DA382" t="str">
        <f t="shared" ca="1" si="333"/>
        <v>AU380:AU382</v>
      </c>
      <c r="DB382" t="str">
        <f t="shared" ca="1" si="333"/>
        <v>BE380:BE382</v>
      </c>
      <c r="DC382" t="str">
        <f t="shared" ca="1" si="333"/>
        <v>380:382</v>
      </c>
      <c r="DD382" t="str">
        <f t="shared" ca="1" si="333"/>
        <v>CB380:CB382</v>
      </c>
    </row>
  </sheetData>
  <autoFilter ref="A3:CC382">
    <sortState ref="A4:CC382">
      <sortCondition ref="C3:C382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101</v>
      </c>
      <c r="B3" s="34">
        <v>6648010232</v>
      </c>
      <c r="C3" s="5" t="s">
        <v>573</v>
      </c>
      <c r="D3" s="5" t="s">
        <v>138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82</v>
      </c>
      <c r="O3" s="19">
        <v>70</v>
      </c>
      <c r="P3" s="19">
        <v>83</v>
      </c>
      <c r="Q3" s="19">
        <v>70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84</v>
      </c>
      <c r="X3" s="23">
        <v>87</v>
      </c>
      <c r="Y3" s="20">
        <f>ROUND(W3/X3*100,0)</f>
        <v>97</v>
      </c>
      <c r="Z3" s="42">
        <f>ROUND((V3+Y3)/2,0)</f>
        <v>89</v>
      </c>
      <c r="AA3" s="20">
        <f>ROUND((0.3*V3+0.4*Z3+0.3*Y3),0)</f>
        <v>89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54</v>
      </c>
      <c r="AL3" s="19">
        <v>70</v>
      </c>
      <c r="AM3" s="19">
        <v>87</v>
      </c>
      <c r="AN3" s="20">
        <f>ROUND((AL3/AM3)*100,)</f>
        <v>80</v>
      </c>
      <c r="AO3" s="19">
        <v>87</v>
      </c>
      <c r="AP3" s="19">
        <v>87</v>
      </c>
      <c r="AQ3" s="20">
        <f>ROUND((AO3/AP3)*100,0)</f>
        <v>100</v>
      </c>
      <c r="AR3" s="19">
        <v>79</v>
      </c>
      <c r="AS3" s="19">
        <v>79</v>
      </c>
      <c r="AT3" s="20">
        <f>ROUND((AR3/AS3)*100,0)</f>
        <v>100</v>
      </c>
      <c r="AU3" s="20">
        <f>ROUND((0.4*AN3+0.4*AQ3+0.2*AT3),0)</f>
        <v>92</v>
      </c>
      <c r="AV3" s="19">
        <v>81</v>
      </c>
      <c r="AW3" s="19">
        <v>87</v>
      </c>
      <c r="AX3" s="20">
        <f>ROUND((AV3/AW3)*100,0)</f>
        <v>93</v>
      </c>
      <c r="AY3" s="19">
        <v>85</v>
      </c>
      <c r="AZ3" s="19">
        <v>87</v>
      </c>
      <c r="BA3" s="20">
        <f>ROUND((AY3/AZ3)*100,0)</f>
        <v>98</v>
      </c>
      <c r="BB3" s="19">
        <v>86</v>
      </c>
      <c r="BC3" s="19">
        <v>87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3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86</v>
      </c>
      <c r="CC3" s="19">
        <v>1</v>
      </c>
    </row>
    <row r="4" spans="1:81" ht="47.25">
      <c r="A4" s="21">
        <v>102</v>
      </c>
      <c r="B4" s="34">
        <v>6648010176</v>
      </c>
      <c r="C4" s="5" t="s">
        <v>573</v>
      </c>
      <c r="D4" s="5" t="s">
        <v>649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54</v>
      </c>
      <c r="P4" s="19">
        <v>84</v>
      </c>
      <c r="Q4" s="19">
        <v>62</v>
      </c>
      <c r="R4" s="19">
        <f>ROUND((0.5*((N4/P4)+(O4/Q4))*100),0)</f>
        <v>90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77</v>
      </c>
      <c r="X4" s="23">
        <v>105</v>
      </c>
      <c r="Y4" s="20">
        <f>ROUND(W4/X4*100,0)</f>
        <v>73</v>
      </c>
      <c r="Z4" s="42">
        <f>ROUND((V4+Y4)/2,0)</f>
        <v>87</v>
      </c>
      <c r="AA4" s="20">
        <f>ROUND((0.3*V4+0.4*Z4+0.3*Y4),0)</f>
        <v>87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3</v>
      </c>
      <c r="AJ4" s="20">
        <f>ROUND((AH4/AI4*100),0)</f>
        <v>67</v>
      </c>
      <c r="AK4" s="42">
        <f>ROUND((0.3*AD4+0.4*AG4+0.3*AJ4),0)</f>
        <v>28</v>
      </c>
      <c r="AL4" s="19">
        <v>103</v>
      </c>
      <c r="AM4" s="19">
        <v>105</v>
      </c>
      <c r="AN4" s="20">
        <f>ROUND((AL4/AM4)*100,)</f>
        <v>98</v>
      </c>
      <c r="AO4" s="19">
        <v>102</v>
      </c>
      <c r="AP4" s="19">
        <v>105</v>
      </c>
      <c r="AQ4" s="20">
        <f>ROUND((AO4/AP4)*100,0)</f>
        <v>97</v>
      </c>
      <c r="AR4" s="19">
        <v>80</v>
      </c>
      <c r="AS4" s="19">
        <v>84</v>
      </c>
      <c r="AT4" s="20">
        <f>ROUND((AR4/AS4)*100,0)</f>
        <v>95</v>
      </c>
      <c r="AU4" s="20">
        <f>ROUND((0.4*AN4+0.4*AQ4+0.2*AT4),0)</f>
        <v>97</v>
      </c>
      <c r="AV4" s="19">
        <v>103</v>
      </c>
      <c r="AW4" s="19">
        <v>105</v>
      </c>
      <c r="AX4" s="20">
        <f>ROUND((AV4/AW4)*100,0)</f>
        <v>98</v>
      </c>
      <c r="AY4" s="19">
        <v>94</v>
      </c>
      <c r="AZ4" s="19">
        <v>105</v>
      </c>
      <c r="BA4" s="20">
        <f>ROUND((AY4/AZ4)*100,0)</f>
        <v>90</v>
      </c>
      <c r="BB4" s="19">
        <v>99</v>
      </c>
      <c r="BC4" s="19">
        <v>105</v>
      </c>
      <c r="BD4" s="20">
        <f>ROUND((BB4/BC4)*100,0)</f>
        <v>94</v>
      </c>
      <c r="BE4" s="20">
        <f>ROUND((0.3*AX4+0.2*BA4+0.5*BD4),0)</f>
        <v>94</v>
      </c>
      <c r="BF4" s="20">
        <f>ROUND(((S4+AA4+AK4+AU4+BE4)/5),0)</f>
        <v>80</v>
      </c>
      <c r="BG4" s="24"/>
      <c r="BH4" s="19">
        <v>2</v>
      </c>
      <c r="BI4" s="19">
        <v>1</v>
      </c>
      <c r="BJ4" s="19">
        <v>4</v>
      </c>
      <c r="BK4" s="19">
        <v>1</v>
      </c>
      <c r="BL4" s="19">
        <v>2</v>
      </c>
      <c r="BM4" s="19">
        <v>3</v>
      </c>
      <c r="BN4" s="19">
        <v>1</v>
      </c>
      <c r="BO4" s="19">
        <v>3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1</v>
      </c>
      <c r="CA4" s="19">
        <v>2</v>
      </c>
      <c r="CB4" s="18">
        <v>80</v>
      </c>
      <c r="CC4" s="19">
        <v>2</v>
      </c>
    </row>
    <row r="5" spans="1:81" ht="15.75">
      <c r="A5" s="21">
        <v>103</v>
      </c>
      <c r="B5" s="34">
        <v>6648013000</v>
      </c>
      <c r="C5" s="5" t="s">
        <v>573</v>
      </c>
      <c r="D5" s="5" t="s">
        <v>140</v>
      </c>
      <c r="E5" s="5"/>
      <c r="F5" s="19">
        <v>8</v>
      </c>
      <c r="G5" s="19">
        <v>28</v>
      </c>
      <c r="H5" s="22">
        <v>11</v>
      </c>
      <c r="I5" s="22">
        <v>38</v>
      </c>
      <c r="J5" s="22">
        <f>ROUND((0.5*(F5/H5+G5/I5)*100),0)</f>
        <v>73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69</v>
      </c>
      <c r="P5" s="19">
        <v>73</v>
      </c>
      <c r="Q5" s="19">
        <v>73</v>
      </c>
      <c r="R5" s="19">
        <f>ROUND((0.5*((N5/P5)+(O5/Q5))*100),0)</f>
        <v>95</v>
      </c>
      <c r="S5" s="19">
        <f>ROUND(((0.3*J5)+(0.3*M5)+(0.4*R5)),0)</f>
        <v>90</v>
      </c>
      <c r="T5" s="19">
        <v>20</v>
      </c>
      <c r="U5" s="19">
        <v>4</v>
      </c>
      <c r="V5" s="19">
        <f>IF(U5&gt;5,100,T5*U5)</f>
        <v>80</v>
      </c>
      <c r="W5" s="19">
        <v>78</v>
      </c>
      <c r="X5" s="23">
        <v>96</v>
      </c>
      <c r="Y5" s="20">
        <f>ROUND(W5/X5*100,0)</f>
        <v>81</v>
      </c>
      <c r="Z5" s="42">
        <f>ROUND((V5+Y5)/2,0)</f>
        <v>81</v>
      </c>
      <c r="AA5" s="20">
        <f>ROUND((0.3*V5+0.4*Z5+0.3*Y5),0)</f>
        <v>81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9</v>
      </c>
      <c r="AI5" s="19">
        <v>13</v>
      </c>
      <c r="AJ5" s="20">
        <f>ROUND((AH5/AI5*100),0)</f>
        <v>69</v>
      </c>
      <c r="AK5" s="42">
        <f>ROUND((0.3*AD5+0.4*AG5+0.3*AJ5),0)</f>
        <v>37</v>
      </c>
      <c r="AL5" s="19">
        <v>89</v>
      </c>
      <c r="AM5" s="19">
        <v>96</v>
      </c>
      <c r="AN5" s="20">
        <f>ROUND((AL5/AM5)*100,)</f>
        <v>93</v>
      </c>
      <c r="AO5" s="19">
        <v>93</v>
      </c>
      <c r="AP5" s="19">
        <v>96</v>
      </c>
      <c r="AQ5" s="20">
        <f>ROUND((AO5/AP5)*100,0)</f>
        <v>97</v>
      </c>
      <c r="AR5" s="19">
        <v>66</v>
      </c>
      <c r="AS5" s="19">
        <v>67</v>
      </c>
      <c r="AT5" s="20">
        <f>ROUND((AR5/AS5)*100,0)</f>
        <v>99</v>
      </c>
      <c r="AU5" s="20">
        <f>ROUND((0.4*AN5+0.4*AQ5+0.2*AT5),0)</f>
        <v>96</v>
      </c>
      <c r="AV5" s="19">
        <v>89</v>
      </c>
      <c r="AW5" s="19">
        <v>96</v>
      </c>
      <c r="AX5" s="20">
        <f>ROUND((AV5/AW5)*100,0)</f>
        <v>93</v>
      </c>
      <c r="AY5" s="19">
        <v>88</v>
      </c>
      <c r="AZ5" s="19">
        <v>96</v>
      </c>
      <c r="BA5" s="20">
        <f>ROUND((AY5/AZ5)*100,0)</f>
        <v>92</v>
      </c>
      <c r="BB5" s="19">
        <v>90</v>
      </c>
      <c r="BC5" s="19">
        <v>96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4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2</v>
      </c>
      <c r="BQ5" s="19">
        <v>2</v>
      </c>
      <c r="BR5" s="19">
        <v>3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3</v>
      </c>
      <c r="BY5" s="19">
        <v>2</v>
      </c>
      <c r="BZ5" s="19">
        <v>2</v>
      </c>
      <c r="CA5" s="19">
        <v>3</v>
      </c>
      <c r="CB5" s="18">
        <v>79</v>
      </c>
      <c r="CC5" s="19">
        <v>3</v>
      </c>
    </row>
    <row r="6" spans="1:81" ht="15.75">
      <c r="A6" s="21">
        <v>99</v>
      </c>
      <c r="B6" s="34">
        <v>6648006370</v>
      </c>
      <c r="C6" s="6" t="s">
        <v>573</v>
      </c>
      <c r="D6" s="6" t="s">
        <v>136</v>
      </c>
      <c r="E6" s="6"/>
      <c r="F6" s="19">
        <v>8</v>
      </c>
      <c r="G6" s="19">
        <v>29</v>
      </c>
      <c r="H6" s="22">
        <v>11</v>
      </c>
      <c r="I6" s="22">
        <v>38</v>
      </c>
      <c r="J6" s="22">
        <f>ROUND((0.5*(F6/H6+G6/I6)*100),0)</f>
        <v>75</v>
      </c>
      <c r="K6" s="19">
        <v>30</v>
      </c>
      <c r="L6" s="19">
        <v>3</v>
      </c>
      <c r="M6" s="19">
        <f>IF(L6&gt;3,100,K6*L6)</f>
        <v>90</v>
      </c>
      <c r="N6" s="19">
        <v>81</v>
      </c>
      <c r="O6" s="19">
        <v>70</v>
      </c>
      <c r="P6" s="19">
        <v>84</v>
      </c>
      <c r="Q6" s="19">
        <v>74</v>
      </c>
      <c r="R6" s="19">
        <f>ROUND((0.5*((N6/P6)+(O6/Q6))*100),0)</f>
        <v>96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80</v>
      </c>
      <c r="X6" s="23">
        <v>137</v>
      </c>
      <c r="Y6" s="20">
        <f>ROUND(W6/X6*100,0)</f>
        <v>58</v>
      </c>
      <c r="Z6" s="42">
        <f>ROUND((V6+Y6)/2,0)</f>
        <v>79</v>
      </c>
      <c r="AA6" s="20">
        <f>ROUND((0.3*V6+0.4*Z6+0.3*Y6),0)</f>
        <v>79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26</v>
      </c>
      <c r="AL6" s="19">
        <v>104</v>
      </c>
      <c r="AM6" s="19">
        <v>137</v>
      </c>
      <c r="AN6" s="20">
        <f>ROUND((AL6/AM6)*100,)</f>
        <v>76</v>
      </c>
      <c r="AO6" s="19">
        <v>134</v>
      </c>
      <c r="AP6" s="19">
        <v>137</v>
      </c>
      <c r="AQ6" s="20">
        <f>ROUND((AO6/AP6)*100,0)</f>
        <v>98</v>
      </c>
      <c r="AR6" s="19">
        <v>65</v>
      </c>
      <c r="AS6" s="19">
        <v>75</v>
      </c>
      <c r="AT6" s="20">
        <f>ROUND((AR6/AS6)*100,0)</f>
        <v>87</v>
      </c>
      <c r="AU6" s="20">
        <f>ROUND((0.4*AN6+0.4*AQ6+0.2*AT6),0)</f>
        <v>87</v>
      </c>
      <c r="AV6" s="19">
        <v>114</v>
      </c>
      <c r="AW6" s="19">
        <v>137</v>
      </c>
      <c r="AX6" s="20">
        <f>ROUND((AV6/AW6)*100,0)</f>
        <v>83</v>
      </c>
      <c r="AY6" s="19">
        <v>123</v>
      </c>
      <c r="AZ6" s="19">
        <v>137</v>
      </c>
      <c r="BA6" s="20">
        <f>ROUND((AY6/AZ6)*100,0)</f>
        <v>90</v>
      </c>
      <c r="BB6" s="19">
        <v>119</v>
      </c>
      <c r="BC6" s="19">
        <v>137</v>
      </c>
      <c r="BD6" s="20">
        <f>ROUND((BB6/BC6)*100,0)</f>
        <v>87</v>
      </c>
      <c r="BE6" s="20">
        <f>ROUND((0.3*AX6+0.2*BA6+0.5*BD6),0)</f>
        <v>86</v>
      </c>
      <c r="BF6" s="20">
        <f>ROUND(((S6+AA6+AK6+AU6+BE6)/5),0)</f>
        <v>73</v>
      </c>
      <c r="BG6" s="24"/>
      <c r="BH6" s="19">
        <v>3</v>
      </c>
      <c r="BI6" s="19">
        <v>2</v>
      </c>
      <c r="BJ6" s="19">
        <v>2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4</v>
      </c>
      <c r="BQ6" s="19">
        <v>4</v>
      </c>
      <c r="BR6" s="19">
        <v>2</v>
      </c>
      <c r="BS6" s="19">
        <v>4</v>
      </c>
      <c r="BT6" s="19">
        <v>3</v>
      </c>
      <c r="BU6" s="19">
        <v>3</v>
      </c>
      <c r="BV6" s="19">
        <v>3</v>
      </c>
      <c r="BW6" s="19">
        <v>4</v>
      </c>
      <c r="BX6" s="19">
        <v>4</v>
      </c>
      <c r="BY6" s="19">
        <v>4</v>
      </c>
      <c r="BZ6" s="19">
        <v>4</v>
      </c>
      <c r="CA6" s="19">
        <v>4</v>
      </c>
      <c r="CB6" s="18">
        <v>73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CC2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86</v>
      </c>
      <c r="B3" s="34">
        <v>6669009446</v>
      </c>
      <c r="C3" s="5" t="s">
        <v>418</v>
      </c>
      <c r="D3" s="5" t="s">
        <v>123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 t="shared" ref="J3:J23" si="1">ROUND((0.5*(F3/H3+G3/I3)*100),0)</f>
        <v>100</v>
      </c>
      <c r="K3" s="19">
        <v>30</v>
      </c>
      <c r="L3" s="19">
        <v>3</v>
      </c>
      <c r="M3" s="19">
        <f t="shared" ref="M3:M23" si="2">IF(L3&gt;3,100,K3*L3)</f>
        <v>90</v>
      </c>
      <c r="N3" s="19">
        <v>496</v>
      </c>
      <c r="O3" s="19">
        <v>485</v>
      </c>
      <c r="P3" s="19">
        <v>515</v>
      </c>
      <c r="Q3" s="19">
        <v>517</v>
      </c>
      <c r="R3" s="19">
        <f t="shared" ref="R3:R23" si="3">ROUND((0.5*((N3/P3)+(O3/Q3))*100),0)</f>
        <v>95</v>
      </c>
      <c r="S3" s="19">
        <f t="shared" ref="S3:S23" si="4">ROUND(((0.3*J3)+(0.3*M3)+(0.4*R3)),0)</f>
        <v>95</v>
      </c>
      <c r="T3" s="19">
        <v>20</v>
      </c>
      <c r="U3" s="19">
        <v>5</v>
      </c>
      <c r="V3" s="19">
        <f t="shared" ref="V3:V23" si="5">IF(U3&gt;5,100,T3*U3)</f>
        <v>100</v>
      </c>
      <c r="W3" s="19">
        <v>530</v>
      </c>
      <c r="X3" s="23">
        <v>600</v>
      </c>
      <c r="Y3" s="20">
        <f t="shared" ref="Y3:Y23" si="6">ROUND(W3/X3*100,0)</f>
        <v>88</v>
      </c>
      <c r="Z3" s="42">
        <f t="shared" ref="Z3:Z23" si="7">ROUND((V3+Y3)/2,0)</f>
        <v>94</v>
      </c>
      <c r="AA3" s="20">
        <f t="shared" ref="AA3:AA23" si="8">ROUND((0.3*V3+0.4*Z3+0.3*Y3),0)</f>
        <v>94</v>
      </c>
      <c r="AB3" s="19">
        <v>20</v>
      </c>
      <c r="AC3" s="19">
        <v>4</v>
      </c>
      <c r="AD3" s="19">
        <f t="shared" ref="AD3:AD23" si="9">IF(AC3&gt;5,100,AB3*AC3)</f>
        <v>80</v>
      </c>
      <c r="AE3" s="19">
        <v>20</v>
      </c>
      <c r="AF3" s="19">
        <v>7</v>
      </c>
      <c r="AG3" s="19">
        <f t="shared" ref="AG3:AG23" si="10">IF(AF3&gt;5,100,AE3*AF3)</f>
        <v>100</v>
      </c>
      <c r="AH3" s="19">
        <v>32</v>
      </c>
      <c r="AI3" s="19">
        <v>37</v>
      </c>
      <c r="AJ3" s="20">
        <f t="shared" ref="AJ3:AJ23" si="11">ROUND((AH3/AI3*100),0)</f>
        <v>86</v>
      </c>
      <c r="AK3" s="42">
        <f t="shared" ref="AK3:AK23" si="12">ROUND((0.3*AD3+0.4*AG3+0.3*AJ3),0)</f>
        <v>90</v>
      </c>
      <c r="AL3" s="19">
        <v>290</v>
      </c>
      <c r="AM3" s="19">
        <v>600</v>
      </c>
      <c r="AN3" s="20">
        <f t="shared" ref="AN3:AN23" si="13">ROUND((AL3/AM3)*100,)</f>
        <v>48</v>
      </c>
      <c r="AO3" s="19">
        <v>597</v>
      </c>
      <c r="AP3" s="19">
        <v>600</v>
      </c>
      <c r="AQ3" s="20">
        <f t="shared" ref="AQ3:AQ23" si="14">ROUND((AO3/AP3)*100,0)</f>
        <v>100</v>
      </c>
      <c r="AR3" s="19">
        <v>399</v>
      </c>
      <c r="AS3" s="19">
        <v>408</v>
      </c>
      <c r="AT3" s="20">
        <f t="shared" ref="AT3:AT23" si="15">ROUND((AR3/AS3)*100,0)</f>
        <v>98</v>
      </c>
      <c r="AU3" s="20">
        <f t="shared" ref="AU3:AU23" si="16">ROUND((0.4*AN3+0.4*AQ3+0.2*AT3),0)</f>
        <v>79</v>
      </c>
      <c r="AV3" s="19">
        <v>488</v>
      </c>
      <c r="AW3" s="19">
        <v>600</v>
      </c>
      <c r="AX3" s="20">
        <f t="shared" ref="AX3:AX23" si="17">ROUND((AV3/AW3)*100,0)</f>
        <v>81</v>
      </c>
      <c r="AY3" s="19">
        <v>571</v>
      </c>
      <c r="AZ3" s="19">
        <v>600</v>
      </c>
      <c r="BA3" s="20">
        <f t="shared" ref="BA3:BA23" si="18">ROUND((AY3/AZ3)*100,0)</f>
        <v>95</v>
      </c>
      <c r="BB3" s="19">
        <v>594</v>
      </c>
      <c r="BC3" s="19">
        <v>600</v>
      </c>
      <c r="BD3" s="20">
        <f t="shared" ref="BD3:BD23" si="19">ROUND((BB3/BC3)*100,0)</f>
        <v>99</v>
      </c>
      <c r="BE3" s="20">
        <f t="shared" ref="BE3:BE23" si="20">ROUND((0.3*AX3+0.2*BA3+0.5*BD3),0)</f>
        <v>93</v>
      </c>
      <c r="BF3" s="20">
        <f t="shared" ref="BF3:BF23" si="21">ROUND(((S3+AA3+AK3+AU3+BE3)/5),0)</f>
        <v>90</v>
      </c>
      <c r="BG3" s="24"/>
      <c r="BH3" s="19">
        <v>1</v>
      </c>
      <c r="BI3" s="19">
        <v>2</v>
      </c>
      <c r="BJ3" s="19">
        <v>6</v>
      </c>
      <c r="BK3" s="19">
        <v>1</v>
      </c>
      <c r="BL3" s="19">
        <v>6</v>
      </c>
      <c r="BM3" s="19">
        <v>11</v>
      </c>
      <c r="BN3" s="19">
        <v>1</v>
      </c>
      <c r="BO3" s="19">
        <v>1</v>
      </c>
      <c r="BP3" s="19">
        <v>4</v>
      </c>
      <c r="BQ3" s="19">
        <v>17</v>
      </c>
      <c r="BR3" s="19">
        <v>1</v>
      </c>
      <c r="BS3" s="19">
        <v>3</v>
      </c>
      <c r="BT3" s="19">
        <v>11</v>
      </c>
      <c r="BU3" s="19">
        <v>6</v>
      </c>
      <c r="BV3" s="19">
        <v>2</v>
      </c>
      <c r="BW3" s="19">
        <v>2</v>
      </c>
      <c r="BX3" s="19">
        <v>6</v>
      </c>
      <c r="BY3" s="19">
        <v>1</v>
      </c>
      <c r="BZ3" s="19">
        <v>12</v>
      </c>
      <c r="CA3" s="19">
        <v>6</v>
      </c>
      <c r="CB3" s="18">
        <v>90</v>
      </c>
      <c r="CC3" s="19">
        <v>1</v>
      </c>
    </row>
    <row r="4" spans="1:81" ht="15.75">
      <c r="A4" s="21">
        <v>79</v>
      </c>
      <c r="B4" s="34">
        <v>6668018751</v>
      </c>
      <c r="C4" s="5" t="s">
        <v>418</v>
      </c>
      <c r="D4" s="5" t="s">
        <v>116</v>
      </c>
      <c r="E4" s="5"/>
      <c r="F4" s="19">
        <v>9</v>
      </c>
      <c r="G4" s="19">
        <v>38</v>
      </c>
      <c r="H4" s="22">
        <v>11</v>
      </c>
      <c r="I4" s="22">
        <v>38</v>
      </c>
      <c r="J4" s="22">
        <f t="shared" si="1"/>
        <v>91</v>
      </c>
      <c r="K4" s="19">
        <v>30</v>
      </c>
      <c r="L4" s="19">
        <v>4</v>
      </c>
      <c r="M4" s="19">
        <f t="shared" si="2"/>
        <v>100</v>
      </c>
      <c r="N4" s="19">
        <v>58</v>
      </c>
      <c r="O4" s="19">
        <v>55</v>
      </c>
      <c r="P4" s="19">
        <v>61</v>
      </c>
      <c r="Q4" s="19">
        <v>61</v>
      </c>
      <c r="R4" s="19">
        <f t="shared" si="3"/>
        <v>93</v>
      </c>
      <c r="S4" s="19">
        <f t="shared" si="4"/>
        <v>95</v>
      </c>
      <c r="T4" s="19">
        <v>20</v>
      </c>
      <c r="U4" s="19">
        <v>5</v>
      </c>
      <c r="V4" s="19">
        <f t="shared" si="5"/>
        <v>100</v>
      </c>
      <c r="W4" s="19">
        <v>56</v>
      </c>
      <c r="X4" s="23">
        <v>69</v>
      </c>
      <c r="Y4" s="20">
        <f t="shared" si="6"/>
        <v>81</v>
      </c>
      <c r="Z4" s="42">
        <f t="shared" si="7"/>
        <v>91</v>
      </c>
      <c r="AA4" s="20">
        <f t="shared" si="8"/>
        <v>91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1</v>
      </c>
      <c r="AI4" s="19">
        <v>1</v>
      </c>
      <c r="AJ4" s="20">
        <f t="shared" si="11"/>
        <v>100</v>
      </c>
      <c r="AK4" s="42">
        <f t="shared" si="12"/>
        <v>62</v>
      </c>
      <c r="AL4" s="19">
        <v>61</v>
      </c>
      <c r="AM4" s="19">
        <v>69</v>
      </c>
      <c r="AN4" s="20">
        <f t="shared" si="13"/>
        <v>88</v>
      </c>
      <c r="AO4" s="19">
        <v>69</v>
      </c>
      <c r="AP4" s="19">
        <v>69</v>
      </c>
      <c r="AQ4" s="20">
        <f t="shared" si="14"/>
        <v>100</v>
      </c>
      <c r="AR4" s="19">
        <v>50</v>
      </c>
      <c r="AS4" s="19">
        <v>50</v>
      </c>
      <c r="AT4" s="20">
        <f t="shared" si="15"/>
        <v>100</v>
      </c>
      <c r="AU4" s="20">
        <f t="shared" si="16"/>
        <v>95</v>
      </c>
      <c r="AV4" s="19">
        <v>69</v>
      </c>
      <c r="AW4" s="19">
        <v>69</v>
      </c>
      <c r="AX4" s="20">
        <f t="shared" si="17"/>
        <v>100</v>
      </c>
      <c r="AY4" s="19">
        <v>66</v>
      </c>
      <c r="AZ4" s="19">
        <v>69</v>
      </c>
      <c r="BA4" s="20">
        <f t="shared" si="18"/>
        <v>96</v>
      </c>
      <c r="BB4" s="19">
        <v>68</v>
      </c>
      <c r="BC4" s="19">
        <v>69</v>
      </c>
      <c r="BD4" s="20">
        <f t="shared" si="19"/>
        <v>99</v>
      </c>
      <c r="BE4" s="20">
        <f t="shared" si="20"/>
        <v>99</v>
      </c>
      <c r="BF4" s="20">
        <f t="shared" si="21"/>
        <v>88</v>
      </c>
      <c r="BG4" s="24"/>
      <c r="BH4" s="19">
        <v>5</v>
      </c>
      <c r="BI4" s="19">
        <v>1</v>
      </c>
      <c r="BJ4" s="19">
        <v>8</v>
      </c>
      <c r="BK4" s="19">
        <v>1</v>
      </c>
      <c r="BL4" s="19">
        <v>9</v>
      </c>
      <c r="BM4" s="19">
        <v>16</v>
      </c>
      <c r="BN4" s="19">
        <v>5</v>
      </c>
      <c r="BO4" s="19">
        <v>2</v>
      </c>
      <c r="BP4" s="19">
        <v>1</v>
      </c>
      <c r="BQ4" s="19">
        <v>4</v>
      </c>
      <c r="BR4" s="19">
        <v>1</v>
      </c>
      <c r="BS4" s="19">
        <v>1</v>
      </c>
      <c r="BT4" s="19">
        <v>1</v>
      </c>
      <c r="BU4" s="19">
        <v>5</v>
      </c>
      <c r="BV4" s="19">
        <v>2</v>
      </c>
      <c r="BW4" s="19">
        <v>2</v>
      </c>
      <c r="BX4" s="19">
        <v>9</v>
      </c>
      <c r="BY4" s="19">
        <v>5</v>
      </c>
      <c r="BZ4" s="19">
        <v>4</v>
      </c>
      <c r="CA4" s="19">
        <v>1</v>
      </c>
      <c r="CB4" s="18">
        <v>88</v>
      </c>
      <c r="CC4" s="19">
        <v>2</v>
      </c>
    </row>
    <row r="5" spans="1:81" ht="15.75">
      <c r="A5" s="21">
        <v>82</v>
      </c>
      <c r="B5" s="34">
        <v>6669013322</v>
      </c>
      <c r="C5" s="5" t="s">
        <v>418</v>
      </c>
      <c r="D5" s="5" t="s">
        <v>119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114</v>
      </c>
      <c r="P5" s="19">
        <v>153</v>
      </c>
      <c r="Q5" s="19">
        <v>127</v>
      </c>
      <c r="R5" s="19">
        <f t="shared" si="3"/>
        <v>91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133</v>
      </c>
      <c r="X5" s="23">
        <v>161</v>
      </c>
      <c r="Y5" s="20">
        <f t="shared" si="6"/>
        <v>83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4</v>
      </c>
      <c r="AI5" s="19">
        <v>4</v>
      </c>
      <c r="AJ5" s="20">
        <f t="shared" si="11"/>
        <v>100</v>
      </c>
      <c r="AK5" s="42">
        <f t="shared" si="12"/>
        <v>54</v>
      </c>
      <c r="AL5" s="19">
        <v>157</v>
      </c>
      <c r="AM5" s="19">
        <v>161</v>
      </c>
      <c r="AN5" s="20">
        <f t="shared" si="13"/>
        <v>98</v>
      </c>
      <c r="AO5" s="19">
        <v>159</v>
      </c>
      <c r="AP5" s="19">
        <v>161</v>
      </c>
      <c r="AQ5" s="20">
        <f t="shared" si="14"/>
        <v>99</v>
      </c>
      <c r="AR5" s="19">
        <v>127</v>
      </c>
      <c r="AS5" s="19">
        <v>133</v>
      </c>
      <c r="AT5" s="20">
        <f t="shared" si="15"/>
        <v>95</v>
      </c>
      <c r="AU5" s="20">
        <f t="shared" si="16"/>
        <v>98</v>
      </c>
      <c r="AV5" s="19">
        <v>161</v>
      </c>
      <c r="AW5" s="19">
        <v>161</v>
      </c>
      <c r="AX5" s="20">
        <f t="shared" si="17"/>
        <v>100</v>
      </c>
      <c r="AY5" s="19">
        <v>149</v>
      </c>
      <c r="AZ5" s="19">
        <v>161</v>
      </c>
      <c r="BA5" s="20">
        <f t="shared" si="18"/>
        <v>93</v>
      </c>
      <c r="BB5" s="19">
        <v>161</v>
      </c>
      <c r="BC5" s="19">
        <v>161</v>
      </c>
      <c r="BD5" s="20">
        <f t="shared" si="19"/>
        <v>100</v>
      </c>
      <c r="BE5" s="20">
        <f t="shared" si="20"/>
        <v>99</v>
      </c>
      <c r="BF5" s="20">
        <f t="shared" si="21"/>
        <v>88</v>
      </c>
      <c r="BG5" s="24"/>
      <c r="BH5" s="19">
        <v>3</v>
      </c>
      <c r="BI5" s="19">
        <v>1</v>
      </c>
      <c r="BJ5" s="19">
        <v>10</v>
      </c>
      <c r="BK5" s="19">
        <v>1</v>
      </c>
      <c r="BL5" s="19">
        <v>8</v>
      </c>
      <c r="BM5" s="19">
        <v>15</v>
      </c>
      <c r="BN5" s="19">
        <v>5</v>
      </c>
      <c r="BO5" s="19">
        <v>3</v>
      </c>
      <c r="BP5" s="19">
        <v>1</v>
      </c>
      <c r="BQ5" s="19">
        <v>2</v>
      </c>
      <c r="BR5" s="19">
        <v>2</v>
      </c>
      <c r="BS5" s="19">
        <v>6</v>
      </c>
      <c r="BT5" s="19">
        <v>1</v>
      </c>
      <c r="BU5" s="19">
        <v>8</v>
      </c>
      <c r="BV5" s="19">
        <v>1</v>
      </c>
      <c r="BW5" s="19">
        <v>2</v>
      </c>
      <c r="BX5" s="19">
        <v>8</v>
      </c>
      <c r="BY5" s="19">
        <v>7</v>
      </c>
      <c r="BZ5" s="19">
        <v>2</v>
      </c>
      <c r="CA5" s="19">
        <v>1</v>
      </c>
      <c r="CB5" s="18">
        <v>88</v>
      </c>
      <c r="CC5" s="19">
        <v>2</v>
      </c>
    </row>
    <row r="6" spans="1:81" ht="15.75">
      <c r="A6" s="21">
        <v>88</v>
      </c>
      <c r="B6" s="34">
        <v>6668017677</v>
      </c>
      <c r="C6" s="5" t="s">
        <v>418</v>
      </c>
      <c r="D6" s="6" t="s">
        <v>125</v>
      </c>
      <c r="E6" s="6"/>
      <c r="F6" s="19">
        <v>8</v>
      </c>
      <c r="G6" s="19">
        <v>32</v>
      </c>
      <c r="H6" s="22">
        <v>11</v>
      </c>
      <c r="I6" s="22">
        <v>38</v>
      </c>
      <c r="J6" s="22">
        <f t="shared" si="1"/>
        <v>78</v>
      </c>
      <c r="K6" s="19">
        <v>30</v>
      </c>
      <c r="L6" s="19">
        <v>4</v>
      </c>
      <c r="M6" s="19">
        <f t="shared" si="2"/>
        <v>100</v>
      </c>
      <c r="N6" s="19">
        <v>53</v>
      </c>
      <c r="O6" s="19">
        <v>51</v>
      </c>
      <c r="P6" s="19">
        <v>53</v>
      </c>
      <c r="Q6" s="19">
        <v>51</v>
      </c>
      <c r="R6" s="19">
        <f t="shared" si="3"/>
        <v>100</v>
      </c>
      <c r="S6" s="19">
        <f t="shared" si="4"/>
        <v>93</v>
      </c>
      <c r="T6" s="19">
        <v>20</v>
      </c>
      <c r="U6" s="19">
        <v>5</v>
      </c>
      <c r="V6" s="19">
        <f t="shared" si="5"/>
        <v>100</v>
      </c>
      <c r="W6" s="19">
        <v>51</v>
      </c>
      <c r="X6" s="23">
        <v>56</v>
      </c>
      <c r="Y6" s="20">
        <f t="shared" si="6"/>
        <v>91</v>
      </c>
      <c r="Z6" s="42">
        <f t="shared" si="7"/>
        <v>96</v>
      </c>
      <c r="AA6" s="20">
        <f t="shared" si="8"/>
        <v>96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4</v>
      </c>
      <c r="AG6" s="19">
        <f t="shared" si="10"/>
        <v>80</v>
      </c>
      <c r="AH6" s="19">
        <v>1</v>
      </c>
      <c r="AI6" s="19">
        <v>1</v>
      </c>
      <c r="AJ6" s="20">
        <f t="shared" si="11"/>
        <v>100</v>
      </c>
      <c r="AK6" s="42">
        <f t="shared" si="12"/>
        <v>68</v>
      </c>
      <c r="AL6" s="19">
        <v>38</v>
      </c>
      <c r="AM6" s="19">
        <v>56</v>
      </c>
      <c r="AN6" s="20">
        <f t="shared" si="13"/>
        <v>68</v>
      </c>
      <c r="AO6" s="19">
        <v>56</v>
      </c>
      <c r="AP6" s="19">
        <v>56</v>
      </c>
      <c r="AQ6" s="20">
        <f t="shared" si="14"/>
        <v>100</v>
      </c>
      <c r="AR6" s="19">
        <v>51</v>
      </c>
      <c r="AS6" s="19">
        <v>51</v>
      </c>
      <c r="AT6" s="20">
        <f t="shared" si="15"/>
        <v>100</v>
      </c>
      <c r="AU6" s="20">
        <f t="shared" si="16"/>
        <v>87</v>
      </c>
      <c r="AV6" s="19">
        <v>53</v>
      </c>
      <c r="AW6" s="19">
        <v>56</v>
      </c>
      <c r="AX6" s="20">
        <f t="shared" si="17"/>
        <v>95</v>
      </c>
      <c r="AY6" s="19">
        <v>53</v>
      </c>
      <c r="AZ6" s="19">
        <v>56</v>
      </c>
      <c r="BA6" s="20">
        <f t="shared" si="18"/>
        <v>95</v>
      </c>
      <c r="BB6" s="19">
        <v>56</v>
      </c>
      <c r="BC6" s="19">
        <v>56</v>
      </c>
      <c r="BD6" s="20">
        <f t="shared" si="19"/>
        <v>100</v>
      </c>
      <c r="BE6" s="20">
        <f t="shared" si="20"/>
        <v>98</v>
      </c>
      <c r="BF6" s="20">
        <f t="shared" si="21"/>
        <v>88</v>
      </c>
      <c r="BG6" s="24"/>
      <c r="BH6" s="19">
        <v>12</v>
      </c>
      <c r="BI6" s="19">
        <v>1</v>
      </c>
      <c r="BJ6" s="19">
        <v>1</v>
      </c>
      <c r="BK6" s="19">
        <v>1</v>
      </c>
      <c r="BL6" s="19">
        <v>5</v>
      </c>
      <c r="BM6" s="19">
        <v>8</v>
      </c>
      <c r="BN6" s="19">
        <v>4</v>
      </c>
      <c r="BO6" s="19">
        <v>2</v>
      </c>
      <c r="BP6" s="19">
        <v>1</v>
      </c>
      <c r="BQ6" s="19">
        <v>13</v>
      </c>
      <c r="BR6" s="19">
        <v>1</v>
      </c>
      <c r="BS6" s="19">
        <v>1</v>
      </c>
      <c r="BT6" s="19">
        <v>6</v>
      </c>
      <c r="BU6" s="19">
        <v>6</v>
      </c>
      <c r="BV6" s="19">
        <v>1</v>
      </c>
      <c r="BW6" s="19">
        <v>4</v>
      </c>
      <c r="BX6" s="19">
        <v>5</v>
      </c>
      <c r="BY6" s="19">
        <v>3</v>
      </c>
      <c r="BZ6" s="19">
        <v>10</v>
      </c>
      <c r="CA6" s="19">
        <v>2</v>
      </c>
      <c r="CB6" s="18">
        <v>88</v>
      </c>
      <c r="CC6" s="19">
        <v>2</v>
      </c>
    </row>
    <row r="7" spans="1:81" ht="47.25">
      <c r="A7" s="21">
        <v>93</v>
      </c>
      <c r="B7" s="34">
        <v>6668017645</v>
      </c>
      <c r="C7" s="5" t="s">
        <v>418</v>
      </c>
      <c r="D7" s="5" t="s">
        <v>650</v>
      </c>
      <c r="E7" s="5"/>
      <c r="F7" s="19">
        <v>11</v>
      </c>
      <c r="G7" s="19">
        <v>35</v>
      </c>
      <c r="H7" s="22">
        <v>11</v>
      </c>
      <c r="I7" s="22">
        <v>38</v>
      </c>
      <c r="J7" s="22">
        <f t="shared" si="1"/>
        <v>96</v>
      </c>
      <c r="K7" s="19">
        <v>30</v>
      </c>
      <c r="L7" s="19">
        <v>4</v>
      </c>
      <c r="M7" s="19">
        <f t="shared" si="2"/>
        <v>100</v>
      </c>
      <c r="N7" s="19">
        <v>125</v>
      </c>
      <c r="O7" s="19">
        <v>112</v>
      </c>
      <c r="P7" s="19">
        <v>126</v>
      </c>
      <c r="Q7" s="19">
        <v>117</v>
      </c>
      <c r="R7" s="19">
        <f t="shared" si="3"/>
        <v>97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128</v>
      </c>
      <c r="X7" s="23">
        <v>139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3</v>
      </c>
      <c r="AD7" s="19">
        <f t="shared" si="9"/>
        <v>60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5</v>
      </c>
      <c r="AJ7" s="20">
        <f t="shared" si="11"/>
        <v>80</v>
      </c>
      <c r="AK7" s="42">
        <f t="shared" si="12"/>
        <v>58</v>
      </c>
      <c r="AL7" s="19">
        <v>111</v>
      </c>
      <c r="AM7" s="19">
        <v>139</v>
      </c>
      <c r="AN7" s="20">
        <f t="shared" si="13"/>
        <v>80</v>
      </c>
      <c r="AO7" s="19">
        <v>138</v>
      </c>
      <c r="AP7" s="19">
        <v>139</v>
      </c>
      <c r="AQ7" s="20">
        <f t="shared" si="14"/>
        <v>99</v>
      </c>
      <c r="AR7" s="19">
        <v>111</v>
      </c>
      <c r="AS7" s="19">
        <v>111</v>
      </c>
      <c r="AT7" s="20">
        <f t="shared" si="15"/>
        <v>100</v>
      </c>
      <c r="AU7" s="20">
        <f t="shared" si="16"/>
        <v>92</v>
      </c>
      <c r="AV7" s="19">
        <v>133</v>
      </c>
      <c r="AW7" s="19">
        <v>139</v>
      </c>
      <c r="AX7" s="20">
        <f t="shared" si="17"/>
        <v>96</v>
      </c>
      <c r="AY7" s="19">
        <v>134</v>
      </c>
      <c r="AZ7" s="19">
        <v>139</v>
      </c>
      <c r="BA7" s="20">
        <f t="shared" si="18"/>
        <v>96</v>
      </c>
      <c r="BB7" s="19">
        <v>138</v>
      </c>
      <c r="BC7" s="19">
        <v>139</v>
      </c>
      <c r="BD7" s="20">
        <f t="shared" si="19"/>
        <v>99</v>
      </c>
      <c r="BE7" s="20">
        <f t="shared" si="20"/>
        <v>98</v>
      </c>
      <c r="BF7" s="20">
        <f t="shared" si="21"/>
        <v>88</v>
      </c>
      <c r="BG7" s="24"/>
      <c r="BH7" s="19">
        <v>2</v>
      </c>
      <c r="BI7" s="19">
        <v>1</v>
      </c>
      <c r="BJ7" s="19">
        <v>4</v>
      </c>
      <c r="BK7" s="19">
        <v>1</v>
      </c>
      <c r="BL7" s="19">
        <v>5</v>
      </c>
      <c r="BM7" s="19">
        <v>7</v>
      </c>
      <c r="BN7" s="19">
        <v>2</v>
      </c>
      <c r="BO7" s="19">
        <v>4</v>
      </c>
      <c r="BP7" s="19">
        <v>6</v>
      </c>
      <c r="BQ7" s="19">
        <v>8</v>
      </c>
      <c r="BR7" s="19">
        <v>2</v>
      </c>
      <c r="BS7" s="19">
        <v>1</v>
      </c>
      <c r="BT7" s="19">
        <v>5</v>
      </c>
      <c r="BU7" s="19">
        <v>5</v>
      </c>
      <c r="BV7" s="19">
        <v>2</v>
      </c>
      <c r="BW7" s="19">
        <v>1</v>
      </c>
      <c r="BX7" s="19">
        <v>5</v>
      </c>
      <c r="BY7" s="19">
        <v>6</v>
      </c>
      <c r="BZ7" s="19">
        <v>6</v>
      </c>
      <c r="CA7" s="19">
        <v>2</v>
      </c>
      <c r="CB7" s="18">
        <v>88</v>
      </c>
      <c r="CC7" s="19">
        <v>2</v>
      </c>
    </row>
    <row r="8" spans="1:81" ht="15.75">
      <c r="A8" s="21">
        <v>89</v>
      </c>
      <c r="B8" s="34">
        <v>6668017660</v>
      </c>
      <c r="C8" s="5" t="s">
        <v>418</v>
      </c>
      <c r="D8" s="5" t="s">
        <v>126</v>
      </c>
      <c r="E8" s="5"/>
      <c r="F8" s="19">
        <v>10</v>
      </c>
      <c r="G8" s="19">
        <v>30</v>
      </c>
      <c r="H8" s="22">
        <v>11</v>
      </c>
      <c r="I8" s="22">
        <v>38</v>
      </c>
      <c r="J8" s="22">
        <f t="shared" si="1"/>
        <v>85</v>
      </c>
      <c r="K8" s="19">
        <v>30</v>
      </c>
      <c r="L8" s="19">
        <v>3</v>
      </c>
      <c r="M8" s="19">
        <f t="shared" si="2"/>
        <v>90</v>
      </c>
      <c r="N8" s="19">
        <v>121</v>
      </c>
      <c r="O8" s="19">
        <v>94</v>
      </c>
      <c r="P8" s="19">
        <v>126</v>
      </c>
      <c r="Q8" s="19">
        <v>100</v>
      </c>
      <c r="R8" s="19">
        <f t="shared" si="3"/>
        <v>95</v>
      </c>
      <c r="S8" s="19">
        <f t="shared" si="4"/>
        <v>91</v>
      </c>
      <c r="T8" s="19">
        <v>20</v>
      </c>
      <c r="U8" s="19">
        <v>4</v>
      </c>
      <c r="V8" s="19">
        <f t="shared" si="5"/>
        <v>80</v>
      </c>
      <c r="W8" s="19">
        <v>123</v>
      </c>
      <c r="X8" s="23">
        <v>137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4</v>
      </c>
      <c r="AG8" s="19">
        <f t="shared" si="10"/>
        <v>80</v>
      </c>
      <c r="AH8" s="19">
        <v>8</v>
      </c>
      <c r="AI8" s="19">
        <v>8</v>
      </c>
      <c r="AJ8" s="20">
        <f t="shared" si="11"/>
        <v>100</v>
      </c>
      <c r="AK8" s="42">
        <f t="shared" si="12"/>
        <v>74</v>
      </c>
      <c r="AL8" s="19">
        <v>99</v>
      </c>
      <c r="AM8" s="19">
        <v>137</v>
      </c>
      <c r="AN8" s="20">
        <f t="shared" si="13"/>
        <v>72</v>
      </c>
      <c r="AO8" s="19">
        <v>133</v>
      </c>
      <c r="AP8" s="19">
        <v>137</v>
      </c>
      <c r="AQ8" s="20">
        <f t="shared" si="14"/>
        <v>97</v>
      </c>
      <c r="AR8" s="19">
        <v>103</v>
      </c>
      <c r="AS8" s="19">
        <v>105</v>
      </c>
      <c r="AT8" s="20">
        <f t="shared" si="15"/>
        <v>98</v>
      </c>
      <c r="AU8" s="20">
        <f t="shared" si="16"/>
        <v>87</v>
      </c>
      <c r="AV8" s="19">
        <v>129</v>
      </c>
      <c r="AW8" s="19">
        <v>137</v>
      </c>
      <c r="AX8" s="20">
        <f t="shared" si="17"/>
        <v>94</v>
      </c>
      <c r="AY8" s="19">
        <v>122</v>
      </c>
      <c r="AZ8" s="19">
        <v>137</v>
      </c>
      <c r="BA8" s="20">
        <f t="shared" si="18"/>
        <v>89</v>
      </c>
      <c r="BB8" s="19">
        <v>137</v>
      </c>
      <c r="BC8" s="19">
        <v>137</v>
      </c>
      <c r="BD8" s="20">
        <f t="shared" si="19"/>
        <v>100</v>
      </c>
      <c r="BE8" s="20">
        <f t="shared" si="20"/>
        <v>96</v>
      </c>
      <c r="BF8" s="20">
        <f t="shared" si="21"/>
        <v>87</v>
      </c>
      <c r="BG8" s="24"/>
      <c r="BH8" s="19">
        <v>10</v>
      </c>
      <c r="BI8" s="19">
        <v>2</v>
      </c>
      <c r="BJ8" s="19">
        <v>6</v>
      </c>
      <c r="BK8" s="19">
        <v>2</v>
      </c>
      <c r="BL8" s="19">
        <v>14</v>
      </c>
      <c r="BM8" s="19">
        <v>9</v>
      </c>
      <c r="BN8" s="19">
        <v>3</v>
      </c>
      <c r="BO8" s="19">
        <v>2</v>
      </c>
      <c r="BP8" s="19">
        <v>1</v>
      </c>
      <c r="BQ8" s="19">
        <v>12</v>
      </c>
      <c r="BR8" s="19">
        <v>4</v>
      </c>
      <c r="BS8" s="19">
        <v>3</v>
      </c>
      <c r="BT8" s="19">
        <v>7</v>
      </c>
      <c r="BU8" s="19">
        <v>11</v>
      </c>
      <c r="BV8" s="19">
        <v>1</v>
      </c>
      <c r="BW8" s="19">
        <v>5</v>
      </c>
      <c r="BX8" s="19">
        <v>14</v>
      </c>
      <c r="BY8" s="19">
        <v>2</v>
      </c>
      <c r="BZ8" s="19">
        <v>10</v>
      </c>
      <c r="CA8" s="19">
        <v>4</v>
      </c>
      <c r="CB8" s="18">
        <v>87</v>
      </c>
      <c r="CC8" s="19">
        <v>3</v>
      </c>
    </row>
    <row r="9" spans="1:81" ht="15.75">
      <c r="A9" s="21">
        <v>92</v>
      </c>
      <c r="B9" s="34">
        <v>6668017010</v>
      </c>
      <c r="C9" s="5" t="s">
        <v>418</v>
      </c>
      <c r="D9" s="5" t="s">
        <v>651</v>
      </c>
      <c r="E9" s="5"/>
      <c r="F9" s="19">
        <v>9</v>
      </c>
      <c r="G9" s="19">
        <v>34</v>
      </c>
      <c r="H9" s="22">
        <v>11</v>
      </c>
      <c r="I9" s="22">
        <v>38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127</v>
      </c>
      <c r="O9" s="19">
        <v>122</v>
      </c>
      <c r="P9" s="19">
        <v>129</v>
      </c>
      <c r="Q9" s="19">
        <v>123</v>
      </c>
      <c r="R9" s="19">
        <f t="shared" si="3"/>
        <v>99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135</v>
      </c>
      <c r="X9" s="23">
        <v>136</v>
      </c>
      <c r="Y9" s="20">
        <f t="shared" si="6"/>
        <v>99</v>
      </c>
      <c r="Z9" s="42">
        <f t="shared" si="7"/>
        <v>100</v>
      </c>
      <c r="AA9" s="20">
        <f t="shared" si="8"/>
        <v>100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6</v>
      </c>
      <c r="AI9" s="19">
        <v>6</v>
      </c>
      <c r="AJ9" s="20">
        <f t="shared" si="11"/>
        <v>100</v>
      </c>
      <c r="AK9" s="42">
        <f t="shared" si="12"/>
        <v>46</v>
      </c>
      <c r="AL9" s="19">
        <v>127</v>
      </c>
      <c r="AM9" s="19">
        <v>136</v>
      </c>
      <c r="AN9" s="20">
        <f t="shared" si="13"/>
        <v>93</v>
      </c>
      <c r="AO9" s="19">
        <v>136</v>
      </c>
      <c r="AP9" s="19">
        <v>136</v>
      </c>
      <c r="AQ9" s="20">
        <f t="shared" si="14"/>
        <v>100</v>
      </c>
      <c r="AR9" s="19">
        <v>114</v>
      </c>
      <c r="AS9" s="19">
        <v>115</v>
      </c>
      <c r="AT9" s="20">
        <f t="shared" si="15"/>
        <v>99</v>
      </c>
      <c r="AU9" s="20">
        <f t="shared" si="16"/>
        <v>97</v>
      </c>
      <c r="AV9" s="19">
        <v>132</v>
      </c>
      <c r="AW9" s="19">
        <v>136</v>
      </c>
      <c r="AX9" s="20">
        <f t="shared" si="17"/>
        <v>97</v>
      </c>
      <c r="AY9" s="19">
        <v>133</v>
      </c>
      <c r="AZ9" s="19">
        <v>136</v>
      </c>
      <c r="BA9" s="20">
        <f t="shared" si="18"/>
        <v>98</v>
      </c>
      <c r="BB9" s="19">
        <v>135</v>
      </c>
      <c r="BC9" s="19">
        <v>136</v>
      </c>
      <c r="BD9" s="20">
        <f t="shared" si="19"/>
        <v>99</v>
      </c>
      <c r="BE9" s="20">
        <f t="shared" si="20"/>
        <v>98</v>
      </c>
      <c r="BF9" s="20">
        <f t="shared" si="21"/>
        <v>87</v>
      </c>
      <c r="BG9" s="24"/>
      <c r="BH9" s="19">
        <v>9</v>
      </c>
      <c r="BI9" s="19">
        <v>1</v>
      </c>
      <c r="BJ9" s="19">
        <v>2</v>
      </c>
      <c r="BK9" s="19">
        <v>1</v>
      </c>
      <c r="BL9" s="19">
        <v>1</v>
      </c>
      <c r="BM9" s="19">
        <v>1</v>
      </c>
      <c r="BN9" s="19">
        <v>5</v>
      </c>
      <c r="BO9" s="19">
        <v>4</v>
      </c>
      <c r="BP9" s="19">
        <v>1</v>
      </c>
      <c r="BQ9" s="19">
        <v>3</v>
      </c>
      <c r="BR9" s="19">
        <v>1</v>
      </c>
      <c r="BS9" s="19">
        <v>2</v>
      </c>
      <c r="BT9" s="19">
        <v>4</v>
      </c>
      <c r="BU9" s="19">
        <v>3</v>
      </c>
      <c r="BV9" s="19">
        <v>2</v>
      </c>
      <c r="BW9" s="19">
        <v>2</v>
      </c>
      <c r="BX9" s="19">
        <v>1</v>
      </c>
      <c r="BY9" s="19">
        <v>11</v>
      </c>
      <c r="BZ9" s="19">
        <v>3</v>
      </c>
      <c r="CA9" s="19">
        <v>2</v>
      </c>
      <c r="CB9" s="18">
        <v>87</v>
      </c>
      <c r="CC9" s="19">
        <v>3</v>
      </c>
    </row>
    <row r="10" spans="1:81" ht="15.75">
      <c r="A10" s="21">
        <v>83</v>
      </c>
      <c r="B10" s="34">
        <v>6669014887</v>
      </c>
      <c r="C10" s="5" t="s">
        <v>418</v>
      </c>
      <c r="D10" s="5" t="s">
        <v>120</v>
      </c>
      <c r="E10" s="5"/>
      <c r="F10" s="19">
        <v>10</v>
      </c>
      <c r="G10" s="19">
        <v>36</v>
      </c>
      <c r="H10" s="22">
        <v>11</v>
      </c>
      <c r="I10" s="22">
        <v>37</v>
      </c>
      <c r="J10" s="22">
        <f t="shared" si="1"/>
        <v>94</v>
      </c>
      <c r="K10" s="19">
        <v>30</v>
      </c>
      <c r="L10" s="19">
        <v>3</v>
      </c>
      <c r="M10" s="19">
        <f t="shared" si="2"/>
        <v>90</v>
      </c>
      <c r="N10" s="19">
        <v>429</v>
      </c>
      <c r="O10" s="19">
        <v>391</v>
      </c>
      <c r="P10" s="19">
        <v>460</v>
      </c>
      <c r="Q10" s="19">
        <v>412</v>
      </c>
      <c r="R10" s="19">
        <f t="shared" si="3"/>
        <v>94</v>
      </c>
      <c r="S10" s="19">
        <f t="shared" si="4"/>
        <v>93</v>
      </c>
      <c r="T10" s="19">
        <v>20</v>
      </c>
      <c r="U10" s="19">
        <v>5</v>
      </c>
      <c r="V10" s="19">
        <f t="shared" si="5"/>
        <v>100</v>
      </c>
      <c r="W10" s="19">
        <v>476</v>
      </c>
      <c r="X10" s="23">
        <v>600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3</v>
      </c>
      <c r="AG10" s="19">
        <f t="shared" si="10"/>
        <v>60</v>
      </c>
      <c r="AH10" s="19">
        <v>21</v>
      </c>
      <c r="AI10" s="19">
        <v>23</v>
      </c>
      <c r="AJ10" s="20">
        <f t="shared" si="11"/>
        <v>91</v>
      </c>
      <c r="AK10" s="42">
        <f t="shared" si="12"/>
        <v>51</v>
      </c>
      <c r="AL10" s="19">
        <v>485</v>
      </c>
      <c r="AM10" s="19">
        <v>600</v>
      </c>
      <c r="AN10" s="20">
        <f t="shared" si="13"/>
        <v>81</v>
      </c>
      <c r="AO10" s="19">
        <v>591</v>
      </c>
      <c r="AP10" s="19">
        <v>600</v>
      </c>
      <c r="AQ10" s="20">
        <f t="shared" si="14"/>
        <v>99</v>
      </c>
      <c r="AR10" s="19">
        <v>446</v>
      </c>
      <c r="AS10" s="19">
        <v>454</v>
      </c>
      <c r="AT10" s="20">
        <f t="shared" si="15"/>
        <v>98</v>
      </c>
      <c r="AU10" s="20">
        <f t="shared" si="16"/>
        <v>92</v>
      </c>
      <c r="AV10" s="19">
        <v>576</v>
      </c>
      <c r="AW10" s="19">
        <v>600</v>
      </c>
      <c r="AX10" s="20">
        <f t="shared" si="17"/>
        <v>96</v>
      </c>
      <c r="AY10" s="19">
        <v>577</v>
      </c>
      <c r="AZ10" s="19">
        <v>600</v>
      </c>
      <c r="BA10" s="20">
        <f t="shared" si="18"/>
        <v>96</v>
      </c>
      <c r="BB10" s="19">
        <v>592</v>
      </c>
      <c r="BC10" s="19">
        <v>600</v>
      </c>
      <c r="BD10" s="20">
        <f t="shared" si="19"/>
        <v>99</v>
      </c>
      <c r="BE10" s="20">
        <f t="shared" si="20"/>
        <v>98</v>
      </c>
      <c r="BF10" s="20">
        <f t="shared" si="21"/>
        <v>85</v>
      </c>
      <c r="BG10" s="24"/>
      <c r="BH10" s="19">
        <v>4</v>
      </c>
      <c r="BI10" s="19">
        <v>2</v>
      </c>
      <c r="BJ10" s="19">
        <v>7</v>
      </c>
      <c r="BK10" s="19">
        <v>1</v>
      </c>
      <c r="BL10" s="19">
        <v>10</v>
      </c>
      <c r="BM10" s="19">
        <v>17</v>
      </c>
      <c r="BN10" s="19">
        <v>5</v>
      </c>
      <c r="BO10" s="19">
        <v>3</v>
      </c>
      <c r="BP10" s="19">
        <v>2</v>
      </c>
      <c r="BQ10" s="19">
        <v>7</v>
      </c>
      <c r="BR10" s="19">
        <v>2</v>
      </c>
      <c r="BS10" s="19">
        <v>3</v>
      </c>
      <c r="BT10" s="19">
        <v>5</v>
      </c>
      <c r="BU10" s="19">
        <v>5</v>
      </c>
      <c r="BV10" s="19">
        <v>2</v>
      </c>
      <c r="BW10" s="19">
        <v>4</v>
      </c>
      <c r="BX10" s="19">
        <v>10</v>
      </c>
      <c r="BY10" s="19">
        <v>9</v>
      </c>
      <c r="BZ10" s="19">
        <v>6</v>
      </c>
      <c r="CA10" s="19">
        <v>2</v>
      </c>
      <c r="CB10" s="18">
        <v>85</v>
      </c>
      <c r="CC10" s="19">
        <v>4</v>
      </c>
    </row>
    <row r="11" spans="1:81" ht="15.75">
      <c r="A11" s="21">
        <v>91</v>
      </c>
      <c r="B11" s="34">
        <v>6667008528</v>
      </c>
      <c r="C11" s="5" t="s">
        <v>418</v>
      </c>
      <c r="D11" s="5" t="s">
        <v>128</v>
      </c>
      <c r="E11" s="5"/>
      <c r="F11" s="19">
        <v>10</v>
      </c>
      <c r="G11" s="19">
        <v>34</v>
      </c>
      <c r="H11" s="22">
        <v>11</v>
      </c>
      <c r="I11" s="22">
        <v>37</v>
      </c>
      <c r="J11" s="22">
        <f t="shared" si="1"/>
        <v>91</v>
      </c>
      <c r="K11" s="19">
        <v>30</v>
      </c>
      <c r="L11" s="19">
        <v>3</v>
      </c>
      <c r="M11" s="19">
        <f t="shared" si="2"/>
        <v>90</v>
      </c>
      <c r="N11" s="19">
        <v>101</v>
      </c>
      <c r="O11" s="19">
        <v>97</v>
      </c>
      <c r="P11" s="19">
        <v>104</v>
      </c>
      <c r="Q11" s="19">
        <v>102</v>
      </c>
      <c r="R11" s="19">
        <f t="shared" si="3"/>
        <v>96</v>
      </c>
      <c r="S11" s="19">
        <f t="shared" si="4"/>
        <v>93</v>
      </c>
      <c r="T11" s="19">
        <v>20</v>
      </c>
      <c r="U11" s="19">
        <v>4</v>
      </c>
      <c r="V11" s="19">
        <f t="shared" si="5"/>
        <v>80</v>
      </c>
      <c r="W11" s="19">
        <v>99</v>
      </c>
      <c r="X11" s="23">
        <v>112</v>
      </c>
      <c r="Y11" s="20">
        <f t="shared" si="6"/>
        <v>88</v>
      </c>
      <c r="Z11" s="42">
        <f t="shared" si="7"/>
        <v>84</v>
      </c>
      <c r="AA11" s="20">
        <f t="shared" si="8"/>
        <v>84</v>
      </c>
      <c r="AB11" s="19">
        <v>20</v>
      </c>
      <c r="AC11" s="19">
        <v>2</v>
      </c>
      <c r="AD11" s="19">
        <f t="shared" si="9"/>
        <v>40</v>
      </c>
      <c r="AE11" s="19">
        <v>20</v>
      </c>
      <c r="AF11" s="19">
        <v>3</v>
      </c>
      <c r="AG11" s="19">
        <f t="shared" si="10"/>
        <v>60</v>
      </c>
      <c r="AH11" s="19">
        <v>4</v>
      </c>
      <c r="AI11" s="19">
        <v>4</v>
      </c>
      <c r="AJ11" s="20">
        <f t="shared" si="11"/>
        <v>100</v>
      </c>
      <c r="AK11" s="42">
        <f t="shared" si="12"/>
        <v>66</v>
      </c>
      <c r="AL11" s="19">
        <v>83</v>
      </c>
      <c r="AM11" s="19">
        <v>112</v>
      </c>
      <c r="AN11" s="20">
        <f t="shared" si="13"/>
        <v>74</v>
      </c>
      <c r="AO11" s="19">
        <v>109</v>
      </c>
      <c r="AP11" s="19">
        <v>112</v>
      </c>
      <c r="AQ11" s="20">
        <f t="shared" si="14"/>
        <v>97</v>
      </c>
      <c r="AR11" s="19">
        <v>99</v>
      </c>
      <c r="AS11" s="19">
        <v>100</v>
      </c>
      <c r="AT11" s="20">
        <f t="shared" si="15"/>
        <v>99</v>
      </c>
      <c r="AU11" s="20">
        <f t="shared" si="16"/>
        <v>88</v>
      </c>
      <c r="AV11" s="19">
        <v>104</v>
      </c>
      <c r="AW11" s="19">
        <v>112</v>
      </c>
      <c r="AX11" s="20">
        <f t="shared" si="17"/>
        <v>93</v>
      </c>
      <c r="AY11" s="19">
        <v>106</v>
      </c>
      <c r="AZ11" s="19">
        <v>112</v>
      </c>
      <c r="BA11" s="20">
        <f t="shared" si="18"/>
        <v>95</v>
      </c>
      <c r="BB11" s="19">
        <v>111</v>
      </c>
      <c r="BC11" s="19">
        <v>112</v>
      </c>
      <c r="BD11" s="20">
        <f t="shared" si="19"/>
        <v>99</v>
      </c>
      <c r="BE11" s="20">
        <f t="shared" si="20"/>
        <v>96</v>
      </c>
      <c r="BF11" s="20">
        <f t="shared" si="21"/>
        <v>85</v>
      </c>
      <c r="BG11" s="24"/>
      <c r="BH11" s="19">
        <v>5</v>
      </c>
      <c r="BI11" s="19">
        <v>2</v>
      </c>
      <c r="BJ11" s="19">
        <v>5</v>
      </c>
      <c r="BK11" s="19">
        <v>2</v>
      </c>
      <c r="BL11" s="19">
        <v>15</v>
      </c>
      <c r="BM11" s="19">
        <v>11</v>
      </c>
      <c r="BN11" s="19">
        <v>3</v>
      </c>
      <c r="BO11" s="19">
        <v>3</v>
      </c>
      <c r="BP11" s="19">
        <v>1</v>
      </c>
      <c r="BQ11" s="19">
        <v>11</v>
      </c>
      <c r="BR11" s="19">
        <v>4</v>
      </c>
      <c r="BS11" s="19">
        <v>2</v>
      </c>
      <c r="BT11" s="19">
        <v>8</v>
      </c>
      <c r="BU11" s="19">
        <v>6</v>
      </c>
      <c r="BV11" s="19">
        <v>2</v>
      </c>
      <c r="BW11" s="19">
        <v>4</v>
      </c>
      <c r="BX11" s="19">
        <v>15</v>
      </c>
      <c r="BY11" s="19">
        <v>4</v>
      </c>
      <c r="BZ11" s="19">
        <v>9</v>
      </c>
      <c r="CA11" s="19">
        <v>4</v>
      </c>
      <c r="CB11" s="18">
        <v>85</v>
      </c>
      <c r="CC11" s="19">
        <v>4</v>
      </c>
    </row>
    <row r="12" spans="1:81" ht="15.75">
      <c r="A12" s="21">
        <v>94</v>
      </c>
      <c r="B12" s="34">
        <v>6623004710</v>
      </c>
      <c r="C12" s="5" t="s">
        <v>418</v>
      </c>
      <c r="D12" s="5" t="s">
        <v>131</v>
      </c>
      <c r="E12" s="5"/>
      <c r="F12" s="19">
        <v>10</v>
      </c>
      <c r="G12" s="19">
        <v>33</v>
      </c>
      <c r="H12" s="22">
        <v>11</v>
      </c>
      <c r="I12" s="22">
        <v>38</v>
      </c>
      <c r="J12" s="22">
        <f t="shared" si="1"/>
        <v>89</v>
      </c>
      <c r="K12" s="19">
        <v>30</v>
      </c>
      <c r="L12" s="19">
        <v>3</v>
      </c>
      <c r="M12" s="19">
        <f t="shared" si="2"/>
        <v>90</v>
      </c>
      <c r="N12" s="19">
        <v>318</v>
      </c>
      <c r="O12" s="19">
        <v>246</v>
      </c>
      <c r="P12" s="19">
        <v>329</v>
      </c>
      <c r="Q12" s="19">
        <v>269</v>
      </c>
      <c r="R12" s="19">
        <f t="shared" si="3"/>
        <v>94</v>
      </c>
      <c r="S12" s="19">
        <f t="shared" si="4"/>
        <v>91</v>
      </c>
      <c r="T12" s="19">
        <v>20</v>
      </c>
      <c r="U12" s="19">
        <v>4</v>
      </c>
      <c r="V12" s="19">
        <f t="shared" si="5"/>
        <v>80</v>
      </c>
      <c r="W12" s="19">
        <v>354</v>
      </c>
      <c r="X12" s="23">
        <v>379</v>
      </c>
      <c r="Y12" s="20">
        <f t="shared" si="6"/>
        <v>93</v>
      </c>
      <c r="Z12" s="42">
        <f t="shared" si="7"/>
        <v>87</v>
      </c>
      <c r="AA12" s="20">
        <f t="shared" si="8"/>
        <v>87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12</v>
      </c>
      <c r="AI12" s="19">
        <v>12</v>
      </c>
      <c r="AJ12" s="20">
        <f t="shared" si="11"/>
        <v>100</v>
      </c>
      <c r="AK12" s="42">
        <f t="shared" si="12"/>
        <v>54</v>
      </c>
      <c r="AL12" s="19">
        <v>323</v>
      </c>
      <c r="AM12" s="19">
        <v>379</v>
      </c>
      <c r="AN12" s="20">
        <f t="shared" si="13"/>
        <v>85</v>
      </c>
      <c r="AO12" s="19">
        <v>373</v>
      </c>
      <c r="AP12" s="19">
        <v>379</v>
      </c>
      <c r="AQ12" s="20">
        <f t="shared" si="14"/>
        <v>98</v>
      </c>
      <c r="AR12" s="19">
        <v>282</v>
      </c>
      <c r="AS12" s="19">
        <v>286</v>
      </c>
      <c r="AT12" s="20">
        <f t="shared" si="15"/>
        <v>99</v>
      </c>
      <c r="AU12" s="20">
        <f t="shared" si="16"/>
        <v>93</v>
      </c>
      <c r="AV12" s="19">
        <v>360</v>
      </c>
      <c r="AW12" s="19">
        <v>379</v>
      </c>
      <c r="AX12" s="20">
        <f t="shared" si="17"/>
        <v>95</v>
      </c>
      <c r="AY12" s="19">
        <v>375</v>
      </c>
      <c r="AZ12" s="19">
        <v>379</v>
      </c>
      <c r="BA12" s="20">
        <f t="shared" si="18"/>
        <v>99</v>
      </c>
      <c r="BB12" s="19">
        <v>379</v>
      </c>
      <c r="BC12" s="19">
        <v>379</v>
      </c>
      <c r="BD12" s="20">
        <f t="shared" si="19"/>
        <v>100</v>
      </c>
      <c r="BE12" s="20">
        <f t="shared" si="20"/>
        <v>98</v>
      </c>
      <c r="BF12" s="20">
        <f t="shared" si="21"/>
        <v>85</v>
      </c>
      <c r="BG12" s="24"/>
      <c r="BH12" s="19">
        <v>7</v>
      </c>
      <c r="BI12" s="19">
        <v>2</v>
      </c>
      <c r="BJ12" s="19">
        <v>7</v>
      </c>
      <c r="BK12" s="19">
        <v>2</v>
      </c>
      <c r="BL12" s="19">
        <v>12</v>
      </c>
      <c r="BM12" s="19">
        <v>6</v>
      </c>
      <c r="BN12" s="19">
        <v>5</v>
      </c>
      <c r="BO12" s="19">
        <v>3</v>
      </c>
      <c r="BP12" s="19">
        <v>1</v>
      </c>
      <c r="BQ12" s="19">
        <v>6</v>
      </c>
      <c r="BR12" s="19">
        <v>3</v>
      </c>
      <c r="BS12" s="19">
        <v>2</v>
      </c>
      <c r="BT12" s="19">
        <v>6</v>
      </c>
      <c r="BU12" s="19">
        <v>2</v>
      </c>
      <c r="BV12" s="19">
        <v>1</v>
      </c>
      <c r="BW12" s="19">
        <v>5</v>
      </c>
      <c r="BX12" s="19">
        <v>12</v>
      </c>
      <c r="BY12" s="19">
        <v>7</v>
      </c>
      <c r="BZ12" s="19">
        <v>5</v>
      </c>
      <c r="CA12" s="19">
        <v>2</v>
      </c>
      <c r="CB12" s="18">
        <v>85</v>
      </c>
      <c r="CC12" s="19">
        <v>4</v>
      </c>
    </row>
    <row r="13" spans="1:81" ht="15.75">
      <c r="A13" s="21">
        <v>81</v>
      </c>
      <c r="B13" s="34">
        <v>6668017099</v>
      </c>
      <c r="C13" s="5" t="s">
        <v>418</v>
      </c>
      <c r="D13" s="5" t="s">
        <v>652</v>
      </c>
      <c r="E13" s="5"/>
      <c r="F13" s="19">
        <v>11</v>
      </c>
      <c r="G13" s="19">
        <v>38</v>
      </c>
      <c r="H13" s="22">
        <v>11</v>
      </c>
      <c r="I13" s="22">
        <v>38</v>
      </c>
      <c r="J13" s="22">
        <f t="shared" si="1"/>
        <v>100</v>
      </c>
      <c r="K13" s="19">
        <v>30</v>
      </c>
      <c r="L13" s="19">
        <v>4</v>
      </c>
      <c r="M13" s="19">
        <f t="shared" si="2"/>
        <v>100</v>
      </c>
      <c r="N13" s="19">
        <v>235</v>
      </c>
      <c r="O13" s="19">
        <v>197</v>
      </c>
      <c r="P13" s="19">
        <v>241</v>
      </c>
      <c r="Q13" s="19">
        <v>212</v>
      </c>
      <c r="R13" s="19">
        <f t="shared" si="3"/>
        <v>95</v>
      </c>
      <c r="S13" s="19">
        <f t="shared" si="4"/>
        <v>98</v>
      </c>
      <c r="T13" s="19">
        <v>20</v>
      </c>
      <c r="U13" s="19">
        <v>5</v>
      </c>
      <c r="V13" s="19">
        <f t="shared" si="5"/>
        <v>100</v>
      </c>
      <c r="W13" s="19">
        <v>259</v>
      </c>
      <c r="X13" s="23">
        <v>275</v>
      </c>
      <c r="Y13" s="20">
        <f t="shared" si="6"/>
        <v>94</v>
      </c>
      <c r="Z13" s="42">
        <f t="shared" si="7"/>
        <v>97</v>
      </c>
      <c r="AA13" s="20">
        <f t="shared" si="8"/>
        <v>97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2</v>
      </c>
      <c r="AG13" s="19">
        <f t="shared" si="10"/>
        <v>40</v>
      </c>
      <c r="AH13" s="19">
        <v>26</v>
      </c>
      <c r="AI13" s="19">
        <v>29</v>
      </c>
      <c r="AJ13" s="20">
        <f t="shared" si="11"/>
        <v>90</v>
      </c>
      <c r="AK13" s="42">
        <f t="shared" si="12"/>
        <v>49</v>
      </c>
      <c r="AL13" s="19">
        <v>166</v>
      </c>
      <c r="AM13" s="19">
        <v>275</v>
      </c>
      <c r="AN13" s="20">
        <f t="shared" si="13"/>
        <v>60</v>
      </c>
      <c r="AO13" s="19">
        <v>273</v>
      </c>
      <c r="AP13" s="19">
        <v>275</v>
      </c>
      <c r="AQ13" s="20">
        <f t="shared" si="14"/>
        <v>99</v>
      </c>
      <c r="AR13" s="19">
        <v>215</v>
      </c>
      <c r="AS13" s="19">
        <v>216</v>
      </c>
      <c r="AT13" s="20">
        <f t="shared" si="15"/>
        <v>100</v>
      </c>
      <c r="AU13" s="20">
        <f t="shared" si="16"/>
        <v>84</v>
      </c>
      <c r="AV13" s="19">
        <v>237</v>
      </c>
      <c r="AW13" s="19">
        <v>275</v>
      </c>
      <c r="AX13" s="20">
        <f t="shared" si="17"/>
        <v>86</v>
      </c>
      <c r="AY13" s="19">
        <v>264</v>
      </c>
      <c r="AZ13" s="19">
        <v>275</v>
      </c>
      <c r="BA13" s="20">
        <f t="shared" si="18"/>
        <v>96</v>
      </c>
      <c r="BB13" s="19">
        <v>267</v>
      </c>
      <c r="BC13" s="19">
        <v>275</v>
      </c>
      <c r="BD13" s="20">
        <f t="shared" si="19"/>
        <v>97</v>
      </c>
      <c r="BE13" s="20">
        <f t="shared" si="20"/>
        <v>94</v>
      </c>
      <c r="BF13" s="20">
        <f t="shared" si="21"/>
        <v>84</v>
      </c>
      <c r="BG13" s="24"/>
      <c r="BH13" s="19">
        <v>1</v>
      </c>
      <c r="BI13" s="19">
        <v>1</v>
      </c>
      <c r="BJ13" s="19">
        <v>6</v>
      </c>
      <c r="BK13" s="19">
        <v>1</v>
      </c>
      <c r="BL13" s="19">
        <v>4</v>
      </c>
      <c r="BM13" s="19">
        <v>5</v>
      </c>
      <c r="BN13" s="19">
        <v>4</v>
      </c>
      <c r="BO13" s="19">
        <v>4</v>
      </c>
      <c r="BP13" s="19">
        <v>3</v>
      </c>
      <c r="BQ13" s="19">
        <v>15</v>
      </c>
      <c r="BR13" s="19">
        <v>2</v>
      </c>
      <c r="BS13" s="19">
        <v>1</v>
      </c>
      <c r="BT13" s="19">
        <v>10</v>
      </c>
      <c r="BU13" s="19">
        <v>5</v>
      </c>
      <c r="BV13" s="19">
        <v>4</v>
      </c>
      <c r="BW13" s="19">
        <v>1</v>
      </c>
      <c r="BX13" s="19">
        <v>4</v>
      </c>
      <c r="BY13" s="19">
        <v>10</v>
      </c>
      <c r="BZ13" s="19">
        <v>11</v>
      </c>
      <c r="CA13" s="19">
        <v>5</v>
      </c>
      <c r="CB13" s="18">
        <v>84</v>
      </c>
      <c r="CC13" s="19">
        <v>5</v>
      </c>
    </row>
    <row r="14" spans="1:81" ht="31.5">
      <c r="A14" s="21">
        <v>90</v>
      </c>
      <c r="B14" s="34">
        <v>6668016602</v>
      </c>
      <c r="C14" s="5" t="s">
        <v>418</v>
      </c>
      <c r="D14" s="5" t="s">
        <v>127</v>
      </c>
      <c r="E14" s="5"/>
      <c r="F14" s="19">
        <v>8</v>
      </c>
      <c r="G14" s="19">
        <v>38</v>
      </c>
      <c r="H14" s="22">
        <v>11</v>
      </c>
      <c r="I14" s="22">
        <v>38</v>
      </c>
      <c r="J14" s="22">
        <f t="shared" si="1"/>
        <v>86</v>
      </c>
      <c r="K14" s="19">
        <v>30</v>
      </c>
      <c r="L14" s="19">
        <v>4</v>
      </c>
      <c r="M14" s="19">
        <f t="shared" si="2"/>
        <v>100</v>
      </c>
      <c r="N14" s="19">
        <v>380</v>
      </c>
      <c r="O14" s="19">
        <v>318</v>
      </c>
      <c r="P14" s="19">
        <v>387</v>
      </c>
      <c r="Q14" s="19">
        <v>324</v>
      </c>
      <c r="R14" s="19">
        <f t="shared" si="3"/>
        <v>98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387</v>
      </c>
      <c r="X14" s="23">
        <v>427</v>
      </c>
      <c r="Y14" s="20">
        <f t="shared" si="6"/>
        <v>91</v>
      </c>
      <c r="Z14" s="42">
        <f t="shared" si="7"/>
        <v>96</v>
      </c>
      <c r="AA14" s="20">
        <f t="shared" si="8"/>
        <v>96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1</v>
      </c>
      <c r="AG14" s="19">
        <f t="shared" si="10"/>
        <v>20</v>
      </c>
      <c r="AH14" s="19">
        <v>20</v>
      </c>
      <c r="AI14" s="19">
        <v>24</v>
      </c>
      <c r="AJ14" s="20">
        <f t="shared" si="11"/>
        <v>83</v>
      </c>
      <c r="AK14" s="42">
        <f t="shared" si="12"/>
        <v>39</v>
      </c>
      <c r="AL14" s="19">
        <v>369</v>
      </c>
      <c r="AM14" s="19">
        <v>427</v>
      </c>
      <c r="AN14" s="20">
        <f t="shared" si="13"/>
        <v>86</v>
      </c>
      <c r="AO14" s="19">
        <v>422</v>
      </c>
      <c r="AP14" s="19">
        <v>427</v>
      </c>
      <c r="AQ14" s="20">
        <f t="shared" si="14"/>
        <v>99</v>
      </c>
      <c r="AR14" s="19">
        <v>330</v>
      </c>
      <c r="AS14" s="19">
        <v>340</v>
      </c>
      <c r="AT14" s="20">
        <f t="shared" si="15"/>
        <v>97</v>
      </c>
      <c r="AU14" s="20">
        <f t="shared" si="16"/>
        <v>93</v>
      </c>
      <c r="AV14" s="19">
        <v>417</v>
      </c>
      <c r="AW14" s="19">
        <v>427</v>
      </c>
      <c r="AX14" s="20">
        <f t="shared" si="17"/>
        <v>98</v>
      </c>
      <c r="AY14" s="19">
        <v>405</v>
      </c>
      <c r="AZ14" s="19">
        <v>427</v>
      </c>
      <c r="BA14" s="20">
        <f t="shared" si="18"/>
        <v>95</v>
      </c>
      <c r="BB14" s="19">
        <v>420</v>
      </c>
      <c r="BC14" s="19">
        <v>427</v>
      </c>
      <c r="BD14" s="20">
        <f t="shared" si="19"/>
        <v>98</v>
      </c>
      <c r="BE14" s="20">
        <f t="shared" si="20"/>
        <v>97</v>
      </c>
      <c r="BF14" s="20">
        <f t="shared" si="21"/>
        <v>84</v>
      </c>
      <c r="BG14" s="24"/>
      <c r="BH14" s="19">
        <v>9</v>
      </c>
      <c r="BI14" s="19">
        <v>1</v>
      </c>
      <c r="BJ14" s="19">
        <v>3</v>
      </c>
      <c r="BK14" s="19">
        <v>1</v>
      </c>
      <c r="BL14" s="19">
        <v>5</v>
      </c>
      <c r="BM14" s="19">
        <v>8</v>
      </c>
      <c r="BN14" s="19">
        <v>4</v>
      </c>
      <c r="BO14" s="19">
        <v>5</v>
      </c>
      <c r="BP14" s="19">
        <v>5</v>
      </c>
      <c r="BQ14" s="19">
        <v>5</v>
      </c>
      <c r="BR14" s="19">
        <v>2</v>
      </c>
      <c r="BS14" s="19">
        <v>4</v>
      </c>
      <c r="BT14" s="19">
        <v>3</v>
      </c>
      <c r="BU14" s="19">
        <v>6</v>
      </c>
      <c r="BV14" s="19">
        <v>3</v>
      </c>
      <c r="BW14" s="19">
        <v>2</v>
      </c>
      <c r="BX14" s="19">
        <v>5</v>
      </c>
      <c r="BY14" s="19">
        <v>13</v>
      </c>
      <c r="BZ14" s="19">
        <v>5</v>
      </c>
      <c r="CA14" s="19">
        <v>3</v>
      </c>
      <c r="CB14" s="18">
        <v>84</v>
      </c>
      <c r="CC14" s="19">
        <v>5</v>
      </c>
    </row>
    <row r="15" spans="1:81" ht="15.75">
      <c r="A15" s="21">
        <v>97</v>
      </c>
      <c r="B15" s="34">
        <v>6669013315</v>
      </c>
      <c r="C15" s="5" t="s">
        <v>418</v>
      </c>
      <c r="D15" s="5" t="s">
        <v>134</v>
      </c>
      <c r="E15" s="5"/>
      <c r="F15" s="19">
        <v>10</v>
      </c>
      <c r="G15" s="19">
        <v>30</v>
      </c>
      <c r="H15" s="22">
        <v>11</v>
      </c>
      <c r="I15" s="22">
        <v>37</v>
      </c>
      <c r="J15" s="22">
        <f t="shared" si="1"/>
        <v>86</v>
      </c>
      <c r="K15" s="19">
        <v>30</v>
      </c>
      <c r="L15" s="19">
        <v>4</v>
      </c>
      <c r="M15" s="19">
        <f t="shared" si="2"/>
        <v>100</v>
      </c>
      <c r="N15" s="19">
        <v>63</v>
      </c>
      <c r="O15" s="19">
        <v>50</v>
      </c>
      <c r="P15" s="19">
        <v>64</v>
      </c>
      <c r="Q15" s="19">
        <v>52</v>
      </c>
      <c r="R15" s="19">
        <f t="shared" si="3"/>
        <v>97</v>
      </c>
      <c r="S15" s="19">
        <f t="shared" si="4"/>
        <v>95</v>
      </c>
      <c r="T15" s="19">
        <v>20</v>
      </c>
      <c r="U15" s="19">
        <v>4</v>
      </c>
      <c r="V15" s="19">
        <f t="shared" si="5"/>
        <v>80</v>
      </c>
      <c r="W15" s="19">
        <v>71</v>
      </c>
      <c r="X15" s="23">
        <v>75</v>
      </c>
      <c r="Y15" s="20">
        <f t="shared" si="6"/>
        <v>95</v>
      </c>
      <c r="Z15" s="42">
        <f t="shared" si="7"/>
        <v>88</v>
      </c>
      <c r="AA15" s="20">
        <f t="shared" si="8"/>
        <v>88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3</v>
      </c>
      <c r="AG15" s="19">
        <f t="shared" si="10"/>
        <v>60</v>
      </c>
      <c r="AH15" s="19">
        <v>5</v>
      </c>
      <c r="AI15" s="19">
        <v>6</v>
      </c>
      <c r="AJ15" s="20">
        <f t="shared" si="11"/>
        <v>83</v>
      </c>
      <c r="AK15" s="42">
        <f t="shared" si="12"/>
        <v>49</v>
      </c>
      <c r="AL15" s="19">
        <v>64</v>
      </c>
      <c r="AM15" s="19">
        <v>75</v>
      </c>
      <c r="AN15" s="20">
        <f t="shared" si="13"/>
        <v>85</v>
      </c>
      <c r="AO15" s="19">
        <v>71</v>
      </c>
      <c r="AP15" s="19">
        <v>75</v>
      </c>
      <c r="AQ15" s="20">
        <f t="shared" si="14"/>
        <v>95</v>
      </c>
      <c r="AR15" s="19">
        <v>54</v>
      </c>
      <c r="AS15" s="19">
        <v>54</v>
      </c>
      <c r="AT15" s="20">
        <f t="shared" si="15"/>
        <v>100</v>
      </c>
      <c r="AU15" s="20">
        <f t="shared" si="16"/>
        <v>92</v>
      </c>
      <c r="AV15" s="19">
        <v>71</v>
      </c>
      <c r="AW15" s="19">
        <v>75</v>
      </c>
      <c r="AX15" s="20">
        <f t="shared" si="17"/>
        <v>95</v>
      </c>
      <c r="AY15" s="19">
        <v>73</v>
      </c>
      <c r="AZ15" s="19">
        <v>75</v>
      </c>
      <c r="BA15" s="20">
        <f t="shared" si="18"/>
        <v>97</v>
      </c>
      <c r="BB15" s="19">
        <v>73</v>
      </c>
      <c r="BC15" s="19">
        <v>75</v>
      </c>
      <c r="BD15" s="20">
        <f t="shared" si="19"/>
        <v>97</v>
      </c>
      <c r="BE15" s="20">
        <f t="shared" si="20"/>
        <v>96</v>
      </c>
      <c r="BF15" s="20">
        <f t="shared" si="21"/>
        <v>84</v>
      </c>
      <c r="BG15" s="24"/>
      <c r="BH15" s="19">
        <v>9</v>
      </c>
      <c r="BI15" s="19">
        <v>1</v>
      </c>
      <c r="BJ15" s="19">
        <v>4</v>
      </c>
      <c r="BK15" s="19">
        <v>2</v>
      </c>
      <c r="BL15" s="19">
        <v>11</v>
      </c>
      <c r="BM15" s="19">
        <v>4</v>
      </c>
      <c r="BN15" s="19">
        <v>5</v>
      </c>
      <c r="BO15" s="19">
        <v>3</v>
      </c>
      <c r="BP15" s="19">
        <v>5</v>
      </c>
      <c r="BQ15" s="19">
        <v>6</v>
      </c>
      <c r="BR15" s="19">
        <v>6</v>
      </c>
      <c r="BS15" s="19">
        <v>1</v>
      </c>
      <c r="BT15" s="19">
        <v>6</v>
      </c>
      <c r="BU15" s="19">
        <v>4</v>
      </c>
      <c r="BV15" s="19">
        <v>4</v>
      </c>
      <c r="BW15" s="19">
        <v>2</v>
      </c>
      <c r="BX15" s="19">
        <v>11</v>
      </c>
      <c r="BY15" s="19">
        <v>10</v>
      </c>
      <c r="BZ15" s="19">
        <v>6</v>
      </c>
      <c r="CA15" s="19">
        <v>4</v>
      </c>
      <c r="CB15" s="18">
        <v>84</v>
      </c>
      <c r="CC15" s="19">
        <v>5</v>
      </c>
    </row>
    <row r="16" spans="1:81" ht="15.75">
      <c r="A16" s="21">
        <v>98</v>
      </c>
      <c r="B16" s="34">
        <v>6667008479</v>
      </c>
      <c r="C16" s="5" t="s">
        <v>418</v>
      </c>
      <c r="D16" s="5" t="s">
        <v>135</v>
      </c>
      <c r="E16" s="5"/>
      <c r="F16" s="19">
        <v>10</v>
      </c>
      <c r="G16" s="19">
        <v>38</v>
      </c>
      <c r="H16" s="22">
        <v>11</v>
      </c>
      <c r="I16" s="22">
        <v>38</v>
      </c>
      <c r="J16" s="22">
        <f t="shared" si="1"/>
        <v>95</v>
      </c>
      <c r="K16" s="19">
        <v>30</v>
      </c>
      <c r="L16" s="19">
        <v>4</v>
      </c>
      <c r="M16" s="19">
        <f t="shared" si="2"/>
        <v>100</v>
      </c>
      <c r="N16" s="19">
        <v>509</v>
      </c>
      <c r="O16" s="19">
        <v>470</v>
      </c>
      <c r="P16" s="19">
        <v>521</v>
      </c>
      <c r="Q16" s="19">
        <v>482</v>
      </c>
      <c r="R16" s="19">
        <f t="shared" si="3"/>
        <v>98</v>
      </c>
      <c r="S16" s="19">
        <f t="shared" si="4"/>
        <v>98</v>
      </c>
      <c r="T16" s="19">
        <v>20</v>
      </c>
      <c r="U16" s="19">
        <v>5</v>
      </c>
      <c r="V16" s="19">
        <f t="shared" si="5"/>
        <v>100</v>
      </c>
      <c r="W16" s="19">
        <v>505</v>
      </c>
      <c r="X16" s="23">
        <v>600</v>
      </c>
      <c r="Y16" s="20">
        <f t="shared" si="6"/>
        <v>84</v>
      </c>
      <c r="Z16" s="42">
        <f t="shared" si="7"/>
        <v>92</v>
      </c>
      <c r="AA16" s="20">
        <f t="shared" si="8"/>
        <v>92</v>
      </c>
      <c r="AB16" s="19">
        <v>20</v>
      </c>
      <c r="AC16" s="19">
        <v>0</v>
      </c>
      <c r="AD16" s="19">
        <f t="shared" si="9"/>
        <v>0</v>
      </c>
      <c r="AE16" s="19">
        <v>20</v>
      </c>
      <c r="AF16" s="19">
        <v>2</v>
      </c>
      <c r="AG16" s="19">
        <f t="shared" si="10"/>
        <v>40</v>
      </c>
      <c r="AH16" s="19">
        <v>35</v>
      </c>
      <c r="AI16" s="19">
        <v>35</v>
      </c>
      <c r="AJ16" s="20">
        <f t="shared" si="11"/>
        <v>100</v>
      </c>
      <c r="AK16" s="42">
        <f t="shared" si="12"/>
        <v>46</v>
      </c>
      <c r="AL16" s="19">
        <v>445</v>
      </c>
      <c r="AM16" s="19">
        <v>600</v>
      </c>
      <c r="AN16" s="20">
        <f t="shared" si="13"/>
        <v>74</v>
      </c>
      <c r="AO16" s="19">
        <v>594</v>
      </c>
      <c r="AP16" s="19">
        <v>600</v>
      </c>
      <c r="AQ16" s="20">
        <f t="shared" si="14"/>
        <v>99</v>
      </c>
      <c r="AR16" s="19">
        <v>485</v>
      </c>
      <c r="AS16" s="19">
        <v>504</v>
      </c>
      <c r="AT16" s="20">
        <f t="shared" si="15"/>
        <v>96</v>
      </c>
      <c r="AU16" s="20">
        <f t="shared" si="16"/>
        <v>88</v>
      </c>
      <c r="AV16" s="19">
        <v>576</v>
      </c>
      <c r="AW16" s="19">
        <v>600</v>
      </c>
      <c r="AX16" s="20">
        <f t="shared" si="17"/>
        <v>96</v>
      </c>
      <c r="AY16" s="19">
        <v>600</v>
      </c>
      <c r="AZ16" s="19">
        <v>600</v>
      </c>
      <c r="BA16" s="20">
        <f t="shared" si="18"/>
        <v>100</v>
      </c>
      <c r="BB16" s="19">
        <v>594</v>
      </c>
      <c r="BC16" s="19">
        <v>600</v>
      </c>
      <c r="BD16" s="20">
        <f t="shared" si="19"/>
        <v>99</v>
      </c>
      <c r="BE16" s="20">
        <f t="shared" si="20"/>
        <v>98</v>
      </c>
      <c r="BF16" s="20">
        <f t="shared" si="21"/>
        <v>84</v>
      </c>
      <c r="BG16" s="24"/>
      <c r="BH16" s="19">
        <v>3</v>
      </c>
      <c r="BI16" s="19">
        <v>1</v>
      </c>
      <c r="BJ16" s="19">
        <v>3</v>
      </c>
      <c r="BK16" s="19">
        <v>1</v>
      </c>
      <c r="BL16" s="19">
        <v>8</v>
      </c>
      <c r="BM16" s="19">
        <v>14</v>
      </c>
      <c r="BN16" s="19">
        <v>5</v>
      </c>
      <c r="BO16" s="19">
        <v>4</v>
      </c>
      <c r="BP16" s="19">
        <v>1</v>
      </c>
      <c r="BQ16" s="19">
        <v>11</v>
      </c>
      <c r="BR16" s="19">
        <v>2</v>
      </c>
      <c r="BS16" s="19">
        <v>5</v>
      </c>
      <c r="BT16" s="19">
        <v>5</v>
      </c>
      <c r="BU16" s="19">
        <v>1</v>
      </c>
      <c r="BV16" s="19">
        <v>2</v>
      </c>
      <c r="BW16" s="19">
        <v>1</v>
      </c>
      <c r="BX16" s="19">
        <v>8</v>
      </c>
      <c r="BY16" s="19">
        <v>11</v>
      </c>
      <c r="BZ16" s="19">
        <v>9</v>
      </c>
      <c r="CA16" s="19">
        <v>2</v>
      </c>
      <c r="CB16" s="18">
        <v>84</v>
      </c>
      <c r="CC16" s="19">
        <v>5</v>
      </c>
    </row>
    <row r="17" spans="1:81" ht="15.75">
      <c r="A17" s="21">
        <v>84</v>
      </c>
      <c r="B17" s="34">
        <v>6667008581</v>
      </c>
      <c r="C17" s="5" t="s">
        <v>418</v>
      </c>
      <c r="D17" s="5" t="s">
        <v>121</v>
      </c>
      <c r="E17" s="5"/>
      <c r="F17" s="19">
        <v>10</v>
      </c>
      <c r="G17" s="19">
        <v>31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4</v>
      </c>
      <c r="M17" s="19">
        <f t="shared" si="2"/>
        <v>100</v>
      </c>
      <c r="N17" s="19">
        <v>117</v>
      </c>
      <c r="O17" s="19">
        <v>116</v>
      </c>
      <c r="P17" s="19">
        <v>124</v>
      </c>
      <c r="Q17" s="19">
        <v>124</v>
      </c>
      <c r="R17" s="19">
        <f t="shared" si="3"/>
        <v>94</v>
      </c>
      <c r="S17" s="19">
        <f t="shared" si="4"/>
        <v>93</v>
      </c>
      <c r="T17" s="19">
        <v>20</v>
      </c>
      <c r="U17" s="19">
        <v>4</v>
      </c>
      <c r="V17" s="19">
        <f t="shared" si="5"/>
        <v>80</v>
      </c>
      <c r="W17" s="19">
        <v>123</v>
      </c>
      <c r="X17" s="23">
        <v>138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0</v>
      </c>
      <c r="AD17" s="19">
        <f t="shared" si="9"/>
        <v>0</v>
      </c>
      <c r="AE17" s="19">
        <v>20</v>
      </c>
      <c r="AF17" s="19">
        <v>2</v>
      </c>
      <c r="AG17" s="19">
        <f t="shared" si="10"/>
        <v>40</v>
      </c>
      <c r="AH17" s="19">
        <v>6</v>
      </c>
      <c r="AI17" s="19">
        <v>6</v>
      </c>
      <c r="AJ17" s="20">
        <f t="shared" si="11"/>
        <v>100</v>
      </c>
      <c r="AK17" s="42">
        <f t="shared" si="12"/>
        <v>46</v>
      </c>
      <c r="AL17" s="19">
        <v>118</v>
      </c>
      <c r="AM17" s="19">
        <v>138</v>
      </c>
      <c r="AN17" s="20">
        <f t="shared" si="13"/>
        <v>86</v>
      </c>
      <c r="AO17" s="19">
        <v>137</v>
      </c>
      <c r="AP17" s="19">
        <v>138</v>
      </c>
      <c r="AQ17" s="20">
        <f t="shared" si="14"/>
        <v>99</v>
      </c>
      <c r="AR17" s="19">
        <v>103</v>
      </c>
      <c r="AS17" s="19">
        <v>109</v>
      </c>
      <c r="AT17" s="20">
        <f t="shared" si="15"/>
        <v>94</v>
      </c>
      <c r="AU17" s="20">
        <f t="shared" si="16"/>
        <v>93</v>
      </c>
      <c r="AV17" s="19">
        <v>134</v>
      </c>
      <c r="AW17" s="19">
        <v>138</v>
      </c>
      <c r="AX17" s="20">
        <f t="shared" si="17"/>
        <v>97</v>
      </c>
      <c r="AY17" s="19">
        <v>130</v>
      </c>
      <c r="AZ17" s="19">
        <v>138</v>
      </c>
      <c r="BA17" s="20">
        <f t="shared" si="18"/>
        <v>94</v>
      </c>
      <c r="BB17" s="19">
        <v>136</v>
      </c>
      <c r="BC17" s="19">
        <v>138</v>
      </c>
      <c r="BD17" s="20">
        <f t="shared" si="19"/>
        <v>99</v>
      </c>
      <c r="BE17" s="20">
        <f t="shared" si="20"/>
        <v>97</v>
      </c>
      <c r="BF17" s="20">
        <f t="shared" si="21"/>
        <v>83</v>
      </c>
      <c r="BG17" s="24"/>
      <c r="BH17" s="19">
        <v>9</v>
      </c>
      <c r="BI17" s="19">
        <v>1</v>
      </c>
      <c r="BJ17" s="19">
        <v>7</v>
      </c>
      <c r="BK17" s="19">
        <v>2</v>
      </c>
      <c r="BL17" s="19">
        <v>14</v>
      </c>
      <c r="BM17" s="19">
        <v>10</v>
      </c>
      <c r="BN17" s="19">
        <v>5</v>
      </c>
      <c r="BO17" s="19">
        <v>4</v>
      </c>
      <c r="BP17" s="19">
        <v>1</v>
      </c>
      <c r="BQ17" s="19">
        <v>5</v>
      </c>
      <c r="BR17" s="19">
        <v>2</v>
      </c>
      <c r="BS17" s="19">
        <v>7</v>
      </c>
      <c r="BT17" s="19">
        <v>4</v>
      </c>
      <c r="BU17" s="19">
        <v>7</v>
      </c>
      <c r="BV17" s="19">
        <v>2</v>
      </c>
      <c r="BW17" s="19">
        <v>4</v>
      </c>
      <c r="BX17" s="19">
        <v>14</v>
      </c>
      <c r="BY17" s="19">
        <v>11</v>
      </c>
      <c r="BZ17" s="19">
        <v>5</v>
      </c>
      <c r="CA17" s="19">
        <v>3</v>
      </c>
      <c r="CB17" s="18">
        <v>83</v>
      </c>
      <c r="CC17" s="19">
        <v>6</v>
      </c>
    </row>
    <row r="18" spans="1:81" ht="15.75">
      <c r="A18" s="21">
        <v>96</v>
      </c>
      <c r="B18" s="34">
        <v>6668017652</v>
      </c>
      <c r="C18" s="5" t="s">
        <v>418</v>
      </c>
      <c r="D18" s="5" t="s">
        <v>133</v>
      </c>
      <c r="E18" s="5"/>
      <c r="F18" s="19">
        <v>10</v>
      </c>
      <c r="G18" s="19">
        <v>32</v>
      </c>
      <c r="H18" s="22">
        <v>11</v>
      </c>
      <c r="I18" s="22">
        <v>38</v>
      </c>
      <c r="J18" s="22">
        <f t="shared" si="1"/>
        <v>88</v>
      </c>
      <c r="K18" s="19">
        <v>30</v>
      </c>
      <c r="L18" s="19">
        <v>4</v>
      </c>
      <c r="M18" s="19">
        <f t="shared" si="2"/>
        <v>100</v>
      </c>
      <c r="N18" s="19">
        <v>99</v>
      </c>
      <c r="O18" s="19">
        <v>102</v>
      </c>
      <c r="P18" s="19">
        <v>101</v>
      </c>
      <c r="Q18" s="19">
        <v>108</v>
      </c>
      <c r="R18" s="19">
        <f t="shared" si="3"/>
        <v>96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86</v>
      </c>
      <c r="X18" s="23">
        <v>113</v>
      </c>
      <c r="Y18" s="20">
        <f t="shared" si="6"/>
        <v>76</v>
      </c>
      <c r="Z18" s="42">
        <f t="shared" si="7"/>
        <v>88</v>
      </c>
      <c r="AA18" s="20">
        <f t="shared" si="8"/>
        <v>88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5</v>
      </c>
      <c r="AI18" s="19">
        <v>5</v>
      </c>
      <c r="AJ18" s="20">
        <f t="shared" si="11"/>
        <v>100</v>
      </c>
      <c r="AK18" s="42">
        <f t="shared" si="12"/>
        <v>46</v>
      </c>
      <c r="AL18" s="19">
        <v>92</v>
      </c>
      <c r="AM18" s="19">
        <v>113</v>
      </c>
      <c r="AN18" s="20">
        <f t="shared" si="13"/>
        <v>81</v>
      </c>
      <c r="AO18" s="19">
        <v>108</v>
      </c>
      <c r="AP18" s="19">
        <v>113</v>
      </c>
      <c r="AQ18" s="20">
        <f t="shared" si="14"/>
        <v>96</v>
      </c>
      <c r="AR18" s="19">
        <v>99</v>
      </c>
      <c r="AS18" s="19">
        <v>99</v>
      </c>
      <c r="AT18" s="20">
        <f t="shared" si="15"/>
        <v>100</v>
      </c>
      <c r="AU18" s="20">
        <f t="shared" si="16"/>
        <v>91</v>
      </c>
      <c r="AV18" s="19">
        <v>109</v>
      </c>
      <c r="AW18" s="19">
        <v>113</v>
      </c>
      <c r="AX18" s="20">
        <f t="shared" si="17"/>
        <v>96</v>
      </c>
      <c r="AY18" s="19">
        <v>102</v>
      </c>
      <c r="AZ18" s="19">
        <v>113</v>
      </c>
      <c r="BA18" s="20">
        <f t="shared" si="18"/>
        <v>90</v>
      </c>
      <c r="BB18" s="19">
        <v>113</v>
      </c>
      <c r="BC18" s="19">
        <v>113</v>
      </c>
      <c r="BD18" s="20">
        <f t="shared" si="19"/>
        <v>100</v>
      </c>
      <c r="BE18" s="20">
        <f t="shared" si="20"/>
        <v>97</v>
      </c>
      <c r="BF18" s="20">
        <f t="shared" si="21"/>
        <v>83</v>
      </c>
      <c r="BG18" s="24"/>
      <c r="BH18" s="19">
        <v>8</v>
      </c>
      <c r="BI18" s="19">
        <v>1</v>
      </c>
      <c r="BJ18" s="19">
        <v>5</v>
      </c>
      <c r="BK18" s="19">
        <v>1</v>
      </c>
      <c r="BL18" s="19">
        <v>11</v>
      </c>
      <c r="BM18" s="19">
        <v>18</v>
      </c>
      <c r="BN18" s="19">
        <v>5</v>
      </c>
      <c r="BO18" s="19">
        <v>4</v>
      </c>
      <c r="BP18" s="19">
        <v>1</v>
      </c>
      <c r="BQ18" s="19">
        <v>7</v>
      </c>
      <c r="BR18" s="19">
        <v>5</v>
      </c>
      <c r="BS18" s="19">
        <v>1</v>
      </c>
      <c r="BT18" s="19">
        <v>5</v>
      </c>
      <c r="BU18" s="19">
        <v>10</v>
      </c>
      <c r="BV18" s="19">
        <v>1</v>
      </c>
      <c r="BW18" s="19">
        <v>2</v>
      </c>
      <c r="BX18" s="19">
        <v>11</v>
      </c>
      <c r="BY18" s="19">
        <v>11</v>
      </c>
      <c r="BZ18" s="19">
        <v>7</v>
      </c>
      <c r="CA18" s="19">
        <v>3</v>
      </c>
      <c r="CB18" s="18">
        <v>83</v>
      </c>
      <c r="CC18" s="19">
        <v>6</v>
      </c>
    </row>
    <row r="19" spans="1:81" ht="15.75">
      <c r="A19" s="21">
        <v>100</v>
      </c>
      <c r="B19" s="34">
        <v>6648010169</v>
      </c>
      <c r="C19" s="5" t="s">
        <v>418</v>
      </c>
      <c r="D19" s="5" t="s">
        <v>653</v>
      </c>
      <c r="E19" s="5"/>
      <c r="F19" s="19">
        <v>8</v>
      </c>
      <c r="G19" s="19">
        <v>29</v>
      </c>
      <c r="H19" s="22">
        <v>11</v>
      </c>
      <c r="I19" s="22">
        <v>37</v>
      </c>
      <c r="J19" s="22">
        <f t="shared" si="1"/>
        <v>76</v>
      </c>
      <c r="K19" s="19">
        <v>30</v>
      </c>
      <c r="L19" s="19">
        <v>4</v>
      </c>
      <c r="M19" s="19">
        <f t="shared" si="2"/>
        <v>100</v>
      </c>
      <c r="N19" s="19">
        <v>20</v>
      </c>
      <c r="O19" s="19">
        <v>21</v>
      </c>
      <c r="P19" s="19">
        <v>20</v>
      </c>
      <c r="Q19" s="19">
        <v>21</v>
      </c>
      <c r="R19" s="19">
        <f t="shared" si="3"/>
        <v>100</v>
      </c>
      <c r="S19" s="19">
        <f t="shared" si="4"/>
        <v>93</v>
      </c>
      <c r="T19" s="19">
        <v>20</v>
      </c>
      <c r="U19" s="19">
        <v>5</v>
      </c>
      <c r="V19" s="19">
        <f t="shared" si="5"/>
        <v>100</v>
      </c>
      <c r="W19" s="19">
        <v>25</v>
      </c>
      <c r="X19" s="23">
        <v>26</v>
      </c>
      <c r="Y19" s="20">
        <f t="shared" si="6"/>
        <v>96</v>
      </c>
      <c r="Z19" s="42">
        <f t="shared" si="7"/>
        <v>98</v>
      </c>
      <c r="AA19" s="20">
        <f t="shared" si="8"/>
        <v>98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2</v>
      </c>
      <c r="AG19" s="19">
        <f t="shared" si="10"/>
        <v>40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52</v>
      </c>
      <c r="AL19" s="19">
        <v>14</v>
      </c>
      <c r="AM19" s="19">
        <v>26</v>
      </c>
      <c r="AN19" s="20">
        <f t="shared" si="13"/>
        <v>54</v>
      </c>
      <c r="AO19" s="19">
        <v>25</v>
      </c>
      <c r="AP19" s="19">
        <v>26</v>
      </c>
      <c r="AQ19" s="20">
        <f t="shared" si="14"/>
        <v>96</v>
      </c>
      <c r="AR19" s="19">
        <v>19</v>
      </c>
      <c r="AS19" s="19">
        <v>23</v>
      </c>
      <c r="AT19" s="20">
        <f t="shared" si="15"/>
        <v>83</v>
      </c>
      <c r="AU19" s="20">
        <f t="shared" si="16"/>
        <v>77</v>
      </c>
      <c r="AV19" s="19">
        <v>25</v>
      </c>
      <c r="AW19" s="19">
        <v>26</v>
      </c>
      <c r="AX19" s="20">
        <f t="shared" si="17"/>
        <v>96</v>
      </c>
      <c r="AY19" s="19">
        <v>26</v>
      </c>
      <c r="AZ19" s="19">
        <v>26</v>
      </c>
      <c r="BA19" s="20">
        <f t="shared" si="18"/>
        <v>100</v>
      </c>
      <c r="BB19" s="19">
        <v>25</v>
      </c>
      <c r="BC19" s="19">
        <v>26</v>
      </c>
      <c r="BD19" s="20">
        <f t="shared" si="19"/>
        <v>96</v>
      </c>
      <c r="BE19" s="20">
        <f t="shared" si="20"/>
        <v>97</v>
      </c>
      <c r="BF19" s="20">
        <f t="shared" si="21"/>
        <v>83</v>
      </c>
      <c r="BG19" s="24"/>
      <c r="BH19" s="19">
        <v>13</v>
      </c>
      <c r="BI19" s="19">
        <v>1</v>
      </c>
      <c r="BJ19" s="19">
        <v>1</v>
      </c>
      <c r="BK19" s="19">
        <v>1</v>
      </c>
      <c r="BL19" s="19">
        <v>3</v>
      </c>
      <c r="BM19" s="19">
        <v>3</v>
      </c>
      <c r="BN19" s="19">
        <v>4</v>
      </c>
      <c r="BO19" s="19">
        <v>4</v>
      </c>
      <c r="BP19" s="19">
        <v>1</v>
      </c>
      <c r="BQ19" s="19">
        <v>16</v>
      </c>
      <c r="BR19" s="19">
        <v>5</v>
      </c>
      <c r="BS19" s="19">
        <v>9</v>
      </c>
      <c r="BT19" s="19">
        <v>5</v>
      </c>
      <c r="BU19" s="19">
        <v>1</v>
      </c>
      <c r="BV19" s="19">
        <v>5</v>
      </c>
      <c r="BW19" s="19">
        <v>4</v>
      </c>
      <c r="BX19" s="19">
        <v>3</v>
      </c>
      <c r="BY19" s="19">
        <v>8</v>
      </c>
      <c r="BZ19" s="19">
        <v>13</v>
      </c>
      <c r="CA19" s="19">
        <v>3</v>
      </c>
      <c r="CB19" s="18">
        <v>83</v>
      </c>
      <c r="CC19" s="19">
        <v>6</v>
      </c>
    </row>
    <row r="20" spans="1:81" ht="15.75">
      <c r="A20" s="21">
        <v>80</v>
      </c>
      <c r="B20" s="34">
        <v>6668019314</v>
      </c>
      <c r="C20" s="5" t="s">
        <v>418</v>
      </c>
      <c r="D20" s="5" t="s">
        <v>117</v>
      </c>
      <c r="E20" s="5"/>
      <c r="F20" s="19">
        <v>7</v>
      </c>
      <c r="G20" s="19">
        <v>38</v>
      </c>
      <c r="H20" s="22">
        <v>11</v>
      </c>
      <c r="I20" s="22">
        <v>38</v>
      </c>
      <c r="J20" s="22">
        <f t="shared" si="1"/>
        <v>82</v>
      </c>
      <c r="K20" s="19">
        <v>30</v>
      </c>
      <c r="L20" s="19">
        <v>4</v>
      </c>
      <c r="M20" s="19">
        <f t="shared" si="2"/>
        <v>100</v>
      </c>
      <c r="N20" s="19">
        <v>240</v>
      </c>
      <c r="O20" s="19">
        <v>210</v>
      </c>
      <c r="P20" s="19">
        <v>242</v>
      </c>
      <c r="Q20" s="19">
        <v>214</v>
      </c>
      <c r="R20" s="19">
        <f t="shared" si="3"/>
        <v>99</v>
      </c>
      <c r="S20" s="19">
        <f t="shared" si="4"/>
        <v>94</v>
      </c>
      <c r="T20" s="19">
        <v>20</v>
      </c>
      <c r="U20" s="19">
        <v>4</v>
      </c>
      <c r="V20" s="19">
        <f t="shared" si="5"/>
        <v>80</v>
      </c>
      <c r="W20" s="19">
        <v>255</v>
      </c>
      <c r="X20" s="23">
        <v>279</v>
      </c>
      <c r="Y20" s="20">
        <f t="shared" si="6"/>
        <v>91</v>
      </c>
      <c r="Z20" s="42">
        <f t="shared" si="7"/>
        <v>86</v>
      </c>
      <c r="AA20" s="20">
        <f t="shared" si="8"/>
        <v>86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2</v>
      </c>
      <c r="AG20" s="19">
        <f t="shared" si="10"/>
        <v>40</v>
      </c>
      <c r="AH20" s="19">
        <v>10</v>
      </c>
      <c r="AI20" s="19">
        <v>11</v>
      </c>
      <c r="AJ20" s="20">
        <f t="shared" si="11"/>
        <v>91</v>
      </c>
      <c r="AK20" s="42">
        <f t="shared" si="12"/>
        <v>43</v>
      </c>
      <c r="AL20" s="19">
        <v>214</v>
      </c>
      <c r="AM20" s="19">
        <v>279</v>
      </c>
      <c r="AN20" s="20">
        <f t="shared" si="13"/>
        <v>77</v>
      </c>
      <c r="AO20" s="19">
        <v>276</v>
      </c>
      <c r="AP20" s="19">
        <v>279</v>
      </c>
      <c r="AQ20" s="20">
        <f t="shared" si="14"/>
        <v>99</v>
      </c>
      <c r="AR20" s="19">
        <v>197</v>
      </c>
      <c r="AS20" s="19">
        <v>198</v>
      </c>
      <c r="AT20" s="20">
        <f t="shared" si="15"/>
        <v>99</v>
      </c>
      <c r="AU20" s="20">
        <f t="shared" si="16"/>
        <v>90</v>
      </c>
      <c r="AV20" s="19">
        <v>250</v>
      </c>
      <c r="AW20" s="19">
        <v>279</v>
      </c>
      <c r="AX20" s="20">
        <f t="shared" si="17"/>
        <v>90</v>
      </c>
      <c r="AY20" s="19">
        <v>273</v>
      </c>
      <c r="AZ20" s="19">
        <v>279</v>
      </c>
      <c r="BA20" s="20">
        <f t="shared" si="18"/>
        <v>98</v>
      </c>
      <c r="BB20" s="19">
        <v>278</v>
      </c>
      <c r="BC20" s="19">
        <v>279</v>
      </c>
      <c r="BD20" s="20">
        <f t="shared" si="19"/>
        <v>100</v>
      </c>
      <c r="BE20" s="20">
        <f t="shared" si="20"/>
        <v>97</v>
      </c>
      <c r="BF20" s="20">
        <f t="shared" si="21"/>
        <v>82</v>
      </c>
      <c r="BG20" s="24"/>
      <c r="BH20" s="19">
        <v>11</v>
      </c>
      <c r="BI20" s="19">
        <v>1</v>
      </c>
      <c r="BJ20" s="19">
        <v>2</v>
      </c>
      <c r="BK20" s="19">
        <v>2</v>
      </c>
      <c r="BL20" s="19">
        <v>13</v>
      </c>
      <c r="BM20" s="19">
        <v>8</v>
      </c>
      <c r="BN20" s="19">
        <v>5</v>
      </c>
      <c r="BO20" s="19">
        <v>4</v>
      </c>
      <c r="BP20" s="19">
        <v>2</v>
      </c>
      <c r="BQ20" s="19">
        <v>9</v>
      </c>
      <c r="BR20" s="19">
        <v>2</v>
      </c>
      <c r="BS20" s="19">
        <v>2</v>
      </c>
      <c r="BT20" s="19">
        <v>9</v>
      </c>
      <c r="BU20" s="19">
        <v>3</v>
      </c>
      <c r="BV20" s="19">
        <v>1</v>
      </c>
      <c r="BW20" s="19">
        <v>3</v>
      </c>
      <c r="BX20" s="19">
        <v>13</v>
      </c>
      <c r="BY20" s="19">
        <v>12</v>
      </c>
      <c r="BZ20" s="19">
        <v>8</v>
      </c>
      <c r="CA20" s="19">
        <v>3</v>
      </c>
      <c r="CB20" s="18">
        <v>82</v>
      </c>
      <c r="CC20" s="19">
        <v>7</v>
      </c>
    </row>
    <row r="21" spans="1:81" ht="15.75">
      <c r="A21" s="21">
        <v>85</v>
      </c>
      <c r="B21" s="34">
        <v>6623007710</v>
      </c>
      <c r="C21" s="5" t="s">
        <v>418</v>
      </c>
      <c r="D21" s="5" t="s">
        <v>122</v>
      </c>
      <c r="E21" s="5"/>
      <c r="F21" s="19">
        <v>7.5</v>
      </c>
      <c r="G21" s="19">
        <v>27</v>
      </c>
      <c r="H21" s="22">
        <v>11</v>
      </c>
      <c r="I21" s="22">
        <v>37</v>
      </c>
      <c r="J21" s="22">
        <f t="shared" si="1"/>
        <v>71</v>
      </c>
      <c r="K21" s="19">
        <v>30</v>
      </c>
      <c r="L21" s="19">
        <v>3</v>
      </c>
      <c r="M21" s="19">
        <f t="shared" si="2"/>
        <v>90</v>
      </c>
      <c r="N21" s="19">
        <v>100</v>
      </c>
      <c r="O21" s="19">
        <v>95</v>
      </c>
      <c r="P21" s="19">
        <v>100</v>
      </c>
      <c r="Q21" s="19">
        <v>97</v>
      </c>
      <c r="R21" s="19">
        <f t="shared" si="3"/>
        <v>99</v>
      </c>
      <c r="S21" s="19">
        <f t="shared" si="4"/>
        <v>88</v>
      </c>
      <c r="T21" s="19">
        <v>20</v>
      </c>
      <c r="U21" s="19">
        <v>5</v>
      </c>
      <c r="V21" s="19">
        <f t="shared" si="5"/>
        <v>100</v>
      </c>
      <c r="W21" s="19">
        <v>100</v>
      </c>
      <c r="X21" s="23">
        <v>103</v>
      </c>
      <c r="Y21" s="20">
        <f t="shared" si="6"/>
        <v>97</v>
      </c>
      <c r="Z21" s="42">
        <f t="shared" si="7"/>
        <v>99</v>
      </c>
      <c r="AA21" s="20">
        <f t="shared" si="8"/>
        <v>99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0</v>
      </c>
      <c r="AG21" s="19">
        <f t="shared" si="10"/>
        <v>0</v>
      </c>
      <c r="AH21" s="19">
        <v>3</v>
      </c>
      <c r="AI21" s="19">
        <v>4</v>
      </c>
      <c r="AJ21" s="20">
        <f t="shared" si="11"/>
        <v>75</v>
      </c>
      <c r="AK21" s="42">
        <f t="shared" si="12"/>
        <v>23</v>
      </c>
      <c r="AL21" s="19">
        <v>102</v>
      </c>
      <c r="AM21" s="19">
        <v>103</v>
      </c>
      <c r="AN21" s="20">
        <f t="shared" si="13"/>
        <v>99</v>
      </c>
      <c r="AO21" s="19">
        <v>103</v>
      </c>
      <c r="AP21" s="19">
        <v>103</v>
      </c>
      <c r="AQ21" s="20">
        <f t="shared" si="14"/>
        <v>100</v>
      </c>
      <c r="AR21" s="19">
        <v>84</v>
      </c>
      <c r="AS21" s="19">
        <v>84</v>
      </c>
      <c r="AT21" s="20">
        <f t="shared" si="15"/>
        <v>100</v>
      </c>
      <c r="AU21" s="20">
        <f t="shared" si="16"/>
        <v>100</v>
      </c>
      <c r="AV21" s="19">
        <v>102</v>
      </c>
      <c r="AW21" s="19">
        <v>103</v>
      </c>
      <c r="AX21" s="20">
        <f t="shared" si="17"/>
        <v>99</v>
      </c>
      <c r="AY21" s="19">
        <v>100</v>
      </c>
      <c r="AZ21" s="19">
        <v>103</v>
      </c>
      <c r="BA21" s="20">
        <f t="shared" si="18"/>
        <v>97</v>
      </c>
      <c r="BB21" s="19">
        <v>103</v>
      </c>
      <c r="BC21" s="19">
        <v>103</v>
      </c>
      <c r="BD21" s="20">
        <f t="shared" si="19"/>
        <v>100</v>
      </c>
      <c r="BE21" s="20">
        <f t="shared" si="20"/>
        <v>99</v>
      </c>
      <c r="BF21" s="20">
        <f t="shared" si="21"/>
        <v>82</v>
      </c>
      <c r="BG21" s="24"/>
      <c r="BH21" s="19">
        <v>14</v>
      </c>
      <c r="BI21" s="19">
        <v>2</v>
      </c>
      <c r="BJ21" s="19">
        <v>2</v>
      </c>
      <c r="BK21" s="19">
        <v>1</v>
      </c>
      <c r="BL21" s="19">
        <v>2</v>
      </c>
      <c r="BM21" s="19">
        <v>2</v>
      </c>
      <c r="BN21" s="19">
        <v>5</v>
      </c>
      <c r="BO21" s="19">
        <v>6</v>
      </c>
      <c r="BP21" s="19">
        <v>7</v>
      </c>
      <c r="BQ21" s="19">
        <v>1</v>
      </c>
      <c r="BR21" s="19">
        <v>1</v>
      </c>
      <c r="BS21" s="19">
        <v>1</v>
      </c>
      <c r="BT21" s="19">
        <v>2</v>
      </c>
      <c r="BU21" s="19">
        <v>4</v>
      </c>
      <c r="BV21" s="19">
        <v>1</v>
      </c>
      <c r="BW21" s="19">
        <v>6</v>
      </c>
      <c r="BX21" s="19">
        <v>2</v>
      </c>
      <c r="BY21" s="19">
        <v>14</v>
      </c>
      <c r="BZ21" s="19">
        <v>1</v>
      </c>
      <c r="CA21" s="19">
        <v>1</v>
      </c>
      <c r="CB21" s="18">
        <v>82</v>
      </c>
      <c r="CC21" s="19">
        <v>7</v>
      </c>
    </row>
    <row r="22" spans="1:81" ht="15.75">
      <c r="A22" s="21">
        <v>95</v>
      </c>
      <c r="B22" s="34">
        <v>6623006724</v>
      </c>
      <c r="C22" s="5" t="s">
        <v>418</v>
      </c>
      <c r="D22" s="5" t="s">
        <v>132</v>
      </c>
      <c r="E22" s="5"/>
      <c r="F22" s="19">
        <v>8</v>
      </c>
      <c r="G22" s="19">
        <v>9.5</v>
      </c>
      <c r="H22" s="22">
        <v>11</v>
      </c>
      <c r="I22" s="22">
        <v>37</v>
      </c>
      <c r="J22" s="22">
        <f t="shared" si="1"/>
        <v>49</v>
      </c>
      <c r="K22" s="19">
        <v>30</v>
      </c>
      <c r="L22" s="19">
        <v>4</v>
      </c>
      <c r="M22" s="19">
        <f t="shared" si="2"/>
        <v>100</v>
      </c>
      <c r="N22" s="19">
        <v>252</v>
      </c>
      <c r="O22" s="19">
        <v>150</v>
      </c>
      <c r="P22" s="19">
        <v>281</v>
      </c>
      <c r="Q22" s="19">
        <v>200</v>
      </c>
      <c r="R22" s="19">
        <f t="shared" si="3"/>
        <v>82</v>
      </c>
      <c r="S22" s="19">
        <f t="shared" si="4"/>
        <v>78</v>
      </c>
      <c r="T22" s="19">
        <v>20</v>
      </c>
      <c r="U22" s="19">
        <v>5</v>
      </c>
      <c r="V22" s="19">
        <f t="shared" si="5"/>
        <v>100</v>
      </c>
      <c r="W22" s="19">
        <v>256</v>
      </c>
      <c r="X22" s="23">
        <v>299</v>
      </c>
      <c r="Y22" s="20">
        <f t="shared" si="6"/>
        <v>86</v>
      </c>
      <c r="Z22" s="42">
        <f t="shared" si="7"/>
        <v>93</v>
      </c>
      <c r="AA22" s="20">
        <f t="shared" si="8"/>
        <v>93</v>
      </c>
      <c r="AB22" s="19">
        <v>20</v>
      </c>
      <c r="AC22" s="19">
        <v>0</v>
      </c>
      <c r="AD22" s="19">
        <f t="shared" si="9"/>
        <v>0</v>
      </c>
      <c r="AE22" s="19">
        <v>20</v>
      </c>
      <c r="AF22" s="19">
        <v>4</v>
      </c>
      <c r="AG22" s="19">
        <f t="shared" si="10"/>
        <v>80</v>
      </c>
      <c r="AH22" s="19">
        <v>28</v>
      </c>
      <c r="AI22" s="19">
        <v>28</v>
      </c>
      <c r="AJ22" s="20">
        <f t="shared" si="11"/>
        <v>100</v>
      </c>
      <c r="AK22" s="42">
        <f t="shared" si="12"/>
        <v>62</v>
      </c>
      <c r="AL22" s="19">
        <v>228</v>
      </c>
      <c r="AM22" s="19">
        <v>299</v>
      </c>
      <c r="AN22" s="20">
        <f t="shared" si="13"/>
        <v>76</v>
      </c>
      <c r="AO22" s="19">
        <v>292</v>
      </c>
      <c r="AP22" s="19">
        <v>299</v>
      </c>
      <c r="AQ22" s="20">
        <f t="shared" si="14"/>
        <v>98</v>
      </c>
      <c r="AR22" s="19">
        <v>165</v>
      </c>
      <c r="AS22" s="19">
        <v>184</v>
      </c>
      <c r="AT22" s="20">
        <f t="shared" si="15"/>
        <v>90</v>
      </c>
      <c r="AU22" s="20">
        <f t="shared" si="16"/>
        <v>88</v>
      </c>
      <c r="AV22" s="19">
        <v>241</v>
      </c>
      <c r="AW22" s="19">
        <v>299</v>
      </c>
      <c r="AX22" s="20">
        <f t="shared" si="17"/>
        <v>81</v>
      </c>
      <c r="AY22" s="19">
        <v>249</v>
      </c>
      <c r="AZ22" s="19">
        <v>299</v>
      </c>
      <c r="BA22" s="20">
        <f t="shared" si="18"/>
        <v>83</v>
      </c>
      <c r="BB22" s="19">
        <v>270</v>
      </c>
      <c r="BC22" s="19">
        <v>299</v>
      </c>
      <c r="BD22" s="20">
        <f t="shared" si="19"/>
        <v>90</v>
      </c>
      <c r="BE22" s="20">
        <f t="shared" si="20"/>
        <v>86</v>
      </c>
      <c r="BF22" s="20">
        <f t="shared" si="21"/>
        <v>81</v>
      </c>
      <c r="BG22" s="24"/>
      <c r="BH22" s="19">
        <v>15</v>
      </c>
      <c r="BI22" s="19">
        <v>1</v>
      </c>
      <c r="BJ22" s="19">
        <v>11</v>
      </c>
      <c r="BK22" s="19">
        <v>1</v>
      </c>
      <c r="BL22" s="19">
        <v>7</v>
      </c>
      <c r="BM22" s="19">
        <v>13</v>
      </c>
      <c r="BN22" s="19">
        <v>5</v>
      </c>
      <c r="BO22" s="19">
        <v>2</v>
      </c>
      <c r="BP22" s="19">
        <v>1</v>
      </c>
      <c r="BQ22" s="19">
        <v>10</v>
      </c>
      <c r="BR22" s="19">
        <v>3</v>
      </c>
      <c r="BS22" s="19">
        <v>8</v>
      </c>
      <c r="BT22" s="19">
        <v>11</v>
      </c>
      <c r="BU22" s="19">
        <v>12</v>
      </c>
      <c r="BV22" s="19">
        <v>6</v>
      </c>
      <c r="BW22" s="19">
        <v>7</v>
      </c>
      <c r="BX22" s="19">
        <v>7</v>
      </c>
      <c r="BY22" s="19">
        <v>5</v>
      </c>
      <c r="BZ22" s="19">
        <v>9</v>
      </c>
      <c r="CA22" s="19">
        <v>7</v>
      </c>
      <c r="CB22" s="18">
        <v>81</v>
      </c>
      <c r="CC22" s="19">
        <v>8</v>
      </c>
    </row>
    <row r="23" spans="1:81" ht="15.75">
      <c r="A23" s="21">
        <v>87</v>
      </c>
      <c r="B23" s="34">
        <v>6623005791</v>
      </c>
      <c r="C23" s="5" t="s">
        <v>418</v>
      </c>
      <c r="D23" s="5" t="s">
        <v>124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472</v>
      </c>
      <c r="O23" s="19">
        <v>441</v>
      </c>
      <c r="P23" s="19">
        <v>509</v>
      </c>
      <c r="Q23" s="19">
        <v>481</v>
      </c>
      <c r="R23" s="19">
        <f t="shared" si="3"/>
        <v>92</v>
      </c>
      <c r="S23" s="19">
        <f t="shared" si="4"/>
        <v>94</v>
      </c>
      <c r="T23" s="19">
        <v>20</v>
      </c>
      <c r="U23" s="19">
        <v>4</v>
      </c>
      <c r="V23" s="19">
        <f t="shared" si="5"/>
        <v>80</v>
      </c>
      <c r="W23" s="19">
        <v>521</v>
      </c>
      <c r="X23" s="23">
        <v>600</v>
      </c>
      <c r="Y23" s="20">
        <f t="shared" si="6"/>
        <v>87</v>
      </c>
      <c r="Z23" s="42">
        <f t="shared" si="7"/>
        <v>84</v>
      </c>
      <c r="AA23" s="20">
        <f t="shared" si="8"/>
        <v>84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2</v>
      </c>
      <c r="AG23" s="19">
        <f t="shared" si="10"/>
        <v>40</v>
      </c>
      <c r="AH23" s="19">
        <v>58</v>
      </c>
      <c r="AI23" s="19">
        <v>58</v>
      </c>
      <c r="AJ23" s="20">
        <f t="shared" si="11"/>
        <v>100</v>
      </c>
      <c r="AK23" s="42">
        <f t="shared" si="12"/>
        <v>46</v>
      </c>
      <c r="AL23" s="19">
        <v>371</v>
      </c>
      <c r="AM23" s="19">
        <v>600</v>
      </c>
      <c r="AN23" s="20">
        <f t="shared" si="13"/>
        <v>62</v>
      </c>
      <c r="AO23" s="19">
        <v>592</v>
      </c>
      <c r="AP23" s="19">
        <v>600</v>
      </c>
      <c r="AQ23" s="20">
        <f t="shared" si="14"/>
        <v>99</v>
      </c>
      <c r="AR23" s="19">
        <v>491</v>
      </c>
      <c r="AS23" s="19">
        <v>497</v>
      </c>
      <c r="AT23" s="20">
        <f t="shared" si="15"/>
        <v>99</v>
      </c>
      <c r="AU23" s="20">
        <f t="shared" si="16"/>
        <v>84</v>
      </c>
      <c r="AV23" s="19">
        <v>537</v>
      </c>
      <c r="AW23" s="19">
        <v>600</v>
      </c>
      <c r="AX23" s="20">
        <f t="shared" si="17"/>
        <v>90</v>
      </c>
      <c r="AY23" s="19">
        <v>550</v>
      </c>
      <c r="AZ23" s="19">
        <v>600</v>
      </c>
      <c r="BA23" s="20">
        <f t="shared" si="18"/>
        <v>92</v>
      </c>
      <c r="BB23" s="19">
        <v>582</v>
      </c>
      <c r="BC23" s="19">
        <v>600</v>
      </c>
      <c r="BD23" s="20">
        <f t="shared" si="19"/>
        <v>97</v>
      </c>
      <c r="BE23" s="20">
        <f t="shared" si="20"/>
        <v>94</v>
      </c>
      <c r="BF23" s="20">
        <f t="shared" si="21"/>
        <v>80</v>
      </c>
      <c r="BG23" s="24"/>
      <c r="BH23" s="19">
        <v>6</v>
      </c>
      <c r="BI23" s="19">
        <v>1</v>
      </c>
      <c r="BJ23" s="19">
        <v>9</v>
      </c>
      <c r="BK23" s="19">
        <v>2</v>
      </c>
      <c r="BL23" s="19">
        <v>15</v>
      </c>
      <c r="BM23" s="19">
        <v>12</v>
      </c>
      <c r="BN23" s="19">
        <v>5</v>
      </c>
      <c r="BO23" s="19">
        <v>4</v>
      </c>
      <c r="BP23" s="19">
        <v>1</v>
      </c>
      <c r="BQ23" s="19">
        <v>14</v>
      </c>
      <c r="BR23" s="19">
        <v>2</v>
      </c>
      <c r="BS23" s="19">
        <v>2</v>
      </c>
      <c r="BT23" s="19">
        <v>9</v>
      </c>
      <c r="BU23" s="19">
        <v>9</v>
      </c>
      <c r="BV23" s="19">
        <v>4</v>
      </c>
      <c r="BW23" s="19">
        <v>3</v>
      </c>
      <c r="BX23" s="19">
        <v>15</v>
      </c>
      <c r="BY23" s="19">
        <v>11</v>
      </c>
      <c r="BZ23" s="19">
        <v>11</v>
      </c>
      <c r="CA23" s="19">
        <v>5</v>
      </c>
      <c r="CB23" s="18">
        <v>80</v>
      </c>
      <c r="CC23" s="19">
        <v>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315</v>
      </c>
      <c r="B3" s="34">
        <v>6610003229</v>
      </c>
      <c r="C3" s="5" t="s">
        <v>595</v>
      </c>
      <c r="D3" s="5" t="s">
        <v>347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85</v>
      </c>
      <c r="O3" s="19">
        <v>78</v>
      </c>
      <c r="P3" s="19">
        <v>88</v>
      </c>
      <c r="Q3" s="19">
        <v>79</v>
      </c>
      <c r="R3" s="19">
        <f>ROUND((0.5*((N3/P3)+(O3/Q3))*100),0)</f>
        <v>98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84</v>
      </c>
      <c r="X3" s="23">
        <v>90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17</v>
      </c>
      <c r="AI3" s="19">
        <v>18</v>
      </c>
      <c r="AJ3" s="20">
        <f>ROUND((AH3/AI3*100),0)</f>
        <v>94</v>
      </c>
      <c r="AK3" s="42">
        <f>ROUND((0.3*AD3+0.4*AG3+0.3*AJ3),0)</f>
        <v>50</v>
      </c>
      <c r="AL3" s="19">
        <v>87</v>
      </c>
      <c r="AM3" s="19">
        <v>90</v>
      </c>
      <c r="AN3" s="20">
        <f>ROUND((AL3/AM3)*100,)</f>
        <v>97</v>
      </c>
      <c r="AO3" s="19">
        <v>86</v>
      </c>
      <c r="AP3" s="19">
        <v>90</v>
      </c>
      <c r="AQ3" s="20">
        <f>ROUND((AO3/AP3)*100,0)</f>
        <v>96</v>
      </c>
      <c r="AR3" s="19">
        <v>80</v>
      </c>
      <c r="AS3" s="19">
        <v>80</v>
      </c>
      <c r="AT3" s="20">
        <f>ROUND((AR3/AS3)*100,0)</f>
        <v>100</v>
      </c>
      <c r="AU3" s="20">
        <f>ROUND((0.4*AN3+0.4*AQ3+0.2*AT3),0)</f>
        <v>97</v>
      </c>
      <c r="AV3" s="19">
        <v>89</v>
      </c>
      <c r="AW3" s="19">
        <v>90</v>
      </c>
      <c r="AX3" s="20">
        <f>ROUND((AV3/AW3)*100,0)</f>
        <v>99</v>
      </c>
      <c r="AY3" s="19">
        <v>87</v>
      </c>
      <c r="AZ3" s="19">
        <v>90</v>
      </c>
      <c r="BA3" s="20">
        <f>ROUND((AY3/AZ3)*100,0)</f>
        <v>97</v>
      </c>
      <c r="BB3" s="19">
        <v>89</v>
      </c>
      <c r="BC3" s="19">
        <v>90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1</v>
      </c>
      <c r="BT3" s="19">
        <v>2</v>
      </c>
      <c r="BU3" s="19">
        <v>2</v>
      </c>
      <c r="BV3" s="19">
        <v>1</v>
      </c>
      <c r="BW3" s="19">
        <v>3</v>
      </c>
      <c r="BX3" s="19">
        <v>1</v>
      </c>
      <c r="BY3" s="19">
        <v>1</v>
      </c>
      <c r="BZ3" s="19">
        <v>3</v>
      </c>
      <c r="CA3" s="19">
        <v>1</v>
      </c>
      <c r="CB3" s="18">
        <v>87</v>
      </c>
      <c r="CC3" s="19">
        <v>1</v>
      </c>
    </row>
    <row r="4" spans="1:81" ht="15.75">
      <c r="A4" s="21">
        <v>314</v>
      </c>
      <c r="B4" s="34">
        <v>6610002377</v>
      </c>
      <c r="C4" s="5" t="s">
        <v>595</v>
      </c>
      <c r="D4" s="5" t="s">
        <v>346</v>
      </c>
      <c r="E4" s="5"/>
      <c r="F4" s="19">
        <v>8</v>
      </c>
      <c r="G4" s="19">
        <v>34</v>
      </c>
      <c r="H4" s="22">
        <v>9</v>
      </c>
      <c r="I4" s="22">
        <v>36</v>
      </c>
      <c r="J4" s="22">
        <f>ROUND((0.5*(F4/H4+G4/I4)*100),0)</f>
        <v>92</v>
      </c>
      <c r="K4" s="19">
        <v>30</v>
      </c>
      <c r="L4" s="19">
        <v>3</v>
      </c>
      <c r="M4" s="19">
        <f>IF(L4&gt;3,100,K4*L4)</f>
        <v>90</v>
      </c>
      <c r="N4" s="19">
        <v>48</v>
      </c>
      <c r="O4" s="19">
        <v>39</v>
      </c>
      <c r="P4" s="19">
        <v>51</v>
      </c>
      <c r="Q4" s="19">
        <v>41</v>
      </c>
      <c r="R4" s="19">
        <f>ROUND((0.5*((N4/P4)+(O4/Q4))*100),0)</f>
        <v>95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51</v>
      </c>
      <c r="X4" s="23">
        <v>60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38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60</v>
      </c>
      <c r="AW4" s="19">
        <v>60</v>
      </c>
      <c r="AX4" s="20">
        <f>ROUND((AV4/AW4)*100,0)</f>
        <v>100</v>
      </c>
      <c r="AY4" s="19">
        <v>55</v>
      </c>
      <c r="AZ4" s="19">
        <v>60</v>
      </c>
      <c r="BA4" s="20">
        <f>ROUND((AY4/AZ4)*100,0)</f>
        <v>92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  <row r="5" spans="1:81" ht="31.5">
      <c r="A5" s="21">
        <v>366</v>
      </c>
      <c r="B5" s="34">
        <v>6610003395</v>
      </c>
      <c r="C5" s="5" t="s">
        <v>595</v>
      </c>
      <c r="D5" s="5" t="s">
        <v>392</v>
      </c>
      <c r="E5" s="5"/>
      <c r="F5" s="19">
        <v>7</v>
      </c>
      <c r="G5" s="19">
        <v>37</v>
      </c>
      <c r="H5" s="22">
        <v>11</v>
      </c>
      <c r="I5" s="22">
        <v>38</v>
      </c>
      <c r="J5" s="22">
        <f>ROUND((0.5*(F5/H5+G5/I5)*100),0)</f>
        <v>81</v>
      </c>
      <c r="K5" s="19">
        <v>30</v>
      </c>
      <c r="L5" s="19">
        <v>4</v>
      </c>
      <c r="M5" s="19">
        <f>IF(L5&gt;3,100,K5*L5)</f>
        <v>100</v>
      </c>
      <c r="N5" s="19">
        <v>72</v>
      </c>
      <c r="O5" s="19">
        <v>63</v>
      </c>
      <c r="P5" s="19">
        <v>72</v>
      </c>
      <c r="Q5" s="19">
        <v>65</v>
      </c>
      <c r="R5" s="19">
        <f>ROUND((0.5*((N5/P5)+(O5/Q5))*100),0)</f>
        <v>98</v>
      </c>
      <c r="S5" s="19">
        <f>ROUND(((0.3*J5)+(0.3*M5)+(0.4*R5)),0)</f>
        <v>94</v>
      </c>
      <c r="T5" s="19">
        <v>20</v>
      </c>
      <c r="U5" s="19">
        <v>2</v>
      </c>
      <c r="V5" s="19">
        <f>IF(U5&gt;5,100,T5*U5)</f>
        <v>40</v>
      </c>
      <c r="W5" s="19">
        <v>83</v>
      </c>
      <c r="X5" s="23">
        <v>88</v>
      </c>
      <c r="Y5" s="20">
        <f>ROUND(W5/X5*100,0)</f>
        <v>94</v>
      </c>
      <c r="Z5" s="42">
        <f>ROUND((V5+Y5)/2,0)</f>
        <v>67</v>
      </c>
      <c r="AA5" s="20">
        <f>ROUND((0.3*V5+0.4*Z5+0.3*Y5),0)</f>
        <v>67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5</v>
      </c>
      <c r="AJ5" s="20">
        <f>ROUND((AH5/AI5*100),0)</f>
        <v>80</v>
      </c>
      <c r="AK5" s="42">
        <f>ROUND((0.3*AD5+0.4*AG5+0.3*AJ5),0)</f>
        <v>32</v>
      </c>
      <c r="AL5" s="19">
        <v>86</v>
      </c>
      <c r="AM5" s="19">
        <v>88</v>
      </c>
      <c r="AN5" s="20">
        <f>ROUND((AL5/AM5)*100,)</f>
        <v>98</v>
      </c>
      <c r="AO5" s="19">
        <v>87</v>
      </c>
      <c r="AP5" s="19">
        <v>88</v>
      </c>
      <c r="AQ5" s="20">
        <f>ROUND((AO5/AP5)*100,0)</f>
        <v>99</v>
      </c>
      <c r="AR5" s="19">
        <v>67</v>
      </c>
      <c r="AS5" s="19">
        <v>70</v>
      </c>
      <c r="AT5" s="20">
        <f>ROUND((AR5/AS5)*100,0)</f>
        <v>96</v>
      </c>
      <c r="AU5" s="20">
        <f>ROUND((0.4*AN5+0.4*AQ5+0.2*AT5),0)</f>
        <v>98</v>
      </c>
      <c r="AV5" s="19">
        <v>87</v>
      </c>
      <c r="AW5" s="19">
        <v>88</v>
      </c>
      <c r="AX5" s="20">
        <f>ROUND((AV5/AW5)*100,0)</f>
        <v>99</v>
      </c>
      <c r="AY5" s="19">
        <v>86</v>
      </c>
      <c r="AZ5" s="19">
        <v>88</v>
      </c>
      <c r="BA5" s="20">
        <f>ROUND((AY5/AZ5)*100,0)</f>
        <v>98</v>
      </c>
      <c r="BB5" s="19">
        <v>87</v>
      </c>
      <c r="BC5" s="19">
        <v>88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78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2</v>
      </c>
      <c r="BO5" s="19">
        <v>2</v>
      </c>
      <c r="BP5" s="19">
        <v>3</v>
      </c>
      <c r="BQ5" s="19">
        <v>1</v>
      </c>
      <c r="BR5" s="19">
        <v>2</v>
      </c>
      <c r="BS5" s="19">
        <v>2</v>
      </c>
      <c r="BT5" s="19">
        <v>2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2</v>
      </c>
      <c r="CA5" s="19">
        <v>1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190</v>
      </c>
      <c r="B3" s="34">
        <v>6611012699</v>
      </c>
      <c r="C3" s="39" t="s">
        <v>555</v>
      </c>
      <c r="D3" s="5" t="s">
        <v>654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122</v>
      </c>
      <c r="O3" s="19">
        <v>121</v>
      </c>
      <c r="P3" s="19">
        <v>122</v>
      </c>
      <c r="Q3" s="19">
        <v>122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138</v>
      </c>
      <c r="X3" s="23">
        <v>139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5</v>
      </c>
      <c r="AG3" s="19">
        <f>IF(AF3&gt;5,100,AE3*AF3)</f>
        <v>100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64</v>
      </c>
      <c r="AL3" s="19">
        <v>106</v>
      </c>
      <c r="AM3" s="19">
        <v>139</v>
      </c>
      <c r="AN3" s="20">
        <f>ROUND((AL3/AM3)*100,)</f>
        <v>76</v>
      </c>
      <c r="AO3" s="19">
        <v>138</v>
      </c>
      <c r="AP3" s="19">
        <v>139</v>
      </c>
      <c r="AQ3" s="20">
        <f>ROUND((AO3/AP3)*100,0)</f>
        <v>99</v>
      </c>
      <c r="AR3" s="19">
        <v>131</v>
      </c>
      <c r="AS3" s="19">
        <v>133</v>
      </c>
      <c r="AT3" s="20">
        <f>ROUND((AR3/AS3)*100,0)</f>
        <v>98</v>
      </c>
      <c r="AU3" s="20">
        <f>ROUND((0.4*AN3+0.4*AQ3+0.2*AT3),0)</f>
        <v>90</v>
      </c>
      <c r="AV3" s="19">
        <v>135</v>
      </c>
      <c r="AW3" s="19">
        <v>139</v>
      </c>
      <c r="AX3" s="20">
        <f>ROUND((AV3/AW3)*100,0)</f>
        <v>97</v>
      </c>
      <c r="AY3" s="19">
        <v>139</v>
      </c>
      <c r="AZ3" s="19">
        <v>139</v>
      </c>
      <c r="BA3" s="20">
        <f>ROUND((AY3/AZ3)*100,0)</f>
        <v>100</v>
      </c>
      <c r="BB3" s="19">
        <v>138</v>
      </c>
      <c r="BC3" s="19">
        <v>139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3</v>
      </c>
      <c r="BO3" s="19">
        <v>1</v>
      </c>
      <c r="BP3" s="19">
        <v>3</v>
      </c>
      <c r="BQ3" s="19">
        <v>4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75">
      <c r="A4" s="21">
        <v>192</v>
      </c>
      <c r="B4" s="34">
        <v>6611006173</v>
      </c>
      <c r="C4" s="39" t="s">
        <v>555</v>
      </c>
      <c r="D4" s="5" t="s">
        <v>655</v>
      </c>
      <c r="E4" s="5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198</v>
      </c>
      <c r="O4" s="19">
        <v>193</v>
      </c>
      <c r="P4" s="19">
        <v>200</v>
      </c>
      <c r="Q4" s="19">
        <v>198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224</v>
      </c>
      <c r="X4" s="23">
        <v>230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9</v>
      </c>
      <c r="AI4" s="19">
        <v>12</v>
      </c>
      <c r="AJ4" s="20">
        <f>ROUND((AH4/AI4*100),0)</f>
        <v>75</v>
      </c>
      <c r="AK4" s="42">
        <f>ROUND((0.3*AD4+0.4*AG4+0.3*AJ4),0)</f>
        <v>47</v>
      </c>
      <c r="AL4" s="19">
        <v>222</v>
      </c>
      <c r="AM4" s="19">
        <v>230</v>
      </c>
      <c r="AN4" s="20">
        <f>ROUND((AL4/AM4)*100,)</f>
        <v>97</v>
      </c>
      <c r="AO4" s="19">
        <v>230</v>
      </c>
      <c r="AP4" s="19">
        <v>230</v>
      </c>
      <c r="AQ4" s="20">
        <f>ROUND((AO4/AP4)*100,0)</f>
        <v>100</v>
      </c>
      <c r="AR4" s="19">
        <v>200</v>
      </c>
      <c r="AS4" s="19">
        <v>203</v>
      </c>
      <c r="AT4" s="20">
        <f>ROUND((AR4/AS4)*100,0)</f>
        <v>99</v>
      </c>
      <c r="AU4" s="20">
        <f>ROUND((0.4*AN4+0.4*AQ4+0.2*AT4),0)</f>
        <v>99</v>
      </c>
      <c r="AV4" s="19">
        <v>226</v>
      </c>
      <c r="AW4" s="19">
        <v>230</v>
      </c>
      <c r="AX4" s="20">
        <f>ROUND((AV4/AW4)*100,0)</f>
        <v>98</v>
      </c>
      <c r="AY4" s="19">
        <v>226</v>
      </c>
      <c r="AZ4" s="19">
        <v>230</v>
      </c>
      <c r="BA4" s="20">
        <f>ROUND((AY4/AZ4)*100,0)</f>
        <v>98</v>
      </c>
      <c r="BB4" s="19">
        <v>229</v>
      </c>
      <c r="BC4" s="19">
        <v>230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88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3</v>
      </c>
      <c r="BO4" s="19">
        <v>2</v>
      </c>
      <c r="BP4" s="19">
        <v>4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2</v>
      </c>
      <c r="CB4" s="18">
        <v>88</v>
      </c>
      <c r="CC4" s="19">
        <v>2</v>
      </c>
    </row>
    <row r="5" spans="1:81" ht="15.75">
      <c r="A5" s="21">
        <v>191</v>
      </c>
      <c r="B5" s="34">
        <v>6611007561</v>
      </c>
      <c r="C5" s="39" t="s">
        <v>555</v>
      </c>
      <c r="D5" s="5" t="s">
        <v>227</v>
      </c>
      <c r="E5" s="5"/>
      <c r="F5" s="19">
        <v>8</v>
      </c>
      <c r="G5" s="19">
        <v>35</v>
      </c>
      <c r="H5" s="22">
        <v>11</v>
      </c>
      <c r="I5" s="22">
        <v>38</v>
      </c>
      <c r="J5" s="22">
        <f>ROUND((0.5*(F5/H5+G5/I5)*100),0)</f>
        <v>82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15</v>
      </c>
      <c r="P5" s="19">
        <v>14</v>
      </c>
      <c r="Q5" s="19">
        <v>15</v>
      </c>
      <c r="R5" s="19">
        <f>ROUND((0.5*((N5/P5)+(O5/Q5))*100),0)</f>
        <v>100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17</v>
      </c>
      <c r="X5" s="23">
        <v>19</v>
      </c>
      <c r="Y5" s="20">
        <f>ROUND(W5/X5*100,0)</f>
        <v>89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72</v>
      </c>
      <c r="AL5" s="19">
        <v>8</v>
      </c>
      <c r="AM5" s="19">
        <v>19</v>
      </c>
      <c r="AN5" s="20">
        <f>ROUND((AL5/AM5)*100,)</f>
        <v>42</v>
      </c>
      <c r="AO5" s="19">
        <v>19</v>
      </c>
      <c r="AP5" s="19">
        <v>19</v>
      </c>
      <c r="AQ5" s="20">
        <f>ROUND((AO5/AP5)*100,0)</f>
        <v>100</v>
      </c>
      <c r="AR5" s="19">
        <v>17</v>
      </c>
      <c r="AS5" s="19">
        <v>17</v>
      </c>
      <c r="AT5" s="20">
        <f>ROUND((AR5/AS5)*100,0)</f>
        <v>100</v>
      </c>
      <c r="AU5" s="20">
        <f>ROUND((0.4*AN5+0.4*AQ5+0.2*AT5),0)</f>
        <v>77</v>
      </c>
      <c r="AV5" s="19">
        <v>19</v>
      </c>
      <c r="AW5" s="19">
        <v>19</v>
      </c>
      <c r="AX5" s="20">
        <f>ROUND((AV5/AW5)*100,0)</f>
        <v>100</v>
      </c>
      <c r="AY5" s="19">
        <v>17</v>
      </c>
      <c r="AZ5" s="19">
        <v>19</v>
      </c>
      <c r="BA5" s="20">
        <f>ROUND((AY5/AZ5)*100,0)</f>
        <v>89</v>
      </c>
      <c r="BB5" s="19">
        <v>19</v>
      </c>
      <c r="BC5" s="19">
        <v>19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4</v>
      </c>
      <c r="BI5" s="19">
        <v>1</v>
      </c>
      <c r="BJ5" s="19">
        <v>1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1</v>
      </c>
      <c r="BQ5" s="19">
        <v>5</v>
      </c>
      <c r="BR5" s="19">
        <v>1</v>
      </c>
      <c r="BS5" s="19">
        <v>1</v>
      </c>
      <c r="BT5" s="19">
        <v>1</v>
      </c>
      <c r="BU5" s="19">
        <v>4</v>
      </c>
      <c r="BV5" s="19">
        <v>1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85</v>
      </c>
      <c r="CC5" s="19">
        <v>3</v>
      </c>
    </row>
    <row r="6" spans="1:81" ht="15.75">
      <c r="A6" s="21">
        <v>195</v>
      </c>
      <c r="B6" s="34">
        <v>6642003528</v>
      </c>
      <c r="C6" s="39" t="s">
        <v>555</v>
      </c>
      <c r="D6" s="5" t="s">
        <v>231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77</v>
      </c>
      <c r="O6" s="19">
        <v>79</v>
      </c>
      <c r="P6" s="19">
        <v>78</v>
      </c>
      <c r="Q6" s="19">
        <v>80</v>
      </c>
      <c r="R6" s="19">
        <f>ROUND((0.5*((N6/P6)+(O6/Q6))*100),0)</f>
        <v>99</v>
      </c>
      <c r="S6" s="19">
        <f>ROUND(((0.3*J6)+(0.3*M6)+(0.4*R6)),0)</f>
        <v>97</v>
      </c>
      <c r="T6" s="19">
        <v>20</v>
      </c>
      <c r="U6" s="19">
        <v>4</v>
      </c>
      <c r="V6" s="19">
        <f>IF(U6&gt;5,100,T6*U6)</f>
        <v>80</v>
      </c>
      <c r="W6" s="19">
        <v>81</v>
      </c>
      <c r="X6" s="23">
        <v>85</v>
      </c>
      <c r="Y6" s="20">
        <f>ROUND(W6/X6*100,0)</f>
        <v>95</v>
      </c>
      <c r="Z6" s="42">
        <f>ROUND((V6+Y6)/2,0)</f>
        <v>88</v>
      </c>
      <c r="AA6" s="20">
        <f>ROUND((0.3*V6+0.4*Z6+0.3*Y6),0)</f>
        <v>88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32</v>
      </c>
      <c r="AL6" s="19">
        <v>85</v>
      </c>
      <c r="AM6" s="19">
        <v>85</v>
      </c>
      <c r="AN6" s="20">
        <f>ROUND((AL6/AM6)*100,)</f>
        <v>100</v>
      </c>
      <c r="AO6" s="19">
        <v>84</v>
      </c>
      <c r="AP6" s="19">
        <v>85</v>
      </c>
      <c r="AQ6" s="20">
        <f>ROUND((AO6/AP6)*100,0)</f>
        <v>99</v>
      </c>
      <c r="AR6" s="19">
        <v>70</v>
      </c>
      <c r="AS6" s="19">
        <v>71</v>
      </c>
      <c r="AT6" s="20">
        <f>ROUND((AR6/AS6)*100,0)</f>
        <v>99</v>
      </c>
      <c r="AU6" s="20">
        <f>ROUND((0.4*AN6+0.4*AQ6+0.2*AT6),0)</f>
        <v>99</v>
      </c>
      <c r="AV6" s="19">
        <v>85</v>
      </c>
      <c r="AW6" s="19">
        <v>85</v>
      </c>
      <c r="AX6" s="20">
        <f>ROUND((AV6/AW6)*100,0)</f>
        <v>100</v>
      </c>
      <c r="AY6" s="19">
        <v>85</v>
      </c>
      <c r="AZ6" s="19">
        <v>85</v>
      </c>
      <c r="BA6" s="20">
        <f>ROUND((AY6/AZ6)*100,0)</f>
        <v>100</v>
      </c>
      <c r="BB6" s="19">
        <v>85</v>
      </c>
      <c r="BC6" s="19">
        <v>85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1</v>
      </c>
      <c r="BJ6" s="19">
        <v>2</v>
      </c>
      <c r="BK6" s="19">
        <v>2</v>
      </c>
      <c r="BL6" s="19">
        <v>3</v>
      </c>
      <c r="BM6" s="19">
        <v>3</v>
      </c>
      <c r="BN6" s="19">
        <v>2</v>
      </c>
      <c r="BO6" s="19">
        <v>3</v>
      </c>
      <c r="BP6" s="19">
        <v>5</v>
      </c>
      <c r="BQ6" s="19">
        <v>1</v>
      </c>
      <c r="BR6" s="19">
        <v>2</v>
      </c>
      <c r="BS6" s="19">
        <v>2</v>
      </c>
      <c r="BT6" s="19">
        <v>1</v>
      </c>
      <c r="BU6" s="19">
        <v>1</v>
      </c>
      <c r="BV6" s="19">
        <v>1</v>
      </c>
      <c r="BW6" s="19">
        <v>2</v>
      </c>
      <c r="BX6" s="19">
        <v>3</v>
      </c>
      <c r="BY6" s="19">
        <v>5</v>
      </c>
      <c r="BZ6" s="19">
        <v>1</v>
      </c>
      <c r="CA6" s="19">
        <v>1</v>
      </c>
      <c r="CB6" s="18">
        <v>83</v>
      </c>
      <c r="CC6" s="19">
        <v>4</v>
      </c>
    </row>
    <row r="7" spans="1:81" ht="15.75">
      <c r="A7" s="21">
        <v>189</v>
      </c>
      <c r="B7" s="34">
        <v>6611006180</v>
      </c>
      <c r="C7" s="39" t="s">
        <v>555</v>
      </c>
      <c r="D7" s="5" t="s">
        <v>225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>ROUND((0.5*(F7/H7+G7/I7)*100),0)</f>
        <v>92</v>
      </c>
      <c r="K7" s="19">
        <v>30</v>
      </c>
      <c r="L7" s="19">
        <v>4</v>
      </c>
      <c r="M7" s="19">
        <f>IF(L7&gt;3,100,K7*L7)</f>
        <v>100</v>
      </c>
      <c r="N7" s="19">
        <v>147</v>
      </c>
      <c r="O7" s="19">
        <v>129</v>
      </c>
      <c r="P7" s="19">
        <v>155</v>
      </c>
      <c r="Q7" s="19">
        <v>134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2</v>
      </c>
      <c r="V7" s="19">
        <f>IF(U7&gt;5,100,T7*U7)</f>
        <v>40</v>
      </c>
      <c r="W7" s="19">
        <v>163</v>
      </c>
      <c r="X7" s="23">
        <v>194</v>
      </c>
      <c r="Y7" s="20">
        <f>ROUND(W7/X7*100,0)</f>
        <v>84</v>
      </c>
      <c r="Z7" s="42">
        <f>ROUND((V7+Y7)/2,0)</f>
        <v>62</v>
      </c>
      <c r="AA7" s="20">
        <f>ROUND((0.3*V7+0.4*Z7+0.3*Y7),0)</f>
        <v>62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23</v>
      </c>
      <c r="AI7" s="19">
        <v>25</v>
      </c>
      <c r="AJ7" s="20">
        <f>ROUND((AH7/AI7*100),0)</f>
        <v>92</v>
      </c>
      <c r="AK7" s="42">
        <f>ROUND((0.3*AD7+0.4*AG7+0.3*AJ7),0)</f>
        <v>36</v>
      </c>
      <c r="AL7" s="19">
        <v>181</v>
      </c>
      <c r="AM7" s="19">
        <v>194</v>
      </c>
      <c r="AN7" s="20">
        <f>ROUND((AL7/AM7)*100,)</f>
        <v>93</v>
      </c>
      <c r="AO7" s="19">
        <v>189</v>
      </c>
      <c r="AP7" s="19">
        <v>194</v>
      </c>
      <c r="AQ7" s="20">
        <f>ROUND((AO7/AP7)*100,0)</f>
        <v>97</v>
      </c>
      <c r="AR7" s="19">
        <v>124</v>
      </c>
      <c r="AS7" s="19">
        <v>130</v>
      </c>
      <c r="AT7" s="20">
        <f>ROUND((AR7/AS7)*100,0)</f>
        <v>95</v>
      </c>
      <c r="AU7" s="20">
        <f>ROUND((0.4*AN7+0.4*AQ7+0.2*AT7),0)</f>
        <v>95</v>
      </c>
      <c r="AV7" s="19">
        <v>179</v>
      </c>
      <c r="AW7" s="19">
        <v>194</v>
      </c>
      <c r="AX7" s="20">
        <f>ROUND((AV7/AW7)*100,0)</f>
        <v>92</v>
      </c>
      <c r="AY7" s="19">
        <v>182</v>
      </c>
      <c r="AZ7" s="19">
        <v>194</v>
      </c>
      <c r="BA7" s="20">
        <f>ROUND((AY7/AZ7)*100,0)</f>
        <v>94</v>
      </c>
      <c r="BB7" s="19">
        <v>179</v>
      </c>
      <c r="BC7" s="19">
        <v>194</v>
      </c>
      <c r="BD7" s="20">
        <f>ROUND((BB7/BC7)*100,0)</f>
        <v>92</v>
      </c>
      <c r="BE7" s="20">
        <f>ROUND((0.3*AX7+0.2*BA7+0.5*BD7),0)</f>
        <v>92</v>
      </c>
      <c r="BF7" s="20">
        <f>ROUND(((S7+AA7+AK7+AU7+BE7)/5),0)</f>
        <v>76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3</v>
      </c>
      <c r="BS7" s="19">
        <v>4</v>
      </c>
      <c r="BT7" s="19">
        <v>4</v>
      </c>
      <c r="BU7" s="19">
        <v>3</v>
      </c>
      <c r="BV7" s="19">
        <v>3</v>
      </c>
      <c r="BW7" s="19">
        <v>3</v>
      </c>
      <c r="BX7" s="19">
        <v>5</v>
      </c>
      <c r="BY7" s="19">
        <v>4</v>
      </c>
      <c r="BZ7" s="19">
        <v>2</v>
      </c>
      <c r="CA7" s="19">
        <v>4</v>
      </c>
      <c r="CB7" s="18">
        <v>76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155</v>
      </c>
      <c r="B3" s="34">
        <v>6643007821</v>
      </c>
      <c r="C3" s="6" t="s">
        <v>596</v>
      </c>
      <c r="D3" s="5" t="s">
        <v>192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8" si="1">ROUND((0.5*(F3/H3+G3/I3)*100),0)</f>
        <v>95</v>
      </c>
      <c r="K3" s="19">
        <v>30</v>
      </c>
      <c r="L3" s="19">
        <v>4</v>
      </c>
      <c r="M3" s="19">
        <f t="shared" ref="M3:M8" si="2">IF(L3&gt;3,100,K3*L3)</f>
        <v>100</v>
      </c>
      <c r="N3" s="19">
        <v>29</v>
      </c>
      <c r="O3" s="19">
        <v>28</v>
      </c>
      <c r="P3" s="19">
        <v>29</v>
      </c>
      <c r="Q3" s="19">
        <v>28</v>
      </c>
      <c r="R3" s="19">
        <f t="shared" ref="R3:R8" si="3">ROUND((0.5*((N3/P3)+(O3/Q3))*100),0)</f>
        <v>100</v>
      </c>
      <c r="S3" s="19">
        <f t="shared" ref="S3:S8" si="4">ROUND(((0.3*J3)+(0.3*M3)+(0.4*R3)),0)</f>
        <v>99</v>
      </c>
      <c r="T3" s="19">
        <v>20</v>
      </c>
      <c r="U3" s="19">
        <v>5</v>
      </c>
      <c r="V3" s="19">
        <f t="shared" ref="V3:V8" si="5">IF(U3&gt;5,100,T3*U3)</f>
        <v>100</v>
      </c>
      <c r="W3" s="19">
        <v>31</v>
      </c>
      <c r="X3" s="23">
        <v>32</v>
      </c>
      <c r="Y3" s="20">
        <f t="shared" ref="Y3:Y8" si="6">ROUND(W3/X3*100,0)</f>
        <v>97</v>
      </c>
      <c r="Z3" s="42">
        <f t="shared" ref="Z3:Z8" si="7">ROUND((V3+Y3)/2,0)</f>
        <v>99</v>
      </c>
      <c r="AA3" s="20">
        <f t="shared" ref="AA3:AA8" si="8">ROUND((0.3*V3+0.4*Z3+0.3*Y3),0)</f>
        <v>99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6</v>
      </c>
      <c r="AI3" s="19">
        <v>6</v>
      </c>
      <c r="AJ3" s="20">
        <f t="shared" ref="AJ3:AJ8" si="11">ROUND((AH3/AI3*100),0)</f>
        <v>100</v>
      </c>
      <c r="AK3" s="42">
        <f t="shared" ref="AK3:AK8" si="12">ROUND((0.3*AD3+0.4*AG3+0.3*AJ3),0)</f>
        <v>68</v>
      </c>
      <c r="AL3" s="19">
        <v>32</v>
      </c>
      <c r="AM3" s="19">
        <v>32</v>
      </c>
      <c r="AN3" s="20">
        <f t="shared" ref="AN3:AN8" si="13">ROUND((AL3/AM3)*100,)</f>
        <v>100</v>
      </c>
      <c r="AO3" s="19">
        <v>32</v>
      </c>
      <c r="AP3" s="19">
        <v>32</v>
      </c>
      <c r="AQ3" s="20">
        <f t="shared" ref="AQ3:AQ8" si="14">ROUND((AO3/AP3)*100,0)</f>
        <v>100</v>
      </c>
      <c r="AR3" s="19">
        <v>29</v>
      </c>
      <c r="AS3" s="19">
        <v>29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32</v>
      </c>
      <c r="AW3" s="19">
        <v>32</v>
      </c>
      <c r="AX3" s="20">
        <f t="shared" ref="AX3:AX8" si="17">ROUND((AV3/AW3)*100,0)</f>
        <v>100</v>
      </c>
      <c r="AY3" s="19">
        <v>32</v>
      </c>
      <c r="AZ3" s="19">
        <v>32</v>
      </c>
      <c r="BA3" s="20">
        <f t="shared" ref="BA3:BA8" si="18">ROUND((AY3/AZ3)*100,0)</f>
        <v>100</v>
      </c>
      <c r="BB3" s="19">
        <v>31</v>
      </c>
      <c r="BC3" s="19">
        <v>32</v>
      </c>
      <c r="BD3" s="20">
        <f t="shared" ref="BD3:BD8" si="19">ROUND((BB3/BC3)*100,0)</f>
        <v>97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3</v>
      </c>
      <c r="BW3" s="19">
        <v>1</v>
      </c>
      <c r="BX3" s="19">
        <v>2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47.25">
      <c r="A4" s="21">
        <v>156</v>
      </c>
      <c r="B4" s="34">
        <v>6643007910</v>
      </c>
      <c r="C4" s="6" t="s">
        <v>596</v>
      </c>
      <c r="D4" s="5" t="s">
        <v>193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18</v>
      </c>
      <c r="O4" s="19">
        <v>17</v>
      </c>
      <c r="P4" s="19">
        <v>18</v>
      </c>
      <c r="Q4" s="19">
        <v>17</v>
      </c>
      <c r="R4" s="19">
        <f t="shared" si="3"/>
        <v>100</v>
      </c>
      <c r="S4" s="19">
        <f t="shared" si="4"/>
        <v>99</v>
      </c>
      <c r="T4" s="19">
        <v>20</v>
      </c>
      <c r="U4" s="19">
        <v>5</v>
      </c>
      <c r="V4" s="19">
        <f t="shared" si="5"/>
        <v>100</v>
      </c>
      <c r="W4" s="19">
        <v>20</v>
      </c>
      <c r="X4" s="23">
        <v>20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3</v>
      </c>
      <c r="AI4" s="19">
        <v>3</v>
      </c>
      <c r="AJ4" s="20">
        <f t="shared" si="11"/>
        <v>100</v>
      </c>
      <c r="AK4" s="42">
        <f t="shared" si="12"/>
        <v>46</v>
      </c>
      <c r="AL4" s="19">
        <v>19</v>
      </c>
      <c r="AM4" s="19">
        <v>20</v>
      </c>
      <c r="AN4" s="20">
        <f t="shared" si="13"/>
        <v>95</v>
      </c>
      <c r="AO4" s="19">
        <v>20</v>
      </c>
      <c r="AP4" s="19">
        <v>20</v>
      </c>
      <c r="AQ4" s="20">
        <f t="shared" si="14"/>
        <v>100</v>
      </c>
      <c r="AR4" s="19">
        <v>19</v>
      </c>
      <c r="AS4" s="19">
        <v>19</v>
      </c>
      <c r="AT4" s="20">
        <f t="shared" si="15"/>
        <v>100</v>
      </c>
      <c r="AU4" s="20">
        <f t="shared" si="16"/>
        <v>98</v>
      </c>
      <c r="AV4" s="19">
        <v>20</v>
      </c>
      <c r="AW4" s="19">
        <v>20</v>
      </c>
      <c r="AX4" s="20">
        <f t="shared" si="17"/>
        <v>100</v>
      </c>
      <c r="AY4" s="19">
        <v>20</v>
      </c>
      <c r="AZ4" s="19">
        <v>20</v>
      </c>
      <c r="BA4" s="20">
        <f t="shared" si="18"/>
        <v>100</v>
      </c>
      <c r="BB4" s="19">
        <v>20</v>
      </c>
      <c r="BC4" s="19">
        <v>20</v>
      </c>
      <c r="BD4" s="20">
        <f t="shared" si="19"/>
        <v>100</v>
      </c>
      <c r="BE4" s="20">
        <f t="shared" si="20"/>
        <v>100</v>
      </c>
      <c r="BF4" s="20">
        <f t="shared" si="21"/>
        <v>89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3</v>
      </c>
      <c r="CA4" s="19">
        <v>1</v>
      </c>
      <c r="CB4" s="18">
        <v>89</v>
      </c>
      <c r="CC4" s="19">
        <v>2</v>
      </c>
    </row>
    <row r="5" spans="1:81" ht="47.25">
      <c r="A5" s="21">
        <v>157</v>
      </c>
      <c r="B5" s="34">
        <v>6643007902</v>
      </c>
      <c r="C5" s="6" t="s">
        <v>596</v>
      </c>
      <c r="D5" s="5" t="s">
        <v>194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100</v>
      </c>
      <c r="O5" s="19">
        <v>73</v>
      </c>
      <c r="P5" s="19">
        <v>102</v>
      </c>
      <c r="Q5" s="19">
        <v>73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103</v>
      </c>
      <c r="X5" s="23">
        <v>109</v>
      </c>
      <c r="Y5" s="20">
        <f t="shared" si="6"/>
        <v>94</v>
      </c>
      <c r="Z5" s="42">
        <f t="shared" si="7"/>
        <v>97</v>
      </c>
      <c r="AA5" s="20">
        <f t="shared" si="8"/>
        <v>97</v>
      </c>
      <c r="AB5" s="19">
        <v>20</v>
      </c>
      <c r="AC5" s="19">
        <v>1</v>
      </c>
      <c r="AD5" s="19">
        <f t="shared" si="9"/>
        <v>20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52</v>
      </c>
      <c r="AL5" s="19">
        <v>107</v>
      </c>
      <c r="AM5" s="19">
        <v>109</v>
      </c>
      <c r="AN5" s="20">
        <f t="shared" si="13"/>
        <v>98</v>
      </c>
      <c r="AO5" s="19">
        <v>109</v>
      </c>
      <c r="AP5" s="19">
        <v>109</v>
      </c>
      <c r="AQ5" s="20">
        <f t="shared" si="14"/>
        <v>100</v>
      </c>
      <c r="AR5" s="19">
        <v>80</v>
      </c>
      <c r="AS5" s="19">
        <v>80</v>
      </c>
      <c r="AT5" s="20">
        <f t="shared" si="15"/>
        <v>100</v>
      </c>
      <c r="AU5" s="20">
        <f t="shared" si="16"/>
        <v>99</v>
      </c>
      <c r="AV5" s="19">
        <v>109</v>
      </c>
      <c r="AW5" s="19">
        <v>109</v>
      </c>
      <c r="AX5" s="20">
        <f t="shared" si="17"/>
        <v>100</v>
      </c>
      <c r="AY5" s="19">
        <v>101</v>
      </c>
      <c r="AZ5" s="19">
        <v>109</v>
      </c>
      <c r="BA5" s="20">
        <f t="shared" si="18"/>
        <v>93</v>
      </c>
      <c r="BB5" s="19">
        <v>109</v>
      </c>
      <c r="BC5" s="19">
        <v>109</v>
      </c>
      <c r="BD5" s="20">
        <f t="shared" si="19"/>
        <v>100</v>
      </c>
      <c r="BE5" s="20">
        <f t="shared" si="20"/>
        <v>99</v>
      </c>
      <c r="BF5" s="20">
        <f t="shared" si="21"/>
        <v>89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3</v>
      </c>
      <c r="BM5" s="19">
        <v>3</v>
      </c>
      <c r="BN5" s="19">
        <v>1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2</v>
      </c>
      <c r="CB5" s="18">
        <v>89</v>
      </c>
      <c r="CC5" s="19">
        <v>2</v>
      </c>
    </row>
    <row r="6" spans="1:81" ht="15.75">
      <c r="A6" s="21">
        <v>158</v>
      </c>
      <c r="B6" s="34">
        <v>6643007420</v>
      </c>
      <c r="C6" s="6" t="s">
        <v>596</v>
      </c>
      <c r="D6" s="5" t="s">
        <v>195</v>
      </c>
      <c r="E6" s="5"/>
      <c r="F6" s="19">
        <v>7.5</v>
      </c>
      <c r="G6" s="19">
        <v>33</v>
      </c>
      <c r="H6" s="22">
        <v>9</v>
      </c>
      <c r="I6" s="22">
        <v>36</v>
      </c>
      <c r="J6" s="22">
        <f t="shared" si="1"/>
        <v>88</v>
      </c>
      <c r="K6" s="19">
        <v>30</v>
      </c>
      <c r="L6" s="19">
        <v>2</v>
      </c>
      <c r="M6" s="19">
        <f t="shared" si="2"/>
        <v>60</v>
      </c>
      <c r="N6" s="19">
        <v>196</v>
      </c>
      <c r="O6" s="19">
        <v>174</v>
      </c>
      <c r="P6" s="19">
        <v>200</v>
      </c>
      <c r="Q6" s="19">
        <v>182</v>
      </c>
      <c r="R6" s="19">
        <f t="shared" si="3"/>
        <v>97</v>
      </c>
      <c r="S6" s="19">
        <f t="shared" si="4"/>
        <v>83</v>
      </c>
      <c r="T6" s="19">
        <v>20</v>
      </c>
      <c r="U6" s="19">
        <v>5</v>
      </c>
      <c r="V6" s="19">
        <f t="shared" si="5"/>
        <v>100</v>
      </c>
      <c r="W6" s="19">
        <v>211</v>
      </c>
      <c r="X6" s="23">
        <v>228</v>
      </c>
      <c r="Y6" s="20">
        <f t="shared" si="6"/>
        <v>93</v>
      </c>
      <c r="Z6" s="42">
        <f t="shared" si="7"/>
        <v>97</v>
      </c>
      <c r="AA6" s="20">
        <f t="shared" si="8"/>
        <v>97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25</v>
      </c>
      <c r="AI6" s="19">
        <v>26</v>
      </c>
      <c r="AJ6" s="20">
        <f t="shared" si="11"/>
        <v>96</v>
      </c>
      <c r="AK6" s="42">
        <f t="shared" si="12"/>
        <v>53</v>
      </c>
      <c r="AL6" s="19">
        <v>188</v>
      </c>
      <c r="AM6" s="19">
        <v>228</v>
      </c>
      <c r="AN6" s="20">
        <f t="shared" si="13"/>
        <v>82</v>
      </c>
      <c r="AO6" s="19">
        <v>224</v>
      </c>
      <c r="AP6" s="19">
        <v>228</v>
      </c>
      <c r="AQ6" s="20">
        <f t="shared" si="14"/>
        <v>98</v>
      </c>
      <c r="AR6" s="19">
        <v>168</v>
      </c>
      <c r="AS6" s="19">
        <v>174</v>
      </c>
      <c r="AT6" s="20">
        <f t="shared" si="15"/>
        <v>97</v>
      </c>
      <c r="AU6" s="20">
        <f t="shared" si="16"/>
        <v>91</v>
      </c>
      <c r="AV6" s="19">
        <v>209</v>
      </c>
      <c r="AW6" s="19">
        <v>228</v>
      </c>
      <c r="AX6" s="20">
        <f t="shared" si="17"/>
        <v>92</v>
      </c>
      <c r="AY6" s="19">
        <v>220</v>
      </c>
      <c r="AZ6" s="19">
        <v>228</v>
      </c>
      <c r="BA6" s="20">
        <f t="shared" si="18"/>
        <v>96</v>
      </c>
      <c r="BB6" s="19">
        <v>224</v>
      </c>
      <c r="BC6" s="19">
        <v>228</v>
      </c>
      <c r="BD6" s="20">
        <f t="shared" si="19"/>
        <v>98</v>
      </c>
      <c r="BE6" s="20">
        <f t="shared" si="20"/>
        <v>96</v>
      </c>
      <c r="BF6" s="20">
        <f t="shared" si="21"/>
        <v>84</v>
      </c>
      <c r="BG6" s="24"/>
      <c r="BH6" s="19">
        <v>2</v>
      </c>
      <c r="BI6" s="19">
        <v>2</v>
      </c>
      <c r="BJ6" s="19">
        <v>3</v>
      </c>
      <c r="BK6" s="19">
        <v>1</v>
      </c>
      <c r="BL6" s="19">
        <v>3</v>
      </c>
      <c r="BM6" s="19">
        <v>4</v>
      </c>
      <c r="BN6" s="19">
        <v>2</v>
      </c>
      <c r="BO6" s="19">
        <v>2</v>
      </c>
      <c r="BP6" s="19">
        <v>2</v>
      </c>
      <c r="BQ6" s="19">
        <v>5</v>
      </c>
      <c r="BR6" s="19">
        <v>2</v>
      </c>
      <c r="BS6" s="19">
        <v>2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2</v>
      </c>
      <c r="BZ6" s="19">
        <v>5</v>
      </c>
      <c r="CA6" s="19">
        <v>3</v>
      </c>
      <c r="CB6" s="18">
        <v>84</v>
      </c>
      <c r="CC6" s="19">
        <v>3</v>
      </c>
    </row>
    <row r="7" spans="1:81" ht="15.75">
      <c r="A7" s="21">
        <v>160</v>
      </c>
      <c r="B7" s="34">
        <v>6643007927</v>
      </c>
      <c r="C7" s="6" t="s">
        <v>596</v>
      </c>
      <c r="D7" s="6" t="s">
        <v>197</v>
      </c>
      <c r="E7" s="6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24</v>
      </c>
      <c r="O7" s="19">
        <v>17</v>
      </c>
      <c r="P7" s="19">
        <v>24</v>
      </c>
      <c r="Q7" s="19">
        <v>17</v>
      </c>
      <c r="R7" s="19">
        <f t="shared" si="3"/>
        <v>100</v>
      </c>
      <c r="S7" s="19">
        <f t="shared" si="4"/>
        <v>99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26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0</v>
      </c>
      <c r="AI7" s="19">
        <v>1</v>
      </c>
      <c r="AJ7" s="20">
        <f t="shared" si="11"/>
        <v>0</v>
      </c>
      <c r="AK7" s="42">
        <f t="shared" si="12"/>
        <v>24</v>
      </c>
      <c r="AL7" s="19">
        <v>26</v>
      </c>
      <c r="AM7" s="19">
        <v>26</v>
      </c>
      <c r="AN7" s="20">
        <f t="shared" si="13"/>
        <v>100</v>
      </c>
      <c r="AO7" s="19">
        <v>26</v>
      </c>
      <c r="AP7" s="19">
        <v>26</v>
      </c>
      <c r="AQ7" s="20">
        <f t="shared" si="14"/>
        <v>100</v>
      </c>
      <c r="AR7" s="19">
        <v>20</v>
      </c>
      <c r="AS7" s="19">
        <v>20</v>
      </c>
      <c r="AT7" s="20">
        <f t="shared" si="15"/>
        <v>100</v>
      </c>
      <c r="AU7" s="20">
        <f t="shared" si="16"/>
        <v>100</v>
      </c>
      <c r="AV7" s="19">
        <v>26</v>
      </c>
      <c r="AW7" s="19">
        <v>26</v>
      </c>
      <c r="AX7" s="20">
        <f t="shared" si="17"/>
        <v>100</v>
      </c>
      <c r="AY7" s="19">
        <v>26</v>
      </c>
      <c r="AZ7" s="19">
        <v>26</v>
      </c>
      <c r="BA7" s="20">
        <f t="shared" si="18"/>
        <v>100</v>
      </c>
      <c r="BB7" s="19">
        <v>26</v>
      </c>
      <c r="BC7" s="19">
        <v>26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1</v>
      </c>
      <c r="BI7" s="19">
        <v>1</v>
      </c>
      <c r="BJ7" s="19">
        <v>1</v>
      </c>
      <c r="BK7" s="19">
        <v>1</v>
      </c>
      <c r="BL7" s="19">
        <v>4</v>
      </c>
      <c r="BM7" s="19">
        <v>5</v>
      </c>
      <c r="BN7" s="19">
        <v>2</v>
      </c>
      <c r="BO7" s="19">
        <v>2</v>
      </c>
      <c r="BP7" s="19">
        <v>3</v>
      </c>
      <c r="BQ7" s="19">
        <v>1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1</v>
      </c>
      <c r="BX7" s="19">
        <v>4</v>
      </c>
      <c r="BY7" s="19">
        <v>5</v>
      </c>
      <c r="BZ7" s="19">
        <v>1</v>
      </c>
      <c r="CA7" s="19">
        <v>1</v>
      </c>
      <c r="CB7" s="18">
        <v>84</v>
      </c>
      <c r="CC7" s="19">
        <v>3</v>
      </c>
    </row>
    <row r="8" spans="1:81" ht="31.5">
      <c r="A8" s="21">
        <v>159</v>
      </c>
      <c r="B8" s="34">
        <v>6643007892</v>
      </c>
      <c r="C8" s="6" t="s">
        <v>596</v>
      </c>
      <c r="D8" s="5" t="s">
        <v>196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4</v>
      </c>
      <c r="M8" s="19">
        <f t="shared" si="2"/>
        <v>100</v>
      </c>
      <c r="N8" s="19">
        <v>22</v>
      </c>
      <c r="O8" s="19">
        <v>19</v>
      </c>
      <c r="P8" s="19">
        <v>22</v>
      </c>
      <c r="Q8" s="19">
        <v>19</v>
      </c>
      <c r="R8" s="19">
        <f t="shared" si="3"/>
        <v>100</v>
      </c>
      <c r="S8" s="19">
        <f t="shared" si="4"/>
        <v>99</v>
      </c>
      <c r="T8" s="19">
        <v>20</v>
      </c>
      <c r="U8" s="19">
        <v>5</v>
      </c>
      <c r="V8" s="19">
        <f t="shared" si="5"/>
        <v>100</v>
      </c>
      <c r="W8" s="19">
        <v>21</v>
      </c>
      <c r="X8" s="23">
        <v>25</v>
      </c>
      <c r="Y8" s="20">
        <f t="shared" si="6"/>
        <v>84</v>
      </c>
      <c r="Z8" s="42">
        <f t="shared" si="7"/>
        <v>92</v>
      </c>
      <c r="AA8" s="20">
        <f t="shared" si="8"/>
        <v>92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16</v>
      </c>
      <c r="AL8" s="19">
        <v>23</v>
      </c>
      <c r="AM8" s="19">
        <v>25</v>
      </c>
      <c r="AN8" s="20">
        <f t="shared" si="13"/>
        <v>92</v>
      </c>
      <c r="AO8" s="19">
        <v>25</v>
      </c>
      <c r="AP8" s="19">
        <v>25</v>
      </c>
      <c r="AQ8" s="20">
        <f t="shared" si="14"/>
        <v>100</v>
      </c>
      <c r="AR8" s="19">
        <v>21</v>
      </c>
      <c r="AS8" s="19">
        <v>22</v>
      </c>
      <c r="AT8" s="20">
        <f t="shared" si="15"/>
        <v>95</v>
      </c>
      <c r="AU8" s="20">
        <f t="shared" si="16"/>
        <v>96</v>
      </c>
      <c r="AV8" s="19">
        <v>25</v>
      </c>
      <c r="AW8" s="19">
        <v>25</v>
      </c>
      <c r="AX8" s="20">
        <f t="shared" si="17"/>
        <v>100</v>
      </c>
      <c r="AY8" s="19">
        <v>25</v>
      </c>
      <c r="AZ8" s="19">
        <v>25</v>
      </c>
      <c r="BA8" s="20">
        <f t="shared" si="18"/>
        <v>100</v>
      </c>
      <c r="BB8" s="19">
        <v>25</v>
      </c>
      <c r="BC8" s="19">
        <v>25</v>
      </c>
      <c r="BD8" s="20">
        <f t="shared" si="19"/>
        <v>100</v>
      </c>
      <c r="BE8" s="20">
        <f t="shared" si="20"/>
        <v>100</v>
      </c>
      <c r="BF8" s="20">
        <f t="shared" si="21"/>
        <v>81</v>
      </c>
      <c r="BG8" s="24"/>
      <c r="BH8" s="19">
        <v>1</v>
      </c>
      <c r="BI8" s="19">
        <v>1</v>
      </c>
      <c r="BJ8" s="19">
        <v>1</v>
      </c>
      <c r="BK8" s="19">
        <v>1</v>
      </c>
      <c r="BL8" s="19">
        <v>5</v>
      </c>
      <c r="BM8" s="19">
        <v>6</v>
      </c>
      <c r="BN8" s="19">
        <v>2</v>
      </c>
      <c r="BO8" s="19">
        <v>3</v>
      </c>
      <c r="BP8" s="19">
        <v>3</v>
      </c>
      <c r="BQ8" s="19">
        <v>4</v>
      </c>
      <c r="BR8" s="19">
        <v>1</v>
      </c>
      <c r="BS8" s="19">
        <v>3</v>
      </c>
      <c r="BT8" s="19">
        <v>1</v>
      </c>
      <c r="BU8" s="19">
        <v>1</v>
      </c>
      <c r="BV8" s="19">
        <v>1</v>
      </c>
      <c r="BW8" s="19">
        <v>1</v>
      </c>
      <c r="BX8" s="19">
        <v>5</v>
      </c>
      <c r="BY8" s="19">
        <v>6</v>
      </c>
      <c r="BZ8" s="19">
        <v>4</v>
      </c>
      <c r="CA8" s="19">
        <v>1</v>
      </c>
      <c r="CB8" s="18">
        <v>81</v>
      </c>
      <c r="CC8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CC10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152</v>
      </c>
      <c r="B3" s="36">
        <v>6666008290</v>
      </c>
      <c r="C3" s="39" t="s">
        <v>597</v>
      </c>
      <c r="D3" s="5" t="s">
        <v>189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 t="shared" ref="J3:J10" si="1">ROUND((0.5*(F3/H3+G3/I3)*100),0)</f>
        <v>96</v>
      </c>
      <c r="K3" s="19">
        <v>30</v>
      </c>
      <c r="L3" s="19">
        <v>3</v>
      </c>
      <c r="M3" s="19">
        <f t="shared" ref="M3:M10" si="2">IF(L3&gt;3,100,K3*L3)</f>
        <v>90</v>
      </c>
      <c r="N3" s="19">
        <v>111</v>
      </c>
      <c r="O3" s="19">
        <v>100</v>
      </c>
      <c r="P3" s="19">
        <v>111</v>
      </c>
      <c r="Q3" s="19">
        <v>101</v>
      </c>
      <c r="R3" s="19">
        <f t="shared" ref="R3:R10" si="3">ROUND((0.5*((N3/P3)+(O3/Q3))*100),0)</f>
        <v>100</v>
      </c>
      <c r="S3" s="19">
        <f t="shared" ref="S3:S10" si="4">ROUND(((0.3*J3)+(0.3*M3)+(0.4*R3)),0)</f>
        <v>96</v>
      </c>
      <c r="T3" s="19">
        <v>20</v>
      </c>
      <c r="U3" s="19">
        <v>5</v>
      </c>
      <c r="V3" s="19">
        <f t="shared" ref="V3:V10" si="5">IF(U3&gt;5,100,T3*U3)</f>
        <v>100</v>
      </c>
      <c r="W3" s="19">
        <v>100</v>
      </c>
      <c r="X3" s="23">
        <v>117</v>
      </c>
      <c r="Y3" s="20">
        <f t="shared" ref="Y3:Y10" si="6">ROUND(W3/X3*100,0)</f>
        <v>85</v>
      </c>
      <c r="Z3" s="42">
        <f t="shared" ref="Z3:Z10" si="7">ROUND((V3+Y3)/2,0)</f>
        <v>93</v>
      </c>
      <c r="AA3" s="20">
        <f t="shared" ref="AA3:AA10" si="8">ROUND((0.3*V3+0.4*Z3+0.3*Y3),0)</f>
        <v>93</v>
      </c>
      <c r="AB3" s="19">
        <v>20</v>
      </c>
      <c r="AC3" s="19">
        <v>2</v>
      </c>
      <c r="AD3" s="19">
        <f t="shared" ref="AD3:AD10" si="9">IF(AC3&gt;5,100,AB3*AC3)</f>
        <v>40</v>
      </c>
      <c r="AE3" s="19">
        <v>20</v>
      </c>
      <c r="AF3" s="19">
        <v>6</v>
      </c>
      <c r="AG3" s="19">
        <f t="shared" ref="AG3:AG10" si="10">IF(AF3&gt;5,100,AE3*AF3)</f>
        <v>100</v>
      </c>
      <c r="AH3" s="19">
        <v>9</v>
      </c>
      <c r="AI3" s="19">
        <v>10</v>
      </c>
      <c r="AJ3" s="20">
        <f t="shared" ref="AJ3:AJ10" si="11">ROUND((AH3/AI3*100),0)</f>
        <v>90</v>
      </c>
      <c r="AK3" s="42">
        <f t="shared" ref="AK3:AK10" si="12">ROUND((0.3*AD3+0.4*AG3+0.3*AJ3),0)</f>
        <v>79</v>
      </c>
      <c r="AL3" s="19">
        <v>111</v>
      </c>
      <c r="AM3" s="19">
        <v>117</v>
      </c>
      <c r="AN3" s="20">
        <f t="shared" ref="AN3:AN10" si="13">ROUND((AL3/AM3)*100,)</f>
        <v>95</v>
      </c>
      <c r="AO3" s="19">
        <v>115</v>
      </c>
      <c r="AP3" s="19">
        <v>117</v>
      </c>
      <c r="AQ3" s="20">
        <f t="shared" ref="AQ3:AQ10" si="14">ROUND((AO3/AP3)*100,0)</f>
        <v>98</v>
      </c>
      <c r="AR3" s="19">
        <v>93</v>
      </c>
      <c r="AS3" s="19">
        <v>93</v>
      </c>
      <c r="AT3" s="20">
        <f t="shared" ref="AT3:AT10" si="15">ROUND((AR3/AS3)*100,0)</f>
        <v>100</v>
      </c>
      <c r="AU3" s="20">
        <f t="shared" ref="AU3:AU10" si="16">ROUND((0.4*AN3+0.4*AQ3+0.2*AT3),0)</f>
        <v>97</v>
      </c>
      <c r="AV3" s="19">
        <v>116</v>
      </c>
      <c r="AW3" s="19">
        <v>117</v>
      </c>
      <c r="AX3" s="20">
        <f t="shared" ref="AX3:AX10" si="17">ROUND((AV3/AW3)*100,0)</f>
        <v>99</v>
      </c>
      <c r="AY3" s="19">
        <v>116</v>
      </c>
      <c r="AZ3" s="19">
        <v>117</v>
      </c>
      <c r="BA3" s="20">
        <f t="shared" ref="BA3:BA10" si="18">ROUND((AY3/AZ3)*100,0)</f>
        <v>99</v>
      </c>
      <c r="BB3" s="19">
        <v>116</v>
      </c>
      <c r="BC3" s="19">
        <v>117</v>
      </c>
      <c r="BD3" s="20">
        <f t="shared" ref="BD3:BD10" si="19">ROUND((BB3/BC3)*100,0)</f>
        <v>99</v>
      </c>
      <c r="BE3" s="20">
        <f t="shared" ref="BE3:BE10" si="20">ROUND((0.3*AX3+0.2*BA3+0.5*BD3),0)</f>
        <v>99</v>
      </c>
      <c r="BF3" s="20">
        <f t="shared" ref="BF3:BF10" si="21">ROUND(((S3+AA3+AK3+AU3+BE3)/5),0)</f>
        <v>93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4</v>
      </c>
      <c r="BM3" s="19">
        <v>4</v>
      </c>
      <c r="BN3" s="19">
        <v>2</v>
      </c>
      <c r="BO3" s="19">
        <v>1</v>
      </c>
      <c r="BP3" s="19">
        <v>3</v>
      </c>
      <c r="BQ3" s="19">
        <v>3</v>
      </c>
      <c r="BR3" s="19">
        <v>3</v>
      </c>
      <c r="BS3" s="19">
        <v>1</v>
      </c>
      <c r="BT3" s="19">
        <v>2</v>
      </c>
      <c r="BU3" s="19">
        <v>1</v>
      </c>
      <c r="BV3" s="19">
        <v>2</v>
      </c>
      <c r="BW3" s="19">
        <v>3</v>
      </c>
      <c r="BX3" s="19">
        <v>4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15.75">
      <c r="A4" s="21">
        <v>149</v>
      </c>
      <c r="B4" s="34">
        <v>6612046877</v>
      </c>
      <c r="C4" s="39" t="s">
        <v>597</v>
      </c>
      <c r="D4" s="6" t="s">
        <v>186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376</v>
      </c>
      <c r="O4" s="19">
        <v>401</v>
      </c>
      <c r="P4" s="19">
        <v>385</v>
      </c>
      <c r="Q4" s="19">
        <v>408</v>
      </c>
      <c r="R4" s="19">
        <f t="shared" si="3"/>
        <v>98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429</v>
      </c>
      <c r="X4" s="23">
        <v>454</v>
      </c>
      <c r="Y4" s="20">
        <f t="shared" si="6"/>
        <v>94</v>
      </c>
      <c r="Z4" s="42">
        <f t="shared" si="7"/>
        <v>97</v>
      </c>
      <c r="AA4" s="20">
        <f t="shared" si="8"/>
        <v>97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3</v>
      </c>
      <c r="AG4" s="19">
        <f t="shared" si="10"/>
        <v>60</v>
      </c>
      <c r="AH4" s="19">
        <v>31</v>
      </c>
      <c r="AI4" s="19">
        <v>34</v>
      </c>
      <c r="AJ4" s="20">
        <f t="shared" si="11"/>
        <v>91</v>
      </c>
      <c r="AK4" s="42">
        <f t="shared" si="12"/>
        <v>69</v>
      </c>
      <c r="AL4" s="19">
        <v>446</v>
      </c>
      <c r="AM4" s="19">
        <v>454</v>
      </c>
      <c r="AN4" s="20">
        <f t="shared" si="13"/>
        <v>98</v>
      </c>
      <c r="AO4" s="19">
        <v>450</v>
      </c>
      <c r="AP4" s="19">
        <v>454</v>
      </c>
      <c r="AQ4" s="20">
        <f t="shared" si="14"/>
        <v>99</v>
      </c>
      <c r="AR4" s="19">
        <v>395</v>
      </c>
      <c r="AS4" s="19">
        <v>398</v>
      </c>
      <c r="AT4" s="20">
        <f t="shared" si="15"/>
        <v>99</v>
      </c>
      <c r="AU4" s="20">
        <f t="shared" si="16"/>
        <v>99</v>
      </c>
      <c r="AV4" s="19">
        <v>451</v>
      </c>
      <c r="AW4" s="19">
        <v>454</v>
      </c>
      <c r="AX4" s="20">
        <f t="shared" si="17"/>
        <v>99</v>
      </c>
      <c r="AY4" s="19">
        <v>446</v>
      </c>
      <c r="AZ4" s="19">
        <v>454</v>
      </c>
      <c r="BA4" s="20">
        <f t="shared" si="18"/>
        <v>98</v>
      </c>
      <c r="BB4" s="19">
        <v>452</v>
      </c>
      <c r="BC4" s="19">
        <v>454</v>
      </c>
      <c r="BD4" s="20">
        <f t="shared" si="19"/>
        <v>100</v>
      </c>
      <c r="BE4" s="20">
        <f t="shared" si="20"/>
        <v>99</v>
      </c>
      <c r="BF4" s="20">
        <f t="shared" si="21"/>
        <v>92</v>
      </c>
      <c r="BG4" s="24"/>
      <c r="BH4" s="19">
        <v>3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1</v>
      </c>
      <c r="BO4" s="19">
        <v>3</v>
      </c>
      <c r="BP4" s="19">
        <v>2</v>
      </c>
      <c r="BQ4" s="19">
        <v>1</v>
      </c>
      <c r="BR4" s="19">
        <v>2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1</v>
      </c>
      <c r="CB4" s="18">
        <v>92</v>
      </c>
      <c r="CC4" s="19">
        <v>2</v>
      </c>
    </row>
    <row r="5" spans="1:81" ht="15.75">
      <c r="A5" s="21">
        <v>147</v>
      </c>
      <c r="B5" s="36">
        <v>6666008187</v>
      </c>
      <c r="C5" s="39" t="s">
        <v>597</v>
      </c>
      <c r="D5" s="6" t="s">
        <v>184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83</v>
      </c>
      <c r="O5" s="19">
        <v>84</v>
      </c>
      <c r="P5" s="19">
        <v>88</v>
      </c>
      <c r="Q5" s="19">
        <v>89</v>
      </c>
      <c r="R5" s="19">
        <f t="shared" si="3"/>
        <v>94</v>
      </c>
      <c r="S5" s="19">
        <f t="shared" si="4"/>
        <v>96</v>
      </c>
      <c r="T5" s="19">
        <v>20</v>
      </c>
      <c r="U5" s="19">
        <v>5</v>
      </c>
      <c r="V5" s="19">
        <f t="shared" si="5"/>
        <v>100</v>
      </c>
      <c r="W5" s="19">
        <v>87</v>
      </c>
      <c r="X5" s="23">
        <v>95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4</v>
      </c>
      <c r="AI5" s="19">
        <v>4</v>
      </c>
      <c r="AJ5" s="20">
        <f t="shared" si="11"/>
        <v>100</v>
      </c>
      <c r="AK5" s="42">
        <f t="shared" si="12"/>
        <v>74</v>
      </c>
      <c r="AL5" s="19">
        <v>73</v>
      </c>
      <c r="AM5" s="19">
        <v>95</v>
      </c>
      <c r="AN5" s="20">
        <f t="shared" si="13"/>
        <v>77</v>
      </c>
      <c r="AO5" s="19">
        <v>94</v>
      </c>
      <c r="AP5" s="19">
        <v>95</v>
      </c>
      <c r="AQ5" s="20">
        <f t="shared" si="14"/>
        <v>99</v>
      </c>
      <c r="AR5" s="19">
        <v>75</v>
      </c>
      <c r="AS5" s="19">
        <v>76</v>
      </c>
      <c r="AT5" s="20">
        <f t="shared" si="15"/>
        <v>99</v>
      </c>
      <c r="AU5" s="20">
        <f t="shared" si="16"/>
        <v>90</v>
      </c>
      <c r="AV5" s="19">
        <v>95</v>
      </c>
      <c r="AW5" s="19">
        <v>95</v>
      </c>
      <c r="AX5" s="20">
        <f t="shared" si="17"/>
        <v>100</v>
      </c>
      <c r="AY5" s="19">
        <v>90</v>
      </c>
      <c r="AZ5" s="19">
        <v>95</v>
      </c>
      <c r="BA5" s="20">
        <f t="shared" si="18"/>
        <v>95</v>
      </c>
      <c r="BB5" s="19">
        <v>94</v>
      </c>
      <c r="BC5" s="19">
        <v>95</v>
      </c>
      <c r="BD5" s="20">
        <f t="shared" si="19"/>
        <v>99</v>
      </c>
      <c r="BE5" s="20">
        <f t="shared" si="20"/>
        <v>99</v>
      </c>
      <c r="BF5" s="20">
        <f t="shared" si="21"/>
        <v>91</v>
      </c>
      <c r="BG5" s="24"/>
      <c r="BH5" s="19">
        <v>3</v>
      </c>
      <c r="BI5" s="19">
        <v>1</v>
      </c>
      <c r="BJ5" s="19">
        <v>5</v>
      </c>
      <c r="BK5" s="19">
        <v>1</v>
      </c>
      <c r="BL5" s="19">
        <v>3</v>
      </c>
      <c r="BM5" s="19">
        <v>3</v>
      </c>
      <c r="BN5" s="19">
        <v>2</v>
      </c>
      <c r="BO5" s="19">
        <v>2</v>
      </c>
      <c r="BP5" s="19">
        <v>1</v>
      </c>
      <c r="BQ5" s="19">
        <v>6</v>
      </c>
      <c r="BR5" s="19">
        <v>2</v>
      </c>
      <c r="BS5" s="19">
        <v>2</v>
      </c>
      <c r="BT5" s="19">
        <v>1</v>
      </c>
      <c r="BU5" s="19">
        <v>4</v>
      </c>
      <c r="BV5" s="19">
        <v>2</v>
      </c>
      <c r="BW5" s="19">
        <v>3</v>
      </c>
      <c r="BX5" s="19">
        <v>3</v>
      </c>
      <c r="BY5" s="19">
        <v>2</v>
      </c>
      <c r="BZ5" s="19">
        <v>5</v>
      </c>
      <c r="CA5" s="19">
        <v>1</v>
      </c>
      <c r="CB5" s="18">
        <v>91</v>
      </c>
      <c r="CC5" s="19">
        <v>3</v>
      </c>
    </row>
    <row r="6" spans="1:81" ht="15.75">
      <c r="A6" s="21">
        <v>151</v>
      </c>
      <c r="B6" s="36">
        <v>6612013328</v>
      </c>
      <c r="C6" s="39" t="s">
        <v>597</v>
      </c>
      <c r="D6" s="6" t="s">
        <v>188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123</v>
      </c>
      <c r="O6" s="19">
        <v>91</v>
      </c>
      <c r="P6" s="19">
        <v>125</v>
      </c>
      <c r="Q6" s="19">
        <v>91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128</v>
      </c>
      <c r="X6" s="23">
        <v>135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</v>
      </c>
      <c r="AI6" s="19">
        <v>3</v>
      </c>
      <c r="AJ6" s="20">
        <f t="shared" si="11"/>
        <v>100</v>
      </c>
      <c r="AK6" s="42">
        <f t="shared" si="12"/>
        <v>54</v>
      </c>
      <c r="AL6" s="19">
        <v>132</v>
      </c>
      <c r="AM6" s="19">
        <v>135</v>
      </c>
      <c r="AN6" s="20">
        <f t="shared" si="13"/>
        <v>98</v>
      </c>
      <c r="AO6" s="19">
        <v>134</v>
      </c>
      <c r="AP6" s="19">
        <v>135</v>
      </c>
      <c r="AQ6" s="20">
        <f t="shared" si="14"/>
        <v>99</v>
      </c>
      <c r="AR6" s="19">
        <v>101</v>
      </c>
      <c r="AS6" s="19">
        <v>101</v>
      </c>
      <c r="AT6" s="20">
        <f t="shared" si="15"/>
        <v>100</v>
      </c>
      <c r="AU6" s="20">
        <f t="shared" si="16"/>
        <v>99</v>
      </c>
      <c r="AV6" s="19">
        <v>135</v>
      </c>
      <c r="AW6" s="19">
        <v>135</v>
      </c>
      <c r="AX6" s="20">
        <f t="shared" si="17"/>
        <v>100</v>
      </c>
      <c r="AY6" s="19">
        <v>128</v>
      </c>
      <c r="AZ6" s="19">
        <v>135</v>
      </c>
      <c r="BA6" s="20">
        <f t="shared" si="18"/>
        <v>95</v>
      </c>
      <c r="BB6" s="19">
        <v>135</v>
      </c>
      <c r="BC6" s="19">
        <v>135</v>
      </c>
      <c r="BD6" s="20">
        <f t="shared" si="19"/>
        <v>100</v>
      </c>
      <c r="BE6" s="20">
        <f t="shared" si="20"/>
        <v>99</v>
      </c>
      <c r="BF6" s="20">
        <f t="shared" si="21"/>
        <v>90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1</v>
      </c>
      <c r="BM6" s="19">
        <v>1</v>
      </c>
      <c r="BN6" s="19">
        <v>4</v>
      </c>
      <c r="BO6" s="19">
        <v>3</v>
      </c>
      <c r="BP6" s="19">
        <v>1</v>
      </c>
      <c r="BQ6" s="19">
        <v>1</v>
      </c>
      <c r="BR6" s="19">
        <v>2</v>
      </c>
      <c r="BS6" s="19">
        <v>1</v>
      </c>
      <c r="BT6" s="19">
        <v>1</v>
      </c>
      <c r="BU6" s="19">
        <v>4</v>
      </c>
      <c r="BV6" s="19">
        <v>1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90</v>
      </c>
      <c r="CC6" s="19">
        <v>4</v>
      </c>
    </row>
    <row r="7" spans="1:81" ht="31.5">
      <c r="A7" s="21">
        <v>153</v>
      </c>
      <c r="B7" s="34">
        <v>6666008275</v>
      </c>
      <c r="C7" s="39" t="s">
        <v>597</v>
      </c>
      <c r="D7" s="5" t="s">
        <v>190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167</v>
      </c>
      <c r="O7" s="19">
        <v>142</v>
      </c>
      <c r="P7" s="19">
        <v>169</v>
      </c>
      <c r="Q7" s="19">
        <v>146</v>
      </c>
      <c r="R7" s="19">
        <f t="shared" si="3"/>
        <v>98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150</v>
      </c>
      <c r="X7" s="23">
        <v>180</v>
      </c>
      <c r="Y7" s="20">
        <f t="shared" si="6"/>
        <v>83</v>
      </c>
      <c r="Z7" s="42">
        <f t="shared" si="7"/>
        <v>92</v>
      </c>
      <c r="AA7" s="20">
        <f t="shared" si="8"/>
        <v>92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2</v>
      </c>
      <c r="AJ7" s="20">
        <f t="shared" si="11"/>
        <v>100</v>
      </c>
      <c r="AK7" s="42">
        <f t="shared" si="12"/>
        <v>68</v>
      </c>
      <c r="AL7" s="19">
        <v>140</v>
      </c>
      <c r="AM7" s="19">
        <v>180</v>
      </c>
      <c r="AN7" s="20">
        <f t="shared" si="13"/>
        <v>78</v>
      </c>
      <c r="AO7" s="19">
        <v>180</v>
      </c>
      <c r="AP7" s="19">
        <v>180</v>
      </c>
      <c r="AQ7" s="20">
        <f t="shared" si="14"/>
        <v>100</v>
      </c>
      <c r="AR7" s="19">
        <v>157</v>
      </c>
      <c r="AS7" s="19">
        <v>159</v>
      </c>
      <c r="AT7" s="20">
        <f t="shared" si="15"/>
        <v>99</v>
      </c>
      <c r="AU7" s="20">
        <f t="shared" si="16"/>
        <v>91</v>
      </c>
      <c r="AV7" s="19">
        <v>178</v>
      </c>
      <c r="AW7" s="19">
        <v>180</v>
      </c>
      <c r="AX7" s="20">
        <f t="shared" si="17"/>
        <v>99</v>
      </c>
      <c r="AY7" s="19">
        <v>174</v>
      </c>
      <c r="AZ7" s="19">
        <v>180</v>
      </c>
      <c r="BA7" s="20">
        <f t="shared" si="18"/>
        <v>97</v>
      </c>
      <c r="BB7" s="19">
        <v>179</v>
      </c>
      <c r="BC7" s="19">
        <v>180</v>
      </c>
      <c r="BD7" s="20">
        <f t="shared" si="19"/>
        <v>99</v>
      </c>
      <c r="BE7" s="20">
        <f t="shared" si="20"/>
        <v>99</v>
      </c>
      <c r="BF7" s="20">
        <f t="shared" si="21"/>
        <v>90</v>
      </c>
      <c r="BG7" s="24"/>
      <c r="BH7" s="19">
        <v>3</v>
      </c>
      <c r="BI7" s="19">
        <v>1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2</v>
      </c>
      <c r="BP7" s="19">
        <v>1</v>
      </c>
      <c r="BQ7" s="19">
        <v>5</v>
      </c>
      <c r="BR7" s="19">
        <v>1</v>
      </c>
      <c r="BS7" s="19">
        <v>2</v>
      </c>
      <c r="BT7" s="19">
        <v>2</v>
      </c>
      <c r="BU7" s="19">
        <v>3</v>
      </c>
      <c r="BV7" s="19">
        <v>2</v>
      </c>
      <c r="BW7" s="19">
        <v>1</v>
      </c>
      <c r="BX7" s="19">
        <v>5</v>
      </c>
      <c r="BY7" s="19">
        <v>4</v>
      </c>
      <c r="BZ7" s="19">
        <v>4</v>
      </c>
      <c r="CA7" s="19">
        <v>1</v>
      </c>
      <c r="CB7" s="18">
        <v>90</v>
      </c>
      <c r="CC7" s="19">
        <v>4</v>
      </c>
    </row>
    <row r="8" spans="1:81" ht="15.75">
      <c r="A8" s="21">
        <v>154</v>
      </c>
      <c r="B8" s="34">
        <v>6666008324</v>
      </c>
      <c r="C8" s="39" t="s">
        <v>597</v>
      </c>
      <c r="D8" s="6" t="s">
        <v>191</v>
      </c>
      <c r="E8" s="6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59</v>
      </c>
      <c r="O8" s="19">
        <v>48</v>
      </c>
      <c r="P8" s="19">
        <v>60</v>
      </c>
      <c r="Q8" s="19">
        <v>49</v>
      </c>
      <c r="R8" s="19">
        <f t="shared" si="3"/>
        <v>98</v>
      </c>
      <c r="S8" s="19">
        <f t="shared" si="4"/>
        <v>95</v>
      </c>
      <c r="T8" s="19">
        <v>20</v>
      </c>
      <c r="U8" s="19">
        <v>3</v>
      </c>
      <c r="V8" s="19">
        <f t="shared" si="5"/>
        <v>60</v>
      </c>
      <c r="W8" s="19">
        <v>51</v>
      </c>
      <c r="X8" s="23">
        <v>68</v>
      </c>
      <c r="Y8" s="20">
        <f t="shared" si="6"/>
        <v>75</v>
      </c>
      <c r="Z8" s="42">
        <f t="shared" si="7"/>
        <v>68</v>
      </c>
      <c r="AA8" s="20">
        <f t="shared" si="8"/>
        <v>68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2</v>
      </c>
      <c r="AJ8" s="20">
        <f t="shared" si="11"/>
        <v>100</v>
      </c>
      <c r="AK8" s="42">
        <f t="shared" si="12"/>
        <v>68</v>
      </c>
      <c r="AL8" s="19">
        <v>66</v>
      </c>
      <c r="AM8" s="19">
        <v>68</v>
      </c>
      <c r="AN8" s="20">
        <f t="shared" si="13"/>
        <v>97</v>
      </c>
      <c r="AO8" s="19">
        <v>66</v>
      </c>
      <c r="AP8" s="19">
        <v>68</v>
      </c>
      <c r="AQ8" s="20">
        <f t="shared" si="14"/>
        <v>97</v>
      </c>
      <c r="AR8" s="19">
        <v>49</v>
      </c>
      <c r="AS8" s="19">
        <v>53</v>
      </c>
      <c r="AT8" s="20">
        <f t="shared" si="15"/>
        <v>92</v>
      </c>
      <c r="AU8" s="20">
        <f t="shared" si="16"/>
        <v>96</v>
      </c>
      <c r="AV8" s="19">
        <v>67</v>
      </c>
      <c r="AW8" s="19">
        <v>68</v>
      </c>
      <c r="AX8" s="20">
        <f t="shared" si="17"/>
        <v>99</v>
      </c>
      <c r="AY8" s="19">
        <v>62</v>
      </c>
      <c r="AZ8" s="19">
        <v>68</v>
      </c>
      <c r="BA8" s="20">
        <f t="shared" si="18"/>
        <v>91</v>
      </c>
      <c r="BB8" s="19">
        <v>66</v>
      </c>
      <c r="BC8" s="19">
        <v>68</v>
      </c>
      <c r="BD8" s="20">
        <f t="shared" si="19"/>
        <v>97</v>
      </c>
      <c r="BE8" s="20">
        <f t="shared" si="20"/>
        <v>96</v>
      </c>
      <c r="BF8" s="20">
        <f t="shared" si="21"/>
        <v>85</v>
      </c>
      <c r="BG8" s="24"/>
      <c r="BH8" s="19">
        <v>3</v>
      </c>
      <c r="BI8" s="19">
        <v>2</v>
      </c>
      <c r="BJ8" s="19">
        <v>3</v>
      </c>
      <c r="BK8" s="19">
        <v>2</v>
      </c>
      <c r="BL8" s="19">
        <v>8</v>
      </c>
      <c r="BM8" s="19">
        <v>7</v>
      </c>
      <c r="BN8" s="19">
        <v>3</v>
      </c>
      <c r="BO8" s="19">
        <v>2</v>
      </c>
      <c r="BP8" s="19">
        <v>1</v>
      </c>
      <c r="BQ8" s="19">
        <v>2</v>
      </c>
      <c r="BR8" s="19">
        <v>4</v>
      </c>
      <c r="BS8" s="19">
        <v>4</v>
      </c>
      <c r="BT8" s="19">
        <v>2</v>
      </c>
      <c r="BU8" s="19">
        <v>5</v>
      </c>
      <c r="BV8" s="19">
        <v>4</v>
      </c>
      <c r="BW8" s="19">
        <v>4</v>
      </c>
      <c r="BX8" s="19">
        <v>8</v>
      </c>
      <c r="BY8" s="19">
        <v>4</v>
      </c>
      <c r="BZ8" s="19">
        <v>3</v>
      </c>
      <c r="CA8" s="19">
        <v>3</v>
      </c>
      <c r="CB8" s="18">
        <v>85</v>
      </c>
      <c r="CC8" s="19">
        <v>5</v>
      </c>
    </row>
    <row r="9" spans="1:81" ht="15.75">
      <c r="A9" s="21">
        <v>150</v>
      </c>
      <c r="B9" s="36">
        <v>6665005553</v>
      </c>
      <c r="C9" s="39" t="s">
        <v>597</v>
      </c>
      <c r="D9" s="6" t="s">
        <v>656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160</v>
      </c>
      <c r="O9" s="19">
        <v>154</v>
      </c>
      <c r="P9" s="19">
        <v>162</v>
      </c>
      <c r="Q9" s="19">
        <v>163</v>
      </c>
      <c r="R9" s="19">
        <f t="shared" si="3"/>
        <v>97</v>
      </c>
      <c r="S9" s="19">
        <f t="shared" si="4"/>
        <v>97</v>
      </c>
      <c r="T9" s="19">
        <v>20</v>
      </c>
      <c r="U9" s="19">
        <v>3</v>
      </c>
      <c r="V9" s="19">
        <f t="shared" si="5"/>
        <v>60</v>
      </c>
      <c r="W9" s="19">
        <v>163</v>
      </c>
      <c r="X9" s="23">
        <v>197</v>
      </c>
      <c r="Y9" s="20">
        <f t="shared" si="6"/>
        <v>83</v>
      </c>
      <c r="Z9" s="42">
        <f t="shared" si="7"/>
        <v>72</v>
      </c>
      <c r="AA9" s="20">
        <f t="shared" si="8"/>
        <v>72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6</v>
      </c>
      <c r="AI9" s="19">
        <v>12</v>
      </c>
      <c r="AJ9" s="20">
        <f t="shared" si="11"/>
        <v>50</v>
      </c>
      <c r="AK9" s="42">
        <f t="shared" si="12"/>
        <v>45</v>
      </c>
      <c r="AL9" s="19">
        <v>185</v>
      </c>
      <c r="AM9" s="19">
        <v>197</v>
      </c>
      <c r="AN9" s="20">
        <f t="shared" si="13"/>
        <v>94</v>
      </c>
      <c r="AO9" s="19">
        <v>194</v>
      </c>
      <c r="AP9" s="19">
        <v>197</v>
      </c>
      <c r="AQ9" s="20">
        <f t="shared" si="14"/>
        <v>98</v>
      </c>
      <c r="AR9" s="19">
        <v>146</v>
      </c>
      <c r="AS9" s="19">
        <v>146</v>
      </c>
      <c r="AT9" s="20">
        <f t="shared" si="15"/>
        <v>100</v>
      </c>
      <c r="AU9" s="20">
        <f t="shared" si="16"/>
        <v>97</v>
      </c>
      <c r="AV9" s="19">
        <v>194</v>
      </c>
      <c r="AW9" s="19">
        <v>197</v>
      </c>
      <c r="AX9" s="20">
        <f t="shared" si="17"/>
        <v>98</v>
      </c>
      <c r="AY9" s="19">
        <v>196</v>
      </c>
      <c r="AZ9" s="19">
        <v>197</v>
      </c>
      <c r="BA9" s="20">
        <f t="shared" si="18"/>
        <v>99</v>
      </c>
      <c r="BB9" s="19">
        <v>194</v>
      </c>
      <c r="BC9" s="19">
        <v>197</v>
      </c>
      <c r="BD9" s="20">
        <f t="shared" si="19"/>
        <v>98</v>
      </c>
      <c r="BE9" s="20">
        <f t="shared" si="20"/>
        <v>98</v>
      </c>
      <c r="BF9" s="20">
        <f t="shared" si="21"/>
        <v>82</v>
      </c>
      <c r="BG9" s="24"/>
      <c r="BH9" s="19">
        <v>3</v>
      </c>
      <c r="BI9" s="19">
        <v>1</v>
      </c>
      <c r="BJ9" s="19">
        <v>4</v>
      </c>
      <c r="BK9" s="19">
        <v>2</v>
      </c>
      <c r="BL9" s="19">
        <v>7</v>
      </c>
      <c r="BM9" s="19">
        <v>5</v>
      </c>
      <c r="BN9" s="19">
        <v>3</v>
      </c>
      <c r="BO9" s="19">
        <v>3</v>
      </c>
      <c r="BP9" s="19">
        <v>4</v>
      </c>
      <c r="BQ9" s="19">
        <v>4</v>
      </c>
      <c r="BR9" s="19">
        <v>3</v>
      </c>
      <c r="BS9" s="19">
        <v>1</v>
      </c>
      <c r="BT9" s="19">
        <v>3</v>
      </c>
      <c r="BU9" s="19">
        <v>1</v>
      </c>
      <c r="BV9" s="19">
        <v>3</v>
      </c>
      <c r="BW9" s="19">
        <v>2</v>
      </c>
      <c r="BX9" s="19">
        <v>7</v>
      </c>
      <c r="BY9" s="19">
        <v>7</v>
      </c>
      <c r="BZ9" s="19">
        <v>2</v>
      </c>
      <c r="CA9" s="19">
        <v>2</v>
      </c>
      <c r="CB9" s="18">
        <v>82</v>
      </c>
      <c r="CC9" s="19">
        <v>6</v>
      </c>
    </row>
    <row r="10" spans="1:81" ht="31.5">
      <c r="A10" s="21">
        <v>148</v>
      </c>
      <c r="B10" s="34">
        <v>6665007409</v>
      </c>
      <c r="C10" s="39" t="s">
        <v>597</v>
      </c>
      <c r="D10" s="5" t="s">
        <v>185</v>
      </c>
      <c r="E10" s="5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150</v>
      </c>
      <c r="O10" s="19">
        <v>127</v>
      </c>
      <c r="P10" s="19">
        <v>152</v>
      </c>
      <c r="Q10" s="19">
        <v>133</v>
      </c>
      <c r="R10" s="19">
        <f t="shared" si="3"/>
        <v>97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133</v>
      </c>
      <c r="X10" s="23">
        <v>168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5</v>
      </c>
      <c r="AG10" s="19">
        <f t="shared" si="10"/>
        <v>100</v>
      </c>
      <c r="AH10" s="19">
        <v>2</v>
      </c>
      <c r="AI10" s="19">
        <v>5</v>
      </c>
      <c r="AJ10" s="20">
        <f t="shared" si="11"/>
        <v>40</v>
      </c>
      <c r="AK10" s="42">
        <f t="shared" si="12"/>
        <v>52</v>
      </c>
      <c r="AL10" s="19">
        <v>79</v>
      </c>
      <c r="AM10" s="19">
        <v>168</v>
      </c>
      <c r="AN10" s="20">
        <f t="shared" si="13"/>
        <v>47</v>
      </c>
      <c r="AO10" s="19">
        <v>164</v>
      </c>
      <c r="AP10" s="19">
        <v>168</v>
      </c>
      <c r="AQ10" s="20">
        <f t="shared" si="14"/>
        <v>98</v>
      </c>
      <c r="AR10" s="19">
        <v>120</v>
      </c>
      <c r="AS10" s="19">
        <v>122</v>
      </c>
      <c r="AT10" s="20">
        <f t="shared" si="15"/>
        <v>98</v>
      </c>
      <c r="AU10" s="20">
        <f t="shared" si="16"/>
        <v>78</v>
      </c>
      <c r="AV10" s="19">
        <v>131</v>
      </c>
      <c r="AW10" s="19">
        <v>168</v>
      </c>
      <c r="AX10" s="20">
        <f t="shared" si="17"/>
        <v>78</v>
      </c>
      <c r="AY10" s="19">
        <v>150</v>
      </c>
      <c r="AZ10" s="19">
        <v>168</v>
      </c>
      <c r="BA10" s="20">
        <f t="shared" si="18"/>
        <v>89</v>
      </c>
      <c r="BB10" s="19">
        <v>164</v>
      </c>
      <c r="BC10" s="19">
        <v>168</v>
      </c>
      <c r="BD10" s="20">
        <f t="shared" si="19"/>
        <v>98</v>
      </c>
      <c r="BE10" s="20">
        <f t="shared" si="20"/>
        <v>90</v>
      </c>
      <c r="BF10" s="20">
        <f t="shared" si="21"/>
        <v>81</v>
      </c>
      <c r="BG10" s="24"/>
      <c r="BH10" s="19">
        <v>1</v>
      </c>
      <c r="BI10" s="19">
        <v>2</v>
      </c>
      <c r="BJ10" s="19">
        <v>4</v>
      </c>
      <c r="BK10" s="19">
        <v>1</v>
      </c>
      <c r="BL10" s="19">
        <v>6</v>
      </c>
      <c r="BM10" s="19">
        <v>6</v>
      </c>
      <c r="BN10" s="19">
        <v>4</v>
      </c>
      <c r="BO10" s="19">
        <v>1</v>
      </c>
      <c r="BP10" s="19">
        <v>5</v>
      </c>
      <c r="BQ10" s="19">
        <v>7</v>
      </c>
      <c r="BR10" s="19">
        <v>3</v>
      </c>
      <c r="BS10" s="19">
        <v>3</v>
      </c>
      <c r="BT10" s="19">
        <v>4</v>
      </c>
      <c r="BU10" s="19">
        <v>6</v>
      </c>
      <c r="BV10" s="19">
        <v>3</v>
      </c>
      <c r="BW10" s="19">
        <v>3</v>
      </c>
      <c r="BX10" s="19">
        <v>6</v>
      </c>
      <c r="BY10" s="19">
        <v>6</v>
      </c>
      <c r="BZ10" s="19">
        <v>6</v>
      </c>
      <c r="CA10" s="19">
        <v>4</v>
      </c>
      <c r="CB10" s="18">
        <v>81</v>
      </c>
      <c r="CC10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344</v>
      </c>
      <c r="B3" s="34">
        <v>6613001692</v>
      </c>
      <c r="C3" s="39" t="s">
        <v>598</v>
      </c>
      <c r="D3" s="5" t="s">
        <v>372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3</v>
      </c>
      <c r="M3" s="19">
        <f>IF(L3&gt;3,100,K3*L3)</f>
        <v>90</v>
      </c>
      <c r="N3" s="19">
        <v>53</v>
      </c>
      <c r="O3" s="19">
        <v>37</v>
      </c>
      <c r="P3" s="19">
        <v>53</v>
      </c>
      <c r="Q3" s="19">
        <v>40</v>
      </c>
      <c r="R3" s="19">
        <f>ROUND((0.5*((N3/P3)+(O3/Q3))*100),0)</f>
        <v>96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50</v>
      </c>
      <c r="X3" s="23">
        <v>57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46</v>
      </c>
      <c r="AL3" s="19">
        <v>57</v>
      </c>
      <c r="AM3" s="19">
        <v>57</v>
      </c>
      <c r="AN3" s="20">
        <f>ROUND((AL3/AM3)*100,)</f>
        <v>100</v>
      </c>
      <c r="AO3" s="19">
        <v>57</v>
      </c>
      <c r="AP3" s="19">
        <v>57</v>
      </c>
      <c r="AQ3" s="20">
        <f>ROUND((AO3/AP3)*100,0)</f>
        <v>100</v>
      </c>
      <c r="AR3" s="19">
        <v>49</v>
      </c>
      <c r="AS3" s="19">
        <v>50</v>
      </c>
      <c r="AT3" s="20">
        <f>ROUND((AR3/AS3)*100,0)</f>
        <v>98</v>
      </c>
      <c r="AU3" s="20">
        <f>ROUND((0.4*AN3+0.4*AQ3+0.2*AT3),0)</f>
        <v>100</v>
      </c>
      <c r="AV3" s="19">
        <v>56</v>
      </c>
      <c r="AW3" s="19">
        <v>57</v>
      </c>
      <c r="AX3" s="20">
        <f>ROUND((AV3/AW3)*100,0)</f>
        <v>98</v>
      </c>
      <c r="AY3" s="19">
        <v>55</v>
      </c>
      <c r="AZ3" s="19">
        <v>57</v>
      </c>
      <c r="BA3" s="20">
        <f>ROUND((AY3/AZ3)*100,0)</f>
        <v>96</v>
      </c>
      <c r="BB3" s="19">
        <v>55</v>
      </c>
      <c r="BC3" s="19">
        <v>57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1</v>
      </c>
      <c r="BQ3" s="19">
        <v>1</v>
      </c>
      <c r="BR3" s="19">
        <v>1</v>
      </c>
      <c r="BS3" s="19">
        <v>3</v>
      </c>
      <c r="BT3" s="19">
        <v>1</v>
      </c>
      <c r="BU3" s="19">
        <v>3</v>
      </c>
      <c r="BV3" s="19">
        <v>2</v>
      </c>
      <c r="BW3" s="19">
        <v>3</v>
      </c>
      <c r="BX3" s="19">
        <v>2</v>
      </c>
      <c r="BY3" s="19">
        <v>2</v>
      </c>
      <c r="BZ3" s="19">
        <v>1</v>
      </c>
      <c r="CA3" s="19">
        <v>3</v>
      </c>
      <c r="CB3" s="18">
        <v>86</v>
      </c>
      <c r="CC3" s="19">
        <v>1</v>
      </c>
    </row>
    <row r="4" spans="1:81" ht="15.75">
      <c r="A4" s="21">
        <v>348</v>
      </c>
      <c r="B4" s="34">
        <v>6613002223</v>
      </c>
      <c r="C4" s="39" t="s">
        <v>598</v>
      </c>
      <c r="D4" s="5" t="s">
        <v>376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74</v>
      </c>
      <c r="O4" s="19">
        <v>69</v>
      </c>
      <c r="P4" s="19">
        <v>74</v>
      </c>
      <c r="Q4" s="19">
        <v>69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74</v>
      </c>
      <c r="X4" s="23">
        <v>74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7</v>
      </c>
      <c r="AI4" s="19">
        <v>9</v>
      </c>
      <c r="AJ4" s="20">
        <f>ROUND((AH4/AI4*100),0)</f>
        <v>78</v>
      </c>
      <c r="AK4" s="42">
        <f>ROUND((0.3*AD4+0.4*AG4+0.3*AJ4),0)</f>
        <v>31</v>
      </c>
      <c r="AL4" s="19">
        <v>66</v>
      </c>
      <c r="AM4" s="19">
        <v>74</v>
      </c>
      <c r="AN4" s="20">
        <f>ROUND((AL4/AM4)*100,)</f>
        <v>89</v>
      </c>
      <c r="AO4" s="19">
        <v>74</v>
      </c>
      <c r="AP4" s="19">
        <v>74</v>
      </c>
      <c r="AQ4" s="20">
        <f>ROUND((AO4/AP4)*100,0)</f>
        <v>100</v>
      </c>
      <c r="AR4" s="19">
        <v>69</v>
      </c>
      <c r="AS4" s="19">
        <v>69</v>
      </c>
      <c r="AT4" s="20">
        <f>ROUND((AR4/AS4)*100,0)</f>
        <v>100</v>
      </c>
      <c r="AU4" s="20">
        <f>ROUND((0.4*AN4+0.4*AQ4+0.2*AT4),0)</f>
        <v>96</v>
      </c>
      <c r="AV4" s="19">
        <v>71</v>
      </c>
      <c r="AW4" s="19">
        <v>74</v>
      </c>
      <c r="AX4" s="20">
        <f>ROUND((AV4/AW4)*100,0)</f>
        <v>96</v>
      </c>
      <c r="AY4" s="19">
        <v>73</v>
      </c>
      <c r="AZ4" s="19">
        <v>74</v>
      </c>
      <c r="BA4" s="20">
        <f>ROUND((AY4/AZ4)*100,0)</f>
        <v>99</v>
      </c>
      <c r="BB4" s="19">
        <v>74</v>
      </c>
      <c r="BC4" s="19">
        <v>74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3</v>
      </c>
      <c r="BR4" s="19">
        <v>1</v>
      </c>
      <c r="BS4" s="19">
        <v>1</v>
      </c>
      <c r="BT4" s="19">
        <v>2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2</v>
      </c>
      <c r="CA4" s="19">
        <v>1</v>
      </c>
      <c r="CB4" s="18">
        <v>85</v>
      </c>
      <c r="CC4" s="19">
        <v>2</v>
      </c>
    </row>
    <row r="5" spans="1:81" ht="31.5">
      <c r="A5" s="21">
        <v>345</v>
      </c>
      <c r="B5" s="34">
        <v>6613006490</v>
      </c>
      <c r="C5" s="39" t="s">
        <v>598</v>
      </c>
      <c r="D5" s="5" t="s">
        <v>373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>ROUND((0.5*(F5/H5+G5/I5)*100),0)</f>
        <v>90</v>
      </c>
      <c r="K5" s="19">
        <v>30</v>
      </c>
      <c r="L5" s="19">
        <v>3</v>
      </c>
      <c r="M5" s="19">
        <f>IF(L5&gt;3,100,K5*L5)</f>
        <v>90</v>
      </c>
      <c r="N5" s="19">
        <v>33</v>
      </c>
      <c r="O5" s="19">
        <v>27</v>
      </c>
      <c r="P5" s="19">
        <v>34</v>
      </c>
      <c r="Q5" s="19">
        <v>29</v>
      </c>
      <c r="R5" s="19">
        <f>ROUND((0.5*((N5/P5)+(O5/Q5))*100),0)</f>
        <v>95</v>
      </c>
      <c r="S5" s="19">
        <f>ROUND(((0.3*J5)+(0.3*M5)+(0.4*R5)),0)</f>
        <v>92</v>
      </c>
      <c r="T5" s="19">
        <v>20</v>
      </c>
      <c r="U5" s="19">
        <v>5</v>
      </c>
      <c r="V5" s="19">
        <f>IF(U5&gt;5,100,T5*U5)</f>
        <v>100</v>
      </c>
      <c r="W5" s="19">
        <v>31</v>
      </c>
      <c r="X5" s="23">
        <v>39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46</v>
      </c>
      <c r="AL5" s="19">
        <v>36</v>
      </c>
      <c r="AM5" s="19">
        <v>39</v>
      </c>
      <c r="AN5" s="20">
        <f>ROUND((AL5/AM5)*100,)</f>
        <v>92</v>
      </c>
      <c r="AO5" s="19">
        <v>37</v>
      </c>
      <c r="AP5" s="19">
        <v>39</v>
      </c>
      <c r="AQ5" s="20">
        <f>ROUND((AO5/AP5)*100,0)</f>
        <v>95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93</v>
      </c>
      <c r="AV5" s="19">
        <v>37</v>
      </c>
      <c r="AW5" s="19">
        <v>39</v>
      </c>
      <c r="AX5" s="20">
        <f>ROUND((AV5/AW5)*100,0)</f>
        <v>95</v>
      </c>
      <c r="AY5" s="19">
        <v>38</v>
      </c>
      <c r="AZ5" s="19">
        <v>39</v>
      </c>
      <c r="BA5" s="20">
        <f>ROUND((AY5/AZ5)*100,0)</f>
        <v>97</v>
      </c>
      <c r="BB5" s="19">
        <v>39</v>
      </c>
      <c r="BC5" s="19">
        <v>39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3</v>
      </c>
      <c r="BI5" s="19">
        <v>2</v>
      </c>
      <c r="BJ5" s="19">
        <v>3</v>
      </c>
      <c r="BK5" s="19">
        <v>1</v>
      </c>
      <c r="BL5" s="19">
        <v>4</v>
      </c>
      <c r="BM5" s="19">
        <v>4</v>
      </c>
      <c r="BN5" s="19">
        <v>2</v>
      </c>
      <c r="BO5" s="19">
        <v>2</v>
      </c>
      <c r="BP5" s="19">
        <v>1</v>
      </c>
      <c r="BQ5" s="19">
        <v>2</v>
      </c>
      <c r="BR5" s="19">
        <v>3</v>
      </c>
      <c r="BS5" s="19">
        <v>4</v>
      </c>
      <c r="BT5" s="19">
        <v>3</v>
      </c>
      <c r="BU5" s="19">
        <v>2</v>
      </c>
      <c r="BV5" s="19">
        <v>1</v>
      </c>
      <c r="BW5" s="19">
        <v>4</v>
      </c>
      <c r="BX5" s="19">
        <v>4</v>
      </c>
      <c r="BY5" s="19">
        <v>2</v>
      </c>
      <c r="BZ5" s="19">
        <v>3</v>
      </c>
      <c r="CA5" s="19">
        <v>2</v>
      </c>
      <c r="CB5" s="18">
        <v>84</v>
      </c>
      <c r="CC5" s="19">
        <v>3</v>
      </c>
    </row>
    <row r="6" spans="1:81" ht="15.75">
      <c r="A6" s="21">
        <v>346</v>
      </c>
      <c r="B6" s="34">
        <v>6613003643</v>
      </c>
      <c r="C6" s="39" t="s">
        <v>598</v>
      </c>
      <c r="D6" s="5" t="s">
        <v>374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106</v>
      </c>
      <c r="O6" s="19">
        <v>82</v>
      </c>
      <c r="P6" s="19">
        <v>116</v>
      </c>
      <c r="Q6" s="19">
        <v>88</v>
      </c>
      <c r="R6" s="19">
        <f>ROUND((0.5*((N6/P6)+(O6/Q6))*100),0)</f>
        <v>92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97</v>
      </c>
      <c r="X6" s="23">
        <v>127</v>
      </c>
      <c r="Y6" s="20">
        <f>ROUND(W6/X6*100,0)</f>
        <v>76</v>
      </c>
      <c r="Z6" s="42">
        <f>ROUND((V6+Y6)/2,0)</f>
        <v>78</v>
      </c>
      <c r="AA6" s="20">
        <f>ROUND((0.3*V6+0.4*Z6+0.3*Y6),0)</f>
        <v>78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3</v>
      </c>
      <c r="AG6" s="19">
        <f>IF(AF6&gt;5,100,AE6*AF6)</f>
        <v>60</v>
      </c>
      <c r="AH6" s="19">
        <v>8</v>
      </c>
      <c r="AI6" s="19">
        <v>8</v>
      </c>
      <c r="AJ6" s="20">
        <f>ROUND((AH6/AI6*100),0)</f>
        <v>100</v>
      </c>
      <c r="AK6" s="42">
        <f>ROUND((0.3*AD6+0.4*AG6+0.3*AJ6),0)</f>
        <v>60</v>
      </c>
      <c r="AL6" s="19">
        <v>80</v>
      </c>
      <c r="AM6" s="19">
        <v>127</v>
      </c>
      <c r="AN6" s="20">
        <f>ROUND((AL6/AM6)*100,)</f>
        <v>63</v>
      </c>
      <c r="AO6" s="19">
        <v>126</v>
      </c>
      <c r="AP6" s="19">
        <v>127</v>
      </c>
      <c r="AQ6" s="20">
        <f>ROUND((AO6/AP6)*100,0)</f>
        <v>99</v>
      </c>
      <c r="AR6" s="19">
        <v>89</v>
      </c>
      <c r="AS6" s="19">
        <v>90</v>
      </c>
      <c r="AT6" s="20">
        <f>ROUND((AR6/AS6)*100,0)</f>
        <v>99</v>
      </c>
      <c r="AU6" s="20">
        <f>ROUND((0.4*AN6+0.4*AQ6+0.2*AT6),0)</f>
        <v>85</v>
      </c>
      <c r="AV6" s="19">
        <v>110</v>
      </c>
      <c r="AW6" s="19">
        <v>127</v>
      </c>
      <c r="AX6" s="20">
        <f>ROUND((AV6/AW6)*100,0)</f>
        <v>87</v>
      </c>
      <c r="AY6" s="19">
        <v>119</v>
      </c>
      <c r="AZ6" s="19">
        <v>127</v>
      </c>
      <c r="BA6" s="20">
        <f>ROUND((AY6/AZ6)*100,0)</f>
        <v>94</v>
      </c>
      <c r="BB6" s="19">
        <v>121</v>
      </c>
      <c r="BC6" s="19">
        <v>127</v>
      </c>
      <c r="BD6" s="20">
        <f>ROUND((BB6/BC6)*100,0)</f>
        <v>95</v>
      </c>
      <c r="BE6" s="20">
        <f>ROUND((0.3*AX6+0.2*BA6+0.5*BD6),0)</f>
        <v>92</v>
      </c>
      <c r="BF6" s="20">
        <f>ROUND(((S6+AA6+AK6+AU6+BE6)/5),0)</f>
        <v>82</v>
      </c>
      <c r="BG6" s="24"/>
      <c r="BH6" s="19">
        <v>2</v>
      </c>
      <c r="BI6" s="19">
        <v>1</v>
      </c>
      <c r="BJ6" s="19">
        <v>4</v>
      </c>
      <c r="BK6" s="19">
        <v>2</v>
      </c>
      <c r="BL6" s="19">
        <v>5</v>
      </c>
      <c r="BM6" s="19">
        <v>5</v>
      </c>
      <c r="BN6" s="19">
        <v>1</v>
      </c>
      <c r="BO6" s="19">
        <v>1</v>
      </c>
      <c r="BP6" s="19">
        <v>1</v>
      </c>
      <c r="BQ6" s="19">
        <v>4</v>
      </c>
      <c r="BR6" s="19">
        <v>2</v>
      </c>
      <c r="BS6" s="19">
        <v>2</v>
      </c>
      <c r="BT6" s="19">
        <v>4</v>
      </c>
      <c r="BU6" s="19">
        <v>4</v>
      </c>
      <c r="BV6" s="19">
        <v>3</v>
      </c>
      <c r="BW6" s="19">
        <v>3</v>
      </c>
      <c r="BX6" s="19">
        <v>5</v>
      </c>
      <c r="BY6" s="19">
        <v>1</v>
      </c>
      <c r="BZ6" s="19">
        <v>4</v>
      </c>
      <c r="CA6" s="19">
        <v>4</v>
      </c>
      <c r="CB6" s="18">
        <v>82</v>
      </c>
      <c r="CC6" s="19">
        <v>4</v>
      </c>
    </row>
    <row r="7" spans="1:81" ht="31.5">
      <c r="A7" s="21">
        <v>347</v>
      </c>
      <c r="B7" s="34">
        <v>6613004407</v>
      </c>
      <c r="C7" s="39" t="s">
        <v>598</v>
      </c>
      <c r="D7" s="5" t="s">
        <v>375</v>
      </c>
      <c r="E7" s="5"/>
      <c r="F7" s="19">
        <v>10</v>
      </c>
      <c r="G7" s="19">
        <v>36.5</v>
      </c>
      <c r="H7" s="22">
        <v>11</v>
      </c>
      <c r="I7" s="22">
        <v>38</v>
      </c>
      <c r="J7" s="22">
        <f>ROUND((0.5*(F7/H7+G7/I7)*100),0)</f>
        <v>93</v>
      </c>
      <c r="K7" s="19">
        <v>30</v>
      </c>
      <c r="L7" s="19">
        <v>4</v>
      </c>
      <c r="M7" s="19">
        <f>IF(L7&gt;3,100,K7*L7)</f>
        <v>100</v>
      </c>
      <c r="N7" s="19">
        <v>194</v>
      </c>
      <c r="O7" s="19">
        <v>161</v>
      </c>
      <c r="P7" s="19">
        <v>207</v>
      </c>
      <c r="Q7" s="19">
        <v>165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5</v>
      </c>
      <c r="V7" s="19">
        <f>IF(U7&gt;5,100,T7*U7)</f>
        <v>100</v>
      </c>
      <c r="W7" s="19">
        <v>212</v>
      </c>
      <c r="X7" s="23">
        <v>255</v>
      </c>
      <c r="Y7" s="20">
        <f>ROUND(W7/X7*100,0)</f>
        <v>83</v>
      </c>
      <c r="Z7" s="42">
        <f>ROUND((V7+Y7)/2,0)</f>
        <v>92</v>
      </c>
      <c r="AA7" s="20">
        <f>ROUND((0.3*V7+0.4*Z7+0.3*Y7),0)</f>
        <v>92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5</v>
      </c>
      <c r="AI7" s="19">
        <v>8</v>
      </c>
      <c r="AJ7" s="20">
        <f>ROUND((AH7/AI7*100),0)</f>
        <v>63</v>
      </c>
      <c r="AK7" s="42">
        <f>ROUND((0.3*AD7+0.4*AG7+0.3*AJ7),0)</f>
        <v>43</v>
      </c>
      <c r="AL7" s="19">
        <v>127</v>
      </c>
      <c r="AM7" s="19">
        <v>255</v>
      </c>
      <c r="AN7" s="20">
        <f>ROUND((AL7/AM7)*100,)</f>
        <v>50</v>
      </c>
      <c r="AO7" s="19">
        <v>241</v>
      </c>
      <c r="AP7" s="19">
        <v>255</v>
      </c>
      <c r="AQ7" s="20">
        <f>ROUND((AO7/AP7)*100,0)</f>
        <v>95</v>
      </c>
      <c r="AR7" s="19">
        <v>155</v>
      </c>
      <c r="AS7" s="19">
        <v>156</v>
      </c>
      <c r="AT7" s="20">
        <f>ROUND((AR7/AS7)*100,0)</f>
        <v>99</v>
      </c>
      <c r="AU7" s="20">
        <f>ROUND((0.4*AN7+0.4*AQ7+0.2*AT7),0)</f>
        <v>78</v>
      </c>
      <c r="AV7" s="19">
        <v>196</v>
      </c>
      <c r="AW7" s="19">
        <v>255</v>
      </c>
      <c r="AX7" s="20">
        <f>ROUND((AV7/AW7)*100,0)</f>
        <v>77</v>
      </c>
      <c r="AY7" s="19">
        <v>238</v>
      </c>
      <c r="AZ7" s="19">
        <v>255</v>
      </c>
      <c r="BA7" s="20">
        <f>ROUND((AY7/AZ7)*100,0)</f>
        <v>93</v>
      </c>
      <c r="BB7" s="19">
        <v>246</v>
      </c>
      <c r="BC7" s="19">
        <v>255</v>
      </c>
      <c r="BD7" s="20">
        <f>ROUND((BB7/BC7)*100,0)</f>
        <v>96</v>
      </c>
      <c r="BE7" s="20">
        <f>ROUND((0.3*AX7+0.2*BA7+0.5*BD7),0)</f>
        <v>90</v>
      </c>
      <c r="BF7" s="20">
        <f>ROUND(((S7+AA7+AK7+AU7+BE7)/5),0)</f>
        <v>80</v>
      </c>
      <c r="BG7" s="24"/>
      <c r="BH7" s="19">
        <v>2</v>
      </c>
      <c r="BI7" s="19">
        <v>1</v>
      </c>
      <c r="BJ7" s="19">
        <v>2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3</v>
      </c>
      <c r="BS7" s="19">
        <v>2</v>
      </c>
      <c r="BT7" s="19">
        <v>5</v>
      </c>
      <c r="BU7" s="19">
        <v>5</v>
      </c>
      <c r="BV7" s="19">
        <v>2</v>
      </c>
      <c r="BW7" s="19">
        <v>2</v>
      </c>
      <c r="BX7" s="19">
        <v>3</v>
      </c>
      <c r="BY7" s="19">
        <v>3</v>
      </c>
      <c r="BZ7" s="19">
        <v>5</v>
      </c>
      <c r="CA7" s="19">
        <v>5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342</v>
      </c>
      <c r="B3" s="36">
        <v>6613005087</v>
      </c>
      <c r="C3" s="5" t="s">
        <v>620</v>
      </c>
      <c r="D3" s="5" t="s">
        <v>698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21</v>
      </c>
      <c r="O3" s="19">
        <v>20</v>
      </c>
      <c r="P3" s="19">
        <v>22</v>
      </c>
      <c r="Q3" s="19">
        <v>20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23</v>
      </c>
      <c r="X3" s="23">
        <v>24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44</v>
      </c>
      <c r="AL3" s="19">
        <v>20</v>
      </c>
      <c r="AM3" s="19">
        <v>24</v>
      </c>
      <c r="AN3" s="20">
        <f>ROUND((AL3/AM3)*100,)</f>
        <v>83</v>
      </c>
      <c r="AO3" s="19">
        <v>23</v>
      </c>
      <c r="AP3" s="19">
        <v>24</v>
      </c>
      <c r="AQ3" s="20">
        <f>ROUND((AO3/AP3)*100,0)</f>
        <v>96</v>
      </c>
      <c r="AR3" s="19">
        <v>20</v>
      </c>
      <c r="AS3" s="19">
        <v>20</v>
      </c>
      <c r="AT3" s="20">
        <f>ROUND((AR3/AS3)*100,0)</f>
        <v>100</v>
      </c>
      <c r="AU3" s="20">
        <f>ROUND((0.4*AN3+0.4*AQ3+0.2*AT3),0)</f>
        <v>92</v>
      </c>
      <c r="AV3" s="19">
        <v>24</v>
      </c>
      <c r="AW3" s="19">
        <v>24</v>
      </c>
      <c r="AX3" s="20">
        <f>ROUND((AV3/AW3)*100,0)</f>
        <v>100</v>
      </c>
      <c r="AY3" s="19">
        <v>22</v>
      </c>
      <c r="AZ3" s="19">
        <v>24</v>
      </c>
      <c r="BA3" s="20">
        <f>ROUND((AY3/AZ3)*100,0)</f>
        <v>92</v>
      </c>
      <c r="BB3" s="19">
        <v>23</v>
      </c>
      <c r="BC3" s="19">
        <v>24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3</v>
      </c>
      <c r="BP3" s="19">
        <v>1</v>
      </c>
      <c r="BQ3" s="19">
        <v>4</v>
      </c>
      <c r="BR3" s="19">
        <v>2</v>
      </c>
      <c r="BS3" s="19">
        <v>1</v>
      </c>
      <c r="BT3" s="19">
        <v>1</v>
      </c>
      <c r="BU3" s="19">
        <v>3</v>
      </c>
      <c r="BV3" s="19">
        <v>2</v>
      </c>
      <c r="BW3" s="19">
        <v>1</v>
      </c>
      <c r="BX3" s="19">
        <v>1</v>
      </c>
      <c r="BY3" s="19">
        <v>3</v>
      </c>
      <c r="BZ3" s="19">
        <v>4</v>
      </c>
      <c r="CA3" s="19">
        <v>3</v>
      </c>
      <c r="CB3" s="18">
        <v>85</v>
      </c>
      <c r="CC3" s="19">
        <v>1</v>
      </c>
    </row>
    <row r="4" spans="1:81" ht="31.5">
      <c r="A4" s="21">
        <v>343</v>
      </c>
      <c r="B4" s="34">
        <v>6613004580</v>
      </c>
      <c r="C4" s="5" t="s">
        <v>620</v>
      </c>
      <c r="D4" s="5" t="s">
        <v>371</v>
      </c>
      <c r="E4" s="5"/>
      <c r="F4" s="19">
        <v>10</v>
      </c>
      <c r="G4" s="19">
        <v>36.5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179</v>
      </c>
      <c r="O4" s="19">
        <v>169</v>
      </c>
      <c r="P4" s="19">
        <v>187</v>
      </c>
      <c r="Q4" s="19">
        <v>177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195</v>
      </c>
      <c r="X4" s="23">
        <v>224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11</v>
      </c>
      <c r="AI4" s="19">
        <v>14</v>
      </c>
      <c r="AJ4" s="20">
        <f>ROUND((AH4/AI4*100),0)</f>
        <v>79</v>
      </c>
      <c r="AK4" s="42">
        <f>ROUND((0.3*AD4+0.4*AG4+0.3*AJ4),0)</f>
        <v>48</v>
      </c>
      <c r="AL4" s="19">
        <v>206</v>
      </c>
      <c r="AM4" s="19">
        <v>224</v>
      </c>
      <c r="AN4" s="20">
        <f>ROUND((AL4/AM4)*100,)</f>
        <v>92</v>
      </c>
      <c r="AO4" s="19">
        <v>215</v>
      </c>
      <c r="AP4" s="19">
        <v>224</v>
      </c>
      <c r="AQ4" s="20">
        <f>ROUND((AO4/AP4)*100,0)</f>
        <v>96</v>
      </c>
      <c r="AR4" s="19">
        <v>131</v>
      </c>
      <c r="AS4" s="19">
        <v>135</v>
      </c>
      <c r="AT4" s="20">
        <f>ROUND((AR4/AS4)*100,0)</f>
        <v>97</v>
      </c>
      <c r="AU4" s="20">
        <f>ROUND((0.4*AN4+0.4*AQ4+0.2*AT4),0)</f>
        <v>95</v>
      </c>
      <c r="AV4" s="19">
        <v>210</v>
      </c>
      <c r="AW4" s="19">
        <v>224</v>
      </c>
      <c r="AX4" s="20">
        <f>ROUND((AV4/AW4)*100,0)</f>
        <v>94</v>
      </c>
      <c r="AY4" s="19">
        <v>209</v>
      </c>
      <c r="AZ4" s="19">
        <v>224</v>
      </c>
      <c r="BA4" s="20">
        <f>ROUND((AY4/AZ4)*100,0)</f>
        <v>93</v>
      </c>
      <c r="BB4" s="19">
        <v>212</v>
      </c>
      <c r="BC4" s="19">
        <v>224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2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2</v>
      </c>
      <c r="BX4" s="19">
        <v>2</v>
      </c>
      <c r="BY4" s="19">
        <v>2</v>
      </c>
      <c r="BZ4" s="19">
        <v>3</v>
      </c>
      <c r="CA4" s="19">
        <v>4</v>
      </c>
      <c r="CB4" s="18">
        <v>85</v>
      </c>
      <c r="CC4" s="19">
        <v>1</v>
      </c>
    </row>
    <row r="5" spans="1:81" ht="31.5">
      <c r="A5" s="21">
        <v>340</v>
      </c>
      <c r="B5" s="36">
        <v>6613005175</v>
      </c>
      <c r="C5" s="5" t="s">
        <v>620</v>
      </c>
      <c r="D5" s="5" t="s">
        <v>368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1</v>
      </c>
      <c r="M5" s="19">
        <f>IF(L5&gt;3,100,K5*L5)</f>
        <v>30</v>
      </c>
      <c r="N5" s="19">
        <v>12</v>
      </c>
      <c r="O5" s="19">
        <v>14</v>
      </c>
      <c r="P5" s="19">
        <v>12</v>
      </c>
      <c r="Q5" s="19">
        <v>14</v>
      </c>
      <c r="R5" s="19">
        <f>ROUND((0.5*((N5/P5)+(O5/Q5))*100),0)</f>
        <v>100</v>
      </c>
      <c r="S5" s="19">
        <f>ROUND(((0.3*J5)+(0.3*M5)+(0.4*R5)),0)</f>
        <v>77</v>
      </c>
      <c r="T5" s="19">
        <v>20</v>
      </c>
      <c r="U5" s="19">
        <v>5</v>
      </c>
      <c r="V5" s="19">
        <f>IF(U5&gt;5,100,T5*U5)</f>
        <v>100</v>
      </c>
      <c r="W5" s="19">
        <v>14</v>
      </c>
      <c r="X5" s="23">
        <v>16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52</v>
      </c>
      <c r="AL5" s="19">
        <v>16</v>
      </c>
      <c r="AM5" s="19">
        <v>16</v>
      </c>
      <c r="AN5" s="20">
        <f>ROUND((AL5/AM5)*100,)</f>
        <v>100</v>
      </c>
      <c r="AO5" s="19">
        <v>16</v>
      </c>
      <c r="AP5" s="19">
        <v>16</v>
      </c>
      <c r="AQ5" s="20">
        <f>ROUND((AO5/AP5)*100,0)</f>
        <v>100</v>
      </c>
      <c r="AR5" s="19">
        <v>11</v>
      </c>
      <c r="AS5" s="19">
        <v>12</v>
      </c>
      <c r="AT5" s="20">
        <f>ROUND((AR5/AS5)*100,0)</f>
        <v>92</v>
      </c>
      <c r="AU5" s="20">
        <f>ROUND((0.4*AN5+0.4*AQ5+0.2*AT5),0)</f>
        <v>98</v>
      </c>
      <c r="AV5" s="19">
        <v>15</v>
      </c>
      <c r="AW5" s="19">
        <v>16</v>
      </c>
      <c r="AX5" s="20">
        <f>ROUND((AV5/AW5)*100,0)</f>
        <v>94</v>
      </c>
      <c r="AY5" s="19">
        <v>16</v>
      </c>
      <c r="AZ5" s="19">
        <v>16</v>
      </c>
      <c r="BA5" s="20">
        <f>ROUND((AY5/AZ5)*100,0)</f>
        <v>100</v>
      </c>
      <c r="BB5" s="19">
        <v>16</v>
      </c>
      <c r="BC5" s="19">
        <v>16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1</v>
      </c>
      <c r="BI5" s="19">
        <v>4</v>
      </c>
      <c r="BJ5" s="19">
        <v>1</v>
      </c>
      <c r="BK5" s="19">
        <v>1</v>
      </c>
      <c r="BL5" s="19">
        <v>2</v>
      </c>
      <c r="BM5" s="19">
        <v>3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2</v>
      </c>
      <c r="BU5" s="19">
        <v>1</v>
      </c>
      <c r="BV5" s="19">
        <v>1</v>
      </c>
      <c r="BW5" s="19">
        <v>5</v>
      </c>
      <c r="BX5" s="19">
        <v>2</v>
      </c>
      <c r="BY5" s="19">
        <v>1</v>
      </c>
      <c r="BZ5" s="19">
        <v>2</v>
      </c>
      <c r="CA5" s="19">
        <v>2</v>
      </c>
      <c r="CB5" s="18">
        <v>84</v>
      </c>
      <c r="CC5" s="19">
        <v>2</v>
      </c>
    </row>
    <row r="6" spans="1:81" ht="47.25">
      <c r="A6" s="21">
        <v>339</v>
      </c>
      <c r="B6" s="36">
        <v>6613005182</v>
      </c>
      <c r="C6" s="5" t="s">
        <v>620</v>
      </c>
      <c r="D6" s="5" t="s">
        <v>699</v>
      </c>
      <c r="E6" s="5"/>
      <c r="F6" s="19">
        <v>6</v>
      </c>
      <c r="G6" s="19">
        <v>35</v>
      </c>
      <c r="H6" s="22">
        <v>9</v>
      </c>
      <c r="I6" s="22">
        <v>36</v>
      </c>
      <c r="J6" s="22">
        <f>ROUND((0.5*(F6/H6+G6/I6)*100),0)</f>
        <v>82</v>
      </c>
      <c r="K6" s="19">
        <v>30</v>
      </c>
      <c r="L6" s="19">
        <v>2</v>
      </c>
      <c r="M6" s="19">
        <f>IF(L6&gt;3,100,K6*L6)</f>
        <v>60</v>
      </c>
      <c r="N6" s="19">
        <v>16</v>
      </c>
      <c r="O6" s="19">
        <v>4</v>
      </c>
      <c r="P6" s="19">
        <v>16</v>
      </c>
      <c r="Q6" s="19">
        <v>4</v>
      </c>
      <c r="R6" s="19">
        <f>ROUND((0.5*((N6/P6)+(O6/Q6))*100),0)</f>
        <v>100</v>
      </c>
      <c r="S6" s="19">
        <f>ROUND(((0.3*J6)+(0.3*M6)+(0.4*R6)),0)</f>
        <v>83</v>
      </c>
      <c r="T6" s="19">
        <v>20</v>
      </c>
      <c r="U6" s="19">
        <v>4</v>
      </c>
      <c r="V6" s="19">
        <f>IF(U6&gt;5,100,T6*U6)</f>
        <v>80</v>
      </c>
      <c r="W6" s="19">
        <v>16</v>
      </c>
      <c r="X6" s="23">
        <v>16</v>
      </c>
      <c r="Y6" s="20">
        <f>ROUND(W6/X6*100,0)</f>
        <v>100</v>
      </c>
      <c r="Z6" s="42">
        <f>ROUND((V6+Y6)/2,0)</f>
        <v>90</v>
      </c>
      <c r="AA6" s="20">
        <f>ROUND((0.3*V6+0.4*Z6+0.3*Y6),0)</f>
        <v>90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16</v>
      </c>
      <c r="AM6" s="19">
        <v>16</v>
      </c>
      <c r="AN6" s="20">
        <f>ROUND((AL6/AM6)*100,)</f>
        <v>100</v>
      </c>
      <c r="AO6" s="19">
        <v>16</v>
      </c>
      <c r="AP6" s="19">
        <v>16</v>
      </c>
      <c r="AQ6" s="20">
        <f>ROUND((AO6/AP6)*100,0)</f>
        <v>100</v>
      </c>
      <c r="AR6" s="19">
        <v>16</v>
      </c>
      <c r="AS6" s="19">
        <v>16</v>
      </c>
      <c r="AT6" s="20">
        <f>ROUND((AR6/AS6)*100,0)</f>
        <v>100</v>
      </c>
      <c r="AU6" s="20">
        <f>ROUND((0.4*AN6+0.4*AQ6+0.2*AT6),0)</f>
        <v>100</v>
      </c>
      <c r="AV6" s="19">
        <v>16</v>
      </c>
      <c r="AW6" s="19">
        <v>16</v>
      </c>
      <c r="AX6" s="20">
        <f>ROUND((AV6/AW6)*100,0)</f>
        <v>100</v>
      </c>
      <c r="AY6" s="19">
        <v>16</v>
      </c>
      <c r="AZ6" s="19">
        <v>16</v>
      </c>
      <c r="BA6" s="20">
        <f>ROUND((AY6/AZ6)*100,0)</f>
        <v>100</v>
      </c>
      <c r="BB6" s="19">
        <v>16</v>
      </c>
      <c r="BC6" s="19">
        <v>16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3</v>
      </c>
      <c r="BJ6" s="19">
        <v>1</v>
      </c>
      <c r="BK6" s="19">
        <v>2</v>
      </c>
      <c r="BL6" s="19">
        <v>3</v>
      </c>
      <c r="BM6" s="19">
        <v>1</v>
      </c>
      <c r="BN6" s="19">
        <v>1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4</v>
      </c>
      <c r="BX6" s="19">
        <v>3</v>
      </c>
      <c r="BY6" s="19">
        <v>3</v>
      </c>
      <c r="BZ6" s="19">
        <v>1</v>
      </c>
      <c r="CA6" s="19">
        <v>1</v>
      </c>
      <c r="CB6" s="18">
        <v>83</v>
      </c>
      <c r="CC6" s="19">
        <v>3</v>
      </c>
    </row>
    <row r="7" spans="1:81" ht="31.5">
      <c r="A7" s="21">
        <v>341</v>
      </c>
      <c r="B7" s="34">
        <v>6613004929</v>
      </c>
      <c r="C7" s="5" t="s">
        <v>620</v>
      </c>
      <c r="D7" s="5" t="s">
        <v>369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>ROUND((0.5*(F7/H7+G7/I7)*100),0)</f>
        <v>92</v>
      </c>
      <c r="K7" s="19">
        <v>30</v>
      </c>
      <c r="L7" s="19">
        <v>2</v>
      </c>
      <c r="M7" s="19">
        <f>IF(L7&gt;3,100,K7*L7)</f>
        <v>60</v>
      </c>
      <c r="N7" s="19">
        <v>17</v>
      </c>
      <c r="O7" s="19">
        <v>15</v>
      </c>
      <c r="P7" s="19">
        <v>17</v>
      </c>
      <c r="Q7" s="19">
        <v>15</v>
      </c>
      <c r="R7" s="19">
        <f>ROUND((0.5*((N7/P7)+(O7/Q7))*100),0)</f>
        <v>100</v>
      </c>
      <c r="S7" s="19">
        <f>ROUND(((0.3*J7)+(0.3*M7)+(0.4*R7)),0)</f>
        <v>86</v>
      </c>
      <c r="T7" s="19">
        <v>20</v>
      </c>
      <c r="U7" s="19">
        <v>4</v>
      </c>
      <c r="V7" s="19">
        <f>IF(U7&gt;5,100,T7*U7)</f>
        <v>80</v>
      </c>
      <c r="W7" s="19">
        <v>21</v>
      </c>
      <c r="X7" s="23">
        <v>21</v>
      </c>
      <c r="Y7" s="20">
        <f>ROUND(W7/X7*100,0)</f>
        <v>100</v>
      </c>
      <c r="Z7" s="42">
        <f>ROUND((V7+Y7)/2,0)</f>
        <v>90</v>
      </c>
      <c r="AA7" s="20">
        <f>ROUND((0.3*V7+0.4*Z7+0.3*Y7),0)</f>
        <v>90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</v>
      </c>
      <c r="AI7" s="19">
        <v>2</v>
      </c>
      <c r="AJ7" s="20">
        <f>ROUND((AH7/AI7*100),0)</f>
        <v>100</v>
      </c>
      <c r="AK7" s="42">
        <f>ROUND((0.3*AD7+0.4*AG7+0.3*AJ7),0)</f>
        <v>38</v>
      </c>
      <c r="AL7" s="19">
        <v>20</v>
      </c>
      <c r="AM7" s="19">
        <v>21</v>
      </c>
      <c r="AN7" s="20">
        <f>ROUND((AL7/AM7)*100,)</f>
        <v>95</v>
      </c>
      <c r="AO7" s="19">
        <v>21</v>
      </c>
      <c r="AP7" s="19">
        <v>21</v>
      </c>
      <c r="AQ7" s="20">
        <f>ROUND((AO7/AP7)*100,0)</f>
        <v>100</v>
      </c>
      <c r="AR7" s="19">
        <v>18</v>
      </c>
      <c r="AS7" s="19">
        <v>18</v>
      </c>
      <c r="AT7" s="20">
        <f>ROUND((AR7/AS7)*100,0)</f>
        <v>100</v>
      </c>
      <c r="AU7" s="20">
        <f>ROUND((0.4*AN7+0.4*AQ7+0.2*AT7),0)</f>
        <v>98</v>
      </c>
      <c r="AV7" s="19">
        <v>21</v>
      </c>
      <c r="AW7" s="19">
        <v>21</v>
      </c>
      <c r="AX7" s="20">
        <f>ROUND((AV7/AW7)*100,0)</f>
        <v>100</v>
      </c>
      <c r="AY7" s="19">
        <v>21</v>
      </c>
      <c r="AZ7" s="19">
        <v>21</v>
      </c>
      <c r="BA7" s="20">
        <f>ROUND((AY7/AZ7)*100,0)</f>
        <v>100</v>
      </c>
      <c r="BB7" s="19">
        <v>20</v>
      </c>
      <c r="BC7" s="19">
        <v>21</v>
      </c>
      <c r="BD7" s="20">
        <f>ROUND((BB7/BC7)*100,0)</f>
        <v>95</v>
      </c>
      <c r="BE7" s="20">
        <f>ROUND((0.3*AX7+0.2*BA7+0.5*BD7),0)</f>
        <v>98</v>
      </c>
      <c r="BF7" s="20">
        <f>ROUND(((S7+AA7+AK7+AU7+BE7)/5),0)</f>
        <v>82</v>
      </c>
      <c r="BG7" s="24"/>
      <c r="BH7" s="19">
        <v>2</v>
      </c>
      <c r="BI7" s="19">
        <v>3</v>
      </c>
      <c r="BJ7" s="19">
        <v>1</v>
      </c>
      <c r="BK7" s="19">
        <v>2</v>
      </c>
      <c r="BL7" s="19">
        <v>3</v>
      </c>
      <c r="BM7" s="19">
        <v>1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1</v>
      </c>
      <c r="BU7" s="19">
        <v>1</v>
      </c>
      <c r="BV7" s="19">
        <v>3</v>
      </c>
      <c r="BW7" s="19">
        <v>3</v>
      </c>
      <c r="BX7" s="19">
        <v>3</v>
      </c>
      <c r="BY7" s="19">
        <v>4</v>
      </c>
      <c r="BZ7" s="19">
        <v>2</v>
      </c>
      <c r="CA7" s="19">
        <v>2</v>
      </c>
      <c r="CB7" s="18">
        <v>82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:CC11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379</v>
      </c>
      <c r="B3" s="34">
        <v>6615006336</v>
      </c>
      <c r="C3" s="5" t="s">
        <v>599</v>
      </c>
      <c r="D3" s="5" t="s">
        <v>657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11" si="1">ROUND((0.5*(F3/H3+G3/I3)*100),0)</f>
        <v>95</v>
      </c>
      <c r="K3" s="19">
        <v>30</v>
      </c>
      <c r="L3" s="19">
        <v>3</v>
      </c>
      <c r="M3" s="19">
        <f t="shared" ref="M3:M11" si="2">IF(L3&gt;3,100,K3*L3)</f>
        <v>90</v>
      </c>
      <c r="N3" s="19">
        <v>157</v>
      </c>
      <c r="O3" s="19">
        <v>107</v>
      </c>
      <c r="P3" s="19">
        <v>161</v>
      </c>
      <c r="Q3" s="19">
        <v>111</v>
      </c>
      <c r="R3" s="19">
        <f t="shared" ref="R3:R11" si="3">ROUND((0.5*((N3/P3)+(O3/Q3))*100),0)</f>
        <v>97</v>
      </c>
      <c r="S3" s="19">
        <f t="shared" ref="S3:S11" si="4">ROUND(((0.3*J3)+(0.3*M3)+(0.4*R3)),0)</f>
        <v>94</v>
      </c>
      <c r="T3" s="19">
        <v>20</v>
      </c>
      <c r="U3" s="19">
        <v>5</v>
      </c>
      <c r="V3" s="19">
        <f t="shared" ref="V3:V11" si="5">IF(U3&gt;5,100,T3*U3)</f>
        <v>100</v>
      </c>
      <c r="W3" s="19">
        <v>166</v>
      </c>
      <c r="X3" s="23">
        <v>173</v>
      </c>
      <c r="Y3" s="20">
        <f t="shared" ref="Y3:Y11" si="6">ROUND(W3/X3*100,0)</f>
        <v>96</v>
      </c>
      <c r="Z3" s="42">
        <f t="shared" ref="Z3:Z11" si="7">ROUND((V3+Y3)/2,0)</f>
        <v>98</v>
      </c>
      <c r="AA3" s="20">
        <f t="shared" ref="AA3:AA11" si="8">ROUND((0.3*V3+0.4*Z3+0.3*Y3),0)</f>
        <v>98</v>
      </c>
      <c r="AB3" s="19">
        <v>20</v>
      </c>
      <c r="AC3" s="19">
        <v>5</v>
      </c>
      <c r="AD3" s="19">
        <f t="shared" ref="AD3:AD11" si="9">IF(AC3&gt;5,100,AB3*AC3)</f>
        <v>100</v>
      </c>
      <c r="AE3" s="19">
        <v>20</v>
      </c>
      <c r="AF3" s="19">
        <v>4</v>
      </c>
      <c r="AG3" s="19">
        <f t="shared" ref="AG3:AG11" si="10">IF(AF3&gt;5,100,AE3*AF3)</f>
        <v>80</v>
      </c>
      <c r="AH3" s="19">
        <v>6</v>
      </c>
      <c r="AI3" s="19">
        <v>7</v>
      </c>
      <c r="AJ3" s="20">
        <f t="shared" ref="AJ3:AJ11" si="11">ROUND((AH3/AI3*100),0)</f>
        <v>86</v>
      </c>
      <c r="AK3" s="42">
        <f t="shared" ref="AK3:AK11" si="12">ROUND((0.3*AD3+0.4*AG3+0.3*AJ3),0)</f>
        <v>88</v>
      </c>
      <c r="AL3" s="19">
        <v>69</v>
      </c>
      <c r="AM3" s="19">
        <v>173</v>
      </c>
      <c r="AN3" s="20">
        <f t="shared" ref="AN3:AN11" si="13">ROUND((AL3/AM3)*100,)</f>
        <v>40</v>
      </c>
      <c r="AO3" s="19">
        <v>171</v>
      </c>
      <c r="AP3" s="19">
        <v>173</v>
      </c>
      <c r="AQ3" s="20">
        <f t="shared" ref="AQ3:AQ11" si="14">ROUND((AO3/AP3)*100,0)</f>
        <v>99</v>
      </c>
      <c r="AR3" s="19">
        <v>119</v>
      </c>
      <c r="AS3" s="19">
        <v>121</v>
      </c>
      <c r="AT3" s="20">
        <f t="shared" ref="AT3:AT11" si="15">ROUND((AR3/AS3)*100,0)</f>
        <v>98</v>
      </c>
      <c r="AU3" s="20">
        <f t="shared" ref="AU3:AU11" si="16">ROUND((0.4*AN3+0.4*AQ3+0.2*AT3),0)</f>
        <v>75</v>
      </c>
      <c r="AV3" s="19">
        <v>139</v>
      </c>
      <c r="AW3" s="19">
        <v>173</v>
      </c>
      <c r="AX3" s="20">
        <f t="shared" ref="AX3:AX11" si="17">ROUND((AV3/AW3)*100,0)</f>
        <v>80</v>
      </c>
      <c r="AY3" s="19">
        <v>164</v>
      </c>
      <c r="AZ3" s="19">
        <v>173</v>
      </c>
      <c r="BA3" s="20">
        <f t="shared" ref="BA3:BA11" si="18">ROUND((AY3/AZ3)*100,0)</f>
        <v>95</v>
      </c>
      <c r="BB3" s="19">
        <v>170</v>
      </c>
      <c r="BC3" s="19">
        <v>173</v>
      </c>
      <c r="BD3" s="20">
        <f t="shared" ref="BD3:BD11" si="19">ROUND((BB3/BC3)*100,0)</f>
        <v>98</v>
      </c>
      <c r="BE3" s="20">
        <f t="shared" ref="BE3:BE11" si="20">ROUND((0.3*AX3+0.2*BA3+0.5*BD3),0)</f>
        <v>92</v>
      </c>
      <c r="BF3" s="20">
        <f t="shared" ref="BF3:BF11" si="21">ROUND(((S3+AA3+AK3+AU3+BE3)/5),0)</f>
        <v>89</v>
      </c>
      <c r="BG3" s="24"/>
      <c r="BH3" s="19">
        <v>2</v>
      </c>
      <c r="BI3" s="19">
        <v>2</v>
      </c>
      <c r="BJ3" s="19">
        <v>3</v>
      </c>
      <c r="BK3" s="19">
        <v>1</v>
      </c>
      <c r="BL3" s="19">
        <v>1</v>
      </c>
      <c r="BM3" s="19">
        <v>3</v>
      </c>
      <c r="BN3" s="19">
        <v>1</v>
      </c>
      <c r="BO3" s="19">
        <v>1</v>
      </c>
      <c r="BP3" s="19">
        <v>2</v>
      </c>
      <c r="BQ3" s="19">
        <v>9</v>
      </c>
      <c r="BR3" s="19">
        <v>2</v>
      </c>
      <c r="BS3" s="19">
        <v>2</v>
      </c>
      <c r="BT3" s="19">
        <v>6</v>
      </c>
      <c r="BU3" s="19">
        <v>5</v>
      </c>
      <c r="BV3" s="19">
        <v>2</v>
      </c>
      <c r="BW3" s="19">
        <v>6</v>
      </c>
      <c r="BX3" s="19">
        <v>1</v>
      </c>
      <c r="BY3" s="19">
        <v>1</v>
      </c>
      <c r="BZ3" s="19">
        <v>8</v>
      </c>
      <c r="CA3" s="19">
        <v>6</v>
      </c>
      <c r="CB3" s="18">
        <v>89</v>
      </c>
      <c r="CC3" s="19">
        <v>1</v>
      </c>
    </row>
    <row r="4" spans="1:81" ht="15.75">
      <c r="A4" s="21">
        <v>374</v>
      </c>
      <c r="B4" s="34">
        <v>6615005519</v>
      </c>
      <c r="C4" s="5" t="s">
        <v>599</v>
      </c>
      <c r="D4" s="5" t="s">
        <v>658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47</v>
      </c>
      <c r="O4" s="19">
        <v>48</v>
      </c>
      <c r="P4" s="19">
        <v>47</v>
      </c>
      <c r="Q4" s="19">
        <v>48</v>
      </c>
      <c r="R4" s="19">
        <f t="shared" si="3"/>
        <v>100</v>
      </c>
      <c r="S4" s="19">
        <f t="shared" si="4"/>
        <v>100</v>
      </c>
      <c r="T4" s="19">
        <v>20</v>
      </c>
      <c r="U4" s="19">
        <v>4</v>
      </c>
      <c r="V4" s="19">
        <f t="shared" si="5"/>
        <v>80</v>
      </c>
      <c r="W4" s="19">
        <v>49</v>
      </c>
      <c r="X4" s="23">
        <v>49</v>
      </c>
      <c r="Y4" s="20">
        <f t="shared" si="6"/>
        <v>100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1</v>
      </c>
      <c r="AG4" s="19">
        <f t="shared" si="10"/>
        <v>20</v>
      </c>
      <c r="AH4" s="19">
        <v>1</v>
      </c>
      <c r="AI4" s="19">
        <v>1</v>
      </c>
      <c r="AJ4" s="20">
        <f t="shared" si="11"/>
        <v>100</v>
      </c>
      <c r="AK4" s="42">
        <f t="shared" si="12"/>
        <v>38</v>
      </c>
      <c r="AL4" s="19">
        <v>45</v>
      </c>
      <c r="AM4" s="19">
        <v>49</v>
      </c>
      <c r="AN4" s="20">
        <f t="shared" si="13"/>
        <v>92</v>
      </c>
      <c r="AO4" s="19">
        <v>49</v>
      </c>
      <c r="AP4" s="19">
        <v>49</v>
      </c>
      <c r="AQ4" s="20">
        <f t="shared" si="14"/>
        <v>100</v>
      </c>
      <c r="AR4" s="19">
        <v>44</v>
      </c>
      <c r="AS4" s="19">
        <v>44</v>
      </c>
      <c r="AT4" s="20">
        <f t="shared" si="15"/>
        <v>100</v>
      </c>
      <c r="AU4" s="20">
        <f t="shared" si="16"/>
        <v>97</v>
      </c>
      <c r="AV4" s="19">
        <v>48</v>
      </c>
      <c r="AW4" s="19">
        <v>49</v>
      </c>
      <c r="AX4" s="20">
        <f t="shared" si="17"/>
        <v>98</v>
      </c>
      <c r="AY4" s="19">
        <v>48</v>
      </c>
      <c r="AZ4" s="19">
        <v>49</v>
      </c>
      <c r="BA4" s="20">
        <f t="shared" si="18"/>
        <v>98</v>
      </c>
      <c r="BB4" s="19">
        <v>48</v>
      </c>
      <c r="BC4" s="19">
        <v>49</v>
      </c>
      <c r="BD4" s="20">
        <f t="shared" si="19"/>
        <v>98</v>
      </c>
      <c r="BE4" s="20">
        <f t="shared" si="20"/>
        <v>98</v>
      </c>
      <c r="BF4" s="20">
        <f t="shared" si="21"/>
        <v>85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4</v>
      </c>
      <c r="BM4" s="19">
        <v>1</v>
      </c>
      <c r="BN4" s="19">
        <v>4</v>
      </c>
      <c r="BO4" s="19">
        <v>3</v>
      </c>
      <c r="BP4" s="19">
        <v>1</v>
      </c>
      <c r="BQ4" s="19">
        <v>4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4</v>
      </c>
      <c r="BY4" s="19">
        <v>4</v>
      </c>
      <c r="BZ4" s="19">
        <v>4</v>
      </c>
      <c r="CA4" s="19">
        <v>3</v>
      </c>
      <c r="CB4" s="18">
        <v>85</v>
      </c>
      <c r="CC4" s="19">
        <v>2</v>
      </c>
    </row>
    <row r="5" spans="1:81" ht="15.75">
      <c r="A5" s="21">
        <v>376</v>
      </c>
      <c r="B5" s="34">
        <v>6615005501</v>
      </c>
      <c r="C5" s="5" t="s">
        <v>599</v>
      </c>
      <c r="D5" s="5" t="s">
        <v>659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52</v>
      </c>
      <c r="O5" s="19">
        <v>45</v>
      </c>
      <c r="P5" s="19">
        <v>52</v>
      </c>
      <c r="Q5" s="19">
        <v>50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58</v>
      </c>
      <c r="X5" s="23">
        <v>69</v>
      </c>
      <c r="Y5" s="20">
        <f t="shared" si="6"/>
        <v>84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2</v>
      </c>
      <c r="AI5" s="19">
        <v>3</v>
      </c>
      <c r="AJ5" s="20">
        <f t="shared" si="11"/>
        <v>67</v>
      </c>
      <c r="AK5" s="42">
        <f t="shared" si="12"/>
        <v>44</v>
      </c>
      <c r="AL5" s="19">
        <v>68</v>
      </c>
      <c r="AM5" s="19">
        <v>69</v>
      </c>
      <c r="AN5" s="20">
        <f t="shared" si="13"/>
        <v>99</v>
      </c>
      <c r="AO5" s="19">
        <v>68</v>
      </c>
      <c r="AP5" s="19">
        <v>69</v>
      </c>
      <c r="AQ5" s="20">
        <f t="shared" si="14"/>
        <v>99</v>
      </c>
      <c r="AR5" s="19">
        <v>50</v>
      </c>
      <c r="AS5" s="19">
        <v>52</v>
      </c>
      <c r="AT5" s="20">
        <f t="shared" si="15"/>
        <v>96</v>
      </c>
      <c r="AU5" s="20">
        <f t="shared" si="16"/>
        <v>98</v>
      </c>
      <c r="AV5" s="19">
        <v>67</v>
      </c>
      <c r="AW5" s="19">
        <v>69</v>
      </c>
      <c r="AX5" s="20">
        <f t="shared" si="17"/>
        <v>97</v>
      </c>
      <c r="AY5" s="19">
        <v>65</v>
      </c>
      <c r="AZ5" s="19">
        <v>69</v>
      </c>
      <c r="BA5" s="20">
        <f t="shared" si="18"/>
        <v>94</v>
      </c>
      <c r="BB5" s="19">
        <v>67</v>
      </c>
      <c r="BC5" s="19">
        <v>69</v>
      </c>
      <c r="BD5" s="20">
        <f t="shared" si="19"/>
        <v>97</v>
      </c>
      <c r="BE5" s="20">
        <f t="shared" si="20"/>
        <v>96</v>
      </c>
      <c r="BF5" s="20">
        <f t="shared" si="21"/>
        <v>85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3</v>
      </c>
      <c r="BM5" s="19">
        <v>6</v>
      </c>
      <c r="BN5" s="19">
        <v>4</v>
      </c>
      <c r="BO5" s="19">
        <v>2</v>
      </c>
      <c r="BP5" s="19">
        <v>4</v>
      </c>
      <c r="BQ5" s="19">
        <v>2</v>
      </c>
      <c r="BR5" s="19">
        <v>2</v>
      </c>
      <c r="BS5" s="19">
        <v>4</v>
      </c>
      <c r="BT5" s="19">
        <v>3</v>
      </c>
      <c r="BU5" s="19">
        <v>6</v>
      </c>
      <c r="BV5" s="19">
        <v>3</v>
      </c>
      <c r="BW5" s="19">
        <v>3</v>
      </c>
      <c r="BX5" s="19">
        <v>3</v>
      </c>
      <c r="BY5" s="19">
        <v>3</v>
      </c>
      <c r="BZ5" s="19">
        <v>3</v>
      </c>
      <c r="CA5" s="19">
        <v>5</v>
      </c>
      <c r="CB5" s="18">
        <v>85</v>
      </c>
      <c r="CC5" s="19">
        <v>2</v>
      </c>
    </row>
    <row r="6" spans="1:81" ht="31.5">
      <c r="A6" s="21">
        <v>371</v>
      </c>
      <c r="B6" s="34">
        <v>6615003374</v>
      </c>
      <c r="C6" s="5" t="s">
        <v>599</v>
      </c>
      <c r="D6" s="5" t="s">
        <v>660</v>
      </c>
      <c r="E6" s="5"/>
      <c r="F6" s="19">
        <v>7</v>
      </c>
      <c r="G6" s="19">
        <v>36</v>
      </c>
      <c r="H6" s="22">
        <v>9</v>
      </c>
      <c r="I6" s="22">
        <v>36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26</v>
      </c>
      <c r="O6" s="19">
        <v>26</v>
      </c>
      <c r="P6" s="19">
        <v>26</v>
      </c>
      <c r="Q6" s="19">
        <v>26</v>
      </c>
      <c r="R6" s="19">
        <f t="shared" si="3"/>
        <v>100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26</v>
      </c>
      <c r="X6" s="23">
        <v>29</v>
      </c>
      <c r="Y6" s="20">
        <f t="shared" si="6"/>
        <v>90</v>
      </c>
      <c r="Z6" s="42">
        <f t="shared" si="7"/>
        <v>85</v>
      </c>
      <c r="AA6" s="20">
        <f t="shared" si="8"/>
        <v>85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29</v>
      </c>
      <c r="AM6" s="19">
        <v>29</v>
      </c>
      <c r="AN6" s="20">
        <f t="shared" si="13"/>
        <v>100</v>
      </c>
      <c r="AO6" s="19">
        <v>29</v>
      </c>
      <c r="AP6" s="19">
        <v>29</v>
      </c>
      <c r="AQ6" s="20">
        <f t="shared" si="14"/>
        <v>100</v>
      </c>
      <c r="AR6" s="19">
        <v>26</v>
      </c>
      <c r="AS6" s="19">
        <v>26</v>
      </c>
      <c r="AT6" s="20">
        <f t="shared" si="15"/>
        <v>100</v>
      </c>
      <c r="AU6" s="20">
        <f t="shared" si="16"/>
        <v>100</v>
      </c>
      <c r="AV6" s="19">
        <v>29</v>
      </c>
      <c r="AW6" s="19">
        <v>29</v>
      </c>
      <c r="AX6" s="20">
        <f t="shared" si="17"/>
        <v>100</v>
      </c>
      <c r="AY6" s="19">
        <v>28</v>
      </c>
      <c r="AZ6" s="19">
        <v>29</v>
      </c>
      <c r="BA6" s="20">
        <f t="shared" si="18"/>
        <v>97</v>
      </c>
      <c r="BB6" s="19">
        <v>29</v>
      </c>
      <c r="BC6" s="19">
        <v>29</v>
      </c>
      <c r="BD6" s="20">
        <f t="shared" si="19"/>
        <v>100</v>
      </c>
      <c r="BE6" s="20">
        <f t="shared" si="20"/>
        <v>99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6</v>
      </c>
      <c r="BM6" s="19">
        <v>4</v>
      </c>
      <c r="BN6" s="19">
        <v>4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3</v>
      </c>
      <c r="BV6" s="19">
        <v>1</v>
      </c>
      <c r="BW6" s="19">
        <v>3</v>
      </c>
      <c r="BX6" s="19">
        <v>6</v>
      </c>
      <c r="BY6" s="19">
        <v>4</v>
      </c>
      <c r="BZ6" s="19">
        <v>1</v>
      </c>
      <c r="CA6" s="19">
        <v>2</v>
      </c>
      <c r="CB6" s="18">
        <v>84</v>
      </c>
      <c r="CC6" s="19">
        <v>3</v>
      </c>
    </row>
    <row r="7" spans="1:81" ht="47.25">
      <c r="A7" s="21">
        <v>377</v>
      </c>
      <c r="B7" s="34">
        <v>6615000905</v>
      </c>
      <c r="C7" s="5" t="s">
        <v>599</v>
      </c>
      <c r="D7" s="5" t="s">
        <v>703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28</v>
      </c>
      <c r="P7" s="19">
        <v>30</v>
      </c>
      <c r="Q7" s="19">
        <v>28</v>
      </c>
      <c r="R7" s="19">
        <f t="shared" si="3"/>
        <v>98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30</v>
      </c>
      <c r="X7" s="23">
        <v>31</v>
      </c>
      <c r="Y7" s="20">
        <f t="shared" si="6"/>
        <v>97</v>
      </c>
      <c r="Z7" s="42">
        <f t="shared" si="7"/>
        <v>89</v>
      </c>
      <c r="AA7" s="20">
        <f t="shared" si="8"/>
        <v>89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38</v>
      </c>
      <c r="AL7" s="19">
        <v>30</v>
      </c>
      <c r="AM7" s="19">
        <v>31</v>
      </c>
      <c r="AN7" s="20">
        <f t="shared" si="13"/>
        <v>97</v>
      </c>
      <c r="AO7" s="19">
        <v>31</v>
      </c>
      <c r="AP7" s="19">
        <v>31</v>
      </c>
      <c r="AQ7" s="20">
        <f t="shared" si="14"/>
        <v>100</v>
      </c>
      <c r="AR7" s="19">
        <v>27</v>
      </c>
      <c r="AS7" s="19">
        <v>27</v>
      </c>
      <c r="AT7" s="20">
        <f t="shared" si="15"/>
        <v>100</v>
      </c>
      <c r="AU7" s="20">
        <f t="shared" si="16"/>
        <v>99</v>
      </c>
      <c r="AV7" s="19">
        <v>31</v>
      </c>
      <c r="AW7" s="19">
        <v>31</v>
      </c>
      <c r="AX7" s="20">
        <f t="shared" si="17"/>
        <v>100</v>
      </c>
      <c r="AY7" s="19">
        <v>31</v>
      </c>
      <c r="AZ7" s="19">
        <v>31</v>
      </c>
      <c r="BA7" s="20">
        <f t="shared" si="18"/>
        <v>100</v>
      </c>
      <c r="BB7" s="19">
        <v>31</v>
      </c>
      <c r="BC7" s="19">
        <v>31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2</v>
      </c>
      <c r="BI7" s="19">
        <v>2</v>
      </c>
      <c r="BJ7" s="19">
        <v>2</v>
      </c>
      <c r="BK7" s="19">
        <v>2</v>
      </c>
      <c r="BL7" s="19">
        <v>5</v>
      </c>
      <c r="BM7" s="19">
        <v>2</v>
      </c>
      <c r="BN7" s="19">
        <v>4</v>
      </c>
      <c r="BO7" s="19">
        <v>3</v>
      </c>
      <c r="BP7" s="19">
        <v>1</v>
      </c>
      <c r="BQ7" s="19">
        <v>3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5</v>
      </c>
      <c r="BX7" s="19">
        <v>5</v>
      </c>
      <c r="BY7" s="19">
        <v>4</v>
      </c>
      <c r="BZ7" s="19">
        <v>2</v>
      </c>
      <c r="CA7" s="19">
        <v>1</v>
      </c>
      <c r="CB7" s="18">
        <v>84</v>
      </c>
      <c r="CC7" s="19">
        <v>3</v>
      </c>
    </row>
    <row r="8" spans="1:81" ht="31.5">
      <c r="A8" s="21">
        <v>373</v>
      </c>
      <c r="B8" s="34">
        <v>6615005149</v>
      </c>
      <c r="C8" s="5" t="s">
        <v>599</v>
      </c>
      <c r="D8" s="5" t="s">
        <v>704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39</v>
      </c>
      <c r="O8" s="19">
        <v>18</v>
      </c>
      <c r="P8" s="19">
        <v>41</v>
      </c>
      <c r="Q8" s="19">
        <v>19</v>
      </c>
      <c r="R8" s="19">
        <f t="shared" si="3"/>
        <v>95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47</v>
      </c>
      <c r="X8" s="23">
        <v>53</v>
      </c>
      <c r="Y8" s="20">
        <f t="shared" si="6"/>
        <v>89</v>
      </c>
      <c r="Z8" s="42">
        <f t="shared" si="7"/>
        <v>95</v>
      </c>
      <c r="AA8" s="20">
        <f t="shared" si="8"/>
        <v>95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1</v>
      </c>
      <c r="AG8" s="19">
        <f t="shared" si="10"/>
        <v>20</v>
      </c>
      <c r="AH8" s="19">
        <v>1</v>
      </c>
      <c r="AI8" s="19">
        <v>1</v>
      </c>
      <c r="AJ8" s="20">
        <f t="shared" si="11"/>
        <v>100</v>
      </c>
      <c r="AK8" s="42">
        <f t="shared" si="12"/>
        <v>62</v>
      </c>
      <c r="AL8" s="19">
        <v>24</v>
      </c>
      <c r="AM8" s="19">
        <v>53</v>
      </c>
      <c r="AN8" s="20">
        <f t="shared" si="13"/>
        <v>45</v>
      </c>
      <c r="AO8" s="19">
        <v>52</v>
      </c>
      <c r="AP8" s="19">
        <v>53</v>
      </c>
      <c r="AQ8" s="20">
        <f t="shared" si="14"/>
        <v>98</v>
      </c>
      <c r="AR8" s="19">
        <v>32</v>
      </c>
      <c r="AS8" s="19">
        <v>35</v>
      </c>
      <c r="AT8" s="20">
        <f t="shared" si="15"/>
        <v>91</v>
      </c>
      <c r="AU8" s="20">
        <f t="shared" si="16"/>
        <v>75</v>
      </c>
      <c r="AV8" s="19">
        <v>41</v>
      </c>
      <c r="AW8" s="19">
        <v>53</v>
      </c>
      <c r="AX8" s="20">
        <f t="shared" si="17"/>
        <v>77</v>
      </c>
      <c r="AY8" s="19">
        <v>47</v>
      </c>
      <c r="AZ8" s="19">
        <v>53</v>
      </c>
      <c r="BA8" s="20">
        <f t="shared" si="18"/>
        <v>89</v>
      </c>
      <c r="BB8" s="19">
        <v>53</v>
      </c>
      <c r="BC8" s="19">
        <v>53</v>
      </c>
      <c r="BD8" s="20">
        <f t="shared" si="19"/>
        <v>100</v>
      </c>
      <c r="BE8" s="20">
        <f t="shared" si="20"/>
        <v>91</v>
      </c>
      <c r="BF8" s="20">
        <f t="shared" si="21"/>
        <v>83</v>
      </c>
      <c r="BG8" s="24"/>
      <c r="BH8" s="19">
        <v>2</v>
      </c>
      <c r="BI8" s="19">
        <v>2</v>
      </c>
      <c r="BJ8" s="19">
        <v>5</v>
      </c>
      <c r="BK8" s="19">
        <v>1</v>
      </c>
      <c r="BL8" s="19">
        <v>2</v>
      </c>
      <c r="BM8" s="19">
        <v>5</v>
      </c>
      <c r="BN8" s="19">
        <v>2</v>
      </c>
      <c r="BO8" s="19">
        <v>3</v>
      </c>
      <c r="BP8" s="19">
        <v>1</v>
      </c>
      <c r="BQ8" s="19">
        <v>8</v>
      </c>
      <c r="BR8" s="19">
        <v>3</v>
      </c>
      <c r="BS8" s="19">
        <v>7</v>
      </c>
      <c r="BT8" s="19">
        <v>7</v>
      </c>
      <c r="BU8" s="19">
        <v>9</v>
      </c>
      <c r="BV8" s="19">
        <v>1</v>
      </c>
      <c r="BW8" s="19">
        <v>6</v>
      </c>
      <c r="BX8" s="19">
        <v>2</v>
      </c>
      <c r="BY8" s="19">
        <v>2</v>
      </c>
      <c r="BZ8" s="19">
        <v>8</v>
      </c>
      <c r="CA8" s="19">
        <v>7</v>
      </c>
      <c r="CB8" s="18">
        <v>83</v>
      </c>
      <c r="CC8" s="19">
        <v>4</v>
      </c>
    </row>
    <row r="9" spans="1:81" ht="31.5">
      <c r="A9" s="21">
        <v>375</v>
      </c>
      <c r="B9" s="34">
        <v>6615008848</v>
      </c>
      <c r="C9" s="5" t="s">
        <v>599</v>
      </c>
      <c r="D9" s="5" t="s">
        <v>705</v>
      </c>
      <c r="E9" s="5"/>
      <c r="F9" s="19">
        <v>11</v>
      </c>
      <c r="G9" s="19">
        <v>38</v>
      </c>
      <c r="H9" s="22">
        <v>11</v>
      </c>
      <c r="I9" s="22">
        <v>38</v>
      </c>
      <c r="J9" s="22">
        <f t="shared" si="1"/>
        <v>100</v>
      </c>
      <c r="K9" s="19">
        <v>30</v>
      </c>
      <c r="L9" s="19">
        <v>4</v>
      </c>
      <c r="M9" s="19">
        <f t="shared" si="2"/>
        <v>100</v>
      </c>
      <c r="N9" s="19">
        <v>105</v>
      </c>
      <c r="O9" s="19">
        <v>61</v>
      </c>
      <c r="P9" s="19">
        <v>109</v>
      </c>
      <c r="Q9" s="19">
        <v>65</v>
      </c>
      <c r="R9" s="19">
        <f t="shared" si="3"/>
        <v>95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100</v>
      </c>
      <c r="X9" s="23">
        <v>129</v>
      </c>
      <c r="Y9" s="20">
        <f t="shared" si="6"/>
        <v>78</v>
      </c>
      <c r="Z9" s="42">
        <f t="shared" si="7"/>
        <v>89</v>
      </c>
      <c r="AA9" s="20">
        <f t="shared" si="8"/>
        <v>89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2</v>
      </c>
      <c r="AI9" s="19">
        <v>4</v>
      </c>
      <c r="AJ9" s="20">
        <f t="shared" si="11"/>
        <v>50</v>
      </c>
      <c r="AK9" s="42">
        <f t="shared" si="12"/>
        <v>29</v>
      </c>
      <c r="AL9" s="19">
        <v>110</v>
      </c>
      <c r="AM9" s="19">
        <v>129</v>
      </c>
      <c r="AN9" s="20">
        <f t="shared" si="13"/>
        <v>85</v>
      </c>
      <c r="AO9" s="19">
        <v>125</v>
      </c>
      <c r="AP9" s="19">
        <v>129</v>
      </c>
      <c r="AQ9" s="20">
        <f t="shared" si="14"/>
        <v>97</v>
      </c>
      <c r="AR9" s="19">
        <v>62</v>
      </c>
      <c r="AS9" s="19">
        <v>66</v>
      </c>
      <c r="AT9" s="20">
        <f t="shared" si="15"/>
        <v>94</v>
      </c>
      <c r="AU9" s="20">
        <f t="shared" si="16"/>
        <v>92</v>
      </c>
      <c r="AV9" s="19">
        <v>121</v>
      </c>
      <c r="AW9" s="19">
        <v>129</v>
      </c>
      <c r="AX9" s="20">
        <f t="shared" si="17"/>
        <v>94</v>
      </c>
      <c r="AY9" s="19">
        <v>119</v>
      </c>
      <c r="AZ9" s="19">
        <v>129</v>
      </c>
      <c r="BA9" s="20">
        <f t="shared" si="18"/>
        <v>92</v>
      </c>
      <c r="BB9" s="19">
        <v>126</v>
      </c>
      <c r="BC9" s="19">
        <v>129</v>
      </c>
      <c r="BD9" s="20">
        <f t="shared" si="19"/>
        <v>98</v>
      </c>
      <c r="BE9" s="20">
        <f t="shared" si="20"/>
        <v>96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5</v>
      </c>
      <c r="BM9" s="19">
        <v>7</v>
      </c>
      <c r="BN9" s="19">
        <v>3</v>
      </c>
      <c r="BO9" s="19">
        <v>3</v>
      </c>
      <c r="BP9" s="19">
        <v>5</v>
      </c>
      <c r="BQ9" s="19">
        <v>5</v>
      </c>
      <c r="BR9" s="19">
        <v>4</v>
      </c>
      <c r="BS9" s="19">
        <v>5</v>
      </c>
      <c r="BT9" s="19">
        <v>4</v>
      </c>
      <c r="BU9" s="19">
        <v>8</v>
      </c>
      <c r="BV9" s="19">
        <v>2</v>
      </c>
      <c r="BW9" s="19">
        <v>2</v>
      </c>
      <c r="BX9" s="19">
        <v>5</v>
      </c>
      <c r="BY9" s="19">
        <v>5</v>
      </c>
      <c r="BZ9" s="19">
        <v>5</v>
      </c>
      <c r="CA9" s="19">
        <v>5</v>
      </c>
      <c r="CB9" s="18">
        <v>81</v>
      </c>
      <c r="CC9" s="19">
        <v>5</v>
      </c>
    </row>
    <row r="10" spans="1:81" ht="15.75">
      <c r="A10" s="21">
        <v>372</v>
      </c>
      <c r="B10" s="34">
        <v>6615003085</v>
      </c>
      <c r="C10" s="5" t="s">
        <v>599</v>
      </c>
      <c r="D10" s="5" t="s">
        <v>661</v>
      </c>
      <c r="E10" s="5"/>
      <c r="F10" s="19">
        <v>9.5</v>
      </c>
      <c r="G10" s="19">
        <v>38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4</v>
      </c>
      <c r="M10" s="19">
        <f t="shared" si="2"/>
        <v>100</v>
      </c>
      <c r="N10" s="19">
        <v>65</v>
      </c>
      <c r="O10" s="19">
        <v>62</v>
      </c>
      <c r="P10" s="19">
        <v>66</v>
      </c>
      <c r="Q10" s="19">
        <v>66</v>
      </c>
      <c r="R10" s="19">
        <f t="shared" si="3"/>
        <v>96</v>
      </c>
      <c r="S10" s="19">
        <f t="shared" si="4"/>
        <v>96</v>
      </c>
      <c r="T10" s="19">
        <v>20</v>
      </c>
      <c r="U10" s="19">
        <v>4</v>
      </c>
      <c r="V10" s="19">
        <f t="shared" si="5"/>
        <v>80</v>
      </c>
      <c r="W10" s="19">
        <v>63</v>
      </c>
      <c r="X10" s="23">
        <v>70</v>
      </c>
      <c r="Y10" s="20">
        <f t="shared" si="6"/>
        <v>90</v>
      </c>
      <c r="Z10" s="42">
        <f t="shared" si="7"/>
        <v>85</v>
      </c>
      <c r="AA10" s="20">
        <f t="shared" si="8"/>
        <v>85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0</v>
      </c>
      <c r="AG10" s="19">
        <f t="shared" si="10"/>
        <v>0</v>
      </c>
      <c r="AH10" s="19">
        <v>7</v>
      </c>
      <c r="AI10" s="19">
        <v>9</v>
      </c>
      <c r="AJ10" s="20">
        <f t="shared" si="11"/>
        <v>78</v>
      </c>
      <c r="AK10" s="42">
        <f t="shared" si="12"/>
        <v>29</v>
      </c>
      <c r="AL10" s="19">
        <v>51</v>
      </c>
      <c r="AM10" s="19">
        <v>70</v>
      </c>
      <c r="AN10" s="20">
        <f t="shared" si="13"/>
        <v>73</v>
      </c>
      <c r="AO10" s="19">
        <v>68</v>
      </c>
      <c r="AP10" s="19">
        <v>70</v>
      </c>
      <c r="AQ10" s="20">
        <f t="shared" si="14"/>
        <v>97</v>
      </c>
      <c r="AR10" s="19">
        <v>60</v>
      </c>
      <c r="AS10" s="19">
        <v>62</v>
      </c>
      <c r="AT10" s="20">
        <f t="shared" si="15"/>
        <v>97</v>
      </c>
      <c r="AU10" s="20">
        <f t="shared" si="16"/>
        <v>87</v>
      </c>
      <c r="AV10" s="19">
        <v>64</v>
      </c>
      <c r="AW10" s="19">
        <v>70</v>
      </c>
      <c r="AX10" s="20">
        <f t="shared" si="17"/>
        <v>91</v>
      </c>
      <c r="AY10" s="19">
        <v>67</v>
      </c>
      <c r="AZ10" s="19">
        <v>70</v>
      </c>
      <c r="BA10" s="20">
        <f t="shared" si="18"/>
        <v>96</v>
      </c>
      <c r="BB10" s="19">
        <v>70</v>
      </c>
      <c r="BC10" s="19">
        <v>70</v>
      </c>
      <c r="BD10" s="20">
        <f t="shared" si="19"/>
        <v>100</v>
      </c>
      <c r="BE10" s="20">
        <f t="shared" si="20"/>
        <v>97</v>
      </c>
      <c r="BF10" s="20">
        <f t="shared" si="21"/>
        <v>79</v>
      </c>
      <c r="BG10" s="24"/>
      <c r="BH10" s="19">
        <v>3</v>
      </c>
      <c r="BI10" s="19">
        <v>1</v>
      </c>
      <c r="BJ10" s="19">
        <v>4</v>
      </c>
      <c r="BK10" s="19">
        <v>2</v>
      </c>
      <c r="BL10" s="19">
        <v>6</v>
      </c>
      <c r="BM10" s="19">
        <v>4</v>
      </c>
      <c r="BN10" s="19">
        <v>3</v>
      </c>
      <c r="BO10" s="19">
        <v>4</v>
      </c>
      <c r="BP10" s="19">
        <v>3</v>
      </c>
      <c r="BQ10" s="19">
        <v>6</v>
      </c>
      <c r="BR10" s="19">
        <v>4</v>
      </c>
      <c r="BS10" s="19">
        <v>3</v>
      </c>
      <c r="BT10" s="19">
        <v>5</v>
      </c>
      <c r="BU10" s="19">
        <v>4</v>
      </c>
      <c r="BV10" s="19">
        <v>1</v>
      </c>
      <c r="BW10" s="19">
        <v>4</v>
      </c>
      <c r="BX10" s="19">
        <v>6</v>
      </c>
      <c r="BY10" s="19">
        <v>5</v>
      </c>
      <c r="BZ10" s="19">
        <v>6</v>
      </c>
      <c r="CA10" s="19">
        <v>4</v>
      </c>
      <c r="CB10" s="18">
        <v>79</v>
      </c>
      <c r="CC10" s="19">
        <v>6</v>
      </c>
    </row>
    <row r="11" spans="1:81" ht="15.75">
      <c r="A11" s="21">
        <v>378</v>
      </c>
      <c r="B11" s="34">
        <v>6615006142</v>
      </c>
      <c r="C11" s="5" t="s">
        <v>599</v>
      </c>
      <c r="D11" s="5" t="s">
        <v>662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4</v>
      </c>
      <c r="M11" s="19">
        <f t="shared" si="2"/>
        <v>100</v>
      </c>
      <c r="N11" s="19">
        <v>51</v>
      </c>
      <c r="O11" s="19">
        <v>49</v>
      </c>
      <c r="P11" s="19">
        <v>53</v>
      </c>
      <c r="Q11" s="19">
        <v>54</v>
      </c>
      <c r="R11" s="19">
        <f t="shared" si="3"/>
        <v>93</v>
      </c>
      <c r="S11" s="19">
        <f t="shared" si="4"/>
        <v>96</v>
      </c>
      <c r="T11" s="19">
        <v>20</v>
      </c>
      <c r="U11" s="19">
        <v>0</v>
      </c>
      <c r="V11" s="19">
        <f t="shared" si="5"/>
        <v>0</v>
      </c>
      <c r="W11" s="19">
        <v>58</v>
      </c>
      <c r="X11" s="23">
        <v>75</v>
      </c>
      <c r="Y11" s="20">
        <f t="shared" si="6"/>
        <v>77</v>
      </c>
      <c r="Z11" s="42">
        <f t="shared" si="7"/>
        <v>39</v>
      </c>
      <c r="AA11" s="20">
        <f t="shared" si="8"/>
        <v>39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</v>
      </c>
      <c r="AI11" s="19">
        <v>2</v>
      </c>
      <c r="AJ11" s="20">
        <f t="shared" si="11"/>
        <v>50</v>
      </c>
      <c r="AK11" s="42">
        <f t="shared" si="12"/>
        <v>15</v>
      </c>
      <c r="AL11" s="19">
        <v>38</v>
      </c>
      <c r="AM11" s="19">
        <v>75</v>
      </c>
      <c r="AN11" s="20">
        <f t="shared" si="13"/>
        <v>51</v>
      </c>
      <c r="AO11" s="19">
        <v>73</v>
      </c>
      <c r="AP11" s="19">
        <v>75</v>
      </c>
      <c r="AQ11" s="20">
        <f t="shared" si="14"/>
        <v>97</v>
      </c>
      <c r="AR11" s="19">
        <v>48</v>
      </c>
      <c r="AS11" s="19">
        <v>52</v>
      </c>
      <c r="AT11" s="20">
        <f t="shared" si="15"/>
        <v>92</v>
      </c>
      <c r="AU11" s="20">
        <f t="shared" si="16"/>
        <v>78</v>
      </c>
      <c r="AV11" s="19">
        <v>60</v>
      </c>
      <c r="AW11" s="19">
        <v>75</v>
      </c>
      <c r="AX11" s="20">
        <f t="shared" si="17"/>
        <v>80</v>
      </c>
      <c r="AY11" s="19">
        <v>70</v>
      </c>
      <c r="AZ11" s="19">
        <v>75</v>
      </c>
      <c r="BA11" s="20">
        <f t="shared" si="18"/>
        <v>93</v>
      </c>
      <c r="BB11" s="19">
        <v>71</v>
      </c>
      <c r="BC11" s="19">
        <v>75</v>
      </c>
      <c r="BD11" s="20">
        <f t="shared" si="19"/>
        <v>95</v>
      </c>
      <c r="BE11" s="20">
        <f t="shared" si="20"/>
        <v>90</v>
      </c>
      <c r="BF11" s="20">
        <f t="shared" si="21"/>
        <v>64</v>
      </c>
      <c r="BG11" s="24"/>
      <c r="BH11" s="19">
        <v>2</v>
      </c>
      <c r="BI11" s="19">
        <v>1</v>
      </c>
      <c r="BJ11" s="19">
        <v>6</v>
      </c>
      <c r="BK11" s="19">
        <v>3</v>
      </c>
      <c r="BL11" s="19">
        <v>7</v>
      </c>
      <c r="BM11" s="19">
        <v>8</v>
      </c>
      <c r="BN11" s="19">
        <v>4</v>
      </c>
      <c r="BO11" s="19">
        <v>4</v>
      </c>
      <c r="BP11" s="19">
        <v>5</v>
      </c>
      <c r="BQ11" s="19">
        <v>7</v>
      </c>
      <c r="BR11" s="19">
        <v>4</v>
      </c>
      <c r="BS11" s="19">
        <v>6</v>
      </c>
      <c r="BT11" s="19">
        <v>6</v>
      </c>
      <c r="BU11" s="19">
        <v>7</v>
      </c>
      <c r="BV11" s="19">
        <v>4</v>
      </c>
      <c r="BW11" s="19">
        <v>4</v>
      </c>
      <c r="BX11" s="19">
        <v>7</v>
      </c>
      <c r="BY11" s="19">
        <v>6</v>
      </c>
      <c r="BZ11" s="19">
        <v>7</v>
      </c>
      <c r="CA11" s="19">
        <v>8</v>
      </c>
      <c r="CB11" s="18">
        <v>64</v>
      </c>
      <c r="CC11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247</v>
      </c>
      <c r="B3" s="34">
        <v>6616002983</v>
      </c>
      <c r="C3" s="5" t="s">
        <v>600</v>
      </c>
      <c r="D3" s="5" t="s">
        <v>641</v>
      </c>
      <c r="E3" s="5"/>
      <c r="F3" s="19">
        <v>7</v>
      </c>
      <c r="G3" s="19">
        <v>31</v>
      </c>
      <c r="H3" s="22">
        <v>9</v>
      </c>
      <c r="I3" s="22">
        <v>36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182</v>
      </c>
      <c r="O3" s="19">
        <v>152</v>
      </c>
      <c r="P3" s="19">
        <v>191</v>
      </c>
      <c r="Q3" s="19">
        <v>171</v>
      </c>
      <c r="R3" s="19">
        <f>ROUND((0.5*((N3/P3)+(O3/Q3))*100),0)</f>
        <v>92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194</v>
      </c>
      <c r="X3" s="23">
        <v>218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62</v>
      </c>
      <c r="AL3" s="19">
        <v>209</v>
      </c>
      <c r="AM3" s="19">
        <v>218</v>
      </c>
      <c r="AN3" s="20">
        <f>ROUND((AL3/AM3)*100,)</f>
        <v>96</v>
      </c>
      <c r="AO3" s="19">
        <v>208</v>
      </c>
      <c r="AP3" s="19">
        <v>218</v>
      </c>
      <c r="AQ3" s="20">
        <f>ROUND((AO3/AP3)*100,0)</f>
        <v>95</v>
      </c>
      <c r="AR3" s="19">
        <v>155</v>
      </c>
      <c r="AS3" s="19">
        <v>162</v>
      </c>
      <c r="AT3" s="20">
        <f>ROUND((AR3/AS3)*100,0)</f>
        <v>96</v>
      </c>
      <c r="AU3" s="20">
        <f>ROUND((0.4*AN3+0.4*AQ3+0.2*AT3),0)</f>
        <v>96</v>
      </c>
      <c r="AV3" s="19">
        <v>209</v>
      </c>
      <c r="AW3" s="19">
        <v>218</v>
      </c>
      <c r="AX3" s="20">
        <f>ROUND((AV3/AW3)*100,0)</f>
        <v>96</v>
      </c>
      <c r="AY3" s="19">
        <v>211</v>
      </c>
      <c r="AZ3" s="19">
        <v>218</v>
      </c>
      <c r="BA3" s="20">
        <f>ROUND((AY3/AZ3)*100,0)</f>
        <v>97</v>
      </c>
      <c r="BB3" s="19">
        <v>210</v>
      </c>
      <c r="BC3" s="19">
        <v>218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75">
      <c r="A4" s="21">
        <v>249</v>
      </c>
      <c r="B4" s="34">
        <v>6616003634</v>
      </c>
      <c r="C4" s="5" t="s">
        <v>600</v>
      </c>
      <c r="D4" s="5" t="s">
        <v>663</v>
      </c>
      <c r="E4" s="5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61</v>
      </c>
      <c r="O4" s="19">
        <v>45</v>
      </c>
      <c r="P4" s="19">
        <v>62</v>
      </c>
      <c r="Q4" s="19">
        <v>48</v>
      </c>
      <c r="R4" s="19">
        <f>ROUND((0.5*((N4/P4)+(O4/Q4))*100),0)</f>
        <v>96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66</v>
      </c>
      <c r="X4" s="23">
        <v>70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44</v>
      </c>
      <c r="AL4" s="19">
        <v>60</v>
      </c>
      <c r="AM4" s="19">
        <v>70</v>
      </c>
      <c r="AN4" s="20">
        <f>ROUND((AL4/AM4)*100,)</f>
        <v>86</v>
      </c>
      <c r="AO4" s="19">
        <v>69</v>
      </c>
      <c r="AP4" s="19">
        <v>70</v>
      </c>
      <c r="AQ4" s="20">
        <f>ROUND((AO4/AP4)*100,0)</f>
        <v>99</v>
      </c>
      <c r="AR4" s="19">
        <v>54</v>
      </c>
      <c r="AS4" s="19">
        <v>54</v>
      </c>
      <c r="AT4" s="20">
        <f>ROUND((AR4/AS4)*100,0)</f>
        <v>100</v>
      </c>
      <c r="AU4" s="20">
        <f>ROUND((0.4*AN4+0.4*AQ4+0.2*AT4),0)</f>
        <v>94</v>
      </c>
      <c r="AV4" s="19">
        <v>69</v>
      </c>
      <c r="AW4" s="19">
        <v>70</v>
      </c>
      <c r="AX4" s="20">
        <f>ROUND((AV4/AW4)*100,0)</f>
        <v>99</v>
      </c>
      <c r="AY4" s="19">
        <v>68</v>
      </c>
      <c r="AZ4" s="19">
        <v>70</v>
      </c>
      <c r="BA4" s="20">
        <f>ROUND((AY4/AZ4)*100,0)</f>
        <v>97</v>
      </c>
      <c r="BB4" s="19">
        <v>67</v>
      </c>
      <c r="BC4" s="19">
        <v>70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1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1</v>
      </c>
      <c r="CB4" s="18">
        <v>85</v>
      </c>
      <c r="CC4" s="19">
        <v>2</v>
      </c>
    </row>
    <row r="5" spans="1:81" ht="15.75">
      <c r="A5" s="21">
        <v>248</v>
      </c>
      <c r="B5" s="36">
        <v>6616003112</v>
      </c>
      <c r="C5" s="5" t="s">
        <v>600</v>
      </c>
      <c r="D5" s="5" t="s">
        <v>283</v>
      </c>
      <c r="E5" s="5"/>
      <c r="F5" s="19">
        <v>9.5</v>
      </c>
      <c r="G5" s="19">
        <v>32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3</v>
      </c>
      <c r="M5" s="19">
        <f>IF(L5&gt;3,100,K5*L5)</f>
        <v>90</v>
      </c>
      <c r="N5" s="19">
        <v>121</v>
      </c>
      <c r="O5" s="19">
        <v>92</v>
      </c>
      <c r="P5" s="19">
        <v>121</v>
      </c>
      <c r="Q5" s="19">
        <v>101</v>
      </c>
      <c r="R5" s="19">
        <f>ROUND((0.5*((N5/P5)+(O5/Q5))*100),0)</f>
        <v>96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118</v>
      </c>
      <c r="X5" s="23">
        <v>150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39</v>
      </c>
      <c r="AL5" s="19">
        <v>145</v>
      </c>
      <c r="AM5" s="19">
        <v>150</v>
      </c>
      <c r="AN5" s="20">
        <f>ROUND((AL5/AM5)*100,)</f>
        <v>97</v>
      </c>
      <c r="AO5" s="19">
        <v>146</v>
      </c>
      <c r="AP5" s="19">
        <v>150</v>
      </c>
      <c r="AQ5" s="20">
        <f>ROUND((AO5/AP5)*100,0)</f>
        <v>97</v>
      </c>
      <c r="AR5" s="19">
        <v>98</v>
      </c>
      <c r="AS5" s="19">
        <v>103</v>
      </c>
      <c r="AT5" s="20">
        <f>ROUND((AR5/AS5)*100,0)</f>
        <v>95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143</v>
      </c>
      <c r="AZ5" s="19">
        <v>150</v>
      </c>
      <c r="BA5" s="20">
        <f>ROUND((AY5/AZ5)*100,0)</f>
        <v>95</v>
      </c>
      <c r="BB5" s="19">
        <v>144</v>
      </c>
      <c r="BC5" s="19">
        <v>150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83</v>
      </c>
      <c r="BG5" s="24"/>
      <c r="BH5" s="19">
        <v>2</v>
      </c>
      <c r="BI5" s="19">
        <v>2</v>
      </c>
      <c r="BJ5" s="19">
        <v>1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1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CC381"/>
  <sheetViews>
    <sheetView workbookViewId="0">
      <pane xSplit="4" ySplit="2" topLeftCell="F159" activePane="bottomRight" state="frozen"/>
      <selection pane="topRight" activeCell="E1" sqref="E1"/>
      <selection pane="bottomLeft" activeCell="A3" sqref="A3"/>
      <selection pane="bottomRight" activeCell="H171" sqref="H171"/>
    </sheetView>
  </sheetViews>
  <sheetFormatPr defaultColWidth="10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4.7109375" hidden="1" customWidth="1"/>
    <col min="59" max="59" width="10" customWidth="1"/>
    <col min="80" max="80" width="13.140625" customWidth="1"/>
    <col min="81" max="81" width="23.28515625" customWidth="1"/>
    <col min="82" max="82" width="5.28515625" customWidth="1"/>
  </cols>
  <sheetData>
    <row r="1" spans="1:81" ht="15.75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46">
        <v>0</v>
      </c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75" t="s">
        <v>416</v>
      </c>
      <c r="BX1" s="76"/>
      <c r="BY1" s="76"/>
      <c r="BZ1" s="76"/>
      <c r="CA1" s="76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 t="shared" ref="J3:J66" si="1">ROUND((0.5*(F3/H3+G3/I3)*100),0)</f>
        <v>90</v>
      </c>
      <c r="K3" s="19">
        <v>30</v>
      </c>
      <c r="L3" s="19">
        <v>4</v>
      </c>
      <c r="M3" s="19">
        <f t="shared" ref="M3:M66" si="2"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 t="shared" ref="R3:R66" si="3">ROUND((0.5*((N3/P3)+(O3/Q3))*100),0)</f>
        <v>95</v>
      </c>
      <c r="S3" s="19">
        <f t="shared" ref="S3:S66" si="4">ROUND(((0.3*J3)+(0.3*M3)+(0.4*R3)),0)</f>
        <v>95</v>
      </c>
      <c r="T3" s="19">
        <v>20</v>
      </c>
      <c r="U3" s="19">
        <v>5</v>
      </c>
      <c r="V3" s="19">
        <f t="shared" ref="V3:V66" si="5">IF(U3&gt;5,100,T3*U3)</f>
        <v>100</v>
      </c>
      <c r="W3" s="19">
        <v>22</v>
      </c>
      <c r="X3" s="23">
        <v>27</v>
      </c>
      <c r="Y3" s="20">
        <f t="shared" ref="Y3:Y66" si="6">ROUND(W3/X3*100,0)</f>
        <v>81</v>
      </c>
      <c r="Z3" s="42">
        <f t="shared" ref="Z3:Z66" si="7">ROUND((V3+Y3)/2,0)</f>
        <v>91</v>
      </c>
      <c r="AA3" s="20">
        <f t="shared" ref="AA3:AA66" si="8">ROUND((0.3*V3+0.4*Z3+0.3*Y3),0)</f>
        <v>91</v>
      </c>
      <c r="AB3" s="19">
        <v>20</v>
      </c>
      <c r="AC3" s="19">
        <v>3</v>
      </c>
      <c r="AD3" s="19">
        <f t="shared" ref="AD3:AD66" si="9">IF(AC3&gt;5,100,AB3*AC3)</f>
        <v>60</v>
      </c>
      <c r="AE3" s="19">
        <v>20</v>
      </c>
      <c r="AF3" s="19">
        <v>3</v>
      </c>
      <c r="AG3" s="19">
        <f t="shared" ref="AG3:AG66" si="10">IF(AF3&gt;5,100,AE3*AF3)</f>
        <v>60</v>
      </c>
      <c r="AH3" s="19">
        <v>7</v>
      </c>
      <c r="AI3" s="19">
        <v>8</v>
      </c>
      <c r="AJ3" s="20">
        <f t="shared" ref="AJ3:AJ34" si="11">ROUND((AH3/AI3*100),0)</f>
        <v>88</v>
      </c>
      <c r="AK3" s="42">
        <f t="shared" ref="AK3:AK66" si="12">ROUND((0.3*AD3+0.4*AG3+0.3*AJ3),0)</f>
        <v>68</v>
      </c>
      <c r="AL3" s="19">
        <v>26</v>
      </c>
      <c r="AM3" s="19">
        <v>27</v>
      </c>
      <c r="AN3" s="20">
        <f t="shared" ref="AN3:AN66" si="13">ROUND((AL3/AM3)*100,)</f>
        <v>96</v>
      </c>
      <c r="AO3" s="19">
        <v>26</v>
      </c>
      <c r="AP3" s="19">
        <v>27</v>
      </c>
      <c r="AQ3" s="20">
        <f t="shared" ref="AQ3:AQ66" si="14">ROUND((AO3/AP3)*100,0)</f>
        <v>96</v>
      </c>
      <c r="AR3" s="19">
        <v>24</v>
      </c>
      <c r="AS3" s="19">
        <v>26</v>
      </c>
      <c r="AT3" s="20">
        <f t="shared" ref="AT3:AT66" si="15">ROUND((AR3/AS3)*100,0)</f>
        <v>92</v>
      </c>
      <c r="AU3" s="20">
        <f t="shared" ref="AU3:AU66" si="16">ROUND((0.4*AN3+0.4*AQ3+0.2*AT3),0)</f>
        <v>95</v>
      </c>
      <c r="AV3" s="19">
        <v>26</v>
      </c>
      <c r="AW3" s="19">
        <v>27</v>
      </c>
      <c r="AX3" s="20">
        <f t="shared" ref="AX3:AX66" si="17">ROUND((AV3/AW3)*100,0)</f>
        <v>96</v>
      </c>
      <c r="AY3" s="19">
        <v>23</v>
      </c>
      <c r="AZ3" s="19">
        <v>27</v>
      </c>
      <c r="BA3" s="20">
        <f t="shared" ref="BA3:BA66" si="18">ROUND((AY3/AZ3)*100,0)</f>
        <v>85</v>
      </c>
      <c r="BB3" s="19">
        <v>25</v>
      </c>
      <c r="BC3" s="19">
        <v>27</v>
      </c>
      <c r="BD3" s="20">
        <f t="shared" ref="BD3:BD66" si="19">ROUND((BB3/BC3)*100,0)</f>
        <v>93</v>
      </c>
      <c r="BE3" s="20">
        <f t="shared" ref="BE3:BE66" si="20">ROUND((0.3*AX3+0.2*BA3+0.5*BD3),0)</f>
        <v>92</v>
      </c>
      <c r="BF3" s="20">
        <f t="shared" ref="BF3:BF66" si="21"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75">
      <c r="A4" s="21">
        <v>213</v>
      </c>
      <c r="B4" s="34">
        <v>6652004464</v>
      </c>
      <c r="C4" s="39" t="s">
        <v>562</v>
      </c>
      <c r="D4" s="5" t="s">
        <v>162</v>
      </c>
      <c r="E4" s="5"/>
      <c r="F4" s="19">
        <v>10</v>
      </c>
      <c r="G4" s="19">
        <v>35</v>
      </c>
      <c r="H4" s="22">
        <v>11</v>
      </c>
      <c r="I4" s="22">
        <v>38</v>
      </c>
      <c r="J4" s="22">
        <f t="shared" si="1"/>
        <v>92</v>
      </c>
      <c r="K4" s="19">
        <v>30</v>
      </c>
      <c r="L4" s="19">
        <v>3</v>
      </c>
      <c r="M4" s="19">
        <f t="shared" si="2"/>
        <v>90</v>
      </c>
      <c r="N4" s="19">
        <v>29</v>
      </c>
      <c r="O4" s="19">
        <v>21</v>
      </c>
      <c r="P4" s="19">
        <v>30</v>
      </c>
      <c r="Q4" s="19">
        <v>26</v>
      </c>
      <c r="R4" s="19">
        <f t="shared" si="3"/>
        <v>89</v>
      </c>
      <c r="S4" s="19">
        <f t="shared" si="4"/>
        <v>90</v>
      </c>
      <c r="T4" s="19">
        <v>20</v>
      </c>
      <c r="U4" s="19">
        <v>5</v>
      </c>
      <c r="V4" s="19">
        <f t="shared" si="5"/>
        <v>100</v>
      </c>
      <c r="W4" s="19">
        <v>24</v>
      </c>
      <c r="X4" s="23">
        <v>30</v>
      </c>
      <c r="Y4" s="20">
        <f t="shared" si="6"/>
        <v>80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2</v>
      </c>
      <c r="AI4" s="19">
        <v>2</v>
      </c>
      <c r="AJ4" s="20">
        <f t="shared" si="11"/>
        <v>100</v>
      </c>
      <c r="AK4" s="42">
        <f t="shared" si="12"/>
        <v>46</v>
      </c>
      <c r="AL4" s="19">
        <v>30</v>
      </c>
      <c r="AM4" s="19">
        <v>30</v>
      </c>
      <c r="AN4" s="20">
        <f t="shared" si="13"/>
        <v>100</v>
      </c>
      <c r="AO4" s="19">
        <v>30</v>
      </c>
      <c r="AP4" s="19">
        <v>30</v>
      </c>
      <c r="AQ4" s="20">
        <f t="shared" si="14"/>
        <v>100</v>
      </c>
      <c r="AR4" s="19">
        <v>25</v>
      </c>
      <c r="AS4" s="19">
        <v>25</v>
      </c>
      <c r="AT4" s="20">
        <f t="shared" si="15"/>
        <v>100</v>
      </c>
      <c r="AU4" s="20">
        <f t="shared" si="16"/>
        <v>100</v>
      </c>
      <c r="AV4" s="19">
        <v>29</v>
      </c>
      <c r="AW4" s="19">
        <v>30</v>
      </c>
      <c r="AX4" s="20">
        <f t="shared" si="17"/>
        <v>97</v>
      </c>
      <c r="AY4" s="19">
        <v>29</v>
      </c>
      <c r="AZ4" s="19">
        <v>30</v>
      </c>
      <c r="BA4" s="20">
        <f t="shared" si="18"/>
        <v>97</v>
      </c>
      <c r="BB4" s="19">
        <v>29</v>
      </c>
      <c r="BC4" s="19">
        <v>30</v>
      </c>
      <c r="BD4" s="20">
        <f t="shared" si="19"/>
        <v>97</v>
      </c>
      <c r="BE4" s="20">
        <f t="shared" si="20"/>
        <v>97</v>
      </c>
      <c r="BF4" s="20">
        <f t="shared" si="21"/>
        <v>85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3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85</v>
      </c>
      <c r="CC4" s="19">
        <v>1</v>
      </c>
    </row>
    <row r="5" spans="1:81" ht="15.75">
      <c r="A5" s="21">
        <v>215</v>
      </c>
      <c r="B5" s="34">
        <v>6652011422</v>
      </c>
      <c r="C5" s="39" t="s">
        <v>562</v>
      </c>
      <c r="D5" s="5" t="s">
        <v>250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89</v>
      </c>
      <c r="O5" s="19">
        <v>78</v>
      </c>
      <c r="P5" s="19">
        <v>90</v>
      </c>
      <c r="Q5" s="19">
        <v>89</v>
      </c>
      <c r="R5" s="19">
        <f t="shared" si="3"/>
        <v>93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88</v>
      </c>
      <c r="X5" s="23">
        <v>100</v>
      </c>
      <c r="Y5" s="20">
        <f t="shared" si="6"/>
        <v>88</v>
      </c>
      <c r="Z5" s="42">
        <f t="shared" si="7"/>
        <v>94</v>
      </c>
      <c r="AA5" s="20">
        <f t="shared" si="8"/>
        <v>94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10</v>
      </c>
      <c r="AI5" s="19">
        <v>14</v>
      </c>
      <c r="AJ5" s="20">
        <f t="shared" si="11"/>
        <v>71</v>
      </c>
      <c r="AK5" s="42">
        <f t="shared" si="12"/>
        <v>37</v>
      </c>
      <c r="AL5" s="19">
        <v>99</v>
      </c>
      <c r="AM5" s="19">
        <v>100</v>
      </c>
      <c r="AN5" s="20">
        <f t="shared" si="13"/>
        <v>99</v>
      </c>
      <c r="AO5" s="19">
        <v>100</v>
      </c>
      <c r="AP5" s="19">
        <v>100</v>
      </c>
      <c r="AQ5" s="20">
        <f t="shared" si="14"/>
        <v>100</v>
      </c>
      <c r="AR5" s="19">
        <v>73</v>
      </c>
      <c r="AS5" s="19">
        <v>74</v>
      </c>
      <c r="AT5" s="20">
        <f t="shared" si="15"/>
        <v>99</v>
      </c>
      <c r="AU5" s="20">
        <f t="shared" si="16"/>
        <v>99</v>
      </c>
      <c r="AV5" s="19">
        <v>100</v>
      </c>
      <c r="AW5" s="19">
        <v>100</v>
      </c>
      <c r="AX5" s="20">
        <f t="shared" si="17"/>
        <v>100</v>
      </c>
      <c r="AY5" s="19">
        <v>94</v>
      </c>
      <c r="AZ5" s="19">
        <v>100</v>
      </c>
      <c r="BA5" s="20">
        <f t="shared" si="18"/>
        <v>94</v>
      </c>
      <c r="BB5" s="19">
        <v>100</v>
      </c>
      <c r="BC5" s="19">
        <v>100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2</v>
      </c>
      <c r="BR5" s="19">
        <v>1</v>
      </c>
      <c r="BS5" s="19">
        <v>2</v>
      </c>
      <c r="BT5" s="19">
        <v>1</v>
      </c>
      <c r="BU5" s="19">
        <v>3</v>
      </c>
      <c r="BV5" s="19">
        <v>1</v>
      </c>
      <c r="BW5" s="19">
        <v>1</v>
      </c>
      <c r="BX5" s="19">
        <v>2</v>
      </c>
      <c r="BY5" s="19">
        <v>3</v>
      </c>
      <c r="BZ5" s="19">
        <v>2</v>
      </c>
      <c r="CA5" s="19">
        <v>1</v>
      </c>
      <c r="CB5" s="18">
        <v>85</v>
      </c>
      <c r="CC5" s="19">
        <v>1</v>
      </c>
    </row>
    <row r="6" spans="1:81" ht="15.75">
      <c r="A6" s="21">
        <v>188</v>
      </c>
      <c r="B6" s="34">
        <v>6602007614</v>
      </c>
      <c r="C6" s="39" t="s">
        <v>563</v>
      </c>
      <c r="D6" s="6" t="s">
        <v>224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3</v>
      </c>
      <c r="M6" s="19">
        <f t="shared" si="2"/>
        <v>90</v>
      </c>
      <c r="N6" s="19">
        <v>401</v>
      </c>
      <c r="O6" s="19">
        <v>395</v>
      </c>
      <c r="P6" s="19">
        <v>412</v>
      </c>
      <c r="Q6" s="19">
        <v>403</v>
      </c>
      <c r="R6" s="19">
        <f t="shared" si="3"/>
        <v>98</v>
      </c>
      <c r="S6" s="19">
        <f t="shared" si="4"/>
        <v>94</v>
      </c>
      <c r="T6" s="19">
        <v>20</v>
      </c>
      <c r="U6" s="19">
        <v>5</v>
      </c>
      <c r="V6" s="19">
        <f t="shared" si="5"/>
        <v>100</v>
      </c>
      <c r="W6" s="19">
        <v>472</v>
      </c>
      <c r="X6" s="23">
        <v>503</v>
      </c>
      <c r="Y6" s="20">
        <f t="shared" si="6"/>
        <v>94</v>
      </c>
      <c r="Z6" s="42">
        <f t="shared" si="7"/>
        <v>97</v>
      </c>
      <c r="AA6" s="20">
        <f t="shared" si="8"/>
        <v>97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67</v>
      </c>
      <c r="AI6" s="19">
        <v>71</v>
      </c>
      <c r="AJ6" s="20">
        <f t="shared" si="11"/>
        <v>94</v>
      </c>
      <c r="AK6" s="42">
        <f t="shared" si="12"/>
        <v>86</v>
      </c>
      <c r="AL6" s="19">
        <v>465</v>
      </c>
      <c r="AM6" s="19">
        <v>503</v>
      </c>
      <c r="AN6" s="20">
        <f t="shared" si="13"/>
        <v>92</v>
      </c>
      <c r="AO6" s="19">
        <v>496</v>
      </c>
      <c r="AP6" s="19">
        <v>503</v>
      </c>
      <c r="AQ6" s="20">
        <f t="shared" si="14"/>
        <v>99</v>
      </c>
      <c r="AR6" s="19">
        <v>362</v>
      </c>
      <c r="AS6" s="19">
        <v>380</v>
      </c>
      <c r="AT6" s="20">
        <f t="shared" si="15"/>
        <v>95</v>
      </c>
      <c r="AU6" s="20">
        <f t="shared" si="16"/>
        <v>95</v>
      </c>
      <c r="AV6" s="19">
        <v>498</v>
      </c>
      <c r="AW6" s="19">
        <v>503</v>
      </c>
      <c r="AX6" s="20">
        <f t="shared" si="17"/>
        <v>99</v>
      </c>
      <c r="AY6" s="19">
        <v>466</v>
      </c>
      <c r="AZ6" s="19">
        <v>503</v>
      </c>
      <c r="BA6" s="20">
        <f t="shared" si="18"/>
        <v>93</v>
      </c>
      <c r="BB6" s="19">
        <v>488</v>
      </c>
      <c r="BC6" s="19">
        <v>503</v>
      </c>
      <c r="BD6" s="20">
        <f t="shared" si="19"/>
        <v>97</v>
      </c>
      <c r="BE6" s="20">
        <f t="shared" si="20"/>
        <v>97</v>
      </c>
      <c r="BF6" s="20">
        <f t="shared" si="21"/>
        <v>94</v>
      </c>
      <c r="BG6" s="24"/>
      <c r="BH6" s="19">
        <v>1</v>
      </c>
      <c r="BI6" s="19">
        <v>2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2</v>
      </c>
      <c r="BQ6" s="19">
        <v>5</v>
      </c>
      <c r="BR6" s="19">
        <v>1</v>
      </c>
      <c r="BS6" s="19">
        <v>3</v>
      </c>
      <c r="BT6" s="19">
        <v>2</v>
      </c>
      <c r="BU6" s="19">
        <v>2</v>
      </c>
      <c r="BV6" s="19">
        <v>3</v>
      </c>
      <c r="BW6" s="19">
        <v>2</v>
      </c>
      <c r="BX6" s="19">
        <v>2</v>
      </c>
      <c r="BY6" s="19">
        <v>1</v>
      </c>
      <c r="BZ6" s="19">
        <v>3</v>
      </c>
      <c r="CA6" s="19">
        <v>2</v>
      </c>
      <c r="CB6" s="18">
        <v>94</v>
      </c>
      <c r="CC6" s="19">
        <v>1</v>
      </c>
    </row>
    <row r="7" spans="1:81" ht="15.75">
      <c r="A7" s="62">
        <v>142</v>
      </c>
      <c r="B7" s="63">
        <v>6636000790</v>
      </c>
      <c r="C7" s="64" t="s">
        <v>564</v>
      </c>
      <c r="D7" s="64" t="s">
        <v>179</v>
      </c>
      <c r="E7" s="64"/>
      <c r="F7" s="65">
        <v>7</v>
      </c>
      <c r="G7" s="65">
        <v>38</v>
      </c>
      <c r="H7" s="66">
        <v>11</v>
      </c>
      <c r="I7" s="66">
        <v>38</v>
      </c>
      <c r="J7" s="66">
        <f t="shared" si="1"/>
        <v>82</v>
      </c>
      <c r="K7" s="65">
        <v>30</v>
      </c>
      <c r="L7" s="65">
        <v>4</v>
      </c>
      <c r="M7" s="65">
        <f t="shared" si="2"/>
        <v>100</v>
      </c>
      <c r="N7" s="65">
        <v>159</v>
      </c>
      <c r="O7" s="65">
        <v>110</v>
      </c>
      <c r="P7" s="65">
        <v>166</v>
      </c>
      <c r="Q7" s="65">
        <v>119</v>
      </c>
      <c r="R7" s="65">
        <f t="shared" si="3"/>
        <v>94</v>
      </c>
      <c r="S7" s="65">
        <f t="shared" si="4"/>
        <v>92</v>
      </c>
      <c r="T7" s="65">
        <v>20</v>
      </c>
      <c r="U7" s="65">
        <v>4</v>
      </c>
      <c r="V7" s="65">
        <f t="shared" si="5"/>
        <v>80</v>
      </c>
      <c r="W7" s="65">
        <v>177</v>
      </c>
      <c r="X7" s="67">
        <v>198</v>
      </c>
      <c r="Y7" s="68">
        <f t="shared" si="6"/>
        <v>89</v>
      </c>
      <c r="Z7" s="69">
        <f t="shared" si="7"/>
        <v>85</v>
      </c>
      <c r="AA7" s="68">
        <f t="shared" si="8"/>
        <v>85</v>
      </c>
      <c r="AB7" s="65">
        <v>20</v>
      </c>
      <c r="AC7" s="65">
        <v>3</v>
      </c>
      <c r="AD7" s="65">
        <f t="shared" si="9"/>
        <v>60</v>
      </c>
      <c r="AE7" s="65">
        <v>20</v>
      </c>
      <c r="AF7" s="65">
        <v>4</v>
      </c>
      <c r="AG7" s="65">
        <f t="shared" si="10"/>
        <v>80</v>
      </c>
      <c r="AH7" s="65">
        <v>7</v>
      </c>
      <c r="AI7" s="65">
        <v>9</v>
      </c>
      <c r="AJ7" s="68">
        <f t="shared" si="11"/>
        <v>78</v>
      </c>
      <c r="AK7" s="69">
        <f t="shared" si="12"/>
        <v>73</v>
      </c>
      <c r="AL7" s="65">
        <v>92</v>
      </c>
      <c r="AM7" s="65">
        <v>198</v>
      </c>
      <c r="AN7" s="68">
        <f t="shared" si="13"/>
        <v>46</v>
      </c>
      <c r="AO7" s="65">
        <v>195</v>
      </c>
      <c r="AP7" s="65">
        <v>198</v>
      </c>
      <c r="AQ7" s="68">
        <f t="shared" si="14"/>
        <v>98</v>
      </c>
      <c r="AR7" s="65">
        <v>142</v>
      </c>
      <c r="AS7" s="65">
        <v>145</v>
      </c>
      <c r="AT7" s="68">
        <f t="shared" si="15"/>
        <v>98</v>
      </c>
      <c r="AU7" s="68">
        <f t="shared" si="16"/>
        <v>77</v>
      </c>
      <c r="AV7" s="65">
        <v>159</v>
      </c>
      <c r="AW7" s="65">
        <v>198</v>
      </c>
      <c r="AX7" s="68">
        <f t="shared" si="17"/>
        <v>80</v>
      </c>
      <c r="AY7" s="65">
        <v>190</v>
      </c>
      <c r="AZ7" s="65">
        <v>198</v>
      </c>
      <c r="BA7" s="68">
        <f t="shared" si="18"/>
        <v>96</v>
      </c>
      <c r="BB7" s="65">
        <v>192</v>
      </c>
      <c r="BC7" s="65">
        <v>198</v>
      </c>
      <c r="BD7" s="68">
        <f t="shared" si="19"/>
        <v>97</v>
      </c>
      <c r="BE7" s="68">
        <f t="shared" si="20"/>
        <v>92</v>
      </c>
      <c r="BF7" s="68">
        <f t="shared" si="21"/>
        <v>84</v>
      </c>
      <c r="BG7" s="70"/>
      <c r="BH7" s="65">
        <v>3</v>
      </c>
      <c r="BI7" s="65">
        <v>1</v>
      </c>
      <c r="BJ7" s="65">
        <v>2</v>
      </c>
      <c r="BK7" s="65">
        <v>2</v>
      </c>
      <c r="BL7" s="65">
        <v>3</v>
      </c>
      <c r="BM7" s="65">
        <v>2</v>
      </c>
      <c r="BN7" s="65">
        <v>1</v>
      </c>
      <c r="BO7" s="65">
        <v>1</v>
      </c>
      <c r="BP7" s="65">
        <v>2</v>
      </c>
      <c r="BQ7" s="65">
        <v>3</v>
      </c>
      <c r="BR7" s="65">
        <v>2</v>
      </c>
      <c r="BS7" s="65">
        <v>2</v>
      </c>
      <c r="BT7" s="65">
        <v>2</v>
      </c>
      <c r="BU7" s="65">
        <v>2</v>
      </c>
      <c r="BV7" s="65">
        <v>1</v>
      </c>
      <c r="BW7" s="65">
        <v>3</v>
      </c>
      <c r="BX7" s="65">
        <v>3</v>
      </c>
      <c r="BY7" s="65">
        <v>1</v>
      </c>
      <c r="BZ7" s="65">
        <v>3</v>
      </c>
      <c r="CA7" s="65">
        <v>2</v>
      </c>
      <c r="CB7" s="71">
        <v>84</v>
      </c>
      <c r="CC7" s="65">
        <v>1</v>
      </c>
    </row>
    <row r="8" spans="1:81" ht="47.25">
      <c r="A8" s="21">
        <v>278</v>
      </c>
      <c r="B8" s="34">
        <v>6603009692</v>
      </c>
      <c r="C8" s="39" t="s">
        <v>565</v>
      </c>
      <c r="D8" s="5" t="s">
        <v>312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252</v>
      </c>
      <c r="O8" s="19">
        <v>249</v>
      </c>
      <c r="P8" s="19">
        <v>268</v>
      </c>
      <c r="Q8" s="19">
        <v>278</v>
      </c>
      <c r="R8" s="19">
        <f t="shared" si="3"/>
        <v>92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286</v>
      </c>
      <c r="X8" s="23">
        <v>346</v>
      </c>
      <c r="Y8" s="20">
        <f t="shared" si="6"/>
        <v>83</v>
      </c>
      <c r="Z8" s="42">
        <f t="shared" si="7"/>
        <v>92</v>
      </c>
      <c r="AA8" s="20">
        <f t="shared" si="8"/>
        <v>92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5</v>
      </c>
      <c r="AG8" s="19">
        <f t="shared" si="10"/>
        <v>100</v>
      </c>
      <c r="AH8" s="19">
        <v>11</v>
      </c>
      <c r="AI8" s="19">
        <v>12</v>
      </c>
      <c r="AJ8" s="20">
        <f t="shared" si="11"/>
        <v>92</v>
      </c>
      <c r="AK8" s="42">
        <f t="shared" si="12"/>
        <v>86</v>
      </c>
      <c r="AL8" s="19">
        <v>325</v>
      </c>
      <c r="AM8" s="19">
        <v>346</v>
      </c>
      <c r="AN8" s="20">
        <f t="shared" si="13"/>
        <v>94</v>
      </c>
      <c r="AO8" s="19">
        <v>340</v>
      </c>
      <c r="AP8" s="19">
        <v>346</v>
      </c>
      <c r="AQ8" s="20">
        <f t="shared" si="14"/>
        <v>98</v>
      </c>
      <c r="AR8" s="19">
        <v>212</v>
      </c>
      <c r="AS8" s="19">
        <v>221</v>
      </c>
      <c r="AT8" s="20">
        <f t="shared" si="15"/>
        <v>96</v>
      </c>
      <c r="AU8" s="20">
        <f t="shared" si="16"/>
        <v>96</v>
      </c>
      <c r="AV8" s="19">
        <v>334</v>
      </c>
      <c r="AW8" s="19">
        <v>346</v>
      </c>
      <c r="AX8" s="20">
        <f t="shared" si="17"/>
        <v>97</v>
      </c>
      <c r="AY8" s="19">
        <v>326</v>
      </c>
      <c r="AZ8" s="19">
        <v>346</v>
      </c>
      <c r="BA8" s="20">
        <f t="shared" si="18"/>
        <v>94</v>
      </c>
      <c r="BB8" s="19">
        <v>340</v>
      </c>
      <c r="BC8" s="19">
        <v>346</v>
      </c>
      <c r="BD8" s="20">
        <f t="shared" si="19"/>
        <v>98</v>
      </c>
      <c r="BE8" s="20">
        <f t="shared" si="20"/>
        <v>97</v>
      </c>
      <c r="BF8" s="20">
        <f t="shared" si="21"/>
        <v>93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1</v>
      </c>
      <c r="BO8" s="19">
        <v>1</v>
      </c>
      <c r="BP8" s="19">
        <v>2</v>
      </c>
      <c r="BQ8" s="19">
        <v>4</v>
      </c>
      <c r="BR8" s="19">
        <v>3</v>
      </c>
      <c r="BS8" s="19">
        <v>3</v>
      </c>
      <c r="BT8" s="19">
        <v>3</v>
      </c>
      <c r="BU8" s="19">
        <v>2</v>
      </c>
      <c r="BV8" s="19">
        <v>2</v>
      </c>
      <c r="BW8" s="19">
        <v>3</v>
      </c>
      <c r="BX8" s="19">
        <v>2</v>
      </c>
      <c r="BY8" s="19">
        <v>1</v>
      </c>
      <c r="BZ8" s="19">
        <v>4</v>
      </c>
      <c r="CA8" s="19">
        <v>3</v>
      </c>
      <c r="CB8" s="18">
        <v>93</v>
      </c>
      <c r="CC8" s="19">
        <v>1</v>
      </c>
    </row>
    <row r="9" spans="1:81" ht="31.5">
      <c r="A9" s="21">
        <v>124</v>
      </c>
      <c r="B9" s="34">
        <v>6637003145</v>
      </c>
      <c r="C9" s="5" t="s">
        <v>566</v>
      </c>
      <c r="D9" s="6" t="s">
        <v>161</v>
      </c>
      <c r="E9" s="6"/>
      <c r="F9" s="19">
        <v>8</v>
      </c>
      <c r="G9" s="19">
        <v>36</v>
      </c>
      <c r="H9" s="22">
        <v>9</v>
      </c>
      <c r="I9" s="22">
        <v>36</v>
      </c>
      <c r="J9" s="22">
        <f t="shared" si="1"/>
        <v>94</v>
      </c>
      <c r="K9" s="19">
        <v>30</v>
      </c>
      <c r="L9" s="19">
        <v>4</v>
      </c>
      <c r="M9" s="19">
        <f t="shared" si="2"/>
        <v>100</v>
      </c>
      <c r="N9" s="19">
        <v>143</v>
      </c>
      <c r="O9" s="19">
        <v>131</v>
      </c>
      <c r="P9" s="19">
        <v>145</v>
      </c>
      <c r="Q9" s="19">
        <v>135</v>
      </c>
      <c r="R9" s="19">
        <f t="shared" si="3"/>
        <v>98</v>
      </c>
      <c r="S9" s="19">
        <f t="shared" si="4"/>
        <v>97</v>
      </c>
      <c r="T9" s="19">
        <v>20</v>
      </c>
      <c r="U9" s="19">
        <v>0</v>
      </c>
      <c r="V9" s="19">
        <f t="shared" si="5"/>
        <v>0</v>
      </c>
      <c r="W9" s="19">
        <v>148</v>
      </c>
      <c r="X9" s="23">
        <v>159</v>
      </c>
      <c r="Y9" s="20">
        <f t="shared" si="6"/>
        <v>93</v>
      </c>
      <c r="Z9" s="42">
        <f t="shared" si="7"/>
        <v>47</v>
      </c>
      <c r="AA9" s="20">
        <f t="shared" si="8"/>
        <v>47</v>
      </c>
      <c r="AB9" s="19">
        <v>20</v>
      </c>
      <c r="AC9" s="19">
        <v>4</v>
      </c>
      <c r="AD9" s="19">
        <f t="shared" si="9"/>
        <v>80</v>
      </c>
      <c r="AE9" s="19">
        <v>20</v>
      </c>
      <c r="AF9" s="19">
        <v>4</v>
      </c>
      <c r="AG9" s="19">
        <f t="shared" si="10"/>
        <v>80</v>
      </c>
      <c r="AH9" s="19">
        <v>15</v>
      </c>
      <c r="AI9" s="19">
        <v>18</v>
      </c>
      <c r="AJ9" s="20">
        <f t="shared" si="11"/>
        <v>83</v>
      </c>
      <c r="AK9" s="42">
        <f t="shared" si="12"/>
        <v>81</v>
      </c>
      <c r="AL9" s="19">
        <v>157</v>
      </c>
      <c r="AM9" s="19">
        <v>159</v>
      </c>
      <c r="AN9" s="20">
        <f t="shared" si="13"/>
        <v>99</v>
      </c>
      <c r="AO9" s="19">
        <v>158</v>
      </c>
      <c r="AP9" s="19">
        <v>159</v>
      </c>
      <c r="AQ9" s="20">
        <f t="shared" si="14"/>
        <v>99</v>
      </c>
      <c r="AR9" s="19">
        <v>132</v>
      </c>
      <c r="AS9" s="19">
        <v>133</v>
      </c>
      <c r="AT9" s="20">
        <f t="shared" si="15"/>
        <v>99</v>
      </c>
      <c r="AU9" s="20">
        <f t="shared" si="16"/>
        <v>99</v>
      </c>
      <c r="AV9" s="19">
        <v>156</v>
      </c>
      <c r="AW9" s="19">
        <v>159</v>
      </c>
      <c r="AX9" s="20">
        <f t="shared" si="17"/>
        <v>98</v>
      </c>
      <c r="AY9" s="19">
        <v>156</v>
      </c>
      <c r="AZ9" s="19">
        <v>159</v>
      </c>
      <c r="BA9" s="20">
        <f t="shared" si="18"/>
        <v>98</v>
      </c>
      <c r="BB9" s="19">
        <v>157</v>
      </c>
      <c r="BC9" s="19">
        <v>159</v>
      </c>
      <c r="BD9" s="20">
        <f t="shared" si="19"/>
        <v>99</v>
      </c>
      <c r="BE9" s="20">
        <f t="shared" si="20"/>
        <v>99</v>
      </c>
      <c r="BF9" s="20">
        <f t="shared" si="21"/>
        <v>85</v>
      </c>
      <c r="BG9" s="24"/>
      <c r="BH9" s="19">
        <v>1</v>
      </c>
      <c r="BI9" s="19">
        <v>1</v>
      </c>
      <c r="BJ9" s="19">
        <v>1</v>
      </c>
      <c r="BK9" s="19">
        <v>2</v>
      </c>
      <c r="BL9" s="19">
        <v>3</v>
      </c>
      <c r="BM9" s="19">
        <v>1</v>
      </c>
      <c r="BN9" s="19">
        <v>1</v>
      </c>
      <c r="BO9" s="19">
        <v>1</v>
      </c>
      <c r="BP9" s="19">
        <v>1</v>
      </c>
      <c r="BQ9" s="19">
        <v>1</v>
      </c>
      <c r="BR9" s="19">
        <v>1</v>
      </c>
      <c r="BS9" s="19">
        <v>1</v>
      </c>
      <c r="BT9" s="19">
        <v>1</v>
      </c>
      <c r="BU9" s="19">
        <v>1</v>
      </c>
      <c r="BV9" s="19">
        <v>1</v>
      </c>
      <c r="BW9" s="19">
        <v>1</v>
      </c>
      <c r="BX9" s="19">
        <v>3</v>
      </c>
      <c r="BY9" s="19">
        <v>1</v>
      </c>
      <c r="BZ9" s="19">
        <v>1</v>
      </c>
      <c r="CA9" s="19">
        <v>1</v>
      </c>
      <c r="CB9" s="18">
        <v>85</v>
      </c>
      <c r="CC9" s="19">
        <v>1</v>
      </c>
    </row>
    <row r="10" spans="1:81" ht="31.5">
      <c r="A10" s="21">
        <v>200</v>
      </c>
      <c r="B10" s="34">
        <v>6638002835</v>
      </c>
      <c r="C10" s="39" t="s">
        <v>619</v>
      </c>
      <c r="D10" s="5" t="s">
        <v>236</v>
      </c>
      <c r="E10" s="5"/>
      <c r="F10" s="19">
        <v>8</v>
      </c>
      <c r="G10" s="19">
        <v>32</v>
      </c>
      <c r="H10" s="22">
        <v>9</v>
      </c>
      <c r="I10" s="22">
        <v>36</v>
      </c>
      <c r="J10" s="22">
        <f t="shared" si="1"/>
        <v>89</v>
      </c>
      <c r="K10" s="19">
        <v>30</v>
      </c>
      <c r="L10" s="19">
        <v>3</v>
      </c>
      <c r="M10" s="19">
        <f t="shared" si="2"/>
        <v>90</v>
      </c>
      <c r="N10" s="19">
        <v>228</v>
      </c>
      <c r="O10" s="19">
        <v>181</v>
      </c>
      <c r="P10" s="19">
        <v>238</v>
      </c>
      <c r="Q10" s="19">
        <v>189</v>
      </c>
      <c r="R10" s="19">
        <f t="shared" si="3"/>
        <v>96</v>
      </c>
      <c r="S10" s="19">
        <f t="shared" si="4"/>
        <v>92</v>
      </c>
      <c r="T10" s="19">
        <v>20</v>
      </c>
      <c r="U10" s="19">
        <v>5</v>
      </c>
      <c r="V10" s="19">
        <f t="shared" si="5"/>
        <v>100</v>
      </c>
      <c r="W10" s="19">
        <v>241</v>
      </c>
      <c r="X10" s="23">
        <v>263</v>
      </c>
      <c r="Y10" s="20">
        <f t="shared" si="6"/>
        <v>92</v>
      </c>
      <c r="Z10" s="42">
        <f t="shared" si="7"/>
        <v>96</v>
      </c>
      <c r="AA10" s="20">
        <f t="shared" si="8"/>
        <v>96</v>
      </c>
      <c r="AB10" s="19">
        <v>20</v>
      </c>
      <c r="AC10" s="19">
        <v>2</v>
      </c>
      <c r="AD10" s="19">
        <f t="shared" si="9"/>
        <v>40</v>
      </c>
      <c r="AE10" s="19">
        <v>20</v>
      </c>
      <c r="AF10" s="19">
        <v>5</v>
      </c>
      <c r="AG10" s="19">
        <f t="shared" si="10"/>
        <v>100</v>
      </c>
      <c r="AH10" s="19">
        <v>21</v>
      </c>
      <c r="AI10" s="19">
        <v>22</v>
      </c>
      <c r="AJ10" s="20">
        <f t="shared" si="11"/>
        <v>95</v>
      </c>
      <c r="AK10" s="42">
        <f t="shared" si="12"/>
        <v>81</v>
      </c>
      <c r="AL10" s="19">
        <v>258</v>
      </c>
      <c r="AM10" s="19">
        <v>263</v>
      </c>
      <c r="AN10" s="20">
        <f t="shared" si="13"/>
        <v>98</v>
      </c>
      <c r="AO10" s="19">
        <v>258</v>
      </c>
      <c r="AP10" s="19">
        <v>263</v>
      </c>
      <c r="AQ10" s="20">
        <f t="shared" si="14"/>
        <v>98</v>
      </c>
      <c r="AR10" s="19">
        <v>192</v>
      </c>
      <c r="AS10" s="19">
        <v>198</v>
      </c>
      <c r="AT10" s="20">
        <f t="shared" si="15"/>
        <v>97</v>
      </c>
      <c r="AU10" s="20">
        <f t="shared" si="16"/>
        <v>98</v>
      </c>
      <c r="AV10" s="19">
        <v>260</v>
      </c>
      <c r="AW10" s="19">
        <v>263</v>
      </c>
      <c r="AX10" s="20">
        <f t="shared" si="17"/>
        <v>99</v>
      </c>
      <c r="AY10" s="19">
        <v>254</v>
      </c>
      <c r="AZ10" s="19">
        <v>263</v>
      </c>
      <c r="BA10" s="20">
        <f t="shared" si="18"/>
        <v>97</v>
      </c>
      <c r="BB10" s="19">
        <v>259</v>
      </c>
      <c r="BC10" s="19">
        <v>263</v>
      </c>
      <c r="BD10" s="20">
        <f t="shared" si="19"/>
        <v>98</v>
      </c>
      <c r="BE10" s="20">
        <f t="shared" si="20"/>
        <v>98</v>
      </c>
      <c r="BF10" s="20">
        <f t="shared" si="21"/>
        <v>93</v>
      </c>
      <c r="BG10" s="24"/>
      <c r="BH10" s="19">
        <v>1</v>
      </c>
      <c r="BI10" s="19">
        <v>2</v>
      </c>
      <c r="BJ10" s="19">
        <v>2</v>
      </c>
      <c r="BK10" s="19">
        <v>1</v>
      </c>
      <c r="BL10" s="19">
        <v>1</v>
      </c>
      <c r="BM10" s="19">
        <v>1</v>
      </c>
      <c r="BN10" s="19">
        <v>1</v>
      </c>
      <c r="BO10" s="19">
        <v>1</v>
      </c>
      <c r="BP10" s="19">
        <v>2</v>
      </c>
      <c r="BQ10" s="19">
        <v>1</v>
      </c>
      <c r="BR10" s="19">
        <v>1</v>
      </c>
      <c r="BS10" s="19">
        <v>2</v>
      </c>
      <c r="BT10" s="19">
        <v>1</v>
      </c>
      <c r="BU10" s="19">
        <v>1</v>
      </c>
      <c r="BV10" s="19">
        <v>1</v>
      </c>
      <c r="BW10" s="19">
        <v>1</v>
      </c>
      <c r="BX10" s="19">
        <v>1</v>
      </c>
      <c r="BY10" s="19">
        <v>1</v>
      </c>
      <c r="BZ10" s="19">
        <v>1</v>
      </c>
      <c r="CA10" s="19">
        <v>1</v>
      </c>
      <c r="CB10" s="18">
        <v>93</v>
      </c>
      <c r="CC10" s="19">
        <v>1</v>
      </c>
    </row>
    <row r="11" spans="1:81" ht="31.5">
      <c r="A11" s="21">
        <v>226</v>
      </c>
      <c r="B11" s="34">
        <v>6639005500</v>
      </c>
      <c r="C11" s="39" t="s">
        <v>567</v>
      </c>
      <c r="D11" s="5" t="s">
        <v>261</v>
      </c>
      <c r="E11" s="5"/>
      <c r="F11" s="19">
        <v>11</v>
      </c>
      <c r="G11" s="19">
        <v>35</v>
      </c>
      <c r="H11" s="22">
        <v>11</v>
      </c>
      <c r="I11" s="22">
        <v>38</v>
      </c>
      <c r="J11" s="22">
        <f t="shared" si="1"/>
        <v>96</v>
      </c>
      <c r="K11" s="19">
        <v>30</v>
      </c>
      <c r="L11" s="19">
        <v>4</v>
      </c>
      <c r="M11" s="19">
        <f t="shared" si="2"/>
        <v>100</v>
      </c>
      <c r="N11" s="19">
        <v>44</v>
      </c>
      <c r="O11" s="19">
        <v>39</v>
      </c>
      <c r="P11" s="19">
        <v>44</v>
      </c>
      <c r="Q11" s="19">
        <v>40</v>
      </c>
      <c r="R11" s="19">
        <f t="shared" si="3"/>
        <v>99</v>
      </c>
      <c r="S11" s="19">
        <f t="shared" si="4"/>
        <v>98</v>
      </c>
      <c r="T11" s="19">
        <v>20</v>
      </c>
      <c r="U11" s="19">
        <v>5</v>
      </c>
      <c r="V11" s="19">
        <f t="shared" si="5"/>
        <v>100</v>
      </c>
      <c r="W11" s="19">
        <v>52</v>
      </c>
      <c r="X11" s="23">
        <v>58</v>
      </c>
      <c r="Y11" s="20">
        <f t="shared" si="6"/>
        <v>90</v>
      </c>
      <c r="Z11" s="42">
        <f t="shared" si="7"/>
        <v>95</v>
      </c>
      <c r="AA11" s="20">
        <f t="shared" si="8"/>
        <v>95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3</v>
      </c>
      <c r="AG11" s="19">
        <f t="shared" si="10"/>
        <v>60</v>
      </c>
      <c r="AH11" s="19">
        <v>5</v>
      </c>
      <c r="AI11" s="19">
        <v>5</v>
      </c>
      <c r="AJ11" s="20">
        <f t="shared" si="11"/>
        <v>100</v>
      </c>
      <c r="AK11" s="42">
        <f t="shared" si="12"/>
        <v>54</v>
      </c>
      <c r="AL11" s="19">
        <v>55</v>
      </c>
      <c r="AM11" s="19">
        <v>58</v>
      </c>
      <c r="AN11" s="20">
        <f t="shared" si="13"/>
        <v>95</v>
      </c>
      <c r="AO11" s="19">
        <v>57</v>
      </c>
      <c r="AP11" s="19">
        <v>58</v>
      </c>
      <c r="AQ11" s="20">
        <f t="shared" si="14"/>
        <v>98</v>
      </c>
      <c r="AR11" s="19">
        <v>45</v>
      </c>
      <c r="AS11" s="19">
        <v>45</v>
      </c>
      <c r="AT11" s="20">
        <f t="shared" si="15"/>
        <v>100</v>
      </c>
      <c r="AU11" s="20">
        <f t="shared" si="16"/>
        <v>97</v>
      </c>
      <c r="AV11" s="19">
        <v>57</v>
      </c>
      <c r="AW11" s="19">
        <v>58</v>
      </c>
      <c r="AX11" s="20">
        <f t="shared" si="17"/>
        <v>98</v>
      </c>
      <c r="AY11" s="19">
        <v>53</v>
      </c>
      <c r="AZ11" s="19">
        <v>58</v>
      </c>
      <c r="BA11" s="20">
        <f t="shared" si="18"/>
        <v>91</v>
      </c>
      <c r="BB11" s="19">
        <v>57</v>
      </c>
      <c r="BC11" s="19">
        <v>58</v>
      </c>
      <c r="BD11" s="20">
        <f t="shared" si="19"/>
        <v>98</v>
      </c>
      <c r="BE11" s="20">
        <f t="shared" si="20"/>
        <v>97</v>
      </c>
      <c r="BF11" s="20">
        <f t="shared" si="21"/>
        <v>88</v>
      </c>
      <c r="BG11" s="24"/>
      <c r="BH11" s="19">
        <v>1</v>
      </c>
      <c r="BI11" s="19">
        <v>1</v>
      </c>
      <c r="BJ11" s="19">
        <v>2</v>
      </c>
      <c r="BK11" s="19">
        <v>1</v>
      </c>
      <c r="BL11" s="19">
        <v>1</v>
      </c>
      <c r="BM11" s="19">
        <v>2</v>
      </c>
      <c r="BN11" s="19">
        <v>1</v>
      </c>
      <c r="BO11" s="19">
        <v>2</v>
      </c>
      <c r="BP11" s="19">
        <v>1</v>
      </c>
      <c r="BQ11" s="19">
        <v>2</v>
      </c>
      <c r="BR11" s="19">
        <v>2</v>
      </c>
      <c r="BS11" s="19">
        <v>1</v>
      </c>
      <c r="BT11" s="19">
        <v>2</v>
      </c>
      <c r="BU11" s="19">
        <v>3</v>
      </c>
      <c r="BV11" s="19">
        <v>2</v>
      </c>
      <c r="BW11" s="19">
        <v>1</v>
      </c>
      <c r="BX11" s="19">
        <v>1</v>
      </c>
      <c r="BY11" s="19">
        <v>2</v>
      </c>
      <c r="BZ11" s="19">
        <v>2</v>
      </c>
      <c r="CA11" s="19">
        <v>2</v>
      </c>
      <c r="CB11" s="18">
        <v>88</v>
      </c>
      <c r="CC11" s="19">
        <v>1</v>
      </c>
    </row>
    <row r="12" spans="1:81" ht="15.75">
      <c r="A12" s="21">
        <v>228</v>
      </c>
      <c r="B12" s="34">
        <v>6639005370</v>
      </c>
      <c r="C12" s="39" t="s">
        <v>567</v>
      </c>
      <c r="D12" s="5" t="s">
        <v>263</v>
      </c>
      <c r="E12" s="5"/>
      <c r="F12" s="19">
        <v>8</v>
      </c>
      <c r="G12" s="19">
        <v>33</v>
      </c>
      <c r="H12" s="22">
        <v>9</v>
      </c>
      <c r="I12" s="22">
        <v>36</v>
      </c>
      <c r="J12" s="22">
        <f t="shared" si="1"/>
        <v>90</v>
      </c>
      <c r="K12" s="19">
        <v>30</v>
      </c>
      <c r="L12" s="19">
        <v>3</v>
      </c>
      <c r="M12" s="19">
        <f t="shared" si="2"/>
        <v>90</v>
      </c>
      <c r="N12" s="19">
        <v>138</v>
      </c>
      <c r="O12" s="19">
        <v>133</v>
      </c>
      <c r="P12" s="19">
        <v>147</v>
      </c>
      <c r="Q12" s="19">
        <v>147</v>
      </c>
      <c r="R12" s="19">
        <f t="shared" si="3"/>
        <v>92</v>
      </c>
      <c r="S12" s="19">
        <f t="shared" si="4"/>
        <v>91</v>
      </c>
      <c r="T12" s="19">
        <v>20</v>
      </c>
      <c r="U12" s="19">
        <v>5</v>
      </c>
      <c r="V12" s="19">
        <f t="shared" si="5"/>
        <v>100</v>
      </c>
      <c r="W12" s="19">
        <v>146</v>
      </c>
      <c r="X12" s="23">
        <v>170</v>
      </c>
      <c r="Y12" s="20">
        <f t="shared" si="6"/>
        <v>86</v>
      </c>
      <c r="Z12" s="42">
        <f t="shared" si="7"/>
        <v>93</v>
      </c>
      <c r="AA12" s="20">
        <f t="shared" si="8"/>
        <v>93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5</v>
      </c>
      <c r="AG12" s="19">
        <f t="shared" si="10"/>
        <v>100</v>
      </c>
      <c r="AH12" s="19">
        <v>1</v>
      </c>
      <c r="AI12" s="19">
        <v>1</v>
      </c>
      <c r="AJ12" s="20">
        <f t="shared" si="11"/>
        <v>100</v>
      </c>
      <c r="AK12" s="42">
        <f t="shared" si="12"/>
        <v>70</v>
      </c>
      <c r="AL12" s="19">
        <v>160</v>
      </c>
      <c r="AM12" s="19">
        <v>170</v>
      </c>
      <c r="AN12" s="20">
        <f t="shared" si="13"/>
        <v>94</v>
      </c>
      <c r="AO12" s="19">
        <v>161</v>
      </c>
      <c r="AP12" s="19">
        <v>170</v>
      </c>
      <c r="AQ12" s="20">
        <f t="shared" si="14"/>
        <v>95</v>
      </c>
      <c r="AR12" s="19">
        <v>129</v>
      </c>
      <c r="AS12" s="19">
        <v>138</v>
      </c>
      <c r="AT12" s="20">
        <f t="shared" si="15"/>
        <v>93</v>
      </c>
      <c r="AU12" s="20">
        <f t="shared" si="16"/>
        <v>94</v>
      </c>
      <c r="AV12" s="19">
        <v>157</v>
      </c>
      <c r="AW12" s="19">
        <v>170</v>
      </c>
      <c r="AX12" s="20">
        <f t="shared" si="17"/>
        <v>92</v>
      </c>
      <c r="AY12" s="19">
        <v>156</v>
      </c>
      <c r="AZ12" s="19">
        <v>170</v>
      </c>
      <c r="BA12" s="20">
        <f t="shared" si="18"/>
        <v>92</v>
      </c>
      <c r="BB12" s="19">
        <v>161</v>
      </c>
      <c r="BC12" s="19">
        <v>170</v>
      </c>
      <c r="BD12" s="20">
        <f t="shared" si="19"/>
        <v>95</v>
      </c>
      <c r="BE12" s="20">
        <f t="shared" si="20"/>
        <v>94</v>
      </c>
      <c r="BF12" s="20">
        <f t="shared" si="21"/>
        <v>88</v>
      </c>
      <c r="BG12" s="24"/>
      <c r="BH12" s="19">
        <v>2</v>
      </c>
      <c r="BI12" s="19">
        <v>2</v>
      </c>
      <c r="BJ12" s="19">
        <v>3</v>
      </c>
      <c r="BK12" s="19">
        <v>1</v>
      </c>
      <c r="BL12" s="19">
        <v>2</v>
      </c>
      <c r="BM12" s="19">
        <v>3</v>
      </c>
      <c r="BN12" s="19">
        <v>1</v>
      </c>
      <c r="BO12" s="19">
        <v>1</v>
      </c>
      <c r="BP12" s="19">
        <v>1</v>
      </c>
      <c r="BQ12" s="19">
        <v>3</v>
      </c>
      <c r="BR12" s="19">
        <v>3</v>
      </c>
      <c r="BS12" s="19">
        <v>2</v>
      </c>
      <c r="BT12" s="19">
        <v>3</v>
      </c>
      <c r="BU12" s="19">
        <v>2</v>
      </c>
      <c r="BV12" s="19">
        <v>3</v>
      </c>
      <c r="BW12" s="19">
        <v>2</v>
      </c>
      <c r="BX12" s="19">
        <v>2</v>
      </c>
      <c r="BY12" s="19">
        <v>1</v>
      </c>
      <c r="BZ12" s="19">
        <v>3</v>
      </c>
      <c r="CA12" s="19">
        <v>3</v>
      </c>
      <c r="CB12" s="18">
        <v>88</v>
      </c>
      <c r="CC12" s="19">
        <v>1</v>
      </c>
    </row>
    <row r="13" spans="1:81" ht="31.5">
      <c r="A13" s="21">
        <v>179</v>
      </c>
      <c r="B13" s="34">
        <v>6604011609</v>
      </c>
      <c r="C13" s="39" t="s">
        <v>568</v>
      </c>
      <c r="D13" s="6" t="s">
        <v>630</v>
      </c>
      <c r="E13" s="6"/>
      <c r="F13" s="19">
        <v>6.5</v>
      </c>
      <c r="G13" s="19">
        <v>35</v>
      </c>
      <c r="H13" s="22">
        <v>9</v>
      </c>
      <c r="I13" s="22">
        <v>36</v>
      </c>
      <c r="J13" s="22">
        <f t="shared" si="1"/>
        <v>85</v>
      </c>
      <c r="K13" s="19">
        <v>30</v>
      </c>
      <c r="L13" s="19">
        <v>4</v>
      </c>
      <c r="M13" s="19">
        <f t="shared" si="2"/>
        <v>100</v>
      </c>
      <c r="N13" s="19">
        <v>39</v>
      </c>
      <c r="O13" s="19">
        <v>39</v>
      </c>
      <c r="P13" s="19">
        <v>39</v>
      </c>
      <c r="Q13" s="19">
        <v>39</v>
      </c>
      <c r="R13" s="19">
        <f t="shared" si="3"/>
        <v>100</v>
      </c>
      <c r="S13" s="19">
        <f t="shared" si="4"/>
        <v>96</v>
      </c>
      <c r="T13" s="19">
        <v>20</v>
      </c>
      <c r="U13" s="19">
        <v>4</v>
      </c>
      <c r="V13" s="19">
        <f t="shared" si="5"/>
        <v>80</v>
      </c>
      <c r="W13" s="19">
        <v>39</v>
      </c>
      <c r="X13" s="23">
        <v>39</v>
      </c>
      <c r="Y13" s="20">
        <f t="shared" si="6"/>
        <v>100</v>
      </c>
      <c r="Z13" s="42">
        <f t="shared" si="7"/>
        <v>90</v>
      </c>
      <c r="AA13" s="20">
        <f t="shared" si="8"/>
        <v>90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3</v>
      </c>
      <c r="AG13" s="19">
        <f t="shared" si="10"/>
        <v>60</v>
      </c>
      <c r="AH13" s="19">
        <v>1</v>
      </c>
      <c r="AI13" s="19">
        <v>1</v>
      </c>
      <c r="AJ13" s="20">
        <f t="shared" si="11"/>
        <v>100</v>
      </c>
      <c r="AK13" s="42">
        <f t="shared" si="12"/>
        <v>60</v>
      </c>
      <c r="AL13" s="19">
        <v>39</v>
      </c>
      <c r="AM13" s="19">
        <v>39</v>
      </c>
      <c r="AN13" s="20">
        <f t="shared" si="13"/>
        <v>100</v>
      </c>
      <c r="AO13" s="19">
        <v>39</v>
      </c>
      <c r="AP13" s="19">
        <v>39</v>
      </c>
      <c r="AQ13" s="20">
        <f t="shared" si="14"/>
        <v>100</v>
      </c>
      <c r="AR13" s="19">
        <v>39</v>
      </c>
      <c r="AS13" s="19">
        <v>39</v>
      </c>
      <c r="AT13" s="20">
        <f t="shared" si="15"/>
        <v>100</v>
      </c>
      <c r="AU13" s="20">
        <f t="shared" si="16"/>
        <v>100</v>
      </c>
      <c r="AV13" s="19">
        <v>39</v>
      </c>
      <c r="AW13" s="19">
        <v>39</v>
      </c>
      <c r="AX13" s="20">
        <f t="shared" si="17"/>
        <v>100</v>
      </c>
      <c r="AY13" s="19">
        <v>39</v>
      </c>
      <c r="AZ13" s="19">
        <v>39</v>
      </c>
      <c r="BA13" s="20">
        <f t="shared" si="18"/>
        <v>100</v>
      </c>
      <c r="BB13" s="19">
        <v>39</v>
      </c>
      <c r="BC13" s="19">
        <v>39</v>
      </c>
      <c r="BD13" s="20">
        <f t="shared" si="19"/>
        <v>100</v>
      </c>
      <c r="BE13" s="20">
        <f t="shared" si="20"/>
        <v>100</v>
      </c>
      <c r="BF13" s="20">
        <f t="shared" si="21"/>
        <v>89</v>
      </c>
      <c r="BG13" s="24"/>
      <c r="BH13" s="19">
        <v>5</v>
      </c>
      <c r="BI13" s="19">
        <v>1</v>
      </c>
      <c r="BJ13" s="19">
        <v>1</v>
      </c>
      <c r="BK13" s="19">
        <v>2</v>
      </c>
      <c r="BL13" s="19">
        <v>3</v>
      </c>
      <c r="BM13" s="19">
        <v>1</v>
      </c>
      <c r="BN13" s="19">
        <v>4</v>
      </c>
      <c r="BO13" s="19">
        <v>2</v>
      </c>
      <c r="BP13" s="19">
        <v>1</v>
      </c>
      <c r="BQ13" s="19">
        <v>1</v>
      </c>
      <c r="BR13" s="19">
        <v>1</v>
      </c>
      <c r="BS13" s="19">
        <v>1</v>
      </c>
      <c r="BT13" s="19">
        <v>1</v>
      </c>
      <c r="BU13" s="19">
        <v>1</v>
      </c>
      <c r="BV13" s="19">
        <v>1</v>
      </c>
      <c r="BW13" s="19">
        <v>3</v>
      </c>
      <c r="BX13" s="19">
        <v>3</v>
      </c>
      <c r="BY13" s="19">
        <v>3</v>
      </c>
      <c r="BZ13" s="19">
        <v>1</v>
      </c>
      <c r="CA13" s="19">
        <v>1</v>
      </c>
      <c r="CB13" s="18">
        <v>89</v>
      </c>
      <c r="CC13" s="19">
        <v>1</v>
      </c>
    </row>
    <row r="14" spans="1:81" ht="15.75">
      <c r="A14" s="21">
        <v>109</v>
      </c>
      <c r="B14" s="34">
        <v>6646009231</v>
      </c>
      <c r="C14" s="5" t="s">
        <v>569</v>
      </c>
      <c r="D14" s="5" t="s">
        <v>146</v>
      </c>
      <c r="E14" s="5"/>
      <c r="F14" s="19">
        <v>8</v>
      </c>
      <c r="G14" s="19">
        <v>32</v>
      </c>
      <c r="H14" s="22">
        <v>9</v>
      </c>
      <c r="I14" s="22">
        <v>36</v>
      </c>
      <c r="J14" s="22">
        <f t="shared" si="1"/>
        <v>89</v>
      </c>
      <c r="K14" s="19">
        <v>30</v>
      </c>
      <c r="L14" s="19">
        <v>4</v>
      </c>
      <c r="M14" s="19">
        <f t="shared" si="2"/>
        <v>100</v>
      </c>
      <c r="N14" s="19">
        <v>50</v>
      </c>
      <c r="O14" s="19">
        <v>38</v>
      </c>
      <c r="P14" s="19">
        <v>52</v>
      </c>
      <c r="Q14" s="19">
        <v>38</v>
      </c>
      <c r="R14" s="19">
        <f t="shared" si="3"/>
        <v>98</v>
      </c>
      <c r="S14" s="19">
        <f t="shared" si="4"/>
        <v>96</v>
      </c>
      <c r="T14" s="19">
        <v>20</v>
      </c>
      <c r="U14" s="19">
        <v>3</v>
      </c>
      <c r="V14" s="19">
        <f t="shared" si="5"/>
        <v>60</v>
      </c>
      <c r="W14" s="19">
        <v>50</v>
      </c>
      <c r="X14" s="23">
        <v>54</v>
      </c>
      <c r="Y14" s="20">
        <f t="shared" si="6"/>
        <v>93</v>
      </c>
      <c r="Z14" s="42">
        <f t="shared" si="7"/>
        <v>77</v>
      </c>
      <c r="AA14" s="20">
        <f t="shared" si="8"/>
        <v>77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1</v>
      </c>
      <c r="AI14" s="19">
        <v>1</v>
      </c>
      <c r="AJ14" s="20">
        <f t="shared" si="11"/>
        <v>100</v>
      </c>
      <c r="AK14" s="42">
        <f t="shared" si="12"/>
        <v>38</v>
      </c>
      <c r="AL14" s="19">
        <v>52</v>
      </c>
      <c r="AM14" s="19">
        <v>54</v>
      </c>
      <c r="AN14" s="20">
        <f t="shared" si="13"/>
        <v>96</v>
      </c>
      <c r="AO14" s="19">
        <v>54</v>
      </c>
      <c r="AP14" s="19">
        <v>54</v>
      </c>
      <c r="AQ14" s="20">
        <f t="shared" si="14"/>
        <v>100</v>
      </c>
      <c r="AR14" s="19">
        <v>39</v>
      </c>
      <c r="AS14" s="19">
        <v>39</v>
      </c>
      <c r="AT14" s="20">
        <f t="shared" si="15"/>
        <v>100</v>
      </c>
      <c r="AU14" s="20">
        <f t="shared" si="16"/>
        <v>98</v>
      </c>
      <c r="AV14" s="19">
        <v>52</v>
      </c>
      <c r="AW14" s="19">
        <v>54</v>
      </c>
      <c r="AX14" s="20">
        <f t="shared" si="17"/>
        <v>96</v>
      </c>
      <c r="AY14" s="19">
        <v>54</v>
      </c>
      <c r="AZ14" s="19">
        <v>54</v>
      </c>
      <c r="BA14" s="20">
        <f t="shared" si="18"/>
        <v>100</v>
      </c>
      <c r="BB14" s="19">
        <v>54</v>
      </c>
      <c r="BC14" s="19">
        <v>54</v>
      </c>
      <c r="BD14" s="20">
        <f t="shared" si="19"/>
        <v>100</v>
      </c>
      <c r="BE14" s="20">
        <f t="shared" si="20"/>
        <v>99</v>
      </c>
      <c r="BF14" s="20">
        <f t="shared" si="21"/>
        <v>82</v>
      </c>
      <c r="BG14" s="24"/>
      <c r="BH14" s="19">
        <v>2</v>
      </c>
      <c r="BI14" s="19">
        <v>1</v>
      </c>
      <c r="BJ14" s="19">
        <v>2</v>
      </c>
      <c r="BK14" s="19">
        <v>1</v>
      </c>
      <c r="BL14" s="19">
        <v>1</v>
      </c>
      <c r="BM14" s="19">
        <v>2</v>
      </c>
      <c r="BN14" s="19">
        <v>1</v>
      </c>
      <c r="BO14" s="19">
        <v>1</v>
      </c>
      <c r="BP14" s="19">
        <v>1</v>
      </c>
      <c r="BQ14" s="19">
        <v>2</v>
      </c>
      <c r="BR14" s="19">
        <v>1</v>
      </c>
      <c r="BS14" s="19">
        <v>1</v>
      </c>
      <c r="BT14" s="19">
        <v>2</v>
      </c>
      <c r="BU14" s="19">
        <v>1</v>
      </c>
      <c r="BV14" s="19">
        <v>1</v>
      </c>
      <c r="BW14" s="19">
        <v>1</v>
      </c>
      <c r="BX14" s="19">
        <v>1</v>
      </c>
      <c r="BY14" s="19">
        <v>1</v>
      </c>
      <c r="BZ14" s="19">
        <v>2</v>
      </c>
      <c r="CA14" s="19">
        <v>2</v>
      </c>
      <c r="CB14" s="18">
        <v>82</v>
      </c>
      <c r="CC14" s="19">
        <v>1</v>
      </c>
    </row>
    <row r="15" spans="1:81" ht="15.75">
      <c r="A15" s="21">
        <v>331</v>
      </c>
      <c r="B15" s="34">
        <v>6607008499</v>
      </c>
      <c r="C15" s="5" t="s">
        <v>570</v>
      </c>
      <c r="D15" s="6" t="s">
        <v>360</v>
      </c>
      <c r="E15" s="6"/>
      <c r="F15" s="19">
        <v>10</v>
      </c>
      <c r="G15" s="19">
        <v>37</v>
      </c>
      <c r="H15" s="22">
        <v>11</v>
      </c>
      <c r="I15" s="22">
        <v>38</v>
      </c>
      <c r="J15" s="22">
        <f t="shared" si="1"/>
        <v>94</v>
      </c>
      <c r="K15" s="19">
        <v>30</v>
      </c>
      <c r="L15" s="19">
        <v>4</v>
      </c>
      <c r="M15" s="19">
        <f t="shared" si="2"/>
        <v>100</v>
      </c>
      <c r="N15" s="19">
        <v>213</v>
      </c>
      <c r="O15" s="19">
        <v>207</v>
      </c>
      <c r="P15" s="19">
        <v>217</v>
      </c>
      <c r="Q15" s="19">
        <v>210</v>
      </c>
      <c r="R15" s="19">
        <f t="shared" si="3"/>
        <v>98</v>
      </c>
      <c r="S15" s="19">
        <f t="shared" si="4"/>
        <v>97</v>
      </c>
      <c r="T15" s="19">
        <v>20</v>
      </c>
      <c r="U15" s="19">
        <v>5</v>
      </c>
      <c r="V15" s="19">
        <f t="shared" si="5"/>
        <v>100</v>
      </c>
      <c r="W15" s="19">
        <v>224</v>
      </c>
      <c r="X15" s="23">
        <v>242</v>
      </c>
      <c r="Y15" s="20">
        <f t="shared" si="6"/>
        <v>93</v>
      </c>
      <c r="Z15" s="42">
        <f t="shared" si="7"/>
        <v>97</v>
      </c>
      <c r="AA15" s="20">
        <f t="shared" si="8"/>
        <v>97</v>
      </c>
      <c r="AB15" s="19">
        <v>20</v>
      </c>
      <c r="AC15" s="19">
        <v>2</v>
      </c>
      <c r="AD15" s="19">
        <f t="shared" si="9"/>
        <v>40</v>
      </c>
      <c r="AE15" s="19">
        <v>20</v>
      </c>
      <c r="AF15" s="19">
        <v>4</v>
      </c>
      <c r="AG15" s="19">
        <f t="shared" si="10"/>
        <v>80</v>
      </c>
      <c r="AH15" s="19">
        <v>40</v>
      </c>
      <c r="AI15" s="19">
        <v>40</v>
      </c>
      <c r="AJ15" s="20">
        <f t="shared" si="11"/>
        <v>100</v>
      </c>
      <c r="AK15" s="42">
        <f t="shared" si="12"/>
        <v>74</v>
      </c>
      <c r="AL15" s="19">
        <v>238</v>
      </c>
      <c r="AM15" s="19">
        <v>242</v>
      </c>
      <c r="AN15" s="20">
        <f t="shared" si="13"/>
        <v>98</v>
      </c>
      <c r="AO15" s="19">
        <v>242</v>
      </c>
      <c r="AP15" s="19">
        <v>242</v>
      </c>
      <c r="AQ15" s="20">
        <f t="shared" si="14"/>
        <v>100</v>
      </c>
      <c r="AR15" s="19">
        <v>202</v>
      </c>
      <c r="AS15" s="19">
        <v>204</v>
      </c>
      <c r="AT15" s="20">
        <f t="shared" si="15"/>
        <v>99</v>
      </c>
      <c r="AU15" s="20">
        <f t="shared" si="16"/>
        <v>99</v>
      </c>
      <c r="AV15" s="19">
        <v>241</v>
      </c>
      <c r="AW15" s="19">
        <v>242</v>
      </c>
      <c r="AX15" s="20">
        <f t="shared" si="17"/>
        <v>100</v>
      </c>
      <c r="AY15" s="19">
        <v>238</v>
      </c>
      <c r="AZ15" s="19">
        <v>242</v>
      </c>
      <c r="BA15" s="20">
        <f t="shared" si="18"/>
        <v>98</v>
      </c>
      <c r="BB15" s="19">
        <v>241</v>
      </c>
      <c r="BC15" s="19">
        <v>242</v>
      </c>
      <c r="BD15" s="20">
        <f t="shared" si="19"/>
        <v>100</v>
      </c>
      <c r="BE15" s="20">
        <f t="shared" si="20"/>
        <v>100</v>
      </c>
      <c r="BF15" s="20">
        <f t="shared" si="21"/>
        <v>93</v>
      </c>
      <c r="BG15" s="24"/>
      <c r="BH15" s="19">
        <v>2</v>
      </c>
      <c r="BI15" s="19">
        <v>1</v>
      </c>
      <c r="BJ15" s="19">
        <v>3</v>
      </c>
      <c r="BK15" s="19">
        <v>1</v>
      </c>
      <c r="BL15" s="19">
        <v>1</v>
      </c>
      <c r="BM15" s="19">
        <v>1</v>
      </c>
      <c r="BN15" s="19">
        <v>2</v>
      </c>
      <c r="BO15" s="19">
        <v>1</v>
      </c>
      <c r="BP15" s="19">
        <v>1</v>
      </c>
      <c r="BQ15" s="19">
        <v>1</v>
      </c>
      <c r="BR15" s="19">
        <v>1</v>
      </c>
      <c r="BS15" s="19">
        <v>2</v>
      </c>
      <c r="BT15" s="19">
        <v>1</v>
      </c>
      <c r="BU15" s="19">
        <v>2</v>
      </c>
      <c r="BV15" s="19">
        <v>1</v>
      </c>
      <c r="BW15" s="19">
        <v>3</v>
      </c>
      <c r="BX15" s="19">
        <v>1</v>
      </c>
      <c r="BY15" s="19">
        <v>2</v>
      </c>
      <c r="BZ15" s="19">
        <v>1</v>
      </c>
      <c r="CA15" s="19">
        <v>1</v>
      </c>
      <c r="CB15" s="18">
        <v>93</v>
      </c>
      <c r="CC15" s="19">
        <v>1</v>
      </c>
    </row>
    <row r="16" spans="1:81" ht="15.75">
      <c r="A16" s="21">
        <v>354</v>
      </c>
      <c r="B16" s="34">
        <v>6614004640</v>
      </c>
      <c r="C16" s="5" t="s">
        <v>571</v>
      </c>
      <c r="D16" s="5" t="s">
        <v>381</v>
      </c>
      <c r="E16" s="5"/>
      <c r="F16" s="19">
        <v>10</v>
      </c>
      <c r="G16" s="19">
        <v>36</v>
      </c>
      <c r="H16" s="22">
        <v>11</v>
      </c>
      <c r="I16" s="22">
        <v>38</v>
      </c>
      <c r="J16" s="22">
        <f t="shared" si="1"/>
        <v>93</v>
      </c>
      <c r="K16" s="19">
        <v>30</v>
      </c>
      <c r="L16" s="19">
        <v>3</v>
      </c>
      <c r="M16" s="19">
        <f t="shared" si="2"/>
        <v>90</v>
      </c>
      <c r="N16" s="19">
        <v>76</v>
      </c>
      <c r="O16" s="19">
        <v>67</v>
      </c>
      <c r="P16" s="19">
        <v>76</v>
      </c>
      <c r="Q16" s="19">
        <v>67</v>
      </c>
      <c r="R16" s="19">
        <f t="shared" si="3"/>
        <v>100</v>
      </c>
      <c r="S16" s="19">
        <f t="shared" si="4"/>
        <v>95</v>
      </c>
      <c r="T16" s="19">
        <v>20</v>
      </c>
      <c r="U16" s="19">
        <v>5</v>
      </c>
      <c r="V16" s="19">
        <f t="shared" si="5"/>
        <v>100</v>
      </c>
      <c r="W16" s="19">
        <v>76</v>
      </c>
      <c r="X16" s="23">
        <v>79</v>
      </c>
      <c r="Y16" s="20">
        <f t="shared" si="6"/>
        <v>96</v>
      </c>
      <c r="Z16" s="42">
        <f t="shared" si="7"/>
        <v>98</v>
      </c>
      <c r="AA16" s="20">
        <f t="shared" si="8"/>
        <v>98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4</v>
      </c>
      <c r="AG16" s="19">
        <f t="shared" si="10"/>
        <v>80</v>
      </c>
      <c r="AH16" s="19">
        <v>8</v>
      </c>
      <c r="AI16" s="19">
        <v>8</v>
      </c>
      <c r="AJ16" s="20">
        <f t="shared" si="11"/>
        <v>100</v>
      </c>
      <c r="AK16" s="42">
        <f t="shared" si="12"/>
        <v>68</v>
      </c>
      <c r="AL16" s="19">
        <v>78</v>
      </c>
      <c r="AM16" s="19">
        <v>79</v>
      </c>
      <c r="AN16" s="20">
        <f t="shared" si="13"/>
        <v>99</v>
      </c>
      <c r="AO16" s="19">
        <v>79</v>
      </c>
      <c r="AP16" s="19">
        <v>79</v>
      </c>
      <c r="AQ16" s="20">
        <f t="shared" si="14"/>
        <v>100</v>
      </c>
      <c r="AR16" s="19">
        <v>63</v>
      </c>
      <c r="AS16" s="19">
        <v>64</v>
      </c>
      <c r="AT16" s="20">
        <f t="shared" si="15"/>
        <v>98</v>
      </c>
      <c r="AU16" s="20">
        <f t="shared" si="16"/>
        <v>99</v>
      </c>
      <c r="AV16" s="19">
        <v>78</v>
      </c>
      <c r="AW16" s="19">
        <v>79</v>
      </c>
      <c r="AX16" s="20">
        <f t="shared" si="17"/>
        <v>99</v>
      </c>
      <c r="AY16" s="19">
        <v>77</v>
      </c>
      <c r="AZ16" s="19">
        <v>79</v>
      </c>
      <c r="BA16" s="20">
        <f t="shared" si="18"/>
        <v>97</v>
      </c>
      <c r="BB16" s="19">
        <v>79</v>
      </c>
      <c r="BC16" s="19">
        <v>79</v>
      </c>
      <c r="BD16" s="20">
        <f t="shared" si="19"/>
        <v>100</v>
      </c>
      <c r="BE16" s="20">
        <f t="shared" si="20"/>
        <v>99</v>
      </c>
      <c r="BF16" s="20">
        <f t="shared" si="21"/>
        <v>92</v>
      </c>
      <c r="BG16" s="24"/>
      <c r="BH16" s="19">
        <v>1</v>
      </c>
      <c r="BI16" s="19">
        <v>2</v>
      </c>
      <c r="BJ16" s="19">
        <v>1</v>
      </c>
      <c r="BK16" s="19">
        <v>1</v>
      </c>
      <c r="BL16" s="19">
        <v>1</v>
      </c>
      <c r="BM16" s="19">
        <v>1</v>
      </c>
      <c r="BN16" s="19">
        <v>2</v>
      </c>
      <c r="BO16" s="19">
        <v>1</v>
      </c>
      <c r="BP16" s="19">
        <v>1</v>
      </c>
      <c r="BQ16" s="19">
        <v>1</v>
      </c>
      <c r="BR16" s="19">
        <v>1</v>
      </c>
      <c r="BS16" s="19">
        <v>1</v>
      </c>
      <c r="BT16" s="19">
        <v>1</v>
      </c>
      <c r="BU16" s="19">
        <v>1</v>
      </c>
      <c r="BV16" s="19">
        <v>1</v>
      </c>
      <c r="BW16" s="19">
        <v>2</v>
      </c>
      <c r="BX16" s="19">
        <v>1</v>
      </c>
      <c r="BY16" s="19">
        <v>2</v>
      </c>
      <c r="BZ16" s="19">
        <v>1</v>
      </c>
      <c r="CA16" s="19">
        <v>1</v>
      </c>
      <c r="CB16" s="18">
        <v>92</v>
      </c>
      <c r="CC16" s="19">
        <v>1</v>
      </c>
    </row>
    <row r="17" spans="1:81" ht="15.75">
      <c r="A17" s="21">
        <v>355</v>
      </c>
      <c r="B17" s="34">
        <v>6614004632</v>
      </c>
      <c r="C17" s="5" t="s">
        <v>571</v>
      </c>
      <c r="D17" s="5" t="s">
        <v>262</v>
      </c>
      <c r="E17" s="5"/>
      <c r="F17" s="19">
        <v>10</v>
      </c>
      <c r="G17" s="19">
        <v>36</v>
      </c>
      <c r="H17" s="22">
        <v>11</v>
      </c>
      <c r="I17" s="22">
        <v>38</v>
      </c>
      <c r="J17" s="22">
        <f t="shared" si="1"/>
        <v>93</v>
      </c>
      <c r="K17" s="19">
        <v>30</v>
      </c>
      <c r="L17" s="19">
        <v>4</v>
      </c>
      <c r="M17" s="19">
        <f t="shared" si="2"/>
        <v>100</v>
      </c>
      <c r="N17" s="19">
        <v>54</v>
      </c>
      <c r="O17" s="19">
        <v>48</v>
      </c>
      <c r="P17" s="19">
        <v>57</v>
      </c>
      <c r="Q17" s="19">
        <v>51</v>
      </c>
      <c r="R17" s="19">
        <f t="shared" si="3"/>
        <v>94</v>
      </c>
      <c r="S17" s="19">
        <f t="shared" si="4"/>
        <v>96</v>
      </c>
      <c r="T17" s="19">
        <v>20</v>
      </c>
      <c r="U17" s="19">
        <v>5</v>
      </c>
      <c r="V17" s="19">
        <f t="shared" si="5"/>
        <v>100</v>
      </c>
      <c r="W17" s="19">
        <v>68</v>
      </c>
      <c r="X17" s="23">
        <v>71</v>
      </c>
      <c r="Y17" s="20">
        <f t="shared" si="6"/>
        <v>96</v>
      </c>
      <c r="Z17" s="42">
        <f t="shared" si="7"/>
        <v>98</v>
      </c>
      <c r="AA17" s="20">
        <f t="shared" si="8"/>
        <v>98</v>
      </c>
      <c r="AB17" s="19">
        <v>20</v>
      </c>
      <c r="AC17" s="19">
        <v>4</v>
      </c>
      <c r="AD17" s="19">
        <f t="shared" si="9"/>
        <v>80</v>
      </c>
      <c r="AE17" s="19">
        <v>20</v>
      </c>
      <c r="AF17" s="19">
        <v>4</v>
      </c>
      <c r="AG17" s="19">
        <f t="shared" si="10"/>
        <v>80</v>
      </c>
      <c r="AH17" s="19">
        <v>4</v>
      </c>
      <c r="AI17" s="19">
        <v>7</v>
      </c>
      <c r="AJ17" s="20">
        <f t="shared" si="11"/>
        <v>57</v>
      </c>
      <c r="AK17" s="42">
        <f t="shared" si="12"/>
        <v>73</v>
      </c>
      <c r="AL17" s="19">
        <v>66</v>
      </c>
      <c r="AM17" s="19">
        <v>71</v>
      </c>
      <c r="AN17" s="20">
        <f t="shared" si="13"/>
        <v>93</v>
      </c>
      <c r="AO17" s="19">
        <v>71</v>
      </c>
      <c r="AP17" s="19">
        <v>71</v>
      </c>
      <c r="AQ17" s="20">
        <f t="shared" si="14"/>
        <v>100</v>
      </c>
      <c r="AR17" s="19">
        <v>51</v>
      </c>
      <c r="AS17" s="19">
        <v>54</v>
      </c>
      <c r="AT17" s="20">
        <f t="shared" si="15"/>
        <v>94</v>
      </c>
      <c r="AU17" s="20">
        <f t="shared" si="16"/>
        <v>96</v>
      </c>
      <c r="AV17" s="19">
        <v>68</v>
      </c>
      <c r="AW17" s="19">
        <v>71</v>
      </c>
      <c r="AX17" s="20">
        <f t="shared" si="17"/>
        <v>96</v>
      </c>
      <c r="AY17" s="19">
        <v>68</v>
      </c>
      <c r="AZ17" s="19">
        <v>71</v>
      </c>
      <c r="BA17" s="20">
        <f t="shared" si="18"/>
        <v>96</v>
      </c>
      <c r="BB17" s="19">
        <v>71</v>
      </c>
      <c r="BC17" s="19">
        <v>71</v>
      </c>
      <c r="BD17" s="20">
        <f t="shared" si="19"/>
        <v>100</v>
      </c>
      <c r="BE17" s="20">
        <f t="shared" si="20"/>
        <v>98</v>
      </c>
      <c r="BF17" s="20">
        <f t="shared" si="21"/>
        <v>92</v>
      </c>
      <c r="BG17" s="24"/>
      <c r="BH17" s="19">
        <v>1</v>
      </c>
      <c r="BI17" s="19">
        <v>1</v>
      </c>
      <c r="BJ17" s="19">
        <v>2</v>
      </c>
      <c r="BK17" s="19">
        <v>1</v>
      </c>
      <c r="BL17" s="19">
        <v>1</v>
      </c>
      <c r="BM17" s="19">
        <v>1</v>
      </c>
      <c r="BN17" s="19">
        <v>1</v>
      </c>
      <c r="BO17" s="19">
        <v>1</v>
      </c>
      <c r="BP17" s="19">
        <v>2</v>
      </c>
      <c r="BQ17" s="19">
        <v>2</v>
      </c>
      <c r="BR17" s="19">
        <v>1</v>
      </c>
      <c r="BS17" s="19">
        <v>2</v>
      </c>
      <c r="BT17" s="19">
        <v>2</v>
      </c>
      <c r="BU17" s="19">
        <v>2</v>
      </c>
      <c r="BV17" s="19">
        <v>1</v>
      </c>
      <c r="BW17" s="19">
        <v>1</v>
      </c>
      <c r="BX17" s="19">
        <v>1</v>
      </c>
      <c r="BY17" s="19">
        <v>1</v>
      </c>
      <c r="BZ17" s="19">
        <v>2</v>
      </c>
      <c r="CA17" s="19">
        <v>2</v>
      </c>
      <c r="CB17" s="18">
        <v>92</v>
      </c>
      <c r="CC17" s="19">
        <v>1</v>
      </c>
    </row>
    <row r="18" spans="1:81" ht="15.75">
      <c r="A18" s="21">
        <v>349</v>
      </c>
      <c r="B18" s="34">
        <v>6641001599</v>
      </c>
      <c r="C18" s="5" t="s">
        <v>572</v>
      </c>
      <c r="D18" s="5" t="s">
        <v>377</v>
      </c>
      <c r="E18" s="5"/>
      <c r="F18" s="19">
        <v>9</v>
      </c>
      <c r="G18" s="19">
        <v>37</v>
      </c>
      <c r="H18" s="22">
        <v>11</v>
      </c>
      <c r="I18" s="22">
        <v>38</v>
      </c>
      <c r="J18" s="22">
        <f t="shared" si="1"/>
        <v>90</v>
      </c>
      <c r="K18" s="19">
        <v>30</v>
      </c>
      <c r="L18" s="19">
        <v>3</v>
      </c>
      <c r="M18" s="19">
        <f t="shared" si="2"/>
        <v>90</v>
      </c>
      <c r="N18" s="19">
        <v>103</v>
      </c>
      <c r="O18" s="19">
        <v>87</v>
      </c>
      <c r="P18" s="19">
        <v>104</v>
      </c>
      <c r="Q18" s="19">
        <v>88</v>
      </c>
      <c r="R18" s="19">
        <f t="shared" si="3"/>
        <v>99</v>
      </c>
      <c r="S18" s="19">
        <f t="shared" si="4"/>
        <v>94</v>
      </c>
      <c r="T18" s="19">
        <v>20</v>
      </c>
      <c r="U18" s="19">
        <v>5</v>
      </c>
      <c r="V18" s="19">
        <f t="shared" si="5"/>
        <v>100</v>
      </c>
      <c r="W18" s="19">
        <v>116</v>
      </c>
      <c r="X18" s="23">
        <v>117</v>
      </c>
      <c r="Y18" s="20">
        <f t="shared" si="6"/>
        <v>99</v>
      </c>
      <c r="Z18" s="42">
        <f t="shared" si="7"/>
        <v>100</v>
      </c>
      <c r="AA18" s="20">
        <f t="shared" si="8"/>
        <v>100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1</v>
      </c>
      <c r="AG18" s="19">
        <f t="shared" si="10"/>
        <v>20</v>
      </c>
      <c r="AH18" s="19">
        <v>8</v>
      </c>
      <c r="AI18" s="19">
        <v>8</v>
      </c>
      <c r="AJ18" s="20">
        <f t="shared" si="11"/>
        <v>100</v>
      </c>
      <c r="AK18" s="42">
        <f t="shared" si="12"/>
        <v>38</v>
      </c>
      <c r="AL18" s="19">
        <v>92</v>
      </c>
      <c r="AM18" s="19">
        <v>117</v>
      </c>
      <c r="AN18" s="20">
        <f t="shared" si="13"/>
        <v>79</v>
      </c>
      <c r="AO18" s="19">
        <v>115</v>
      </c>
      <c r="AP18" s="19">
        <v>117</v>
      </c>
      <c r="AQ18" s="20">
        <f t="shared" si="14"/>
        <v>98</v>
      </c>
      <c r="AR18" s="19">
        <v>95</v>
      </c>
      <c r="AS18" s="19">
        <v>96</v>
      </c>
      <c r="AT18" s="20">
        <f t="shared" si="15"/>
        <v>99</v>
      </c>
      <c r="AU18" s="20">
        <f t="shared" si="16"/>
        <v>91</v>
      </c>
      <c r="AV18" s="19">
        <v>113</v>
      </c>
      <c r="AW18" s="19">
        <v>117</v>
      </c>
      <c r="AX18" s="20">
        <f t="shared" si="17"/>
        <v>97</v>
      </c>
      <c r="AY18" s="19">
        <v>114</v>
      </c>
      <c r="AZ18" s="19">
        <v>117</v>
      </c>
      <c r="BA18" s="20">
        <f t="shared" si="18"/>
        <v>97</v>
      </c>
      <c r="BB18" s="19">
        <v>115</v>
      </c>
      <c r="BC18" s="19">
        <v>117</v>
      </c>
      <c r="BD18" s="20">
        <f t="shared" si="19"/>
        <v>98</v>
      </c>
      <c r="BE18" s="20">
        <f t="shared" si="20"/>
        <v>98</v>
      </c>
      <c r="BF18" s="20">
        <f t="shared" si="21"/>
        <v>84</v>
      </c>
      <c r="BG18" s="24"/>
      <c r="BH18" s="19">
        <v>1</v>
      </c>
      <c r="BI18" s="19">
        <v>1</v>
      </c>
      <c r="BJ18" s="19">
        <v>1</v>
      </c>
      <c r="BK18" s="19">
        <v>1</v>
      </c>
      <c r="BL18" s="19">
        <v>1</v>
      </c>
      <c r="BM18" s="19">
        <v>1</v>
      </c>
      <c r="BN18" s="19">
        <v>1</v>
      </c>
      <c r="BO18" s="19">
        <v>1</v>
      </c>
      <c r="BP18" s="19">
        <v>1</v>
      </c>
      <c r="BQ18" s="19">
        <v>1</v>
      </c>
      <c r="BR18" s="19">
        <v>1</v>
      </c>
      <c r="BS18" s="19">
        <v>1</v>
      </c>
      <c r="BT18" s="19">
        <v>1</v>
      </c>
      <c r="BU18" s="19">
        <v>1</v>
      </c>
      <c r="BV18" s="19">
        <v>1</v>
      </c>
      <c r="BW18" s="19">
        <v>1</v>
      </c>
      <c r="BX18" s="19">
        <v>1</v>
      </c>
      <c r="BY18" s="19">
        <v>1</v>
      </c>
      <c r="BZ18" s="19">
        <v>1</v>
      </c>
      <c r="CA18" s="19">
        <v>1</v>
      </c>
      <c r="CB18" s="18">
        <v>84</v>
      </c>
      <c r="CC18" s="19">
        <v>1</v>
      </c>
    </row>
    <row r="19" spans="1:81" ht="31.5">
      <c r="A19" s="21">
        <v>162</v>
      </c>
      <c r="B19" s="34">
        <v>6605005703</v>
      </c>
      <c r="C19" s="5" t="s">
        <v>574</v>
      </c>
      <c r="D19" s="5" t="s">
        <v>199</v>
      </c>
      <c r="E19" s="5"/>
      <c r="F19" s="19">
        <v>11</v>
      </c>
      <c r="G19" s="19">
        <v>38</v>
      </c>
      <c r="H19" s="22">
        <v>11</v>
      </c>
      <c r="I19" s="22">
        <v>38</v>
      </c>
      <c r="J19" s="22">
        <f t="shared" si="1"/>
        <v>100</v>
      </c>
      <c r="K19" s="19">
        <v>30</v>
      </c>
      <c r="L19" s="19">
        <v>4</v>
      </c>
      <c r="M19" s="19">
        <f t="shared" si="2"/>
        <v>100</v>
      </c>
      <c r="N19" s="19">
        <v>207</v>
      </c>
      <c r="O19" s="19">
        <v>184</v>
      </c>
      <c r="P19" s="19">
        <v>213</v>
      </c>
      <c r="Q19" s="19">
        <v>193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203</v>
      </c>
      <c r="X19" s="23">
        <v>221</v>
      </c>
      <c r="Y19" s="20">
        <f t="shared" si="6"/>
        <v>92</v>
      </c>
      <c r="Z19" s="42">
        <f t="shared" si="7"/>
        <v>96</v>
      </c>
      <c r="AA19" s="20">
        <f t="shared" si="8"/>
        <v>96</v>
      </c>
      <c r="AB19" s="19">
        <v>20</v>
      </c>
      <c r="AC19" s="19">
        <v>2</v>
      </c>
      <c r="AD19" s="19">
        <f t="shared" si="9"/>
        <v>40</v>
      </c>
      <c r="AE19" s="19">
        <v>20</v>
      </c>
      <c r="AF19" s="19">
        <v>4</v>
      </c>
      <c r="AG19" s="19">
        <f t="shared" si="10"/>
        <v>80</v>
      </c>
      <c r="AH19" s="19">
        <v>51</v>
      </c>
      <c r="AI19" s="19">
        <v>52</v>
      </c>
      <c r="AJ19" s="20">
        <f t="shared" si="11"/>
        <v>98</v>
      </c>
      <c r="AK19" s="42">
        <f t="shared" si="12"/>
        <v>73</v>
      </c>
      <c r="AL19" s="19">
        <v>200</v>
      </c>
      <c r="AM19" s="19">
        <v>221</v>
      </c>
      <c r="AN19" s="20">
        <f t="shared" si="13"/>
        <v>90</v>
      </c>
      <c r="AO19" s="19">
        <v>216</v>
      </c>
      <c r="AP19" s="19">
        <v>221</v>
      </c>
      <c r="AQ19" s="20">
        <f t="shared" si="14"/>
        <v>98</v>
      </c>
      <c r="AR19" s="19">
        <v>186</v>
      </c>
      <c r="AS19" s="19">
        <v>190</v>
      </c>
      <c r="AT19" s="20">
        <f t="shared" si="15"/>
        <v>98</v>
      </c>
      <c r="AU19" s="20">
        <f t="shared" si="16"/>
        <v>95</v>
      </c>
      <c r="AV19" s="19">
        <v>215</v>
      </c>
      <c r="AW19" s="19">
        <v>221</v>
      </c>
      <c r="AX19" s="20">
        <f t="shared" si="17"/>
        <v>97</v>
      </c>
      <c r="AY19" s="19">
        <v>210</v>
      </c>
      <c r="AZ19" s="19">
        <v>221</v>
      </c>
      <c r="BA19" s="20">
        <f t="shared" si="18"/>
        <v>95</v>
      </c>
      <c r="BB19" s="19">
        <v>218</v>
      </c>
      <c r="BC19" s="19">
        <v>221</v>
      </c>
      <c r="BD19" s="20">
        <f t="shared" si="19"/>
        <v>99</v>
      </c>
      <c r="BE19" s="20">
        <f t="shared" si="20"/>
        <v>98</v>
      </c>
      <c r="BF19" s="20">
        <f t="shared" si="21"/>
        <v>92</v>
      </c>
      <c r="BG19" s="24"/>
      <c r="BH19" s="19">
        <v>1</v>
      </c>
      <c r="BI19" s="19">
        <v>1</v>
      </c>
      <c r="BJ19" s="19">
        <v>2</v>
      </c>
      <c r="BK19" s="19">
        <v>1</v>
      </c>
      <c r="BL19" s="19">
        <v>2</v>
      </c>
      <c r="BM19" s="19">
        <v>2</v>
      </c>
      <c r="BN19" s="19">
        <v>1</v>
      </c>
      <c r="BO19" s="19">
        <v>1</v>
      </c>
      <c r="BP19" s="19">
        <v>1</v>
      </c>
      <c r="BQ19" s="19">
        <v>2</v>
      </c>
      <c r="BR19" s="19">
        <v>1</v>
      </c>
      <c r="BS19" s="19">
        <v>1</v>
      </c>
      <c r="BT19" s="19">
        <v>1</v>
      </c>
      <c r="BU19" s="19">
        <v>1</v>
      </c>
      <c r="BV19" s="19">
        <v>1</v>
      </c>
      <c r="BW19" s="19">
        <v>1</v>
      </c>
      <c r="BX19" s="19">
        <v>2</v>
      </c>
      <c r="BY19" s="19">
        <v>1</v>
      </c>
      <c r="BZ19" s="19">
        <v>1</v>
      </c>
      <c r="CA19" s="19">
        <v>1</v>
      </c>
      <c r="CB19" s="18">
        <v>92</v>
      </c>
      <c r="CC19" s="19">
        <v>1</v>
      </c>
    </row>
    <row r="20" spans="1:81" ht="15.75">
      <c r="A20" s="21">
        <v>252</v>
      </c>
      <c r="B20" s="34">
        <v>6621007948</v>
      </c>
      <c r="C20" s="5" t="s">
        <v>575</v>
      </c>
      <c r="D20" s="6" t="s">
        <v>243</v>
      </c>
      <c r="E20" s="6"/>
      <c r="F20" s="19">
        <v>11</v>
      </c>
      <c r="G20" s="19">
        <v>37</v>
      </c>
      <c r="H20" s="22">
        <v>11</v>
      </c>
      <c r="I20" s="22">
        <v>38</v>
      </c>
      <c r="J20" s="22">
        <f t="shared" si="1"/>
        <v>99</v>
      </c>
      <c r="K20" s="19">
        <v>30</v>
      </c>
      <c r="L20" s="19">
        <v>4</v>
      </c>
      <c r="M20" s="19">
        <f t="shared" si="2"/>
        <v>100</v>
      </c>
      <c r="N20" s="19">
        <v>26</v>
      </c>
      <c r="O20" s="19">
        <v>25</v>
      </c>
      <c r="P20" s="19">
        <v>27</v>
      </c>
      <c r="Q20" s="19">
        <v>25</v>
      </c>
      <c r="R20" s="19">
        <f t="shared" si="3"/>
        <v>98</v>
      </c>
      <c r="S20" s="19">
        <f t="shared" si="4"/>
        <v>99</v>
      </c>
      <c r="T20" s="19">
        <v>20</v>
      </c>
      <c r="U20" s="19">
        <v>5</v>
      </c>
      <c r="V20" s="19">
        <f t="shared" si="5"/>
        <v>100</v>
      </c>
      <c r="W20" s="19">
        <v>29</v>
      </c>
      <c r="X20" s="23">
        <v>29</v>
      </c>
      <c r="Y20" s="20">
        <f t="shared" si="6"/>
        <v>100</v>
      </c>
      <c r="Z20" s="42">
        <f t="shared" si="7"/>
        <v>100</v>
      </c>
      <c r="AA20" s="20">
        <f t="shared" si="8"/>
        <v>100</v>
      </c>
      <c r="AB20" s="19">
        <v>20</v>
      </c>
      <c r="AC20" s="19">
        <v>2</v>
      </c>
      <c r="AD20" s="19">
        <f t="shared" si="9"/>
        <v>40</v>
      </c>
      <c r="AE20" s="19">
        <v>20</v>
      </c>
      <c r="AF20" s="19">
        <v>4</v>
      </c>
      <c r="AG20" s="19">
        <f t="shared" si="10"/>
        <v>80</v>
      </c>
      <c r="AH20" s="19">
        <v>2</v>
      </c>
      <c r="AI20" s="19">
        <v>2</v>
      </c>
      <c r="AJ20" s="20">
        <f t="shared" si="11"/>
        <v>100</v>
      </c>
      <c r="AK20" s="42">
        <f t="shared" si="12"/>
        <v>74</v>
      </c>
      <c r="AL20" s="19">
        <v>28</v>
      </c>
      <c r="AM20" s="19">
        <v>29</v>
      </c>
      <c r="AN20" s="20">
        <f t="shared" si="13"/>
        <v>97</v>
      </c>
      <c r="AO20" s="19">
        <v>28</v>
      </c>
      <c r="AP20" s="19">
        <v>29</v>
      </c>
      <c r="AQ20" s="20">
        <f t="shared" si="14"/>
        <v>97</v>
      </c>
      <c r="AR20" s="19">
        <v>24</v>
      </c>
      <c r="AS20" s="19">
        <v>25</v>
      </c>
      <c r="AT20" s="20">
        <f t="shared" si="15"/>
        <v>96</v>
      </c>
      <c r="AU20" s="20">
        <f t="shared" si="16"/>
        <v>97</v>
      </c>
      <c r="AV20" s="19">
        <v>29</v>
      </c>
      <c r="AW20" s="19">
        <v>29</v>
      </c>
      <c r="AX20" s="20">
        <f t="shared" si="17"/>
        <v>100</v>
      </c>
      <c r="AY20" s="19">
        <v>29</v>
      </c>
      <c r="AZ20" s="19">
        <v>29</v>
      </c>
      <c r="BA20" s="20">
        <f t="shared" si="18"/>
        <v>100</v>
      </c>
      <c r="BB20" s="19">
        <v>28</v>
      </c>
      <c r="BC20" s="19">
        <v>29</v>
      </c>
      <c r="BD20" s="20">
        <f t="shared" si="19"/>
        <v>97</v>
      </c>
      <c r="BE20" s="20">
        <f t="shared" si="20"/>
        <v>99</v>
      </c>
      <c r="BF20" s="20">
        <f t="shared" si="21"/>
        <v>94</v>
      </c>
      <c r="BG20" s="24"/>
      <c r="BH20" s="19">
        <v>1</v>
      </c>
      <c r="BI20" s="19">
        <v>1</v>
      </c>
      <c r="BJ20" s="19">
        <v>2</v>
      </c>
      <c r="BK20" s="19">
        <v>1</v>
      </c>
      <c r="BL20" s="19">
        <v>1</v>
      </c>
      <c r="BM20" s="19">
        <v>1</v>
      </c>
      <c r="BN20" s="19">
        <v>1</v>
      </c>
      <c r="BO20" s="19">
        <v>1</v>
      </c>
      <c r="BP20" s="19">
        <v>1</v>
      </c>
      <c r="BQ20" s="19">
        <v>1</v>
      </c>
      <c r="BR20" s="19">
        <v>2</v>
      </c>
      <c r="BS20" s="19">
        <v>2</v>
      </c>
      <c r="BT20" s="19">
        <v>1</v>
      </c>
      <c r="BU20" s="19">
        <v>1</v>
      </c>
      <c r="BV20" s="19">
        <v>1</v>
      </c>
      <c r="BW20" s="19">
        <v>1</v>
      </c>
      <c r="BX20" s="19">
        <v>1</v>
      </c>
      <c r="BY20" s="19">
        <v>1</v>
      </c>
      <c r="BZ20" s="19">
        <v>2</v>
      </c>
      <c r="CA20" s="19">
        <v>1</v>
      </c>
      <c r="CB20" s="18">
        <v>94</v>
      </c>
      <c r="CC20" s="19">
        <v>1</v>
      </c>
    </row>
    <row r="21" spans="1:81" ht="15.75">
      <c r="A21" s="21">
        <v>251</v>
      </c>
      <c r="B21" s="34">
        <v>6616006321</v>
      </c>
      <c r="C21" s="5" t="s">
        <v>576</v>
      </c>
      <c r="D21" s="5" t="s">
        <v>286</v>
      </c>
      <c r="E21" s="5"/>
      <c r="F21" s="19">
        <v>10</v>
      </c>
      <c r="G21" s="19">
        <v>35</v>
      </c>
      <c r="H21" s="22">
        <v>11</v>
      </c>
      <c r="I21" s="22">
        <v>38</v>
      </c>
      <c r="J21" s="22">
        <f t="shared" si="1"/>
        <v>92</v>
      </c>
      <c r="K21" s="19">
        <v>30</v>
      </c>
      <c r="L21" s="19">
        <v>3</v>
      </c>
      <c r="M21" s="19">
        <f t="shared" si="2"/>
        <v>90</v>
      </c>
      <c r="N21" s="19">
        <v>117</v>
      </c>
      <c r="O21" s="19">
        <v>105</v>
      </c>
      <c r="P21" s="19">
        <v>118</v>
      </c>
      <c r="Q21" s="19">
        <v>105</v>
      </c>
      <c r="R21" s="19">
        <f t="shared" si="3"/>
        <v>100</v>
      </c>
      <c r="S21" s="19">
        <f t="shared" si="4"/>
        <v>95</v>
      </c>
      <c r="T21" s="19">
        <v>20</v>
      </c>
      <c r="U21" s="19">
        <v>3</v>
      </c>
      <c r="V21" s="19">
        <f t="shared" si="5"/>
        <v>60</v>
      </c>
      <c r="W21" s="19">
        <v>118</v>
      </c>
      <c r="X21" s="23">
        <v>140</v>
      </c>
      <c r="Y21" s="20">
        <f t="shared" si="6"/>
        <v>84</v>
      </c>
      <c r="Z21" s="42">
        <f t="shared" si="7"/>
        <v>72</v>
      </c>
      <c r="AA21" s="20">
        <f t="shared" si="8"/>
        <v>72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4</v>
      </c>
      <c r="AG21" s="19">
        <f t="shared" si="10"/>
        <v>80</v>
      </c>
      <c r="AH21" s="19">
        <v>34</v>
      </c>
      <c r="AI21" s="19">
        <v>37</v>
      </c>
      <c r="AJ21" s="20">
        <f t="shared" si="11"/>
        <v>92</v>
      </c>
      <c r="AK21" s="42">
        <f t="shared" si="12"/>
        <v>60</v>
      </c>
      <c r="AL21" s="19">
        <v>119</v>
      </c>
      <c r="AM21" s="19">
        <v>140</v>
      </c>
      <c r="AN21" s="20">
        <f t="shared" si="13"/>
        <v>85</v>
      </c>
      <c r="AO21" s="19">
        <v>140</v>
      </c>
      <c r="AP21" s="19">
        <v>140</v>
      </c>
      <c r="AQ21" s="20">
        <f t="shared" si="14"/>
        <v>100</v>
      </c>
      <c r="AR21" s="19">
        <v>110</v>
      </c>
      <c r="AS21" s="19">
        <v>111</v>
      </c>
      <c r="AT21" s="20">
        <f t="shared" si="15"/>
        <v>99</v>
      </c>
      <c r="AU21" s="20">
        <f t="shared" si="16"/>
        <v>94</v>
      </c>
      <c r="AV21" s="19">
        <v>134</v>
      </c>
      <c r="AW21" s="19">
        <v>140</v>
      </c>
      <c r="AX21" s="20">
        <f t="shared" si="17"/>
        <v>96</v>
      </c>
      <c r="AY21" s="19">
        <v>135</v>
      </c>
      <c r="AZ21" s="19">
        <v>140</v>
      </c>
      <c r="BA21" s="20">
        <f t="shared" si="18"/>
        <v>96</v>
      </c>
      <c r="BB21" s="19">
        <v>137</v>
      </c>
      <c r="BC21" s="19">
        <v>140</v>
      </c>
      <c r="BD21" s="20">
        <f t="shared" si="19"/>
        <v>98</v>
      </c>
      <c r="BE21" s="20">
        <f t="shared" si="20"/>
        <v>97</v>
      </c>
      <c r="BF21" s="20">
        <f t="shared" si="21"/>
        <v>84</v>
      </c>
      <c r="BG21" s="24"/>
      <c r="BH21" s="19">
        <v>1</v>
      </c>
      <c r="BI21" s="19">
        <v>2</v>
      </c>
      <c r="BJ21" s="19">
        <v>1</v>
      </c>
      <c r="BK21" s="19">
        <v>2</v>
      </c>
      <c r="BL21" s="19">
        <v>2</v>
      </c>
      <c r="BM21" s="19">
        <v>2</v>
      </c>
      <c r="BN21" s="19">
        <v>2</v>
      </c>
      <c r="BO21" s="19">
        <v>1</v>
      </c>
      <c r="BP21" s="19">
        <v>2</v>
      </c>
      <c r="BQ21" s="19">
        <v>2</v>
      </c>
      <c r="BR21" s="19">
        <v>1</v>
      </c>
      <c r="BS21" s="19">
        <v>1</v>
      </c>
      <c r="BT21" s="19">
        <v>2</v>
      </c>
      <c r="BU21" s="19">
        <v>1</v>
      </c>
      <c r="BV21" s="19">
        <v>1</v>
      </c>
      <c r="BW21" s="19">
        <v>1</v>
      </c>
      <c r="BX21" s="19">
        <v>2</v>
      </c>
      <c r="BY21" s="19">
        <v>1</v>
      </c>
      <c r="BZ21" s="19">
        <v>2</v>
      </c>
      <c r="CA21" s="19">
        <v>1</v>
      </c>
      <c r="CB21" s="18">
        <v>84</v>
      </c>
      <c r="CC21" s="19">
        <v>1</v>
      </c>
    </row>
    <row r="22" spans="1:81" ht="15.75">
      <c r="A22" s="21">
        <v>235</v>
      </c>
      <c r="B22" s="34">
        <v>6606012929</v>
      </c>
      <c r="C22" s="39" t="s">
        <v>577</v>
      </c>
      <c r="D22" s="5" t="s">
        <v>270</v>
      </c>
      <c r="E22" s="5"/>
      <c r="F22" s="19">
        <v>8</v>
      </c>
      <c r="G22" s="19">
        <v>34</v>
      </c>
      <c r="H22" s="22">
        <v>9</v>
      </c>
      <c r="I22" s="22">
        <v>36</v>
      </c>
      <c r="J22" s="22">
        <f t="shared" si="1"/>
        <v>92</v>
      </c>
      <c r="K22" s="19">
        <v>30</v>
      </c>
      <c r="L22" s="19">
        <v>3</v>
      </c>
      <c r="M22" s="19">
        <f t="shared" si="2"/>
        <v>90</v>
      </c>
      <c r="N22" s="19">
        <v>247</v>
      </c>
      <c r="O22" s="19">
        <v>224</v>
      </c>
      <c r="P22" s="19">
        <v>270</v>
      </c>
      <c r="Q22" s="19">
        <v>251</v>
      </c>
      <c r="R22" s="19">
        <f t="shared" si="3"/>
        <v>90</v>
      </c>
      <c r="S22" s="19">
        <f t="shared" si="4"/>
        <v>91</v>
      </c>
      <c r="T22" s="19">
        <v>20</v>
      </c>
      <c r="U22" s="19">
        <v>5</v>
      </c>
      <c r="V22" s="19">
        <f t="shared" si="5"/>
        <v>100</v>
      </c>
      <c r="W22" s="19">
        <v>250</v>
      </c>
      <c r="X22" s="23">
        <v>306</v>
      </c>
      <c r="Y22" s="20">
        <f t="shared" si="6"/>
        <v>82</v>
      </c>
      <c r="Z22" s="42">
        <f t="shared" si="7"/>
        <v>91</v>
      </c>
      <c r="AA22" s="20">
        <f t="shared" si="8"/>
        <v>91</v>
      </c>
      <c r="AB22" s="19">
        <v>20</v>
      </c>
      <c r="AC22" s="19">
        <v>5</v>
      </c>
      <c r="AD22" s="19">
        <f t="shared" si="9"/>
        <v>100</v>
      </c>
      <c r="AE22" s="19">
        <v>20</v>
      </c>
      <c r="AF22" s="19">
        <v>6</v>
      </c>
      <c r="AG22" s="19">
        <f t="shared" si="10"/>
        <v>100</v>
      </c>
      <c r="AH22" s="19">
        <v>10</v>
      </c>
      <c r="AI22" s="19">
        <v>14</v>
      </c>
      <c r="AJ22" s="20">
        <f t="shared" si="11"/>
        <v>71</v>
      </c>
      <c r="AK22" s="42">
        <f t="shared" si="12"/>
        <v>91</v>
      </c>
      <c r="AL22" s="19">
        <v>286</v>
      </c>
      <c r="AM22" s="19">
        <v>306</v>
      </c>
      <c r="AN22" s="20">
        <f t="shared" si="13"/>
        <v>93</v>
      </c>
      <c r="AO22" s="19">
        <v>300</v>
      </c>
      <c r="AP22" s="19">
        <v>306</v>
      </c>
      <c r="AQ22" s="20">
        <f t="shared" si="14"/>
        <v>98</v>
      </c>
      <c r="AR22" s="19">
        <v>187</v>
      </c>
      <c r="AS22" s="19">
        <v>194</v>
      </c>
      <c r="AT22" s="20">
        <f t="shared" si="15"/>
        <v>96</v>
      </c>
      <c r="AU22" s="20">
        <f t="shared" si="16"/>
        <v>96</v>
      </c>
      <c r="AV22" s="19">
        <v>301</v>
      </c>
      <c r="AW22" s="19">
        <v>306</v>
      </c>
      <c r="AX22" s="20">
        <f t="shared" si="17"/>
        <v>98</v>
      </c>
      <c r="AY22" s="19">
        <v>292</v>
      </c>
      <c r="AZ22" s="19">
        <v>306</v>
      </c>
      <c r="BA22" s="20">
        <f t="shared" si="18"/>
        <v>95</v>
      </c>
      <c r="BB22" s="19">
        <v>301</v>
      </c>
      <c r="BC22" s="19">
        <v>306</v>
      </c>
      <c r="BD22" s="20">
        <f t="shared" si="19"/>
        <v>98</v>
      </c>
      <c r="BE22" s="20">
        <f t="shared" si="20"/>
        <v>97</v>
      </c>
      <c r="BF22" s="20">
        <f t="shared" si="21"/>
        <v>93</v>
      </c>
      <c r="BG22" s="24"/>
      <c r="BH22" s="19">
        <v>3</v>
      </c>
      <c r="BI22" s="19">
        <v>2</v>
      </c>
      <c r="BJ22" s="19">
        <v>2</v>
      </c>
      <c r="BK22" s="19">
        <v>1</v>
      </c>
      <c r="BL22" s="19">
        <v>2</v>
      </c>
      <c r="BM22" s="19">
        <v>3</v>
      </c>
      <c r="BN22" s="19">
        <v>1</v>
      </c>
      <c r="BO22" s="19">
        <v>1</v>
      </c>
      <c r="BP22" s="19">
        <v>3</v>
      </c>
      <c r="BQ22" s="19">
        <v>2</v>
      </c>
      <c r="BR22" s="19">
        <v>2</v>
      </c>
      <c r="BS22" s="19">
        <v>3</v>
      </c>
      <c r="BT22" s="19">
        <v>2</v>
      </c>
      <c r="BU22" s="19">
        <v>1</v>
      </c>
      <c r="BV22" s="19">
        <v>3</v>
      </c>
      <c r="BW22" s="19">
        <v>4</v>
      </c>
      <c r="BX22" s="19">
        <v>2</v>
      </c>
      <c r="BY22" s="19">
        <v>1</v>
      </c>
      <c r="BZ22" s="19">
        <v>2</v>
      </c>
      <c r="CA22" s="19">
        <v>3</v>
      </c>
      <c r="CB22" s="18">
        <v>93</v>
      </c>
      <c r="CC22" s="19">
        <v>1</v>
      </c>
    </row>
    <row r="23" spans="1:81" ht="15.75">
      <c r="A23" s="21">
        <v>289</v>
      </c>
      <c r="B23" s="34">
        <v>6620013307</v>
      </c>
      <c r="C23" s="39" t="s">
        <v>578</v>
      </c>
      <c r="D23" s="5" t="s">
        <v>638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 t="shared" si="1"/>
        <v>92</v>
      </c>
      <c r="K23" s="19">
        <v>30</v>
      </c>
      <c r="L23" s="19">
        <v>4</v>
      </c>
      <c r="M23" s="19">
        <f t="shared" si="2"/>
        <v>100</v>
      </c>
      <c r="N23" s="19">
        <v>5</v>
      </c>
      <c r="O23" s="19">
        <v>5</v>
      </c>
      <c r="P23" s="19">
        <v>5</v>
      </c>
      <c r="Q23" s="19">
        <v>5</v>
      </c>
      <c r="R23" s="19">
        <f t="shared" si="3"/>
        <v>100</v>
      </c>
      <c r="S23" s="19">
        <f t="shared" si="4"/>
        <v>98</v>
      </c>
      <c r="T23" s="19">
        <v>20</v>
      </c>
      <c r="U23" s="19">
        <v>3</v>
      </c>
      <c r="V23" s="19">
        <f t="shared" si="5"/>
        <v>60</v>
      </c>
      <c r="W23" s="19">
        <v>5</v>
      </c>
      <c r="X23" s="23">
        <v>5</v>
      </c>
      <c r="Y23" s="20">
        <f t="shared" si="6"/>
        <v>100</v>
      </c>
      <c r="Z23" s="42">
        <f t="shared" si="7"/>
        <v>80</v>
      </c>
      <c r="AA23" s="20">
        <f t="shared" si="8"/>
        <v>80</v>
      </c>
      <c r="AB23" s="19">
        <v>20</v>
      </c>
      <c r="AC23" s="19">
        <v>2</v>
      </c>
      <c r="AD23" s="19">
        <f t="shared" si="9"/>
        <v>40</v>
      </c>
      <c r="AE23" s="19">
        <v>20</v>
      </c>
      <c r="AF23" s="19">
        <v>2</v>
      </c>
      <c r="AG23" s="19">
        <f t="shared" si="10"/>
        <v>40</v>
      </c>
      <c r="AH23" s="19">
        <v>1</v>
      </c>
      <c r="AI23" s="19">
        <v>1</v>
      </c>
      <c r="AJ23" s="20">
        <f t="shared" si="11"/>
        <v>100</v>
      </c>
      <c r="AK23" s="42">
        <f t="shared" si="12"/>
        <v>58</v>
      </c>
      <c r="AL23" s="19">
        <v>5</v>
      </c>
      <c r="AM23" s="19">
        <v>5</v>
      </c>
      <c r="AN23" s="20">
        <f t="shared" si="13"/>
        <v>100</v>
      </c>
      <c r="AO23" s="19">
        <v>5</v>
      </c>
      <c r="AP23" s="19">
        <v>5</v>
      </c>
      <c r="AQ23" s="20">
        <f t="shared" si="14"/>
        <v>100</v>
      </c>
      <c r="AR23" s="19">
        <v>5</v>
      </c>
      <c r="AS23" s="19">
        <v>5</v>
      </c>
      <c r="AT23" s="20">
        <f t="shared" si="15"/>
        <v>100</v>
      </c>
      <c r="AU23" s="20">
        <f t="shared" si="16"/>
        <v>100</v>
      </c>
      <c r="AV23" s="19">
        <v>5</v>
      </c>
      <c r="AW23" s="19">
        <v>5</v>
      </c>
      <c r="AX23" s="20">
        <f t="shared" si="17"/>
        <v>100</v>
      </c>
      <c r="AY23" s="19">
        <v>5</v>
      </c>
      <c r="AZ23" s="19">
        <v>5</v>
      </c>
      <c r="BA23" s="20">
        <f t="shared" si="18"/>
        <v>100</v>
      </c>
      <c r="BB23" s="19">
        <v>5</v>
      </c>
      <c r="BC23" s="19">
        <v>5</v>
      </c>
      <c r="BD23" s="20">
        <f t="shared" si="19"/>
        <v>100</v>
      </c>
      <c r="BE23" s="20">
        <f t="shared" si="20"/>
        <v>100</v>
      </c>
      <c r="BF23" s="20">
        <f t="shared" si="21"/>
        <v>87</v>
      </c>
      <c r="BG23" s="24"/>
      <c r="BH23" s="19">
        <v>2</v>
      </c>
      <c r="BI23" s="19">
        <v>1</v>
      </c>
      <c r="BJ23" s="19">
        <v>1</v>
      </c>
      <c r="BK23" s="19">
        <v>2</v>
      </c>
      <c r="BL23" s="19">
        <v>2</v>
      </c>
      <c r="BM23" s="19">
        <v>1</v>
      </c>
      <c r="BN23" s="19">
        <v>1</v>
      </c>
      <c r="BO23" s="19">
        <v>1</v>
      </c>
      <c r="BP23" s="19">
        <v>1</v>
      </c>
      <c r="BQ23" s="19">
        <v>1</v>
      </c>
      <c r="BR23" s="19">
        <v>1</v>
      </c>
      <c r="BS23" s="19">
        <v>1</v>
      </c>
      <c r="BT23" s="19">
        <v>1</v>
      </c>
      <c r="BU23" s="19">
        <v>1</v>
      </c>
      <c r="BV23" s="19">
        <v>1</v>
      </c>
      <c r="BW23" s="19">
        <v>1</v>
      </c>
      <c r="BX23" s="19">
        <v>2</v>
      </c>
      <c r="BY23" s="19">
        <v>1</v>
      </c>
      <c r="BZ23" s="19">
        <v>1</v>
      </c>
      <c r="CA23" s="19">
        <v>1</v>
      </c>
      <c r="CB23" s="18">
        <v>87</v>
      </c>
      <c r="CC23" s="19">
        <v>1</v>
      </c>
    </row>
    <row r="24" spans="1:81" ht="31.5">
      <c r="A24" s="21">
        <v>365</v>
      </c>
      <c r="B24" s="34">
        <v>6620005715</v>
      </c>
      <c r="C24" s="39" t="s">
        <v>578</v>
      </c>
      <c r="D24" s="5" t="s">
        <v>391</v>
      </c>
      <c r="E24" s="5"/>
      <c r="F24" s="19">
        <v>10</v>
      </c>
      <c r="G24" s="19">
        <v>37</v>
      </c>
      <c r="H24" s="22">
        <v>11</v>
      </c>
      <c r="I24" s="22">
        <v>38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92</v>
      </c>
      <c r="O24" s="19">
        <v>92</v>
      </c>
      <c r="P24" s="19">
        <v>92</v>
      </c>
      <c r="Q24" s="19">
        <v>92</v>
      </c>
      <c r="R24" s="19">
        <f t="shared" si="3"/>
        <v>100</v>
      </c>
      <c r="S24" s="19">
        <f t="shared" si="4"/>
        <v>98</v>
      </c>
      <c r="T24" s="19">
        <v>20</v>
      </c>
      <c r="U24" s="19">
        <v>5</v>
      </c>
      <c r="V24" s="19">
        <f t="shared" si="5"/>
        <v>100</v>
      </c>
      <c r="W24" s="19">
        <v>92</v>
      </c>
      <c r="X24" s="23">
        <v>92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1</v>
      </c>
      <c r="AG24" s="19">
        <f t="shared" si="10"/>
        <v>20</v>
      </c>
      <c r="AH24" s="19">
        <v>1</v>
      </c>
      <c r="AI24" s="19">
        <v>1</v>
      </c>
      <c r="AJ24" s="20">
        <f t="shared" si="11"/>
        <v>100</v>
      </c>
      <c r="AK24" s="42">
        <f t="shared" si="12"/>
        <v>38</v>
      </c>
      <c r="AL24" s="19">
        <v>92</v>
      </c>
      <c r="AM24" s="19">
        <v>92</v>
      </c>
      <c r="AN24" s="20">
        <f t="shared" si="13"/>
        <v>100</v>
      </c>
      <c r="AO24" s="19">
        <v>92</v>
      </c>
      <c r="AP24" s="19">
        <v>92</v>
      </c>
      <c r="AQ24" s="20">
        <f t="shared" si="14"/>
        <v>100</v>
      </c>
      <c r="AR24" s="19">
        <v>92</v>
      </c>
      <c r="AS24" s="19">
        <v>92</v>
      </c>
      <c r="AT24" s="20">
        <f t="shared" si="15"/>
        <v>100</v>
      </c>
      <c r="AU24" s="20">
        <f t="shared" si="16"/>
        <v>100</v>
      </c>
      <c r="AV24" s="19">
        <v>92</v>
      </c>
      <c r="AW24" s="19">
        <v>92</v>
      </c>
      <c r="AX24" s="20">
        <f t="shared" si="17"/>
        <v>100</v>
      </c>
      <c r="AY24" s="19">
        <v>92</v>
      </c>
      <c r="AZ24" s="19">
        <v>92</v>
      </c>
      <c r="BA24" s="20">
        <f t="shared" si="18"/>
        <v>100</v>
      </c>
      <c r="BB24" s="19">
        <v>92</v>
      </c>
      <c r="BC24" s="19">
        <v>92</v>
      </c>
      <c r="BD24" s="20">
        <f t="shared" si="19"/>
        <v>100</v>
      </c>
      <c r="BE24" s="20">
        <f t="shared" si="20"/>
        <v>100</v>
      </c>
      <c r="BF24" s="20">
        <f t="shared" si="21"/>
        <v>87</v>
      </c>
      <c r="BG24" s="24"/>
      <c r="BH24" s="19">
        <v>1</v>
      </c>
      <c r="BI24" s="19">
        <v>1</v>
      </c>
      <c r="BJ24" s="19">
        <v>1</v>
      </c>
      <c r="BK24" s="19">
        <v>1</v>
      </c>
      <c r="BL24" s="19">
        <v>1</v>
      </c>
      <c r="BM24" s="19">
        <v>1</v>
      </c>
      <c r="BN24" s="19">
        <v>2</v>
      </c>
      <c r="BO24" s="19">
        <v>2</v>
      </c>
      <c r="BP24" s="19">
        <v>1</v>
      </c>
      <c r="BQ24" s="19">
        <v>1</v>
      </c>
      <c r="BR24" s="19">
        <v>1</v>
      </c>
      <c r="BS24" s="19">
        <v>1</v>
      </c>
      <c r="BT24" s="19">
        <v>1</v>
      </c>
      <c r="BU24" s="19">
        <v>1</v>
      </c>
      <c r="BV24" s="19">
        <v>1</v>
      </c>
      <c r="BW24" s="19">
        <v>1</v>
      </c>
      <c r="BX24" s="19">
        <v>1</v>
      </c>
      <c r="BY24" s="19">
        <v>2</v>
      </c>
      <c r="BZ24" s="19">
        <v>1</v>
      </c>
      <c r="CA24" s="19">
        <v>1</v>
      </c>
      <c r="CB24" s="18">
        <v>87</v>
      </c>
      <c r="CC24" s="19">
        <v>1</v>
      </c>
    </row>
    <row r="25" spans="1:81" ht="15.75">
      <c r="A25" s="21">
        <v>293</v>
      </c>
      <c r="B25" s="34">
        <v>6640002800</v>
      </c>
      <c r="C25" s="39" t="s">
        <v>579</v>
      </c>
      <c r="D25" s="6" t="s">
        <v>327</v>
      </c>
      <c r="E25" s="6"/>
      <c r="F25" s="19">
        <v>8</v>
      </c>
      <c r="G25" s="19">
        <v>36</v>
      </c>
      <c r="H25" s="22">
        <v>11</v>
      </c>
      <c r="I25" s="22">
        <v>38</v>
      </c>
      <c r="J25" s="22">
        <f t="shared" si="1"/>
        <v>84</v>
      </c>
      <c r="K25" s="19">
        <v>30</v>
      </c>
      <c r="L25" s="19">
        <v>3</v>
      </c>
      <c r="M25" s="19">
        <f t="shared" si="2"/>
        <v>90</v>
      </c>
      <c r="N25" s="19">
        <v>115</v>
      </c>
      <c r="O25" s="19">
        <v>113</v>
      </c>
      <c r="P25" s="19">
        <v>119</v>
      </c>
      <c r="Q25" s="19">
        <v>117</v>
      </c>
      <c r="R25" s="19">
        <f t="shared" si="3"/>
        <v>97</v>
      </c>
      <c r="S25" s="19">
        <f t="shared" si="4"/>
        <v>91</v>
      </c>
      <c r="T25" s="19">
        <v>20</v>
      </c>
      <c r="U25" s="19">
        <v>4</v>
      </c>
      <c r="V25" s="19">
        <f t="shared" si="5"/>
        <v>80</v>
      </c>
      <c r="W25" s="19">
        <v>116</v>
      </c>
      <c r="X25" s="23">
        <v>126</v>
      </c>
      <c r="Y25" s="20">
        <f t="shared" si="6"/>
        <v>92</v>
      </c>
      <c r="Z25" s="42">
        <f t="shared" si="7"/>
        <v>86</v>
      </c>
      <c r="AA25" s="20">
        <f t="shared" si="8"/>
        <v>86</v>
      </c>
      <c r="AB25" s="19">
        <v>20</v>
      </c>
      <c r="AC25" s="19">
        <v>2</v>
      </c>
      <c r="AD25" s="19">
        <f t="shared" si="9"/>
        <v>40</v>
      </c>
      <c r="AE25" s="19">
        <v>20</v>
      </c>
      <c r="AF25" s="19">
        <v>3</v>
      </c>
      <c r="AG25" s="19">
        <f t="shared" si="10"/>
        <v>60</v>
      </c>
      <c r="AH25" s="19">
        <v>23</v>
      </c>
      <c r="AI25" s="19">
        <v>24</v>
      </c>
      <c r="AJ25" s="20">
        <f t="shared" si="11"/>
        <v>96</v>
      </c>
      <c r="AK25" s="42">
        <f t="shared" si="12"/>
        <v>65</v>
      </c>
      <c r="AL25" s="19">
        <v>120</v>
      </c>
      <c r="AM25" s="19">
        <v>126</v>
      </c>
      <c r="AN25" s="20">
        <f t="shared" si="13"/>
        <v>95</v>
      </c>
      <c r="AO25" s="19">
        <v>125</v>
      </c>
      <c r="AP25" s="19">
        <v>126</v>
      </c>
      <c r="AQ25" s="20">
        <f t="shared" si="14"/>
        <v>99</v>
      </c>
      <c r="AR25" s="19">
        <v>107</v>
      </c>
      <c r="AS25" s="19">
        <v>109</v>
      </c>
      <c r="AT25" s="20">
        <f t="shared" si="15"/>
        <v>98</v>
      </c>
      <c r="AU25" s="20">
        <f t="shared" si="16"/>
        <v>97</v>
      </c>
      <c r="AV25" s="19">
        <v>124</v>
      </c>
      <c r="AW25" s="19">
        <v>126</v>
      </c>
      <c r="AX25" s="20">
        <f t="shared" si="17"/>
        <v>98</v>
      </c>
      <c r="AY25" s="19">
        <v>124</v>
      </c>
      <c r="AZ25" s="19">
        <v>126</v>
      </c>
      <c r="BA25" s="20">
        <f t="shared" si="18"/>
        <v>98</v>
      </c>
      <c r="BB25" s="19">
        <v>123</v>
      </c>
      <c r="BC25" s="19">
        <v>126</v>
      </c>
      <c r="BD25" s="20">
        <f t="shared" si="19"/>
        <v>98</v>
      </c>
      <c r="BE25" s="20">
        <f t="shared" si="20"/>
        <v>98</v>
      </c>
      <c r="BF25" s="20">
        <f t="shared" si="21"/>
        <v>87</v>
      </c>
      <c r="BG25" s="24"/>
      <c r="BH25" s="19">
        <v>2</v>
      </c>
      <c r="BI25" s="19">
        <v>2</v>
      </c>
      <c r="BJ25" s="19">
        <v>1</v>
      </c>
      <c r="BK25" s="19">
        <v>2</v>
      </c>
      <c r="BL25" s="19">
        <v>2</v>
      </c>
      <c r="BM25" s="19">
        <v>2</v>
      </c>
      <c r="BN25" s="19">
        <v>1</v>
      </c>
      <c r="BO25" s="19">
        <v>1</v>
      </c>
      <c r="BP25" s="19">
        <v>2</v>
      </c>
      <c r="BQ25" s="19">
        <v>2</v>
      </c>
      <c r="BR25" s="19">
        <v>2</v>
      </c>
      <c r="BS25" s="19">
        <v>2</v>
      </c>
      <c r="BT25" s="19">
        <v>1</v>
      </c>
      <c r="BU25" s="19">
        <v>1</v>
      </c>
      <c r="BV25" s="19">
        <v>2</v>
      </c>
      <c r="BW25" s="19">
        <v>2</v>
      </c>
      <c r="BX25" s="19">
        <v>2</v>
      </c>
      <c r="BY25" s="19">
        <v>1</v>
      </c>
      <c r="BZ25" s="19">
        <v>2</v>
      </c>
      <c r="CA25" s="19">
        <v>2</v>
      </c>
      <c r="CB25" s="18">
        <v>87</v>
      </c>
      <c r="CC25" s="19">
        <v>1</v>
      </c>
    </row>
    <row r="26" spans="1:81" ht="15.75">
      <c r="A26" s="21">
        <v>264</v>
      </c>
      <c r="B26" s="34">
        <v>6630006806</v>
      </c>
      <c r="C26" s="39" t="s">
        <v>580</v>
      </c>
      <c r="D26" s="5" t="s">
        <v>298</v>
      </c>
      <c r="E26" s="5"/>
      <c r="F26" s="19">
        <v>10</v>
      </c>
      <c r="G26" s="19">
        <v>35</v>
      </c>
      <c r="H26" s="22">
        <v>11</v>
      </c>
      <c r="I26" s="22">
        <v>38</v>
      </c>
      <c r="J26" s="22">
        <f t="shared" si="1"/>
        <v>92</v>
      </c>
      <c r="K26" s="19">
        <v>30</v>
      </c>
      <c r="L26" s="19">
        <v>3</v>
      </c>
      <c r="M26" s="19">
        <f t="shared" si="2"/>
        <v>90</v>
      </c>
      <c r="N26" s="19">
        <v>364</v>
      </c>
      <c r="O26" s="19">
        <v>335</v>
      </c>
      <c r="P26" s="19">
        <v>371</v>
      </c>
      <c r="Q26" s="19">
        <v>341</v>
      </c>
      <c r="R26" s="19">
        <f t="shared" si="3"/>
        <v>98</v>
      </c>
      <c r="S26" s="19">
        <f t="shared" si="4"/>
        <v>94</v>
      </c>
      <c r="T26" s="19">
        <v>20</v>
      </c>
      <c r="U26" s="19">
        <v>5</v>
      </c>
      <c r="V26" s="19">
        <f t="shared" si="5"/>
        <v>100</v>
      </c>
      <c r="W26" s="19">
        <v>403</v>
      </c>
      <c r="X26" s="23">
        <v>435</v>
      </c>
      <c r="Y26" s="20">
        <f t="shared" si="6"/>
        <v>93</v>
      </c>
      <c r="Z26" s="42">
        <f t="shared" si="7"/>
        <v>97</v>
      </c>
      <c r="AA26" s="20">
        <f t="shared" si="8"/>
        <v>97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2</v>
      </c>
      <c r="AG26" s="19">
        <f t="shared" si="10"/>
        <v>40</v>
      </c>
      <c r="AH26" s="19">
        <v>37</v>
      </c>
      <c r="AI26" s="19">
        <v>41</v>
      </c>
      <c r="AJ26" s="20">
        <f t="shared" si="11"/>
        <v>90</v>
      </c>
      <c r="AK26" s="42">
        <f t="shared" si="12"/>
        <v>49</v>
      </c>
      <c r="AL26" s="19">
        <v>425</v>
      </c>
      <c r="AM26" s="19">
        <v>435</v>
      </c>
      <c r="AN26" s="20">
        <f t="shared" si="13"/>
        <v>98</v>
      </c>
      <c r="AO26" s="19">
        <v>430</v>
      </c>
      <c r="AP26" s="19">
        <v>435</v>
      </c>
      <c r="AQ26" s="20">
        <f t="shared" si="14"/>
        <v>99</v>
      </c>
      <c r="AR26" s="19">
        <v>309</v>
      </c>
      <c r="AS26" s="19">
        <v>313</v>
      </c>
      <c r="AT26" s="20">
        <f t="shared" si="15"/>
        <v>99</v>
      </c>
      <c r="AU26" s="20">
        <f t="shared" si="16"/>
        <v>99</v>
      </c>
      <c r="AV26" s="19">
        <v>430</v>
      </c>
      <c r="AW26" s="19">
        <v>435</v>
      </c>
      <c r="AX26" s="20">
        <f t="shared" si="17"/>
        <v>99</v>
      </c>
      <c r="AY26" s="19">
        <v>425</v>
      </c>
      <c r="AZ26" s="19">
        <v>435</v>
      </c>
      <c r="BA26" s="20">
        <f t="shared" si="18"/>
        <v>98</v>
      </c>
      <c r="BB26" s="19">
        <v>433</v>
      </c>
      <c r="BC26" s="19">
        <v>435</v>
      </c>
      <c r="BD26" s="20">
        <f t="shared" si="19"/>
        <v>100</v>
      </c>
      <c r="BE26" s="20">
        <f t="shared" si="20"/>
        <v>99</v>
      </c>
      <c r="BF26" s="20">
        <f t="shared" si="21"/>
        <v>88</v>
      </c>
      <c r="BG26" s="24"/>
      <c r="BH26" s="19">
        <v>2</v>
      </c>
      <c r="BI26" s="19">
        <v>2</v>
      </c>
      <c r="BJ26" s="19">
        <v>2</v>
      </c>
      <c r="BK26" s="19">
        <v>1</v>
      </c>
      <c r="BL26" s="19">
        <v>2</v>
      </c>
      <c r="BM26" s="19">
        <v>2</v>
      </c>
      <c r="BN26" s="19">
        <v>2</v>
      </c>
      <c r="BO26" s="19">
        <v>2</v>
      </c>
      <c r="BP26" s="19">
        <v>2</v>
      </c>
      <c r="BQ26" s="19">
        <v>2</v>
      </c>
      <c r="BR26" s="19">
        <v>2</v>
      </c>
      <c r="BS26" s="19">
        <v>2</v>
      </c>
      <c r="BT26" s="19">
        <v>2</v>
      </c>
      <c r="BU26" s="19">
        <v>2</v>
      </c>
      <c r="BV26" s="19">
        <v>1</v>
      </c>
      <c r="BW26" s="19">
        <v>4</v>
      </c>
      <c r="BX26" s="19">
        <v>2</v>
      </c>
      <c r="BY26" s="19">
        <v>2</v>
      </c>
      <c r="BZ26" s="19">
        <v>1</v>
      </c>
      <c r="CA26" s="19">
        <v>1</v>
      </c>
      <c r="CB26" s="18">
        <v>88</v>
      </c>
      <c r="CC26" s="19">
        <v>1</v>
      </c>
    </row>
    <row r="27" spans="1:81" ht="15.75">
      <c r="A27" s="21">
        <v>266</v>
      </c>
      <c r="B27" s="34">
        <v>6630007711</v>
      </c>
      <c r="C27" s="39" t="s">
        <v>580</v>
      </c>
      <c r="D27" s="6" t="s">
        <v>300</v>
      </c>
      <c r="E27" s="6"/>
      <c r="F27" s="19">
        <v>10</v>
      </c>
      <c r="G27" s="19">
        <v>34</v>
      </c>
      <c r="H27" s="22">
        <v>11</v>
      </c>
      <c r="I27" s="22">
        <v>38</v>
      </c>
      <c r="J27" s="22">
        <f t="shared" si="1"/>
        <v>90</v>
      </c>
      <c r="K27" s="19">
        <v>30</v>
      </c>
      <c r="L27" s="19">
        <v>4</v>
      </c>
      <c r="M27" s="19">
        <f t="shared" si="2"/>
        <v>100</v>
      </c>
      <c r="N27" s="19">
        <v>107</v>
      </c>
      <c r="O27" s="19">
        <v>108</v>
      </c>
      <c r="P27" s="19">
        <v>108</v>
      </c>
      <c r="Q27" s="19">
        <v>109</v>
      </c>
      <c r="R27" s="19">
        <f t="shared" si="3"/>
        <v>99</v>
      </c>
      <c r="S27" s="19">
        <f t="shared" si="4"/>
        <v>97</v>
      </c>
      <c r="T27" s="19">
        <v>20</v>
      </c>
      <c r="U27" s="19">
        <v>5</v>
      </c>
      <c r="V27" s="19">
        <f t="shared" si="5"/>
        <v>100</v>
      </c>
      <c r="W27" s="19">
        <v>117</v>
      </c>
      <c r="X27" s="23">
        <v>119</v>
      </c>
      <c r="Y27" s="20">
        <f t="shared" si="6"/>
        <v>98</v>
      </c>
      <c r="Z27" s="42">
        <f t="shared" si="7"/>
        <v>99</v>
      </c>
      <c r="AA27" s="20">
        <f t="shared" si="8"/>
        <v>99</v>
      </c>
      <c r="AB27" s="19">
        <v>20</v>
      </c>
      <c r="AC27" s="19">
        <v>1</v>
      </c>
      <c r="AD27" s="19">
        <f t="shared" si="9"/>
        <v>20</v>
      </c>
      <c r="AE27" s="19">
        <v>20</v>
      </c>
      <c r="AF27" s="19">
        <v>2</v>
      </c>
      <c r="AG27" s="19">
        <f t="shared" si="10"/>
        <v>40</v>
      </c>
      <c r="AH27" s="19">
        <v>74</v>
      </c>
      <c r="AI27" s="19">
        <v>81</v>
      </c>
      <c r="AJ27" s="20">
        <f t="shared" si="11"/>
        <v>91</v>
      </c>
      <c r="AK27" s="42">
        <f t="shared" si="12"/>
        <v>49</v>
      </c>
      <c r="AL27" s="19">
        <v>118</v>
      </c>
      <c r="AM27" s="19">
        <v>119</v>
      </c>
      <c r="AN27" s="20">
        <f t="shared" si="13"/>
        <v>99</v>
      </c>
      <c r="AO27" s="19">
        <v>119</v>
      </c>
      <c r="AP27" s="19">
        <v>119</v>
      </c>
      <c r="AQ27" s="20">
        <f t="shared" si="14"/>
        <v>100</v>
      </c>
      <c r="AR27" s="19">
        <v>43</v>
      </c>
      <c r="AS27" s="19">
        <v>44</v>
      </c>
      <c r="AT27" s="20">
        <f t="shared" si="15"/>
        <v>98</v>
      </c>
      <c r="AU27" s="20">
        <f t="shared" si="16"/>
        <v>99</v>
      </c>
      <c r="AV27" s="19">
        <v>117</v>
      </c>
      <c r="AW27" s="19">
        <v>119</v>
      </c>
      <c r="AX27" s="20">
        <f t="shared" si="17"/>
        <v>98</v>
      </c>
      <c r="AY27" s="19">
        <v>119</v>
      </c>
      <c r="AZ27" s="19">
        <v>119</v>
      </c>
      <c r="BA27" s="20">
        <f t="shared" si="18"/>
        <v>100</v>
      </c>
      <c r="BB27" s="19">
        <v>117</v>
      </c>
      <c r="BC27" s="19">
        <v>119</v>
      </c>
      <c r="BD27" s="20">
        <f t="shared" si="19"/>
        <v>98</v>
      </c>
      <c r="BE27" s="20">
        <f t="shared" si="20"/>
        <v>98</v>
      </c>
      <c r="BF27" s="20">
        <f t="shared" si="21"/>
        <v>88</v>
      </c>
      <c r="BG27" s="24"/>
      <c r="BH27" s="19">
        <v>3</v>
      </c>
      <c r="BI27" s="19">
        <v>1</v>
      </c>
      <c r="BJ27" s="19">
        <v>1</v>
      </c>
      <c r="BK27" s="19">
        <v>1</v>
      </c>
      <c r="BL27" s="19">
        <v>1</v>
      </c>
      <c r="BM27" s="19">
        <v>1</v>
      </c>
      <c r="BN27" s="19">
        <v>2</v>
      </c>
      <c r="BO27" s="19">
        <v>2</v>
      </c>
      <c r="BP27" s="19">
        <v>1</v>
      </c>
      <c r="BQ27" s="19">
        <v>1</v>
      </c>
      <c r="BR27" s="19">
        <v>1</v>
      </c>
      <c r="BS27" s="19">
        <v>3</v>
      </c>
      <c r="BT27" s="19">
        <v>3</v>
      </c>
      <c r="BU27" s="19">
        <v>1</v>
      </c>
      <c r="BV27" s="19">
        <v>3</v>
      </c>
      <c r="BW27" s="19">
        <v>2</v>
      </c>
      <c r="BX27" s="19">
        <v>1</v>
      </c>
      <c r="BY27" s="19">
        <v>2</v>
      </c>
      <c r="BZ27" s="19">
        <v>1</v>
      </c>
      <c r="CA27" s="19">
        <v>2</v>
      </c>
      <c r="CB27" s="18">
        <v>88</v>
      </c>
      <c r="CC27" s="19">
        <v>1</v>
      </c>
    </row>
    <row r="28" spans="1:81" ht="15.75">
      <c r="A28" s="21">
        <v>125</v>
      </c>
      <c r="B28" s="34">
        <v>6627012863</v>
      </c>
      <c r="C28" s="5" t="s">
        <v>581</v>
      </c>
      <c r="D28" s="5" t="s">
        <v>162</v>
      </c>
      <c r="E28" s="5"/>
      <c r="F28" s="19">
        <v>7</v>
      </c>
      <c r="G28" s="19">
        <v>34</v>
      </c>
      <c r="H28" s="22">
        <v>11</v>
      </c>
      <c r="I28" s="22">
        <v>38</v>
      </c>
      <c r="J28" s="22">
        <f t="shared" si="1"/>
        <v>77</v>
      </c>
      <c r="K28" s="19">
        <v>30</v>
      </c>
      <c r="L28" s="19">
        <v>4</v>
      </c>
      <c r="M28" s="19">
        <f t="shared" si="2"/>
        <v>100</v>
      </c>
      <c r="N28" s="19">
        <v>80</v>
      </c>
      <c r="O28" s="19">
        <v>64</v>
      </c>
      <c r="P28" s="19">
        <v>80</v>
      </c>
      <c r="Q28" s="19">
        <v>64</v>
      </c>
      <c r="R28" s="19">
        <f t="shared" si="3"/>
        <v>100</v>
      </c>
      <c r="S28" s="19">
        <f t="shared" si="4"/>
        <v>93</v>
      </c>
      <c r="T28" s="19">
        <v>20</v>
      </c>
      <c r="U28" s="19">
        <v>4</v>
      </c>
      <c r="V28" s="19">
        <f t="shared" si="5"/>
        <v>80</v>
      </c>
      <c r="W28" s="19">
        <v>80</v>
      </c>
      <c r="X28" s="23">
        <v>91</v>
      </c>
      <c r="Y28" s="20">
        <f t="shared" si="6"/>
        <v>88</v>
      </c>
      <c r="Z28" s="42">
        <f t="shared" si="7"/>
        <v>84</v>
      </c>
      <c r="AA28" s="20">
        <f t="shared" si="8"/>
        <v>84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3</v>
      </c>
      <c r="AG28" s="19">
        <f t="shared" si="10"/>
        <v>60</v>
      </c>
      <c r="AH28" s="19">
        <v>7</v>
      </c>
      <c r="AI28" s="19">
        <v>7</v>
      </c>
      <c r="AJ28" s="20">
        <f t="shared" si="11"/>
        <v>100</v>
      </c>
      <c r="AK28" s="42">
        <f t="shared" si="12"/>
        <v>60</v>
      </c>
      <c r="AL28" s="19">
        <v>91</v>
      </c>
      <c r="AM28" s="19">
        <v>91</v>
      </c>
      <c r="AN28" s="20">
        <f t="shared" si="13"/>
        <v>100</v>
      </c>
      <c r="AO28" s="19">
        <v>91</v>
      </c>
      <c r="AP28" s="19">
        <v>91</v>
      </c>
      <c r="AQ28" s="20">
        <f t="shared" si="14"/>
        <v>100</v>
      </c>
      <c r="AR28" s="19">
        <v>65</v>
      </c>
      <c r="AS28" s="19">
        <v>65</v>
      </c>
      <c r="AT28" s="20">
        <f t="shared" si="15"/>
        <v>100</v>
      </c>
      <c r="AU28" s="20">
        <f t="shared" si="16"/>
        <v>100</v>
      </c>
      <c r="AV28" s="19">
        <v>88</v>
      </c>
      <c r="AW28" s="19">
        <v>91</v>
      </c>
      <c r="AX28" s="20">
        <f t="shared" si="17"/>
        <v>97</v>
      </c>
      <c r="AY28" s="19">
        <v>85</v>
      </c>
      <c r="AZ28" s="19">
        <v>91</v>
      </c>
      <c r="BA28" s="20">
        <f t="shared" si="18"/>
        <v>93</v>
      </c>
      <c r="BB28" s="19">
        <v>88</v>
      </c>
      <c r="BC28" s="19">
        <v>91</v>
      </c>
      <c r="BD28" s="20">
        <f t="shared" si="19"/>
        <v>97</v>
      </c>
      <c r="BE28" s="20">
        <f t="shared" si="20"/>
        <v>96</v>
      </c>
      <c r="BF28" s="20">
        <f t="shared" si="21"/>
        <v>87</v>
      </c>
      <c r="BG28" s="24"/>
      <c r="BH28" s="19">
        <v>2</v>
      </c>
      <c r="BI28" s="19">
        <v>1</v>
      </c>
      <c r="BJ28" s="19">
        <v>1</v>
      </c>
      <c r="BK28" s="19">
        <v>2</v>
      </c>
      <c r="BL28" s="19">
        <v>3</v>
      </c>
      <c r="BM28" s="19">
        <v>2</v>
      </c>
      <c r="BN28" s="19">
        <v>1</v>
      </c>
      <c r="BO28" s="19">
        <v>1</v>
      </c>
      <c r="BP28" s="19">
        <v>1</v>
      </c>
      <c r="BQ28" s="19">
        <v>1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2</v>
      </c>
      <c r="BX28" s="19">
        <v>3</v>
      </c>
      <c r="BY28" s="19">
        <v>1</v>
      </c>
      <c r="BZ28" s="19">
        <v>1</v>
      </c>
      <c r="CA28" s="19">
        <v>1</v>
      </c>
      <c r="CB28" s="18">
        <v>87</v>
      </c>
      <c r="CC28" s="19">
        <v>1</v>
      </c>
    </row>
    <row r="29" spans="1:81" ht="31.5">
      <c r="A29" s="21">
        <v>273</v>
      </c>
      <c r="B29" s="34">
        <v>6609008720</v>
      </c>
      <c r="C29" s="5" t="s">
        <v>582</v>
      </c>
      <c r="D29" s="6" t="s">
        <v>307</v>
      </c>
      <c r="E29" s="6"/>
      <c r="F29" s="19">
        <v>10</v>
      </c>
      <c r="G29" s="19">
        <v>36</v>
      </c>
      <c r="H29" s="22">
        <v>11</v>
      </c>
      <c r="I29" s="22">
        <v>38</v>
      </c>
      <c r="J29" s="22">
        <f t="shared" si="1"/>
        <v>93</v>
      </c>
      <c r="K29" s="19">
        <v>30</v>
      </c>
      <c r="L29" s="19">
        <v>4</v>
      </c>
      <c r="M29" s="19">
        <f t="shared" si="2"/>
        <v>100</v>
      </c>
      <c r="N29" s="19">
        <v>318</v>
      </c>
      <c r="O29" s="19">
        <v>337</v>
      </c>
      <c r="P29" s="19">
        <v>328</v>
      </c>
      <c r="Q29" s="19">
        <v>354</v>
      </c>
      <c r="R29" s="19">
        <f t="shared" si="3"/>
        <v>96</v>
      </c>
      <c r="S29" s="19">
        <f t="shared" si="4"/>
        <v>96</v>
      </c>
      <c r="T29" s="19">
        <v>20</v>
      </c>
      <c r="U29" s="19">
        <v>5</v>
      </c>
      <c r="V29" s="19">
        <f t="shared" si="5"/>
        <v>100</v>
      </c>
      <c r="W29" s="19">
        <v>375</v>
      </c>
      <c r="X29" s="23">
        <v>432</v>
      </c>
      <c r="Y29" s="20">
        <f t="shared" si="6"/>
        <v>87</v>
      </c>
      <c r="Z29" s="42">
        <f t="shared" si="7"/>
        <v>94</v>
      </c>
      <c r="AA29" s="20">
        <f t="shared" si="8"/>
        <v>94</v>
      </c>
      <c r="AB29" s="19">
        <v>20</v>
      </c>
      <c r="AC29" s="19">
        <v>4</v>
      </c>
      <c r="AD29" s="19">
        <f t="shared" si="9"/>
        <v>80</v>
      </c>
      <c r="AE29" s="19">
        <v>20</v>
      </c>
      <c r="AF29" s="19">
        <v>4</v>
      </c>
      <c r="AG29" s="19">
        <f t="shared" si="10"/>
        <v>80</v>
      </c>
      <c r="AH29" s="19">
        <v>16</v>
      </c>
      <c r="AI29" s="19">
        <v>17</v>
      </c>
      <c r="AJ29" s="20">
        <f t="shared" si="11"/>
        <v>94</v>
      </c>
      <c r="AK29" s="42">
        <f t="shared" si="12"/>
        <v>84</v>
      </c>
      <c r="AL29" s="19">
        <v>396</v>
      </c>
      <c r="AM29" s="19">
        <v>432</v>
      </c>
      <c r="AN29" s="20">
        <f t="shared" si="13"/>
        <v>92</v>
      </c>
      <c r="AO29" s="19">
        <v>428</v>
      </c>
      <c r="AP29" s="19">
        <v>432</v>
      </c>
      <c r="AQ29" s="20">
        <f t="shared" si="14"/>
        <v>99</v>
      </c>
      <c r="AR29" s="19">
        <v>331</v>
      </c>
      <c r="AS29" s="19">
        <v>337</v>
      </c>
      <c r="AT29" s="20">
        <f t="shared" si="15"/>
        <v>98</v>
      </c>
      <c r="AU29" s="20">
        <f t="shared" si="16"/>
        <v>96</v>
      </c>
      <c r="AV29" s="19">
        <v>426</v>
      </c>
      <c r="AW29" s="19">
        <v>432</v>
      </c>
      <c r="AX29" s="20">
        <f t="shared" si="17"/>
        <v>99</v>
      </c>
      <c r="AY29" s="19">
        <v>420</v>
      </c>
      <c r="AZ29" s="19">
        <v>432</v>
      </c>
      <c r="BA29" s="20">
        <f t="shared" si="18"/>
        <v>97</v>
      </c>
      <c r="BB29" s="19">
        <v>427</v>
      </c>
      <c r="BC29" s="19">
        <v>432</v>
      </c>
      <c r="BD29" s="20">
        <f t="shared" si="19"/>
        <v>99</v>
      </c>
      <c r="BE29" s="20">
        <f t="shared" si="20"/>
        <v>99</v>
      </c>
      <c r="BF29" s="20">
        <f t="shared" si="21"/>
        <v>94</v>
      </c>
      <c r="BG29" s="24"/>
      <c r="BH29" s="19">
        <v>1</v>
      </c>
      <c r="BI29" s="19">
        <v>1</v>
      </c>
      <c r="BJ29" s="19">
        <v>1</v>
      </c>
      <c r="BK29" s="19">
        <v>1</v>
      </c>
      <c r="BL29" s="19">
        <v>2</v>
      </c>
      <c r="BM29" s="19">
        <v>3</v>
      </c>
      <c r="BN29" s="19">
        <v>1</v>
      </c>
      <c r="BO29" s="19">
        <v>1</v>
      </c>
      <c r="BP29" s="19">
        <v>2</v>
      </c>
      <c r="BQ29" s="19">
        <v>2</v>
      </c>
      <c r="BR29" s="19">
        <v>2</v>
      </c>
      <c r="BS29" s="19">
        <v>2</v>
      </c>
      <c r="BT29" s="19">
        <v>1</v>
      </c>
      <c r="BU29" s="19">
        <v>2</v>
      </c>
      <c r="BV29" s="19">
        <v>1</v>
      </c>
      <c r="BW29" s="19">
        <v>1</v>
      </c>
      <c r="BX29" s="19">
        <v>2</v>
      </c>
      <c r="BY29" s="19">
        <v>1</v>
      </c>
      <c r="BZ29" s="19">
        <v>2</v>
      </c>
      <c r="CA29" s="19">
        <v>1</v>
      </c>
      <c r="CB29" s="18">
        <v>94</v>
      </c>
      <c r="CC29" s="19">
        <v>1</v>
      </c>
    </row>
    <row r="30" spans="1:81" ht="31.5">
      <c r="A30" s="21">
        <v>351</v>
      </c>
      <c r="B30" s="34">
        <v>6617027035</v>
      </c>
      <c r="C30" s="6" t="s">
        <v>583</v>
      </c>
      <c r="D30" s="6" t="s">
        <v>379</v>
      </c>
      <c r="E30" s="6"/>
      <c r="F30" s="19">
        <v>8</v>
      </c>
      <c r="G30" s="19">
        <v>33</v>
      </c>
      <c r="H30" s="22">
        <v>9</v>
      </c>
      <c r="I30" s="22">
        <v>36</v>
      </c>
      <c r="J30" s="22">
        <f t="shared" si="1"/>
        <v>90</v>
      </c>
      <c r="K30" s="19">
        <v>30</v>
      </c>
      <c r="L30" s="19">
        <v>4</v>
      </c>
      <c r="M30" s="19">
        <f t="shared" si="2"/>
        <v>100</v>
      </c>
      <c r="N30" s="19">
        <v>48</v>
      </c>
      <c r="O30" s="19">
        <v>47</v>
      </c>
      <c r="P30" s="19">
        <v>48</v>
      </c>
      <c r="Q30" s="19">
        <v>48</v>
      </c>
      <c r="R30" s="19">
        <f t="shared" si="3"/>
        <v>99</v>
      </c>
      <c r="S30" s="19">
        <f t="shared" si="4"/>
        <v>97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60</v>
      </c>
      <c r="Y30" s="20">
        <f t="shared" si="6"/>
        <v>87</v>
      </c>
      <c r="Z30" s="42">
        <f t="shared" si="7"/>
        <v>94</v>
      </c>
      <c r="AA30" s="20">
        <f t="shared" si="8"/>
        <v>94</v>
      </c>
      <c r="AB30" s="19">
        <v>20</v>
      </c>
      <c r="AC30" s="19">
        <v>2</v>
      </c>
      <c r="AD30" s="19">
        <f t="shared" si="9"/>
        <v>40</v>
      </c>
      <c r="AE30" s="19">
        <v>20</v>
      </c>
      <c r="AF30" s="19">
        <v>4</v>
      </c>
      <c r="AG30" s="19">
        <f t="shared" si="10"/>
        <v>80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74</v>
      </c>
      <c r="AL30" s="19">
        <v>29</v>
      </c>
      <c r="AM30" s="19">
        <v>60</v>
      </c>
      <c r="AN30" s="20">
        <f t="shared" si="13"/>
        <v>48</v>
      </c>
      <c r="AO30" s="19">
        <v>60</v>
      </c>
      <c r="AP30" s="19">
        <v>60</v>
      </c>
      <c r="AQ30" s="20">
        <f t="shared" si="14"/>
        <v>100</v>
      </c>
      <c r="AR30" s="19">
        <v>43</v>
      </c>
      <c r="AS30" s="19">
        <v>43</v>
      </c>
      <c r="AT30" s="20">
        <f t="shared" si="15"/>
        <v>100</v>
      </c>
      <c r="AU30" s="20">
        <f t="shared" si="16"/>
        <v>79</v>
      </c>
      <c r="AV30" s="19">
        <v>52</v>
      </c>
      <c r="AW30" s="19">
        <v>60</v>
      </c>
      <c r="AX30" s="20">
        <f t="shared" si="17"/>
        <v>87</v>
      </c>
      <c r="AY30" s="19">
        <v>55</v>
      </c>
      <c r="AZ30" s="19">
        <v>60</v>
      </c>
      <c r="BA30" s="20">
        <f t="shared" si="18"/>
        <v>92</v>
      </c>
      <c r="BB30" s="19">
        <v>59</v>
      </c>
      <c r="BC30" s="19">
        <v>60</v>
      </c>
      <c r="BD30" s="20">
        <f t="shared" si="19"/>
        <v>98</v>
      </c>
      <c r="BE30" s="20">
        <f t="shared" si="20"/>
        <v>94</v>
      </c>
      <c r="BF30" s="20">
        <f t="shared" si="21"/>
        <v>88</v>
      </c>
      <c r="BG30" s="24"/>
      <c r="BH30" s="19">
        <v>2</v>
      </c>
      <c r="BI30" s="19">
        <v>1</v>
      </c>
      <c r="BJ30" s="19">
        <v>2</v>
      </c>
      <c r="BK30" s="19">
        <v>1</v>
      </c>
      <c r="BL30" s="19">
        <v>2</v>
      </c>
      <c r="BM30" s="19">
        <v>2</v>
      </c>
      <c r="BN30" s="19">
        <v>1</v>
      </c>
      <c r="BO30" s="19">
        <v>1</v>
      </c>
      <c r="BP30" s="19">
        <v>1</v>
      </c>
      <c r="BQ30" s="19">
        <v>4</v>
      </c>
      <c r="BR30" s="19">
        <v>1</v>
      </c>
      <c r="BS30" s="19">
        <v>1</v>
      </c>
      <c r="BT30" s="19">
        <v>3</v>
      </c>
      <c r="BU30" s="19">
        <v>4</v>
      </c>
      <c r="BV30" s="19">
        <v>3</v>
      </c>
      <c r="BW30" s="19">
        <v>2</v>
      </c>
      <c r="BX30" s="19">
        <v>2</v>
      </c>
      <c r="BY30" s="19">
        <v>1</v>
      </c>
      <c r="BZ30" s="19">
        <v>4</v>
      </c>
      <c r="CA30" s="19">
        <v>3</v>
      </c>
      <c r="CB30" s="18">
        <v>88</v>
      </c>
      <c r="CC30" s="19">
        <v>1</v>
      </c>
    </row>
    <row r="31" spans="1:81" ht="47.25">
      <c r="A31" s="21">
        <v>302</v>
      </c>
      <c r="B31" s="34">
        <v>6617003370</v>
      </c>
      <c r="C31" s="39" t="s">
        <v>584</v>
      </c>
      <c r="D31" s="6" t="s">
        <v>336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 t="shared" si="1"/>
        <v>95</v>
      </c>
      <c r="K31" s="19">
        <v>30</v>
      </c>
      <c r="L31" s="19">
        <v>4</v>
      </c>
      <c r="M31" s="19">
        <f t="shared" si="2"/>
        <v>100</v>
      </c>
      <c r="N31" s="19">
        <v>87</v>
      </c>
      <c r="O31" s="19">
        <v>80</v>
      </c>
      <c r="P31" s="19">
        <v>87</v>
      </c>
      <c r="Q31" s="19">
        <v>81</v>
      </c>
      <c r="R31" s="19">
        <f t="shared" si="3"/>
        <v>99</v>
      </c>
      <c r="S31" s="19">
        <f t="shared" si="4"/>
        <v>98</v>
      </c>
      <c r="T31" s="19">
        <v>20</v>
      </c>
      <c r="U31" s="19">
        <v>5</v>
      </c>
      <c r="V31" s="19">
        <f t="shared" si="5"/>
        <v>100</v>
      </c>
      <c r="W31" s="19">
        <v>91</v>
      </c>
      <c r="X31" s="23">
        <v>91</v>
      </c>
      <c r="Y31" s="20">
        <f t="shared" si="6"/>
        <v>100</v>
      </c>
      <c r="Z31" s="42">
        <f t="shared" si="7"/>
        <v>100</v>
      </c>
      <c r="AA31" s="20">
        <f t="shared" si="8"/>
        <v>100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3</v>
      </c>
      <c r="AG31" s="19">
        <f t="shared" si="10"/>
        <v>60</v>
      </c>
      <c r="AH31" s="19">
        <v>26</v>
      </c>
      <c r="AI31" s="19">
        <v>26</v>
      </c>
      <c r="AJ31" s="20">
        <f t="shared" si="11"/>
        <v>100</v>
      </c>
      <c r="AK31" s="42">
        <f t="shared" si="12"/>
        <v>54</v>
      </c>
      <c r="AL31" s="19">
        <v>64</v>
      </c>
      <c r="AM31" s="19">
        <v>91</v>
      </c>
      <c r="AN31" s="20">
        <f t="shared" si="13"/>
        <v>70</v>
      </c>
      <c r="AO31" s="19">
        <v>91</v>
      </c>
      <c r="AP31" s="19">
        <v>91</v>
      </c>
      <c r="AQ31" s="20">
        <f t="shared" si="14"/>
        <v>100</v>
      </c>
      <c r="AR31" s="19">
        <v>78</v>
      </c>
      <c r="AS31" s="19">
        <v>78</v>
      </c>
      <c r="AT31" s="20">
        <f t="shared" si="15"/>
        <v>100</v>
      </c>
      <c r="AU31" s="20">
        <f t="shared" si="16"/>
        <v>88</v>
      </c>
      <c r="AV31" s="19">
        <v>84</v>
      </c>
      <c r="AW31" s="19">
        <v>91</v>
      </c>
      <c r="AX31" s="20">
        <f t="shared" si="17"/>
        <v>92</v>
      </c>
      <c r="AY31" s="19">
        <v>91</v>
      </c>
      <c r="AZ31" s="19">
        <v>91</v>
      </c>
      <c r="BA31" s="20">
        <f t="shared" si="18"/>
        <v>100</v>
      </c>
      <c r="BB31" s="19">
        <v>91</v>
      </c>
      <c r="BC31" s="19">
        <v>91</v>
      </c>
      <c r="BD31" s="20">
        <f t="shared" si="19"/>
        <v>100</v>
      </c>
      <c r="BE31" s="20">
        <f t="shared" si="20"/>
        <v>98</v>
      </c>
      <c r="BF31" s="20">
        <f t="shared" si="21"/>
        <v>88</v>
      </c>
      <c r="BG31" s="24"/>
      <c r="BH31" s="19">
        <v>2</v>
      </c>
      <c r="BI31" s="19">
        <v>1</v>
      </c>
      <c r="BJ31" s="19">
        <v>2</v>
      </c>
      <c r="BK31" s="19">
        <v>1</v>
      </c>
      <c r="BL31" s="19">
        <v>1</v>
      </c>
      <c r="BM31" s="19">
        <v>1</v>
      </c>
      <c r="BN31" s="19">
        <v>1</v>
      </c>
      <c r="BO31" s="19">
        <v>1</v>
      </c>
      <c r="BP31" s="19">
        <v>1</v>
      </c>
      <c r="BQ31" s="19">
        <v>5</v>
      </c>
      <c r="BR31" s="19">
        <v>1</v>
      </c>
      <c r="BS31" s="19">
        <v>1</v>
      </c>
      <c r="BT31" s="19">
        <v>4</v>
      </c>
      <c r="BU31" s="19">
        <v>1</v>
      </c>
      <c r="BV31" s="19">
        <v>1</v>
      </c>
      <c r="BW31" s="19">
        <v>1</v>
      </c>
      <c r="BX31" s="19">
        <v>1</v>
      </c>
      <c r="BY31" s="19">
        <v>1</v>
      </c>
      <c r="BZ31" s="19">
        <v>3</v>
      </c>
      <c r="CA31" s="19">
        <v>2</v>
      </c>
      <c r="CB31" s="18">
        <v>88</v>
      </c>
      <c r="CC31" s="19">
        <v>1</v>
      </c>
    </row>
    <row r="32" spans="1:81" ht="15.75">
      <c r="A32" s="21">
        <v>292</v>
      </c>
      <c r="B32" s="34">
        <v>6618003566</v>
      </c>
      <c r="C32" s="7" t="s">
        <v>585</v>
      </c>
      <c r="D32" s="7" t="s">
        <v>285</v>
      </c>
      <c r="E32" s="7"/>
      <c r="F32" s="19">
        <v>10</v>
      </c>
      <c r="G32" s="19">
        <v>37</v>
      </c>
      <c r="H32" s="22">
        <v>11</v>
      </c>
      <c r="I32" s="22">
        <v>38</v>
      </c>
      <c r="J32" s="22">
        <f t="shared" si="1"/>
        <v>94</v>
      </c>
      <c r="K32" s="19">
        <v>30</v>
      </c>
      <c r="L32" s="19">
        <v>2</v>
      </c>
      <c r="M32" s="19">
        <f t="shared" si="2"/>
        <v>60</v>
      </c>
      <c r="N32" s="19">
        <v>96</v>
      </c>
      <c r="O32" s="19">
        <v>80</v>
      </c>
      <c r="P32" s="19">
        <v>96</v>
      </c>
      <c r="Q32" s="19">
        <v>82</v>
      </c>
      <c r="R32" s="19">
        <f t="shared" si="3"/>
        <v>99</v>
      </c>
      <c r="S32" s="19">
        <f t="shared" si="4"/>
        <v>86</v>
      </c>
      <c r="T32" s="19">
        <v>20</v>
      </c>
      <c r="U32" s="19">
        <v>5</v>
      </c>
      <c r="V32" s="19">
        <f t="shared" si="5"/>
        <v>100</v>
      </c>
      <c r="W32" s="19">
        <v>101</v>
      </c>
      <c r="X32" s="23">
        <v>105</v>
      </c>
      <c r="Y32" s="20">
        <f t="shared" si="6"/>
        <v>96</v>
      </c>
      <c r="Z32" s="42">
        <f t="shared" si="7"/>
        <v>98</v>
      </c>
      <c r="AA32" s="20">
        <f t="shared" si="8"/>
        <v>98</v>
      </c>
      <c r="AB32" s="19">
        <v>20</v>
      </c>
      <c r="AC32" s="19">
        <v>1</v>
      </c>
      <c r="AD32" s="19">
        <f t="shared" si="9"/>
        <v>20</v>
      </c>
      <c r="AE32" s="19">
        <v>20</v>
      </c>
      <c r="AF32" s="19">
        <v>5</v>
      </c>
      <c r="AG32" s="19">
        <f t="shared" si="10"/>
        <v>100</v>
      </c>
      <c r="AH32" s="19">
        <v>19</v>
      </c>
      <c r="AI32" s="19">
        <v>20</v>
      </c>
      <c r="AJ32" s="20">
        <f t="shared" si="11"/>
        <v>95</v>
      </c>
      <c r="AK32" s="42">
        <f t="shared" si="12"/>
        <v>75</v>
      </c>
      <c r="AL32" s="19">
        <v>105</v>
      </c>
      <c r="AM32" s="19">
        <v>105</v>
      </c>
      <c r="AN32" s="20">
        <f t="shared" si="13"/>
        <v>100</v>
      </c>
      <c r="AO32" s="19">
        <v>104</v>
      </c>
      <c r="AP32" s="19">
        <v>105</v>
      </c>
      <c r="AQ32" s="20">
        <f t="shared" si="14"/>
        <v>99</v>
      </c>
      <c r="AR32" s="19">
        <v>81</v>
      </c>
      <c r="AS32" s="19">
        <v>84</v>
      </c>
      <c r="AT32" s="20">
        <f t="shared" si="15"/>
        <v>96</v>
      </c>
      <c r="AU32" s="20">
        <f t="shared" si="16"/>
        <v>99</v>
      </c>
      <c r="AV32" s="19">
        <v>102</v>
      </c>
      <c r="AW32" s="19">
        <v>105</v>
      </c>
      <c r="AX32" s="20">
        <f t="shared" si="17"/>
        <v>97</v>
      </c>
      <c r="AY32" s="19">
        <v>101</v>
      </c>
      <c r="AZ32" s="19">
        <v>105</v>
      </c>
      <c r="BA32" s="20">
        <f t="shared" si="18"/>
        <v>96</v>
      </c>
      <c r="BB32" s="19">
        <v>104</v>
      </c>
      <c r="BC32" s="19">
        <v>105</v>
      </c>
      <c r="BD32" s="20">
        <f t="shared" si="19"/>
        <v>99</v>
      </c>
      <c r="BE32" s="20">
        <f t="shared" si="20"/>
        <v>98</v>
      </c>
      <c r="BF32" s="20">
        <f t="shared" si="21"/>
        <v>91</v>
      </c>
      <c r="BG32" s="24"/>
      <c r="BH32" s="19">
        <v>1</v>
      </c>
      <c r="BI32" s="19">
        <v>1</v>
      </c>
      <c r="BJ32" s="19">
        <v>1</v>
      </c>
      <c r="BK32" s="19">
        <v>1</v>
      </c>
      <c r="BL32" s="19">
        <v>1</v>
      </c>
      <c r="BM32" s="19">
        <v>1</v>
      </c>
      <c r="BN32" s="19">
        <v>1</v>
      </c>
      <c r="BO32" s="19">
        <v>1</v>
      </c>
      <c r="BP32" s="19">
        <v>1</v>
      </c>
      <c r="BQ32" s="19">
        <v>1</v>
      </c>
      <c r="BR32" s="19">
        <v>2</v>
      </c>
      <c r="BS32" s="19">
        <v>1</v>
      </c>
      <c r="BT32" s="19">
        <v>1</v>
      </c>
      <c r="BU32" s="19">
        <v>1</v>
      </c>
      <c r="BV32" s="19">
        <v>2</v>
      </c>
      <c r="BW32" s="19">
        <v>1</v>
      </c>
      <c r="BX32" s="19">
        <v>1</v>
      </c>
      <c r="BY32" s="19">
        <v>1</v>
      </c>
      <c r="BZ32" s="19">
        <v>1</v>
      </c>
      <c r="CA32" s="19">
        <v>1</v>
      </c>
      <c r="CB32" s="18">
        <v>91</v>
      </c>
      <c r="CC32" s="19">
        <v>1</v>
      </c>
    </row>
    <row r="33" spans="1:81" ht="31.5">
      <c r="A33" s="21">
        <v>136</v>
      </c>
      <c r="B33" s="34">
        <v>6619006545</v>
      </c>
      <c r="C33" s="5" t="s">
        <v>586</v>
      </c>
      <c r="D33" s="5" t="s">
        <v>173</v>
      </c>
      <c r="E33" s="5"/>
      <c r="F33" s="19">
        <v>10</v>
      </c>
      <c r="G33" s="19">
        <v>32</v>
      </c>
      <c r="H33" s="22">
        <v>11</v>
      </c>
      <c r="I33" s="22">
        <v>38</v>
      </c>
      <c r="J33" s="22">
        <f t="shared" si="1"/>
        <v>88</v>
      </c>
      <c r="K33" s="19">
        <v>30</v>
      </c>
      <c r="L33" s="19">
        <v>4</v>
      </c>
      <c r="M33" s="19">
        <f t="shared" si="2"/>
        <v>100</v>
      </c>
      <c r="N33" s="19">
        <v>477</v>
      </c>
      <c r="O33" s="19">
        <v>419</v>
      </c>
      <c r="P33" s="19">
        <v>495</v>
      </c>
      <c r="Q33" s="19">
        <v>454</v>
      </c>
      <c r="R33" s="19">
        <f t="shared" si="3"/>
        <v>94</v>
      </c>
      <c r="S33" s="19">
        <f t="shared" si="4"/>
        <v>94</v>
      </c>
      <c r="T33" s="19">
        <v>20</v>
      </c>
      <c r="U33" s="19">
        <v>5</v>
      </c>
      <c r="V33" s="19">
        <f t="shared" si="5"/>
        <v>100</v>
      </c>
      <c r="W33" s="19">
        <v>505</v>
      </c>
      <c r="X33" s="23">
        <v>600</v>
      </c>
      <c r="Y33" s="20">
        <f t="shared" si="6"/>
        <v>84</v>
      </c>
      <c r="Z33" s="42">
        <f t="shared" si="7"/>
        <v>92</v>
      </c>
      <c r="AA33" s="20">
        <f t="shared" si="8"/>
        <v>92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5</v>
      </c>
      <c r="AG33" s="19">
        <f t="shared" si="10"/>
        <v>100</v>
      </c>
      <c r="AH33" s="19">
        <v>21</v>
      </c>
      <c r="AI33" s="19">
        <v>26</v>
      </c>
      <c r="AJ33" s="20">
        <f t="shared" si="11"/>
        <v>81</v>
      </c>
      <c r="AK33" s="42">
        <f t="shared" si="12"/>
        <v>76</v>
      </c>
      <c r="AL33" s="19">
        <v>540</v>
      </c>
      <c r="AM33" s="19">
        <v>600</v>
      </c>
      <c r="AN33" s="20">
        <f t="shared" si="13"/>
        <v>90</v>
      </c>
      <c r="AO33" s="19">
        <v>572</v>
      </c>
      <c r="AP33" s="19">
        <v>600</v>
      </c>
      <c r="AQ33" s="20">
        <f t="shared" si="14"/>
        <v>95</v>
      </c>
      <c r="AR33" s="19">
        <v>357</v>
      </c>
      <c r="AS33" s="19">
        <v>372</v>
      </c>
      <c r="AT33" s="20">
        <f t="shared" si="15"/>
        <v>96</v>
      </c>
      <c r="AU33" s="20">
        <f t="shared" si="16"/>
        <v>93</v>
      </c>
      <c r="AV33" s="19">
        <v>566</v>
      </c>
      <c r="AW33" s="19">
        <v>600</v>
      </c>
      <c r="AX33" s="20">
        <f t="shared" si="17"/>
        <v>94</v>
      </c>
      <c r="AY33" s="19">
        <v>550</v>
      </c>
      <c r="AZ33" s="19">
        <v>600</v>
      </c>
      <c r="BA33" s="20">
        <f t="shared" si="18"/>
        <v>92</v>
      </c>
      <c r="BB33" s="19">
        <v>562</v>
      </c>
      <c r="BC33" s="19">
        <v>600</v>
      </c>
      <c r="BD33" s="20">
        <f t="shared" si="19"/>
        <v>94</v>
      </c>
      <c r="BE33" s="20">
        <f t="shared" si="20"/>
        <v>94</v>
      </c>
      <c r="BF33" s="20">
        <f t="shared" si="21"/>
        <v>90</v>
      </c>
      <c r="BG33" s="24"/>
      <c r="BH33" s="19">
        <v>3</v>
      </c>
      <c r="BI33" s="19">
        <v>1</v>
      </c>
      <c r="BJ33" s="19">
        <v>4</v>
      </c>
      <c r="BK33" s="19">
        <v>1</v>
      </c>
      <c r="BL33" s="19">
        <v>4</v>
      </c>
      <c r="BM33" s="19">
        <v>5</v>
      </c>
      <c r="BN33" s="19">
        <v>2</v>
      </c>
      <c r="BO33" s="19">
        <v>1</v>
      </c>
      <c r="BP33" s="19">
        <v>4</v>
      </c>
      <c r="BQ33" s="19">
        <v>3</v>
      </c>
      <c r="BR33" s="19">
        <v>4</v>
      </c>
      <c r="BS33" s="19">
        <v>4</v>
      </c>
      <c r="BT33" s="19">
        <v>2</v>
      </c>
      <c r="BU33" s="19">
        <v>4</v>
      </c>
      <c r="BV33" s="19">
        <v>4</v>
      </c>
      <c r="BW33" s="19">
        <v>3</v>
      </c>
      <c r="BX33" s="19">
        <v>4</v>
      </c>
      <c r="BY33" s="19">
        <v>2</v>
      </c>
      <c r="BZ33" s="19">
        <v>3</v>
      </c>
      <c r="CA33" s="19">
        <v>2</v>
      </c>
      <c r="CB33" s="18">
        <v>90</v>
      </c>
      <c r="CC33" s="19">
        <v>1</v>
      </c>
    </row>
    <row r="34" spans="1:81" ht="15.75">
      <c r="A34" s="21">
        <v>137</v>
      </c>
      <c r="B34" s="34">
        <v>6619006552</v>
      </c>
      <c r="C34" s="5" t="s">
        <v>586</v>
      </c>
      <c r="D34" s="5" t="s">
        <v>174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4</v>
      </c>
      <c r="M34" s="19">
        <f t="shared" si="2"/>
        <v>100</v>
      </c>
      <c r="N34" s="19">
        <v>201</v>
      </c>
      <c r="O34" s="19">
        <v>176</v>
      </c>
      <c r="P34" s="19">
        <v>213</v>
      </c>
      <c r="Q34" s="19">
        <v>191</v>
      </c>
      <c r="R34" s="19">
        <f t="shared" si="3"/>
        <v>93</v>
      </c>
      <c r="S34" s="19">
        <f t="shared" si="4"/>
        <v>96</v>
      </c>
      <c r="T34" s="19">
        <v>20</v>
      </c>
      <c r="U34" s="19">
        <v>5</v>
      </c>
      <c r="V34" s="19">
        <f t="shared" si="5"/>
        <v>100</v>
      </c>
      <c r="W34" s="19">
        <v>204</v>
      </c>
      <c r="X34" s="23">
        <v>270</v>
      </c>
      <c r="Y34" s="20">
        <f t="shared" si="6"/>
        <v>76</v>
      </c>
      <c r="Z34" s="42">
        <f t="shared" si="7"/>
        <v>88</v>
      </c>
      <c r="AA34" s="20">
        <f t="shared" si="8"/>
        <v>88</v>
      </c>
      <c r="AB34" s="19">
        <v>20</v>
      </c>
      <c r="AC34" s="19">
        <v>4</v>
      </c>
      <c r="AD34" s="19">
        <f t="shared" si="9"/>
        <v>80</v>
      </c>
      <c r="AE34" s="19">
        <v>20</v>
      </c>
      <c r="AF34" s="19">
        <v>5</v>
      </c>
      <c r="AG34" s="19">
        <f t="shared" si="10"/>
        <v>100</v>
      </c>
      <c r="AH34" s="19">
        <v>4</v>
      </c>
      <c r="AI34" s="19">
        <v>4</v>
      </c>
      <c r="AJ34" s="20">
        <f t="shared" si="11"/>
        <v>100</v>
      </c>
      <c r="AK34" s="42">
        <f t="shared" si="12"/>
        <v>94</v>
      </c>
      <c r="AL34" s="19">
        <v>152</v>
      </c>
      <c r="AM34" s="19">
        <v>270</v>
      </c>
      <c r="AN34" s="20">
        <f t="shared" si="13"/>
        <v>56</v>
      </c>
      <c r="AO34" s="19">
        <v>266</v>
      </c>
      <c r="AP34" s="19">
        <v>270</v>
      </c>
      <c r="AQ34" s="20">
        <f t="shared" si="14"/>
        <v>99</v>
      </c>
      <c r="AR34" s="19">
        <v>192</v>
      </c>
      <c r="AS34" s="19">
        <v>196</v>
      </c>
      <c r="AT34" s="20">
        <f t="shared" si="15"/>
        <v>98</v>
      </c>
      <c r="AU34" s="20">
        <f t="shared" si="16"/>
        <v>82</v>
      </c>
      <c r="AV34" s="19">
        <v>234</v>
      </c>
      <c r="AW34" s="19">
        <v>270</v>
      </c>
      <c r="AX34" s="20">
        <f t="shared" si="17"/>
        <v>87</v>
      </c>
      <c r="AY34" s="19">
        <v>246</v>
      </c>
      <c r="AZ34" s="19">
        <v>270</v>
      </c>
      <c r="BA34" s="20">
        <f t="shared" si="18"/>
        <v>91</v>
      </c>
      <c r="BB34" s="19">
        <v>258</v>
      </c>
      <c r="BC34" s="19">
        <v>270</v>
      </c>
      <c r="BD34" s="20">
        <f t="shared" si="19"/>
        <v>96</v>
      </c>
      <c r="BE34" s="20">
        <f t="shared" si="20"/>
        <v>92</v>
      </c>
      <c r="BF34" s="20">
        <f t="shared" si="21"/>
        <v>90</v>
      </c>
      <c r="BG34" s="24"/>
      <c r="BH34" s="19">
        <v>1</v>
      </c>
      <c r="BI34" s="19">
        <v>1</v>
      </c>
      <c r="BJ34" s="19">
        <v>5</v>
      </c>
      <c r="BK34" s="19">
        <v>1</v>
      </c>
      <c r="BL34" s="19">
        <v>5</v>
      </c>
      <c r="BM34" s="19">
        <v>6</v>
      </c>
      <c r="BN34" s="19">
        <v>1</v>
      </c>
      <c r="BO34" s="19">
        <v>1</v>
      </c>
      <c r="BP34" s="19">
        <v>1</v>
      </c>
      <c r="BQ34" s="19">
        <v>4</v>
      </c>
      <c r="BR34" s="19">
        <v>2</v>
      </c>
      <c r="BS34" s="19">
        <v>3</v>
      </c>
      <c r="BT34" s="19">
        <v>4</v>
      </c>
      <c r="BU34" s="19">
        <v>5</v>
      </c>
      <c r="BV34" s="19">
        <v>3</v>
      </c>
      <c r="BW34" s="19">
        <v>1</v>
      </c>
      <c r="BX34" s="19">
        <v>5</v>
      </c>
      <c r="BY34" s="19">
        <v>1</v>
      </c>
      <c r="BZ34" s="19">
        <v>4</v>
      </c>
      <c r="CA34" s="19">
        <v>4</v>
      </c>
      <c r="CB34" s="18">
        <v>90</v>
      </c>
      <c r="CC34" s="19">
        <v>1</v>
      </c>
    </row>
    <row r="35" spans="1:81" ht="15.75">
      <c r="A35" s="21">
        <v>324</v>
      </c>
      <c r="B35" s="34">
        <v>6622003086</v>
      </c>
      <c r="C35" s="5" t="s">
        <v>587</v>
      </c>
      <c r="D35" s="6" t="s">
        <v>162</v>
      </c>
      <c r="E35" s="6"/>
      <c r="F35" s="19">
        <v>10</v>
      </c>
      <c r="G35" s="19">
        <v>35</v>
      </c>
      <c r="H35" s="22">
        <v>11</v>
      </c>
      <c r="I35" s="22">
        <v>38</v>
      </c>
      <c r="J35" s="22">
        <f t="shared" si="1"/>
        <v>92</v>
      </c>
      <c r="K35" s="19">
        <v>30</v>
      </c>
      <c r="L35" s="19">
        <v>4</v>
      </c>
      <c r="M35" s="19">
        <f t="shared" si="2"/>
        <v>100</v>
      </c>
      <c r="N35" s="19">
        <v>70</v>
      </c>
      <c r="O35" s="19">
        <v>78</v>
      </c>
      <c r="P35" s="19">
        <v>73</v>
      </c>
      <c r="Q35" s="19">
        <v>81</v>
      </c>
      <c r="R35" s="19">
        <f t="shared" si="3"/>
        <v>96</v>
      </c>
      <c r="S35" s="19">
        <f t="shared" si="4"/>
        <v>96</v>
      </c>
      <c r="T35" s="19">
        <v>20</v>
      </c>
      <c r="U35" s="19">
        <v>5</v>
      </c>
      <c r="V35" s="19">
        <f t="shared" si="5"/>
        <v>100</v>
      </c>
      <c r="W35" s="19">
        <v>78</v>
      </c>
      <c r="X35" s="23">
        <v>86</v>
      </c>
      <c r="Y35" s="20">
        <f t="shared" si="6"/>
        <v>91</v>
      </c>
      <c r="Z35" s="42">
        <f t="shared" si="7"/>
        <v>96</v>
      </c>
      <c r="AA35" s="20">
        <f t="shared" si="8"/>
        <v>96</v>
      </c>
      <c r="AB35" s="19">
        <v>20</v>
      </c>
      <c r="AC35" s="19">
        <v>3</v>
      </c>
      <c r="AD35" s="19">
        <f t="shared" si="9"/>
        <v>60</v>
      </c>
      <c r="AE35" s="19">
        <v>20</v>
      </c>
      <c r="AF35" s="19">
        <v>5</v>
      </c>
      <c r="AG35" s="19">
        <f t="shared" si="10"/>
        <v>100</v>
      </c>
      <c r="AH35" s="19">
        <v>3</v>
      </c>
      <c r="AI35" s="19">
        <v>4</v>
      </c>
      <c r="AJ35" s="20">
        <f t="shared" ref="AJ35:AJ66" si="22">ROUND((AH35/AI35*100),0)</f>
        <v>75</v>
      </c>
      <c r="AK35" s="42">
        <f t="shared" si="12"/>
        <v>81</v>
      </c>
      <c r="AL35" s="19">
        <v>53</v>
      </c>
      <c r="AM35" s="19">
        <v>86</v>
      </c>
      <c r="AN35" s="20">
        <f t="shared" si="13"/>
        <v>62</v>
      </c>
      <c r="AO35" s="19">
        <v>84</v>
      </c>
      <c r="AP35" s="19">
        <v>86</v>
      </c>
      <c r="AQ35" s="20">
        <f t="shared" si="14"/>
        <v>98</v>
      </c>
      <c r="AR35" s="19">
        <v>77</v>
      </c>
      <c r="AS35" s="19">
        <v>79</v>
      </c>
      <c r="AT35" s="20">
        <f t="shared" si="15"/>
        <v>97</v>
      </c>
      <c r="AU35" s="20">
        <f t="shared" si="16"/>
        <v>83</v>
      </c>
      <c r="AV35" s="19">
        <v>82</v>
      </c>
      <c r="AW35" s="19">
        <v>86</v>
      </c>
      <c r="AX35" s="20">
        <f t="shared" si="17"/>
        <v>95</v>
      </c>
      <c r="AY35" s="19">
        <v>78</v>
      </c>
      <c r="AZ35" s="19">
        <v>86</v>
      </c>
      <c r="BA35" s="20">
        <f t="shared" si="18"/>
        <v>91</v>
      </c>
      <c r="BB35" s="19">
        <v>85</v>
      </c>
      <c r="BC35" s="19">
        <v>86</v>
      </c>
      <c r="BD35" s="20">
        <f t="shared" si="19"/>
        <v>99</v>
      </c>
      <c r="BE35" s="20">
        <f t="shared" si="20"/>
        <v>96</v>
      </c>
      <c r="BF35" s="20">
        <f t="shared" si="21"/>
        <v>90</v>
      </c>
      <c r="BG35" s="24"/>
      <c r="BH35" s="19">
        <v>2</v>
      </c>
      <c r="BI35" s="19">
        <v>1</v>
      </c>
      <c r="BJ35" s="19">
        <v>2</v>
      </c>
      <c r="BK35" s="19">
        <v>1</v>
      </c>
      <c r="BL35" s="19">
        <v>2</v>
      </c>
      <c r="BM35" s="19">
        <v>2</v>
      </c>
      <c r="BN35" s="19">
        <v>1</v>
      </c>
      <c r="BO35" s="19">
        <v>1</v>
      </c>
      <c r="BP35" s="19">
        <v>3</v>
      </c>
      <c r="BQ35" s="19">
        <v>3</v>
      </c>
      <c r="BR35" s="19">
        <v>1</v>
      </c>
      <c r="BS35" s="19">
        <v>2</v>
      </c>
      <c r="BT35" s="19">
        <v>2</v>
      </c>
      <c r="BU35" s="19">
        <v>2</v>
      </c>
      <c r="BV35" s="19">
        <v>1</v>
      </c>
      <c r="BW35" s="19">
        <v>1</v>
      </c>
      <c r="BX35" s="19">
        <v>2</v>
      </c>
      <c r="BY35" s="19">
        <v>1</v>
      </c>
      <c r="BZ35" s="19">
        <v>3</v>
      </c>
      <c r="CA35" s="19">
        <v>1</v>
      </c>
      <c r="CB35" s="18">
        <v>90</v>
      </c>
      <c r="CC35" s="19">
        <v>1</v>
      </c>
    </row>
    <row r="36" spans="1:81" ht="31.5">
      <c r="A36" s="21">
        <v>313</v>
      </c>
      <c r="B36" s="34">
        <v>6610002480</v>
      </c>
      <c r="C36" s="5" t="s">
        <v>588</v>
      </c>
      <c r="D36" s="5" t="s">
        <v>345</v>
      </c>
      <c r="E36" s="5"/>
      <c r="F36" s="19">
        <v>8</v>
      </c>
      <c r="G36" s="19">
        <v>35</v>
      </c>
      <c r="H36" s="22">
        <v>9</v>
      </c>
      <c r="I36" s="22">
        <v>36</v>
      </c>
      <c r="J36" s="22">
        <f t="shared" si="1"/>
        <v>93</v>
      </c>
      <c r="K36" s="19">
        <v>30</v>
      </c>
      <c r="L36" s="19">
        <v>4</v>
      </c>
      <c r="M36" s="19">
        <f t="shared" si="2"/>
        <v>100</v>
      </c>
      <c r="N36" s="19">
        <v>22</v>
      </c>
      <c r="O36" s="19">
        <v>17</v>
      </c>
      <c r="P36" s="19">
        <v>23</v>
      </c>
      <c r="Q36" s="19">
        <v>17</v>
      </c>
      <c r="R36" s="19">
        <f t="shared" si="3"/>
        <v>98</v>
      </c>
      <c r="S36" s="19">
        <f t="shared" si="4"/>
        <v>97</v>
      </c>
      <c r="T36" s="19">
        <v>20</v>
      </c>
      <c r="U36" s="19">
        <v>5</v>
      </c>
      <c r="V36" s="19">
        <f t="shared" si="5"/>
        <v>100</v>
      </c>
      <c r="W36" s="19">
        <v>21</v>
      </c>
      <c r="X36" s="23">
        <v>28</v>
      </c>
      <c r="Y36" s="20">
        <f t="shared" si="6"/>
        <v>75</v>
      </c>
      <c r="Z36" s="42">
        <f t="shared" si="7"/>
        <v>88</v>
      </c>
      <c r="AA36" s="20">
        <f t="shared" si="8"/>
        <v>88</v>
      </c>
      <c r="AB36" s="19">
        <v>20</v>
      </c>
      <c r="AC36" s="19">
        <v>0</v>
      </c>
      <c r="AD36" s="19">
        <f t="shared" si="9"/>
        <v>0</v>
      </c>
      <c r="AE36" s="19">
        <v>20</v>
      </c>
      <c r="AF36" s="19">
        <v>2</v>
      </c>
      <c r="AG36" s="19">
        <f t="shared" si="10"/>
        <v>40</v>
      </c>
      <c r="AH36" s="19">
        <v>1</v>
      </c>
      <c r="AI36" s="19">
        <v>2</v>
      </c>
      <c r="AJ36" s="20">
        <f t="shared" si="22"/>
        <v>50</v>
      </c>
      <c r="AK36" s="42">
        <f t="shared" si="12"/>
        <v>31</v>
      </c>
      <c r="AL36" s="19">
        <v>26</v>
      </c>
      <c r="AM36" s="19">
        <v>28</v>
      </c>
      <c r="AN36" s="20">
        <f t="shared" si="13"/>
        <v>93</v>
      </c>
      <c r="AO36" s="19">
        <v>26</v>
      </c>
      <c r="AP36" s="19">
        <v>28</v>
      </c>
      <c r="AQ36" s="20">
        <f t="shared" si="14"/>
        <v>93</v>
      </c>
      <c r="AR36" s="19">
        <v>16</v>
      </c>
      <c r="AS36" s="19">
        <v>17</v>
      </c>
      <c r="AT36" s="20">
        <f t="shared" si="15"/>
        <v>94</v>
      </c>
      <c r="AU36" s="20">
        <f t="shared" si="16"/>
        <v>93</v>
      </c>
      <c r="AV36" s="19">
        <v>25</v>
      </c>
      <c r="AW36" s="19">
        <v>28</v>
      </c>
      <c r="AX36" s="20">
        <f t="shared" si="17"/>
        <v>89</v>
      </c>
      <c r="AY36" s="19">
        <v>24</v>
      </c>
      <c r="AZ36" s="19">
        <v>28</v>
      </c>
      <c r="BA36" s="20">
        <f t="shared" si="18"/>
        <v>86</v>
      </c>
      <c r="BB36" s="19">
        <v>24</v>
      </c>
      <c r="BC36" s="19">
        <v>28</v>
      </c>
      <c r="BD36" s="20">
        <f t="shared" si="19"/>
        <v>86</v>
      </c>
      <c r="BE36" s="20">
        <f t="shared" si="20"/>
        <v>87</v>
      </c>
      <c r="BF36" s="20">
        <f t="shared" si="21"/>
        <v>79</v>
      </c>
      <c r="BG36" s="24"/>
      <c r="BH36" s="19">
        <v>1</v>
      </c>
      <c r="BI36" s="19">
        <v>1</v>
      </c>
      <c r="BJ36" s="19">
        <v>1</v>
      </c>
      <c r="BK36" s="19">
        <v>1</v>
      </c>
      <c r="BL36" s="19">
        <v>1</v>
      </c>
      <c r="BM36" s="19">
        <v>1</v>
      </c>
      <c r="BN36" s="19">
        <v>1</v>
      </c>
      <c r="BO36" s="19">
        <v>1</v>
      </c>
      <c r="BP36" s="19">
        <v>1</v>
      </c>
      <c r="BQ36" s="19">
        <v>1</v>
      </c>
      <c r="BR36" s="19">
        <v>1</v>
      </c>
      <c r="BS36" s="19">
        <v>1</v>
      </c>
      <c r="BT36" s="19">
        <v>1</v>
      </c>
      <c r="BU36" s="19">
        <v>1</v>
      </c>
      <c r="BV36" s="19">
        <v>1</v>
      </c>
      <c r="BW36" s="19">
        <v>1</v>
      </c>
      <c r="BX36" s="19">
        <v>1</v>
      </c>
      <c r="BY36" s="19">
        <v>1</v>
      </c>
      <c r="BZ36" s="19">
        <v>1</v>
      </c>
      <c r="CA36" s="19">
        <v>1</v>
      </c>
      <c r="CB36" s="18">
        <v>79</v>
      </c>
      <c r="CC36" s="19">
        <v>1</v>
      </c>
    </row>
    <row r="37" spans="1:81" ht="15.75">
      <c r="A37" s="21">
        <v>118</v>
      </c>
      <c r="B37" s="34">
        <v>6625028875</v>
      </c>
      <c r="C37" s="5" t="s">
        <v>589</v>
      </c>
      <c r="D37" s="5" t="s">
        <v>643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 t="shared" si="1"/>
        <v>93</v>
      </c>
      <c r="K37" s="19">
        <v>30</v>
      </c>
      <c r="L37" s="19">
        <v>3</v>
      </c>
      <c r="M37" s="19">
        <f t="shared" si="2"/>
        <v>90</v>
      </c>
      <c r="N37" s="19">
        <v>63</v>
      </c>
      <c r="O37" s="19">
        <v>59</v>
      </c>
      <c r="P37" s="19">
        <v>63</v>
      </c>
      <c r="Q37" s="19">
        <v>62</v>
      </c>
      <c r="R37" s="19">
        <f t="shared" si="3"/>
        <v>98</v>
      </c>
      <c r="S37" s="19">
        <f t="shared" si="4"/>
        <v>94</v>
      </c>
      <c r="T37" s="19">
        <v>20</v>
      </c>
      <c r="U37" s="19">
        <v>5</v>
      </c>
      <c r="V37" s="19">
        <f t="shared" si="5"/>
        <v>100</v>
      </c>
      <c r="W37" s="19">
        <v>70</v>
      </c>
      <c r="X37" s="23">
        <v>76</v>
      </c>
      <c r="Y37" s="20">
        <f t="shared" si="6"/>
        <v>92</v>
      </c>
      <c r="Z37" s="42">
        <f t="shared" si="7"/>
        <v>96</v>
      </c>
      <c r="AA37" s="20">
        <f t="shared" si="8"/>
        <v>96</v>
      </c>
      <c r="AB37" s="19">
        <v>20</v>
      </c>
      <c r="AC37" s="19">
        <v>3</v>
      </c>
      <c r="AD37" s="19">
        <f t="shared" si="9"/>
        <v>60</v>
      </c>
      <c r="AE37" s="19">
        <v>20</v>
      </c>
      <c r="AF37" s="19">
        <v>4</v>
      </c>
      <c r="AG37" s="19">
        <f t="shared" si="10"/>
        <v>80</v>
      </c>
      <c r="AH37" s="19">
        <v>10</v>
      </c>
      <c r="AI37" s="19">
        <v>10</v>
      </c>
      <c r="AJ37" s="20">
        <f t="shared" si="22"/>
        <v>100</v>
      </c>
      <c r="AK37" s="42">
        <f t="shared" si="12"/>
        <v>80</v>
      </c>
      <c r="AL37" s="19">
        <v>72</v>
      </c>
      <c r="AM37" s="19">
        <v>76</v>
      </c>
      <c r="AN37" s="20">
        <f t="shared" si="13"/>
        <v>95</v>
      </c>
      <c r="AO37" s="19">
        <v>74</v>
      </c>
      <c r="AP37" s="19">
        <v>76</v>
      </c>
      <c r="AQ37" s="20">
        <f t="shared" si="14"/>
        <v>97</v>
      </c>
      <c r="AR37" s="19">
        <v>54</v>
      </c>
      <c r="AS37" s="19">
        <v>56</v>
      </c>
      <c r="AT37" s="20">
        <f t="shared" si="15"/>
        <v>96</v>
      </c>
      <c r="AU37" s="20">
        <f t="shared" si="16"/>
        <v>96</v>
      </c>
      <c r="AV37" s="19">
        <v>73</v>
      </c>
      <c r="AW37" s="19">
        <v>76</v>
      </c>
      <c r="AX37" s="20">
        <f t="shared" si="17"/>
        <v>96</v>
      </c>
      <c r="AY37" s="19">
        <v>72</v>
      </c>
      <c r="AZ37" s="19">
        <v>76</v>
      </c>
      <c r="BA37" s="20">
        <f t="shared" si="18"/>
        <v>95</v>
      </c>
      <c r="BB37" s="19">
        <v>70</v>
      </c>
      <c r="BC37" s="19">
        <v>76</v>
      </c>
      <c r="BD37" s="20">
        <f t="shared" si="19"/>
        <v>92</v>
      </c>
      <c r="BE37" s="20">
        <f t="shared" si="20"/>
        <v>94</v>
      </c>
      <c r="BF37" s="20">
        <f t="shared" si="21"/>
        <v>92</v>
      </c>
      <c r="BG37" s="24"/>
      <c r="BH37" s="19">
        <v>1</v>
      </c>
      <c r="BI37" s="19">
        <v>2</v>
      </c>
      <c r="BJ37" s="19">
        <v>1</v>
      </c>
      <c r="BK37" s="19">
        <v>1</v>
      </c>
      <c r="BL37" s="19">
        <v>1</v>
      </c>
      <c r="BM37" s="19">
        <v>2</v>
      </c>
      <c r="BN37" s="19">
        <v>2</v>
      </c>
      <c r="BO37" s="19">
        <v>1</v>
      </c>
      <c r="BP37" s="19">
        <v>1</v>
      </c>
      <c r="BQ37" s="19">
        <v>3</v>
      </c>
      <c r="BR37" s="19">
        <v>3</v>
      </c>
      <c r="BS37" s="19">
        <v>2</v>
      </c>
      <c r="BT37" s="19">
        <v>4</v>
      </c>
      <c r="BU37" s="19">
        <v>3</v>
      </c>
      <c r="BV37" s="19">
        <v>5</v>
      </c>
      <c r="BW37" s="19">
        <v>1</v>
      </c>
      <c r="BX37" s="19">
        <v>1</v>
      </c>
      <c r="BY37" s="19">
        <v>1</v>
      </c>
      <c r="BZ37" s="19">
        <v>3</v>
      </c>
      <c r="CA37" s="19">
        <v>4</v>
      </c>
      <c r="CB37" s="18">
        <v>92</v>
      </c>
      <c r="CC37" s="19">
        <v>1</v>
      </c>
    </row>
    <row r="38" spans="1:81" ht="15.75">
      <c r="A38" s="21">
        <v>130</v>
      </c>
      <c r="B38" s="34">
        <v>6627003756</v>
      </c>
      <c r="C38" s="5" t="s">
        <v>590</v>
      </c>
      <c r="D38" s="5" t="s">
        <v>167</v>
      </c>
      <c r="E38" s="5"/>
      <c r="F38" s="19">
        <v>8</v>
      </c>
      <c r="G38" s="19">
        <v>29</v>
      </c>
      <c r="H38" s="22">
        <v>9</v>
      </c>
      <c r="I38" s="22">
        <v>36</v>
      </c>
      <c r="J38" s="22">
        <f t="shared" si="1"/>
        <v>85</v>
      </c>
      <c r="K38" s="19">
        <v>30</v>
      </c>
      <c r="L38" s="19">
        <v>4</v>
      </c>
      <c r="M38" s="19">
        <f t="shared" si="2"/>
        <v>100</v>
      </c>
      <c r="N38" s="19">
        <v>110</v>
      </c>
      <c r="O38" s="19">
        <v>117</v>
      </c>
      <c r="P38" s="19">
        <v>113</v>
      </c>
      <c r="Q38" s="19">
        <v>118</v>
      </c>
      <c r="R38" s="19">
        <f t="shared" si="3"/>
        <v>98</v>
      </c>
      <c r="S38" s="19">
        <f t="shared" si="4"/>
        <v>95</v>
      </c>
      <c r="T38" s="19">
        <v>20</v>
      </c>
      <c r="U38" s="19">
        <v>5</v>
      </c>
      <c r="V38" s="19">
        <f t="shared" si="5"/>
        <v>100</v>
      </c>
      <c r="W38" s="19">
        <v>124</v>
      </c>
      <c r="X38" s="23">
        <v>152</v>
      </c>
      <c r="Y38" s="20">
        <f t="shared" si="6"/>
        <v>82</v>
      </c>
      <c r="Z38" s="42">
        <f t="shared" si="7"/>
        <v>91</v>
      </c>
      <c r="AA38" s="20">
        <f t="shared" si="8"/>
        <v>91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4</v>
      </c>
      <c r="AG38" s="19">
        <f t="shared" si="10"/>
        <v>80</v>
      </c>
      <c r="AH38" s="19">
        <v>4</v>
      </c>
      <c r="AI38" s="19">
        <v>6</v>
      </c>
      <c r="AJ38" s="20">
        <f t="shared" si="22"/>
        <v>67</v>
      </c>
      <c r="AK38" s="42">
        <f t="shared" si="12"/>
        <v>58</v>
      </c>
      <c r="AL38" s="19">
        <v>148</v>
      </c>
      <c r="AM38" s="19">
        <v>152</v>
      </c>
      <c r="AN38" s="20">
        <f t="shared" si="13"/>
        <v>97</v>
      </c>
      <c r="AO38" s="19">
        <v>152</v>
      </c>
      <c r="AP38" s="19">
        <v>152</v>
      </c>
      <c r="AQ38" s="20">
        <f t="shared" si="14"/>
        <v>100</v>
      </c>
      <c r="AR38" s="19">
        <v>123</v>
      </c>
      <c r="AS38" s="19">
        <v>123</v>
      </c>
      <c r="AT38" s="20">
        <f t="shared" si="15"/>
        <v>100</v>
      </c>
      <c r="AU38" s="20">
        <f t="shared" si="16"/>
        <v>99</v>
      </c>
      <c r="AV38" s="19">
        <v>152</v>
      </c>
      <c r="AW38" s="19">
        <v>152</v>
      </c>
      <c r="AX38" s="20">
        <f t="shared" si="17"/>
        <v>100</v>
      </c>
      <c r="AY38" s="19">
        <v>146</v>
      </c>
      <c r="AZ38" s="19">
        <v>152</v>
      </c>
      <c r="BA38" s="20">
        <f t="shared" si="18"/>
        <v>96</v>
      </c>
      <c r="BB38" s="19">
        <v>149</v>
      </c>
      <c r="BC38" s="19">
        <v>152</v>
      </c>
      <c r="BD38" s="20">
        <f t="shared" si="19"/>
        <v>98</v>
      </c>
      <c r="BE38" s="20">
        <f t="shared" si="20"/>
        <v>98</v>
      </c>
      <c r="BF38" s="20">
        <f t="shared" si="21"/>
        <v>88</v>
      </c>
      <c r="BG38" s="24"/>
      <c r="BH38" s="19">
        <v>3</v>
      </c>
      <c r="BI38" s="19">
        <v>1</v>
      </c>
      <c r="BJ38" s="19">
        <v>1</v>
      </c>
      <c r="BK38" s="19">
        <v>1</v>
      </c>
      <c r="BL38" s="19">
        <v>1</v>
      </c>
      <c r="BM38" s="19">
        <v>3</v>
      </c>
      <c r="BN38" s="19">
        <v>2</v>
      </c>
      <c r="BO38" s="19">
        <v>2</v>
      </c>
      <c r="BP38" s="19">
        <v>3</v>
      </c>
      <c r="BQ38" s="19">
        <v>1</v>
      </c>
      <c r="BR38" s="19">
        <v>1</v>
      </c>
      <c r="BS38" s="19">
        <v>1</v>
      </c>
      <c r="BT38" s="19">
        <v>1</v>
      </c>
      <c r="BU38" s="19">
        <v>1</v>
      </c>
      <c r="BV38" s="19">
        <v>2</v>
      </c>
      <c r="BW38" s="19">
        <v>2</v>
      </c>
      <c r="BX38" s="19">
        <v>1</v>
      </c>
      <c r="BY38" s="19">
        <v>2</v>
      </c>
      <c r="BZ38" s="19">
        <v>1</v>
      </c>
      <c r="CA38" s="19">
        <v>1</v>
      </c>
      <c r="CB38" s="18">
        <v>88</v>
      </c>
      <c r="CC38" s="19">
        <v>1</v>
      </c>
    </row>
    <row r="39" spans="1:81" ht="31.5">
      <c r="A39" s="21">
        <v>280</v>
      </c>
      <c r="B39" s="36">
        <v>6603011395</v>
      </c>
      <c r="C39" s="6" t="s">
        <v>591</v>
      </c>
      <c r="D39" s="6" t="s">
        <v>645</v>
      </c>
      <c r="E39" s="6"/>
      <c r="F39" s="19">
        <v>9</v>
      </c>
      <c r="G39" s="19">
        <v>38</v>
      </c>
      <c r="H39" s="22">
        <v>11</v>
      </c>
      <c r="I39" s="22">
        <v>38</v>
      </c>
      <c r="J39" s="22">
        <f t="shared" si="1"/>
        <v>91</v>
      </c>
      <c r="K39" s="19">
        <v>30</v>
      </c>
      <c r="L39" s="19">
        <v>4</v>
      </c>
      <c r="M39" s="19">
        <f t="shared" si="2"/>
        <v>100</v>
      </c>
      <c r="N39" s="19">
        <v>98</v>
      </c>
      <c r="O39" s="19">
        <v>81</v>
      </c>
      <c r="P39" s="19">
        <v>104</v>
      </c>
      <c r="Q39" s="19">
        <v>84</v>
      </c>
      <c r="R39" s="19">
        <f t="shared" si="3"/>
        <v>95</v>
      </c>
      <c r="S39" s="19">
        <f t="shared" si="4"/>
        <v>95</v>
      </c>
      <c r="T39" s="19">
        <v>20</v>
      </c>
      <c r="U39" s="19">
        <v>5</v>
      </c>
      <c r="V39" s="19">
        <f t="shared" si="5"/>
        <v>100</v>
      </c>
      <c r="W39" s="19">
        <v>120</v>
      </c>
      <c r="X39" s="23">
        <v>143</v>
      </c>
      <c r="Y39" s="20">
        <f t="shared" si="6"/>
        <v>84</v>
      </c>
      <c r="Z39" s="42">
        <f t="shared" si="7"/>
        <v>92</v>
      </c>
      <c r="AA39" s="20">
        <f t="shared" si="8"/>
        <v>92</v>
      </c>
      <c r="AB39" s="19">
        <v>20</v>
      </c>
      <c r="AC39" s="19">
        <v>2</v>
      </c>
      <c r="AD39" s="19">
        <f t="shared" si="9"/>
        <v>40</v>
      </c>
      <c r="AE39" s="19">
        <v>20</v>
      </c>
      <c r="AF39" s="19">
        <v>3</v>
      </c>
      <c r="AG39" s="19">
        <f t="shared" si="10"/>
        <v>60</v>
      </c>
      <c r="AH39" s="19">
        <v>13</v>
      </c>
      <c r="AI39" s="19">
        <v>14</v>
      </c>
      <c r="AJ39" s="20">
        <f t="shared" si="22"/>
        <v>93</v>
      </c>
      <c r="AK39" s="42">
        <f t="shared" si="12"/>
        <v>64</v>
      </c>
      <c r="AL39" s="19">
        <v>141</v>
      </c>
      <c r="AM39" s="19">
        <v>143</v>
      </c>
      <c r="AN39" s="20">
        <f t="shared" si="13"/>
        <v>99</v>
      </c>
      <c r="AO39" s="19">
        <v>138</v>
      </c>
      <c r="AP39" s="19">
        <v>143</v>
      </c>
      <c r="AQ39" s="20">
        <f t="shared" si="14"/>
        <v>97</v>
      </c>
      <c r="AR39" s="19">
        <v>96</v>
      </c>
      <c r="AS39" s="19">
        <v>100</v>
      </c>
      <c r="AT39" s="20">
        <f t="shared" si="15"/>
        <v>96</v>
      </c>
      <c r="AU39" s="20">
        <f t="shared" si="16"/>
        <v>98</v>
      </c>
      <c r="AV39" s="19">
        <v>142</v>
      </c>
      <c r="AW39" s="19">
        <v>143</v>
      </c>
      <c r="AX39" s="20">
        <f t="shared" si="17"/>
        <v>99</v>
      </c>
      <c r="AY39" s="19">
        <v>137</v>
      </c>
      <c r="AZ39" s="19">
        <v>143</v>
      </c>
      <c r="BA39" s="20">
        <f t="shared" si="18"/>
        <v>96</v>
      </c>
      <c r="BB39" s="19">
        <v>137</v>
      </c>
      <c r="BC39" s="19">
        <v>143</v>
      </c>
      <c r="BD39" s="20">
        <f t="shared" si="19"/>
        <v>96</v>
      </c>
      <c r="BE39" s="20">
        <f t="shared" si="20"/>
        <v>97</v>
      </c>
      <c r="BF39" s="20">
        <f t="shared" si="21"/>
        <v>89</v>
      </c>
      <c r="BG39" s="24"/>
      <c r="BH39" s="19">
        <v>1</v>
      </c>
      <c r="BI39" s="19">
        <v>1</v>
      </c>
      <c r="BJ39" s="19">
        <v>2</v>
      </c>
      <c r="BK39" s="19">
        <v>1</v>
      </c>
      <c r="BL39" s="19">
        <v>1</v>
      </c>
      <c r="BM39" s="19">
        <v>2</v>
      </c>
      <c r="BN39" s="19">
        <v>2</v>
      </c>
      <c r="BO39" s="19">
        <v>1</v>
      </c>
      <c r="BP39" s="19">
        <v>2</v>
      </c>
      <c r="BQ39" s="19">
        <v>1</v>
      </c>
      <c r="BR39" s="19">
        <v>2</v>
      </c>
      <c r="BS39" s="19">
        <v>2</v>
      </c>
      <c r="BT39" s="19">
        <v>1</v>
      </c>
      <c r="BU39" s="19">
        <v>1</v>
      </c>
      <c r="BV39" s="19">
        <v>2</v>
      </c>
      <c r="BW39" s="19">
        <v>1</v>
      </c>
      <c r="BX39" s="19">
        <v>1</v>
      </c>
      <c r="BY39" s="19">
        <v>2</v>
      </c>
      <c r="BZ39" s="19">
        <v>1</v>
      </c>
      <c r="CA39" s="19">
        <v>1</v>
      </c>
      <c r="CB39" s="18">
        <v>89</v>
      </c>
      <c r="CC39" s="19">
        <v>1</v>
      </c>
    </row>
    <row r="40" spans="1:81" ht="31.5">
      <c r="A40" s="21">
        <v>333</v>
      </c>
      <c r="B40" s="34">
        <v>6607010498</v>
      </c>
      <c r="C40" s="39" t="s">
        <v>592</v>
      </c>
      <c r="D40" s="5" t="s">
        <v>362</v>
      </c>
      <c r="E40" s="5"/>
      <c r="F40" s="19">
        <v>10</v>
      </c>
      <c r="G40" s="19">
        <v>37</v>
      </c>
      <c r="H40" s="22">
        <v>11</v>
      </c>
      <c r="I40" s="22">
        <v>38</v>
      </c>
      <c r="J40" s="22">
        <f t="shared" si="1"/>
        <v>94</v>
      </c>
      <c r="K40" s="19">
        <v>30</v>
      </c>
      <c r="L40" s="19">
        <v>4</v>
      </c>
      <c r="M40" s="19">
        <f t="shared" si="2"/>
        <v>100</v>
      </c>
      <c r="N40" s="19">
        <v>117</v>
      </c>
      <c r="O40" s="19">
        <v>99</v>
      </c>
      <c r="P40" s="19">
        <v>120</v>
      </c>
      <c r="Q40" s="19">
        <v>101</v>
      </c>
      <c r="R40" s="19">
        <f t="shared" si="3"/>
        <v>98</v>
      </c>
      <c r="S40" s="19">
        <f t="shared" si="4"/>
        <v>97</v>
      </c>
      <c r="T40" s="19">
        <v>20</v>
      </c>
      <c r="U40" s="19">
        <v>5</v>
      </c>
      <c r="V40" s="19">
        <f t="shared" si="5"/>
        <v>100</v>
      </c>
      <c r="W40" s="19">
        <v>114</v>
      </c>
      <c r="X40" s="23">
        <v>128</v>
      </c>
      <c r="Y40" s="20">
        <f t="shared" si="6"/>
        <v>89</v>
      </c>
      <c r="Z40" s="42">
        <f t="shared" si="7"/>
        <v>95</v>
      </c>
      <c r="AA40" s="20">
        <f t="shared" si="8"/>
        <v>95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3</v>
      </c>
      <c r="AG40" s="19">
        <f t="shared" si="10"/>
        <v>60</v>
      </c>
      <c r="AH40" s="19">
        <v>9</v>
      </c>
      <c r="AI40" s="19">
        <v>9</v>
      </c>
      <c r="AJ40" s="20">
        <f t="shared" si="22"/>
        <v>100</v>
      </c>
      <c r="AK40" s="42">
        <f t="shared" si="12"/>
        <v>54</v>
      </c>
      <c r="AL40" s="19">
        <v>126</v>
      </c>
      <c r="AM40" s="19">
        <v>128</v>
      </c>
      <c r="AN40" s="20">
        <f t="shared" si="13"/>
        <v>98</v>
      </c>
      <c r="AO40" s="19">
        <v>126</v>
      </c>
      <c r="AP40" s="19">
        <v>128</v>
      </c>
      <c r="AQ40" s="20">
        <f t="shared" si="14"/>
        <v>98</v>
      </c>
      <c r="AR40" s="19">
        <v>93</v>
      </c>
      <c r="AS40" s="19">
        <v>96</v>
      </c>
      <c r="AT40" s="20">
        <f t="shared" si="15"/>
        <v>97</v>
      </c>
      <c r="AU40" s="20">
        <f t="shared" si="16"/>
        <v>98</v>
      </c>
      <c r="AV40" s="19">
        <v>127</v>
      </c>
      <c r="AW40" s="19">
        <v>128</v>
      </c>
      <c r="AX40" s="20">
        <f t="shared" si="17"/>
        <v>99</v>
      </c>
      <c r="AY40" s="19">
        <v>127</v>
      </c>
      <c r="AZ40" s="19">
        <v>128</v>
      </c>
      <c r="BA40" s="20">
        <f t="shared" si="18"/>
        <v>99</v>
      </c>
      <c r="BB40" s="19">
        <v>128</v>
      </c>
      <c r="BC40" s="19">
        <v>128</v>
      </c>
      <c r="BD40" s="20">
        <f t="shared" si="19"/>
        <v>100</v>
      </c>
      <c r="BE40" s="20">
        <f t="shared" si="20"/>
        <v>100</v>
      </c>
      <c r="BF40" s="20">
        <f t="shared" si="21"/>
        <v>89</v>
      </c>
      <c r="BG40" s="24"/>
      <c r="BH40" s="19">
        <v>2</v>
      </c>
      <c r="BI40" s="19">
        <v>1</v>
      </c>
      <c r="BJ40" s="19">
        <v>3</v>
      </c>
      <c r="BK40" s="19">
        <v>1</v>
      </c>
      <c r="BL40" s="19">
        <v>3</v>
      </c>
      <c r="BM40" s="19">
        <v>3</v>
      </c>
      <c r="BN40" s="19">
        <v>2</v>
      </c>
      <c r="BO40" s="19">
        <v>2</v>
      </c>
      <c r="BP40" s="19">
        <v>1</v>
      </c>
      <c r="BQ40" s="19">
        <v>1</v>
      </c>
      <c r="BR40" s="19">
        <v>2</v>
      </c>
      <c r="BS40" s="19">
        <v>3</v>
      </c>
      <c r="BT40" s="19">
        <v>2</v>
      </c>
      <c r="BU40" s="19">
        <v>2</v>
      </c>
      <c r="BV40" s="19">
        <v>1</v>
      </c>
      <c r="BW40" s="19">
        <v>3</v>
      </c>
      <c r="BX40" s="19">
        <v>3</v>
      </c>
      <c r="BY40" s="19">
        <v>2</v>
      </c>
      <c r="BZ40" s="19">
        <v>1</v>
      </c>
      <c r="CA40" s="19">
        <v>1</v>
      </c>
      <c r="CB40" s="18">
        <v>89</v>
      </c>
      <c r="CC40" s="19">
        <v>1</v>
      </c>
    </row>
    <row r="41" spans="1:81" ht="15.75">
      <c r="A41" s="21">
        <v>334</v>
      </c>
      <c r="B41" s="34">
        <v>6607008756</v>
      </c>
      <c r="C41" s="39" t="s">
        <v>592</v>
      </c>
      <c r="D41" s="5" t="s">
        <v>363</v>
      </c>
      <c r="E41" s="5"/>
      <c r="F41" s="19">
        <v>9</v>
      </c>
      <c r="G41" s="19">
        <v>35</v>
      </c>
      <c r="H41" s="22">
        <v>9</v>
      </c>
      <c r="I41" s="22">
        <v>36</v>
      </c>
      <c r="J41" s="22">
        <f t="shared" si="1"/>
        <v>99</v>
      </c>
      <c r="K41" s="19">
        <v>30</v>
      </c>
      <c r="L41" s="19">
        <v>4</v>
      </c>
      <c r="M41" s="19">
        <f t="shared" si="2"/>
        <v>100</v>
      </c>
      <c r="N41" s="19">
        <v>60</v>
      </c>
      <c r="O41" s="19">
        <v>54</v>
      </c>
      <c r="P41" s="19">
        <v>60</v>
      </c>
      <c r="Q41" s="19">
        <v>55</v>
      </c>
      <c r="R41" s="19">
        <f t="shared" si="3"/>
        <v>99</v>
      </c>
      <c r="S41" s="19">
        <f t="shared" si="4"/>
        <v>99</v>
      </c>
      <c r="T41" s="19">
        <v>20</v>
      </c>
      <c r="U41" s="19">
        <v>5</v>
      </c>
      <c r="V41" s="19">
        <f t="shared" si="5"/>
        <v>100</v>
      </c>
      <c r="W41" s="19">
        <v>63</v>
      </c>
      <c r="X41" s="23">
        <v>64</v>
      </c>
      <c r="Y41" s="20">
        <f t="shared" si="6"/>
        <v>98</v>
      </c>
      <c r="Z41" s="42">
        <f t="shared" si="7"/>
        <v>99</v>
      </c>
      <c r="AA41" s="20">
        <f t="shared" si="8"/>
        <v>99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3</v>
      </c>
      <c r="AG41" s="19">
        <f t="shared" si="10"/>
        <v>60</v>
      </c>
      <c r="AH41" s="19">
        <v>1</v>
      </c>
      <c r="AI41" s="19">
        <v>1</v>
      </c>
      <c r="AJ41" s="20">
        <f t="shared" si="22"/>
        <v>100</v>
      </c>
      <c r="AK41" s="42">
        <f t="shared" si="12"/>
        <v>54</v>
      </c>
      <c r="AL41" s="19">
        <v>53</v>
      </c>
      <c r="AM41" s="19">
        <v>64</v>
      </c>
      <c r="AN41" s="20">
        <f t="shared" si="13"/>
        <v>83</v>
      </c>
      <c r="AO41" s="19">
        <v>64</v>
      </c>
      <c r="AP41" s="19">
        <v>64</v>
      </c>
      <c r="AQ41" s="20">
        <f t="shared" si="14"/>
        <v>100</v>
      </c>
      <c r="AR41" s="19">
        <v>52</v>
      </c>
      <c r="AS41" s="19">
        <v>53</v>
      </c>
      <c r="AT41" s="20">
        <f t="shared" si="15"/>
        <v>98</v>
      </c>
      <c r="AU41" s="20">
        <f t="shared" si="16"/>
        <v>93</v>
      </c>
      <c r="AV41" s="19">
        <v>62</v>
      </c>
      <c r="AW41" s="19">
        <v>64</v>
      </c>
      <c r="AX41" s="20">
        <f t="shared" si="17"/>
        <v>97</v>
      </c>
      <c r="AY41" s="19">
        <v>64</v>
      </c>
      <c r="AZ41" s="19">
        <v>64</v>
      </c>
      <c r="BA41" s="20">
        <f t="shared" si="18"/>
        <v>100</v>
      </c>
      <c r="BB41" s="19">
        <v>64</v>
      </c>
      <c r="BC41" s="19">
        <v>64</v>
      </c>
      <c r="BD41" s="20">
        <f t="shared" si="19"/>
        <v>100</v>
      </c>
      <c r="BE41" s="20">
        <f t="shared" si="20"/>
        <v>99</v>
      </c>
      <c r="BF41" s="20">
        <f t="shared" si="21"/>
        <v>89</v>
      </c>
      <c r="BG41" s="24"/>
      <c r="BH41" s="19">
        <v>1</v>
      </c>
      <c r="BI41" s="19">
        <v>1</v>
      </c>
      <c r="BJ41" s="19">
        <v>2</v>
      </c>
      <c r="BK41" s="19">
        <v>1</v>
      </c>
      <c r="BL41" s="19">
        <v>1</v>
      </c>
      <c r="BM41" s="19">
        <v>1</v>
      </c>
      <c r="BN41" s="19">
        <v>2</v>
      </c>
      <c r="BO41" s="19">
        <v>2</v>
      </c>
      <c r="BP41" s="19">
        <v>1</v>
      </c>
      <c r="BQ41" s="19">
        <v>3</v>
      </c>
      <c r="BR41" s="19">
        <v>1</v>
      </c>
      <c r="BS41" s="19">
        <v>2</v>
      </c>
      <c r="BT41" s="19">
        <v>3</v>
      </c>
      <c r="BU41" s="19">
        <v>1</v>
      </c>
      <c r="BV41" s="19">
        <v>1</v>
      </c>
      <c r="BW41" s="19">
        <v>1</v>
      </c>
      <c r="BX41" s="19">
        <v>1</v>
      </c>
      <c r="BY41" s="19">
        <v>2</v>
      </c>
      <c r="BZ41" s="19">
        <v>3</v>
      </c>
      <c r="CA41" s="19">
        <v>2</v>
      </c>
      <c r="CB41" s="18">
        <v>89</v>
      </c>
      <c r="CC41" s="19">
        <v>1</v>
      </c>
    </row>
    <row r="42" spans="1:81" ht="15.75">
      <c r="A42" s="21">
        <v>230</v>
      </c>
      <c r="B42" s="34">
        <v>6606015060</v>
      </c>
      <c r="C42" s="5" t="s">
        <v>593</v>
      </c>
      <c r="D42" s="5" t="s">
        <v>265</v>
      </c>
      <c r="E42" s="5"/>
      <c r="F42" s="19">
        <v>10</v>
      </c>
      <c r="G42" s="19">
        <v>34</v>
      </c>
      <c r="H42" s="22">
        <v>11</v>
      </c>
      <c r="I42" s="22">
        <v>38</v>
      </c>
      <c r="J42" s="22">
        <f t="shared" si="1"/>
        <v>90</v>
      </c>
      <c r="K42" s="19">
        <v>30</v>
      </c>
      <c r="L42" s="19">
        <v>2</v>
      </c>
      <c r="M42" s="19">
        <f t="shared" si="2"/>
        <v>60</v>
      </c>
      <c r="N42" s="19">
        <v>134</v>
      </c>
      <c r="O42" s="19">
        <v>98</v>
      </c>
      <c r="P42" s="19">
        <v>142</v>
      </c>
      <c r="Q42" s="19">
        <v>105</v>
      </c>
      <c r="R42" s="19">
        <f t="shared" si="3"/>
        <v>94</v>
      </c>
      <c r="S42" s="19">
        <f t="shared" si="4"/>
        <v>83</v>
      </c>
      <c r="T42" s="19">
        <v>20</v>
      </c>
      <c r="U42" s="19">
        <v>5</v>
      </c>
      <c r="V42" s="19">
        <f t="shared" si="5"/>
        <v>100</v>
      </c>
      <c r="W42" s="19">
        <v>146</v>
      </c>
      <c r="X42" s="23">
        <v>171</v>
      </c>
      <c r="Y42" s="20">
        <f t="shared" si="6"/>
        <v>85</v>
      </c>
      <c r="Z42" s="42">
        <f t="shared" si="7"/>
        <v>93</v>
      </c>
      <c r="AA42" s="20">
        <f t="shared" si="8"/>
        <v>93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3</v>
      </c>
      <c r="AG42" s="19">
        <f t="shared" si="10"/>
        <v>60</v>
      </c>
      <c r="AH42" s="19">
        <v>26</v>
      </c>
      <c r="AI42" s="19">
        <v>30</v>
      </c>
      <c r="AJ42" s="20">
        <f t="shared" si="22"/>
        <v>87</v>
      </c>
      <c r="AK42" s="42">
        <f t="shared" si="12"/>
        <v>62</v>
      </c>
      <c r="AL42" s="19">
        <v>105</v>
      </c>
      <c r="AM42" s="19">
        <v>171</v>
      </c>
      <c r="AN42" s="20">
        <f t="shared" si="13"/>
        <v>61</v>
      </c>
      <c r="AO42" s="19">
        <v>166</v>
      </c>
      <c r="AP42" s="19">
        <v>171</v>
      </c>
      <c r="AQ42" s="20">
        <f t="shared" si="14"/>
        <v>97</v>
      </c>
      <c r="AR42" s="19">
        <v>108</v>
      </c>
      <c r="AS42" s="19">
        <v>112</v>
      </c>
      <c r="AT42" s="20">
        <f t="shared" si="15"/>
        <v>96</v>
      </c>
      <c r="AU42" s="20">
        <f t="shared" si="16"/>
        <v>82</v>
      </c>
      <c r="AV42" s="19">
        <v>151</v>
      </c>
      <c r="AW42" s="19">
        <v>171</v>
      </c>
      <c r="AX42" s="20">
        <f t="shared" si="17"/>
        <v>88</v>
      </c>
      <c r="AY42" s="19">
        <v>162</v>
      </c>
      <c r="AZ42" s="19">
        <v>171</v>
      </c>
      <c r="BA42" s="20">
        <f t="shared" si="18"/>
        <v>95</v>
      </c>
      <c r="BB42" s="19">
        <v>167</v>
      </c>
      <c r="BC42" s="19">
        <v>171</v>
      </c>
      <c r="BD42" s="20">
        <f t="shared" si="19"/>
        <v>98</v>
      </c>
      <c r="BE42" s="20">
        <f t="shared" si="20"/>
        <v>94</v>
      </c>
      <c r="BF42" s="20">
        <f t="shared" si="21"/>
        <v>83</v>
      </c>
      <c r="BG42" s="24"/>
      <c r="BH42" s="19">
        <v>1</v>
      </c>
      <c r="BI42" s="19">
        <v>2</v>
      </c>
      <c r="BJ42" s="19">
        <v>2</v>
      </c>
      <c r="BK42" s="19">
        <v>1</v>
      </c>
      <c r="BL42" s="19">
        <v>2</v>
      </c>
      <c r="BM42" s="19">
        <v>2</v>
      </c>
      <c r="BN42" s="19">
        <v>1</v>
      </c>
      <c r="BO42" s="19">
        <v>1</v>
      </c>
      <c r="BP42" s="19">
        <v>1</v>
      </c>
      <c r="BQ42" s="19">
        <v>2</v>
      </c>
      <c r="BR42" s="19">
        <v>2</v>
      </c>
      <c r="BS42" s="19">
        <v>2</v>
      </c>
      <c r="BT42" s="19">
        <v>2</v>
      </c>
      <c r="BU42" s="19">
        <v>2</v>
      </c>
      <c r="BV42" s="19">
        <v>2</v>
      </c>
      <c r="BW42" s="19">
        <v>2</v>
      </c>
      <c r="BX42" s="19">
        <v>2</v>
      </c>
      <c r="BY42" s="19">
        <v>1</v>
      </c>
      <c r="BZ42" s="19">
        <v>2</v>
      </c>
      <c r="CA42" s="19">
        <v>2</v>
      </c>
      <c r="CB42" s="18">
        <v>83</v>
      </c>
      <c r="CC42" s="19">
        <v>1</v>
      </c>
    </row>
    <row r="43" spans="1:81" ht="31.5">
      <c r="A43" s="21">
        <v>338</v>
      </c>
      <c r="B43" s="34">
        <v>6633007678</v>
      </c>
      <c r="C43" s="39" t="s">
        <v>594</v>
      </c>
      <c r="D43" s="5" t="s">
        <v>648</v>
      </c>
      <c r="E43" s="5"/>
      <c r="F43" s="19">
        <v>10</v>
      </c>
      <c r="G43" s="19">
        <v>38</v>
      </c>
      <c r="H43" s="22">
        <v>11</v>
      </c>
      <c r="I43" s="22">
        <v>38</v>
      </c>
      <c r="J43" s="22">
        <f t="shared" si="1"/>
        <v>95</v>
      </c>
      <c r="K43" s="19">
        <v>30</v>
      </c>
      <c r="L43" s="19">
        <v>4</v>
      </c>
      <c r="M43" s="19">
        <f t="shared" si="2"/>
        <v>100</v>
      </c>
      <c r="N43" s="19">
        <v>107</v>
      </c>
      <c r="O43" s="19">
        <v>107</v>
      </c>
      <c r="P43" s="19">
        <v>107</v>
      </c>
      <c r="Q43" s="19">
        <v>107</v>
      </c>
      <c r="R43" s="19">
        <f t="shared" si="3"/>
        <v>100</v>
      </c>
      <c r="S43" s="19">
        <f t="shared" si="4"/>
        <v>99</v>
      </c>
      <c r="T43" s="19">
        <v>20</v>
      </c>
      <c r="U43" s="19">
        <v>5</v>
      </c>
      <c r="V43" s="19">
        <f t="shared" si="5"/>
        <v>100</v>
      </c>
      <c r="W43" s="19">
        <v>107</v>
      </c>
      <c r="X43" s="23">
        <v>107</v>
      </c>
      <c r="Y43" s="20">
        <f t="shared" si="6"/>
        <v>100</v>
      </c>
      <c r="Z43" s="42">
        <f t="shared" si="7"/>
        <v>100</v>
      </c>
      <c r="AA43" s="20">
        <f t="shared" si="8"/>
        <v>100</v>
      </c>
      <c r="AB43" s="19">
        <v>20</v>
      </c>
      <c r="AC43" s="19">
        <v>2</v>
      </c>
      <c r="AD43" s="19">
        <f t="shared" si="9"/>
        <v>40</v>
      </c>
      <c r="AE43" s="19">
        <v>20</v>
      </c>
      <c r="AF43" s="19">
        <v>3</v>
      </c>
      <c r="AG43" s="19">
        <f t="shared" si="10"/>
        <v>60</v>
      </c>
      <c r="AH43" s="19">
        <v>1</v>
      </c>
      <c r="AI43" s="19">
        <v>1</v>
      </c>
      <c r="AJ43" s="20">
        <f t="shared" si="22"/>
        <v>100</v>
      </c>
      <c r="AK43" s="42">
        <f t="shared" si="12"/>
        <v>66</v>
      </c>
      <c r="AL43" s="19">
        <v>107</v>
      </c>
      <c r="AM43" s="19">
        <v>107</v>
      </c>
      <c r="AN43" s="20">
        <f t="shared" si="13"/>
        <v>100</v>
      </c>
      <c r="AO43" s="19">
        <v>107</v>
      </c>
      <c r="AP43" s="19">
        <v>107</v>
      </c>
      <c r="AQ43" s="20">
        <f t="shared" si="14"/>
        <v>100</v>
      </c>
      <c r="AR43" s="19">
        <v>107</v>
      </c>
      <c r="AS43" s="19">
        <v>107</v>
      </c>
      <c r="AT43" s="20">
        <f t="shared" si="15"/>
        <v>100</v>
      </c>
      <c r="AU43" s="20">
        <f t="shared" si="16"/>
        <v>100</v>
      </c>
      <c r="AV43" s="19">
        <v>107</v>
      </c>
      <c r="AW43" s="19">
        <v>107</v>
      </c>
      <c r="AX43" s="20">
        <f t="shared" si="17"/>
        <v>100</v>
      </c>
      <c r="AY43" s="19">
        <v>107</v>
      </c>
      <c r="AZ43" s="19">
        <v>107</v>
      </c>
      <c r="BA43" s="20">
        <f t="shared" si="18"/>
        <v>100</v>
      </c>
      <c r="BB43" s="19">
        <v>107</v>
      </c>
      <c r="BC43" s="19">
        <v>107</v>
      </c>
      <c r="BD43" s="20">
        <f t="shared" si="19"/>
        <v>100</v>
      </c>
      <c r="BE43" s="20">
        <f t="shared" si="20"/>
        <v>100</v>
      </c>
      <c r="BF43" s="20">
        <f t="shared" si="21"/>
        <v>93</v>
      </c>
      <c r="BG43" s="24"/>
      <c r="BH43" s="19">
        <v>2</v>
      </c>
      <c r="BI43" s="19">
        <v>1</v>
      </c>
      <c r="BJ43" s="19">
        <v>1</v>
      </c>
      <c r="BK43" s="19">
        <v>1</v>
      </c>
      <c r="BL43" s="19">
        <v>1</v>
      </c>
      <c r="BM43" s="19">
        <v>1</v>
      </c>
      <c r="BN43" s="19">
        <v>1</v>
      </c>
      <c r="BO43" s="19">
        <v>2</v>
      </c>
      <c r="BP43" s="19">
        <v>1</v>
      </c>
      <c r="BQ43" s="19">
        <v>1</v>
      </c>
      <c r="BR43" s="19">
        <v>1</v>
      </c>
      <c r="BS43" s="19">
        <v>1</v>
      </c>
      <c r="BT43" s="19">
        <v>1</v>
      </c>
      <c r="BU43" s="19">
        <v>1</v>
      </c>
      <c r="BV43" s="19">
        <v>1</v>
      </c>
      <c r="BW43" s="19">
        <v>1</v>
      </c>
      <c r="BX43" s="19">
        <v>1</v>
      </c>
      <c r="BY43" s="19">
        <v>2</v>
      </c>
      <c r="BZ43" s="19">
        <v>1</v>
      </c>
      <c r="CA43" s="19">
        <v>1</v>
      </c>
      <c r="CB43" s="18">
        <v>93</v>
      </c>
      <c r="CC43" s="19">
        <v>1</v>
      </c>
    </row>
    <row r="44" spans="1:81" ht="31.5">
      <c r="A44" s="21">
        <v>101</v>
      </c>
      <c r="B44" s="33">
        <v>6648010232</v>
      </c>
      <c r="C44" s="5" t="s">
        <v>573</v>
      </c>
      <c r="D44" s="5" t="s">
        <v>138</v>
      </c>
      <c r="E44" s="5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82</v>
      </c>
      <c r="O44" s="19">
        <v>70</v>
      </c>
      <c r="P44" s="19">
        <v>83</v>
      </c>
      <c r="Q44" s="19">
        <v>70</v>
      </c>
      <c r="R44" s="19">
        <f t="shared" si="3"/>
        <v>99</v>
      </c>
      <c r="S44" s="19">
        <f t="shared" si="4"/>
        <v>98</v>
      </c>
      <c r="T44" s="19">
        <v>20</v>
      </c>
      <c r="U44" s="19">
        <v>4</v>
      </c>
      <c r="V44" s="19">
        <f t="shared" si="5"/>
        <v>80</v>
      </c>
      <c r="W44" s="19">
        <v>84</v>
      </c>
      <c r="X44" s="23">
        <v>87</v>
      </c>
      <c r="Y44" s="20">
        <f t="shared" si="6"/>
        <v>97</v>
      </c>
      <c r="Z44" s="42">
        <f t="shared" si="7"/>
        <v>89</v>
      </c>
      <c r="AA44" s="20">
        <f t="shared" si="8"/>
        <v>89</v>
      </c>
      <c r="AB44" s="19">
        <v>20</v>
      </c>
      <c r="AC44" s="19">
        <v>0</v>
      </c>
      <c r="AD44" s="19">
        <f t="shared" si="9"/>
        <v>0</v>
      </c>
      <c r="AE44" s="19">
        <v>20</v>
      </c>
      <c r="AF44" s="19">
        <v>3</v>
      </c>
      <c r="AG44" s="19">
        <f t="shared" si="10"/>
        <v>60</v>
      </c>
      <c r="AH44" s="19">
        <v>3</v>
      </c>
      <c r="AI44" s="19">
        <v>3</v>
      </c>
      <c r="AJ44" s="20">
        <f t="shared" si="22"/>
        <v>100</v>
      </c>
      <c r="AK44" s="42">
        <f t="shared" si="12"/>
        <v>54</v>
      </c>
      <c r="AL44" s="19">
        <v>70</v>
      </c>
      <c r="AM44" s="19">
        <v>87</v>
      </c>
      <c r="AN44" s="20">
        <f t="shared" si="13"/>
        <v>80</v>
      </c>
      <c r="AO44" s="19">
        <v>87</v>
      </c>
      <c r="AP44" s="19">
        <v>87</v>
      </c>
      <c r="AQ44" s="20">
        <f t="shared" si="14"/>
        <v>100</v>
      </c>
      <c r="AR44" s="19">
        <v>79</v>
      </c>
      <c r="AS44" s="19">
        <v>79</v>
      </c>
      <c r="AT44" s="20">
        <f t="shared" si="15"/>
        <v>100</v>
      </c>
      <c r="AU44" s="20">
        <f t="shared" si="16"/>
        <v>92</v>
      </c>
      <c r="AV44" s="19">
        <v>81</v>
      </c>
      <c r="AW44" s="19">
        <v>87</v>
      </c>
      <c r="AX44" s="20">
        <f t="shared" si="17"/>
        <v>93</v>
      </c>
      <c r="AY44" s="19">
        <v>85</v>
      </c>
      <c r="AZ44" s="19">
        <v>87</v>
      </c>
      <c r="BA44" s="20">
        <f t="shared" si="18"/>
        <v>98</v>
      </c>
      <c r="BB44" s="19">
        <v>86</v>
      </c>
      <c r="BC44" s="19">
        <v>87</v>
      </c>
      <c r="BD44" s="20">
        <f t="shared" si="19"/>
        <v>99</v>
      </c>
      <c r="BE44" s="20">
        <f t="shared" si="20"/>
        <v>97</v>
      </c>
      <c r="BF44" s="20">
        <f t="shared" si="21"/>
        <v>86</v>
      </c>
      <c r="BG44" s="24"/>
      <c r="BH44" s="19">
        <v>1</v>
      </c>
      <c r="BI44" s="19">
        <v>1</v>
      </c>
      <c r="BJ44" s="19">
        <v>1</v>
      </c>
      <c r="BK44" s="19">
        <v>2</v>
      </c>
      <c r="BL44" s="19">
        <v>1</v>
      </c>
      <c r="BM44" s="19">
        <v>1</v>
      </c>
      <c r="BN44" s="19">
        <v>1</v>
      </c>
      <c r="BO44" s="19">
        <v>1</v>
      </c>
      <c r="BP44" s="19">
        <v>1</v>
      </c>
      <c r="BQ44" s="19">
        <v>3</v>
      </c>
      <c r="BR44" s="19">
        <v>1</v>
      </c>
      <c r="BS44" s="19">
        <v>1</v>
      </c>
      <c r="BT44" s="19">
        <v>2</v>
      </c>
      <c r="BU44" s="19">
        <v>1</v>
      </c>
      <c r="BV44" s="19">
        <v>1</v>
      </c>
      <c r="BW44" s="19">
        <v>1</v>
      </c>
      <c r="BX44" s="19">
        <v>1</v>
      </c>
      <c r="BY44" s="19">
        <v>1</v>
      </c>
      <c r="BZ44" s="19">
        <v>3</v>
      </c>
      <c r="CA44" s="19">
        <v>1</v>
      </c>
      <c r="CB44" s="18">
        <v>86</v>
      </c>
      <c r="CC44" s="19">
        <v>1</v>
      </c>
    </row>
    <row r="45" spans="1:81" ht="15.75">
      <c r="A45" s="21">
        <v>86</v>
      </c>
      <c r="B45" s="33">
        <v>6669009446</v>
      </c>
      <c r="C45" s="5" t="s">
        <v>418</v>
      </c>
      <c r="D45" s="5" t="s">
        <v>123</v>
      </c>
      <c r="E45" s="5"/>
      <c r="F45" s="19">
        <v>11</v>
      </c>
      <c r="G45" s="19">
        <v>38</v>
      </c>
      <c r="H45" s="22">
        <v>11</v>
      </c>
      <c r="I45" s="22">
        <v>38</v>
      </c>
      <c r="J45" s="22">
        <f t="shared" si="1"/>
        <v>100</v>
      </c>
      <c r="K45" s="19">
        <v>30</v>
      </c>
      <c r="L45" s="19">
        <v>3</v>
      </c>
      <c r="M45" s="19">
        <f t="shared" si="2"/>
        <v>90</v>
      </c>
      <c r="N45" s="19">
        <v>496</v>
      </c>
      <c r="O45" s="19">
        <v>485</v>
      </c>
      <c r="P45" s="19">
        <v>515</v>
      </c>
      <c r="Q45" s="19">
        <v>517</v>
      </c>
      <c r="R45" s="19">
        <f t="shared" si="3"/>
        <v>95</v>
      </c>
      <c r="S45" s="19">
        <f t="shared" si="4"/>
        <v>95</v>
      </c>
      <c r="T45" s="19">
        <v>20</v>
      </c>
      <c r="U45" s="19">
        <v>5</v>
      </c>
      <c r="V45" s="19">
        <f t="shared" si="5"/>
        <v>100</v>
      </c>
      <c r="W45" s="19">
        <v>530</v>
      </c>
      <c r="X45" s="23">
        <v>600</v>
      </c>
      <c r="Y45" s="20">
        <f t="shared" si="6"/>
        <v>88</v>
      </c>
      <c r="Z45" s="42">
        <f t="shared" si="7"/>
        <v>94</v>
      </c>
      <c r="AA45" s="20">
        <f t="shared" si="8"/>
        <v>94</v>
      </c>
      <c r="AB45" s="19">
        <v>20</v>
      </c>
      <c r="AC45" s="19">
        <v>4</v>
      </c>
      <c r="AD45" s="19">
        <f t="shared" si="9"/>
        <v>80</v>
      </c>
      <c r="AE45" s="19">
        <v>20</v>
      </c>
      <c r="AF45" s="19">
        <v>7</v>
      </c>
      <c r="AG45" s="19">
        <f t="shared" si="10"/>
        <v>100</v>
      </c>
      <c r="AH45" s="19">
        <v>32</v>
      </c>
      <c r="AI45" s="19">
        <v>37</v>
      </c>
      <c r="AJ45" s="20">
        <f t="shared" si="22"/>
        <v>86</v>
      </c>
      <c r="AK45" s="42">
        <f t="shared" si="12"/>
        <v>90</v>
      </c>
      <c r="AL45" s="19">
        <v>290</v>
      </c>
      <c r="AM45" s="19">
        <v>600</v>
      </c>
      <c r="AN45" s="20">
        <f t="shared" si="13"/>
        <v>48</v>
      </c>
      <c r="AO45" s="19">
        <v>597</v>
      </c>
      <c r="AP45" s="19">
        <v>600</v>
      </c>
      <c r="AQ45" s="20">
        <f t="shared" si="14"/>
        <v>100</v>
      </c>
      <c r="AR45" s="19">
        <v>399</v>
      </c>
      <c r="AS45" s="19">
        <v>408</v>
      </c>
      <c r="AT45" s="20">
        <f t="shared" si="15"/>
        <v>98</v>
      </c>
      <c r="AU45" s="20">
        <f t="shared" si="16"/>
        <v>79</v>
      </c>
      <c r="AV45" s="19">
        <v>488</v>
      </c>
      <c r="AW45" s="19">
        <v>600</v>
      </c>
      <c r="AX45" s="20">
        <f t="shared" si="17"/>
        <v>81</v>
      </c>
      <c r="AY45" s="19">
        <v>571</v>
      </c>
      <c r="AZ45" s="19">
        <v>600</v>
      </c>
      <c r="BA45" s="20">
        <f t="shared" si="18"/>
        <v>95</v>
      </c>
      <c r="BB45" s="19">
        <v>594</v>
      </c>
      <c r="BC45" s="19">
        <v>600</v>
      </c>
      <c r="BD45" s="20">
        <f t="shared" si="19"/>
        <v>99</v>
      </c>
      <c r="BE45" s="20">
        <f t="shared" si="20"/>
        <v>93</v>
      </c>
      <c r="BF45" s="20">
        <f t="shared" si="21"/>
        <v>90</v>
      </c>
      <c r="BG45" s="24"/>
      <c r="BH45" s="19">
        <v>1</v>
      </c>
      <c r="BI45" s="19">
        <v>2</v>
      </c>
      <c r="BJ45" s="19">
        <v>6</v>
      </c>
      <c r="BK45" s="19">
        <v>1</v>
      </c>
      <c r="BL45" s="19">
        <v>6</v>
      </c>
      <c r="BM45" s="19">
        <v>11</v>
      </c>
      <c r="BN45" s="19">
        <v>1</v>
      </c>
      <c r="BO45" s="19">
        <v>1</v>
      </c>
      <c r="BP45" s="19">
        <v>4</v>
      </c>
      <c r="BQ45" s="19">
        <v>17</v>
      </c>
      <c r="BR45" s="19">
        <v>1</v>
      </c>
      <c r="BS45" s="19">
        <v>3</v>
      </c>
      <c r="BT45" s="19">
        <v>11</v>
      </c>
      <c r="BU45" s="19">
        <v>6</v>
      </c>
      <c r="BV45" s="19">
        <v>2</v>
      </c>
      <c r="BW45" s="19">
        <v>2</v>
      </c>
      <c r="BX45" s="19">
        <v>6</v>
      </c>
      <c r="BY45" s="19">
        <v>1</v>
      </c>
      <c r="BZ45" s="19">
        <v>12</v>
      </c>
      <c r="CA45" s="19">
        <v>6</v>
      </c>
      <c r="CB45" s="18">
        <v>90</v>
      </c>
      <c r="CC45" s="19">
        <v>1</v>
      </c>
    </row>
    <row r="46" spans="1:81" ht="15.75">
      <c r="A46" s="21">
        <v>315</v>
      </c>
      <c r="B46" s="34">
        <v>6610003229</v>
      </c>
      <c r="C46" s="5" t="s">
        <v>595</v>
      </c>
      <c r="D46" s="5" t="s">
        <v>347</v>
      </c>
      <c r="E46" s="5"/>
      <c r="F46" s="19">
        <v>8</v>
      </c>
      <c r="G46" s="19">
        <v>36</v>
      </c>
      <c r="H46" s="22">
        <v>11</v>
      </c>
      <c r="I46" s="22">
        <v>38</v>
      </c>
      <c r="J46" s="22">
        <f t="shared" si="1"/>
        <v>84</v>
      </c>
      <c r="K46" s="19">
        <v>30</v>
      </c>
      <c r="L46" s="19">
        <v>3</v>
      </c>
      <c r="M46" s="19">
        <f t="shared" si="2"/>
        <v>90</v>
      </c>
      <c r="N46" s="19">
        <v>85</v>
      </c>
      <c r="O46" s="19">
        <v>78</v>
      </c>
      <c r="P46" s="19">
        <v>88</v>
      </c>
      <c r="Q46" s="19">
        <v>79</v>
      </c>
      <c r="R46" s="19">
        <f t="shared" si="3"/>
        <v>98</v>
      </c>
      <c r="S46" s="19">
        <f t="shared" si="4"/>
        <v>91</v>
      </c>
      <c r="T46" s="19">
        <v>20</v>
      </c>
      <c r="U46" s="19">
        <v>5</v>
      </c>
      <c r="V46" s="19">
        <f t="shared" si="5"/>
        <v>100</v>
      </c>
      <c r="W46" s="19">
        <v>84</v>
      </c>
      <c r="X46" s="23">
        <v>90</v>
      </c>
      <c r="Y46" s="20">
        <f t="shared" si="6"/>
        <v>93</v>
      </c>
      <c r="Z46" s="42">
        <f t="shared" si="7"/>
        <v>97</v>
      </c>
      <c r="AA46" s="20">
        <f t="shared" si="8"/>
        <v>97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2</v>
      </c>
      <c r="AG46" s="19">
        <f t="shared" si="10"/>
        <v>40</v>
      </c>
      <c r="AH46" s="19">
        <v>17</v>
      </c>
      <c r="AI46" s="19">
        <v>18</v>
      </c>
      <c r="AJ46" s="20">
        <f t="shared" si="22"/>
        <v>94</v>
      </c>
      <c r="AK46" s="42">
        <f t="shared" si="12"/>
        <v>50</v>
      </c>
      <c r="AL46" s="19">
        <v>87</v>
      </c>
      <c r="AM46" s="19">
        <v>90</v>
      </c>
      <c r="AN46" s="20">
        <f t="shared" si="13"/>
        <v>97</v>
      </c>
      <c r="AO46" s="19">
        <v>86</v>
      </c>
      <c r="AP46" s="19">
        <v>90</v>
      </c>
      <c r="AQ46" s="20">
        <f t="shared" si="14"/>
        <v>96</v>
      </c>
      <c r="AR46" s="19">
        <v>80</v>
      </c>
      <c r="AS46" s="19">
        <v>80</v>
      </c>
      <c r="AT46" s="20">
        <f t="shared" si="15"/>
        <v>100</v>
      </c>
      <c r="AU46" s="20">
        <f t="shared" si="16"/>
        <v>97</v>
      </c>
      <c r="AV46" s="19">
        <v>89</v>
      </c>
      <c r="AW46" s="19">
        <v>90</v>
      </c>
      <c r="AX46" s="20">
        <f t="shared" si="17"/>
        <v>99</v>
      </c>
      <c r="AY46" s="19">
        <v>87</v>
      </c>
      <c r="AZ46" s="19">
        <v>90</v>
      </c>
      <c r="BA46" s="20">
        <f t="shared" si="18"/>
        <v>97</v>
      </c>
      <c r="BB46" s="19">
        <v>89</v>
      </c>
      <c r="BC46" s="19">
        <v>90</v>
      </c>
      <c r="BD46" s="20">
        <f t="shared" si="19"/>
        <v>99</v>
      </c>
      <c r="BE46" s="20">
        <f t="shared" si="20"/>
        <v>99</v>
      </c>
      <c r="BF46" s="20">
        <f t="shared" si="21"/>
        <v>87</v>
      </c>
      <c r="BG46" s="24"/>
      <c r="BH46" s="19">
        <v>2</v>
      </c>
      <c r="BI46" s="19">
        <v>2</v>
      </c>
      <c r="BJ46" s="19">
        <v>1</v>
      </c>
      <c r="BK46" s="19">
        <v>1</v>
      </c>
      <c r="BL46" s="19">
        <v>1</v>
      </c>
      <c r="BM46" s="19">
        <v>2</v>
      </c>
      <c r="BN46" s="19">
        <v>1</v>
      </c>
      <c r="BO46" s="19">
        <v>1</v>
      </c>
      <c r="BP46" s="19">
        <v>2</v>
      </c>
      <c r="BQ46" s="19">
        <v>2</v>
      </c>
      <c r="BR46" s="19">
        <v>3</v>
      </c>
      <c r="BS46" s="19">
        <v>1</v>
      </c>
      <c r="BT46" s="19">
        <v>2</v>
      </c>
      <c r="BU46" s="19">
        <v>2</v>
      </c>
      <c r="BV46" s="19">
        <v>1</v>
      </c>
      <c r="BW46" s="19">
        <v>3</v>
      </c>
      <c r="BX46" s="19">
        <v>1</v>
      </c>
      <c r="BY46" s="19">
        <v>1</v>
      </c>
      <c r="BZ46" s="19">
        <v>3</v>
      </c>
      <c r="CA46" s="19">
        <v>1</v>
      </c>
      <c r="CB46" s="18">
        <v>87</v>
      </c>
      <c r="CC46" s="19">
        <v>1</v>
      </c>
    </row>
    <row r="47" spans="1:81" ht="15.75">
      <c r="A47" s="21">
        <v>190</v>
      </c>
      <c r="B47" s="34">
        <v>6611012699</v>
      </c>
      <c r="C47" s="39" t="s">
        <v>555</v>
      </c>
      <c r="D47" s="5" t="s">
        <v>654</v>
      </c>
      <c r="E47" s="5"/>
      <c r="F47" s="19">
        <v>10</v>
      </c>
      <c r="G47" s="19">
        <v>35</v>
      </c>
      <c r="H47" s="22">
        <v>11</v>
      </c>
      <c r="I47" s="22">
        <v>38</v>
      </c>
      <c r="J47" s="22">
        <f t="shared" si="1"/>
        <v>92</v>
      </c>
      <c r="K47" s="19">
        <v>30</v>
      </c>
      <c r="L47" s="19">
        <v>4</v>
      </c>
      <c r="M47" s="19">
        <f t="shared" si="2"/>
        <v>100</v>
      </c>
      <c r="N47" s="19">
        <v>122</v>
      </c>
      <c r="O47" s="19">
        <v>121</v>
      </c>
      <c r="P47" s="19">
        <v>122</v>
      </c>
      <c r="Q47" s="19">
        <v>122</v>
      </c>
      <c r="R47" s="19">
        <f t="shared" si="3"/>
        <v>100</v>
      </c>
      <c r="S47" s="19">
        <f t="shared" si="4"/>
        <v>98</v>
      </c>
      <c r="T47" s="19">
        <v>20</v>
      </c>
      <c r="U47" s="19">
        <v>5</v>
      </c>
      <c r="V47" s="19">
        <f t="shared" si="5"/>
        <v>100</v>
      </c>
      <c r="W47" s="19">
        <v>138</v>
      </c>
      <c r="X47" s="23">
        <v>139</v>
      </c>
      <c r="Y47" s="20">
        <f t="shared" si="6"/>
        <v>99</v>
      </c>
      <c r="Z47" s="42">
        <f t="shared" si="7"/>
        <v>100</v>
      </c>
      <c r="AA47" s="20">
        <f t="shared" si="8"/>
        <v>100</v>
      </c>
      <c r="AB47" s="19">
        <v>20</v>
      </c>
      <c r="AC47" s="19">
        <v>0</v>
      </c>
      <c r="AD47" s="19">
        <f t="shared" si="9"/>
        <v>0</v>
      </c>
      <c r="AE47" s="19">
        <v>20</v>
      </c>
      <c r="AF47" s="19">
        <v>5</v>
      </c>
      <c r="AG47" s="19">
        <f t="shared" si="10"/>
        <v>100</v>
      </c>
      <c r="AH47" s="19">
        <v>8</v>
      </c>
      <c r="AI47" s="19">
        <v>10</v>
      </c>
      <c r="AJ47" s="20">
        <f t="shared" si="22"/>
        <v>80</v>
      </c>
      <c r="AK47" s="42">
        <f t="shared" si="12"/>
        <v>64</v>
      </c>
      <c r="AL47" s="19">
        <v>106</v>
      </c>
      <c r="AM47" s="19">
        <v>139</v>
      </c>
      <c r="AN47" s="20">
        <f t="shared" si="13"/>
        <v>76</v>
      </c>
      <c r="AO47" s="19">
        <v>138</v>
      </c>
      <c r="AP47" s="19">
        <v>139</v>
      </c>
      <c r="AQ47" s="20">
        <f t="shared" si="14"/>
        <v>99</v>
      </c>
      <c r="AR47" s="19">
        <v>131</v>
      </c>
      <c r="AS47" s="19">
        <v>133</v>
      </c>
      <c r="AT47" s="20">
        <f t="shared" si="15"/>
        <v>98</v>
      </c>
      <c r="AU47" s="20">
        <f t="shared" si="16"/>
        <v>90</v>
      </c>
      <c r="AV47" s="19">
        <v>135</v>
      </c>
      <c r="AW47" s="19">
        <v>139</v>
      </c>
      <c r="AX47" s="20">
        <f t="shared" si="17"/>
        <v>97</v>
      </c>
      <c r="AY47" s="19">
        <v>139</v>
      </c>
      <c r="AZ47" s="19">
        <v>139</v>
      </c>
      <c r="BA47" s="20">
        <f t="shared" si="18"/>
        <v>100</v>
      </c>
      <c r="BB47" s="19">
        <v>138</v>
      </c>
      <c r="BC47" s="19">
        <v>139</v>
      </c>
      <c r="BD47" s="20">
        <f t="shared" si="19"/>
        <v>99</v>
      </c>
      <c r="BE47" s="20">
        <f t="shared" si="20"/>
        <v>99</v>
      </c>
      <c r="BF47" s="20">
        <f t="shared" si="21"/>
        <v>90</v>
      </c>
      <c r="BG47" s="24"/>
      <c r="BH47" s="19">
        <v>2</v>
      </c>
      <c r="BI47" s="19">
        <v>1</v>
      </c>
      <c r="BJ47" s="19">
        <v>1</v>
      </c>
      <c r="BK47" s="19">
        <v>1</v>
      </c>
      <c r="BL47" s="19">
        <v>1</v>
      </c>
      <c r="BM47" s="19">
        <v>1</v>
      </c>
      <c r="BN47" s="19">
        <v>3</v>
      </c>
      <c r="BO47" s="19">
        <v>1</v>
      </c>
      <c r="BP47" s="19">
        <v>3</v>
      </c>
      <c r="BQ47" s="19">
        <v>4</v>
      </c>
      <c r="BR47" s="19">
        <v>2</v>
      </c>
      <c r="BS47" s="19">
        <v>3</v>
      </c>
      <c r="BT47" s="19">
        <v>3</v>
      </c>
      <c r="BU47" s="19">
        <v>1</v>
      </c>
      <c r="BV47" s="19">
        <v>2</v>
      </c>
      <c r="BW47" s="19">
        <v>1</v>
      </c>
      <c r="BX47" s="19">
        <v>1</v>
      </c>
      <c r="BY47" s="19">
        <v>2</v>
      </c>
      <c r="BZ47" s="19">
        <v>3</v>
      </c>
      <c r="CA47" s="19">
        <v>2</v>
      </c>
      <c r="CB47" s="18">
        <v>90</v>
      </c>
      <c r="CC47" s="19">
        <v>1</v>
      </c>
    </row>
    <row r="48" spans="1:81" ht="47.25">
      <c r="A48" s="21">
        <v>155</v>
      </c>
      <c r="B48" s="34">
        <v>6643007821</v>
      </c>
      <c r="C48" s="6" t="s">
        <v>596</v>
      </c>
      <c r="D48" s="5" t="s">
        <v>192</v>
      </c>
      <c r="E48" s="5"/>
      <c r="F48" s="19">
        <v>10</v>
      </c>
      <c r="G48" s="19">
        <v>38</v>
      </c>
      <c r="H48" s="22">
        <v>11</v>
      </c>
      <c r="I48" s="22">
        <v>38</v>
      </c>
      <c r="J48" s="22">
        <f t="shared" si="1"/>
        <v>95</v>
      </c>
      <c r="K48" s="19">
        <v>30</v>
      </c>
      <c r="L48" s="19">
        <v>4</v>
      </c>
      <c r="M48" s="19">
        <f t="shared" si="2"/>
        <v>100</v>
      </c>
      <c r="N48" s="19">
        <v>29</v>
      </c>
      <c r="O48" s="19">
        <v>28</v>
      </c>
      <c r="P48" s="19">
        <v>29</v>
      </c>
      <c r="Q48" s="19">
        <v>28</v>
      </c>
      <c r="R48" s="19">
        <f t="shared" si="3"/>
        <v>100</v>
      </c>
      <c r="S48" s="19">
        <f t="shared" si="4"/>
        <v>99</v>
      </c>
      <c r="T48" s="19">
        <v>20</v>
      </c>
      <c r="U48" s="19">
        <v>5</v>
      </c>
      <c r="V48" s="19">
        <f t="shared" si="5"/>
        <v>100</v>
      </c>
      <c r="W48" s="19">
        <v>31</v>
      </c>
      <c r="X48" s="23">
        <v>32</v>
      </c>
      <c r="Y48" s="20">
        <f t="shared" si="6"/>
        <v>97</v>
      </c>
      <c r="Z48" s="42">
        <f t="shared" si="7"/>
        <v>99</v>
      </c>
      <c r="AA48" s="20">
        <f t="shared" si="8"/>
        <v>99</v>
      </c>
      <c r="AB48" s="19">
        <v>20</v>
      </c>
      <c r="AC48" s="19">
        <v>1</v>
      </c>
      <c r="AD48" s="19">
        <f t="shared" si="9"/>
        <v>20</v>
      </c>
      <c r="AE48" s="19">
        <v>20</v>
      </c>
      <c r="AF48" s="19">
        <v>4</v>
      </c>
      <c r="AG48" s="19">
        <f t="shared" si="10"/>
        <v>80</v>
      </c>
      <c r="AH48" s="19">
        <v>6</v>
      </c>
      <c r="AI48" s="19">
        <v>6</v>
      </c>
      <c r="AJ48" s="20">
        <f t="shared" si="22"/>
        <v>100</v>
      </c>
      <c r="AK48" s="42">
        <f t="shared" si="12"/>
        <v>68</v>
      </c>
      <c r="AL48" s="19">
        <v>32</v>
      </c>
      <c r="AM48" s="19">
        <v>32</v>
      </c>
      <c r="AN48" s="20">
        <f t="shared" si="13"/>
        <v>100</v>
      </c>
      <c r="AO48" s="19">
        <v>32</v>
      </c>
      <c r="AP48" s="19">
        <v>32</v>
      </c>
      <c r="AQ48" s="20">
        <f t="shared" si="14"/>
        <v>100</v>
      </c>
      <c r="AR48" s="19">
        <v>29</v>
      </c>
      <c r="AS48" s="19">
        <v>29</v>
      </c>
      <c r="AT48" s="20">
        <f t="shared" si="15"/>
        <v>100</v>
      </c>
      <c r="AU48" s="20">
        <f t="shared" si="16"/>
        <v>100</v>
      </c>
      <c r="AV48" s="19">
        <v>32</v>
      </c>
      <c r="AW48" s="19">
        <v>32</v>
      </c>
      <c r="AX48" s="20">
        <f t="shared" si="17"/>
        <v>100</v>
      </c>
      <c r="AY48" s="19">
        <v>32</v>
      </c>
      <c r="AZ48" s="19">
        <v>32</v>
      </c>
      <c r="BA48" s="20">
        <f t="shared" si="18"/>
        <v>100</v>
      </c>
      <c r="BB48" s="19">
        <v>31</v>
      </c>
      <c r="BC48" s="19">
        <v>32</v>
      </c>
      <c r="BD48" s="20">
        <f t="shared" si="19"/>
        <v>97</v>
      </c>
      <c r="BE48" s="20">
        <f t="shared" si="20"/>
        <v>99</v>
      </c>
      <c r="BF48" s="20">
        <f t="shared" si="21"/>
        <v>93</v>
      </c>
      <c r="BG48" s="24"/>
      <c r="BH48" s="19">
        <v>1</v>
      </c>
      <c r="BI48" s="19">
        <v>1</v>
      </c>
      <c r="BJ48" s="19">
        <v>1</v>
      </c>
      <c r="BK48" s="19">
        <v>1</v>
      </c>
      <c r="BL48" s="19">
        <v>2</v>
      </c>
      <c r="BM48" s="19">
        <v>2</v>
      </c>
      <c r="BN48" s="19">
        <v>1</v>
      </c>
      <c r="BO48" s="19">
        <v>1</v>
      </c>
      <c r="BP48" s="19">
        <v>1</v>
      </c>
      <c r="BQ48" s="19">
        <v>1</v>
      </c>
      <c r="BR48" s="19">
        <v>1</v>
      </c>
      <c r="BS48" s="19">
        <v>1</v>
      </c>
      <c r="BT48" s="19">
        <v>1</v>
      </c>
      <c r="BU48" s="19">
        <v>1</v>
      </c>
      <c r="BV48" s="19">
        <v>3</v>
      </c>
      <c r="BW48" s="19">
        <v>1</v>
      </c>
      <c r="BX48" s="19">
        <v>2</v>
      </c>
      <c r="BY48" s="19">
        <v>1</v>
      </c>
      <c r="BZ48" s="19">
        <v>1</v>
      </c>
      <c r="CA48" s="19">
        <v>2</v>
      </c>
      <c r="CB48" s="18">
        <v>93</v>
      </c>
      <c r="CC48" s="19">
        <v>1</v>
      </c>
    </row>
    <row r="49" spans="1:81" ht="15.75">
      <c r="A49" s="21">
        <v>152</v>
      </c>
      <c r="B49" s="36">
        <v>6666008290</v>
      </c>
      <c r="C49" s="39" t="s">
        <v>597</v>
      </c>
      <c r="D49" s="5" t="s">
        <v>189</v>
      </c>
      <c r="E49" s="5"/>
      <c r="F49" s="19">
        <v>11</v>
      </c>
      <c r="G49" s="19">
        <v>35</v>
      </c>
      <c r="H49" s="22">
        <v>11</v>
      </c>
      <c r="I49" s="22">
        <v>38</v>
      </c>
      <c r="J49" s="22">
        <f t="shared" si="1"/>
        <v>96</v>
      </c>
      <c r="K49" s="19">
        <v>30</v>
      </c>
      <c r="L49" s="19">
        <v>3</v>
      </c>
      <c r="M49" s="19">
        <f t="shared" si="2"/>
        <v>90</v>
      </c>
      <c r="N49" s="19">
        <v>111</v>
      </c>
      <c r="O49" s="19">
        <v>100</v>
      </c>
      <c r="P49" s="19">
        <v>111</v>
      </c>
      <c r="Q49" s="19">
        <v>101</v>
      </c>
      <c r="R49" s="19">
        <f t="shared" si="3"/>
        <v>100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100</v>
      </c>
      <c r="X49" s="23">
        <v>117</v>
      </c>
      <c r="Y49" s="20">
        <f t="shared" si="6"/>
        <v>85</v>
      </c>
      <c r="Z49" s="42">
        <f t="shared" si="7"/>
        <v>93</v>
      </c>
      <c r="AA49" s="20">
        <f t="shared" si="8"/>
        <v>93</v>
      </c>
      <c r="AB49" s="19">
        <v>20</v>
      </c>
      <c r="AC49" s="19">
        <v>2</v>
      </c>
      <c r="AD49" s="19">
        <f t="shared" si="9"/>
        <v>40</v>
      </c>
      <c r="AE49" s="19">
        <v>20</v>
      </c>
      <c r="AF49" s="19">
        <v>6</v>
      </c>
      <c r="AG49" s="19">
        <f t="shared" si="10"/>
        <v>100</v>
      </c>
      <c r="AH49" s="19">
        <v>9</v>
      </c>
      <c r="AI49" s="19">
        <v>10</v>
      </c>
      <c r="AJ49" s="20">
        <f t="shared" si="22"/>
        <v>90</v>
      </c>
      <c r="AK49" s="42">
        <f t="shared" si="12"/>
        <v>79</v>
      </c>
      <c r="AL49" s="19">
        <v>111</v>
      </c>
      <c r="AM49" s="19">
        <v>117</v>
      </c>
      <c r="AN49" s="20">
        <f t="shared" si="13"/>
        <v>95</v>
      </c>
      <c r="AO49" s="19">
        <v>115</v>
      </c>
      <c r="AP49" s="19">
        <v>117</v>
      </c>
      <c r="AQ49" s="20">
        <f t="shared" si="14"/>
        <v>98</v>
      </c>
      <c r="AR49" s="19">
        <v>93</v>
      </c>
      <c r="AS49" s="19">
        <v>93</v>
      </c>
      <c r="AT49" s="20">
        <f t="shared" si="15"/>
        <v>100</v>
      </c>
      <c r="AU49" s="20">
        <f t="shared" si="16"/>
        <v>97</v>
      </c>
      <c r="AV49" s="19">
        <v>116</v>
      </c>
      <c r="AW49" s="19">
        <v>117</v>
      </c>
      <c r="AX49" s="20">
        <f t="shared" si="17"/>
        <v>99</v>
      </c>
      <c r="AY49" s="19">
        <v>116</v>
      </c>
      <c r="AZ49" s="19">
        <v>117</v>
      </c>
      <c r="BA49" s="20">
        <f t="shared" si="18"/>
        <v>99</v>
      </c>
      <c r="BB49" s="19">
        <v>116</v>
      </c>
      <c r="BC49" s="19">
        <v>117</v>
      </c>
      <c r="BD49" s="20">
        <f t="shared" si="19"/>
        <v>99</v>
      </c>
      <c r="BE49" s="20">
        <f t="shared" si="20"/>
        <v>99</v>
      </c>
      <c r="BF49" s="20">
        <f t="shared" si="21"/>
        <v>93</v>
      </c>
      <c r="BG49" s="24"/>
      <c r="BH49" s="19">
        <v>2</v>
      </c>
      <c r="BI49" s="19">
        <v>2</v>
      </c>
      <c r="BJ49" s="19">
        <v>1</v>
      </c>
      <c r="BK49" s="19">
        <v>1</v>
      </c>
      <c r="BL49" s="19">
        <v>4</v>
      </c>
      <c r="BM49" s="19">
        <v>4</v>
      </c>
      <c r="BN49" s="19">
        <v>2</v>
      </c>
      <c r="BO49" s="19">
        <v>1</v>
      </c>
      <c r="BP49" s="19">
        <v>3</v>
      </c>
      <c r="BQ49" s="19">
        <v>3</v>
      </c>
      <c r="BR49" s="19">
        <v>3</v>
      </c>
      <c r="BS49" s="19">
        <v>1</v>
      </c>
      <c r="BT49" s="19">
        <v>2</v>
      </c>
      <c r="BU49" s="19">
        <v>1</v>
      </c>
      <c r="BV49" s="19">
        <v>2</v>
      </c>
      <c r="BW49" s="19">
        <v>3</v>
      </c>
      <c r="BX49" s="19">
        <v>4</v>
      </c>
      <c r="BY49" s="19">
        <v>1</v>
      </c>
      <c r="BZ49" s="19">
        <v>2</v>
      </c>
      <c r="CA49" s="19">
        <v>1</v>
      </c>
      <c r="CB49" s="18">
        <v>93</v>
      </c>
      <c r="CC49" s="19">
        <v>1</v>
      </c>
    </row>
    <row r="50" spans="1:81" ht="15.75">
      <c r="A50" s="21">
        <v>344</v>
      </c>
      <c r="B50" s="34">
        <v>6613001692</v>
      </c>
      <c r="C50" s="39" t="s">
        <v>598</v>
      </c>
      <c r="D50" s="5" t="s">
        <v>372</v>
      </c>
      <c r="E50" s="5"/>
      <c r="F50" s="19">
        <v>11</v>
      </c>
      <c r="G50" s="19">
        <v>36</v>
      </c>
      <c r="H50" s="22">
        <v>11</v>
      </c>
      <c r="I50" s="22">
        <v>38</v>
      </c>
      <c r="J50" s="22">
        <f t="shared" si="1"/>
        <v>97</v>
      </c>
      <c r="K50" s="19">
        <v>30</v>
      </c>
      <c r="L50" s="19">
        <v>3</v>
      </c>
      <c r="M50" s="19">
        <f t="shared" si="2"/>
        <v>90</v>
      </c>
      <c r="N50" s="19">
        <v>53</v>
      </c>
      <c r="O50" s="19">
        <v>37</v>
      </c>
      <c r="P50" s="19">
        <v>53</v>
      </c>
      <c r="Q50" s="19">
        <v>40</v>
      </c>
      <c r="R50" s="19">
        <f t="shared" si="3"/>
        <v>96</v>
      </c>
      <c r="S50" s="19">
        <f t="shared" si="4"/>
        <v>95</v>
      </c>
      <c r="T50" s="19">
        <v>20</v>
      </c>
      <c r="U50" s="19">
        <v>5</v>
      </c>
      <c r="V50" s="19">
        <f t="shared" si="5"/>
        <v>100</v>
      </c>
      <c r="W50" s="19">
        <v>50</v>
      </c>
      <c r="X50" s="23">
        <v>57</v>
      </c>
      <c r="Y50" s="20">
        <f t="shared" si="6"/>
        <v>88</v>
      </c>
      <c r="Z50" s="42">
        <f t="shared" si="7"/>
        <v>94</v>
      </c>
      <c r="AA50" s="20">
        <f t="shared" si="8"/>
        <v>94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2</v>
      </c>
      <c r="AG50" s="19">
        <f t="shared" si="10"/>
        <v>40</v>
      </c>
      <c r="AH50" s="19">
        <v>6</v>
      </c>
      <c r="AI50" s="19">
        <v>6</v>
      </c>
      <c r="AJ50" s="20">
        <f t="shared" si="22"/>
        <v>100</v>
      </c>
      <c r="AK50" s="42">
        <f t="shared" si="12"/>
        <v>46</v>
      </c>
      <c r="AL50" s="19">
        <v>57</v>
      </c>
      <c r="AM50" s="19">
        <v>57</v>
      </c>
      <c r="AN50" s="20">
        <f t="shared" si="13"/>
        <v>100</v>
      </c>
      <c r="AO50" s="19">
        <v>57</v>
      </c>
      <c r="AP50" s="19">
        <v>57</v>
      </c>
      <c r="AQ50" s="20">
        <f t="shared" si="14"/>
        <v>100</v>
      </c>
      <c r="AR50" s="19">
        <v>49</v>
      </c>
      <c r="AS50" s="19">
        <v>50</v>
      </c>
      <c r="AT50" s="20">
        <f t="shared" si="15"/>
        <v>98</v>
      </c>
      <c r="AU50" s="20">
        <f t="shared" si="16"/>
        <v>100</v>
      </c>
      <c r="AV50" s="19">
        <v>56</v>
      </c>
      <c r="AW50" s="19">
        <v>57</v>
      </c>
      <c r="AX50" s="20">
        <f t="shared" si="17"/>
        <v>98</v>
      </c>
      <c r="AY50" s="19">
        <v>55</v>
      </c>
      <c r="AZ50" s="19">
        <v>57</v>
      </c>
      <c r="BA50" s="20">
        <f t="shared" si="18"/>
        <v>96</v>
      </c>
      <c r="BB50" s="19">
        <v>55</v>
      </c>
      <c r="BC50" s="19">
        <v>57</v>
      </c>
      <c r="BD50" s="20">
        <f t="shared" si="19"/>
        <v>96</v>
      </c>
      <c r="BE50" s="20">
        <f t="shared" si="20"/>
        <v>97</v>
      </c>
      <c r="BF50" s="20">
        <f t="shared" si="21"/>
        <v>86</v>
      </c>
      <c r="BG50" s="24"/>
      <c r="BH50" s="19">
        <v>1</v>
      </c>
      <c r="BI50" s="19">
        <v>2</v>
      </c>
      <c r="BJ50" s="19">
        <v>2</v>
      </c>
      <c r="BK50" s="19">
        <v>1</v>
      </c>
      <c r="BL50" s="19">
        <v>2</v>
      </c>
      <c r="BM50" s="19">
        <v>2</v>
      </c>
      <c r="BN50" s="19">
        <v>2</v>
      </c>
      <c r="BO50" s="19">
        <v>2</v>
      </c>
      <c r="BP50" s="19">
        <v>1</v>
      </c>
      <c r="BQ50" s="19">
        <v>1</v>
      </c>
      <c r="BR50" s="19">
        <v>1</v>
      </c>
      <c r="BS50" s="19">
        <v>3</v>
      </c>
      <c r="BT50" s="19">
        <v>1</v>
      </c>
      <c r="BU50" s="19">
        <v>3</v>
      </c>
      <c r="BV50" s="19">
        <v>2</v>
      </c>
      <c r="BW50" s="19">
        <v>3</v>
      </c>
      <c r="BX50" s="19">
        <v>2</v>
      </c>
      <c r="BY50" s="19">
        <v>2</v>
      </c>
      <c r="BZ50" s="19">
        <v>1</v>
      </c>
      <c r="CA50" s="19">
        <v>3</v>
      </c>
      <c r="CB50" s="18">
        <v>86</v>
      </c>
      <c r="CC50" s="19">
        <v>1</v>
      </c>
    </row>
    <row r="51" spans="1:81" ht="31.5">
      <c r="A51" s="21">
        <v>342</v>
      </c>
      <c r="B51" s="36">
        <v>6613005087</v>
      </c>
      <c r="C51" s="5" t="s">
        <v>620</v>
      </c>
      <c r="D51" s="5" t="s">
        <v>698</v>
      </c>
      <c r="E51" s="5"/>
      <c r="F51" s="19">
        <v>8</v>
      </c>
      <c r="G51" s="19">
        <v>35</v>
      </c>
      <c r="H51" s="22">
        <v>9</v>
      </c>
      <c r="I51" s="22">
        <v>36</v>
      </c>
      <c r="J51" s="22">
        <f t="shared" si="1"/>
        <v>93</v>
      </c>
      <c r="K51" s="19">
        <v>30</v>
      </c>
      <c r="L51" s="19">
        <v>4</v>
      </c>
      <c r="M51" s="19">
        <f t="shared" si="2"/>
        <v>100</v>
      </c>
      <c r="N51" s="19">
        <v>21</v>
      </c>
      <c r="O51" s="19">
        <v>20</v>
      </c>
      <c r="P51" s="19">
        <v>22</v>
      </c>
      <c r="Q51" s="19">
        <v>20</v>
      </c>
      <c r="R51" s="19">
        <f t="shared" si="3"/>
        <v>98</v>
      </c>
      <c r="S51" s="19">
        <f t="shared" si="4"/>
        <v>97</v>
      </c>
      <c r="T51" s="19">
        <v>20</v>
      </c>
      <c r="U51" s="19">
        <v>5</v>
      </c>
      <c r="V51" s="19">
        <f t="shared" si="5"/>
        <v>100</v>
      </c>
      <c r="W51" s="19">
        <v>23</v>
      </c>
      <c r="X51" s="23">
        <v>24</v>
      </c>
      <c r="Y51" s="20">
        <f t="shared" si="6"/>
        <v>96</v>
      </c>
      <c r="Z51" s="42">
        <f t="shared" si="7"/>
        <v>98</v>
      </c>
      <c r="AA51" s="20">
        <f t="shared" si="8"/>
        <v>98</v>
      </c>
      <c r="AB51" s="19">
        <v>20</v>
      </c>
      <c r="AC51" s="19">
        <v>1</v>
      </c>
      <c r="AD51" s="19">
        <f t="shared" si="9"/>
        <v>20</v>
      </c>
      <c r="AE51" s="19">
        <v>20</v>
      </c>
      <c r="AF51" s="19">
        <v>1</v>
      </c>
      <c r="AG51" s="19">
        <f t="shared" si="10"/>
        <v>20</v>
      </c>
      <c r="AH51" s="19">
        <v>2</v>
      </c>
      <c r="AI51" s="19">
        <v>2</v>
      </c>
      <c r="AJ51" s="20">
        <f t="shared" si="22"/>
        <v>100</v>
      </c>
      <c r="AK51" s="42">
        <f t="shared" si="12"/>
        <v>44</v>
      </c>
      <c r="AL51" s="19">
        <v>20</v>
      </c>
      <c r="AM51" s="19">
        <v>24</v>
      </c>
      <c r="AN51" s="20">
        <f t="shared" si="13"/>
        <v>83</v>
      </c>
      <c r="AO51" s="19">
        <v>23</v>
      </c>
      <c r="AP51" s="19">
        <v>24</v>
      </c>
      <c r="AQ51" s="20">
        <f t="shared" si="14"/>
        <v>96</v>
      </c>
      <c r="AR51" s="19">
        <v>20</v>
      </c>
      <c r="AS51" s="19">
        <v>20</v>
      </c>
      <c r="AT51" s="20">
        <f t="shared" si="15"/>
        <v>100</v>
      </c>
      <c r="AU51" s="20">
        <f t="shared" si="16"/>
        <v>92</v>
      </c>
      <c r="AV51" s="19">
        <v>24</v>
      </c>
      <c r="AW51" s="19">
        <v>24</v>
      </c>
      <c r="AX51" s="20">
        <f t="shared" si="17"/>
        <v>100</v>
      </c>
      <c r="AY51" s="19">
        <v>22</v>
      </c>
      <c r="AZ51" s="19">
        <v>24</v>
      </c>
      <c r="BA51" s="20">
        <f t="shared" si="18"/>
        <v>92</v>
      </c>
      <c r="BB51" s="19">
        <v>23</v>
      </c>
      <c r="BC51" s="19">
        <v>24</v>
      </c>
      <c r="BD51" s="20">
        <f t="shared" si="19"/>
        <v>96</v>
      </c>
      <c r="BE51" s="20">
        <f t="shared" si="20"/>
        <v>96</v>
      </c>
      <c r="BF51" s="20">
        <f t="shared" si="21"/>
        <v>85</v>
      </c>
      <c r="BG51" s="24"/>
      <c r="BH51" s="19">
        <v>1</v>
      </c>
      <c r="BI51" s="19">
        <v>1</v>
      </c>
      <c r="BJ51" s="19">
        <v>2</v>
      </c>
      <c r="BK51" s="19">
        <v>1</v>
      </c>
      <c r="BL51" s="19">
        <v>1</v>
      </c>
      <c r="BM51" s="19">
        <v>2</v>
      </c>
      <c r="BN51" s="19">
        <v>1</v>
      </c>
      <c r="BO51" s="19">
        <v>3</v>
      </c>
      <c r="BP51" s="19">
        <v>1</v>
      </c>
      <c r="BQ51" s="19">
        <v>4</v>
      </c>
      <c r="BR51" s="19">
        <v>2</v>
      </c>
      <c r="BS51" s="19">
        <v>1</v>
      </c>
      <c r="BT51" s="19">
        <v>1</v>
      </c>
      <c r="BU51" s="19">
        <v>3</v>
      </c>
      <c r="BV51" s="19">
        <v>2</v>
      </c>
      <c r="BW51" s="19">
        <v>1</v>
      </c>
      <c r="BX51" s="19">
        <v>1</v>
      </c>
      <c r="BY51" s="19">
        <v>3</v>
      </c>
      <c r="BZ51" s="19">
        <v>4</v>
      </c>
      <c r="CA51" s="19">
        <v>3</v>
      </c>
      <c r="CB51" s="18">
        <v>85</v>
      </c>
      <c r="CC51" s="19">
        <v>1</v>
      </c>
    </row>
    <row r="52" spans="1:81" ht="31.5">
      <c r="A52" s="21">
        <v>343</v>
      </c>
      <c r="B52" s="34">
        <v>6613004580</v>
      </c>
      <c r="C52" s="5" t="s">
        <v>620</v>
      </c>
      <c r="D52" s="5" t="s">
        <v>371</v>
      </c>
      <c r="E52" s="5"/>
      <c r="F52" s="19">
        <v>10</v>
      </c>
      <c r="G52" s="19">
        <v>36.5</v>
      </c>
      <c r="H52" s="22">
        <v>11</v>
      </c>
      <c r="I52" s="22">
        <v>38</v>
      </c>
      <c r="J52" s="22">
        <f t="shared" si="1"/>
        <v>93</v>
      </c>
      <c r="K52" s="19">
        <v>30</v>
      </c>
      <c r="L52" s="19">
        <v>3</v>
      </c>
      <c r="M52" s="19">
        <f t="shared" si="2"/>
        <v>90</v>
      </c>
      <c r="N52" s="19">
        <v>179</v>
      </c>
      <c r="O52" s="19">
        <v>169</v>
      </c>
      <c r="P52" s="19">
        <v>187</v>
      </c>
      <c r="Q52" s="19">
        <v>177</v>
      </c>
      <c r="R52" s="19">
        <f t="shared" si="3"/>
        <v>96</v>
      </c>
      <c r="S52" s="19">
        <f t="shared" si="4"/>
        <v>93</v>
      </c>
      <c r="T52" s="19">
        <v>20</v>
      </c>
      <c r="U52" s="19">
        <v>5</v>
      </c>
      <c r="V52" s="19">
        <f t="shared" si="5"/>
        <v>100</v>
      </c>
      <c r="W52" s="19">
        <v>195</v>
      </c>
      <c r="X52" s="23">
        <v>224</v>
      </c>
      <c r="Y52" s="20">
        <f t="shared" si="6"/>
        <v>87</v>
      </c>
      <c r="Z52" s="42">
        <f t="shared" si="7"/>
        <v>94</v>
      </c>
      <c r="AA52" s="20">
        <f t="shared" si="8"/>
        <v>94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3</v>
      </c>
      <c r="AG52" s="19">
        <f t="shared" si="10"/>
        <v>60</v>
      </c>
      <c r="AH52" s="19">
        <v>11</v>
      </c>
      <c r="AI52" s="19">
        <v>14</v>
      </c>
      <c r="AJ52" s="20">
        <f t="shared" si="22"/>
        <v>79</v>
      </c>
      <c r="AK52" s="42">
        <f t="shared" si="12"/>
        <v>48</v>
      </c>
      <c r="AL52" s="19">
        <v>206</v>
      </c>
      <c r="AM52" s="19">
        <v>224</v>
      </c>
      <c r="AN52" s="20">
        <f t="shared" si="13"/>
        <v>92</v>
      </c>
      <c r="AO52" s="19">
        <v>215</v>
      </c>
      <c r="AP52" s="19">
        <v>224</v>
      </c>
      <c r="AQ52" s="20">
        <f t="shared" si="14"/>
        <v>96</v>
      </c>
      <c r="AR52" s="19">
        <v>131</v>
      </c>
      <c r="AS52" s="19">
        <v>135</v>
      </c>
      <c r="AT52" s="20">
        <f t="shared" si="15"/>
        <v>97</v>
      </c>
      <c r="AU52" s="20">
        <f t="shared" si="16"/>
        <v>95</v>
      </c>
      <c r="AV52" s="19">
        <v>210</v>
      </c>
      <c r="AW52" s="19">
        <v>224</v>
      </c>
      <c r="AX52" s="20">
        <f t="shared" si="17"/>
        <v>94</v>
      </c>
      <c r="AY52" s="19">
        <v>209</v>
      </c>
      <c r="AZ52" s="19">
        <v>224</v>
      </c>
      <c r="BA52" s="20">
        <f t="shared" si="18"/>
        <v>93</v>
      </c>
      <c r="BB52" s="19">
        <v>212</v>
      </c>
      <c r="BC52" s="19">
        <v>224</v>
      </c>
      <c r="BD52" s="20">
        <f t="shared" si="19"/>
        <v>95</v>
      </c>
      <c r="BE52" s="20">
        <f t="shared" si="20"/>
        <v>94</v>
      </c>
      <c r="BF52" s="20">
        <f t="shared" si="21"/>
        <v>85</v>
      </c>
      <c r="BG52" s="24"/>
      <c r="BH52" s="19">
        <v>1</v>
      </c>
      <c r="BI52" s="19">
        <v>2</v>
      </c>
      <c r="BJ52" s="19">
        <v>3</v>
      </c>
      <c r="BK52" s="19">
        <v>1</v>
      </c>
      <c r="BL52" s="19">
        <v>2</v>
      </c>
      <c r="BM52" s="19">
        <v>4</v>
      </c>
      <c r="BN52" s="19">
        <v>2</v>
      </c>
      <c r="BO52" s="19">
        <v>1</v>
      </c>
      <c r="BP52" s="19">
        <v>2</v>
      </c>
      <c r="BQ52" s="19">
        <v>3</v>
      </c>
      <c r="BR52" s="19">
        <v>2</v>
      </c>
      <c r="BS52" s="19">
        <v>2</v>
      </c>
      <c r="BT52" s="19">
        <v>2</v>
      </c>
      <c r="BU52" s="19">
        <v>2</v>
      </c>
      <c r="BV52" s="19">
        <v>3</v>
      </c>
      <c r="BW52" s="19">
        <v>2</v>
      </c>
      <c r="BX52" s="19">
        <v>2</v>
      </c>
      <c r="BY52" s="19">
        <v>2</v>
      </c>
      <c r="BZ52" s="19">
        <v>3</v>
      </c>
      <c r="CA52" s="19">
        <v>4</v>
      </c>
      <c r="CB52" s="18">
        <v>85</v>
      </c>
      <c r="CC52" s="19">
        <v>1</v>
      </c>
    </row>
    <row r="53" spans="1:81" ht="15.75">
      <c r="A53" s="21">
        <v>379</v>
      </c>
      <c r="B53" s="34">
        <v>6615006336</v>
      </c>
      <c r="C53" s="5" t="s">
        <v>599</v>
      </c>
      <c r="D53" s="5" t="s">
        <v>657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 t="shared" si="1"/>
        <v>95</v>
      </c>
      <c r="K53" s="19">
        <v>30</v>
      </c>
      <c r="L53" s="19">
        <v>3</v>
      </c>
      <c r="M53" s="19">
        <f t="shared" si="2"/>
        <v>90</v>
      </c>
      <c r="N53" s="19">
        <v>157</v>
      </c>
      <c r="O53" s="19">
        <v>107</v>
      </c>
      <c r="P53" s="19">
        <v>161</v>
      </c>
      <c r="Q53" s="19">
        <v>111</v>
      </c>
      <c r="R53" s="19">
        <f t="shared" si="3"/>
        <v>97</v>
      </c>
      <c r="S53" s="19">
        <f t="shared" si="4"/>
        <v>94</v>
      </c>
      <c r="T53" s="19">
        <v>20</v>
      </c>
      <c r="U53" s="19">
        <v>5</v>
      </c>
      <c r="V53" s="19">
        <f t="shared" si="5"/>
        <v>100</v>
      </c>
      <c r="W53" s="19">
        <v>166</v>
      </c>
      <c r="X53" s="23">
        <v>173</v>
      </c>
      <c r="Y53" s="20">
        <f t="shared" si="6"/>
        <v>96</v>
      </c>
      <c r="Z53" s="42">
        <f t="shared" si="7"/>
        <v>98</v>
      </c>
      <c r="AA53" s="20">
        <f t="shared" si="8"/>
        <v>98</v>
      </c>
      <c r="AB53" s="19">
        <v>20</v>
      </c>
      <c r="AC53" s="19">
        <v>5</v>
      </c>
      <c r="AD53" s="19">
        <f t="shared" si="9"/>
        <v>100</v>
      </c>
      <c r="AE53" s="19">
        <v>20</v>
      </c>
      <c r="AF53" s="19">
        <v>4</v>
      </c>
      <c r="AG53" s="19">
        <f t="shared" si="10"/>
        <v>80</v>
      </c>
      <c r="AH53" s="19">
        <v>6</v>
      </c>
      <c r="AI53" s="19">
        <v>7</v>
      </c>
      <c r="AJ53" s="20">
        <f t="shared" si="22"/>
        <v>86</v>
      </c>
      <c r="AK53" s="42">
        <f t="shared" si="12"/>
        <v>88</v>
      </c>
      <c r="AL53" s="19">
        <v>69</v>
      </c>
      <c r="AM53" s="19">
        <v>173</v>
      </c>
      <c r="AN53" s="20">
        <f t="shared" si="13"/>
        <v>40</v>
      </c>
      <c r="AO53" s="19">
        <v>171</v>
      </c>
      <c r="AP53" s="19">
        <v>173</v>
      </c>
      <c r="AQ53" s="20">
        <f t="shared" si="14"/>
        <v>99</v>
      </c>
      <c r="AR53" s="19">
        <v>119</v>
      </c>
      <c r="AS53" s="19">
        <v>121</v>
      </c>
      <c r="AT53" s="20">
        <f t="shared" si="15"/>
        <v>98</v>
      </c>
      <c r="AU53" s="20">
        <f t="shared" si="16"/>
        <v>75</v>
      </c>
      <c r="AV53" s="19">
        <v>139</v>
      </c>
      <c r="AW53" s="19">
        <v>173</v>
      </c>
      <c r="AX53" s="20">
        <f t="shared" si="17"/>
        <v>80</v>
      </c>
      <c r="AY53" s="19">
        <v>164</v>
      </c>
      <c r="AZ53" s="19">
        <v>173</v>
      </c>
      <c r="BA53" s="20">
        <f t="shared" si="18"/>
        <v>95</v>
      </c>
      <c r="BB53" s="19">
        <v>170</v>
      </c>
      <c r="BC53" s="19">
        <v>173</v>
      </c>
      <c r="BD53" s="20">
        <f t="shared" si="19"/>
        <v>98</v>
      </c>
      <c r="BE53" s="20">
        <f t="shared" si="20"/>
        <v>92</v>
      </c>
      <c r="BF53" s="20">
        <f t="shared" si="21"/>
        <v>89</v>
      </c>
      <c r="BG53" s="24"/>
      <c r="BH53" s="19">
        <v>2</v>
      </c>
      <c r="BI53" s="19">
        <v>2</v>
      </c>
      <c r="BJ53" s="19">
        <v>3</v>
      </c>
      <c r="BK53" s="19">
        <v>1</v>
      </c>
      <c r="BL53" s="19">
        <v>1</v>
      </c>
      <c r="BM53" s="19">
        <v>3</v>
      </c>
      <c r="BN53" s="19">
        <v>1</v>
      </c>
      <c r="BO53" s="19">
        <v>1</v>
      </c>
      <c r="BP53" s="19">
        <v>2</v>
      </c>
      <c r="BQ53" s="19">
        <v>9</v>
      </c>
      <c r="BR53" s="19">
        <v>2</v>
      </c>
      <c r="BS53" s="19">
        <v>2</v>
      </c>
      <c r="BT53" s="19">
        <v>6</v>
      </c>
      <c r="BU53" s="19">
        <v>5</v>
      </c>
      <c r="BV53" s="19">
        <v>2</v>
      </c>
      <c r="BW53" s="19">
        <v>6</v>
      </c>
      <c r="BX53" s="19">
        <v>1</v>
      </c>
      <c r="BY53" s="19">
        <v>1</v>
      </c>
      <c r="BZ53" s="19">
        <v>8</v>
      </c>
      <c r="CA53" s="19">
        <v>6</v>
      </c>
      <c r="CB53" s="18">
        <v>89</v>
      </c>
      <c r="CC53" s="19">
        <v>1</v>
      </c>
    </row>
    <row r="54" spans="1:81" ht="15.75">
      <c r="A54" s="21">
        <v>247</v>
      </c>
      <c r="B54" s="34">
        <v>6616002983</v>
      </c>
      <c r="C54" s="5" t="s">
        <v>600</v>
      </c>
      <c r="D54" s="5" t="s">
        <v>641</v>
      </c>
      <c r="E54" s="5"/>
      <c r="F54" s="19">
        <v>7</v>
      </c>
      <c r="G54" s="19">
        <v>31</v>
      </c>
      <c r="H54" s="22">
        <v>9</v>
      </c>
      <c r="I54" s="22">
        <v>36</v>
      </c>
      <c r="J54" s="22">
        <f t="shared" si="1"/>
        <v>82</v>
      </c>
      <c r="K54" s="19">
        <v>30</v>
      </c>
      <c r="L54" s="19">
        <v>4</v>
      </c>
      <c r="M54" s="19">
        <f t="shared" si="2"/>
        <v>100</v>
      </c>
      <c r="N54" s="19">
        <v>182</v>
      </c>
      <c r="O54" s="19">
        <v>152</v>
      </c>
      <c r="P54" s="19">
        <v>191</v>
      </c>
      <c r="Q54" s="19">
        <v>171</v>
      </c>
      <c r="R54" s="19">
        <f t="shared" si="3"/>
        <v>92</v>
      </c>
      <c r="S54" s="19">
        <f t="shared" si="4"/>
        <v>91</v>
      </c>
      <c r="T54" s="19">
        <v>20</v>
      </c>
      <c r="U54" s="19">
        <v>5</v>
      </c>
      <c r="V54" s="19">
        <f t="shared" si="5"/>
        <v>100</v>
      </c>
      <c r="W54" s="19">
        <v>194</v>
      </c>
      <c r="X54" s="23">
        <v>218</v>
      </c>
      <c r="Y54" s="20">
        <f t="shared" si="6"/>
        <v>89</v>
      </c>
      <c r="Z54" s="42">
        <f t="shared" si="7"/>
        <v>95</v>
      </c>
      <c r="AA54" s="20">
        <f t="shared" si="8"/>
        <v>95</v>
      </c>
      <c r="AB54" s="19">
        <v>20</v>
      </c>
      <c r="AC54" s="19">
        <v>1</v>
      </c>
      <c r="AD54" s="19">
        <f t="shared" si="9"/>
        <v>20</v>
      </c>
      <c r="AE54" s="19">
        <v>20</v>
      </c>
      <c r="AF54" s="19">
        <v>4</v>
      </c>
      <c r="AG54" s="19">
        <f t="shared" si="10"/>
        <v>80</v>
      </c>
      <c r="AH54" s="19">
        <v>8</v>
      </c>
      <c r="AI54" s="19">
        <v>10</v>
      </c>
      <c r="AJ54" s="20">
        <f t="shared" si="22"/>
        <v>80</v>
      </c>
      <c r="AK54" s="42">
        <f t="shared" si="12"/>
        <v>62</v>
      </c>
      <c r="AL54" s="19">
        <v>209</v>
      </c>
      <c r="AM54" s="19">
        <v>218</v>
      </c>
      <c r="AN54" s="20">
        <f t="shared" si="13"/>
        <v>96</v>
      </c>
      <c r="AO54" s="19">
        <v>208</v>
      </c>
      <c r="AP54" s="19">
        <v>218</v>
      </c>
      <c r="AQ54" s="20">
        <f t="shared" si="14"/>
        <v>95</v>
      </c>
      <c r="AR54" s="19">
        <v>155</v>
      </c>
      <c r="AS54" s="19">
        <v>162</v>
      </c>
      <c r="AT54" s="20">
        <f t="shared" si="15"/>
        <v>96</v>
      </c>
      <c r="AU54" s="20">
        <f t="shared" si="16"/>
        <v>96</v>
      </c>
      <c r="AV54" s="19">
        <v>209</v>
      </c>
      <c r="AW54" s="19">
        <v>218</v>
      </c>
      <c r="AX54" s="20">
        <f t="shared" si="17"/>
        <v>96</v>
      </c>
      <c r="AY54" s="19">
        <v>211</v>
      </c>
      <c r="AZ54" s="19">
        <v>218</v>
      </c>
      <c r="BA54" s="20">
        <f t="shared" si="18"/>
        <v>97</v>
      </c>
      <c r="BB54" s="19">
        <v>210</v>
      </c>
      <c r="BC54" s="19">
        <v>218</v>
      </c>
      <c r="BD54" s="20">
        <f t="shared" si="19"/>
        <v>96</v>
      </c>
      <c r="BE54" s="20">
        <f t="shared" si="20"/>
        <v>96</v>
      </c>
      <c r="BF54" s="20">
        <f t="shared" si="21"/>
        <v>88</v>
      </c>
      <c r="BG54" s="24"/>
      <c r="BH54" s="19">
        <v>3</v>
      </c>
      <c r="BI54" s="19">
        <v>1</v>
      </c>
      <c r="BJ54" s="19">
        <v>2</v>
      </c>
      <c r="BK54" s="19">
        <v>1</v>
      </c>
      <c r="BL54" s="19">
        <v>2</v>
      </c>
      <c r="BM54" s="19">
        <v>2</v>
      </c>
      <c r="BN54" s="19">
        <v>1</v>
      </c>
      <c r="BO54" s="19">
        <v>1</v>
      </c>
      <c r="BP54" s="19">
        <v>2</v>
      </c>
      <c r="BQ54" s="19">
        <v>2</v>
      </c>
      <c r="BR54" s="19">
        <v>3</v>
      </c>
      <c r="BS54" s="19">
        <v>2</v>
      </c>
      <c r="BT54" s="19">
        <v>3</v>
      </c>
      <c r="BU54" s="19">
        <v>1</v>
      </c>
      <c r="BV54" s="19">
        <v>1</v>
      </c>
      <c r="BW54" s="19">
        <v>2</v>
      </c>
      <c r="BX54" s="19">
        <v>2</v>
      </c>
      <c r="BY54" s="19">
        <v>1</v>
      </c>
      <c r="BZ54" s="19">
        <v>2</v>
      </c>
      <c r="CA54" s="19">
        <v>2</v>
      </c>
      <c r="CB54" s="18">
        <v>88</v>
      </c>
      <c r="CC54" s="19">
        <v>1</v>
      </c>
    </row>
    <row r="55" spans="1:81" ht="15.75">
      <c r="A55" s="21">
        <v>284</v>
      </c>
      <c r="B55" s="35">
        <v>6620008152</v>
      </c>
      <c r="C55" s="6" t="s">
        <v>601</v>
      </c>
      <c r="D55" s="5" t="s">
        <v>318</v>
      </c>
      <c r="E55" s="5"/>
      <c r="F55" s="19">
        <v>10</v>
      </c>
      <c r="G55" s="19">
        <v>36</v>
      </c>
      <c r="H55" s="22">
        <v>11</v>
      </c>
      <c r="I55" s="22">
        <v>38</v>
      </c>
      <c r="J55" s="22">
        <f t="shared" si="1"/>
        <v>93</v>
      </c>
      <c r="K55" s="19">
        <v>30</v>
      </c>
      <c r="L55" s="19">
        <v>4</v>
      </c>
      <c r="M55" s="19">
        <f t="shared" si="2"/>
        <v>100</v>
      </c>
      <c r="N55" s="19">
        <v>84</v>
      </c>
      <c r="O55" s="19">
        <v>72</v>
      </c>
      <c r="P55" s="19">
        <v>88</v>
      </c>
      <c r="Q55" s="19">
        <v>75</v>
      </c>
      <c r="R55" s="19">
        <f t="shared" si="3"/>
        <v>96</v>
      </c>
      <c r="S55" s="19">
        <f t="shared" si="4"/>
        <v>96</v>
      </c>
      <c r="T55" s="19">
        <v>20</v>
      </c>
      <c r="U55" s="19">
        <v>5</v>
      </c>
      <c r="V55" s="19">
        <f t="shared" si="5"/>
        <v>100</v>
      </c>
      <c r="W55" s="19">
        <v>85</v>
      </c>
      <c r="X55" s="23">
        <v>95</v>
      </c>
      <c r="Y55" s="20">
        <f t="shared" si="6"/>
        <v>89</v>
      </c>
      <c r="Z55" s="42">
        <f t="shared" si="7"/>
        <v>95</v>
      </c>
      <c r="AA55" s="20">
        <f t="shared" si="8"/>
        <v>95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1</v>
      </c>
      <c r="AG55" s="19">
        <f t="shared" si="10"/>
        <v>20</v>
      </c>
      <c r="AH55" s="19">
        <v>4</v>
      </c>
      <c r="AI55" s="19">
        <v>5</v>
      </c>
      <c r="AJ55" s="20">
        <f t="shared" si="22"/>
        <v>80</v>
      </c>
      <c r="AK55" s="42">
        <f t="shared" si="12"/>
        <v>38</v>
      </c>
      <c r="AL55" s="19">
        <v>68</v>
      </c>
      <c r="AM55" s="19">
        <v>95</v>
      </c>
      <c r="AN55" s="20">
        <f t="shared" si="13"/>
        <v>72</v>
      </c>
      <c r="AO55" s="19">
        <v>94</v>
      </c>
      <c r="AP55" s="19">
        <v>95</v>
      </c>
      <c r="AQ55" s="20">
        <f t="shared" si="14"/>
        <v>99</v>
      </c>
      <c r="AR55" s="19">
        <v>74</v>
      </c>
      <c r="AS55" s="19">
        <v>75</v>
      </c>
      <c r="AT55" s="20">
        <f t="shared" si="15"/>
        <v>99</v>
      </c>
      <c r="AU55" s="20">
        <f t="shared" si="16"/>
        <v>88</v>
      </c>
      <c r="AV55" s="19">
        <v>88</v>
      </c>
      <c r="AW55" s="19">
        <v>95</v>
      </c>
      <c r="AX55" s="20">
        <f t="shared" si="17"/>
        <v>93</v>
      </c>
      <c r="AY55" s="19">
        <v>94</v>
      </c>
      <c r="AZ55" s="19">
        <v>95</v>
      </c>
      <c r="BA55" s="20">
        <f t="shared" si="18"/>
        <v>99</v>
      </c>
      <c r="BB55" s="19">
        <v>92</v>
      </c>
      <c r="BC55" s="19">
        <v>95</v>
      </c>
      <c r="BD55" s="20">
        <f t="shared" si="19"/>
        <v>97</v>
      </c>
      <c r="BE55" s="20">
        <f t="shared" si="20"/>
        <v>96</v>
      </c>
      <c r="BF55" s="20">
        <f t="shared" si="21"/>
        <v>83</v>
      </c>
      <c r="BG55" s="24"/>
      <c r="BH55" s="19">
        <v>1</v>
      </c>
      <c r="BI55" s="19">
        <v>1</v>
      </c>
      <c r="BJ55" s="19">
        <v>3</v>
      </c>
      <c r="BK55" s="19">
        <v>1</v>
      </c>
      <c r="BL55" s="19">
        <v>1</v>
      </c>
      <c r="BM55" s="19">
        <v>2</v>
      </c>
      <c r="BN55" s="19">
        <v>2</v>
      </c>
      <c r="BO55" s="19">
        <v>4</v>
      </c>
      <c r="BP55" s="19">
        <v>3</v>
      </c>
      <c r="BQ55" s="19">
        <v>3</v>
      </c>
      <c r="BR55" s="19">
        <v>1</v>
      </c>
      <c r="BS55" s="19">
        <v>2</v>
      </c>
      <c r="BT55" s="19">
        <v>1</v>
      </c>
      <c r="BU55" s="19">
        <v>1</v>
      </c>
      <c r="BV55" s="19">
        <v>2</v>
      </c>
      <c r="BW55" s="19">
        <v>1</v>
      </c>
      <c r="BX55" s="19">
        <v>1</v>
      </c>
      <c r="BY55" s="19">
        <v>5</v>
      </c>
      <c r="BZ55" s="19">
        <v>3</v>
      </c>
      <c r="CA55" s="19">
        <v>2</v>
      </c>
      <c r="CB55" s="18">
        <v>83</v>
      </c>
      <c r="CC55" s="19">
        <v>1</v>
      </c>
    </row>
    <row r="56" spans="1:81" ht="15.75">
      <c r="A56" s="21">
        <v>288</v>
      </c>
      <c r="B56" s="34">
        <v>6620008900</v>
      </c>
      <c r="C56" s="6" t="s">
        <v>601</v>
      </c>
      <c r="D56" s="6" t="s">
        <v>322</v>
      </c>
      <c r="E56" s="6"/>
      <c r="F56" s="19">
        <v>10</v>
      </c>
      <c r="G56" s="19">
        <v>36</v>
      </c>
      <c r="H56" s="22">
        <v>11</v>
      </c>
      <c r="I56" s="22">
        <v>38</v>
      </c>
      <c r="J56" s="22">
        <f t="shared" si="1"/>
        <v>93</v>
      </c>
      <c r="K56" s="19">
        <v>30</v>
      </c>
      <c r="L56" s="19">
        <v>3</v>
      </c>
      <c r="M56" s="19">
        <f t="shared" si="2"/>
        <v>90</v>
      </c>
      <c r="N56" s="19">
        <v>175</v>
      </c>
      <c r="O56" s="19">
        <v>146</v>
      </c>
      <c r="P56" s="19">
        <v>177</v>
      </c>
      <c r="Q56" s="19">
        <v>147</v>
      </c>
      <c r="R56" s="19">
        <f t="shared" si="3"/>
        <v>99</v>
      </c>
      <c r="S56" s="19">
        <f t="shared" si="4"/>
        <v>95</v>
      </c>
      <c r="T56" s="19">
        <v>20</v>
      </c>
      <c r="U56" s="19">
        <v>1</v>
      </c>
      <c r="V56" s="19">
        <f t="shared" si="5"/>
        <v>20</v>
      </c>
      <c r="W56" s="19">
        <v>198</v>
      </c>
      <c r="X56" s="23">
        <v>212</v>
      </c>
      <c r="Y56" s="20">
        <f t="shared" si="6"/>
        <v>93</v>
      </c>
      <c r="Z56" s="42">
        <f t="shared" si="7"/>
        <v>57</v>
      </c>
      <c r="AA56" s="20">
        <f t="shared" si="8"/>
        <v>57</v>
      </c>
      <c r="AB56" s="19">
        <v>20</v>
      </c>
      <c r="AC56" s="19">
        <v>2</v>
      </c>
      <c r="AD56" s="19">
        <f t="shared" si="9"/>
        <v>40</v>
      </c>
      <c r="AE56" s="19">
        <v>20</v>
      </c>
      <c r="AF56" s="19">
        <v>4</v>
      </c>
      <c r="AG56" s="19">
        <f t="shared" si="10"/>
        <v>80</v>
      </c>
      <c r="AH56" s="19">
        <v>36</v>
      </c>
      <c r="AI56" s="19">
        <v>36</v>
      </c>
      <c r="AJ56" s="20">
        <f t="shared" si="22"/>
        <v>100</v>
      </c>
      <c r="AK56" s="42">
        <f t="shared" si="12"/>
        <v>74</v>
      </c>
      <c r="AL56" s="19">
        <v>178</v>
      </c>
      <c r="AM56" s="19">
        <v>212</v>
      </c>
      <c r="AN56" s="20">
        <f t="shared" si="13"/>
        <v>84</v>
      </c>
      <c r="AO56" s="19">
        <v>209</v>
      </c>
      <c r="AP56" s="19">
        <v>212</v>
      </c>
      <c r="AQ56" s="20">
        <f t="shared" si="14"/>
        <v>99</v>
      </c>
      <c r="AR56" s="19">
        <v>161</v>
      </c>
      <c r="AS56" s="19">
        <v>162</v>
      </c>
      <c r="AT56" s="20">
        <f t="shared" si="15"/>
        <v>99</v>
      </c>
      <c r="AU56" s="20">
        <f t="shared" si="16"/>
        <v>93</v>
      </c>
      <c r="AV56" s="19">
        <v>195</v>
      </c>
      <c r="AW56" s="19">
        <v>212</v>
      </c>
      <c r="AX56" s="20">
        <f t="shared" si="17"/>
        <v>92</v>
      </c>
      <c r="AY56" s="19">
        <v>208</v>
      </c>
      <c r="AZ56" s="19">
        <v>212</v>
      </c>
      <c r="BA56" s="20">
        <f t="shared" si="18"/>
        <v>98</v>
      </c>
      <c r="BB56" s="19">
        <v>209</v>
      </c>
      <c r="BC56" s="19">
        <v>212</v>
      </c>
      <c r="BD56" s="20">
        <f t="shared" si="19"/>
        <v>99</v>
      </c>
      <c r="BE56" s="20">
        <f t="shared" si="20"/>
        <v>97</v>
      </c>
      <c r="BF56" s="20">
        <f t="shared" si="21"/>
        <v>83</v>
      </c>
      <c r="BG56" s="24"/>
      <c r="BH56" s="19">
        <v>1</v>
      </c>
      <c r="BI56" s="19">
        <v>2</v>
      </c>
      <c r="BJ56" s="19">
        <v>1</v>
      </c>
      <c r="BK56" s="19">
        <v>3</v>
      </c>
      <c r="BL56" s="19">
        <v>4</v>
      </c>
      <c r="BM56" s="19">
        <v>1</v>
      </c>
      <c r="BN56" s="19">
        <v>1</v>
      </c>
      <c r="BO56" s="19">
        <v>1</v>
      </c>
      <c r="BP56" s="19">
        <v>1</v>
      </c>
      <c r="BQ56" s="19">
        <v>2</v>
      </c>
      <c r="BR56" s="19">
        <v>1</v>
      </c>
      <c r="BS56" s="19">
        <v>2</v>
      </c>
      <c r="BT56" s="19">
        <v>2</v>
      </c>
      <c r="BU56" s="19">
        <v>2</v>
      </c>
      <c r="BV56" s="19">
        <v>1</v>
      </c>
      <c r="BW56" s="19">
        <v>2</v>
      </c>
      <c r="BX56" s="19">
        <v>4</v>
      </c>
      <c r="BY56" s="19">
        <v>1</v>
      </c>
      <c r="BZ56" s="19">
        <v>2</v>
      </c>
      <c r="CA56" s="19">
        <v>1</v>
      </c>
      <c r="CB56" s="18">
        <v>83</v>
      </c>
      <c r="CC56" s="19">
        <v>1</v>
      </c>
    </row>
    <row r="57" spans="1:81" ht="15.75">
      <c r="A57" s="21">
        <v>283</v>
      </c>
      <c r="B57" s="34">
        <v>6603011740</v>
      </c>
      <c r="C57" s="39" t="s">
        <v>602</v>
      </c>
      <c r="D57" s="5" t="s">
        <v>317</v>
      </c>
      <c r="E57" s="5"/>
      <c r="F57" s="19">
        <v>10</v>
      </c>
      <c r="G57" s="19">
        <v>36</v>
      </c>
      <c r="H57" s="22">
        <v>11</v>
      </c>
      <c r="I57" s="22">
        <v>38</v>
      </c>
      <c r="J57" s="22">
        <f t="shared" si="1"/>
        <v>93</v>
      </c>
      <c r="K57" s="19">
        <v>30</v>
      </c>
      <c r="L57" s="19">
        <v>4</v>
      </c>
      <c r="M57" s="19">
        <f t="shared" si="2"/>
        <v>100</v>
      </c>
      <c r="N57" s="19">
        <v>101</v>
      </c>
      <c r="O57" s="19">
        <v>74</v>
      </c>
      <c r="P57" s="19">
        <v>101</v>
      </c>
      <c r="Q57" s="19">
        <v>74</v>
      </c>
      <c r="R57" s="19">
        <f t="shared" si="3"/>
        <v>100</v>
      </c>
      <c r="S57" s="19">
        <f t="shared" si="4"/>
        <v>98</v>
      </c>
      <c r="T57" s="19">
        <v>20</v>
      </c>
      <c r="U57" s="19">
        <v>4</v>
      </c>
      <c r="V57" s="19">
        <f t="shared" si="5"/>
        <v>80</v>
      </c>
      <c r="W57" s="19">
        <v>96</v>
      </c>
      <c r="X57" s="23">
        <v>113</v>
      </c>
      <c r="Y57" s="20">
        <f t="shared" si="6"/>
        <v>85</v>
      </c>
      <c r="Z57" s="42">
        <f t="shared" si="7"/>
        <v>83</v>
      </c>
      <c r="AA57" s="20">
        <f t="shared" si="8"/>
        <v>83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0</v>
      </c>
      <c r="AG57" s="19">
        <f t="shared" si="10"/>
        <v>0</v>
      </c>
      <c r="AH57" s="19">
        <v>3</v>
      </c>
      <c r="AI57" s="19">
        <v>8</v>
      </c>
      <c r="AJ57" s="20">
        <f t="shared" si="22"/>
        <v>38</v>
      </c>
      <c r="AK57" s="42">
        <f t="shared" si="12"/>
        <v>11</v>
      </c>
      <c r="AL57" s="19">
        <v>108</v>
      </c>
      <c r="AM57" s="19">
        <v>113</v>
      </c>
      <c r="AN57" s="20">
        <f t="shared" si="13"/>
        <v>96</v>
      </c>
      <c r="AO57" s="19">
        <v>106</v>
      </c>
      <c r="AP57" s="19">
        <v>113</v>
      </c>
      <c r="AQ57" s="20">
        <f t="shared" si="14"/>
        <v>94</v>
      </c>
      <c r="AR57" s="19">
        <v>71</v>
      </c>
      <c r="AS57" s="19">
        <v>73</v>
      </c>
      <c r="AT57" s="20">
        <f t="shared" si="15"/>
        <v>97</v>
      </c>
      <c r="AU57" s="20">
        <f t="shared" si="16"/>
        <v>95</v>
      </c>
      <c r="AV57" s="19">
        <v>108</v>
      </c>
      <c r="AW57" s="19">
        <v>113</v>
      </c>
      <c r="AX57" s="20">
        <f t="shared" si="17"/>
        <v>96</v>
      </c>
      <c r="AY57" s="19">
        <v>108</v>
      </c>
      <c r="AZ57" s="19">
        <v>113</v>
      </c>
      <c r="BA57" s="20">
        <f t="shared" si="18"/>
        <v>96</v>
      </c>
      <c r="BB57" s="19">
        <v>108</v>
      </c>
      <c r="BC57" s="19">
        <v>113</v>
      </c>
      <c r="BD57" s="20">
        <f t="shared" si="19"/>
        <v>96</v>
      </c>
      <c r="BE57" s="20">
        <f t="shared" si="20"/>
        <v>96</v>
      </c>
      <c r="BF57" s="20">
        <f t="shared" si="21"/>
        <v>77</v>
      </c>
      <c r="BG57" s="24"/>
      <c r="BH57" s="19">
        <v>1</v>
      </c>
      <c r="BI57" s="19">
        <v>1</v>
      </c>
      <c r="BJ57" s="19">
        <v>1</v>
      </c>
      <c r="BK57" s="19">
        <v>2</v>
      </c>
      <c r="BL57" s="19">
        <v>2</v>
      </c>
      <c r="BM57" s="19">
        <v>2</v>
      </c>
      <c r="BN57" s="19">
        <v>1</v>
      </c>
      <c r="BO57" s="19">
        <v>2</v>
      </c>
      <c r="BP57" s="19">
        <v>2</v>
      </c>
      <c r="BQ57" s="19">
        <v>1</v>
      </c>
      <c r="BR57" s="19">
        <v>2</v>
      </c>
      <c r="BS57" s="19">
        <v>2</v>
      </c>
      <c r="BT57" s="19">
        <v>1</v>
      </c>
      <c r="BU57" s="19">
        <v>1</v>
      </c>
      <c r="BV57" s="19">
        <v>1</v>
      </c>
      <c r="BW57" s="19">
        <v>1</v>
      </c>
      <c r="BX57" s="19">
        <v>2</v>
      </c>
      <c r="BY57" s="19">
        <v>2</v>
      </c>
      <c r="BZ57" s="19">
        <v>1</v>
      </c>
      <c r="CA57" s="19">
        <v>1</v>
      </c>
      <c r="CB57" s="18">
        <v>77</v>
      </c>
      <c r="CC57" s="19">
        <v>1</v>
      </c>
    </row>
    <row r="58" spans="1:81" ht="31.5">
      <c r="A58" s="21">
        <v>320</v>
      </c>
      <c r="B58" s="34">
        <v>6601006368</v>
      </c>
      <c r="C58" s="39" t="s">
        <v>556</v>
      </c>
      <c r="D58" s="5" t="s">
        <v>351</v>
      </c>
      <c r="E58" s="5"/>
      <c r="F58" s="19">
        <v>6</v>
      </c>
      <c r="G58" s="19">
        <v>33</v>
      </c>
      <c r="H58" s="22">
        <v>9</v>
      </c>
      <c r="I58" s="22">
        <v>36</v>
      </c>
      <c r="J58" s="22">
        <f t="shared" si="1"/>
        <v>79</v>
      </c>
      <c r="K58" s="19">
        <v>30</v>
      </c>
      <c r="L58" s="19">
        <v>4</v>
      </c>
      <c r="M58" s="19">
        <f t="shared" si="2"/>
        <v>100</v>
      </c>
      <c r="N58" s="19">
        <v>24</v>
      </c>
      <c r="O58" s="19">
        <v>13</v>
      </c>
      <c r="P58" s="19">
        <v>25</v>
      </c>
      <c r="Q58" s="19">
        <v>14</v>
      </c>
      <c r="R58" s="19">
        <f t="shared" si="3"/>
        <v>94</v>
      </c>
      <c r="S58" s="19">
        <f t="shared" si="4"/>
        <v>91</v>
      </c>
      <c r="T58" s="19">
        <v>20</v>
      </c>
      <c r="U58" s="19">
        <v>3</v>
      </c>
      <c r="V58" s="19">
        <f t="shared" si="5"/>
        <v>60</v>
      </c>
      <c r="W58" s="19">
        <v>23</v>
      </c>
      <c r="X58" s="23">
        <v>25</v>
      </c>
      <c r="Y58" s="20">
        <f t="shared" si="6"/>
        <v>92</v>
      </c>
      <c r="Z58" s="42">
        <f t="shared" si="7"/>
        <v>76</v>
      </c>
      <c r="AA58" s="20">
        <f t="shared" si="8"/>
        <v>76</v>
      </c>
      <c r="AB58" s="19">
        <v>20</v>
      </c>
      <c r="AC58" s="19">
        <v>0</v>
      </c>
      <c r="AD58" s="19">
        <f t="shared" si="9"/>
        <v>0</v>
      </c>
      <c r="AE58" s="19">
        <v>20</v>
      </c>
      <c r="AF58" s="19">
        <v>2</v>
      </c>
      <c r="AG58" s="19">
        <f t="shared" si="10"/>
        <v>40</v>
      </c>
      <c r="AH58" s="19">
        <v>2</v>
      </c>
      <c r="AI58" s="19">
        <v>2</v>
      </c>
      <c r="AJ58" s="20">
        <f t="shared" si="22"/>
        <v>100</v>
      </c>
      <c r="AK58" s="42">
        <f t="shared" si="12"/>
        <v>46</v>
      </c>
      <c r="AL58" s="19">
        <v>25</v>
      </c>
      <c r="AM58" s="19">
        <v>25</v>
      </c>
      <c r="AN58" s="20">
        <f t="shared" si="13"/>
        <v>100</v>
      </c>
      <c r="AO58" s="19">
        <v>24</v>
      </c>
      <c r="AP58" s="19">
        <v>25</v>
      </c>
      <c r="AQ58" s="20">
        <f t="shared" si="14"/>
        <v>96</v>
      </c>
      <c r="AR58" s="19">
        <v>21</v>
      </c>
      <c r="AS58" s="19">
        <v>21</v>
      </c>
      <c r="AT58" s="20">
        <f t="shared" si="15"/>
        <v>100</v>
      </c>
      <c r="AU58" s="20">
        <f t="shared" si="16"/>
        <v>98</v>
      </c>
      <c r="AV58" s="19">
        <v>23</v>
      </c>
      <c r="AW58" s="19">
        <v>25</v>
      </c>
      <c r="AX58" s="20">
        <f t="shared" si="17"/>
        <v>92</v>
      </c>
      <c r="AY58" s="19">
        <v>25</v>
      </c>
      <c r="AZ58" s="19">
        <v>25</v>
      </c>
      <c r="BA58" s="20">
        <f t="shared" si="18"/>
        <v>100</v>
      </c>
      <c r="BB58" s="19">
        <v>24</v>
      </c>
      <c r="BC58" s="19">
        <v>25</v>
      </c>
      <c r="BD58" s="20">
        <f t="shared" si="19"/>
        <v>96</v>
      </c>
      <c r="BE58" s="20">
        <f t="shared" si="20"/>
        <v>96</v>
      </c>
      <c r="BF58" s="20">
        <f t="shared" si="21"/>
        <v>81</v>
      </c>
      <c r="BG58" s="24"/>
      <c r="BH58" s="19">
        <v>1</v>
      </c>
      <c r="BI58" s="19">
        <v>1</v>
      </c>
      <c r="BJ58" s="19">
        <v>1</v>
      </c>
      <c r="BK58" s="19">
        <v>1</v>
      </c>
      <c r="BL58" s="19">
        <v>1</v>
      </c>
      <c r="BM58" s="19">
        <v>1</v>
      </c>
      <c r="BN58" s="19">
        <v>1</v>
      </c>
      <c r="BO58" s="19">
        <v>1</v>
      </c>
      <c r="BP58" s="19">
        <v>1</v>
      </c>
      <c r="BQ58" s="19">
        <v>1</v>
      </c>
      <c r="BR58" s="19">
        <v>1</v>
      </c>
      <c r="BS58" s="19">
        <v>1</v>
      </c>
      <c r="BT58" s="19">
        <v>1</v>
      </c>
      <c r="BU58" s="19">
        <v>1</v>
      </c>
      <c r="BV58" s="19">
        <v>1</v>
      </c>
      <c r="BW58" s="19">
        <v>1</v>
      </c>
      <c r="BX58" s="19">
        <v>1</v>
      </c>
      <c r="BY58" s="19">
        <v>1</v>
      </c>
      <c r="BZ58" s="19">
        <v>1</v>
      </c>
      <c r="CA58" s="19">
        <v>1</v>
      </c>
      <c r="CB58" s="18">
        <v>81</v>
      </c>
      <c r="CC58" s="19">
        <v>1</v>
      </c>
    </row>
    <row r="59" spans="1:81" ht="47.25">
      <c r="A59" s="21">
        <v>318</v>
      </c>
      <c r="B59" s="34">
        <v>6601004353</v>
      </c>
      <c r="C59" s="39" t="s">
        <v>557</v>
      </c>
      <c r="D59" s="5" t="s">
        <v>349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1"/>
        <v>94</v>
      </c>
      <c r="K59" s="19">
        <v>30</v>
      </c>
      <c r="L59" s="19">
        <v>3</v>
      </c>
      <c r="M59" s="19">
        <f t="shared" si="2"/>
        <v>90</v>
      </c>
      <c r="N59" s="19">
        <v>183</v>
      </c>
      <c r="O59" s="19">
        <v>177</v>
      </c>
      <c r="P59" s="19">
        <v>185</v>
      </c>
      <c r="Q59" s="19">
        <v>179</v>
      </c>
      <c r="R59" s="19">
        <f t="shared" si="3"/>
        <v>99</v>
      </c>
      <c r="S59" s="19">
        <f t="shared" si="4"/>
        <v>95</v>
      </c>
      <c r="T59" s="19">
        <v>20</v>
      </c>
      <c r="U59" s="19">
        <v>5</v>
      </c>
      <c r="V59" s="19">
        <f t="shared" si="5"/>
        <v>100</v>
      </c>
      <c r="W59" s="19">
        <v>190</v>
      </c>
      <c r="X59" s="23">
        <v>195</v>
      </c>
      <c r="Y59" s="20">
        <f t="shared" si="6"/>
        <v>97</v>
      </c>
      <c r="Z59" s="42">
        <f t="shared" si="7"/>
        <v>99</v>
      </c>
      <c r="AA59" s="20">
        <f t="shared" si="8"/>
        <v>99</v>
      </c>
      <c r="AB59" s="19">
        <v>20</v>
      </c>
      <c r="AC59" s="19">
        <v>1</v>
      </c>
      <c r="AD59" s="19">
        <f t="shared" si="9"/>
        <v>20</v>
      </c>
      <c r="AE59" s="19">
        <v>20</v>
      </c>
      <c r="AF59" s="19">
        <v>5</v>
      </c>
      <c r="AG59" s="19">
        <f t="shared" si="10"/>
        <v>100</v>
      </c>
      <c r="AH59" s="19">
        <v>10</v>
      </c>
      <c r="AI59" s="19">
        <v>11</v>
      </c>
      <c r="AJ59" s="20">
        <f t="shared" si="22"/>
        <v>91</v>
      </c>
      <c r="AK59" s="42">
        <f t="shared" si="12"/>
        <v>73</v>
      </c>
      <c r="AL59" s="19">
        <v>136</v>
      </c>
      <c r="AM59" s="19">
        <v>195</v>
      </c>
      <c r="AN59" s="20">
        <f t="shared" si="13"/>
        <v>70</v>
      </c>
      <c r="AO59" s="19">
        <v>194</v>
      </c>
      <c r="AP59" s="19">
        <v>195</v>
      </c>
      <c r="AQ59" s="20">
        <f t="shared" si="14"/>
        <v>99</v>
      </c>
      <c r="AR59" s="19">
        <v>179</v>
      </c>
      <c r="AS59" s="19">
        <v>180</v>
      </c>
      <c r="AT59" s="20">
        <f t="shared" si="15"/>
        <v>99</v>
      </c>
      <c r="AU59" s="20">
        <f t="shared" si="16"/>
        <v>87</v>
      </c>
      <c r="AV59" s="19">
        <v>181</v>
      </c>
      <c r="AW59" s="19">
        <v>195</v>
      </c>
      <c r="AX59" s="20">
        <f t="shared" si="17"/>
        <v>93</v>
      </c>
      <c r="AY59" s="19">
        <v>192</v>
      </c>
      <c r="AZ59" s="19">
        <v>195</v>
      </c>
      <c r="BA59" s="20">
        <f t="shared" si="18"/>
        <v>98</v>
      </c>
      <c r="BB59" s="19">
        <v>193</v>
      </c>
      <c r="BC59" s="19">
        <v>195</v>
      </c>
      <c r="BD59" s="20">
        <f t="shared" si="19"/>
        <v>99</v>
      </c>
      <c r="BE59" s="20">
        <f t="shared" si="20"/>
        <v>97</v>
      </c>
      <c r="BF59" s="20">
        <f t="shared" si="21"/>
        <v>90</v>
      </c>
      <c r="BG59" s="24"/>
      <c r="BH59" s="19">
        <v>1</v>
      </c>
      <c r="BI59" s="19">
        <v>2</v>
      </c>
      <c r="BJ59" s="19">
        <v>1</v>
      </c>
      <c r="BK59" s="19">
        <v>1</v>
      </c>
      <c r="BL59" s="19">
        <v>1</v>
      </c>
      <c r="BM59" s="19">
        <v>1</v>
      </c>
      <c r="BN59" s="19">
        <v>1</v>
      </c>
      <c r="BO59" s="19">
        <v>1</v>
      </c>
      <c r="BP59" s="19">
        <v>3</v>
      </c>
      <c r="BQ59" s="19">
        <v>3</v>
      </c>
      <c r="BR59" s="19">
        <v>1</v>
      </c>
      <c r="BS59" s="19">
        <v>2</v>
      </c>
      <c r="BT59" s="19">
        <v>3</v>
      </c>
      <c r="BU59" s="19">
        <v>1</v>
      </c>
      <c r="BV59" s="19">
        <v>1</v>
      </c>
      <c r="BW59" s="19">
        <v>2</v>
      </c>
      <c r="BX59" s="19">
        <v>1</v>
      </c>
      <c r="BY59" s="19">
        <v>1</v>
      </c>
      <c r="BZ59" s="19">
        <v>3</v>
      </c>
      <c r="CA59" s="19">
        <v>2</v>
      </c>
      <c r="CB59" s="18">
        <v>90</v>
      </c>
      <c r="CC59" s="19">
        <v>1</v>
      </c>
    </row>
    <row r="60" spans="1:81" ht="31.5">
      <c r="A60" s="21">
        <v>6</v>
      </c>
      <c r="B60" s="34">
        <v>6658021258</v>
      </c>
      <c r="C60" s="5" t="s">
        <v>558</v>
      </c>
      <c r="D60" s="5" t="s">
        <v>43</v>
      </c>
      <c r="E60" s="5"/>
      <c r="F60" s="22">
        <v>10</v>
      </c>
      <c r="G60" s="19">
        <v>30.5</v>
      </c>
      <c r="H60" s="22">
        <v>11</v>
      </c>
      <c r="I60" s="22">
        <v>38</v>
      </c>
      <c r="J60" s="22">
        <f t="shared" si="1"/>
        <v>86</v>
      </c>
      <c r="K60" s="19">
        <v>30</v>
      </c>
      <c r="L60" s="19">
        <v>4</v>
      </c>
      <c r="M60" s="19">
        <f t="shared" si="2"/>
        <v>100</v>
      </c>
      <c r="N60" s="19">
        <v>406</v>
      </c>
      <c r="O60" s="19">
        <v>497</v>
      </c>
      <c r="P60" s="19">
        <v>424</v>
      </c>
      <c r="Q60" s="19">
        <v>545</v>
      </c>
      <c r="R60" s="19">
        <f t="shared" si="3"/>
        <v>93</v>
      </c>
      <c r="S60" s="19">
        <f t="shared" si="4"/>
        <v>93</v>
      </c>
      <c r="T60" s="19">
        <v>20</v>
      </c>
      <c r="U60" s="22">
        <v>5</v>
      </c>
      <c r="V60" s="19">
        <f t="shared" si="5"/>
        <v>100</v>
      </c>
      <c r="W60" s="19">
        <v>538</v>
      </c>
      <c r="X60" s="23">
        <v>600</v>
      </c>
      <c r="Y60" s="20">
        <f t="shared" si="6"/>
        <v>90</v>
      </c>
      <c r="Z60" s="42">
        <f t="shared" si="7"/>
        <v>95</v>
      </c>
      <c r="AA60" s="20">
        <f t="shared" si="8"/>
        <v>95</v>
      </c>
      <c r="AB60" s="19">
        <v>20</v>
      </c>
      <c r="AC60" s="22">
        <v>4</v>
      </c>
      <c r="AD60" s="19">
        <f t="shared" si="9"/>
        <v>80</v>
      </c>
      <c r="AE60" s="19">
        <v>20</v>
      </c>
      <c r="AF60" s="22">
        <v>5</v>
      </c>
      <c r="AG60" s="19">
        <f t="shared" si="10"/>
        <v>100</v>
      </c>
      <c r="AH60" s="19">
        <v>9</v>
      </c>
      <c r="AI60" s="19">
        <v>9</v>
      </c>
      <c r="AJ60" s="20">
        <f t="shared" si="22"/>
        <v>100</v>
      </c>
      <c r="AK60" s="42">
        <f t="shared" si="12"/>
        <v>94</v>
      </c>
      <c r="AL60" s="19">
        <v>569</v>
      </c>
      <c r="AM60" s="19">
        <v>600</v>
      </c>
      <c r="AN60" s="20">
        <f t="shared" si="13"/>
        <v>95</v>
      </c>
      <c r="AO60" s="19">
        <v>589</v>
      </c>
      <c r="AP60" s="19">
        <v>600</v>
      </c>
      <c r="AQ60" s="20">
        <f t="shared" si="14"/>
        <v>98</v>
      </c>
      <c r="AR60" s="19">
        <v>457</v>
      </c>
      <c r="AS60" s="19">
        <v>468</v>
      </c>
      <c r="AT60" s="20">
        <f t="shared" si="15"/>
        <v>98</v>
      </c>
      <c r="AU60" s="20">
        <f t="shared" si="16"/>
        <v>97</v>
      </c>
      <c r="AV60" s="19">
        <v>587</v>
      </c>
      <c r="AW60" s="19">
        <v>600</v>
      </c>
      <c r="AX60" s="20">
        <f t="shared" si="17"/>
        <v>98</v>
      </c>
      <c r="AY60" s="19">
        <v>553</v>
      </c>
      <c r="AZ60" s="19">
        <v>600</v>
      </c>
      <c r="BA60" s="20">
        <f t="shared" si="18"/>
        <v>92</v>
      </c>
      <c r="BB60" s="19">
        <v>576</v>
      </c>
      <c r="BC60" s="19">
        <v>600</v>
      </c>
      <c r="BD60" s="20">
        <f t="shared" si="19"/>
        <v>96</v>
      </c>
      <c r="BE60" s="20">
        <f t="shared" si="20"/>
        <v>96</v>
      </c>
      <c r="BF60" s="20">
        <f t="shared" si="21"/>
        <v>95</v>
      </c>
      <c r="BG60" s="24"/>
      <c r="BH60" s="19">
        <v>11</v>
      </c>
      <c r="BI60" s="19">
        <v>1</v>
      </c>
      <c r="BJ60" s="19">
        <v>8</v>
      </c>
      <c r="BK60" s="19">
        <v>1</v>
      </c>
      <c r="BL60" s="19">
        <v>6</v>
      </c>
      <c r="BM60" s="19">
        <v>9</v>
      </c>
      <c r="BN60" s="19">
        <v>1</v>
      </c>
      <c r="BO60" s="19">
        <v>1</v>
      </c>
      <c r="BP60" s="19">
        <v>1</v>
      </c>
      <c r="BQ60" s="19">
        <v>6</v>
      </c>
      <c r="BR60" s="19">
        <v>3</v>
      </c>
      <c r="BS60" s="19">
        <v>3</v>
      </c>
      <c r="BT60" s="19">
        <v>3</v>
      </c>
      <c r="BU60" s="19">
        <v>9</v>
      </c>
      <c r="BV60" s="19">
        <v>5</v>
      </c>
      <c r="BW60" s="19">
        <v>8</v>
      </c>
      <c r="BX60" s="19">
        <v>6</v>
      </c>
      <c r="BY60" s="19">
        <v>1</v>
      </c>
      <c r="BZ60" s="19">
        <v>4</v>
      </c>
      <c r="CA60" s="19">
        <v>5</v>
      </c>
      <c r="CB60" s="18">
        <v>95</v>
      </c>
      <c r="CC60" s="19">
        <v>1</v>
      </c>
    </row>
    <row r="61" spans="1:81" ht="15.75">
      <c r="A61" s="21">
        <v>65</v>
      </c>
      <c r="B61" s="34">
        <v>6659071580</v>
      </c>
      <c r="C61" s="5" t="s">
        <v>558</v>
      </c>
      <c r="D61" s="5" t="s">
        <v>102</v>
      </c>
      <c r="E61" s="5"/>
      <c r="F61" s="19">
        <v>11</v>
      </c>
      <c r="G61" s="19">
        <v>38</v>
      </c>
      <c r="H61" s="22">
        <v>11</v>
      </c>
      <c r="I61" s="22">
        <v>38</v>
      </c>
      <c r="J61" s="22">
        <f t="shared" si="1"/>
        <v>100</v>
      </c>
      <c r="K61" s="19">
        <v>30</v>
      </c>
      <c r="L61" s="19">
        <v>4</v>
      </c>
      <c r="M61" s="19">
        <f t="shared" si="2"/>
        <v>100</v>
      </c>
      <c r="N61" s="19">
        <v>71</v>
      </c>
      <c r="O61" s="19">
        <v>69</v>
      </c>
      <c r="P61" s="19">
        <v>71</v>
      </c>
      <c r="Q61" s="19">
        <v>70</v>
      </c>
      <c r="R61" s="19">
        <f t="shared" si="3"/>
        <v>99</v>
      </c>
      <c r="S61" s="19">
        <f t="shared" si="4"/>
        <v>100</v>
      </c>
      <c r="T61" s="19">
        <v>20</v>
      </c>
      <c r="U61" s="19">
        <v>5</v>
      </c>
      <c r="V61" s="19">
        <f t="shared" si="5"/>
        <v>100</v>
      </c>
      <c r="W61" s="19">
        <v>72</v>
      </c>
      <c r="X61" s="23">
        <v>76</v>
      </c>
      <c r="Y61" s="20">
        <f t="shared" si="6"/>
        <v>95</v>
      </c>
      <c r="Z61" s="42">
        <f t="shared" si="7"/>
        <v>98</v>
      </c>
      <c r="AA61" s="20">
        <f t="shared" si="8"/>
        <v>98</v>
      </c>
      <c r="AB61" s="19">
        <v>20</v>
      </c>
      <c r="AC61" s="19">
        <v>2</v>
      </c>
      <c r="AD61" s="19">
        <f t="shared" si="9"/>
        <v>40</v>
      </c>
      <c r="AE61" s="19">
        <v>20</v>
      </c>
      <c r="AF61" s="19">
        <v>6</v>
      </c>
      <c r="AG61" s="19">
        <f t="shared" si="10"/>
        <v>100</v>
      </c>
      <c r="AH61" s="19">
        <v>2</v>
      </c>
      <c r="AI61" s="19">
        <v>2</v>
      </c>
      <c r="AJ61" s="20">
        <f t="shared" si="22"/>
        <v>100</v>
      </c>
      <c r="AK61" s="42">
        <f t="shared" si="12"/>
        <v>82</v>
      </c>
      <c r="AL61" s="19">
        <v>76</v>
      </c>
      <c r="AM61" s="19">
        <v>76</v>
      </c>
      <c r="AN61" s="20">
        <f t="shared" si="13"/>
        <v>100</v>
      </c>
      <c r="AO61" s="19">
        <v>74</v>
      </c>
      <c r="AP61" s="19">
        <v>76</v>
      </c>
      <c r="AQ61" s="20">
        <f t="shared" si="14"/>
        <v>97</v>
      </c>
      <c r="AR61" s="19">
        <v>64</v>
      </c>
      <c r="AS61" s="19">
        <v>65</v>
      </c>
      <c r="AT61" s="20">
        <f t="shared" si="15"/>
        <v>98</v>
      </c>
      <c r="AU61" s="20">
        <f t="shared" si="16"/>
        <v>98</v>
      </c>
      <c r="AV61" s="19">
        <v>74</v>
      </c>
      <c r="AW61" s="19">
        <v>76</v>
      </c>
      <c r="AX61" s="20">
        <f t="shared" si="17"/>
        <v>97</v>
      </c>
      <c r="AY61" s="19">
        <v>74</v>
      </c>
      <c r="AZ61" s="19">
        <v>76</v>
      </c>
      <c r="BA61" s="20">
        <f t="shared" si="18"/>
        <v>97</v>
      </c>
      <c r="BB61" s="19">
        <v>74</v>
      </c>
      <c r="BC61" s="19">
        <v>76</v>
      </c>
      <c r="BD61" s="20">
        <f t="shared" si="19"/>
        <v>97</v>
      </c>
      <c r="BE61" s="20">
        <f t="shared" si="20"/>
        <v>97</v>
      </c>
      <c r="BF61" s="20">
        <f t="shared" si="21"/>
        <v>95</v>
      </c>
      <c r="BG61" s="24"/>
      <c r="BH61" s="19">
        <v>1</v>
      </c>
      <c r="BI61" s="19">
        <v>1</v>
      </c>
      <c r="BJ61" s="19">
        <v>2</v>
      </c>
      <c r="BK61" s="19">
        <v>1</v>
      </c>
      <c r="BL61" s="19">
        <v>3</v>
      </c>
      <c r="BM61" s="19">
        <v>4</v>
      </c>
      <c r="BN61" s="19">
        <v>3</v>
      </c>
      <c r="BO61" s="19">
        <v>1</v>
      </c>
      <c r="BP61" s="19">
        <v>1</v>
      </c>
      <c r="BQ61" s="19">
        <v>1</v>
      </c>
      <c r="BR61" s="19">
        <v>4</v>
      </c>
      <c r="BS61" s="19">
        <v>3</v>
      </c>
      <c r="BT61" s="19">
        <v>4</v>
      </c>
      <c r="BU61" s="19">
        <v>4</v>
      </c>
      <c r="BV61" s="19">
        <v>4</v>
      </c>
      <c r="BW61" s="19">
        <v>1</v>
      </c>
      <c r="BX61" s="19">
        <v>3</v>
      </c>
      <c r="BY61" s="19">
        <v>3</v>
      </c>
      <c r="BZ61" s="19">
        <v>3</v>
      </c>
      <c r="CA61" s="19">
        <v>4</v>
      </c>
      <c r="CB61" s="18">
        <v>95</v>
      </c>
      <c r="CC61" s="19">
        <v>1</v>
      </c>
    </row>
    <row r="62" spans="1:81" ht="31.5">
      <c r="A62" s="21">
        <v>193</v>
      </c>
      <c r="B62" s="34">
        <v>6611001714</v>
      </c>
      <c r="C62" s="39" t="s">
        <v>559</v>
      </c>
      <c r="D62" s="5" t="s">
        <v>229</v>
      </c>
      <c r="E62" s="5"/>
      <c r="F62" s="19">
        <v>10</v>
      </c>
      <c r="G62" s="19">
        <v>36</v>
      </c>
      <c r="H62" s="22">
        <v>11</v>
      </c>
      <c r="I62" s="22">
        <v>38</v>
      </c>
      <c r="J62" s="22">
        <f t="shared" si="1"/>
        <v>93</v>
      </c>
      <c r="K62" s="19">
        <v>30</v>
      </c>
      <c r="L62" s="19">
        <v>4</v>
      </c>
      <c r="M62" s="19">
        <f t="shared" si="2"/>
        <v>100</v>
      </c>
      <c r="N62" s="19">
        <v>85</v>
      </c>
      <c r="O62" s="19">
        <v>61</v>
      </c>
      <c r="P62" s="19">
        <v>86</v>
      </c>
      <c r="Q62" s="19">
        <v>65</v>
      </c>
      <c r="R62" s="19">
        <f t="shared" si="3"/>
        <v>96</v>
      </c>
      <c r="S62" s="19">
        <f t="shared" si="4"/>
        <v>96</v>
      </c>
      <c r="T62" s="19">
        <v>20</v>
      </c>
      <c r="U62" s="19">
        <v>5</v>
      </c>
      <c r="V62" s="19">
        <f t="shared" si="5"/>
        <v>100</v>
      </c>
      <c r="W62" s="19">
        <v>89</v>
      </c>
      <c r="X62" s="23">
        <v>107</v>
      </c>
      <c r="Y62" s="20">
        <f t="shared" si="6"/>
        <v>83</v>
      </c>
      <c r="Z62" s="42">
        <f t="shared" si="7"/>
        <v>92</v>
      </c>
      <c r="AA62" s="20">
        <f t="shared" si="8"/>
        <v>92</v>
      </c>
      <c r="AB62" s="19">
        <v>20</v>
      </c>
      <c r="AC62" s="19">
        <v>3</v>
      </c>
      <c r="AD62" s="19">
        <f t="shared" si="9"/>
        <v>60</v>
      </c>
      <c r="AE62" s="19">
        <v>20</v>
      </c>
      <c r="AF62" s="19">
        <v>4</v>
      </c>
      <c r="AG62" s="19">
        <f t="shared" si="10"/>
        <v>80</v>
      </c>
      <c r="AH62" s="19">
        <v>4</v>
      </c>
      <c r="AI62" s="19">
        <v>7</v>
      </c>
      <c r="AJ62" s="20">
        <f t="shared" si="22"/>
        <v>57</v>
      </c>
      <c r="AK62" s="42">
        <f t="shared" si="12"/>
        <v>67</v>
      </c>
      <c r="AL62" s="19">
        <v>71</v>
      </c>
      <c r="AM62" s="19">
        <v>107</v>
      </c>
      <c r="AN62" s="20">
        <f t="shared" si="13"/>
        <v>66</v>
      </c>
      <c r="AO62" s="19">
        <v>106</v>
      </c>
      <c r="AP62" s="19">
        <v>107</v>
      </c>
      <c r="AQ62" s="20">
        <f t="shared" si="14"/>
        <v>99</v>
      </c>
      <c r="AR62" s="19">
        <v>68</v>
      </c>
      <c r="AS62" s="19">
        <v>71</v>
      </c>
      <c r="AT62" s="20">
        <f t="shared" si="15"/>
        <v>96</v>
      </c>
      <c r="AU62" s="20">
        <f t="shared" si="16"/>
        <v>85</v>
      </c>
      <c r="AV62" s="19">
        <v>95</v>
      </c>
      <c r="AW62" s="19">
        <v>107</v>
      </c>
      <c r="AX62" s="20">
        <f t="shared" si="17"/>
        <v>89</v>
      </c>
      <c r="AY62" s="19">
        <v>102</v>
      </c>
      <c r="AZ62" s="19">
        <v>107</v>
      </c>
      <c r="BA62" s="20">
        <f t="shared" si="18"/>
        <v>95</v>
      </c>
      <c r="BB62" s="19">
        <v>104</v>
      </c>
      <c r="BC62" s="19">
        <v>107</v>
      </c>
      <c r="BD62" s="20">
        <f t="shared" si="19"/>
        <v>97</v>
      </c>
      <c r="BE62" s="20">
        <f t="shared" si="20"/>
        <v>94</v>
      </c>
      <c r="BF62" s="20">
        <f t="shared" si="21"/>
        <v>87</v>
      </c>
      <c r="BG62" s="24"/>
      <c r="BH62" s="19">
        <v>2</v>
      </c>
      <c r="BI62" s="19">
        <v>1</v>
      </c>
      <c r="BJ62" s="19">
        <v>1</v>
      </c>
      <c r="BK62" s="19">
        <v>1</v>
      </c>
      <c r="BL62" s="19">
        <v>2</v>
      </c>
      <c r="BM62" s="19">
        <v>2</v>
      </c>
      <c r="BN62" s="19">
        <v>1</v>
      </c>
      <c r="BO62" s="19">
        <v>2</v>
      </c>
      <c r="BP62" s="19">
        <v>3</v>
      </c>
      <c r="BQ62" s="19">
        <v>3</v>
      </c>
      <c r="BR62" s="19">
        <v>2</v>
      </c>
      <c r="BS62" s="19">
        <v>3</v>
      </c>
      <c r="BT62" s="19">
        <v>3</v>
      </c>
      <c r="BU62" s="19">
        <v>1</v>
      </c>
      <c r="BV62" s="19">
        <v>2</v>
      </c>
      <c r="BW62" s="19">
        <v>2</v>
      </c>
      <c r="BX62" s="19">
        <v>2</v>
      </c>
      <c r="BY62" s="19">
        <v>1</v>
      </c>
      <c r="BZ62" s="19">
        <v>3</v>
      </c>
      <c r="CA62" s="19">
        <v>2</v>
      </c>
      <c r="CB62" s="18">
        <v>87</v>
      </c>
      <c r="CC62" s="19">
        <v>1</v>
      </c>
    </row>
    <row r="63" spans="1:81" ht="47.25">
      <c r="A63" s="21">
        <v>139</v>
      </c>
      <c r="B63" s="34">
        <v>6619014137</v>
      </c>
      <c r="C63" s="39" t="s">
        <v>560</v>
      </c>
      <c r="D63" s="6" t="s">
        <v>176</v>
      </c>
      <c r="E63" s="6"/>
      <c r="F63" s="19">
        <v>11</v>
      </c>
      <c r="G63" s="19">
        <v>38</v>
      </c>
      <c r="H63" s="22">
        <v>11</v>
      </c>
      <c r="I63" s="22">
        <v>38</v>
      </c>
      <c r="J63" s="22">
        <f t="shared" si="1"/>
        <v>100</v>
      </c>
      <c r="K63" s="19">
        <v>30</v>
      </c>
      <c r="L63" s="19">
        <v>4</v>
      </c>
      <c r="M63" s="19">
        <f t="shared" si="2"/>
        <v>100</v>
      </c>
      <c r="N63" s="19">
        <v>97</v>
      </c>
      <c r="O63" s="19">
        <v>84</v>
      </c>
      <c r="P63" s="19">
        <v>97</v>
      </c>
      <c r="Q63" s="19">
        <v>84</v>
      </c>
      <c r="R63" s="19">
        <f t="shared" si="3"/>
        <v>100</v>
      </c>
      <c r="S63" s="19">
        <f t="shared" si="4"/>
        <v>100</v>
      </c>
      <c r="T63" s="19">
        <v>20</v>
      </c>
      <c r="U63" s="19">
        <v>4</v>
      </c>
      <c r="V63" s="19">
        <f t="shared" si="5"/>
        <v>80</v>
      </c>
      <c r="W63" s="19">
        <v>103</v>
      </c>
      <c r="X63" s="23">
        <v>122</v>
      </c>
      <c r="Y63" s="20">
        <f t="shared" si="6"/>
        <v>84</v>
      </c>
      <c r="Z63" s="42">
        <f t="shared" si="7"/>
        <v>82</v>
      </c>
      <c r="AA63" s="20">
        <f t="shared" si="8"/>
        <v>82</v>
      </c>
      <c r="AB63" s="19">
        <v>20</v>
      </c>
      <c r="AC63" s="19">
        <v>0</v>
      </c>
      <c r="AD63" s="19">
        <f t="shared" si="9"/>
        <v>0</v>
      </c>
      <c r="AE63" s="19">
        <v>20</v>
      </c>
      <c r="AF63" s="19">
        <v>2</v>
      </c>
      <c r="AG63" s="19">
        <f t="shared" si="10"/>
        <v>40</v>
      </c>
      <c r="AH63" s="19">
        <v>3</v>
      </c>
      <c r="AI63" s="19">
        <v>3</v>
      </c>
      <c r="AJ63" s="20">
        <f t="shared" si="22"/>
        <v>100</v>
      </c>
      <c r="AK63" s="42">
        <f t="shared" si="12"/>
        <v>46</v>
      </c>
      <c r="AL63" s="19">
        <v>121</v>
      </c>
      <c r="AM63" s="19">
        <v>122</v>
      </c>
      <c r="AN63" s="20">
        <f t="shared" si="13"/>
        <v>99</v>
      </c>
      <c r="AO63" s="19">
        <v>120</v>
      </c>
      <c r="AP63" s="19">
        <v>122</v>
      </c>
      <c r="AQ63" s="20">
        <f t="shared" si="14"/>
        <v>98</v>
      </c>
      <c r="AR63" s="19">
        <v>100</v>
      </c>
      <c r="AS63" s="19">
        <v>101</v>
      </c>
      <c r="AT63" s="20">
        <f t="shared" si="15"/>
        <v>99</v>
      </c>
      <c r="AU63" s="20">
        <f t="shared" si="16"/>
        <v>99</v>
      </c>
      <c r="AV63" s="19">
        <v>122</v>
      </c>
      <c r="AW63" s="19">
        <v>122</v>
      </c>
      <c r="AX63" s="20">
        <f t="shared" si="17"/>
        <v>100</v>
      </c>
      <c r="AY63" s="19">
        <v>120</v>
      </c>
      <c r="AZ63" s="19">
        <v>122</v>
      </c>
      <c r="BA63" s="20">
        <f t="shared" si="18"/>
        <v>98</v>
      </c>
      <c r="BB63" s="19">
        <v>119</v>
      </c>
      <c r="BC63" s="19">
        <v>122</v>
      </c>
      <c r="BD63" s="20">
        <f t="shared" si="19"/>
        <v>98</v>
      </c>
      <c r="BE63" s="20">
        <f t="shared" si="20"/>
        <v>99</v>
      </c>
      <c r="BF63" s="20">
        <f t="shared" si="21"/>
        <v>85</v>
      </c>
      <c r="BG63" s="24"/>
      <c r="BH63" s="19">
        <v>1</v>
      </c>
      <c r="BI63" s="19">
        <v>1</v>
      </c>
      <c r="BJ63" s="19">
        <v>1</v>
      </c>
      <c r="BK63" s="19">
        <v>1</v>
      </c>
      <c r="BL63" s="19">
        <v>2</v>
      </c>
      <c r="BM63" s="19">
        <v>2</v>
      </c>
      <c r="BN63" s="19">
        <v>2</v>
      </c>
      <c r="BO63" s="19">
        <v>1</v>
      </c>
      <c r="BP63" s="19">
        <v>1</v>
      </c>
      <c r="BQ63" s="19">
        <v>1</v>
      </c>
      <c r="BR63" s="19">
        <v>2</v>
      </c>
      <c r="BS63" s="19">
        <v>1</v>
      </c>
      <c r="BT63" s="19">
        <v>1</v>
      </c>
      <c r="BU63" s="19">
        <v>2</v>
      </c>
      <c r="BV63" s="19">
        <v>1</v>
      </c>
      <c r="BW63" s="19">
        <v>1</v>
      </c>
      <c r="BX63" s="19">
        <v>2</v>
      </c>
      <c r="BY63" s="19">
        <v>1</v>
      </c>
      <c r="BZ63" s="19">
        <v>1</v>
      </c>
      <c r="CA63" s="19">
        <v>1</v>
      </c>
      <c r="CB63" s="18">
        <v>85</v>
      </c>
      <c r="CC63" s="19">
        <v>1</v>
      </c>
    </row>
    <row r="64" spans="1:81" ht="31.5">
      <c r="A64" s="21">
        <v>229</v>
      </c>
      <c r="B64" s="34">
        <v>6639008847</v>
      </c>
      <c r="C64" s="39" t="s">
        <v>561</v>
      </c>
      <c r="D64" s="5" t="s">
        <v>673</v>
      </c>
      <c r="E64" s="5"/>
      <c r="F64" s="19">
        <v>10</v>
      </c>
      <c r="G64" s="19">
        <v>36</v>
      </c>
      <c r="H64" s="22">
        <v>11</v>
      </c>
      <c r="I64" s="22">
        <v>38</v>
      </c>
      <c r="J64" s="22">
        <f t="shared" si="1"/>
        <v>93</v>
      </c>
      <c r="K64" s="19">
        <v>30</v>
      </c>
      <c r="L64" s="19">
        <v>4</v>
      </c>
      <c r="M64" s="19">
        <f t="shared" si="2"/>
        <v>100</v>
      </c>
      <c r="N64" s="19">
        <v>17</v>
      </c>
      <c r="O64" s="19">
        <v>17</v>
      </c>
      <c r="P64" s="19">
        <v>17</v>
      </c>
      <c r="Q64" s="19">
        <v>17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17</v>
      </c>
      <c r="X64" s="23">
        <v>17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0</v>
      </c>
      <c r="AD64" s="19">
        <f t="shared" si="9"/>
        <v>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22"/>
        <v>100</v>
      </c>
      <c r="AK64" s="42">
        <f t="shared" si="12"/>
        <v>46</v>
      </c>
      <c r="AL64" s="19">
        <v>17</v>
      </c>
      <c r="AM64" s="19">
        <v>17</v>
      </c>
      <c r="AN64" s="20">
        <f t="shared" si="13"/>
        <v>100</v>
      </c>
      <c r="AO64" s="19">
        <v>17</v>
      </c>
      <c r="AP64" s="19">
        <v>17</v>
      </c>
      <c r="AQ64" s="20">
        <f t="shared" si="14"/>
        <v>100</v>
      </c>
      <c r="AR64" s="19">
        <v>17</v>
      </c>
      <c r="AS64" s="19">
        <v>17</v>
      </c>
      <c r="AT64" s="20">
        <f t="shared" si="15"/>
        <v>100</v>
      </c>
      <c r="AU64" s="20">
        <f t="shared" si="16"/>
        <v>100</v>
      </c>
      <c r="AV64" s="19">
        <v>17</v>
      </c>
      <c r="AW64" s="19">
        <v>17</v>
      </c>
      <c r="AX64" s="20">
        <f t="shared" si="17"/>
        <v>100</v>
      </c>
      <c r="AY64" s="19">
        <v>17</v>
      </c>
      <c r="AZ64" s="19">
        <v>17</v>
      </c>
      <c r="BA64" s="20">
        <f t="shared" si="18"/>
        <v>100</v>
      </c>
      <c r="BB64" s="19">
        <v>17</v>
      </c>
      <c r="BC64" s="19">
        <v>17</v>
      </c>
      <c r="BD64" s="20">
        <f t="shared" si="19"/>
        <v>100</v>
      </c>
      <c r="BE64" s="20">
        <f t="shared" si="20"/>
        <v>100</v>
      </c>
      <c r="BF64" s="20">
        <f t="shared" si="21"/>
        <v>85</v>
      </c>
      <c r="BG64" s="24"/>
      <c r="BH64" s="19">
        <v>1</v>
      </c>
      <c r="BI64" s="19">
        <v>1</v>
      </c>
      <c r="BJ64" s="19">
        <v>1</v>
      </c>
      <c r="BK64" s="19">
        <v>1</v>
      </c>
      <c r="BL64" s="19">
        <v>1</v>
      </c>
      <c r="BM64" s="19">
        <v>1</v>
      </c>
      <c r="BN64" s="19">
        <v>1</v>
      </c>
      <c r="BO64" s="19">
        <v>1</v>
      </c>
      <c r="BP64" s="19">
        <v>1</v>
      </c>
      <c r="BQ64" s="19">
        <v>1</v>
      </c>
      <c r="BR64" s="19">
        <v>1</v>
      </c>
      <c r="BS64" s="19">
        <v>1</v>
      </c>
      <c r="BT64" s="19">
        <v>1</v>
      </c>
      <c r="BU64" s="19">
        <v>1</v>
      </c>
      <c r="BV64" s="19">
        <v>1</v>
      </c>
      <c r="BW64" s="19">
        <v>1</v>
      </c>
      <c r="BX64" s="19">
        <v>1</v>
      </c>
      <c r="BY64" s="19">
        <v>1</v>
      </c>
      <c r="BZ64" s="19">
        <v>1</v>
      </c>
      <c r="CA64" s="19">
        <v>1</v>
      </c>
      <c r="CB64" s="18">
        <v>85</v>
      </c>
      <c r="CC64" s="19">
        <v>1</v>
      </c>
    </row>
    <row r="65" spans="1:81" ht="15.75">
      <c r="A65" s="21">
        <v>263</v>
      </c>
      <c r="B65" s="34">
        <v>6621017946</v>
      </c>
      <c r="C65" s="6" t="s">
        <v>603</v>
      </c>
      <c r="D65" s="6" t="s">
        <v>297</v>
      </c>
      <c r="E65" s="6"/>
      <c r="F65" s="19">
        <v>8</v>
      </c>
      <c r="G65" s="19">
        <v>33</v>
      </c>
      <c r="H65" s="22">
        <v>9</v>
      </c>
      <c r="I65" s="22">
        <v>36</v>
      </c>
      <c r="J65" s="22">
        <f t="shared" si="1"/>
        <v>90</v>
      </c>
      <c r="K65" s="19">
        <v>30</v>
      </c>
      <c r="L65" s="19">
        <v>4</v>
      </c>
      <c r="M65" s="19">
        <f t="shared" si="2"/>
        <v>100</v>
      </c>
      <c r="N65" s="19">
        <v>189</v>
      </c>
      <c r="O65" s="19">
        <v>189</v>
      </c>
      <c r="P65" s="19">
        <v>189</v>
      </c>
      <c r="Q65" s="19">
        <v>189</v>
      </c>
      <c r="R65" s="19">
        <f t="shared" si="3"/>
        <v>100</v>
      </c>
      <c r="S65" s="19">
        <f t="shared" si="4"/>
        <v>97</v>
      </c>
      <c r="T65" s="19">
        <v>20</v>
      </c>
      <c r="U65" s="19">
        <v>5</v>
      </c>
      <c r="V65" s="19">
        <f t="shared" si="5"/>
        <v>100</v>
      </c>
      <c r="W65" s="19">
        <v>189</v>
      </c>
      <c r="X65" s="23">
        <v>189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3</v>
      </c>
      <c r="AG65" s="19">
        <f t="shared" si="10"/>
        <v>60</v>
      </c>
      <c r="AH65" s="19">
        <v>7</v>
      </c>
      <c r="AI65" s="19">
        <v>7</v>
      </c>
      <c r="AJ65" s="20">
        <f t="shared" si="22"/>
        <v>100</v>
      </c>
      <c r="AK65" s="42">
        <f t="shared" si="12"/>
        <v>54</v>
      </c>
      <c r="AL65" s="19">
        <v>189</v>
      </c>
      <c r="AM65" s="19">
        <v>189</v>
      </c>
      <c r="AN65" s="20">
        <f t="shared" si="13"/>
        <v>100</v>
      </c>
      <c r="AO65" s="19">
        <v>189</v>
      </c>
      <c r="AP65" s="19">
        <v>189</v>
      </c>
      <c r="AQ65" s="20">
        <f t="shared" si="14"/>
        <v>100</v>
      </c>
      <c r="AR65" s="19">
        <v>189</v>
      </c>
      <c r="AS65" s="19">
        <v>189</v>
      </c>
      <c r="AT65" s="20">
        <f t="shared" si="15"/>
        <v>100</v>
      </c>
      <c r="AU65" s="20">
        <f t="shared" si="16"/>
        <v>100</v>
      </c>
      <c r="AV65" s="19">
        <v>189</v>
      </c>
      <c r="AW65" s="19">
        <v>189</v>
      </c>
      <c r="AX65" s="20">
        <f t="shared" si="17"/>
        <v>100</v>
      </c>
      <c r="AY65" s="19">
        <v>189</v>
      </c>
      <c r="AZ65" s="19">
        <v>189</v>
      </c>
      <c r="BA65" s="20">
        <f t="shared" si="18"/>
        <v>100</v>
      </c>
      <c r="BB65" s="19">
        <v>189</v>
      </c>
      <c r="BC65" s="19">
        <v>189</v>
      </c>
      <c r="BD65" s="20">
        <f t="shared" si="19"/>
        <v>100</v>
      </c>
      <c r="BE65" s="20">
        <f t="shared" si="20"/>
        <v>100</v>
      </c>
      <c r="BF65" s="20">
        <f t="shared" si="21"/>
        <v>90</v>
      </c>
      <c r="BG65" s="24"/>
      <c r="BH65" s="19">
        <v>3</v>
      </c>
      <c r="BI65" s="19">
        <v>1</v>
      </c>
      <c r="BJ65" s="19">
        <v>1</v>
      </c>
      <c r="BK65" s="19">
        <v>1</v>
      </c>
      <c r="BL65" s="19">
        <v>1</v>
      </c>
      <c r="BM65" s="19">
        <v>1</v>
      </c>
      <c r="BN65" s="19">
        <v>2</v>
      </c>
      <c r="BO65" s="19">
        <v>1</v>
      </c>
      <c r="BP65" s="19">
        <v>1</v>
      </c>
      <c r="BQ65" s="19">
        <v>1</v>
      </c>
      <c r="BR65" s="19">
        <v>1</v>
      </c>
      <c r="BS65" s="19">
        <v>1</v>
      </c>
      <c r="BT65" s="19">
        <v>1</v>
      </c>
      <c r="BU65" s="19">
        <v>1</v>
      </c>
      <c r="BV65" s="19">
        <v>1</v>
      </c>
      <c r="BW65" s="19">
        <v>1</v>
      </c>
      <c r="BX65" s="19">
        <v>1</v>
      </c>
      <c r="BY65" s="19">
        <v>1</v>
      </c>
      <c r="BZ65" s="19">
        <v>1</v>
      </c>
      <c r="CA65" s="19">
        <v>1</v>
      </c>
      <c r="CB65" s="18">
        <v>90</v>
      </c>
      <c r="CC65" s="19">
        <v>1</v>
      </c>
    </row>
    <row r="66" spans="1:81" ht="31.5">
      <c r="A66" s="21">
        <v>107</v>
      </c>
      <c r="B66" s="34">
        <v>6646007185</v>
      </c>
      <c r="C66" s="5" t="s">
        <v>621</v>
      </c>
      <c r="D66" s="5" t="s">
        <v>144</v>
      </c>
      <c r="E66" s="5"/>
      <c r="F66" s="19">
        <v>8</v>
      </c>
      <c r="G66" s="19">
        <v>34</v>
      </c>
      <c r="H66" s="22">
        <v>9</v>
      </c>
      <c r="I66" s="22">
        <v>36</v>
      </c>
      <c r="J66" s="22">
        <f t="shared" si="1"/>
        <v>92</v>
      </c>
      <c r="K66" s="19">
        <v>30</v>
      </c>
      <c r="L66" s="19">
        <v>4</v>
      </c>
      <c r="M66" s="19">
        <f t="shared" si="2"/>
        <v>100</v>
      </c>
      <c r="N66" s="19">
        <v>23</v>
      </c>
      <c r="O66" s="19">
        <v>22</v>
      </c>
      <c r="P66" s="19">
        <v>24</v>
      </c>
      <c r="Q66" s="19">
        <v>22</v>
      </c>
      <c r="R66" s="19">
        <f t="shared" si="3"/>
        <v>98</v>
      </c>
      <c r="S66" s="19">
        <f t="shared" si="4"/>
        <v>97</v>
      </c>
      <c r="T66" s="19">
        <v>20</v>
      </c>
      <c r="U66" s="19">
        <v>5</v>
      </c>
      <c r="V66" s="19">
        <f t="shared" si="5"/>
        <v>100</v>
      </c>
      <c r="W66" s="19">
        <v>22</v>
      </c>
      <c r="X66" s="23">
        <v>24</v>
      </c>
      <c r="Y66" s="20">
        <f t="shared" si="6"/>
        <v>92</v>
      </c>
      <c r="Z66" s="42">
        <f t="shared" si="7"/>
        <v>96</v>
      </c>
      <c r="AA66" s="20">
        <f t="shared" si="8"/>
        <v>96</v>
      </c>
      <c r="AB66" s="19">
        <v>20</v>
      </c>
      <c r="AC66" s="19">
        <v>1</v>
      </c>
      <c r="AD66" s="19">
        <f t="shared" si="9"/>
        <v>20</v>
      </c>
      <c r="AE66" s="19">
        <v>20</v>
      </c>
      <c r="AF66" s="19">
        <v>6</v>
      </c>
      <c r="AG66" s="19">
        <f t="shared" si="10"/>
        <v>100</v>
      </c>
      <c r="AH66" s="19">
        <v>1</v>
      </c>
      <c r="AI66" s="19">
        <v>1</v>
      </c>
      <c r="AJ66" s="20">
        <f t="shared" si="22"/>
        <v>100</v>
      </c>
      <c r="AK66" s="42">
        <f t="shared" si="12"/>
        <v>76</v>
      </c>
      <c r="AL66" s="19">
        <v>24</v>
      </c>
      <c r="AM66" s="19">
        <v>24</v>
      </c>
      <c r="AN66" s="20">
        <f t="shared" si="13"/>
        <v>100</v>
      </c>
      <c r="AO66" s="19">
        <v>23</v>
      </c>
      <c r="AP66" s="19">
        <v>24</v>
      </c>
      <c r="AQ66" s="20">
        <f t="shared" si="14"/>
        <v>96</v>
      </c>
      <c r="AR66" s="19">
        <v>21</v>
      </c>
      <c r="AS66" s="19">
        <v>21</v>
      </c>
      <c r="AT66" s="20">
        <f t="shared" si="15"/>
        <v>100</v>
      </c>
      <c r="AU66" s="20">
        <f t="shared" si="16"/>
        <v>98</v>
      </c>
      <c r="AV66" s="19">
        <v>24</v>
      </c>
      <c r="AW66" s="19">
        <v>24</v>
      </c>
      <c r="AX66" s="20">
        <f t="shared" si="17"/>
        <v>100</v>
      </c>
      <c r="AY66" s="19">
        <v>23</v>
      </c>
      <c r="AZ66" s="19">
        <v>24</v>
      </c>
      <c r="BA66" s="20">
        <f t="shared" si="18"/>
        <v>96</v>
      </c>
      <c r="BB66" s="19">
        <v>24</v>
      </c>
      <c r="BC66" s="19">
        <v>24</v>
      </c>
      <c r="BD66" s="20">
        <f t="shared" si="19"/>
        <v>100</v>
      </c>
      <c r="BE66" s="20">
        <f t="shared" si="20"/>
        <v>99</v>
      </c>
      <c r="BF66" s="20">
        <f t="shared" si="21"/>
        <v>93</v>
      </c>
      <c r="BG66" s="24"/>
      <c r="BH66" s="19">
        <v>4</v>
      </c>
      <c r="BI66" s="19">
        <v>1</v>
      </c>
      <c r="BJ66" s="19">
        <v>2</v>
      </c>
      <c r="BK66" s="19">
        <v>1</v>
      </c>
      <c r="BL66" s="19">
        <v>3</v>
      </c>
      <c r="BM66" s="19">
        <v>3</v>
      </c>
      <c r="BN66" s="19">
        <v>1</v>
      </c>
      <c r="BO66" s="19">
        <v>1</v>
      </c>
      <c r="BP66" s="19">
        <v>1</v>
      </c>
      <c r="BQ66" s="19">
        <v>1</v>
      </c>
      <c r="BR66" s="19">
        <v>4</v>
      </c>
      <c r="BS66" s="19">
        <v>1</v>
      </c>
      <c r="BT66" s="19">
        <v>1</v>
      </c>
      <c r="BU66" s="19">
        <v>4</v>
      </c>
      <c r="BV66" s="19">
        <v>1</v>
      </c>
      <c r="BW66" s="19">
        <v>2</v>
      </c>
      <c r="BX66" s="19">
        <v>3</v>
      </c>
      <c r="BY66" s="19">
        <v>1</v>
      </c>
      <c r="BZ66" s="19">
        <v>2</v>
      </c>
      <c r="CA66" s="19">
        <v>1</v>
      </c>
      <c r="CB66" s="18">
        <v>93</v>
      </c>
      <c r="CC66" s="19">
        <v>1</v>
      </c>
    </row>
    <row r="67" spans="1:81" ht="15.75">
      <c r="A67" s="21">
        <v>367</v>
      </c>
      <c r="B67" s="36">
        <v>6624006950</v>
      </c>
      <c r="C67" s="5" t="s">
        <v>604</v>
      </c>
      <c r="D67" s="5" t="s">
        <v>678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130" si="23">ROUND((0.5*(F67/H67+G67/I67)*100),0)</f>
        <v>95</v>
      </c>
      <c r="K67" s="19">
        <v>30</v>
      </c>
      <c r="L67" s="19">
        <v>4</v>
      </c>
      <c r="M67" s="19">
        <f t="shared" ref="M67:M130" si="24">IF(L67&gt;3,100,K67*L67)</f>
        <v>100</v>
      </c>
      <c r="N67" s="19">
        <v>48</v>
      </c>
      <c r="O67" s="19">
        <v>40</v>
      </c>
      <c r="P67" s="19">
        <v>48</v>
      </c>
      <c r="Q67" s="19">
        <v>41</v>
      </c>
      <c r="R67" s="19">
        <f t="shared" ref="R67:R130" si="25">ROUND((0.5*((N67/P67)+(O67/Q67))*100),0)</f>
        <v>99</v>
      </c>
      <c r="S67" s="19">
        <f t="shared" ref="S67:S130" si="26">ROUND(((0.3*J67)+(0.3*M67)+(0.4*R67)),0)</f>
        <v>98</v>
      </c>
      <c r="T67" s="19">
        <v>20</v>
      </c>
      <c r="U67" s="19">
        <v>4</v>
      </c>
      <c r="V67" s="19">
        <f t="shared" ref="V67:V130" si="27">IF(U67&gt;5,100,T67*U67)</f>
        <v>80</v>
      </c>
      <c r="W67" s="19">
        <v>44</v>
      </c>
      <c r="X67" s="23">
        <v>49</v>
      </c>
      <c r="Y67" s="20">
        <f t="shared" ref="Y67:Y130" si="28">ROUND(W67/X67*100,0)</f>
        <v>90</v>
      </c>
      <c r="Z67" s="42">
        <f t="shared" ref="Z67:Z130" si="29">ROUND((V67+Y67)/2,0)</f>
        <v>85</v>
      </c>
      <c r="AA67" s="20">
        <f t="shared" ref="AA67:AA130" si="30">ROUND((0.3*V67+0.4*Z67+0.3*Y67),0)</f>
        <v>85</v>
      </c>
      <c r="AB67" s="19">
        <v>20</v>
      </c>
      <c r="AC67" s="19">
        <v>1</v>
      </c>
      <c r="AD67" s="19">
        <f t="shared" ref="AD67:AD130" si="31">IF(AC67&gt;5,100,AB67*AC67)</f>
        <v>20</v>
      </c>
      <c r="AE67" s="19">
        <v>20</v>
      </c>
      <c r="AF67" s="19">
        <v>0</v>
      </c>
      <c r="AG67" s="19">
        <f t="shared" ref="AG67:AG130" si="32">IF(AF67&gt;5,100,AE67*AF67)</f>
        <v>0</v>
      </c>
      <c r="AH67" s="19">
        <v>3</v>
      </c>
      <c r="AI67" s="19">
        <v>3</v>
      </c>
      <c r="AJ67" s="20">
        <f t="shared" ref="AJ67:AJ98" si="33">ROUND((AH67/AI67*100),0)</f>
        <v>100</v>
      </c>
      <c r="AK67" s="42">
        <f t="shared" ref="AK67:AK130" si="34">ROUND((0.3*AD67+0.4*AG67+0.3*AJ67),0)</f>
        <v>36</v>
      </c>
      <c r="AL67" s="19">
        <v>48</v>
      </c>
      <c r="AM67" s="19">
        <v>49</v>
      </c>
      <c r="AN67" s="20">
        <f t="shared" ref="AN67:AN130" si="35">ROUND((AL67/AM67)*100,)</f>
        <v>98</v>
      </c>
      <c r="AO67" s="19">
        <v>49</v>
      </c>
      <c r="AP67" s="19">
        <v>49</v>
      </c>
      <c r="AQ67" s="20">
        <f t="shared" ref="AQ67:AQ130" si="36">ROUND((AO67/AP67)*100,0)</f>
        <v>100</v>
      </c>
      <c r="AR67" s="19">
        <v>43</v>
      </c>
      <c r="AS67" s="19">
        <v>44</v>
      </c>
      <c r="AT67" s="20">
        <f t="shared" ref="AT67:AT130" si="37">ROUND((AR67/AS67)*100,0)</f>
        <v>98</v>
      </c>
      <c r="AU67" s="20">
        <f t="shared" ref="AU67:AU130" si="38">ROUND((0.4*AN67+0.4*AQ67+0.2*AT67),0)</f>
        <v>99</v>
      </c>
      <c r="AV67" s="19">
        <v>49</v>
      </c>
      <c r="AW67" s="19">
        <v>49</v>
      </c>
      <c r="AX67" s="20">
        <f t="shared" ref="AX67:AX130" si="39">ROUND((AV67/AW67)*100,0)</f>
        <v>100</v>
      </c>
      <c r="AY67" s="19">
        <v>49</v>
      </c>
      <c r="AZ67" s="19">
        <v>49</v>
      </c>
      <c r="BA67" s="20">
        <f t="shared" ref="BA67:BA130" si="40">ROUND((AY67/AZ67)*100,0)</f>
        <v>100</v>
      </c>
      <c r="BB67" s="19">
        <v>48</v>
      </c>
      <c r="BC67" s="19">
        <v>49</v>
      </c>
      <c r="BD67" s="20">
        <f t="shared" ref="BD67:BD130" si="41">ROUND((BB67/BC67)*100,0)</f>
        <v>98</v>
      </c>
      <c r="BE67" s="20">
        <f t="shared" ref="BE67:BE130" si="42">ROUND((0.3*AX67+0.2*BA67+0.5*BD67),0)</f>
        <v>99</v>
      </c>
      <c r="BF67" s="20">
        <f t="shared" ref="BF67:BF130" si="43">ROUND(((S67+AA67+AK67+AU67+BE67)/5),0)</f>
        <v>83</v>
      </c>
      <c r="BG67" s="24"/>
      <c r="BH67" s="19">
        <v>1</v>
      </c>
      <c r="BI67" s="19">
        <v>1</v>
      </c>
      <c r="BJ67" s="19">
        <v>1</v>
      </c>
      <c r="BK67" s="19">
        <v>2</v>
      </c>
      <c r="BL67" s="19">
        <v>4</v>
      </c>
      <c r="BM67" s="19">
        <v>2</v>
      </c>
      <c r="BN67" s="19">
        <v>2</v>
      </c>
      <c r="BO67" s="19">
        <v>2</v>
      </c>
      <c r="BP67" s="19">
        <v>1</v>
      </c>
      <c r="BQ67" s="19">
        <v>2</v>
      </c>
      <c r="BR67" s="19">
        <v>1</v>
      </c>
      <c r="BS67" s="19">
        <v>2</v>
      </c>
      <c r="BT67" s="19">
        <v>1</v>
      </c>
      <c r="BU67" s="19">
        <v>1</v>
      </c>
      <c r="BV67" s="19">
        <v>2</v>
      </c>
      <c r="BW67" s="19">
        <v>1</v>
      </c>
      <c r="BX67" s="19">
        <v>4</v>
      </c>
      <c r="BY67" s="19">
        <v>2</v>
      </c>
      <c r="BZ67" s="19">
        <v>2</v>
      </c>
      <c r="CA67" s="19">
        <v>1</v>
      </c>
      <c r="CB67" s="18">
        <v>83</v>
      </c>
      <c r="CC67" s="19">
        <v>1</v>
      </c>
    </row>
    <row r="68" spans="1:81" ht="31.5">
      <c r="A68" s="21">
        <v>297</v>
      </c>
      <c r="B68" s="36">
        <v>6647002729</v>
      </c>
      <c r="C68" s="6" t="s">
        <v>605</v>
      </c>
      <c r="D68" s="5" t="s">
        <v>331</v>
      </c>
      <c r="E68" s="5"/>
      <c r="F68" s="19">
        <v>8</v>
      </c>
      <c r="G68" s="19">
        <v>35.5</v>
      </c>
      <c r="H68" s="22">
        <v>9</v>
      </c>
      <c r="I68" s="22">
        <v>36</v>
      </c>
      <c r="J68" s="22">
        <f t="shared" si="23"/>
        <v>94</v>
      </c>
      <c r="K68" s="19">
        <v>30</v>
      </c>
      <c r="L68" s="19">
        <v>3</v>
      </c>
      <c r="M68" s="19">
        <f t="shared" si="24"/>
        <v>90</v>
      </c>
      <c r="N68" s="19">
        <v>96</v>
      </c>
      <c r="O68" s="19">
        <v>79</v>
      </c>
      <c r="P68" s="19">
        <v>96</v>
      </c>
      <c r="Q68" s="19">
        <v>81</v>
      </c>
      <c r="R68" s="19">
        <f t="shared" si="25"/>
        <v>99</v>
      </c>
      <c r="S68" s="19">
        <f t="shared" si="26"/>
        <v>95</v>
      </c>
      <c r="T68" s="19">
        <v>20</v>
      </c>
      <c r="U68" s="19">
        <v>5</v>
      </c>
      <c r="V68" s="19">
        <f t="shared" si="27"/>
        <v>100</v>
      </c>
      <c r="W68" s="19">
        <v>99</v>
      </c>
      <c r="X68" s="23">
        <v>107</v>
      </c>
      <c r="Y68" s="20">
        <f t="shared" si="28"/>
        <v>93</v>
      </c>
      <c r="Z68" s="42">
        <f t="shared" si="29"/>
        <v>97</v>
      </c>
      <c r="AA68" s="20">
        <f t="shared" si="30"/>
        <v>97</v>
      </c>
      <c r="AB68" s="19">
        <v>20</v>
      </c>
      <c r="AC68" s="19">
        <v>4</v>
      </c>
      <c r="AD68" s="19">
        <f t="shared" si="31"/>
        <v>80</v>
      </c>
      <c r="AE68" s="19">
        <v>20</v>
      </c>
      <c r="AF68" s="19">
        <v>3</v>
      </c>
      <c r="AG68" s="19">
        <f t="shared" si="32"/>
        <v>60</v>
      </c>
      <c r="AH68" s="19">
        <v>1</v>
      </c>
      <c r="AI68" s="19">
        <v>1</v>
      </c>
      <c r="AJ68" s="20">
        <f t="shared" si="33"/>
        <v>100</v>
      </c>
      <c r="AK68" s="42">
        <f t="shared" si="34"/>
        <v>78</v>
      </c>
      <c r="AL68" s="19">
        <v>105</v>
      </c>
      <c r="AM68" s="19">
        <v>107</v>
      </c>
      <c r="AN68" s="20">
        <f t="shared" si="35"/>
        <v>98</v>
      </c>
      <c r="AO68" s="19">
        <v>106</v>
      </c>
      <c r="AP68" s="19">
        <v>107</v>
      </c>
      <c r="AQ68" s="20">
        <f t="shared" si="36"/>
        <v>99</v>
      </c>
      <c r="AR68" s="19">
        <v>89</v>
      </c>
      <c r="AS68" s="19">
        <v>89</v>
      </c>
      <c r="AT68" s="20">
        <f t="shared" si="37"/>
        <v>100</v>
      </c>
      <c r="AU68" s="20">
        <f t="shared" si="38"/>
        <v>99</v>
      </c>
      <c r="AV68" s="19">
        <v>106</v>
      </c>
      <c r="AW68" s="19">
        <v>107</v>
      </c>
      <c r="AX68" s="20">
        <f t="shared" si="39"/>
        <v>99</v>
      </c>
      <c r="AY68" s="19">
        <v>105</v>
      </c>
      <c r="AZ68" s="19">
        <v>107</v>
      </c>
      <c r="BA68" s="20">
        <f t="shared" si="40"/>
        <v>98</v>
      </c>
      <c r="BB68" s="19">
        <v>105</v>
      </c>
      <c r="BC68" s="19">
        <v>107</v>
      </c>
      <c r="BD68" s="20">
        <f t="shared" si="41"/>
        <v>98</v>
      </c>
      <c r="BE68" s="20">
        <f t="shared" si="42"/>
        <v>98</v>
      </c>
      <c r="BF68" s="20">
        <f t="shared" si="43"/>
        <v>93</v>
      </c>
      <c r="BG68" s="24"/>
      <c r="BH68" s="19">
        <v>1</v>
      </c>
      <c r="BI68" s="19">
        <v>2</v>
      </c>
      <c r="BJ68" s="19">
        <v>1</v>
      </c>
      <c r="BK68" s="19">
        <v>1</v>
      </c>
      <c r="BL68" s="19">
        <v>1</v>
      </c>
      <c r="BM68" s="19">
        <v>1</v>
      </c>
      <c r="BN68" s="19">
        <v>1</v>
      </c>
      <c r="BO68" s="19">
        <v>2</v>
      </c>
      <c r="BP68" s="19">
        <v>1</v>
      </c>
      <c r="BQ68" s="19">
        <v>2</v>
      </c>
      <c r="BR68" s="19">
        <v>1</v>
      </c>
      <c r="BS68" s="19">
        <v>1</v>
      </c>
      <c r="BT68" s="19">
        <v>1</v>
      </c>
      <c r="BU68" s="19">
        <v>1</v>
      </c>
      <c r="BV68" s="19">
        <v>1</v>
      </c>
      <c r="BW68" s="19">
        <v>2</v>
      </c>
      <c r="BX68" s="19">
        <v>1</v>
      </c>
      <c r="BY68" s="19">
        <v>1</v>
      </c>
      <c r="BZ68" s="19">
        <v>1</v>
      </c>
      <c r="CA68" s="19">
        <v>1</v>
      </c>
      <c r="CB68" s="18">
        <v>93</v>
      </c>
      <c r="CC68" s="19">
        <v>1</v>
      </c>
    </row>
    <row r="69" spans="1:81" ht="15.75">
      <c r="A69" s="21">
        <v>245</v>
      </c>
      <c r="B69" s="34">
        <v>6629012410</v>
      </c>
      <c r="C69" s="6" t="s">
        <v>606</v>
      </c>
      <c r="D69" s="5" t="s">
        <v>681</v>
      </c>
      <c r="E69" s="5"/>
      <c r="F69" s="19">
        <v>10</v>
      </c>
      <c r="G69" s="19">
        <v>34</v>
      </c>
      <c r="H69" s="22">
        <v>11</v>
      </c>
      <c r="I69" s="22">
        <v>38</v>
      </c>
      <c r="J69" s="22">
        <f t="shared" si="23"/>
        <v>90</v>
      </c>
      <c r="K69" s="19">
        <v>30</v>
      </c>
      <c r="L69" s="19">
        <v>4</v>
      </c>
      <c r="M69" s="19">
        <f t="shared" si="24"/>
        <v>100</v>
      </c>
      <c r="N69" s="19">
        <v>288</v>
      </c>
      <c r="O69" s="19">
        <v>264</v>
      </c>
      <c r="P69" s="19">
        <v>296</v>
      </c>
      <c r="Q69" s="19">
        <v>278</v>
      </c>
      <c r="R69" s="19">
        <f t="shared" si="25"/>
        <v>96</v>
      </c>
      <c r="S69" s="19">
        <f t="shared" si="26"/>
        <v>95</v>
      </c>
      <c r="T69" s="19">
        <v>20</v>
      </c>
      <c r="U69" s="19">
        <v>5</v>
      </c>
      <c r="V69" s="19">
        <f t="shared" si="27"/>
        <v>100</v>
      </c>
      <c r="W69" s="19">
        <v>284</v>
      </c>
      <c r="X69" s="23">
        <v>318</v>
      </c>
      <c r="Y69" s="20">
        <f t="shared" si="28"/>
        <v>89</v>
      </c>
      <c r="Z69" s="42">
        <f t="shared" si="29"/>
        <v>95</v>
      </c>
      <c r="AA69" s="20">
        <f t="shared" si="30"/>
        <v>95</v>
      </c>
      <c r="AB69" s="19">
        <v>20</v>
      </c>
      <c r="AC69" s="19">
        <v>5</v>
      </c>
      <c r="AD69" s="19">
        <f t="shared" si="31"/>
        <v>100</v>
      </c>
      <c r="AE69" s="19">
        <v>20</v>
      </c>
      <c r="AF69" s="19">
        <v>7</v>
      </c>
      <c r="AG69" s="19">
        <f t="shared" si="32"/>
        <v>100</v>
      </c>
      <c r="AH69" s="19">
        <v>37</v>
      </c>
      <c r="AI69" s="19">
        <v>43</v>
      </c>
      <c r="AJ69" s="20">
        <f t="shared" si="33"/>
        <v>86</v>
      </c>
      <c r="AK69" s="42">
        <f t="shared" si="34"/>
        <v>96</v>
      </c>
      <c r="AL69" s="19">
        <v>297</v>
      </c>
      <c r="AM69" s="19">
        <v>318</v>
      </c>
      <c r="AN69" s="20">
        <f t="shared" si="35"/>
        <v>93</v>
      </c>
      <c r="AO69" s="19">
        <v>312</v>
      </c>
      <c r="AP69" s="19">
        <v>318</v>
      </c>
      <c r="AQ69" s="20">
        <f t="shared" si="36"/>
        <v>98</v>
      </c>
      <c r="AR69" s="19">
        <v>259</v>
      </c>
      <c r="AS69" s="19">
        <v>262</v>
      </c>
      <c r="AT69" s="20">
        <f t="shared" si="37"/>
        <v>99</v>
      </c>
      <c r="AU69" s="20">
        <f t="shared" si="38"/>
        <v>96</v>
      </c>
      <c r="AV69" s="19">
        <v>312</v>
      </c>
      <c r="AW69" s="19">
        <v>318</v>
      </c>
      <c r="AX69" s="20">
        <f t="shared" si="39"/>
        <v>98</v>
      </c>
      <c r="AY69" s="19">
        <v>302</v>
      </c>
      <c r="AZ69" s="19">
        <v>318</v>
      </c>
      <c r="BA69" s="20">
        <f t="shared" si="40"/>
        <v>95</v>
      </c>
      <c r="BB69" s="19">
        <v>317</v>
      </c>
      <c r="BC69" s="19">
        <v>318</v>
      </c>
      <c r="BD69" s="20">
        <f t="shared" si="41"/>
        <v>100</v>
      </c>
      <c r="BE69" s="20">
        <f t="shared" si="42"/>
        <v>98</v>
      </c>
      <c r="BF69" s="20">
        <f t="shared" si="43"/>
        <v>96</v>
      </c>
      <c r="BG69" s="24"/>
      <c r="BH69" s="19">
        <v>4</v>
      </c>
      <c r="BI69" s="19">
        <v>1</v>
      </c>
      <c r="BJ69" s="19">
        <v>3</v>
      </c>
      <c r="BK69" s="19">
        <v>1</v>
      </c>
      <c r="BL69" s="19">
        <v>3</v>
      </c>
      <c r="BM69" s="19">
        <v>4</v>
      </c>
      <c r="BN69" s="19">
        <v>1</v>
      </c>
      <c r="BO69" s="19">
        <v>1</v>
      </c>
      <c r="BP69" s="19">
        <v>5</v>
      </c>
      <c r="BQ69" s="19">
        <v>4</v>
      </c>
      <c r="BR69" s="19">
        <v>2</v>
      </c>
      <c r="BS69" s="19">
        <v>2</v>
      </c>
      <c r="BT69" s="19">
        <v>2</v>
      </c>
      <c r="BU69" s="19">
        <v>4</v>
      </c>
      <c r="BV69" s="19">
        <v>1</v>
      </c>
      <c r="BW69" s="19">
        <v>5</v>
      </c>
      <c r="BX69" s="19">
        <v>3</v>
      </c>
      <c r="BY69" s="19">
        <v>1</v>
      </c>
      <c r="BZ69" s="19">
        <v>3</v>
      </c>
      <c r="CA69" s="19">
        <v>2</v>
      </c>
      <c r="CB69" s="18">
        <v>96</v>
      </c>
      <c r="CC69" s="19">
        <v>1</v>
      </c>
    </row>
    <row r="70" spans="1:81" ht="31.5">
      <c r="A70" s="21">
        <v>144</v>
      </c>
      <c r="B70" s="34">
        <v>6626010831</v>
      </c>
      <c r="C70" s="6" t="s">
        <v>607</v>
      </c>
      <c r="D70" s="5" t="s">
        <v>181</v>
      </c>
      <c r="E70" s="5"/>
      <c r="F70" s="19">
        <v>11</v>
      </c>
      <c r="G70" s="19">
        <v>36</v>
      </c>
      <c r="H70" s="22">
        <v>11</v>
      </c>
      <c r="I70" s="22">
        <v>38</v>
      </c>
      <c r="J70" s="22">
        <f t="shared" si="23"/>
        <v>97</v>
      </c>
      <c r="K70" s="19">
        <v>30</v>
      </c>
      <c r="L70" s="19">
        <v>4</v>
      </c>
      <c r="M70" s="19">
        <f t="shared" si="24"/>
        <v>100</v>
      </c>
      <c r="N70" s="19">
        <v>482</v>
      </c>
      <c r="O70" s="19">
        <v>405</v>
      </c>
      <c r="P70" s="19">
        <v>502</v>
      </c>
      <c r="Q70" s="19">
        <v>433</v>
      </c>
      <c r="R70" s="19">
        <f t="shared" si="25"/>
        <v>95</v>
      </c>
      <c r="S70" s="19">
        <f t="shared" si="26"/>
        <v>97</v>
      </c>
      <c r="T70" s="19">
        <v>20</v>
      </c>
      <c r="U70" s="19">
        <v>5</v>
      </c>
      <c r="V70" s="19">
        <f t="shared" si="27"/>
        <v>100</v>
      </c>
      <c r="W70" s="19">
        <v>484</v>
      </c>
      <c r="X70" s="23">
        <v>600</v>
      </c>
      <c r="Y70" s="20">
        <f t="shared" si="28"/>
        <v>81</v>
      </c>
      <c r="Z70" s="42">
        <f t="shared" si="29"/>
        <v>91</v>
      </c>
      <c r="AA70" s="20">
        <f t="shared" si="30"/>
        <v>91</v>
      </c>
      <c r="AB70" s="19">
        <v>20</v>
      </c>
      <c r="AC70" s="19">
        <v>1</v>
      </c>
      <c r="AD70" s="19">
        <f t="shared" si="31"/>
        <v>20</v>
      </c>
      <c r="AE70" s="19">
        <v>20</v>
      </c>
      <c r="AF70" s="19">
        <v>4</v>
      </c>
      <c r="AG70" s="19">
        <f t="shared" si="32"/>
        <v>80</v>
      </c>
      <c r="AH70" s="19">
        <v>33</v>
      </c>
      <c r="AI70" s="19">
        <v>36</v>
      </c>
      <c r="AJ70" s="20">
        <f t="shared" si="33"/>
        <v>92</v>
      </c>
      <c r="AK70" s="42">
        <f t="shared" si="34"/>
        <v>66</v>
      </c>
      <c r="AL70" s="19">
        <v>576</v>
      </c>
      <c r="AM70" s="19">
        <v>600</v>
      </c>
      <c r="AN70" s="20">
        <f t="shared" si="35"/>
        <v>96</v>
      </c>
      <c r="AO70" s="19">
        <v>586</v>
      </c>
      <c r="AP70" s="19">
        <v>600</v>
      </c>
      <c r="AQ70" s="20">
        <f t="shared" si="36"/>
        <v>98</v>
      </c>
      <c r="AR70" s="19">
        <v>434</v>
      </c>
      <c r="AS70" s="19">
        <v>443</v>
      </c>
      <c r="AT70" s="20">
        <f t="shared" si="37"/>
        <v>98</v>
      </c>
      <c r="AU70" s="20">
        <f t="shared" si="38"/>
        <v>97</v>
      </c>
      <c r="AV70" s="19">
        <v>580</v>
      </c>
      <c r="AW70" s="19">
        <v>600</v>
      </c>
      <c r="AX70" s="20">
        <f t="shared" si="39"/>
        <v>97</v>
      </c>
      <c r="AY70" s="19">
        <v>566</v>
      </c>
      <c r="AZ70" s="19">
        <v>600</v>
      </c>
      <c r="BA70" s="20">
        <f t="shared" si="40"/>
        <v>94</v>
      </c>
      <c r="BB70" s="19">
        <v>581</v>
      </c>
      <c r="BC70" s="19">
        <v>600</v>
      </c>
      <c r="BD70" s="20">
        <f t="shared" si="41"/>
        <v>97</v>
      </c>
      <c r="BE70" s="20">
        <f t="shared" si="42"/>
        <v>96</v>
      </c>
      <c r="BF70" s="20">
        <f t="shared" si="43"/>
        <v>89</v>
      </c>
      <c r="BG70" s="24"/>
      <c r="BH70" s="19">
        <v>1</v>
      </c>
      <c r="BI70" s="19">
        <v>1</v>
      </c>
      <c r="BJ70" s="19">
        <v>4</v>
      </c>
      <c r="BK70" s="19">
        <v>1</v>
      </c>
      <c r="BL70" s="19">
        <v>2</v>
      </c>
      <c r="BM70" s="19">
        <v>3</v>
      </c>
      <c r="BN70" s="19">
        <v>2</v>
      </c>
      <c r="BO70" s="19">
        <v>1</v>
      </c>
      <c r="BP70" s="19">
        <v>2</v>
      </c>
      <c r="BQ70" s="19">
        <v>3</v>
      </c>
      <c r="BR70" s="19">
        <v>2</v>
      </c>
      <c r="BS70" s="19">
        <v>2</v>
      </c>
      <c r="BT70" s="19">
        <v>3</v>
      </c>
      <c r="BU70" s="19">
        <v>3</v>
      </c>
      <c r="BV70" s="19">
        <v>3</v>
      </c>
      <c r="BW70" s="19">
        <v>2</v>
      </c>
      <c r="BX70" s="19">
        <v>2</v>
      </c>
      <c r="BY70" s="19">
        <v>1</v>
      </c>
      <c r="BZ70" s="19">
        <v>2</v>
      </c>
      <c r="CA70" s="19">
        <v>4</v>
      </c>
      <c r="CB70" s="18">
        <v>89</v>
      </c>
      <c r="CC70" s="19">
        <v>1</v>
      </c>
    </row>
    <row r="71" spans="1:81" ht="15.75">
      <c r="A71" s="21">
        <v>145</v>
      </c>
      <c r="B71" s="34">
        <v>6626009177</v>
      </c>
      <c r="C71" s="6" t="s">
        <v>607</v>
      </c>
      <c r="D71" s="5" t="s">
        <v>182</v>
      </c>
      <c r="E71" s="5"/>
      <c r="F71" s="19">
        <v>10</v>
      </c>
      <c r="G71" s="19">
        <v>38</v>
      </c>
      <c r="H71" s="22">
        <v>11</v>
      </c>
      <c r="I71" s="22">
        <v>38</v>
      </c>
      <c r="J71" s="22">
        <f t="shared" si="23"/>
        <v>95</v>
      </c>
      <c r="K71" s="19">
        <v>30</v>
      </c>
      <c r="L71" s="19">
        <v>4</v>
      </c>
      <c r="M71" s="19">
        <f t="shared" si="24"/>
        <v>100</v>
      </c>
      <c r="N71" s="19">
        <v>50</v>
      </c>
      <c r="O71" s="19">
        <v>57</v>
      </c>
      <c r="P71" s="19">
        <v>50</v>
      </c>
      <c r="Q71" s="19">
        <v>57</v>
      </c>
      <c r="R71" s="19">
        <f t="shared" si="25"/>
        <v>100</v>
      </c>
      <c r="S71" s="19">
        <f t="shared" si="26"/>
        <v>99</v>
      </c>
      <c r="T71" s="19">
        <v>20</v>
      </c>
      <c r="U71" s="19">
        <v>5</v>
      </c>
      <c r="V71" s="19">
        <f t="shared" si="27"/>
        <v>100</v>
      </c>
      <c r="W71" s="19">
        <v>57</v>
      </c>
      <c r="X71" s="23">
        <v>60</v>
      </c>
      <c r="Y71" s="20">
        <f t="shared" si="28"/>
        <v>95</v>
      </c>
      <c r="Z71" s="42">
        <f t="shared" si="29"/>
        <v>98</v>
      </c>
      <c r="AA71" s="20">
        <f t="shared" si="30"/>
        <v>98</v>
      </c>
      <c r="AB71" s="19">
        <v>20</v>
      </c>
      <c r="AC71" s="19">
        <v>1</v>
      </c>
      <c r="AD71" s="19">
        <f t="shared" si="31"/>
        <v>20</v>
      </c>
      <c r="AE71" s="19">
        <v>20</v>
      </c>
      <c r="AF71" s="19">
        <v>3</v>
      </c>
      <c r="AG71" s="19">
        <f t="shared" si="32"/>
        <v>60</v>
      </c>
      <c r="AH71" s="19">
        <v>3</v>
      </c>
      <c r="AI71" s="19">
        <v>4</v>
      </c>
      <c r="AJ71" s="20">
        <f t="shared" si="33"/>
        <v>75</v>
      </c>
      <c r="AK71" s="42">
        <f t="shared" si="34"/>
        <v>53</v>
      </c>
      <c r="AL71" s="19">
        <v>59</v>
      </c>
      <c r="AM71" s="19">
        <v>60</v>
      </c>
      <c r="AN71" s="20">
        <f t="shared" si="35"/>
        <v>98</v>
      </c>
      <c r="AO71" s="19">
        <v>60</v>
      </c>
      <c r="AP71" s="19">
        <v>60</v>
      </c>
      <c r="AQ71" s="20">
        <f t="shared" si="36"/>
        <v>100</v>
      </c>
      <c r="AR71" s="19">
        <v>53</v>
      </c>
      <c r="AS71" s="19">
        <v>53</v>
      </c>
      <c r="AT71" s="20">
        <f t="shared" si="37"/>
        <v>100</v>
      </c>
      <c r="AU71" s="20">
        <f t="shared" si="38"/>
        <v>99</v>
      </c>
      <c r="AV71" s="19">
        <v>59</v>
      </c>
      <c r="AW71" s="19">
        <v>60</v>
      </c>
      <c r="AX71" s="20">
        <f t="shared" si="39"/>
        <v>98</v>
      </c>
      <c r="AY71" s="19">
        <v>57</v>
      </c>
      <c r="AZ71" s="19">
        <v>60</v>
      </c>
      <c r="BA71" s="20">
        <f t="shared" si="40"/>
        <v>95</v>
      </c>
      <c r="BB71" s="19">
        <v>59</v>
      </c>
      <c r="BC71" s="19">
        <v>60</v>
      </c>
      <c r="BD71" s="20">
        <f t="shared" si="41"/>
        <v>98</v>
      </c>
      <c r="BE71" s="20">
        <f t="shared" si="42"/>
        <v>97</v>
      </c>
      <c r="BF71" s="20">
        <f t="shared" si="43"/>
        <v>89</v>
      </c>
      <c r="BG71" s="24"/>
      <c r="BH71" s="19">
        <v>2</v>
      </c>
      <c r="BI71" s="19">
        <v>1</v>
      </c>
      <c r="BJ71" s="19">
        <v>1</v>
      </c>
      <c r="BK71" s="19">
        <v>1</v>
      </c>
      <c r="BL71" s="19">
        <v>1</v>
      </c>
      <c r="BM71" s="19">
        <v>1</v>
      </c>
      <c r="BN71" s="19">
        <v>2</v>
      </c>
      <c r="BO71" s="19">
        <v>2</v>
      </c>
      <c r="BP71" s="19">
        <v>4</v>
      </c>
      <c r="BQ71" s="19">
        <v>2</v>
      </c>
      <c r="BR71" s="19">
        <v>1</v>
      </c>
      <c r="BS71" s="19">
        <v>1</v>
      </c>
      <c r="BT71" s="19">
        <v>2</v>
      </c>
      <c r="BU71" s="19">
        <v>2</v>
      </c>
      <c r="BV71" s="19">
        <v>2</v>
      </c>
      <c r="BW71" s="19">
        <v>1</v>
      </c>
      <c r="BX71" s="19">
        <v>1</v>
      </c>
      <c r="BY71" s="19">
        <v>3</v>
      </c>
      <c r="BZ71" s="19">
        <v>1</v>
      </c>
      <c r="CA71" s="19">
        <v>3</v>
      </c>
      <c r="CB71" s="18">
        <v>89</v>
      </c>
      <c r="CC71" s="19">
        <v>1</v>
      </c>
    </row>
    <row r="72" spans="1:81" ht="31.5">
      <c r="A72" s="21">
        <v>146</v>
      </c>
      <c r="B72" s="34">
        <v>6626009184</v>
      </c>
      <c r="C72" s="6" t="s">
        <v>607</v>
      </c>
      <c r="D72" s="5" t="s">
        <v>683</v>
      </c>
      <c r="E72" s="5"/>
      <c r="F72" s="19">
        <v>8</v>
      </c>
      <c r="G72" s="19">
        <v>37</v>
      </c>
      <c r="H72" s="22">
        <v>11</v>
      </c>
      <c r="I72" s="22">
        <v>38</v>
      </c>
      <c r="J72" s="22">
        <f t="shared" si="23"/>
        <v>85</v>
      </c>
      <c r="K72" s="19">
        <v>30</v>
      </c>
      <c r="L72" s="19">
        <v>4</v>
      </c>
      <c r="M72" s="19">
        <f t="shared" si="24"/>
        <v>100</v>
      </c>
      <c r="N72" s="19">
        <v>69</v>
      </c>
      <c r="O72" s="19">
        <v>67</v>
      </c>
      <c r="P72" s="19">
        <v>69</v>
      </c>
      <c r="Q72" s="19">
        <v>68</v>
      </c>
      <c r="R72" s="19">
        <f t="shared" si="25"/>
        <v>99</v>
      </c>
      <c r="S72" s="19">
        <f t="shared" si="26"/>
        <v>95</v>
      </c>
      <c r="T72" s="19">
        <v>20</v>
      </c>
      <c r="U72" s="19">
        <v>4</v>
      </c>
      <c r="V72" s="19">
        <f t="shared" si="27"/>
        <v>80</v>
      </c>
      <c r="W72" s="19">
        <v>68</v>
      </c>
      <c r="X72" s="23">
        <v>78</v>
      </c>
      <c r="Y72" s="20">
        <f t="shared" si="28"/>
        <v>87</v>
      </c>
      <c r="Z72" s="42">
        <f t="shared" si="29"/>
        <v>84</v>
      </c>
      <c r="AA72" s="20">
        <f t="shared" si="30"/>
        <v>84</v>
      </c>
      <c r="AB72" s="19">
        <v>20</v>
      </c>
      <c r="AC72" s="19">
        <v>2</v>
      </c>
      <c r="AD72" s="19">
        <f t="shared" si="31"/>
        <v>40</v>
      </c>
      <c r="AE72" s="19">
        <v>20</v>
      </c>
      <c r="AF72" s="19">
        <v>3</v>
      </c>
      <c r="AG72" s="19">
        <f t="shared" si="32"/>
        <v>60</v>
      </c>
      <c r="AH72" s="19">
        <v>1</v>
      </c>
      <c r="AI72" s="19">
        <v>1</v>
      </c>
      <c r="AJ72" s="20">
        <f t="shared" si="33"/>
        <v>100</v>
      </c>
      <c r="AK72" s="42">
        <f t="shared" si="34"/>
        <v>66</v>
      </c>
      <c r="AL72" s="19">
        <v>77</v>
      </c>
      <c r="AM72" s="19">
        <v>78</v>
      </c>
      <c r="AN72" s="20">
        <f t="shared" si="35"/>
        <v>99</v>
      </c>
      <c r="AO72" s="19">
        <v>78</v>
      </c>
      <c r="AP72" s="19">
        <v>78</v>
      </c>
      <c r="AQ72" s="20">
        <f t="shared" si="36"/>
        <v>100</v>
      </c>
      <c r="AR72" s="19">
        <v>63</v>
      </c>
      <c r="AS72" s="19">
        <v>65</v>
      </c>
      <c r="AT72" s="20">
        <f t="shared" si="37"/>
        <v>97</v>
      </c>
      <c r="AU72" s="20">
        <f t="shared" si="38"/>
        <v>99</v>
      </c>
      <c r="AV72" s="19">
        <v>78</v>
      </c>
      <c r="AW72" s="19">
        <v>78</v>
      </c>
      <c r="AX72" s="20">
        <f t="shared" si="39"/>
        <v>100</v>
      </c>
      <c r="AY72" s="19">
        <v>74</v>
      </c>
      <c r="AZ72" s="19">
        <v>78</v>
      </c>
      <c r="BA72" s="20">
        <f t="shared" si="40"/>
        <v>95</v>
      </c>
      <c r="BB72" s="19">
        <v>78</v>
      </c>
      <c r="BC72" s="19">
        <v>78</v>
      </c>
      <c r="BD72" s="20">
        <f t="shared" si="41"/>
        <v>100</v>
      </c>
      <c r="BE72" s="20">
        <f t="shared" si="42"/>
        <v>99</v>
      </c>
      <c r="BF72" s="20">
        <f t="shared" si="43"/>
        <v>89</v>
      </c>
      <c r="BG72" s="24"/>
      <c r="BH72" s="19">
        <v>4</v>
      </c>
      <c r="BI72" s="19">
        <v>1</v>
      </c>
      <c r="BJ72" s="19">
        <v>2</v>
      </c>
      <c r="BK72" s="19">
        <v>2</v>
      </c>
      <c r="BL72" s="19">
        <v>3</v>
      </c>
      <c r="BM72" s="19">
        <v>2</v>
      </c>
      <c r="BN72" s="19">
        <v>1</v>
      </c>
      <c r="BO72" s="19">
        <v>2</v>
      </c>
      <c r="BP72" s="19">
        <v>1</v>
      </c>
      <c r="BQ72" s="19">
        <v>1</v>
      </c>
      <c r="BR72" s="19">
        <v>1</v>
      </c>
      <c r="BS72" s="19">
        <v>3</v>
      </c>
      <c r="BT72" s="19">
        <v>1</v>
      </c>
      <c r="BU72" s="19">
        <v>2</v>
      </c>
      <c r="BV72" s="19">
        <v>1</v>
      </c>
      <c r="BW72" s="19">
        <v>3</v>
      </c>
      <c r="BX72" s="19">
        <v>3</v>
      </c>
      <c r="BY72" s="19">
        <v>1</v>
      </c>
      <c r="BZ72" s="19">
        <v>1</v>
      </c>
      <c r="CA72" s="19">
        <v>1</v>
      </c>
      <c r="CB72" s="18">
        <v>89</v>
      </c>
      <c r="CC72" s="19">
        <v>1</v>
      </c>
    </row>
    <row r="73" spans="1:81" ht="31.5">
      <c r="A73" s="21">
        <v>165</v>
      </c>
      <c r="B73" s="34">
        <v>6649002555</v>
      </c>
      <c r="C73" s="6" t="s">
        <v>608</v>
      </c>
      <c r="D73" s="6" t="s">
        <v>202</v>
      </c>
      <c r="E73" s="6"/>
      <c r="F73" s="19">
        <v>10</v>
      </c>
      <c r="G73" s="19">
        <v>38</v>
      </c>
      <c r="H73" s="22">
        <v>11</v>
      </c>
      <c r="I73" s="22">
        <v>38</v>
      </c>
      <c r="J73" s="22">
        <f t="shared" si="23"/>
        <v>95</v>
      </c>
      <c r="K73" s="19">
        <v>30</v>
      </c>
      <c r="L73" s="19">
        <v>4</v>
      </c>
      <c r="M73" s="19">
        <f t="shared" si="24"/>
        <v>100</v>
      </c>
      <c r="N73" s="19">
        <v>146</v>
      </c>
      <c r="O73" s="19">
        <v>104</v>
      </c>
      <c r="P73" s="19">
        <v>151</v>
      </c>
      <c r="Q73" s="19">
        <v>107</v>
      </c>
      <c r="R73" s="19">
        <f t="shared" si="25"/>
        <v>97</v>
      </c>
      <c r="S73" s="19">
        <f t="shared" si="26"/>
        <v>97</v>
      </c>
      <c r="T73" s="19">
        <v>20</v>
      </c>
      <c r="U73" s="19">
        <v>5</v>
      </c>
      <c r="V73" s="19">
        <f t="shared" si="27"/>
        <v>100</v>
      </c>
      <c r="W73" s="19">
        <v>165</v>
      </c>
      <c r="X73" s="23">
        <v>189</v>
      </c>
      <c r="Y73" s="20">
        <f t="shared" si="28"/>
        <v>87</v>
      </c>
      <c r="Z73" s="42">
        <f t="shared" si="29"/>
        <v>94</v>
      </c>
      <c r="AA73" s="20">
        <f t="shared" si="30"/>
        <v>94</v>
      </c>
      <c r="AB73" s="19">
        <v>20</v>
      </c>
      <c r="AC73" s="19">
        <v>1</v>
      </c>
      <c r="AD73" s="19">
        <f t="shared" si="31"/>
        <v>20</v>
      </c>
      <c r="AE73" s="19">
        <v>20</v>
      </c>
      <c r="AF73" s="19">
        <v>6</v>
      </c>
      <c r="AG73" s="19">
        <f t="shared" si="32"/>
        <v>100</v>
      </c>
      <c r="AH73" s="19">
        <v>9</v>
      </c>
      <c r="AI73" s="19">
        <v>9</v>
      </c>
      <c r="AJ73" s="20">
        <f t="shared" si="33"/>
        <v>100</v>
      </c>
      <c r="AK73" s="42">
        <f t="shared" si="34"/>
        <v>76</v>
      </c>
      <c r="AL73" s="19">
        <v>92</v>
      </c>
      <c r="AM73" s="19">
        <v>189</v>
      </c>
      <c r="AN73" s="20">
        <f t="shared" si="35"/>
        <v>49</v>
      </c>
      <c r="AO73" s="19">
        <v>183</v>
      </c>
      <c r="AP73" s="19">
        <v>189</v>
      </c>
      <c r="AQ73" s="20">
        <f t="shared" si="36"/>
        <v>97</v>
      </c>
      <c r="AR73" s="19">
        <v>123</v>
      </c>
      <c r="AS73" s="19">
        <v>125</v>
      </c>
      <c r="AT73" s="20">
        <f t="shared" si="37"/>
        <v>98</v>
      </c>
      <c r="AU73" s="20">
        <f t="shared" si="38"/>
        <v>78</v>
      </c>
      <c r="AV73" s="19">
        <v>147</v>
      </c>
      <c r="AW73" s="19">
        <v>189</v>
      </c>
      <c r="AX73" s="20">
        <f t="shared" si="39"/>
        <v>78</v>
      </c>
      <c r="AY73" s="19">
        <v>176</v>
      </c>
      <c r="AZ73" s="19">
        <v>189</v>
      </c>
      <c r="BA73" s="20">
        <f t="shared" si="40"/>
        <v>93</v>
      </c>
      <c r="BB73" s="19">
        <v>183</v>
      </c>
      <c r="BC73" s="19">
        <v>189</v>
      </c>
      <c r="BD73" s="20">
        <f t="shared" si="41"/>
        <v>97</v>
      </c>
      <c r="BE73" s="20">
        <f t="shared" si="42"/>
        <v>91</v>
      </c>
      <c r="BF73" s="20">
        <f t="shared" si="43"/>
        <v>87</v>
      </c>
      <c r="BG73" s="24"/>
      <c r="BH73" s="19">
        <v>1</v>
      </c>
      <c r="BI73" s="19">
        <v>1</v>
      </c>
      <c r="BJ73" s="19">
        <v>1</v>
      </c>
      <c r="BK73" s="19">
        <v>1</v>
      </c>
      <c r="BL73" s="19">
        <v>2</v>
      </c>
      <c r="BM73" s="19">
        <v>2</v>
      </c>
      <c r="BN73" s="19">
        <v>2</v>
      </c>
      <c r="BO73" s="19">
        <v>1</v>
      </c>
      <c r="BP73" s="19">
        <v>1</v>
      </c>
      <c r="BQ73" s="19">
        <v>2</v>
      </c>
      <c r="BR73" s="19">
        <v>1</v>
      </c>
      <c r="BS73" s="19">
        <v>2</v>
      </c>
      <c r="BT73" s="19">
        <v>1</v>
      </c>
      <c r="BU73" s="19">
        <v>2</v>
      </c>
      <c r="BV73" s="19">
        <v>2</v>
      </c>
      <c r="BW73" s="19">
        <v>1</v>
      </c>
      <c r="BX73" s="19">
        <v>2</v>
      </c>
      <c r="BY73" s="19">
        <v>1</v>
      </c>
      <c r="BZ73" s="19">
        <v>2</v>
      </c>
      <c r="CA73" s="19">
        <v>1</v>
      </c>
      <c r="CB73" s="18">
        <v>87</v>
      </c>
      <c r="CC73" s="19">
        <v>1</v>
      </c>
    </row>
    <row r="74" spans="1:81" ht="15.75">
      <c r="A74" s="21">
        <v>180</v>
      </c>
      <c r="B74" s="36">
        <v>6628009246</v>
      </c>
      <c r="C74" s="5" t="s">
        <v>609</v>
      </c>
      <c r="D74" s="5" t="s">
        <v>216</v>
      </c>
      <c r="E74" s="5"/>
      <c r="F74" s="19">
        <v>9</v>
      </c>
      <c r="G74" s="19">
        <v>38</v>
      </c>
      <c r="H74" s="22">
        <v>11</v>
      </c>
      <c r="I74" s="22">
        <v>38</v>
      </c>
      <c r="J74" s="22">
        <f t="shared" si="23"/>
        <v>91</v>
      </c>
      <c r="K74" s="19">
        <v>30</v>
      </c>
      <c r="L74" s="19">
        <v>4</v>
      </c>
      <c r="M74" s="19">
        <f t="shared" si="24"/>
        <v>100</v>
      </c>
      <c r="N74" s="19">
        <v>81</v>
      </c>
      <c r="O74" s="19">
        <v>88</v>
      </c>
      <c r="P74" s="19">
        <v>83</v>
      </c>
      <c r="Q74" s="19">
        <v>90</v>
      </c>
      <c r="R74" s="19">
        <f t="shared" si="25"/>
        <v>98</v>
      </c>
      <c r="S74" s="19">
        <f t="shared" si="26"/>
        <v>97</v>
      </c>
      <c r="T74" s="19">
        <v>20</v>
      </c>
      <c r="U74" s="19">
        <v>4</v>
      </c>
      <c r="V74" s="19">
        <f t="shared" si="27"/>
        <v>80</v>
      </c>
      <c r="W74" s="19">
        <v>113</v>
      </c>
      <c r="X74" s="23">
        <v>114</v>
      </c>
      <c r="Y74" s="20">
        <f t="shared" si="28"/>
        <v>99</v>
      </c>
      <c r="Z74" s="42">
        <f t="shared" si="29"/>
        <v>90</v>
      </c>
      <c r="AA74" s="20">
        <f t="shared" si="30"/>
        <v>90</v>
      </c>
      <c r="AB74" s="19">
        <v>20</v>
      </c>
      <c r="AC74" s="19">
        <v>3</v>
      </c>
      <c r="AD74" s="19">
        <f t="shared" si="31"/>
        <v>60</v>
      </c>
      <c r="AE74" s="19">
        <v>20</v>
      </c>
      <c r="AF74" s="19">
        <v>2</v>
      </c>
      <c r="AG74" s="19">
        <f t="shared" si="32"/>
        <v>40</v>
      </c>
      <c r="AH74" s="19">
        <v>6</v>
      </c>
      <c r="AI74" s="19">
        <v>7</v>
      </c>
      <c r="AJ74" s="20">
        <f t="shared" si="33"/>
        <v>86</v>
      </c>
      <c r="AK74" s="42">
        <f t="shared" si="34"/>
        <v>60</v>
      </c>
      <c r="AL74" s="19">
        <v>113</v>
      </c>
      <c r="AM74" s="19">
        <v>114</v>
      </c>
      <c r="AN74" s="20">
        <f t="shared" si="35"/>
        <v>99</v>
      </c>
      <c r="AO74" s="19">
        <v>114</v>
      </c>
      <c r="AP74" s="19">
        <v>114</v>
      </c>
      <c r="AQ74" s="20">
        <f t="shared" si="36"/>
        <v>100</v>
      </c>
      <c r="AR74" s="19">
        <v>88</v>
      </c>
      <c r="AS74" s="19">
        <v>98</v>
      </c>
      <c r="AT74" s="20">
        <f t="shared" si="37"/>
        <v>90</v>
      </c>
      <c r="AU74" s="20">
        <f t="shared" si="38"/>
        <v>98</v>
      </c>
      <c r="AV74" s="19">
        <v>113</v>
      </c>
      <c r="AW74" s="19">
        <v>114</v>
      </c>
      <c r="AX74" s="20">
        <f t="shared" si="39"/>
        <v>99</v>
      </c>
      <c r="AY74" s="19">
        <v>111</v>
      </c>
      <c r="AZ74" s="19">
        <v>114</v>
      </c>
      <c r="BA74" s="20">
        <f t="shared" si="40"/>
        <v>97</v>
      </c>
      <c r="BB74" s="19">
        <v>114</v>
      </c>
      <c r="BC74" s="19">
        <v>114</v>
      </c>
      <c r="BD74" s="20">
        <f t="shared" si="41"/>
        <v>100</v>
      </c>
      <c r="BE74" s="20">
        <f t="shared" si="42"/>
        <v>99</v>
      </c>
      <c r="BF74" s="20">
        <f t="shared" si="43"/>
        <v>89</v>
      </c>
      <c r="BG74" s="24"/>
      <c r="BH74" s="19">
        <v>2</v>
      </c>
      <c r="BI74" s="19">
        <v>1</v>
      </c>
      <c r="BJ74" s="19">
        <v>1</v>
      </c>
      <c r="BK74" s="19">
        <v>2</v>
      </c>
      <c r="BL74" s="19">
        <v>2</v>
      </c>
      <c r="BM74" s="19">
        <v>1</v>
      </c>
      <c r="BN74" s="19">
        <v>1</v>
      </c>
      <c r="BO74" s="19">
        <v>2</v>
      </c>
      <c r="BP74" s="19">
        <v>3</v>
      </c>
      <c r="BQ74" s="19">
        <v>1</v>
      </c>
      <c r="BR74" s="19">
        <v>1</v>
      </c>
      <c r="BS74" s="19">
        <v>2</v>
      </c>
      <c r="BT74" s="19">
        <v>1</v>
      </c>
      <c r="BU74" s="19">
        <v>2</v>
      </c>
      <c r="BV74" s="19">
        <v>1</v>
      </c>
      <c r="BW74" s="19">
        <v>1</v>
      </c>
      <c r="BX74" s="19">
        <v>2</v>
      </c>
      <c r="BY74" s="19">
        <v>1</v>
      </c>
      <c r="BZ74" s="19">
        <v>1</v>
      </c>
      <c r="CA74" s="19">
        <v>1</v>
      </c>
      <c r="CB74" s="18">
        <v>89</v>
      </c>
      <c r="CC74" s="19">
        <v>1</v>
      </c>
    </row>
    <row r="75" spans="1:81" ht="31.5">
      <c r="A75" s="21">
        <v>311</v>
      </c>
      <c r="B75" s="34">
        <v>6617020311</v>
      </c>
      <c r="C75" s="39" t="s">
        <v>610</v>
      </c>
      <c r="D75" s="6" t="s">
        <v>343</v>
      </c>
      <c r="E75" s="6"/>
      <c r="F75" s="19">
        <v>10</v>
      </c>
      <c r="G75" s="19">
        <v>36</v>
      </c>
      <c r="H75" s="22">
        <v>11</v>
      </c>
      <c r="I75" s="22">
        <v>38</v>
      </c>
      <c r="J75" s="22">
        <f t="shared" si="23"/>
        <v>93</v>
      </c>
      <c r="K75" s="19">
        <v>30</v>
      </c>
      <c r="L75" s="19">
        <v>3</v>
      </c>
      <c r="M75" s="19">
        <f t="shared" si="24"/>
        <v>90</v>
      </c>
      <c r="N75" s="19">
        <v>240</v>
      </c>
      <c r="O75" s="19">
        <v>211</v>
      </c>
      <c r="P75" s="19">
        <v>256</v>
      </c>
      <c r="Q75" s="19">
        <v>233</v>
      </c>
      <c r="R75" s="19">
        <f t="shared" si="25"/>
        <v>92</v>
      </c>
      <c r="S75" s="19">
        <f t="shared" si="26"/>
        <v>92</v>
      </c>
      <c r="T75" s="19">
        <v>20</v>
      </c>
      <c r="U75" s="19">
        <v>5</v>
      </c>
      <c r="V75" s="19">
        <f t="shared" si="27"/>
        <v>100</v>
      </c>
      <c r="W75" s="19">
        <v>290</v>
      </c>
      <c r="X75" s="23">
        <v>312</v>
      </c>
      <c r="Y75" s="20">
        <f t="shared" si="28"/>
        <v>93</v>
      </c>
      <c r="Z75" s="42">
        <f t="shared" si="29"/>
        <v>97</v>
      </c>
      <c r="AA75" s="20">
        <f t="shared" si="30"/>
        <v>97</v>
      </c>
      <c r="AB75" s="19">
        <v>20</v>
      </c>
      <c r="AC75" s="19">
        <v>3</v>
      </c>
      <c r="AD75" s="19">
        <f t="shared" si="31"/>
        <v>60</v>
      </c>
      <c r="AE75" s="19">
        <v>20</v>
      </c>
      <c r="AF75" s="19">
        <v>5</v>
      </c>
      <c r="AG75" s="19">
        <f t="shared" si="32"/>
        <v>100</v>
      </c>
      <c r="AH75" s="19">
        <v>80</v>
      </c>
      <c r="AI75" s="19">
        <v>88</v>
      </c>
      <c r="AJ75" s="20">
        <f t="shared" si="33"/>
        <v>91</v>
      </c>
      <c r="AK75" s="42">
        <f t="shared" si="34"/>
        <v>85</v>
      </c>
      <c r="AL75" s="19">
        <v>277</v>
      </c>
      <c r="AM75" s="19">
        <v>312</v>
      </c>
      <c r="AN75" s="20">
        <f t="shared" si="35"/>
        <v>89</v>
      </c>
      <c r="AO75" s="19">
        <v>305</v>
      </c>
      <c r="AP75" s="19">
        <v>312</v>
      </c>
      <c r="AQ75" s="20">
        <f t="shared" si="36"/>
        <v>98</v>
      </c>
      <c r="AR75" s="19">
        <v>203</v>
      </c>
      <c r="AS75" s="19">
        <v>210</v>
      </c>
      <c r="AT75" s="20">
        <f t="shared" si="37"/>
        <v>97</v>
      </c>
      <c r="AU75" s="20">
        <f t="shared" si="38"/>
        <v>94</v>
      </c>
      <c r="AV75" s="19">
        <v>277</v>
      </c>
      <c r="AW75" s="19">
        <v>312</v>
      </c>
      <c r="AX75" s="20">
        <f t="shared" si="39"/>
        <v>89</v>
      </c>
      <c r="AY75" s="19">
        <v>293</v>
      </c>
      <c r="AZ75" s="19">
        <v>312</v>
      </c>
      <c r="BA75" s="20">
        <f t="shared" si="40"/>
        <v>94</v>
      </c>
      <c r="BB75" s="19">
        <v>301</v>
      </c>
      <c r="BC75" s="19">
        <v>312</v>
      </c>
      <c r="BD75" s="20">
        <f t="shared" si="41"/>
        <v>96</v>
      </c>
      <c r="BE75" s="20">
        <f t="shared" si="42"/>
        <v>94</v>
      </c>
      <c r="BF75" s="20">
        <f t="shared" si="43"/>
        <v>92</v>
      </c>
      <c r="BG75" s="24"/>
      <c r="BH75" s="19">
        <v>2</v>
      </c>
      <c r="BI75" s="19">
        <v>2</v>
      </c>
      <c r="BJ75" s="19">
        <v>6</v>
      </c>
      <c r="BK75" s="19">
        <v>1</v>
      </c>
      <c r="BL75" s="19">
        <v>3</v>
      </c>
      <c r="BM75" s="19">
        <v>3</v>
      </c>
      <c r="BN75" s="19">
        <v>1</v>
      </c>
      <c r="BO75" s="19">
        <v>1</v>
      </c>
      <c r="BP75" s="19">
        <v>3</v>
      </c>
      <c r="BQ75" s="19">
        <v>5</v>
      </c>
      <c r="BR75" s="19">
        <v>2</v>
      </c>
      <c r="BS75" s="19">
        <v>4</v>
      </c>
      <c r="BT75" s="19">
        <v>6</v>
      </c>
      <c r="BU75" s="19">
        <v>4</v>
      </c>
      <c r="BV75" s="19">
        <v>5</v>
      </c>
      <c r="BW75" s="19">
        <v>3</v>
      </c>
      <c r="BX75" s="19">
        <v>3</v>
      </c>
      <c r="BY75" s="19">
        <v>1</v>
      </c>
      <c r="BZ75" s="19">
        <v>3</v>
      </c>
      <c r="CA75" s="19">
        <v>4</v>
      </c>
      <c r="CB75" s="18">
        <v>92</v>
      </c>
      <c r="CC75" s="19">
        <v>1</v>
      </c>
    </row>
    <row r="76" spans="1:81" ht="15.75">
      <c r="A76" s="21">
        <v>364</v>
      </c>
      <c r="B76" s="34">
        <v>6632011343</v>
      </c>
      <c r="C76" s="6" t="s">
        <v>611</v>
      </c>
      <c r="D76" s="5" t="s">
        <v>390</v>
      </c>
      <c r="E76" s="5"/>
      <c r="F76" s="19">
        <v>11</v>
      </c>
      <c r="G76" s="19">
        <v>37</v>
      </c>
      <c r="H76" s="22">
        <v>11</v>
      </c>
      <c r="I76" s="22">
        <v>38</v>
      </c>
      <c r="J76" s="22">
        <f t="shared" si="23"/>
        <v>99</v>
      </c>
      <c r="K76" s="19">
        <v>30</v>
      </c>
      <c r="L76" s="19">
        <v>4</v>
      </c>
      <c r="M76" s="19">
        <f t="shared" si="24"/>
        <v>100</v>
      </c>
      <c r="N76" s="19">
        <v>539</v>
      </c>
      <c r="O76" s="19">
        <v>536</v>
      </c>
      <c r="P76" s="19">
        <v>539</v>
      </c>
      <c r="Q76" s="19">
        <v>538</v>
      </c>
      <c r="R76" s="19">
        <f t="shared" si="25"/>
        <v>100</v>
      </c>
      <c r="S76" s="19">
        <f t="shared" si="26"/>
        <v>100</v>
      </c>
      <c r="T76" s="19">
        <v>20</v>
      </c>
      <c r="U76" s="19">
        <v>5</v>
      </c>
      <c r="V76" s="19">
        <f t="shared" si="27"/>
        <v>100</v>
      </c>
      <c r="W76" s="19">
        <v>539</v>
      </c>
      <c r="X76" s="23">
        <v>540</v>
      </c>
      <c r="Y76" s="20">
        <f t="shared" si="28"/>
        <v>100</v>
      </c>
      <c r="Z76" s="42">
        <f t="shared" si="29"/>
        <v>100</v>
      </c>
      <c r="AA76" s="20">
        <f t="shared" si="30"/>
        <v>100</v>
      </c>
      <c r="AB76" s="19">
        <v>20</v>
      </c>
      <c r="AC76" s="19">
        <v>5</v>
      </c>
      <c r="AD76" s="19">
        <f t="shared" si="31"/>
        <v>100</v>
      </c>
      <c r="AE76" s="19">
        <v>20</v>
      </c>
      <c r="AF76" s="19">
        <v>2</v>
      </c>
      <c r="AG76" s="19">
        <f t="shared" si="32"/>
        <v>40</v>
      </c>
      <c r="AH76" s="19">
        <v>109</v>
      </c>
      <c r="AI76" s="19">
        <v>111</v>
      </c>
      <c r="AJ76" s="20">
        <f t="shared" si="33"/>
        <v>98</v>
      </c>
      <c r="AK76" s="42">
        <f t="shared" si="34"/>
        <v>75</v>
      </c>
      <c r="AL76" s="19">
        <v>539</v>
      </c>
      <c r="AM76" s="19">
        <v>540</v>
      </c>
      <c r="AN76" s="20">
        <f t="shared" si="35"/>
        <v>100</v>
      </c>
      <c r="AO76" s="19">
        <v>539</v>
      </c>
      <c r="AP76" s="19">
        <v>540</v>
      </c>
      <c r="AQ76" s="20">
        <f t="shared" si="36"/>
        <v>100</v>
      </c>
      <c r="AR76" s="19">
        <v>538</v>
      </c>
      <c r="AS76" s="19">
        <v>538</v>
      </c>
      <c r="AT76" s="20">
        <f t="shared" si="37"/>
        <v>100</v>
      </c>
      <c r="AU76" s="20">
        <f t="shared" si="38"/>
        <v>100</v>
      </c>
      <c r="AV76" s="19">
        <v>540</v>
      </c>
      <c r="AW76" s="19">
        <v>540</v>
      </c>
      <c r="AX76" s="20">
        <f t="shared" si="39"/>
        <v>100</v>
      </c>
      <c r="AY76" s="19">
        <v>539</v>
      </c>
      <c r="AZ76" s="19">
        <v>540</v>
      </c>
      <c r="BA76" s="20">
        <f t="shared" si="40"/>
        <v>100</v>
      </c>
      <c r="BB76" s="19">
        <v>540</v>
      </c>
      <c r="BC76" s="19">
        <v>540</v>
      </c>
      <c r="BD76" s="20">
        <f t="shared" si="41"/>
        <v>100</v>
      </c>
      <c r="BE76" s="20">
        <f t="shared" si="42"/>
        <v>100</v>
      </c>
      <c r="BF76" s="20">
        <f t="shared" si="43"/>
        <v>95</v>
      </c>
      <c r="BG76" s="24"/>
      <c r="BH76" s="19">
        <v>2</v>
      </c>
      <c r="BI76" s="19">
        <v>1</v>
      </c>
      <c r="BJ76" s="19">
        <v>1</v>
      </c>
      <c r="BK76" s="19">
        <v>1</v>
      </c>
      <c r="BL76" s="19">
        <v>1</v>
      </c>
      <c r="BM76" s="19">
        <v>1</v>
      </c>
      <c r="BN76" s="19">
        <v>1</v>
      </c>
      <c r="BO76" s="19">
        <v>3</v>
      </c>
      <c r="BP76" s="19">
        <v>2</v>
      </c>
      <c r="BQ76" s="19">
        <v>1</v>
      </c>
      <c r="BR76" s="19">
        <v>1</v>
      </c>
      <c r="BS76" s="19">
        <v>1</v>
      </c>
      <c r="BT76" s="19">
        <v>1</v>
      </c>
      <c r="BU76" s="19">
        <v>1</v>
      </c>
      <c r="BV76" s="19">
        <v>1</v>
      </c>
      <c r="BW76" s="19">
        <v>1</v>
      </c>
      <c r="BX76" s="19">
        <v>1</v>
      </c>
      <c r="BY76" s="19">
        <v>1</v>
      </c>
      <c r="BZ76" s="19">
        <v>1</v>
      </c>
      <c r="CA76" s="19">
        <v>1</v>
      </c>
      <c r="CB76" s="18">
        <v>95</v>
      </c>
      <c r="CC76" s="19">
        <v>1</v>
      </c>
    </row>
    <row r="77" spans="1:81" ht="31.5">
      <c r="A77" s="21">
        <v>204</v>
      </c>
      <c r="B77" s="34">
        <v>6651002908</v>
      </c>
      <c r="C77" s="6" t="s">
        <v>622</v>
      </c>
      <c r="D77" s="5" t="s">
        <v>689</v>
      </c>
      <c r="E77" s="5"/>
      <c r="F77" s="19">
        <v>8</v>
      </c>
      <c r="G77" s="19">
        <v>35</v>
      </c>
      <c r="H77" s="22">
        <v>9</v>
      </c>
      <c r="I77" s="22">
        <v>36</v>
      </c>
      <c r="J77" s="22">
        <f t="shared" si="23"/>
        <v>93</v>
      </c>
      <c r="K77" s="19">
        <v>30</v>
      </c>
      <c r="L77" s="19">
        <v>4</v>
      </c>
      <c r="M77" s="19">
        <f t="shared" si="24"/>
        <v>100</v>
      </c>
      <c r="N77" s="19">
        <v>26</v>
      </c>
      <c r="O77" s="19">
        <v>23</v>
      </c>
      <c r="P77" s="19">
        <v>30</v>
      </c>
      <c r="Q77" s="19">
        <v>27</v>
      </c>
      <c r="R77" s="19">
        <f t="shared" si="25"/>
        <v>86</v>
      </c>
      <c r="S77" s="19">
        <f t="shared" si="26"/>
        <v>92</v>
      </c>
      <c r="T77" s="19">
        <v>20</v>
      </c>
      <c r="U77" s="19">
        <v>5</v>
      </c>
      <c r="V77" s="19">
        <f t="shared" si="27"/>
        <v>100</v>
      </c>
      <c r="W77" s="19">
        <v>28</v>
      </c>
      <c r="X77" s="23">
        <v>32</v>
      </c>
      <c r="Y77" s="20">
        <f t="shared" si="28"/>
        <v>88</v>
      </c>
      <c r="Z77" s="42">
        <f t="shared" si="29"/>
        <v>94</v>
      </c>
      <c r="AA77" s="20">
        <f t="shared" si="30"/>
        <v>94</v>
      </c>
      <c r="AB77" s="19">
        <v>20</v>
      </c>
      <c r="AC77" s="19">
        <v>2</v>
      </c>
      <c r="AD77" s="19">
        <f t="shared" si="31"/>
        <v>40</v>
      </c>
      <c r="AE77" s="19">
        <v>20</v>
      </c>
      <c r="AF77" s="19">
        <v>5</v>
      </c>
      <c r="AG77" s="19">
        <f t="shared" si="32"/>
        <v>100</v>
      </c>
      <c r="AH77" s="19">
        <v>2</v>
      </c>
      <c r="AI77" s="19">
        <v>2</v>
      </c>
      <c r="AJ77" s="20">
        <f t="shared" si="33"/>
        <v>100</v>
      </c>
      <c r="AK77" s="42">
        <f t="shared" si="34"/>
        <v>82</v>
      </c>
      <c r="AL77" s="19">
        <v>17</v>
      </c>
      <c r="AM77" s="19">
        <v>32</v>
      </c>
      <c r="AN77" s="20">
        <f t="shared" si="35"/>
        <v>53</v>
      </c>
      <c r="AO77" s="19">
        <v>29</v>
      </c>
      <c r="AP77" s="19">
        <v>32</v>
      </c>
      <c r="AQ77" s="20">
        <f t="shared" si="36"/>
        <v>91</v>
      </c>
      <c r="AR77" s="19">
        <v>26</v>
      </c>
      <c r="AS77" s="19">
        <v>30</v>
      </c>
      <c r="AT77" s="20">
        <f t="shared" si="37"/>
        <v>87</v>
      </c>
      <c r="AU77" s="20">
        <f t="shared" si="38"/>
        <v>75</v>
      </c>
      <c r="AV77" s="19">
        <v>32</v>
      </c>
      <c r="AW77" s="19">
        <v>32</v>
      </c>
      <c r="AX77" s="20">
        <f t="shared" si="39"/>
        <v>100</v>
      </c>
      <c r="AY77" s="19">
        <v>26</v>
      </c>
      <c r="AZ77" s="19">
        <v>32</v>
      </c>
      <c r="BA77" s="20">
        <f t="shared" si="40"/>
        <v>81</v>
      </c>
      <c r="BB77" s="19">
        <v>31</v>
      </c>
      <c r="BC77" s="19">
        <v>32</v>
      </c>
      <c r="BD77" s="20">
        <f t="shared" si="41"/>
        <v>97</v>
      </c>
      <c r="BE77" s="20">
        <f t="shared" si="42"/>
        <v>95</v>
      </c>
      <c r="BF77" s="20">
        <f t="shared" si="43"/>
        <v>88</v>
      </c>
      <c r="BG77" s="24"/>
      <c r="BH77" s="19">
        <v>1</v>
      </c>
      <c r="BI77" s="19">
        <v>1</v>
      </c>
      <c r="BJ77" s="19">
        <v>2</v>
      </c>
      <c r="BK77" s="19">
        <v>1</v>
      </c>
      <c r="BL77" s="19">
        <v>1</v>
      </c>
      <c r="BM77" s="19">
        <v>1</v>
      </c>
      <c r="BN77" s="19">
        <v>2</v>
      </c>
      <c r="BO77" s="19">
        <v>1</v>
      </c>
      <c r="BP77" s="19">
        <v>1</v>
      </c>
      <c r="BQ77" s="19">
        <v>3</v>
      </c>
      <c r="BR77" s="19">
        <v>3</v>
      </c>
      <c r="BS77" s="19">
        <v>2</v>
      </c>
      <c r="BT77" s="19">
        <v>1</v>
      </c>
      <c r="BU77" s="19">
        <v>2</v>
      </c>
      <c r="BV77" s="19">
        <v>1</v>
      </c>
      <c r="BW77" s="19">
        <v>1</v>
      </c>
      <c r="BX77" s="19">
        <v>1</v>
      </c>
      <c r="BY77" s="19">
        <v>1</v>
      </c>
      <c r="BZ77" s="19">
        <v>3</v>
      </c>
      <c r="CA77" s="19">
        <v>1</v>
      </c>
      <c r="CB77" s="18">
        <v>88</v>
      </c>
      <c r="CC77" s="19">
        <v>1</v>
      </c>
    </row>
    <row r="78" spans="1:81" ht="31.5">
      <c r="A78" s="21">
        <v>357</v>
      </c>
      <c r="B78" s="34">
        <v>6650001161</v>
      </c>
      <c r="C78" s="5" t="s">
        <v>612</v>
      </c>
      <c r="D78" s="5" t="s">
        <v>383</v>
      </c>
      <c r="E78" s="5"/>
      <c r="F78" s="19">
        <v>8</v>
      </c>
      <c r="G78" s="19">
        <v>33</v>
      </c>
      <c r="H78" s="22">
        <v>9</v>
      </c>
      <c r="I78" s="22">
        <v>36</v>
      </c>
      <c r="J78" s="22">
        <f t="shared" si="23"/>
        <v>90</v>
      </c>
      <c r="K78" s="19">
        <v>30</v>
      </c>
      <c r="L78" s="19">
        <v>4</v>
      </c>
      <c r="M78" s="19">
        <f t="shared" si="24"/>
        <v>100</v>
      </c>
      <c r="N78" s="19">
        <v>389</v>
      </c>
      <c r="O78" s="19">
        <v>340</v>
      </c>
      <c r="P78" s="19">
        <v>389</v>
      </c>
      <c r="Q78" s="19">
        <v>389</v>
      </c>
      <c r="R78" s="19">
        <f t="shared" si="25"/>
        <v>94</v>
      </c>
      <c r="S78" s="19">
        <f t="shared" si="26"/>
        <v>95</v>
      </c>
      <c r="T78" s="19">
        <v>20</v>
      </c>
      <c r="U78" s="19">
        <v>5</v>
      </c>
      <c r="V78" s="19">
        <f t="shared" si="27"/>
        <v>100</v>
      </c>
      <c r="W78" s="19">
        <v>487</v>
      </c>
      <c r="X78" s="23">
        <v>487</v>
      </c>
      <c r="Y78" s="20">
        <f t="shared" si="28"/>
        <v>100</v>
      </c>
      <c r="Z78" s="42">
        <f t="shared" si="29"/>
        <v>100</v>
      </c>
      <c r="AA78" s="20">
        <f t="shared" si="30"/>
        <v>100</v>
      </c>
      <c r="AB78" s="19">
        <v>20</v>
      </c>
      <c r="AC78" s="19">
        <v>4</v>
      </c>
      <c r="AD78" s="19">
        <f t="shared" si="31"/>
        <v>80</v>
      </c>
      <c r="AE78" s="19">
        <v>20</v>
      </c>
      <c r="AF78" s="19">
        <v>5</v>
      </c>
      <c r="AG78" s="19">
        <f t="shared" si="32"/>
        <v>100</v>
      </c>
      <c r="AH78" s="19">
        <v>49</v>
      </c>
      <c r="AI78" s="19">
        <v>49</v>
      </c>
      <c r="AJ78" s="20">
        <f t="shared" si="33"/>
        <v>100</v>
      </c>
      <c r="AK78" s="42">
        <f t="shared" si="34"/>
        <v>94</v>
      </c>
      <c r="AL78" s="19">
        <v>487</v>
      </c>
      <c r="AM78" s="19">
        <v>487</v>
      </c>
      <c r="AN78" s="20">
        <f t="shared" si="35"/>
        <v>100</v>
      </c>
      <c r="AO78" s="19">
        <v>487</v>
      </c>
      <c r="AP78" s="19">
        <v>487</v>
      </c>
      <c r="AQ78" s="20">
        <f t="shared" si="36"/>
        <v>100</v>
      </c>
      <c r="AR78" s="19">
        <v>341</v>
      </c>
      <c r="AS78" s="19">
        <v>341</v>
      </c>
      <c r="AT78" s="20">
        <f t="shared" si="37"/>
        <v>100</v>
      </c>
      <c r="AU78" s="20">
        <f t="shared" si="38"/>
        <v>100</v>
      </c>
      <c r="AV78" s="19">
        <v>487</v>
      </c>
      <c r="AW78" s="19">
        <v>487</v>
      </c>
      <c r="AX78" s="20">
        <f t="shared" si="39"/>
        <v>100</v>
      </c>
      <c r="AY78" s="19">
        <v>487</v>
      </c>
      <c r="AZ78" s="19">
        <v>487</v>
      </c>
      <c r="BA78" s="20">
        <f t="shared" si="40"/>
        <v>100</v>
      </c>
      <c r="BB78" s="19">
        <v>487</v>
      </c>
      <c r="BC78" s="19">
        <v>487</v>
      </c>
      <c r="BD78" s="20">
        <f t="shared" si="41"/>
        <v>100</v>
      </c>
      <c r="BE78" s="20">
        <f t="shared" si="42"/>
        <v>100</v>
      </c>
      <c r="BF78" s="20">
        <f t="shared" si="43"/>
        <v>98</v>
      </c>
      <c r="BG78" s="24"/>
      <c r="BH78" s="19">
        <v>2</v>
      </c>
      <c r="BI78" s="19">
        <v>1</v>
      </c>
      <c r="BJ78" s="19">
        <v>2</v>
      </c>
      <c r="BK78" s="19">
        <v>1</v>
      </c>
      <c r="BL78" s="19">
        <v>1</v>
      </c>
      <c r="BM78" s="19">
        <v>1</v>
      </c>
      <c r="BN78" s="19">
        <v>1</v>
      </c>
      <c r="BO78" s="19">
        <v>1</v>
      </c>
      <c r="BP78" s="19">
        <v>1</v>
      </c>
      <c r="BQ78" s="19">
        <v>1</v>
      </c>
      <c r="BR78" s="19">
        <v>1</v>
      </c>
      <c r="BS78" s="19">
        <v>1</v>
      </c>
      <c r="BT78" s="19">
        <v>1</v>
      </c>
      <c r="BU78" s="19">
        <v>1</v>
      </c>
      <c r="BV78" s="19">
        <v>1</v>
      </c>
      <c r="BW78" s="19">
        <v>2</v>
      </c>
      <c r="BX78" s="19">
        <v>1</v>
      </c>
      <c r="BY78" s="19">
        <v>1</v>
      </c>
      <c r="BZ78" s="19">
        <v>1</v>
      </c>
      <c r="CA78" s="19">
        <v>1</v>
      </c>
      <c r="CB78" s="18">
        <v>98</v>
      </c>
      <c r="CC78" s="19">
        <v>1</v>
      </c>
    </row>
    <row r="79" spans="1:81" ht="31.5">
      <c r="A79" s="21">
        <v>221</v>
      </c>
      <c r="B79" s="34">
        <v>6652008885</v>
      </c>
      <c r="C79" s="5" t="s">
        <v>613</v>
      </c>
      <c r="D79" s="5" t="s">
        <v>690</v>
      </c>
      <c r="E79" s="5"/>
      <c r="F79" s="19">
        <v>10</v>
      </c>
      <c r="G79" s="19">
        <v>35</v>
      </c>
      <c r="H79" s="22">
        <v>11</v>
      </c>
      <c r="I79" s="22">
        <v>38</v>
      </c>
      <c r="J79" s="22">
        <f t="shared" si="23"/>
        <v>92</v>
      </c>
      <c r="K79" s="19">
        <v>30</v>
      </c>
      <c r="L79" s="19">
        <v>4</v>
      </c>
      <c r="M79" s="19">
        <f t="shared" si="24"/>
        <v>100</v>
      </c>
      <c r="N79" s="19">
        <v>55</v>
      </c>
      <c r="O79" s="19">
        <v>48</v>
      </c>
      <c r="P79" s="19">
        <v>57</v>
      </c>
      <c r="Q79" s="19">
        <v>54</v>
      </c>
      <c r="R79" s="19">
        <f t="shared" si="25"/>
        <v>93</v>
      </c>
      <c r="S79" s="19">
        <f t="shared" si="26"/>
        <v>95</v>
      </c>
      <c r="T79" s="19">
        <v>20</v>
      </c>
      <c r="U79" s="19">
        <v>5</v>
      </c>
      <c r="V79" s="19">
        <f t="shared" si="27"/>
        <v>100</v>
      </c>
      <c r="W79" s="19">
        <v>52</v>
      </c>
      <c r="X79" s="23">
        <v>63</v>
      </c>
      <c r="Y79" s="20">
        <f t="shared" si="28"/>
        <v>83</v>
      </c>
      <c r="Z79" s="42">
        <f t="shared" si="29"/>
        <v>92</v>
      </c>
      <c r="AA79" s="20">
        <f t="shared" si="30"/>
        <v>92</v>
      </c>
      <c r="AB79" s="19">
        <v>20</v>
      </c>
      <c r="AC79" s="19">
        <v>3</v>
      </c>
      <c r="AD79" s="19">
        <f t="shared" si="31"/>
        <v>60</v>
      </c>
      <c r="AE79" s="19">
        <v>20</v>
      </c>
      <c r="AF79" s="19">
        <v>3</v>
      </c>
      <c r="AG79" s="19">
        <f t="shared" si="32"/>
        <v>60</v>
      </c>
      <c r="AH79" s="19">
        <v>1</v>
      </c>
      <c r="AI79" s="19">
        <v>1</v>
      </c>
      <c r="AJ79" s="20">
        <f t="shared" si="33"/>
        <v>100</v>
      </c>
      <c r="AK79" s="42">
        <f t="shared" si="34"/>
        <v>72</v>
      </c>
      <c r="AL79" s="19">
        <v>63</v>
      </c>
      <c r="AM79" s="19">
        <v>63</v>
      </c>
      <c r="AN79" s="20">
        <f t="shared" si="35"/>
        <v>100</v>
      </c>
      <c r="AO79" s="19">
        <v>63</v>
      </c>
      <c r="AP79" s="19">
        <v>63</v>
      </c>
      <c r="AQ79" s="20">
        <f t="shared" si="36"/>
        <v>100</v>
      </c>
      <c r="AR79" s="19">
        <v>46</v>
      </c>
      <c r="AS79" s="19">
        <v>46</v>
      </c>
      <c r="AT79" s="20">
        <f t="shared" si="37"/>
        <v>100</v>
      </c>
      <c r="AU79" s="20">
        <f t="shared" si="38"/>
        <v>100</v>
      </c>
      <c r="AV79" s="19">
        <v>63</v>
      </c>
      <c r="AW79" s="19">
        <v>63</v>
      </c>
      <c r="AX79" s="20">
        <f t="shared" si="39"/>
        <v>100</v>
      </c>
      <c r="AY79" s="19">
        <v>55</v>
      </c>
      <c r="AZ79" s="19">
        <v>63</v>
      </c>
      <c r="BA79" s="20">
        <f t="shared" si="40"/>
        <v>87</v>
      </c>
      <c r="BB79" s="19">
        <v>63</v>
      </c>
      <c r="BC79" s="19">
        <v>63</v>
      </c>
      <c r="BD79" s="20">
        <f t="shared" si="41"/>
        <v>100</v>
      </c>
      <c r="BE79" s="20">
        <f t="shared" si="42"/>
        <v>97</v>
      </c>
      <c r="BF79" s="20">
        <f t="shared" si="43"/>
        <v>91</v>
      </c>
      <c r="BG79" s="24"/>
      <c r="BH79" s="19">
        <v>1</v>
      </c>
      <c r="BI79" s="19">
        <v>1</v>
      </c>
      <c r="BJ79" s="19">
        <v>5</v>
      </c>
      <c r="BK79" s="19">
        <v>1</v>
      </c>
      <c r="BL79" s="19">
        <v>4</v>
      </c>
      <c r="BM79" s="19">
        <v>5</v>
      </c>
      <c r="BN79" s="19">
        <v>1</v>
      </c>
      <c r="BO79" s="19">
        <v>2</v>
      </c>
      <c r="BP79" s="19">
        <v>1</v>
      </c>
      <c r="BQ79" s="19">
        <v>1</v>
      </c>
      <c r="BR79" s="19">
        <v>1</v>
      </c>
      <c r="BS79" s="19">
        <v>1</v>
      </c>
      <c r="BT79" s="19">
        <v>1</v>
      </c>
      <c r="BU79" s="19">
        <v>9</v>
      </c>
      <c r="BV79" s="19">
        <v>1</v>
      </c>
      <c r="BW79" s="19">
        <v>3</v>
      </c>
      <c r="BX79" s="19">
        <v>4</v>
      </c>
      <c r="BY79" s="19">
        <v>3</v>
      </c>
      <c r="BZ79" s="19">
        <v>1</v>
      </c>
      <c r="CA79" s="19">
        <v>3</v>
      </c>
      <c r="CB79" s="18">
        <v>91</v>
      </c>
      <c r="CC79" s="19">
        <v>1</v>
      </c>
    </row>
    <row r="80" spans="1:81" ht="31.5">
      <c r="A80" s="21">
        <v>211</v>
      </c>
      <c r="B80" s="34">
        <v>6653002075</v>
      </c>
      <c r="C80" s="39" t="s">
        <v>623</v>
      </c>
      <c r="D80" s="5" t="s">
        <v>247</v>
      </c>
      <c r="E80" s="5"/>
      <c r="F80" s="19">
        <v>8</v>
      </c>
      <c r="G80" s="19">
        <v>33</v>
      </c>
      <c r="H80" s="22">
        <v>9</v>
      </c>
      <c r="I80" s="22">
        <v>36</v>
      </c>
      <c r="J80" s="22">
        <f t="shared" si="23"/>
        <v>90</v>
      </c>
      <c r="K80" s="19">
        <v>30</v>
      </c>
      <c r="L80" s="19">
        <v>3</v>
      </c>
      <c r="M80" s="19">
        <f t="shared" si="24"/>
        <v>90</v>
      </c>
      <c r="N80" s="19">
        <v>70</v>
      </c>
      <c r="O80" s="19">
        <v>47</v>
      </c>
      <c r="P80" s="19">
        <v>79</v>
      </c>
      <c r="Q80" s="19">
        <v>54</v>
      </c>
      <c r="R80" s="19">
        <f t="shared" si="25"/>
        <v>88</v>
      </c>
      <c r="S80" s="19">
        <f t="shared" si="26"/>
        <v>89</v>
      </c>
      <c r="T80" s="19">
        <v>20</v>
      </c>
      <c r="U80" s="19">
        <v>5</v>
      </c>
      <c r="V80" s="19">
        <f t="shared" si="27"/>
        <v>100</v>
      </c>
      <c r="W80" s="19">
        <v>90</v>
      </c>
      <c r="X80" s="23">
        <v>101</v>
      </c>
      <c r="Y80" s="20">
        <f t="shared" si="28"/>
        <v>89</v>
      </c>
      <c r="Z80" s="42">
        <f t="shared" si="29"/>
        <v>95</v>
      </c>
      <c r="AA80" s="20">
        <f t="shared" si="30"/>
        <v>95</v>
      </c>
      <c r="AB80" s="19">
        <v>20</v>
      </c>
      <c r="AC80" s="19">
        <v>2</v>
      </c>
      <c r="AD80" s="19">
        <f t="shared" si="31"/>
        <v>40</v>
      </c>
      <c r="AE80" s="19">
        <v>20</v>
      </c>
      <c r="AF80" s="19">
        <v>3</v>
      </c>
      <c r="AG80" s="19">
        <f t="shared" si="32"/>
        <v>60</v>
      </c>
      <c r="AH80" s="19">
        <v>6</v>
      </c>
      <c r="AI80" s="19">
        <v>6</v>
      </c>
      <c r="AJ80" s="20">
        <f t="shared" si="33"/>
        <v>100</v>
      </c>
      <c r="AK80" s="42">
        <f t="shared" si="34"/>
        <v>66</v>
      </c>
      <c r="AL80" s="19">
        <v>92</v>
      </c>
      <c r="AM80" s="19">
        <v>101</v>
      </c>
      <c r="AN80" s="20">
        <f t="shared" si="35"/>
        <v>91</v>
      </c>
      <c r="AO80" s="19">
        <v>93</v>
      </c>
      <c r="AP80" s="19">
        <v>101</v>
      </c>
      <c r="AQ80" s="20">
        <f t="shared" si="36"/>
        <v>92</v>
      </c>
      <c r="AR80" s="19">
        <v>77</v>
      </c>
      <c r="AS80" s="19">
        <v>80</v>
      </c>
      <c r="AT80" s="20">
        <f t="shared" si="37"/>
        <v>96</v>
      </c>
      <c r="AU80" s="20">
        <f t="shared" si="38"/>
        <v>92</v>
      </c>
      <c r="AV80" s="19">
        <v>92</v>
      </c>
      <c r="AW80" s="19">
        <v>101</v>
      </c>
      <c r="AX80" s="20">
        <f t="shared" si="39"/>
        <v>91</v>
      </c>
      <c r="AY80" s="19">
        <v>86</v>
      </c>
      <c r="AZ80" s="19">
        <v>101</v>
      </c>
      <c r="BA80" s="20">
        <f t="shared" si="40"/>
        <v>85</v>
      </c>
      <c r="BB80" s="19">
        <v>97</v>
      </c>
      <c r="BC80" s="19">
        <v>101</v>
      </c>
      <c r="BD80" s="20">
        <f t="shared" si="41"/>
        <v>96</v>
      </c>
      <c r="BE80" s="20">
        <f t="shared" si="42"/>
        <v>92</v>
      </c>
      <c r="BF80" s="20">
        <f t="shared" si="43"/>
        <v>87</v>
      </c>
      <c r="BG80" s="24"/>
      <c r="BH80" s="19">
        <v>1</v>
      </c>
      <c r="BI80" s="19">
        <v>1</v>
      </c>
      <c r="BJ80" s="19">
        <v>1</v>
      </c>
      <c r="BK80" s="19">
        <v>1</v>
      </c>
      <c r="BL80" s="19">
        <v>1</v>
      </c>
      <c r="BM80" s="19">
        <v>1</v>
      </c>
      <c r="BN80" s="19">
        <v>1</v>
      </c>
      <c r="BO80" s="19">
        <v>1</v>
      </c>
      <c r="BP80" s="19">
        <v>1</v>
      </c>
      <c r="BQ80" s="19">
        <v>1</v>
      </c>
      <c r="BR80" s="19">
        <v>1</v>
      </c>
      <c r="BS80" s="19">
        <v>1</v>
      </c>
      <c r="BT80" s="19">
        <v>1</v>
      </c>
      <c r="BU80" s="19">
        <v>1</v>
      </c>
      <c r="BV80" s="19">
        <v>1</v>
      </c>
      <c r="BW80" s="19">
        <v>1</v>
      </c>
      <c r="BX80" s="19">
        <v>1</v>
      </c>
      <c r="BY80" s="19">
        <v>1</v>
      </c>
      <c r="BZ80" s="19">
        <v>1</v>
      </c>
      <c r="CA80" s="19">
        <v>1</v>
      </c>
      <c r="CB80" s="18">
        <v>87</v>
      </c>
      <c r="CC80" s="19">
        <v>1</v>
      </c>
    </row>
    <row r="81" spans="1:81" ht="15.75">
      <c r="A81" s="21">
        <v>209</v>
      </c>
      <c r="B81" s="34">
        <v>6634006050</v>
      </c>
      <c r="C81" s="5" t="s">
        <v>614</v>
      </c>
      <c r="D81" s="5" t="s">
        <v>245</v>
      </c>
      <c r="E81" s="5"/>
      <c r="F81" s="19">
        <v>8</v>
      </c>
      <c r="G81" s="19">
        <v>36</v>
      </c>
      <c r="H81" s="22">
        <v>11</v>
      </c>
      <c r="I81" s="22">
        <v>38</v>
      </c>
      <c r="J81" s="22">
        <f t="shared" si="23"/>
        <v>84</v>
      </c>
      <c r="K81" s="19">
        <v>30</v>
      </c>
      <c r="L81" s="19">
        <v>4</v>
      </c>
      <c r="M81" s="19">
        <f t="shared" si="24"/>
        <v>100</v>
      </c>
      <c r="N81" s="19">
        <v>63</v>
      </c>
      <c r="O81" s="19">
        <v>66</v>
      </c>
      <c r="P81" s="19">
        <v>63</v>
      </c>
      <c r="Q81" s="19">
        <v>66</v>
      </c>
      <c r="R81" s="19">
        <f t="shared" si="25"/>
        <v>100</v>
      </c>
      <c r="S81" s="19">
        <f t="shared" si="26"/>
        <v>95</v>
      </c>
      <c r="T81" s="19">
        <v>20</v>
      </c>
      <c r="U81" s="19">
        <v>3</v>
      </c>
      <c r="V81" s="19">
        <f t="shared" si="27"/>
        <v>60</v>
      </c>
      <c r="W81" s="19">
        <v>76</v>
      </c>
      <c r="X81" s="23">
        <v>78</v>
      </c>
      <c r="Y81" s="20">
        <f t="shared" si="28"/>
        <v>97</v>
      </c>
      <c r="Z81" s="42">
        <f t="shared" si="29"/>
        <v>79</v>
      </c>
      <c r="AA81" s="20">
        <f t="shared" si="30"/>
        <v>79</v>
      </c>
      <c r="AB81" s="19">
        <v>20</v>
      </c>
      <c r="AC81" s="19">
        <v>2</v>
      </c>
      <c r="AD81" s="19">
        <f t="shared" si="31"/>
        <v>40</v>
      </c>
      <c r="AE81" s="19">
        <v>20</v>
      </c>
      <c r="AF81" s="19">
        <v>4</v>
      </c>
      <c r="AG81" s="19">
        <f t="shared" si="32"/>
        <v>80</v>
      </c>
      <c r="AH81" s="19">
        <v>6</v>
      </c>
      <c r="AI81" s="19">
        <v>7</v>
      </c>
      <c r="AJ81" s="20">
        <f t="shared" si="33"/>
        <v>86</v>
      </c>
      <c r="AK81" s="42">
        <f t="shared" si="34"/>
        <v>70</v>
      </c>
      <c r="AL81" s="19">
        <v>75</v>
      </c>
      <c r="AM81" s="19">
        <v>78</v>
      </c>
      <c r="AN81" s="20">
        <f t="shared" si="35"/>
        <v>96</v>
      </c>
      <c r="AO81" s="19">
        <v>78</v>
      </c>
      <c r="AP81" s="19">
        <v>78</v>
      </c>
      <c r="AQ81" s="20">
        <f t="shared" si="36"/>
        <v>100</v>
      </c>
      <c r="AR81" s="19">
        <v>73</v>
      </c>
      <c r="AS81" s="19">
        <v>73</v>
      </c>
      <c r="AT81" s="20">
        <f t="shared" si="37"/>
        <v>100</v>
      </c>
      <c r="AU81" s="20">
        <f t="shared" si="38"/>
        <v>98</v>
      </c>
      <c r="AV81" s="19">
        <v>78</v>
      </c>
      <c r="AW81" s="19">
        <v>78</v>
      </c>
      <c r="AX81" s="20">
        <f t="shared" si="39"/>
        <v>100</v>
      </c>
      <c r="AY81" s="19">
        <v>78</v>
      </c>
      <c r="AZ81" s="19">
        <v>78</v>
      </c>
      <c r="BA81" s="20">
        <f t="shared" si="40"/>
        <v>100</v>
      </c>
      <c r="BB81" s="19">
        <v>78</v>
      </c>
      <c r="BC81" s="19">
        <v>78</v>
      </c>
      <c r="BD81" s="20">
        <f t="shared" si="41"/>
        <v>100</v>
      </c>
      <c r="BE81" s="20">
        <f t="shared" si="42"/>
        <v>100</v>
      </c>
      <c r="BF81" s="20">
        <f t="shared" si="43"/>
        <v>88</v>
      </c>
      <c r="BG81" s="24"/>
      <c r="BH81" s="19">
        <v>3</v>
      </c>
      <c r="BI81" s="19">
        <v>1</v>
      </c>
      <c r="BJ81" s="19">
        <v>1</v>
      </c>
      <c r="BK81" s="19">
        <v>2</v>
      </c>
      <c r="BL81" s="19">
        <v>2</v>
      </c>
      <c r="BM81" s="19">
        <v>1</v>
      </c>
      <c r="BN81" s="19">
        <v>1</v>
      </c>
      <c r="BO81" s="19">
        <v>1</v>
      </c>
      <c r="BP81" s="19">
        <v>3</v>
      </c>
      <c r="BQ81" s="19">
        <v>2</v>
      </c>
      <c r="BR81" s="19">
        <v>1</v>
      </c>
      <c r="BS81" s="19">
        <v>1</v>
      </c>
      <c r="BT81" s="19">
        <v>1</v>
      </c>
      <c r="BU81" s="19">
        <v>1</v>
      </c>
      <c r="BV81" s="19">
        <v>1</v>
      </c>
      <c r="BW81" s="19">
        <v>2</v>
      </c>
      <c r="BX81" s="19">
        <v>2</v>
      </c>
      <c r="BY81" s="19">
        <v>1</v>
      </c>
      <c r="BZ81" s="19">
        <v>1</v>
      </c>
      <c r="CA81" s="19">
        <v>1</v>
      </c>
      <c r="CB81" s="18">
        <v>88</v>
      </c>
      <c r="CC81" s="19">
        <v>1</v>
      </c>
    </row>
    <row r="82" spans="1:81" ht="31.5">
      <c r="A82" s="21">
        <v>166</v>
      </c>
      <c r="B82" s="34">
        <v>6654009193</v>
      </c>
      <c r="C82" s="6" t="s">
        <v>615</v>
      </c>
      <c r="D82" s="6" t="s">
        <v>203</v>
      </c>
      <c r="E82" s="6"/>
      <c r="F82" s="19">
        <v>8</v>
      </c>
      <c r="G82" s="19">
        <v>38</v>
      </c>
      <c r="H82" s="22">
        <v>11</v>
      </c>
      <c r="I82" s="22">
        <v>38</v>
      </c>
      <c r="J82" s="22">
        <f t="shared" si="23"/>
        <v>86</v>
      </c>
      <c r="K82" s="19">
        <v>30</v>
      </c>
      <c r="L82" s="19">
        <v>3</v>
      </c>
      <c r="M82" s="19">
        <f t="shared" si="24"/>
        <v>90</v>
      </c>
      <c r="N82" s="19">
        <v>462</v>
      </c>
      <c r="O82" s="19">
        <v>402</v>
      </c>
      <c r="P82" s="19">
        <v>468</v>
      </c>
      <c r="Q82" s="19">
        <v>419</v>
      </c>
      <c r="R82" s="19">
        <f t="shared" si="25"/>
        <v>97</v>
      </c>
      <c r="S82" s="19">
        <f t="shared" si="26"/>
        <v>92</v>
      </c>
      <c r="T82" s="19">
        <v>20</v>
      </c>
      <c r="U82" s="19">
        <v>4</v>
      </c>
      <c r="V82" s="19">
        <f t="shared" si="27"/>
        <v>80</v>
      </c>
      <c r="W82" s="19">
        <v>515</v>
      </c>
      <c r="X82" s="23">
        <v>600</v>
      </c>
      <c r="Y82" s="20">
        <f t="shared" si="28"/>
        <v>86</v>
      </c>
      <c r="Z82" s="42">
        <f t="shared" si="29"/>
        <v>83</v>
      </c>
      <c r="AA82" s="20">
        <f t="shared" si="30"/>
        <v>83</v>
      </c>
      <c r="AB82" s="19">
        <v>20</v>
      </c>
      <c r="AC82" s="19">
        <v>1</v>
      </c>
      <c r="AD82" s="19">
        <f t="shared" si="31"/>
        <v>20</v>
      </c>
      <c r="AE82" s="19">
        <v>20</v>
      </c>
      <c r="AF82" s="19">
        <v>3</v>
      </c>
      <c r="AG82" s="19">
        <f t="shared" si="32"/>
        <v>60</v>
      </c>
      <c r="AH82" s="19">
        <v>52</v>
      </c>
      <c r="AI82" s="19">
        <v>54</v>
      </c>
      <c r="AJ82" s="20">
        <f t="shared" si="33"/>
        <v>96</v>
      </c>
      <c r="AK82" s="42">
        <f t="shared" si="34"/>
        <v>59</v>
      </c>
      <c r="AL82" s="19">
        <v>567</v>
      </c>
      <c r="AM82" s="19">
        <v>600</v>
      </c>
      <c r="AN82" s="20">
        <f t="shared" si="35"/>
        <v>95</v>
      </c>
      <c r="AO82" s="19">
        <v>590</v>
      </c>
      <c r="AP82" s="19">
        <v>600</v>
      </c>
      <c r="AQ82" s="20">
        <f t="shared" si="36"/>
        <v>98</v>
      </c>
      <c r="AR82" s="19">
        <v>441</v>
      </c>
      <c r="AS82" s="19">
        <v>448</v>
      </c>
      <c r="AT82" s="20">
        <f t="shared" si="37"/>
        <v>98</v>
      </c>
      <c r="AU82" s="20">
        <f t="shared" si="38"/>
        <v>97</v>
      </c>
      <c r="AV82" s="19">
        <v>593</v>
      </c>
      <c r="AW82" s="19">
        <v>600</v>
      </c>
      <c r="AX82" s="20">
        <f t="shared" si="39"/>
        <v>99</v>
      </c>
      <c r="AY82" s="19">
        <v>584</v>
      </c>
      <c r="AZ82" s="19">
        <v>600</v>
      </c>
      <c r="BA82" s="20">
        <f t="shared" si="40"/>
        <v>97</v>
      </c>
      <c r="BB82" s="19">
        <v>585</v>
      </c>
      <c r="BC82" s="19">
        <v>600</v>
      </c>
      <c r="BD82" s="20">
        <f t="shared" si="41"/>
        <v>98</v>
      </c>
      <c r="BE82" s="20">
        <f t="shared" si="42"/>
        <v>98</v>
      </c>
      <c r="BF82" s="20">
        <f t="shared" si="43"/>
        <v>86</v>
      </c>
      <c r="BG82" s="24"/>
      <c r="BH82" s="19">
        <v>1</v>
      </c>
      <c r="BI82" s="19">
        <v>1</v>
      </c>
      <c r="BJ82" s="19">
        <v>1</v>
      </c>
      <c r="BK82" s="19">
        <v>2</v>
      </c>
      <c r="BL82" s="19">
        <v>2</v>
      </c>
      <c r="BM82" s="19">
        <v>1</v>
      </c>
      <c r="BN82" s="19">
        <v>2</v>
      </c>
      <c r="BO82" s="19">
        <v>1</v>
      </c>
      <c r="BP82" s="19">
        <v>1</v>
      </c>
      <c r="BQ82" s="19">
        <v>2</v>
      </c>
      <c r="BR82" s="19">
        <v>1</v>
      </c>
      <c r="BS82" s="19">
        <v>2</v>
      </c>
      <c r="BT82" s="19">
        <v>1</v>
      </c>
      <c r="BU82" s="19">
        <v>1</v>
      </c>
      <c r="BV82" s="19">
        <v>1</v>
      </c>
      <c r="BW82" s="19">
        <v>1</v>
      </c>
      <c r="BX82" s="19">
        <v>2</v>
      </c>
      <c r="BY82" s="19">
        <v>1</v>
      </c>
      <c r="BZ82" s="19">
        <v>1</v>
      </c>
      <c r="CA82" s="19">
        <v>1</v>
      </c>
      <c r="CB82" s="18">
        <v>86</v>
      </c>
      <c r="CC82" s="19">
        <v>1</v>
      </c>
    </row>
    <row r="83" spans="1:81" ht="31.5">
      <c r="A83" s="21">
        <v>173</v>
      </c>
      <c r="B83" s="34">
        <v>6655003483</v>
      </c>
      <c r="C83" s="5" t="s">
        <v>616</v>
      </c>
      <c r="D83" s="5" t="s">
        <v>209</v>
      </c>
      <c r="E83" s="5"/>
      <c r="F83" s="19">
        <v>10</v>
      </c>
      <c r="G83" s="19">
        <v>23</v>
      </c>
      <c r="H83" s="22">
        <v>11</v>
      </c>
      <c r="I83" s="22">
        <v>38</v>
      </c>
      <c r="J83" s="22">
        <f t="shared" si="23"/>
        <v>76</v>
      </c>
      <c r="K83" s="19">
        <v>30</v>
      </c>
      <c r="L83" s="19">
        <v>4</v>
      </c>
      <c r="M83" s="19">
        <f t="shared" si="24"/>
        <v>100</v>
      </c>
      <c r="N83" s="19">
        <v>40</v>
      </c>
      <c r="O83" s="19">
        <v>36</v>
      </c>
      <c r="P83" s="19">
        <v>43</v>
      </c>
      <c r="Q83" s="19">
        <v>37</v>
      </c>
      <c r="R83" s="19">
        <f t="shared" si="25"/>
        <v>95</v>
      </c>
      <c r="S83" s="19">
        <f t="shared" si="26"/>
        <v>91</v>
      </c>
      <c r="T83" s="19">
        <v>20</v>
      </c>
      <c r="U83" s="19">
        <v>0</v>
      </c>
      <c r="V83" s="19">
        <f t="shared" si="27"/>
        <v>0</v>
      </c>
      <c r="W83" s="19">
        <v>46</v>
      </c>
      <c r="X83" s="23">
        <v>48</v>
      </c>
      <c r="Y83" s="20">
        <f t="shared" si="28"/>
        <v>96</v>
      </c>
      <c r="Z83" s="42">
        <f t="shared" si="29"/>
        <v>48</v>
      </c>
      <c r="AA83" s="20">
        <f t="shared" si="30"/>
        <v>48</v>
      </c>
      <c r="AB83" s="19">
        <v>20</v>
      </c>
      <c r="AC83" s="19">
        <v>0</v>
      </c>
      <c r="AD83" s="19">
        <f t="shared" si="31"/>
        <v>0</v>
      </c>
      <c r="AE83" s="19">
        <v>20</v>
      </c>
      <c r="AF83" s="19">
        <v>3</v>
      </c>
      <c r="AG83" s="19">
        <f t="shared" si="32"/>
        <v>60</v>
      </c>
      <c r="AH83" s="19">
        <v>3</v>
      </c>
      <c r="AI83" s="19">
        <v>3</v>
      </c>
      <c r="AJ83" s="20">
        <f t="shared" si="33"/>
        <v>100</v>
      </c>
      <c r="AK83" s="42">
        <f t="shared" si="34"/>
        <v>54</v>
      </c>
      <c r="AL83" s="19">
        <v>48</v>
      </c>
      <c r="AM83" s="19">
        <v>48</v>
      </c>
      <c r="AN83" s="20">
        <f t="shared" si="35"/>
        <v>100</v>
      </c>
      <c r="AO83" s="19">
        <v>48</v>
      </c>
      <c r="AP83" s="19">
        <v>48</v>
      </c>
      <c r="AQ83" s="20">
        <f t="shared" si="36"/>
        <v>100</v>
      </c>
      <c r="AR83" s="19">
        <v>40</v>
      </c>
      <c r="AS83" s="19">
        <v>40</v>
      </c>
      <c r="AT83" s="20">
        <f t="shared" si="37"/>
        <v>100</v>
      </c>
      <c r="AU83" s="20">
        <f t="shared" si="38"/>
        <v>100</v>
      </c>
      <c r="AV83" s="19">
        <v>46</v>
      </c>
      <c r="AW83" s="19">
        <v>48</v>
      </c>
      <c r="AX83" s="20">
        <f t="shared" si="39"/>
        <v>96</v>
      </c>
      <c r="AY83" s="19">
        <v>48</v>
      </c>
      <c r="AZ83" s="19">
        <v>48</v>
      </c>
      <c r="BA83" s="20">
        <f t="shared" si="40"/>
        <v>100</v>
      </c>
      <c r="BB83" s="19">
        <v>48</v>
      </c>
      <c r="BC83" s="19">
        <v>48</v>
      </c>
      <c r="BD83" s="20">
        <f t="shared" si="41"/>
        <v>100</v>
      </c>
      <c r="BE83" s="20">
        <f t="shared" si="42"/>
        <v>99</v>
      </c>
      <c r="BF83" s="20">
        <f t="shared" si="43"/>
        <v>78</v>
      </c>
      <c r="BG83" s="24"/>
      <c r="BH83" s="19">
        <v>5</v>
      </c>
      <c r="BI83" s="19">
        <v>1</v>
      </c>
      <c r="BJ83" s="19">
        <v>4</v>
      </c>
      <c r="BK83" s="19">
        <v>3</v>
      </c>
      <c r="BL83" s="19">
        <v>3</v>
      </c>
      <c r="BM83" s="19">
        <v>2</v>
      </c>
      <c r="BN83" s="19">
        <v>2</v>
      </c>
      <c r="BO83" s="19">
        <v>1</v>
      </c>
      <c r="BP83" s="19">
        <v>1</v>
      </c>
      <c r="BQ83" s="19">
        <v>1</v>
      </c>
      <c r="BR83" s="19">
        <v>1</v>
      </c>
      <c r="BS83" s="19">
        <v>1</v>
      </c>
      <c r="BT83" s="19">
        <v>2</v>
      </c>
      <c r="BU83" s="19">
        <v>1</v>
      </c>
      <c r="BV83" s="19">
        <v>1</v>
      </c>
      <c r="BW83" s="19">
        <v>3</v>
      </c>
      <c r="BX83" s="19">
        <v>3</v>
      </c>
      <c r="BY83" s="19">
        <v>1</v>
      </c>
      <c r="BZ83" s="19">
        <v>1</v>
      </c>
      <c r="CA83" s="19">
        <v>1</v>
      </c>
      <c r="CB83" s="18">
        <v>78</v>
      </c>
      <c r="CC83" s="19">
        <v>1</v>
      </c>
    </row>
    <row r="84" spans="1:81" ht="31.5">
      <c r="A84" s="21">
        <v>201</v>
      </c>
      <c r="B84" s="34">
        <v>6656019278</v>
      </c>
      <c r="C84" s="6" t="s">
        <v>617</v>
      </c>
      <c r="D84" s="5" t="s">
        <v>237</v>
      </c>
      <c r="E84" s="5"/>
      <c r="F84" s="19">
        <v>10</v>
      </c>
      <c r="G84" s="19">
        <v>35</v>
      </c>
      <c r="H84" s="22">
        <v>11</v>
      </c>
      <c r="I84" s="22">
        <v>38</v>
      </c>
      <c r="J84" s="22">
        <f t="shared" si="23"/>
        <v>92</v>
      </c>
      <c r="K84" s="19">
        <v>30</v>
      </c>
      <c r="L84" s="19">
        <v>4</v>
      </c>
      <c r="M84" s="19">
        <f t="shared" si="24"/>
        <v>100</v>
      </c>
      <c r="N84" s="19">
        <v>277</v>
      </c>
      <c r="O84" s="19">
        <v>243</v>
      </c>
      <c r="P84" s="19">
        <v>299</v>
      </c>
      <c r="Q84" s="19">
        <v>254</v>
      </c>
      <c r="R84" s="19">
        <f t="shared" si="25"/>
        <v>94</v>
      </c>
      <c r="S84" s="19">
        <f t="shared" si="26"/>
        <v>95</v>
      </c>
      <c r="T84" s="19">
        <v>20</v>
      </c>
      <c r="U84" s="19">
        <v>5</v>
      </c>
      <c r="V84" s="19">
        <f t="shared" si="27"/>
        <v>100</v>
      </c>
      <c r="W84" s="19">
        <v>296</v>
      </c>
      <c r="X84" s="23">
        <v>360</v>
      </c>
      <c r="Y84" s="20">
        <f t="shared" si="28"/>
        <v>82</v>
      </c>
      <c r="Z84" s="42">
        <f t="shared" si="29"/>
        <v>91</v>
      </c>
      <c r="AA84" s="20">
        <f t="shared" si="30"/>
        <v>91</v>
      </c>
      <c r="AB84" s="19">
        <v>20</v>
      </c>
      <c r="AC84" s="19">
        <v>4</v>
      </c>
      <c r="AD84" s="19">
        <f t="shared" si="31"/>
        <v>80</v>
      </c>
      <c r="AE84" s="19">
        <v>20</v>
      </c>
      <c r="AF84" s="19">
        <v>7</v>
      </c>
      <c r="AG84" s="19">
        <f t="shared" si="32"/>
        <v>100</v>
      </c>
      <c r="AH84" s="19">
        <v>30</v>
      </c>
      <c r="AI84" s="19">
        <v>31</v>
      </c>
      <c r="AJ84" s="20">
        <f t="shared" si="33"/>
        <v>97</v>
      </c>
      <c r="AK84" s="42">
        <f t="shared" si="34"/>
        <v>93</v>
      </c>
      <c r="AL84" s="19">
        <v>327</v>
      </c>
      <c r="AM84" s="19">
        <v>360</v>
      </c>
      <c r="AN84" s="20">
        <f t="shared" si="35"/>
        <v>91</v>
      </c>
      <c r="AO84" s="19">
        <v>349</v>
      </c>
      <c r="AP84" s="19">
        <v>360</v>
      </c>
      <c r="AQ84" s="20">
        <f t="shared" si="36"/>
        <v>97</v>
      </c>
      <c r="AR84" s="19">
        <v>240</v>
      </c>
      <c r="AS84" s="19">
        <v>251</v>
      </c>
      <c r="AT84" s="20">
        <f t="shared" si="37"/>
        <v>96</v>
      </c>
      <c r="AU84" s="20">
        <f t="shared" si="38"/>
        <v>94</v>
      </c>
      <c r="AV84" s="19">
        <v>334</v>
      </c>
      <c r="AW84" s="19">
        <v>360</v>
      </c>
      <c r="AX84" s="20">
        <f t="shared" si="39"/>
        <v>93</v>
      </c>
      <c r="AY84" s="19">
        <v>313</v>
      </c>
      <c r="AZ84" s="19">
        <v>360</v>
      </c>
      <c r="BA84" s="20">
        <f t="shared" si="40"/>
        <v>87</v>
      </c>
      <c r="BB84" s="19">
        <v>335</v>
      </c>
      <c r="BC84" s="19">
        <v>360</v>
      </c>
      <c r="BD84" s="20">
        <f t="shared" si="41"/>
        <v>93</v>
      </c>
      <c r="BE84" s="20">
        <f t="shared" si="42"/>
        <v>92</v>
      </c>
      <c r="BF84" s="20">
        <f t="shared" si="43"/>
        <v>93</v>
      </c>
      <c r="BG84" s="24"/>
      <c r="BH84" s="19">
        <v>2</v>
      </c>
      <c r="BI84" s="19">
        <v>1</v>
      </c>
      <c r="BJ84" s="19">
        <v>1</v>
      </c>
      <c r="BK84" s="19">
        <v>1</v>
      </c>
      <c r="BL84" s="19">
        <v>1</v>
      </c>
      <c r="BM84" s="19">
        <v>1</v>
      </c>
      <c r="BN84" s="19">
        <v>1</v>
      </c>
      <c r="BO84" s="19">
        <v>1</v>
      </c>
      <c r="BP84" s="19">
        <v>1</v>
      </c>
      <c r="BQ84" s="19">
        <v>2</v>
      </c>
      <c r="BR84" s="19">
        <v>1</v>
      </c>
      <c r="BS84" s="19">
        <v>1</v>
      </c>
      <c r="BT84" s="19">
        <v>3</v>
      </c>
      <c r="BU84" s="19">
        <v>2</v>
      </c>
      <c r="BV84" s="19">
        <v>2</v>
      </c>
      <c r="BW84" s="19">
        <v>1</v>
      </c>
      <c r="BX84" s="19">
        <v>1</v>
      </c>
      <c r="BY84" s="19">
        <v>1</v>
      </c>
      <c r="BZ84" s="19">
        <v>1</v>
      </c>
      <c r="CA84" s="19">
        <v>2</v>
      </c>
      <c r="CB84" s="18">
        <v>93</v>
      </c>
      <c r="CC84" s="19">
        <v>1</v>
      </c>
    </row>
    <row r="85" spans="1:81" ht="31.5">
      <c r="A85" s="21">
        <v>104</v>
      </c>
      <c r="B85" s="34">
        <v>6657003577</v>
      </c>
      <c r="C85" s="5" t="s">
        <v>618</v>
      </c>
      <c r="D85" s="5" t="s">
        <v>695</v>
      </c>
      <c r="E85" s="5"/>
      <c r="F85" s="19">
        <v>10</v>
      </c>
      <c r="G85" s="19">
        <v>36</v>
      </c>
      <c r="H85" s="22">
        <v>11</v>
      </c>
      <c r="I85" s="22">
        <v>38</v>
      </c>
      <c r="J85" s="22">
        <f t="shared" si="23"/>
        <v>93</v>
      </c>
      <c r="K85" s="19">
        <v>30</v>
      </c>
      <c r="L85" s="19">
        <v>4</v>
      </c>
      <c r="M85" s="19">
        <f t="shared" si="24"/>
        <v>100</v>
      </c>
      <c r="N85" s="19">
        <v>224</v>
      </c>
      <c r="O85" s="19">
        <v>153</v>
      </c>
      <c r="P85" s="19">
        <v>233</v>
      </c>
      <c r="Q85" s="19">
        <v>157</v>
      </c>
      <c r="R85" s="19">
        <f t="shared" si="25"/>
        <v>97</v>
      </c>
      <c r="S85" s="19">
        <f t="shared" si="26"/>
        <v>97</v>
      </c>
      <c r="T85" s="19">
        <v>20</v>
      </c>
      <c r="U85" s="19">
        <v>5</v>
      </c>
      <c r="V85" s="19">
        <f t="shared" si="27"/>
        <v>100</v>
      </c>
      <c r="W85" s="19">
        <v>221</v>
      </c>
      <c r="X85" s="23">
        <v>274</v>
      </c>
      <c r="Y85" s="20">
        <f t="shared" si="28"/>
        <v>81</v>
      </c>
      <c r="Z85" s="42">
        <f t="shared" si="29"/>
        <v>91</v>
      </c>
      <c r="AA85" s="20">
        <f t="shared" si="30"/>
        <v>91</v>
      </c>
      <c r="AB85" s="19">
        <v>20</v>
      </c>
      <c r="AC85" s="19">
        <v>3</v>
      </c>
      <c r="AD85" s="19">
        <f t="shared" si="31"/>
        <v>60</v>
      </c>
      <c r="AE85" s="19">
        <v>20</v>
      </c>
      <c r="AF85" s="19">
        <v>6</v>
      </c>
      <c r="AG85" s="19">
        <f t="shared" si="32"/>
        <v>100</v>
      </c>
      <c r="AH85" s="19">
        <v>5</v>
      </c>
      <c r="AI85" s="19">
        <v>6</v>
      </c>
      <c r="AJ85" s="20">
        <f t="shared" si="33"/>
        <v>83</v>
      </c>
      <c r="AK85" s="42">
        <f t="shared" si="34"/>
        <v>83</v>
      </c>
      <c r="AL85" s="19">
        <v>137</v>
      </c>
      <c r="AM85" s="19">
        <v>274</v>
      </c>
      <c r="AN85" s="20">
        <f t="shared" si="35"/>
        <v>50</v>
      </c>
      <c r="AO85" s="19">
        <v>266</v>
      </c>
      <c r="AP85" s="19">
        <v>274</v>
      </c>
      <c r="AQ85" s="20">
        <f t="shared" si="36"/>
        <v>97</v>
      </c>
      <c r="AR85" s="19">
        <v>201</v>
      </c>
      <c r="AS85" s="19">
        <v>203</v>
      </c>
      <c r="AT85" s="20">
        <f t="shared" si="37"/>
        <v>99</v>
      </c>
      <c r="AU85" s="20">
        <f t="shared" si="38"/>
        <v>79</v>
      </c>
      <c r="AV85" s="19">
        <v>261</v>
      </c>
      <c r="AW85" s="19">
        <v>274</v>
      </c>
      <c r="AX85" s="20">
        <f t="shared" si="39"/>
        <v>95</v>
      </c>
      <c r="AY85" s="19">
        <v>248</v>
      </c>
      <c r="AZ85" s="19">
        <v>274</v>
      </c>
      <c r="BA85" s="20">
        <f t="shared" si="40"/>
        <v>91</v>
      </c>
      <c r="BB85" s="19">
        <v>268</v>
      </c>
      <c r="BC85" s="19">
        <v>274</v>
      </c>
      <c r="BD85" s="20">
        <f t="shared" si="41"/>
        <v>98</v>
      </c>
      <c r="BE85" s="20">
        <f t="shared" si="42"/>
        <v>96</v>
      </c>
      <c r="BF85" s="20">
        <f t="shared" si="43"/>
        <v>89</v>
      </c>
      <c r="BG85" s="24"/>
      <c r="BH85" s="19">
        <v>2</v>
      </c>
      <c r="BI85" s="19">
        <v>1</v>
      </c>
      <c r="BJ85" s="19">
        <v>3</v>
      </c>
      <c r="BK85" s="19">
        <v>1</v>
      </c>
      <c r="BL85" s="19">
        <v>3</v>
      </c>
      <c r="BM85" s="19">
        <v>3</v>
      </c>
      <c r="BN85" s="19">
        <v>1</v>
      </c>
      <c r="BO85" s="19">
        <v>1</v>
      </c>
      <c r="BP85" s="19">
        <v>2</v>
      </c>
      <c r="BQ85" s="19">
        <v>3</v>
      </c>
      <c r="BR85" s="19">
        <v>2</v>
      </c>
      <c r="BS85" s="19">
        <v>2</v>
      </c>
      <c r="BT85" s="19">
        <v>2</v>
      </c>
      <c r="BU85" s="19">
        <v>3</v>
      </c>
      <c r="BV85" s="19">
        <v>3</v>
      </c>
      <c r="BW85" s="19">
        <v>2</v>
      </c>
      <c r="BX85" s="19">
        <v>3</v>
      </c>
      <c r="BY85" s="19">
        <v>1</v>
      </c>
      <c r="BZ85" s="19">
        <v>3</v>
      </c>
      <c r="CA85" s="19">
        <v>3</v>
      </c>
      <c r="CB85" s="18">
        <v>89</v>
      </c>
      <c r="CC85" s="19">
        <v>1</v>
      </c>
    </row>
    <row r="86" spans="1:81" ht="31.5">
      <c r="A86" s="21">
        <v>106</v>
      </c>
      <c r="B86" s="34">
        <v>6657003827</v>
      </c>
      <c r="C86" s="5" t="s">
        <v>618</v>
      </c>
      <c r="D86" s="6" t="s">
        <v>143</v>
      </c>
      <c r="E86" s="6"/>
      <c r="F86" s="19">
        <v>8</v>
      </c>
      <c r="G86" s="19">
        <v>27</v>
      </c>
      <c r="H86" s="22">
        <v>9</v>
      </c>
      <c r="I86" s="22">
        <v>36</v>
      </c>
      <c r="J86" s="22">
        <f t="shared" si="23"/>
        <v>82</v>
      </c>
      <c r="K86" s="19">
        <v>30</v>
      </c>
      <c r="L86" s="19">
        <v>4</v>
      </c>
      <c r="M86" s="19">
        <f t="shared" si="24"/>
        <v>100</v>
      </c>
      <c r="N86" s="19">
        <v>30</v>
      </c>
      <c r="O86" s="19">
        <v>3</v>
      </c>
      <c r="P86" s="19">
        <v>30</v>
      </c>
      <c r="Q86" s="19">
        <v>3</v>
      </c>
      <c r="R86" s="19">
        <f t="shared" si="25"/>
        <v>100</v>
      </c>
      <c r="S86" s="19">
        <f t="shared" si="26"/>
        <v>95</v>
      </c>
      <c r="T86" s="19">
        <v>20</v>
      </c>
      <c r="U86" s="19">
        <v>5</v>
      </c>
      <c r="V86" s="19">
        <f t="shared" si="27"/>
        <v>100</v>
      </c>
      <c r="W86" s="19">
        <v>29</v>
      </c>
      <c r="X86" s="23">
        <v>30</v>
      </c>
      <c r="Y86" s="20">
        <f t="shared" si="28"/>
        <v>97</v>
      </c>
      <c r="Z86" s="42">
        <f t="shared" si="29"/>
        <v>99</v>
      </c>
      <c r="AA86" s="20">
        <f t="shared" si="30"/>
        <v>99</v>
      </c>
      <c r="AB86" s="19">
        <v>20</v>
      </c>
      <c r="AC86" s="19">
        <v>2</v>
      </c>
      <c r="AD86" s="19">
        <f t="shared" si="31"/>
        <v>40</v>
      </c>
      <c r="AE86" s="19">
        <v>20</v>
      </c>
      <c r="AF86" s="19">
        <v>1</v>
      </c>
      <c r="AG86" s="19">
        <f t="shared" si="32"/>
        <v>20</v>
      </c>
      <c r="AH86" s="19">
        <v>3</v>
      </c>
      <c r="AI86" s="19">
        <v>3</v>
      </c>
      <c r="AJ86" s="20">
        <f t="shared" si="33"/>
        <v>100</v>
      </c>
      <c r="AK86" s="42">
        <f t="shared" si="34"/>
        <v>50</v>
      </c>
      <c r="AL86" s="19">
        <v>30</v>
      </c>
      <c r="AM86" s="19">
        <v>30</v>
      </c>
      <c r="AN86" s="20">
        <f t="shared" si="35"/>
        <v>100</v>
      </c>
      <c r="AO86" s="19">
        <v>29</v>
      </c>
      <c r="AP86" s="19">
        <v>30</v>
      </c>
      <c r="AQ86" s="20">
        <f t="shared" si="36"/>
        <v>97</v>
      </c>
      <c r="AR86" s="19">
        <v>30</v>
      </c>
      <c r="AS86" s="19">
        <v>30</v>
      </c>
      <c r="AT86" s="20">
        <f t="shared" si="37"/>
        <v>100</v>
      </c>
      <c r="AU86" s="20">
        <f t="shared" si="38"/>
        <v>99</v>
      </c>
      <c r="AV86" s="19">
        <v>30</v>
      </c>
      <c r="AW86" s="19">
        <v>30</v>
      </c>
      <c r="AX86" s="20">
        <f t="shared" si="39"/>
        <v>100</v>
      </c>
      <c r="AY86" s="19">
        <v>30</v>
      </c>
      <c r="AZ86" s="19">
        <v>30</v>
      </c>
      <c r="BA86" s="20">
        <f t="shared" si="40"/>
        <v>100</v>
      </c>
      <c r="BB86" s="19">
        <v>30</v>
      </c>
      <c r="BC86" s="19">
        <v>30</v>
      </c>
      <c r="BD86" s="20">
        <f t="shared" si="41"/>
        <v>100</v>
      </c>
      <c r="BE86" s="20">
        <f t="shared" si="42"/>
        <v>100</v>
      </c>
      <c r="BF86" s="20">
        <f t="shared" si="43"/>
        <v>89</v>
      </c>
      <c r="BG86" s="24"/>
      <c r="BH86" s="19">
        <v>3</v>
      </c>
      <c r="BI86" s="19">
        <v>1</v>
      </c>
      <c r="BJ86" s="19">
        <v>1</v>
      </c>
      <c r="BK86" s="19">
        <v>1</v>
      </c>
      <c r="BL86" s="19">
        <v>1</v>
      </c>
      <c r="BM86" s="19">
        <v>1</v>
      </c>
      <c r="BN86" s="19">
        <v>2</v>
      </c>
      <c r="BO86" s="19">
        <v>2</v>
      </c>
      <c r="BP86" s="19">
        <v>1</v>
      </c>
      <c r="BQ86" s="19">
        <v>1</v>
      </c>
      <c r="BR86" s="19">
        <v>2</v>
      </c>
      <c r="BS86" s="19">
        <v>1</v>
      </c>
      <c r="BT86" s="19">
        <v>1</v>
      </c>
      <c r="BU86" s="19">
        <v>1</v>
      </c>
      <c r="BV86" s="19">
        <v>1</v>
      </c>
      <c r="BW86" s="19">
        <v>3</v>
      </c>
      <c r="BX86" s="19">
        <v>1</v>
      </c>
      <c r="BY86" s="19">
        <v>2</v>
      </c>
      <c r="BZ86" s="19">
        <v>2</v>
      </c>
      <c r="CA86" s="19">
        <v>1</v>
      </c>
      <c r="CB86" s="18">
        <v>89</v>
      </c>
      <c r="CC86" s="19">
        <v>1</v>
      </c>
    </row>
    <row r="87" spans="1:81" ht="31.5">
      <c r="A87" s="21">
        <v>322</v>
      </c>
      <c r="B87" s="34">
        <v>6601006449</v>
      </c>
      <c r="C87" s="39" t="s">
        <v>554</v>
      </c>
      <c r="D87" s="5" t="s">
        <v>353</v>
      </c>
      <c r="E87" s="5"/>
      <c r="F87" s="19">
        <v>11</v>
      </c>
      <c r="G87" s="19">
        <v>36</v>
      </c>
      <c r="H87" s="22">
        <v>11</v>
      </c>
      <c r="I87" s="22">
        <v>38</v>
      </c>
      <c r="J87" s="22">
        <f t="shared" si="23"/>
        <v>97</v>
      </c>
      <c r="K87" s="19">
        <v>30</v>
      </c>
      <c r="L87" s="19">
        <v>3</v>
      </c>
      <c r="M87" s="19">
        <f t="shared" si="24"/>
        <v>90</v>
      </c>
      <c r="N87" s="19">
        <v>260</v>
      </c>
      <c r="O87" s="19">
        <v>249</v>
      </c>
      <c r="P87" s="19">
        <v>269</v>
      </c>
      <c r="Q87" s="19">
        <v>253</v>
      </c>
      <c r="R87" s="19">
        <f t="shared" si="25"/>
        <v>98</v>
      </c>
      <c r="S87" s="19">
        <f t="shared" si="26"/>
        <v>95</v>
      </c>
      <c r="T87" s="19">
        <v>20</v>
      </c>
      <c r="U87" s="19">
        <v>5</v>
      </c>
      <c r="V87" s="19">
        <f t="shared" si="27"/>
        <v>100</v>
      </c>
      <c r="W87" s="19">
        <v>270</v>
      </c>
      <c r="X87" s="23">
        <v>289</v>
      </c>
      <c r="Y87" s="20">
        <f t="shared" si="28"/>
        <v>93</v>
      </c>
      <c r="Z87" s="42">
        <f t="shared" si="29"/>
        <v>97</v>
      </c>
      <c r="AA87" s="20">
        <f t="shared" si="30"/>
        <v>97</v>
      </c>
      <c r="AB87" s="19">
        <v>20</v>
      </c>
      <c r="AC87" s="19">
        <v>0</v>
      </c>
      <c r="AD87" s="19">
        <f t="shared" si="31"/>
        <v>0</v>
      </c>
      <c r="AE87" s="19">
        <v>20</v>
      </c>
      <c r="AF87" s="19">
        <v>2</v>
      </c>
      <c r="AG87" s="19">
        <f t="shared" si="32"/>
        <v>40</v>
      </c>
      <c r="AH87" s="19">
        <v>31</v>
      </c>
      <c r="AI87" s="19">
        <v>37</v>
      </c>
      <c r="AJ87" s="20">
        <f t="shared" si="33"/>
        <v>84</v>
      </c>
      <c r="AK87" s="42">
        <f t="shared" si="34"/>
        <v>41</v>
      </c>
      <c r="AL87" s="19">
        <v>272</v>
      </c>
      <c r="AM87" s="19">
        <v>289</v>
      </c>
      <c r="AN87" s="20">
        <f t="shared" si="35"/>
        <v>94</v>
      </c>
      <c r="AO87" s="19">
        <v>278</v>
      </c>
      <c r="AP87" s="19">
        <v>289</v>
      </c>
      <c r="AQ87" s="20">
        <f t="shared" si="36"/>
        <v>96</v>
      </c>
      <c r="AR87" s="19">
        <v>249</v>
      </c>
      <c r="AS87" s="19">
        <v>255</v>
      </c>
      <c r="AT87" s="20">
        <f t="shared" si="37"/>
        <v>98</v>
      </c>
      <c r="AU87" s="20">
        <f t="shared" si="38"/>
        <v>96</v>
      </c>
      <c r="AV87" s="19">
        <v>277</v>
      </c>
      <c r="AW87" s="19">
        <v>289</v>
      </c>
      <c r="AX87" s="20">
        <f t="shared" si="39"/>
        <v>96</v>
      </c>
      <c r="AY87" s="19">
        <v>274</v>
      </c>
      <c r="AZ87" s="19">
        <v>289</v>
      </c>
      <c r="BA87" s="20">
        <f t="shared" si="40"/>
        <v>95</v>
      </c>
      <c r="BB87" s="19">
        <v>277</v>
      </c>
      <c r="BC87" s="19">
        <v>289</v>
      </c>
      <c r="BD87" s="20">
        <f t="shared" si="41"/>
        <v>96</v>
      </c>
      <c r="BE87" s="20">
        <f t="shared" si="42"/>
        <v>96</v>
      </c>
      <c r="BF87" s="20">
        <f t="shared" si="43"/>
        <v>85</v>
      </c>
      <c r="BG87" s="24"/>
      <c r="BH87" s="19">
        <v>1</v>
      </c>
      <c r="BI87" s="19">
        <v>2</v>
      </c>
      <c r="BJ87" s="19">
        <v>1</v>
      </c>
      <c r="BK87" s="19">
        <v>1</v>
      </c>
      <c r="BL87" s="19">
        <v>1</v>
      </c>
      <c r="BM87" s="19">
        <v>1</v>
      </c>
      <c r="BN87" s="19">
        <v>2</v>
      </c>
      <c r="BO87" s="19">
        <v>3</v>
      </c>
      <c r="BP87" s="19">
        <v>2</v>
      </c>
      <c r="BQ87" s="19">
        <v>2</v>
      </c>
      <c r="BR87" s="19">
        <v>2</v>
      </c>
      <c r="BS87" s="19">
        <v>1</v>
      </c>
      <c r="BT87" s="19">
        <v>1</v>
      </c>
      <c r="BU87" s="19">
        <v>1</v>
      </c>
      <c r="BV87" s="19">
        <v>1</v>
      </c>
      <c r="BW87" s="19">
        <v>1</v>
      </c>
      <c r="BX87" s="19">
        <v>1</v>
      </c>
      <c r="BY87" s="19">
        <v>3</v>
      </c>
      <c r="BZ87" s="19">
        <v>1</v>
      </c>
      <c r="CA87" s="19">
        <v>1</v>
      </c>
      <c r="CB87" s="18">
        <v>85</v>
      </c>
      <c r="CC87" s="19">
        <v>2</v>
      </c>
    </row>
    <row r="88" spans="1:81" ht="15.75">
      <c r="A88" s="21">
        <v>214</v>
      </c>
      <c r="B88" s="34">
        <v>6685037553</v>
      </c>
      <c r="C88" s="39" t="s">
        <v>562</v>
      </c>
      <c r="D88" s="6" t="s">
        <v>249</v>
      </c>
      <c r="E88" s="6"/>
      <c r="F88" s="19">
        <v>6</v>
      </c>
      <c r="G88" s="19">
        <v>33</v>
      </c>
      <c r="H88" s="22">
        <v>9</v>
      </c>
      <c r="I88" s="22">
        <v>36</v>
      </c>
      <c r="J88" s="22">
        <f t="shared" si="23"/>
        <v>79</v>
      </c>
      <c r="K88" s="19">
        <v>30</v>
      </c>
      <c r="L88" s="19">
        <v>2</v>
      </c>
      <c r="M88" s="19">
        <f t="shared" si="24"/>
        <v>60</v>
      </c>
      <c r="N88" s="19">
        <v>166</v>
      </c>
      <c r="O88" s="19">
        <v>140</v>
      </c>
      <c r="P88" s="19">
        <v>171</v>
      </c>
      <c r="Q88" s="19">
        <v>160</v>
      </c>
      <c r="R88" s="19">
        <f t="shared" si="25"/>
        <v>92</v>
      </c>
      <c r="S88" s="19">
        <f t="shared" si="26"/>
        <v>79</v>
      </c>
      <c r="T88" s="19">
        <v>20</v>
      </c>
      <c r="U88" s="19">
        <v>5</v>
      </c>
      <c r="V88" s="19">
        <f t="shared" si="27"/>
        <v>100</v>
      </c>
      <c r="W88" s="19">
        <v>185</v>
      </c>
      <c r="X88" s="23">
        <v>210</v>
      </c>
      <c r="Y88" s="20">
        <f t="shared" si="28"/>
        <v>88</v>
      </c>
      <c r="Z88" s="42">
        <f t="shared" si="29"/>
        <v>94</v>
      </c>
      <c r="AA88" s="20">
        <f t="shared" si="30"/>
        <v>94</v>
      </c>
      <c r="AB88" s="19">
        <v>20</v>
      </c>
      <c r="AC88" s="19">
        <v>2</v>
      </c>
      <c r="AD88" s="19">
        <f t="shared" si="31"/>
        <v>40</v>
      </c>
      <c r="AE88" s="19">
        <v>20</v>
      </c>
      <c r="AF88" s="19">
        <v>1</v>
      </c>
      <c r="AG88" s="19">
        <f t="shared" si="32"/>
        <v>20</v>
      </c>
      <c r="AH88" s="19">
        <v>8</v>
      </c>
      <c r="AI88" s="19">
        <v>8</v>
      </c>
      <c r="AJ88" s="20">
        <f t="shared" si="33"/>
        <v>100</v>
      </c>
      <c r="AK88" s="42">
        <f t="shared" si="34"/>
        <v>50</v>
      </c>
      <c r="AL88" s="19">
        <v>189</v>
      </c>
      <c r="AM88" s="19">
        <v>210</v>
      </c>
      <c r="AN88" s="20">
        <f t="shared" si="35"/>
        <v>90</v>
      </c>
      <c r="AO88" s="19">
        <v>207</v>
      </c>
      <c r="AP88" s="19">
        <v>210</v>
      </c>
      <c r="AQ88" s="20">
        <f t="shared" si="36"/>
        <v>99</v>
      </c>
      <c r="AR88" s="19">
        <v>124</v>
      </c>
      <c r="AS88" s="19">
        <v>128</v>
      </c>
      <c r="AT88" s="20">
        <f t="shared" si="37"/>
        <v>97</v>
      </c>
      <c r="AU88" s="20">
        <f t="shared" si="38"/>
        <v>95</v>
      </c>
      <c r="AV88" s="19">
        <v>202</v>
      </c>
      <c r="AW88" s="19">
        <v>210</v>
      </c>
      <c r="AX88" s="20">
        <f t="shared" si="39"/>
        <v>96</v>
      </c>
      <c r="AY88" s="19">
        <v>206</v>
      </c>
      <c r="AZ88" s="19">
        <v>210</v>
      </c>
      <c r="BA88" s="20">
        <f t="shared" si="40"/>
        <v>98</v>
      </c>
      <c r="BB88" s="19">
        <v>203</v>
      </c>
      <c r="BC88" s="19">
        <v>210</v>
      </c>
      <c r="BD88" s="20">
        <f t="shared" si="41"/>
        <v>97</v>
      </c>
      <c r="BE88" s="20">
        <f t="shared" si="42"/>
        <v>97</v>
      </c>
      <c r="BF88" s="20">
        <f t="shared" si="43"/>
        <v>83</v>
      </c>
      <c r="BG88" s="24"/>
      <c r="BH88" s="19">
        <v>3</v>
      </c>
      <c r="BI88" s="19">
        <v>3</v>
      </c>
      <c r="BJ88" s="19">
        <v>3</v>
      </c>
      <c r="BK88" s="19">
        <v>1</v>
      </c>
      <c r="BL88" s="19">
        <v>2</v>
      </c>
      <c r="BM88" s="19">
        <v>2</v>
      </c>
      <c r="BN88" s="19">
        <v>1</v>
      </c>
      <c r="BO88" s="19">
        <v>2</v>
      </c>
      <c r="BP88" s="19">
        <v>1</v>
      </c>
      <c r="BQ88" s="19">
        <v>4</v>
      </c>
      <c r="BR88" s="19">
        <v>2</v>
      </c>
      <c r="BS88" s="19">
        <v>3</v>
      </c>
      <c r="BT88" s="19">
        <v>3</v>
      </c>
      <c r="BU88" s="19">
        <v>1</v>
      </c>
      <c r="BV88" s="19">
        <v>2</v>
      </c>
      <c r="BW88" s="19">
        <v>4</v>
      </c>
      <c r="BX88" s="19">
        <v>2</v>
      </c>
      <c r="BY88" s="19">
        <v>1</v>
      </c>
      <c r="BZ88" s="19">
        <v>4</v>
      </c>
      <c r="CA88" s="19">
        <v>2</v>
      </c>
      <c r="CB88" s="18">
        <v>83</v>
      </c>
      <c r="CC88" s="19">
        <v>2</v>
      </c>
    </row>
    <row r="89" spans="1:81" ht="15.75">
      <c r="A89" s="21">
        <v>185</v>
      </c>
      <c r="B89" s="34">
        <v>6602008223</v>
      </c>
      <c r="C89" s="39" t="s">
        <v>563</v>
      </c>
      <c r="D89" s="6" t="s">
        <v>627</v>
      </c>
      <c r="E89" s="6"/>
      <c r="F89" s="19">
        <v>9</v>
      </c>
      <c r="G89" s="19">
        <v>35</v>
      </c>
      <c r="H89" s="22">
        <v>11</v>
      </c>
      <c r="I89" s="22">
        <v>38</v>
      </c>
      <c r="J89" s="22">
        <f t="shared" si="23"/>
        <v>87</v>
      </c>
      <c r="K89" s="19">
        <v>30</v>
      </c>
      <c r="L89" s="19">
        <v>3</v>
      </c>
      <c r="M89" s="19">
        <f t="shared" si="24"/>
        <v>90</v>
      </c>
      <c r="N89" s="19">
        <v>132</v>
      </c>
      <c r="O89" s="19">
        <v>123</v>
      </c>
      <c r="P89" s="19">
        <v>133</v>
      </c>
      <c r="Q89" s="19">
        <v>127</v>
      </c>
      <c r="R89" s="19">
        <f t="shared" si="25"/>
        <v>98</v>
      </c>
      <c r="S89" s="19">
        <f t="shared" si="26"/>
        <v>92</v>
      </c>
      <c r="T89" s="19">
        <v>20</v>
      </c>
      <c r="U89" s="19">
        <v>4</v>
      </c>
      <c r="V89" s="19">
        <f t="shared" si="27"/>
        <v>80</v>
      </c>
      <c r="W89" s="19">
        <v>148</v>
      </c>
      <c r="X89" s="23">
        <v>161</v>
      </c>
      <c r="Y89" s="20">
        <f t="shared" si="28"/>
        <v>92</v>
      </c>
      <c r="Z89" s="42">
        <f t="shared" si="29"/>
        <v>86</v>
      </c>
      <c r="AA89" s="20">
        <f t="shared" si="30"/>
        <v>86</v>
      </c>
      <c r="AB89" s="19">
        <v>20</v>
      </c>
      <c r="AC89" s="19">
        <v>0</v>
      </c>
      <c r="AD89" s="19">
        <f t="shared" si="31"/>
        <v>0</v>
      </c>
      <c r="AE89" s="19">
        <v>20</v>
      </c>
      <c r="AF89" s="19">
        <v>3</v>
      </c>
      <c r="AG89" s="19">
        <f t="shared" si="32"/>
        <v>60</v>
      </c>
      <c r="AH89" s="19">
        <v>2</v>
      </c>
      <c r="AI89" s="19">
        <v>2</v>
      </c>
      <c r="AJ89" s="20">
        <f t="shared" si="33"/>
        <v>100</v>
      </c>
      <c r="AK89" s="42">
        <f t="shared" si="34"/>
        <v>54</v>
      </c>
      <c r="AL89" s="19">
        <v>154</v>
      </c>
      <c r="AM89" s="19">
        <v>161</v>
      </c>
      <c r="AN89" s="20">
        <f t="shared" si="35"/>
        <v>96</v>
      </c>
      <c r="AO89" s="19">
        <v>160</v>
      </c>
      <c r="AP89" s="19">
        <v>161</v>
      </c>
      <c r="AQ89" s="20">
        <f t="shared" si="36"/>
        <v>99</v>
      </c>
      <c r="AR89" s="19">
        <v>114</v>
      </c>
      <c r="AS89" s="19">
        <v>114</v>
      </c>
      <c r="AT89" s="20">
        <f t="shared" si="37"/>
        <v>100</v>
      </c>
      <c r="AU89" s="20">
        <f t="shared" si="38"/>
        <v>98</v>
      </c>
      <c r="AV89" s="19">
        <v>160</v>
      </c>
      <c r="AW89" s="19">
        <v>161</v>
      </c>
      <c r="AX89" s="20">
        <f t="shared" si="39"/>
        <v>99</v>
      </c>
      <c r="AY89" s="19">
        <v>154</v>
      </c>
      <c r="AZ89" s="19">
        <v>161</v>
      </c>
      <c r="BA89" s="20">
        <f t="shared" si="40"/>
        <v>96</v>
      </c>
      <c r="BB89" s="19">
        <v>158</v>
      </c>
      <c r="BC89" s="19">
        <v>161</v>
      </c>
      <c r="BD89" s="20">
        <f t="shared" si="41"/>
        <v>98</v>
      </c>
      <c r="BE89" s="20">
        <f t="shared" si="42"/>
        <v>98</v>
      </c>
      <c r="BF89" s="20">
        <f t="shared" si="43"/>
        <v>86</v>
      </c>
      <c r="BG89" s="24"/>
      <c r="BH89" s="19">
        <v>3</v>
      </c>
      <c r="BI89" s="19">
        <v>2</v>
      </c>
      <c r="BJ89" s="19">
        <v>2</v>
      </c>
      <c r="BK89" s="19">
        <v>2</v>
      </c>
      <c r="BL89" s="19">
        <v>4</v>
      </c>
      <c r="BM89" s="19">
        <v>4</v>
      </c>
      <c r="BN89" s="19">
        <v>4</v>
      </c>
      <c r="BO89" s="19">
        <v>2</v>
      </c>
      <c r="BP89" s="19">
        <v>1</v>
      </c>
      <c r="BQ89" s="19">
        <v>2</v>
      </c>
      <c r="BR89" s="19">
        <v>1</v>
      </c>
      <c r="BS89" s="19">
        <v>1</v>
      </c>
      <c r="BT89" s="19">
        <v>2</v>
      </c>
      <c r="BU89" s="19">
        <v>1</v>
      </c>
      <c r="BV89" s="19">
        <v>2</v>
      </c>
      <c r="BW89" s="19">
        <v>4</v>
      </c>
      <c r="BX89" s="19">
        <v>4</v>
      </c>
      <c r="BY89" s="19">
        <v>2</v>
      </c>
      <c r="BZ89" s="19">
        <v>1</v>
      </c>
      <c r="CA89" s="19">
        <v>1</v>
      </c>
      <c r="CB89" s="18">
        <v>86</v>
      </c>
      <c r="CC89" s="19">
        <v>2</v>
      </c>
    </row>
    <row r="90" spans="1:81" ht="31.5">
      <c r="A90" s="62">
        <v>141</v>
      </c>
      <c r="B90" s="63">
        <v>6636006231</v>
      </c>
      <c r="C90" s="64" t="s">
        <v>564</v>
      </c>
      <c r="D90" s="64" t="s">
        <v>696</v>
      </c>
      <c r="E90" s="64"/>
      <c r="F90" s="65">
        <v>11</v>
      </c>
      <c r="G90" s="65">
        <v>38</v>
      </c>
      <c r="H90" s="66">
        <v>11</v>
      </c>
      <c r="I90" s="66">
        <v>38</v>
      </c>
      <c r="J90" s="66">
        <f t="shared" si="23"/>
        <v>100</v>
      </c>
      <c r="K90" s="65">
        <v>30</v>
      </c>
      <c r="L90" s="65">
        <v>4</v>
      </c>
      <c r="M90" s="65">
        <f t="shared" si="24"/>
        <v>100</v>
      </c>
      <c r="N90" s="65">
        <v>50</v>
      </c>
      <c r="O90" s="65">
        <v>37</v>
      </c>
      <c r="P90" s="65">
        <v>54</v>
      </c>
      <c r="Q90" s="65">
        <v>41</v>
      </c>
      <c r="R90" s="65">
        <f t="shared" si="25"/>
        <v>91</v>
      </c>
      <c r="S90" s="65">
        <f t="shared" si="26"/>
        <v>96</v>
      </c>
      <c r="T90" s="65">
        <v>20</v>
      </c>
      <c r="U90" s="65">
        <v>5</v>
      </c>
      <c r="V90" s="65">
        <f t="shared" si="27"/>
        <v>100</v>
      </c>
      <c r="W90" s="65">
        <v>63</v>
      </c>
      <c r="X90" s="67">
        <v>70</v>
      </c>
      <c r="Y90" s="68">
        <f t="shared" si="28"/>
        <v>90</v>
      </c>
      <c r="Z90" s="69">
        <f t="shared" si="29"/>
        <v>95</v>
      </c>
      <c r="AA90" s="68">
        <f t="shared" si="30"/>
        <v>95</v>
      </c>
      <c r="AB90" s="65">
        <v>20</v>
      </c>
      <c r="AC90" s="65">
        <v>0</v>
      </c>
      <c r="AD90" s="65">
        <f t="shared" si="31"/>
        <v>0</v>
      </c>
      <c r="AE90" s="65">
        <v>20</v>
      </c>
      <c r="AF90" s="65">
        <v>2</v>
      </c>
      <c r="AG90" s="65">
        <f t="shared" si="32"/>
        <v>40</v>
      </c>
      <c r="AH90" s="65">
        <v>1</v>
      </c>
      <c r="AI90" s="65">
        <v>1</v>
      </c>
      <c r="AJ90" s="68">
        <f t="shared" si="33"/>
        <v>100</v>
      </c>
      <c r="AK90" s="69">
        <f t="shared" si="34"/>
        <v>46</v>
      </c>
      <c r="AL90" s="65">
        <v>45</v>
      </c>
      <c r="AM90" s="65">
        <v>70</v>
      </c>
      <c r="AN90" s="68">
        <f t="shared" si="35"/>
        <v>64</v>
      </c>
      <c r="AO90" s="65">
        <v>69</v>
      </c>
      <c r="AP90" s="65">
        <v>70</v>
      </c>
      <c r="AQ90" s="68">
        <f t="shared" si="36"/>
        <v>99</v>
      </c>
      <c r="AR90" s="65">
        <v>52</v>
      </c>
      <c r="AS90" s="65">
        <v>52</v>
      </c>
      <c r="AT90" s="68">
        <f t="shared" si="37"/>
        <v>100</v>
      </c>
      <c r="AU90" s="68">
        <f t="shared" si="38"/>
        <v>85</v>
      </c>
      <c r="AV90" s="65">
        <v>56</v>
      </c>
      <c r="AW90" s="65">
        <v>70</v>
      </c>
      <c r="AX90" s="68">
        <f t="shared" si="39"/>
        <v>80</v>
      </c>
      <c r="AY90" s="65">
        <v>69</v>
      </c>
      <c r="AZ90" s="65">
        <v>70</v>
      </c>
      <c r="BA90" s="68">
        <f t="shared" si="40"/>
        <v>99</v>
      </c>
      <c r="BB90" s="65">
        <v>66</v>
      </c>
      <c r="BC90" s="65">
        <v>70</v>
      </c>
      <c r="BD90" s="68">
        <f t="shared" si="41"/>
        <v>94</v>
      </c>
      <c r="BE90" s="68">
        <f t="shared" si="42"/>
        <v>91</v>
      </c>
      <c r="BF90" s="68">
        <f t="shared" si="43"/>
        <v>83</v>
      </c>
      <c r="BG90" s="70"/>
      <c r="BH90" s="65">
        <v>1</v>
      </c>
      <c r="BI90" s="65">
        <v>1</v>
      </c>
      <c r="BJ90" s="65">
        <v>3</v>
      </c>
      <c r="BK90" s="65">
        <v>1</v>
      </c>
      <c r="BL90" s="65">
        <v>1</v>
      </c>
      <c r="BM90" s="65">
        <v>1</v>
      </c>
      <c r="BN90" s="65">
        <v>3</v>
      </c>
      <c r="BO90" s="65">
        <v>2</v>
      </c>
      <c r="BP90" s="65">
        <v>1</v>
      </c>
      <c r="BQ90" s="65">
        <v>2</v>
      </c>
      <c r="BR90" s="65">
        <v>1</v>
      </c>
      <c r="BS90" s="65">
        <v>1</v>
      </c>
      <c r="BT90" s="65">
        <v>2</v>
      </c>
      <c r="BU90" s="65">
        <v>1</v>
      </c>
      <c r="BV90" s="65">
        <v>2</v>
      </c>
      <c r="BW90" s="65">
        <v>2</v>
      </c>
      <c r="BX90" s="65">
        <v>1</v>
      </c>
      <c r="BY90" s="65">
        <v>2</v>
      </c>
      <c r="BZ90" s="65">
        <v>2</v>
      </c>
      <c r="CA90" s="65">
        <v>3</v>
      </c>
      <c r="CB90" s="71">
        <v>83</v>
      </c>
      <c r="CC90" s="65">
        <v>2</v>
      </c>
    </row>
    <row r="91" spans="1:81" ht="15.75">
      <c r="A91" s="21">
        <v>276</v>
      </c>
      <c r="B91" s="34">
        <v>6603009050</v>
      </c>
      <c r="C91" s="39" t="s">
        <v>565</v>
      </c>
      <c r="D91" s="5" t="s">
        <v>310</v>
      </c>
      <c r="E91" s="5"/>
      <c r="F91" s="19">
        <v>11</v>
      </c>
      <c r="G91" s="19">
        <v>36</v>
      </c>
      <c r="H91" s="22">
        <v>11</v>
      </c>
      <c r="I91" s="22">
        <v>38</v>
      </c>
      <c r="J91" s="22">
        <f t="shared" si="23"/>
        <v>97</v>
      </c>
      <c r="K91" s="19">
        <v>30</v>
      </c>
      <c r="L91" s="19">
        <v>4</v>
      </c>
      <c r="M91" s="19">
        <f t="shared" si="24"/>
        <v>100</v>
      </c>
      <c r="N91" s="19">
        <v>108</v>
      </c>
      <c r="O91" s="19">
        <v>113</v>
      </c>
      <c r="P91" s="19">
        <v>110</v>
      </c>
      <c r="Q91" s="19">
        <v>115</v>
      </c>
      <c r="R91" s="19">
        <f t="shared" si="25"/>
        <v>98</v>
      </c>
      <c r="S91" s="19">
        <f t="shared" si="26"/>
        <v>98</v>
      </c>
      <c r="T91" s="19">
        <v>20</v>
      </c>
      <c r="U91" s="19">
        <v>4</v>
      </c>
      <c r="V91" s="19">
        <f t="shared" si="27"/>
        <v>80</v>
      </c>
      <c r="W91" s="19">
        <v>116</v>
      </c>
      <c r="X91" s="23">
        <v>122</v>
      </c>
      <c r="Y91" s="20">
        <f t="shared" si="28"/>
        <v>95</v>
      </c>
      <c r="Z91" s="42">
        <f t="shared" si="29"/>
        <v>88</v>
      </c>
      <c r="AA91" s="20">
        <f t="shared" si="30"/>
        <v>88</v>
      </c>
      <c r="AB91" s="19">
        <v>20</v>
      </c>
      <c r="AC91" s="19">
        <v>2</v>
      </c>
      <c r="AD91" s="19">
        <f t="shared" si="31"/>
        <v>40</v>
      </c>
      <c r="AE91" s="19">
        <v>20</v>
      </c>
      <c r="AF91" s="19">
        <v>4</v>
      </c>
      <c r="AG91" s="19">
        <f t="shared" si="32"/>
        <v>80</v>
      </c>
      <c r="AH91" s="19">
        <v>1</v>
      </c>
      <c r="AI91" s="19">
        <v>1</v>
      </c>
      <c r="AJ91" s="20">
        <f t="shared" si="33"/>
        <v>100</v>
      </c>
      <c r="AK91" s="42">
        <f t="shared" si="34"/>
        <v>74</v>
      </c>
      <c r="AL91" s="19">
        <v>122</v>
      </c>
      <c r="AM91" s="19">
        <v>122</v>
      </c>
      <c r="AN91" s="20">
        <f t="shared" si="35"/>
        <v>100</v>
      </c>
      <c r="AO91" s="19">
        <v>122</v>
      </c>
      <c r="AP91" s="19">
        <v>122</v>
      </c>
      <c r="AQ91" s="20">
        <f t="shared" si="36"/>
        <v>100</v>
      </c>
      <c r="AR91" s="19">
        <v>102</v>
      </c>
      <c r="AS91" s="19">
        <v>102</v>
      </c>
      <c r="AT91" s="20">
        <f t="shared" si="37"/>
        <v>100</v>
      </c>
      <c r="AU91" s="20">
        <f t="shared" si="38"/>
        <v>100</v>
      </c>
      <c r="AV91" s="19">
        <v>122</v>
      </c>
      <c r="AW91" s="19">
        <v>122</v>
      </c>
      <c r="AX91" s="20">
        <f t="shared" si="39"/>
        <v>100</v>
      </c>
      <c r="AY91" s="19">
        <v>118</v>
      </c>
      <c r="AZ91" s="19">
        <v>122</v>
      </c>
      <c r="BA91" s="20">
        <f t="shared" si="40"/>
        <v>97</v>
      </c>
      <c r="BB91" s="19">
        <v>122</v>
      </c>
      <c r="BC91" s="19">
        <v>122</v>
      </c>
      <c r="BD91" s="20">
        <f t="shared" si="41"/>
        <v>100</v>
      </c>
      <c r="BE91" s="20">
        <f t="shared" si="42"/>
        <v>99</v>
      </c>
      <c r="BF91" s="20">
        <f t="shared" si="43"/>
        <v>92</v>
      </c>
      <c r="BG91" s="24"/>
      <c r="BH91" s="19">
        <v>1</v>
      </c>
      <c r="BI91" s="19">
        <v>1</v>
      </c>
      <c r="BJ91" s="19">
        <v>1</v>
      </c>
      <c r="BK91" s="19">
        <v>2</v>
      </c>
      <c r="BL91" s="19">
        <v>3</v>
      </c>
      <c r="BM91" s="19">
        <v>1</v>
      </c>
      <c r="BN91" s="19">
        <v>2</v>
      </c>
      <c r="BO91" s="19">
        <v>2</v>
      </c>
      <c r="BP91" s="19">
        <v>1</v>
      </c>
      <c r="BQ91" s="19">
        <v>1</v>
      </c>
      <c r="BR91" s="19">
        <v>1</v>
      </c>
      <c r="BS91" s="19">
        <v>1</v>
      </c>
      <c r="BT91" s="19">
        <v>1</v>
      </c>
      <c r="BU91" s="19">
        <v>1</v>
      </c>
      <c r="BV91" s="19">
        <v>1</v>
      </c>
      <c r="BW91" s="19">
        <v>1</v>
      </c>
      <c r="BX91" s="19">
        <v>3</v>
      </c>
      <c r="BY91" s="19">
        <v>2</v>
      </c>
      <c r="BZ91" s="19">
        <v>1</v>
      </c>
      <c r="CA91" s="19">
        <v>1</v>
      </c>
      <c r="CB91" s="18">
        <v>92</v>
      </c>
      <c r="CC91" s="19">
        <v>2</v>
      </c>
    </row>
    <row r="92" spans="1:81" ht="31.5">
      <c r="A92" s="21">
        <v>123</v>
      </c>
      <c r="B92" s="34">
        <v>6637003265</v>
      </c>
      <c r="C92" s="5" t="s">
        <v>566</v>
      </c>
      <c r="D92" s="6" t="s">
        <v>160</v>
      </c>
      <c r="E92" s="6"/>
      <c r="F92" s="19">
        <v>7</v>
      </c>
      <c r="G92" s="19">
        <v>34</v>
      </c>
      <c r="H92" s="22">
        <v>9</v>
      </c>
      <c r="I92" s="22">
        <v>36</v>
      </c>
      <c r="J92" s="22">
        <f t="shared" si="23"/>
        <v>86</v>
      </c>
      <c r="K92" s="19">
        <v>30</v>
      </c>
      <c r="L92" s="19">
        <v>4</v>
      </c>
      <c r="M92" s="19">
        <f t="shared" si="24"/>
        <v>100</v>
      </c>
      <c r="N92" s="19">
        <v>65</v>
      </c>
      <c r="O92" s="19">
        <v>32</v>
      </c>
      <c r="P92" s="19">
        <v>66</v>
      </c>
      <c r="Q92" s="19">
        <v>34</v>
      </c>
      <c r="R92" s="19">
        <f t="shared" si="25"/>
        <v>96</v>
      </c>
      <c r="S92" s="19">
        <f t="shared" si="26"/>
        <v>94</v>
      </c>
      <c r="T92" s="19">
        <v>20</v>
      </c>
      <c r="U92" s="19">
        <v>5</v>
      </c>
      <c r="V92" s="19">
        <f t="shared" si="27"/>
        <v>100</v>
      </c>
      <c r="W92" s="19">
        <v>75</v>
      </c>
      <c r="X92" s="23">
        <v>92</v>
      </c>
      <c r="Y92" s="20">
        <f t="shared" si="28"/>
        <v>82</v>
      </c>
      <c r="Z92" s="42">
        <f t="shared" si="29"/>
        <v>91</v>
      </c>
      <c r="AA92" s="20">
        <f t="shared" si="30"/>
        <v>91</v>
      </c>
      <c r="AB92" s="19">
        <v>20</v>
      </c>
      <c r="AC92" s="19">
        <v>1</v>
      </c>
      <c r="AD92" s="19">
        <f t="shared" si="31"/>
        <v>20</v>
      </c>
      <c r="AE92" s="19">
        <v>20</v>
      </c>
      <c r="AF92" s="19">
        <v>2</v>
      </c>
      <c r="AG92" s="19">
        <f t="shared" si="32"/>
        <v>40</v>
      </c>
      <c r="AH92" s="19">
        <v>2</v>
      </c>
      <c r="AI92" s="19">
        <v>5</v>
      </c>
      <c r="AJ92" s="20">
        <f t="shared" si="33"/>
        <v>40</v>
      </c>
      <c r="AK92" s="42">
        <f t="shared" si="34"/>
        <v>34</v>
      </c>
      <c r="AL92" s="19">
        <v>90</v>
      </c>
      <c r="AM92" s="19">
        <v>92</v>
      </c>
      <c r="AN92" s="20">
        <f t="shared" si="35"/>
        <v>98</v>
      </c>
      <c r="AO92" s="19">
        <v>89</v>
      </c>
      <c r="AP92" s="19">
        <v>92</v>
      </c>
      <c r="AQ92" s="20">
        <f t="shared" si="36"/>
        <v>97</v>
      </c>
      <c r="AR92" s="19">
        <v>66</v>
      </c>
      <c r="AS92" s="19">
        <v>67</v>
      </c>
      <c r="AT92" s="20">
        <f t="shared" si="37"/>
        <v>99</v>
      </c>
      <c r="AU92" s="20">
        <f t="shared" si="38"/>
        <v>98</v>
      </c>
      <c r="AV92" s="19">
        <v>88</v>
      </c>
      <c r="AW92" s="19">
        <v>92</v>
      </c>
      <c r="AX92" s="20">
        <f t="shared" si="39"/>
        <v>96</v>
      </c>
      <c r="AY92" s="19">
        <v>86</v>
      </c>
      <c r="AZ92" s="19">
        <v>92</v>
      </c>
      <c r="BA92" s="20">
        <f t="shared" si="40"/>
        <v>93</v>
      </c>
      <c r="BB92" s="19">
        <v>90</v>
      </c>
      <c r="BC92" s="19">
        <v>92</v>
      </c>
      <c r="BD92" s="20">
        <f t="shared" si="41"/>
        <v>98</v>
      </c>
      <c r="BE92" s="20">
        <f t="shared" si="42"/>
        <v>96</v>
      </c>
      <c r="BF92" s="20">
        <f t="shared" si="43"/>
        <v>83</v>
      </c>
      <c r="BG92" s="24"/>
      <c r="BH92" s="19">
        <v>2</v>
      </c>
      <c r="BI92" s="19">
        <v>1</v>
      </c>
      <c r="BJ92" s="19">
        <v>2</v>
      </c>
      <c r="BK92" s="19">
        <v>1</v>
      </c>
      <c r="BL92" s="19">
        <v>2</v>
      </c>
      <c r="BM92" s="19">
        <v>3</v>
      </c>
      <c r="BN92" s="19">
        <v>2</v>
      </c>
      <c r="BO92" s="19">
        <v>3</v>
      </c>
      <c r="BP92" s="19">
        <v>2</v>
      </c>
      <c r="BQ92" s="19">
        <v>2</v>
      </c>
      <c r="BR92" s="19">
        <v>2</v>
      </c>
      <c r="BS92" s="19">
        <v>1</v>
      </c>
      <c r="BT92" s="19">
        <v>2</v>
      </c>
      <c r="BU92" s="19">
        <v>3</v>
      </c>
      <c r="BV92" s="19">
        <v>2</v>
      </c>
      <c r="BW92" s="19">
        <v>2</v>
      </c>
      <c r="BX92" s="19">
        <v>2</v>
      </c>
      <c r="BY92" s="19">
        <v>3</v>
      </c>
      <c r="BZ92" s="19">
        <v>2</v>
      </c>
      <c r="CA92" s="19">
        <v>3</v>
      </c>
      <c r="CB92" s="18">
        <v>83</v>
      </c>
      <c r="CC92" s="19">
        <v>2</v>
      </c>
    </row>
    <row r="93" spans="1:81" ht="31.5">
      <c r="A93" s="21">
        <v>198</v>
      </c>
      <c r="B93" s="34">
        <v>6638002465</v>
      </c>
      <c r="C93" s="39" t="s">
        <v>619</v>
      </c>
      <c r="D93" s="6" t="s">
        <v>234</v>
      </c>
      <c r="E93" s="6"/>
      <c r="F93" s="19">
        <v>3</v>
      </c>
      <c r="G93" s="19">
        <v>33</v>
      </c>
      <c r="H93" s="22">
        <v>9</v>
      </c>
      <c r="I93" s="22">
        <v>36</v>
      </c>
      <c r="J93" s="22">
        <f t="shared" si="23"/>
        <v>63</v>
      </c>
      <c r="K93" s="19">
        <v>30</v>
      </c>
      <c r="L93" s="19">
        <v>4</v>
      </c>
      <c r="M93" s="19">
        <f t="shared" si="24"/>
        <v>100</v>
      </c>
      <c r="N93" s="19">
        <v>45</v>
      </c>
      <c r="O93" s="19">
        <v>37</v>
      </c>
      <c r="P93" s="19">
        <v>46</v>
      </c>
      <c r="Q93" s="19">
        <v>38</v>
      </c>
      <c r="R93" s="19">
        <f t="shared" si="25"/>
        <v>98</v>
      </c>
      <c r="S93" s="19">
        <f t="shared" si="26"/>
        <v>88</v>
      </c>
      <c r="T93" s="19">
        <v>20</v>
      </c>
      <c r="U93" s="19">
        <v>5</v>
      </c>
      <c r="V93" s="19">
        <f t="shared" si="27"/>
        <v>100</v>
      </c>
      <c r="W93" s="19">
        <v>47</v>
      </c>
      <c r="X93" s="23">
        <v>52</v>
      </c>
      <c r="Y93" s="20">
        <f t="shared" si="28"/>
        <v>90</v>
      </c>
      <c r="Z93" s="42">
        <f t="shared" si="29"/>
        <v>95</v>
      </c>
      <c r="AA93" s="20">
        <f t="shared" si="30"/>
        <v>95</v>
      </c>
      <c r="AB93" s="19">
        <v>20</v>
      </c>
      <c r="AC93" s="19">
        <v>1</v>
      </c>
      <c r="AD93" s="19">
        <f t="shared" si="31"/>
        <v>20</v>
      </c>
      <c r="AE93" s="19">
        <v>20</v>
      </c>
      <c r="AF93" s="19">
        <v>5</v>
      </c>
      <c r="AG93" s="19">
        <f t="shared" si="32"/>
        <v>100</v>
      </c>
      <c r="AH93" s="19">
        <v>5</v>
      </c>
      <c r="AI93" s="19">
        <v>5</v>
      </c>
      <c r="AJ93" s="20">
        <f t="shared" si="33"/>
        <v>100</v>
      </c>
      <c r="AK93" s="42">
        <f t="shared" si="34"/>
        <v>76</v>
      </c>
      <c r="AL93" s="19">
        <v>51</v>
      </c>
      <c r="AM93" s="19">
        <v>52</v>
      </c>
      <c r="AN93" s="20">
        <f t="shared" si="35"/>
        <v>98</v>
      </c>
      <c r="AO93" s="19">
        <v>50</v>
      </c>
      <c r="AP93" s="19">
        <v>52</v>
      </c>
      <c r="AQ93" s="20">
        <f t="shared" si="36"/>
        <v>96</v>
      </c>
      <c r="AR93" s="19">
        <v>46</v>
      </c>
      <c r="AS93" s="19">
        <v>46</v>
      </c>
      <c r="AT93" s="20">
        <f t="shared" si="37"/>
        <v>100</v>
      </c>
      <c r="AU93" s="20">
        <f t="shared" si="38"/>
        <v>98</v>
      </c>
      <c r="AV93" s="19">
        <v>50</v>
      </c>
      <c r="AW93" s="19">
        <v>52</v>
      </c>
      <c r="AX93" s="20">
        <f t="shared" si="39"/>
        <v>96</v>
      </c>
      <c r="AY93" s="19">
        <v>49</v>
      </c>
      <c r="AZ93" s="19">
        <v>52</v>
      </c>
      <c r="BA93" s="20">
        <f t="shared" si="40"/>
        <v>94</v>
      </c>
      <c r="BB93" s="19">
        <v>51</v>
      </c>
      <c r="BC93" s="19">
        <v>52</v>
      </c>
      <c r="BD93" s="20">
        <f t="shared" si="41"/>
        <v>98</v>
      </c>
      <c r="BE93" s="20">
        <f t="shared" si="42"/>
        <v>97</v>
      </c>
      <c r="BF93" s="20">
        <f t="shared" si="43"/>
        <v>91</v>
      </c>
      <c r="BG93" s="24"/>
      <c r="BH93" s="19">
        <v>3</v>
      </c>
      <c r="BI93" s="19">
        <v>1</v>
      </c>
      <c r="BJ93" s="19">
        <v>1</v>
      </c>
      <c r="BK93" s="19">
        <v>1</v>
      </c>
      <c r="BL93" s="19">
        <v>2</v>
      </c>
      <c r="BM93" s="19">
        <v>2</v>
      </c>
      <c r="BN93" s="19">
        <v>2</v>
      </c>
      <c r="BO93" s="19">
        <v>1</v>
      </c>
      <c r="BP93" s="19">
        <v>1</v>
      </c>
      <c r="BQ93" s="19">
        <v>1</v>
      </c>
      <c r="BR93" s="19">
        <v>2</v>
      </c>
      <c r="BS93" s="19">
        <v>1</v>
      </c>
      <c r="BT93" s="19">
        <v>2</v>
      </c>
      <c r="BU93" s="19">
        <v>2</v>
      </c>
      <c r="BV93" s="19">
        <v>1</v>
      </c>
      <c r="BW93" s="19">
        <v>3</v>
      </c>
      <c r="BX93" s="19">
        <v>2</v>
      </c>
      <c r="BY93" s="19">
        <v>2</v>
      </c>
      <c r="BZ93" s="19">
        <v>1</v>
      </c>
      <c r="CA93" s="19">
        <v>2</v>
      </c>
      <c r="CB93" s="18">
        <v>91</v>
      </c>
      <c r="CC93" s="19">
        <v>2</v>
      </c>
    </row>
    <row r="94" spans="1:81" ht="15.75">
      <c r="A94" s="21">
        <v>227</v>
      </c>
      <c r="B94" s="34">
        <v>6639010701</v>
      </c>
      <c r="C94" s="39" t="s">
        <v>567</v>
      </c>
      <c r="D94" s="5" t="s">
        <v>262</v>
      </c>
      <c r="E94" s="5"/>
      <c r="F94" s="19">
        <v>1</v>
      </c>
      <c r="G94" s="19">
        <v>35</v>
      </c>
      <c r="H94" s="22">
        <v>9</v>
      </c>
      <c r="I94" s="22">
        <v>36</v>
      </c>
      <c r="J94" s="22">
        <f t="shared" si="23"/>
        <v>54</v>
      </c>
      <c r="K94" s="19">
        <v>30</v>
      </c>
      <c r="L94" s="19">
        <v>4</v>
      </c>
      <c r="M94" s="19">
        <f t="shared" si="24"/>
        <v>100</v>
      </c>
      <c r="N94" s="19">
        <v>225</v>
      </c>
      <c r="O94" s="19">
        <v>227</v>
      </c>
      <c r="P94" s="19">
        <v>225</v>
      </c>
      <c r="Q94" s="19">
        <v>227</v>
      </c>
      <c r="R94" s="19">
        <f t="shared" si="25"/>
        <v>100</v>
      </c>
      <c r="S94" s="19">
        <f t="shared" si="26"/>
        <v>86</v>
      </c>
      <c r="T94" s="19">
        <v>20</v>
      </c>
      <c r="U94" s="19">
        <v>2</v>
      </c>
      <c r="V94" s="19">
        <f t="shared" si="27"/>
        <v>40</v>
      </c>
      <c r="W94" s="19">
        <v>245</v>
      </c>
      <c r="X94" s="23">
        <v>252</v>
      </c>
      <c r="Y94" s="20">
        <f t="shared" si="28"/>
        <v>97</v>
      </c>
      <c r="Z94" s="42">
        <f t="shared" si="29"/>
        <v>69</v>
      </c>
      <c r="AA94" s="20">
        <f t="shared" si="30"/>
        <v>69</v>
      </c>
      <c r="AB94" s="19">
        <v>20</v>
      </c>
      <c r="AC94" s="19">
        <v>0</v>
      </c>
      <c r="AD94" s="19">
        <f t="shared" si="31"/>
        <v>0</v>
      </c>
      <c r="AE94" s="19">
        <v>20</v>
      </c>
      <c r="AF94" s="19">
        <v>1</v>
      </c>
      <c r="AG94" s="19">
        <f t="shared" si="32"/>
        <v>20</v>
      </c>
      <c r="AH94" s="19">
        <v>1</v>
      </c>
      <c r="AI94" s="19">
        <v>1</v>
      </c>
      <c r="AJ94" s="20">
        <f t="shared" si="33"/>
        <v>100</v>
      </c>
      <c r="AK94" s="42">
        <f t="shared" si="34"/>
        <v>38</v>
      </c>
      <c r="AL94" s="19">
        <v>252</v>
      </c>
      <c r="AM94" s="19">
        <v>252</v>
      </c>
      <c r="AN94" s="20">
        <f t="shared" si="35"/>
        <v>100</v>
      </c>
      <c r="AO94" s="19">
        <v>252</v>
      </c>
      <c r="AP94" s="19">
        <v>252</v>
      </c>
      <c r="AQ94" s="20">
        <f t="shared" si="36"/>
        <v>100</v>
      </c>
      <c r="AR94" s="19">
        <v>235</v>
      </c>
      <c r="AS94" s="19">
        <v>235</v>
      </c>
      <c r="AT94" s="20">
        <f t="shared" si="37"/>
        <v>100</v>
      </c>
      <c r="AU94" s="20">
        <f t="shared" si="38"/>
        <v>100</v>
      </c>
      <c r="AV94" s="19">
        <v>252</v>
      </c>
      <c r="AW94" s="19">
        <v>252</v>
      </c>
      <c r="AX94" s="20">
        <f t="shared" si="39"/>
        <v>100</v>
      </c>
      <c r="AY94" s="19">
        <v>252</v>
      </c>
      <c r="AZ94" s="19">
        <v>252</v>
      </c>
      <c r="BA94" s="20">
        <f t="shared" si="40"/>
        <v>100</v>
      </c>
      <c r="BB94" s="19">
        <v>252</v>
      </c>
      <c r="BC94" s="19">
        <v>252</v>
      </c>
      <c r="BD94" s="20">
        <f t="shared" si="41"/>
        <v>100</v>
      </c>
      <c r="BE94" s="20">
        <f t="shared" si="42"/>
        <v>100</v>
      </c>
      <c r="BF94" s="20">
        <f t="shared" si="43"/>
        <v>79</v>
      </c>
      <c r="BG94" s="24"/>
      <c r="BH94" s="19">
        <v>3</v>
      </c>
      <c r="BI94" s="19">
        <v>1</v>
      </c>
      <c r="BJ94" s="19">
        <v>1</v>
      </c>
      <c r="BK94" s="19">
        <v>2</v>
      </c>
      <c r="BL94" s="19">
        <v>3</v>
      </c>
      <c r="BM94" s="19">
        <v>1</v>
      </c>
      <c r="BN94" s="19">
        <v>1</v>
      </c>
      <c r="BO94" s="19">
        <v>3</v>
      </c>
      <c r="BP94" s="19">
        <v>1</v>
      </c>
      <c r="BQ94" s="19">
        <v>1</v>
      </c>
      <c r="BR94" s="19">
        <v>1</v>
      </c>
      <c r="BS94" s="19">
        <v>1</v>
      </c>
      <c r="BT94" s="19">
        <v>1</v>
      </c>
      <c r="BU94" s="19">
        <v>1</v>
      </c>
      <c r="BV94" s="19">
        <v>1</v>
      </c>
      <c r="BW94" s="19">
        <v>3</v>
      </c>
      <c r="BX94" s="19">
        <v>3</v>
      </c>
      <c r="BY94" s="19">
        <v>3</v>
      </c>
      <c r="BZ94" s="19">
        <v>1</v>
      </c>
      <c r="CA94" s="19">
        <v>1</v>
      </c>
      <c r="CB94" s="18">
        <v>79</v>
      </c>
      <c r="CC94" s="19">
        <v>2</v>
      </c>
    </row>
    <row r="95" spans="1:81" ht="15.75">
      <c r="A95" s="21">
        <v>174</v>
      </c>
      <c r="B95" s="34">
        <v>6604011479</v>
      </c>
      <c r="C95" s="39" t="s">
        <v>568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 t="shared" si="23"/>
        <v>86</v>
      </c>
      <c r="K95" s="19">
        <v>30</v>
      </c>
      <c r="L95" s="19">
        <v>4</v>
      </c>
      <c r="M95" s="19">
        <f t="shared" si="24"/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 t="shared" si="25"/>
        <v>96</v>
      </c>
      <c r="S95" s="19">
        <f t="shared" si="26"/>
        <v>94</v>
      </c>
      <c r="T95" s="19">
        <v>20</v>
      </c>
      <c r="U95" s="19">
        <v>5</v>
      </c>
      <c r="V95" s="19">
        <f t="shared" si="27"/>
        <v>100</v>
      </c>
      <c r="W95" s="19">
        <v>146</v>
      </c>
      <c r="X95" s="23">
        <v>159</v>
      </c>
      <c r="Y95" s="20">
        <f t="shared" si="28"/>
        <v>92</v>
      </c>
      <c r="Z95" s="42">
        <f t="shared" si="29"/>
        <v>96</v>
      </c>
      <c r="AA95" s="20">
        <f t="shared" si="30"/>
        <v>96</v>
      </c>
      <c r="AB95" s="19">
        <v>20</v>
      </c>
      <c r="AC95" s="19">
        <v>1</v>
      </c>
      <c r="AD95" s="19">
        <f t="shared" si="31"/>
        <v>20</v>
      </c>
      <c r="AE95" s="19">
        <v>20</v>
      </c>
      <c r="AF95" s="19">
        <v>3</v>
      </c>
      <c r="AG95" s="19">
        <f t="shared" si="32"/>
        <v>60</v>
      </c>
      <c r="AH95" s="19">
        <v>5</v>
      </c>
      <c r="AI95" s="19">
        <v>5</v>
      </c>
      <c r="AJ95" s="20">
        <f t="shared" si="33"/>
        <v>100</v>
      </c>
      <c r="AK95" s="42">
        <f t="shared" si="34"/>
        <v>60</v>
      </c>
      <c r="AL95" s="19">
        <v>151</v>
      </c>
      <c r="AM95" s="19">
        <v>159</v>
      </c>
      <c r="AN95" s="20">
        <f t="shared" si="35"/>
        <v>95</v>
      </c>
      <c r="AO95" s="19">
        <v>155</v>
      </c>
      <c r="AP95" s="19">
        <v>159</v>
      </c>
      <c r="AQ95" s="20">
        <f t="shared" si="36"/>
        <v>97</v>
      </c>
      <c r="AR95" s="19">
        <v>122</v>
      </c>
      <c r="AS95" s="19">
        <v>126</v>
      </c>
      <c r="AT95" s="20">
        <f t="shared" si="37"/>
        <v>97</v>
      </c>
      <c r="AU95" s="20">
        <f t="shared" si="38"/>
        <v>96</v>
      </c>
      <c r="AV95" s="19">
        <v>154</v>
      </c>
      <c r="AW95" s="19">
        <v>159</v>
      </c>
      <c r="AX95" s="20">
        <f t="shared" si="39"/>
        <v>97</v>
      </c>
      <c r="AY95" s="19">
        <v>150</v>
      </c>
      <c r="AZ95" s="19">
        <v>159</v>
      </c>
      <c r="BA95" s="20">
        <f t="shared" si="40"/>
        <v>94</v>
      </c>
      <c r="BB95" s="19">
        <v>151</v>
      </c>
      <c r="BC95" s="19">
        <v>159</v>
      </c>
      <c r="BD95" s="20">
        <f t="shared" si="41"/>
        <v>95</v>
      </c>
      <c r="BE95" s="20">
        <f t="shared" si="42"/>
        <v>95</v>
      </c>
      <c r="BF95" s="20">
        <f t="shared" si="43"/>
        <v>88</v>
      </c>
      <c r="BG95" s="24"/>
      <c r="BH95" s="19">
        <v>4</v>
      </c>
      <c r="BI95" s="19">
        <v>1</v>
      </c>
      <c r="BJ95" s="19">
        <v>2</v>
      </c>
      <c r="BK95" s="19">
        <v>1</v>
      </c>
      <c r="BL95" s="19">
        <v>1</v>
      </c>
      <c r="BM95" s="19">
        <v>2</v>
      </c>
      <c r="BN95" s="19">
        <v>4</v>
      </c>
      <c r="BO95" s="19">
        <v>2</v>
      </c>
      <c r="BP95" s="19">
        <v>1</v>
      </c>
      <c r="BQ95" s="19">
        <v>2</v>
      </c>
      <c r="BR95" s="19">
        <v>2</v>
      </c>
      <c r="BS95" s="19">
        <v>3</v>
      </c>
      <c r="BT95" s="19">
        <v>3</v>
      </c>
      <c r="BU95" s="19">
        <v>4</v>
      </c>
      <c r="BV95" s="19">
        <v>2</v>
      </c>
      <c r="BW95" s="19">
        <v>5</v>
      </c>
      <c r="BX95" s="19">
        <v>1</v>
      </c>
      <c r="BY95" s="19">
        <v>3</v>
      </c>
      <c r="BZ95" s="19">
        <v>3</v>
      </c>
      <c r="CA95" s="19">
        <v>2</v>
      </c>
      <c r="CB95" s="18">
        <v>88</v>
      </c>
      <c r="CC95" s="19">
        <v>2</v>
      </c>
    </row>
    <row r="96" spans="1:81" ht="15.75">
      <c r="A96" s="21">
        <v>176</v>
      </c>
      <c r="B96" s="34">
        <v>6604011180</v>
      </c>
      <c r="C96" s="39" t="s">
        <v>568</v>
      </c>
      <c r="D96" s="6" t="s">
        <v>631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 t="shared" si="23"/>
        <v>95</v>
      </c>
      <c r="K96" s="19">
        <v>30</v>
      </c>
      <c r="L96" s="19">
        <v>4</v>
      </c>
      <c r="M96" s="19">
        <f t="shared" si="24"/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 t="shared" si="25"/>
        <v>90</v>
      </c>
      <c r="S96" s="19">
        <f t="shared" si="26"/>
        <v>95</v>
      </c>
      <c r="T96" s="19">
        <v>20</v>
      </c>
      <c r="U96" s="19">
        <v>4</v>
      </c>
      <c r="V96" s="19">
        <f t="shared" si="27"/>
        <v>80</v>
      </c>
      <c r="W96" s="19">
        <v>500</v>
      </c>
      <c r="X96" s="23">
        <v>600</v>
      </c>
      <c r="Y96" s="20">
        <f t="shared" si="28"/>
        <v>83</v>
      </c>
      <c r="Z96" s="42">
        <f t="shared" si="29"/>
        <v>82</v>
      </c>
      <c r="AA96" s="20">
        <f t="shared" si="30"/>
        <v>82</v>
      </c>
      <c r="AB96" s="19">
        <v>20</v>
      </c>
      <c r="AC96" s="19">
        <v>5</v>
      </c>
      <c r="AD96" s="19">
        <f t="shared" si="31"/>
        <v>100</v>
      </c>
      <c r="AE96" s="19">
        <v>20</v>
      </c>
      <c r="AF96" s="19">
        <v>4</v>
      </c>
      <c r="AG96" s="19">
        <f t="shared" si="32"/>
        <v>80</v>
      </c>
      <c r="AH96" s="19">
        <v>8</v>
      </c>
      <c r="AI96" s="19">
        <v>16</v>
      </c>
      <c r="AJ96" s="20">
        <f t="shared" si="33"/>
        <v>50</v>
      </c>
      <c r="AK96" s="42">
        <f t="shared" si="34"/>
        <v>77</v>
      </c>
      <c r="AL96" s="19">
        <v>503</v>
      </c>
      <c r="AM96" s="19">
        <v>600</v>
      </c>
      <c r="AN96" s="20">
        <f t="shared" si="35"/>
        <v>84</v>
      </c>
      <c r="AO96" s="19">
        <v>568</v>
      </c>
      <c r="AP96" s="19">
        <v>600</v>
      </c>
      <c r="AQ96" s="20">
        <f t="shared" si="36"/>
        <v>95</v>
      </c>
      <c r="AR96" s="19">
        <v>316</v>
      </c>
      <c r="AS96" s="19">
        <v>345</v>
      </c>
      <c r="AT96" s="20">
        <f t="shared" si="37"/>
        <v>92</v>
      </c>
      <c r="AU96" s="20">
        <f t="shared" si="38"/>
        <v>90</v>
      </c>
      <c r="AV96" s="19">
        <v>568</v>
      </c>
      <c r="AW96" s="19">
        <v>600</v>
      </c>
      <c r="AX96" s="20">
        <f t="shared" si="39"/>
        <v>95</v>
      </c>
      <c r="AY96" s="19">
        <v>567</v>
      </c>
      <c r="AZ96" s="19">
        <v>600</v>
      </c>
      <c r="BA96" s="20">
        <f t="shared" si="40"/>
        <v>95</v>
      </c>
      <c r="BB96" s="19">
        <v>553</v>
      </c>
      <c r="BC96" s="19">
        <v>600</v>
      </c>
      <c r="BD96" s="20">
        <f t="shared" si="41"/>
        <v>92</v>
      </c>
      <c r="BE96" s="20">
        <f t="shared" si="42"/>
        <v>94</v>
      </c>
      <c r="BF96" s="20">
        <f t="shared" si="43"/>
        <v>88</v>
      </c>
      <c r="BG96" s="24"/>
      <c r="BH96" s="19">
        <v>2</v>
      </c>
      <c r="BI96" s="19">
        <v>1</v>
      </c>
      <c r="BJ96" s="19">
        <v>3</v>
      </c>
      <c r="BK96" s="19">
        <v>2</v>
      </c>
      <c r="BL96" s="19">
        <v>4</v>
      </c>
      <c r="BM96" s="19">
        <v>4</v>
      </c>
      <c r="BN96" s="19">
        <v>1</v>
      </c>
      <c r="BO96" s="19">
        <v>1</v>
      </c>
      <c r="BP96" s="19">
        <v>3</v>
      </c>
      <c r="BQ96" s="19">
        <v>4</v>
      </c>
      <c r="BR96" s="19">
        <v>4</v>
      </c>
      <c r="BS96" s="19">
        <v>5</v>
      </c>
      <c r="BT96" s="19">
        <v>4</v>
      </c>
      <c r="BU96" s="19">
        <v>3</v>
      </c>
      <c r="BV96" s="19">
        <v>4</v>
      </c>
      <c r="BW96" s="19">
        <v>4</v>
      </c>
      <c r="BX96" s="19">
        <v>4</v>
      </c>
      <c r="BY96" s="19">
        <v>1</v>
      </c>
      <c r="BZ96" s="19">
        <v>4</v>
      </c>
      <c r="CA96" s="19">
        <v>3</v>
      </c>
      <c r="CB96" s="18">
        <v>88</v>
      </c>
      <c r="CC96" s="19">
        <v>2</v>
      </c>
    </row>
    <row r="97" spans="1:81" ht="31.5">
      <c r="A97" s="21">
        <v>110</v>
      </c>
      <c r="B97" s="34">
        <v>6646013140</v>
      </c>
      <c r="C97" s="5" t="s">
        <v>569</v>
      </c>
      <c r="D97" s="5" t="s">
        <v>702</v>
      </c>
      <c r="E97" s="5"/>
      <c r="F97" s="19">
        <v>8</v>
      </c>
      <c r="G97" s="19">
        <v>29</v>
      </c>
      <c r="H97" s="22">
        <v>9</v>
      </c>
      <c r="I97" s="22">
        <v>36</v>
      </c>
      <c r="J97" s="22">
        <f t="shared" si="23"/>
        <v>85</v>
      </c>
      <c r="K97" s="19">
        <v>30</v>
      </c>
      <c r="L97" s="19">
        <v>4</v>
      </c>
      <c r="M97" s="19">
        <f t="shared" si="24"/>
        <v>100</v>
      </c>
      <c r="N97" s="19">
        <v>78</v>
      </c>
      <c r="O97" s="19">
        <v>67</v>
      </c>
      <c r="P97" s="19">
        <v>78</v>
      </c>
      <c r="Q97" s="19">
        <v>67</v>
      </c>
      <c r="R97" s="19">
        <f t="shared" si="25"/>
        <v>100</v>
      </c>
      <c r="S97" s="19">
        <f t="shared" si="26"/>
        <v>96</v>
      </c>
      <c r="T97" s="19">
        <v>20</v>
      </c>
      <c r="U97" s="19">
        <v>2</v>
      </c>
      <c r="V97" s="19">
        <f t="shared" si="27"/>
        <v>40</v>
      </c>
      <c r="W97" s="19">
        <v>78</v>
      </c>
      <c r="X97" s="23">
        <v>78</v>
      </c>
      <c r="Y97" s="20">
        <f t="shared" si="28"/>
        <v>100</v>
      </c>
      <c r="Z97" s="42">
        <f t="shared" si="29"/>
        <v>70</v>
      </c>
      <c r="AA97" s="20">
        <f t="shared" si="30"/>
        <v>70</v>
      </c>
      <c r="AB97" s="19">
        <v>20</v>
      </c>
      <c r="AC97" s="19">
        <v>0</v>
      </c>
      <c r="AD97" s="19">
        <f t="shared" si="31"/>
        <v>0</v>
      </c>
      <c r="AE97" s="19">
        <v>20</v>
      </c>
      <c r="AF97" s="19">
        <v>1</v>
      </c>
      <c r="AG97" s="19">
        <f t="shared" si="32"/>
        <v>20</v>
      </c>
      <c r="AH97" s="19">
        <v>15</v>
      </c>
      <c r="AI97" s="19">
        <v>15</v>
      </c>
      <c r="AJ97" s="20">
        <f t="shared" si="33"/>
        <v>100</v>
      </c>
      <c r="AK97" s="42">
        <f t="shared" si="34"/>
        <v>38</v>
      </c>
      <c r="AL97" s="19">
        <v>78</v>
      </c>
      <c r="AM97" s="19">
        <v>78</v>
      </c>
      <c r="AN97" s="20">
        <f t="shared" si="35"/>
        <v>100</v>
      </c>
      <c r="AO97" s="19">
        <v>78</v>
      </c>
      <c r="AP97" s="19">
        <v>78</v>
      </c>
      <c r="AQ97" s="20">
        <f t="shared" si="36"/>
        <v>100</v>
      </c>
      <c r="AR97" s="19">
        <v>66</v>
      </c>
      <c r="AS97" s="19">
        <v>66</v>
      </c>
      <c r="AT97" s="20">
        <f t="shared" si="37"/>
        <v>100</v>
      </c>
      <c r="AU97" s="20">
        <f t="shared" si="38"/>
        <v>100</v>
      </c>
      <c r="AV97" s="19">
        <v>78</v>
      </c>
      <c r="AW97" s="19">
        <v>78</v>
      </c>
      <c r="AX97" s="20">
        <f t="shared" si="39"/>
        <v>100</v>
      </c>
      <c r="AY97" s="19">
        <v>78</v>
      </c>
      <c r="AZ97" s="19">
        <v>78</v>
      </c>
      <c r="BA97" s="20">
        <f t="shared" si="40"/>
        <v>100</v>
      </c>
      <c r="BB97" s="19">
        <v>78</v>
      </c>
      <c r="BC97" s="19">
        <v>78</v>
      </c>
      <c r="BD97" s="20">
        <f t="shared" si="41"/>
        <v>100</v>
      </c>
      <c r="BE97" s="20">
        <f t="shared" si="42"/>
        <v>100</v>
      </c>
      <c r="BF97" s="20">
        <f t="shared" si="43"/>
        <v>81</v>
      </c>
      <c r="BG97" s="24"/>
      <c r="BH97" s="19">
        <v>3</v>
      </c>
      <c r="BI97" s="19">
        <v>1</v>
      </c>
      <c r="BJ97" s="19">
        <v>1</v>
      </c>
      <c r="BK97" s="19">
        <v>2</v>
      </c>
      <c r="BL97" s="19">
        <v>2</v>
      </c>
      <c r="BM97" s="19">
        <v>1</v>
      </c>
      <c r="BN97" s="19">
        <v>1</v>
      </c>
      <c r="BO97" s="19">
        <v>1</v>
      </c>
      <c r="BP97" s="19">
        <v>1</v>
      </c>
      <c r="BQ97" s="19">
        <v>1</v>
      </c>
      <c r="BR97" s="19">
        <v>1</v>
      </c>
      <c r="BS97" s="19">
        <v>1</v>
      </c>
      <c r="BT97" s="19">
        <v>1</v>
      </c>
      <c r="BU97" s="19">
        <v>1</v>
      </c>
      <c r="BV97" s="19">
        <v>1</v>
      </c>
      <c r="BW97" s="19">
        <v>1</v>
      </c>
      <c r="BX97" s="19">
        <v>2</v>
      </c>
      <c r="BY97" s="19">
        <v>1</v>
      </c>
      <c r="BZ97" s="19">
        <v>1</v>
      </c>
      <c r="CA97" s="19">
        <v>1</v>
      </c>
      <c r="CB97" s="18">
        <v>81</v>
      </c>
      <c r="CC97" s="19">
        <v>2</v>
      </c>
    </row>
    <row r="98" spans="1:81" ht="15.75">
      <c r="A98" s="21">
        <v>328</v>
      </c>
      <c r="B98" s="34">
        <v>6607010995</v>
      </c>
      <c r="C98" s="6" t="s">
        <v>570</v>
      </c>
      <c r="D98" s="5" t="s">
        <v>632</v>
      </c>
      <c r="E98" s="5"/>
      <c r="F98" s="19">
        <v>10</v>
      </c>
      <c r="G98" s="19">
        <v>36</v>
      </c>
      <c r="H98" s="22">
        <v>11</v>
      </c>
      <c r="I98" s="22">
        <v>38</v>
      </c>
      <c r="J98" s="22">
        <f t="shared" si="23"/>
        <v>93</v>
      </c>
      <c r="K98" s="19">
        <v>30</v>
      </c>
      <c r="L98" s="19">
        <v>3</v>
      </c>
      <c r="M98" s="19">
        <f t="shared" si="24"/>
        <v>90</v>
      </c>
      <c r="N98" s="19">
        <v>221</v>
      </c>
      <c r="O98" s="19">
        <v>216</v>
      </c>
      <c r="P98" s="19">
        <v>226</v>
      </c>
      <c r="Q98" s="19">
        <v>228</v>
      </c>
      <c r="R98" s="19">
        <f t="shared" si="25"/>
        <v>96</v>
      </c>
      <c r="S98" s="19">
        <f t="shared" si="26"/>
        <v>93</v>
      </c>
      <c r="T98" s="19">
        <v>20</v>
      </c>
      <c r="U98" s="19">
        <v>5</v>
      </c>
      <c r="V98" s="19">
        <f t="shared" si="27"/>
        <v>100</v>
      </c>
      <c r="W98" s="19">
        <v>246</v>
      </c>
      <c r="X98" s="23">
        <v>270</v>
      </c>
      <c r="Y98" s="20">
        <f t="shared" si="28"/>
        <v>91</v>
      </c>
      <c r="Z98" s="42">
        <f t="shared" si="29"/>
        <v>96</v>
      </c>
      <c r="AA98" s="20">
        <f t="shared" si="30"/>
        <v>96</v>
      </c>
      <c r="AB98" s="19">
        <v>20</v>
      </c>
      <c r="AC98" s="19">
        <v>4</v>
      </c>
      <c r="AD98" s="19">
        <f t="shared" si="31"/>
        <v>80</v>
      </c>
      <c r="AE98" s="19">
        <v>20</v>
      </c>
      <c r="AF98" s="19">
        <v>3</v>
      </c>
      <c r="AG98" s="19">
        <f t="shared" si="32"/>
        <v>60</v>
      </c>
      <c r="AH98" s="19">
        <v>20</v>
      </c>
      <c r="AI98" s="19">
        <v>21</v>
      </c>
      <c r="AJ98" s="20">
        <f t="shared" si="33"/>
        <v>95</v>
      </c>
      <c r="AK98" s="42">
        <f t="shared" si="34"/>
        <v>77</v>
      </c>
      <c r="AL98" s="19">
        <v>262</v>
      </c>
      <c r="AM98" s="19">
        <v>270</v>
      </c>
      <c r="AN98" s="20">
        <f t="shared" si="35"/>
        <v>97</v>
      </c>
      <c r="AO98" s="19">
        <v>263</v>
      </c>
      <c r="AP98" s="19">
        <v>270</v>
      </c>
      <c r="AQ98" s="20">
        <f t="shared" si="36"/>
        <v>97</v>
      </c>
      <c r="AR98" s="19">
        <v>192</v>
      </c>
      <c r="AS98" s="19">
        <v>198</v>
      </c>
      <c r="AT98" s="20">
        <f t="shared" si="37"/>
        <v>97</v>
      </c>
      <c r="AU98" s="20">
        <f t="shared" si="38"/>
        <v>97</v>
      </c>
      <c r="AV98" s="19">
        <v>264</v>
      </c>
      <c r="AW98" s="19">
        <v>270</v>
      </c>
      <c r="AX98" s="20">
        <f t="shared" si="39"/>
        <v>98</v>
      </c>
      <c r="AY98" s="19">
        <v>257</v>
      </c>
      <c r="AZ98" s="19">
        <v>270</v>
      </c>
      <c r="BA98" s="20">
        <f t="shared" si="40"/>
        <v>95</v>
      </c>
      <c r="BB98" s="19">
        <v>261</v>
      </c>
      <c r="BC98" s="19">
        <v>270</v>
      </c>
      <c r="BD98" s="20">
        <f t="shared" si="41"/>
        <v>97</v>
      </c>
      <c r="BE98" s="20">
        <f t="shared" si="42"/>
        <v>97</v>
      </c>
      <c r="BF98" s="20">
        <f t="shared" si="43"/>
        <v>92</v>
      </c>
      <c r="BG98" s="24"/>
      <c r="BH98" s="19">
        <v>3</v>
      </c>
      <c r="BI98" s="19">
        <v>2</v>
      </c>
      <c r="BJ98" s="19">
        <v>4</v>
      </c>
      <c r="BK98" s="19">
        <v>1</v>
      </c>
      <c r="BL98" s="19">
        <v>2</v>
      </c>
      <c r="BM98" s="19">
        <v>2</v>
      </c>
      <c r="BN98" s="19">
        <v>1</v>
      </c>
      <c r="BO98" s="19">
        <v>2</v>
      </c>
      <c r="BP98" s="19">
        <v>2</v>
      </c>
      <c r="BQ98" s="19">
        <v>2</v>
      </c>
      <c r="BR98" s="19">
        <v>3</v>
      </c>
      <c r="BS98" s="19">
        <v>4</v>
      </c>
      <c r="BT98" s="19">
        <v>2</v>
      </c>
      <c r="BU98" s="19">
        <v>3</v>
      </c>
      <c r="BV98" s="19">
        <v>3</v>
      </c>
      <c r="BW98" s="19">
        <v>4</v>
      </c>
      <c r="BX98" s="19">
        <v>2</v>
      </c>
      <c r="BY98" s="19">
        <v>1</v>
      </c>
      <c r="BZ98" s="19">
        <v>3</v>
      </c>
      <c r="CA98" s="19">
        <v>2</v>
      </c>
      <c r="CB98" s="18">
        <v>92</v>
      </c>
      <c r="CC98" s="19">
        <v>2</v>
      </c>
    </row>
    <row r="99" spans="1:81" ht="15.75">
      <c r="A99" s="21">
        <v>356</v>
      </c>
      <c r="B99" s="34">
        <v>6614004181</v>
      </c>
      <c r="C99" s="5" t="s">
        <v>571</v>
      </c>
      <c r="D99" s="6" t="s">
        <v>382</v>
      </c>
      <c r="E99" s="6"/>
      <c r="F99" s="19">
        <v>11</v>
      </c>
      <c r="G99" s="19">
        <v>33</v>
      </c>
      <c r="H99" s="22">
        <v>11</v>
      </c>
      <c r="I99" s="22">
        <v>38</v>
      </c>
      <c r="J99" s="22">
        <f t="shared" si="23"/>
        <v>93</v>
      </c>
      <c r="K99" s="19">
        <v>30</v>
      </c>
      <c r="L99" s="19">
        <v>4</v>
      </c>
      <c r="M99" s="19">
        <f t="shared" si="24"/>
        <v>100</v>
      </c>
      <c r="N99" s="19">
        <v>22</v>
      </c>
      <c r="O99" s="19">
        <v>23</v>
      </c>
      <c r="P99" s="19">
        <v>24</v>
      </c>
      <c r="Q99" s="19">
        <v>24</v>
      </c>
      <c r="R99" s="19">
        <f t="shared" si="25"/>
        <v>94</v>
      </c>
      <c r="S99" s="19">
        <f t="shared" si="26"/>
        <v>96</v>
      </c>
      <c r="T99" s="19">
        <v>20</v>
      </c>
      <c r="U99" s="19">
        <v>5</v>
      </c>
      <c r="V99" s="19">
        <f t="shared" si="27"/>
        <v>100</v>
      </c>
      <c r="W99" s="19">
        <v>22</v>
      </c>
      <c r="X99" s="23">
        <v>30</v>
      </c>
      <c r="Y99" s="20">
        <f t="shared" si="28"/>
        <v>73</v>
      </c>
      <c r="Z99" s="42">
        <f t="shared" si="29"/>
        <v>87</v>
      </c>
      <c r="AA99" s="20">
        <f t="shared" si="30"/>
        <v>87</v>
      </c>
      <c r="AB99" s="19">
        <v>20</v>
      </c>
      <c r="AC99" s="19">
        <v>0</v>
      </c>
      <c r="AD99" s="19">
        <f t="shared" si="31"/>
        <v>0</v>
      </c>
      <c r="AE99" s="19">
        <v>20</v>
      </c>
      <c r="AF99" s="19">
        <v>0</v>
      </c>
      <c r="AG99" s="19">
        <f t="shared" si="32"/>
        <v>0</v>
      </c>
      <c r="AH99" s="19">
        <v>1</v>
      </c>
      <c r="AI99" s="19">
        <v>1</v>
      </c>
      <c r="AJ99" s="20">
        <f t="shared" ref="AJ99:AJ103" si="44">ROUND((AH99/AI99*100),0)</f>
        <v>100</v>
      </c>
      <c r="AK99" s="42">
        <f t="shared" si="34"/>
        <v>30</v>
      </c>
      <c r="AL99" s="19">
        <v>28</v>
      </c>
      <c r="AM99" s="19">
        <v>30</v>
      </c>
      <c r="AN99" s="20">
        <f t="shared" si="35"/>
        <v>93</v>
      </c>
      <c r="AO99" s="19">
        <v>29</v>
      </c>
      <c r="AP99" s="19">
        <v>30</v>
      </c>
      <c r="AQ99" s="20">
        <f t="shared" si="36"/>
        <v>97</v>
      </c>
      <c r="AR99" s="19">
        <v>24</v>
      </c>
      <c r="AS99" s="19">
        <v>26</v>
      </c>
      <c r="AT99" s="20">
        <f t="shared" si="37"/>
        <v>92</v>
      </c>
      <c r="AU99" s="20">
        <f t="shared" si="38"/>
        <v>94</v>
      </c>
      <c r="AV99" s="19">
        <v>28</v>
      </c>
      <c r="AW99" s="19">
        <v>30</v>
      </c>
      <c r="AX99" s="20">
        <f t="shared" si="39"/>
        <v>93</v>
      </c>
      <c r="AY99" s="19">
        <v>26</v>
      </c>
      <c r="AZ99" s="19">
        <v>30</v>
      </c>
      <c r="BA99" s="20">
        <f t="shared" si="40"/>
        <v>87</v>
      </c>
      <c r="BB99" s="19">
        <v>29</v>
      </c>
      <c r="BC99" s="19">
        <v>30</v>
      </c>
      <c r="BD99" s="20">
        <f t="shared" si="41"/>
        <v>97</v>
      </c>
      <c r="BE99" s="20">
        <f t="shared" si="42"/>
        <v>94</v>
      </c>
      <c r="BF99" s="20">
        <f t="shared" si="43"/>
        <v>80</v>
      </c>
      <c r="BG99" s="24"/>
      <c r="BH99" s="19">
        <v>1</v>
      </c>
      <c r="BI99" s="19">
        <v>1</v>
      </c>
      <c r="BJ99" s="19">
        <v>2</v>
      </c>
      <c r="BK99" s="19">
        <v>1</v>
      </c>
      <c r="BL99" s="19">
        <v>2</v>
      </c>
      <c r="BM99" s="19">
        <v>2</v>
      </c>
      <c r="BN99" s="19">
        <v>3</v>
      </c>
      <c r="BO99" s="19">
        <v>2</v>
      </c>
      <c r="BP99" s="19">
        <v>1</v>
      </c>
      <c r="BQ99" s="19">
        <v>2</v>
      </c>
      <c r="BR99" s="19">
        <v>2</v>
      </c>
      <c r="BS99" s="19">
        <v>3</v>
      </c>
      <c r="BT99" s="19">
        <v>3</v>
      </c>
      <c r="BU99" s="19">
        <v>3</v>
      </c>
      <c r="BV99" s="19">
        <v>2</v>
      </c>
      <c r="BW99" s="19">
        <v>1</v>
      </c>
      <c r="BX99" s="19">
        <v>2</v>
      </c>
      <c r="BY99" s="19">
        <v>3</v>
      </c>
      <c r="BZ99" s="19">
        <v>3</v>
      </c>
      <c r="CA99" s="19">
        <v>3</v>
      </c>
      <c r="CB99" s="18">
        <v>80</v>
      </c>
      <c r="CC99" s="19">
        <v>2</v>
      </c>
    </row>
    <row r="100" spans="1:81" ht="15.75">
      <c r="A100" s="21">
        <v>161</v>
      </c>
      <c r="B100" s="34">
        <v>6605006739</v>
      </c>
      <c r="C100" s="5" t="s">
        <v>574</v>
      </c>
      <c r="D100" s="6" t="s">
        <v>198</v>
      </c>
      <c r="E100" s="6"/>
      <c r="F100" s="19">
        <v>10</v>
      </c>
      <c r="G100" s="19">
        <v>38</v>
      </c>
      <c r="H100" s="22">
        <v>11</v>
      </c>
      <c r="I100" s="22">
        <v>38</v>
      </c>
      <c r="J100" s="22">
        <f t="shared" si="23"/>
        <v>95</v>
      </c>
      <c r="K100" s="19">
        <v>30</v>
      </c>
      <c r="L100" s="19">
        <v>4</v>
      </c>
      <c r="M100" s="19">
        <f t="shared" si="24"/>
        <v>100</v>
      </c>
      <c r="N100" s="19">
        <v>116</v>
      </c>
      <c r="O100" s="19">
        <v>102</v>
      </c>
      <c r="P100" s="19">
        <v>118</v>
      </c>
      <c r="Q100" s="19">
        <v>104</v>
      </c>
      <c r="R100" s="19">
        <f t="shared" si="25"/>
        <v>98</v>
      </c>
      <c r="S100" s="19">
        <f t="shared" si="26"/>
        <v>98</v>
      </c>
      <c r="T100" s="19">
        <v>20</v>
      </c>
      <c r="U100" s="19">
        <v>5</v>
      </c>
      <c r="V100" s="19">
        <f t="shared" si="27"/>
        <v>100</v>
      </c>
      <c r="W100" s="19">
        <v>128</v>
      </c>
      <c r="X100" s="23">
        <v>137</v>
      </c>
      <c r="Y100" s="20">
        <f t="shared" si="28"/>
        <v>93</v>
      </c>
      <c r="Z100" s="42">
        <f t="shared" si="29"/>
        <v>97</v>
      </c>
      <c r="AA100" s="20">
        <f t="shared" si="30"/>
        <v>97</v>
      </c>
      <c r="AB100" s="19">
        <v>20</v>
      </c>
      <c r="AC100" s="19">
        <v>0</v>
      </c>
      <c r="AD100" s="19">
        <f t="shared" si="31"/>
        <v>0</v>
      </c>
      <c r="AE100" s="19">
        <v>20</v>
      </c>
      <c r="AF100" s="19">
        <v>1</v>
      </c>
      <c r="AG100" s="19">
        <f t="shared" si="32"/>
        <v>20</v>
      </c>
      <c r="AH100" s="19">
        <v>13</v>
      </c>
      <c r="AI100" s="19">
        <v>15</v>
      </c>
      <c r="AJ100" s="20">
        <f t="shared" si="44"/>
        <v>87</v>
      </c>
      <c r="AK100" s="42">
        <f t="shared" si="34"/>
        <v>34</v>
      </c>
      <c r="AL100" s="19">
        <v>125</v>
      </c>
      <c r="AM100" s="19">
        <v>137</v>
      </c>
      <c r="AN100" s="20">
        <f t="shared" si="35"/>
        <v>91</v>
      </c>
      <c r="AO100" s="19">
        <v>134</v>
      </c>
      <c r="AP100" s="19">
        <v>137</v>
      </c>
      <c r="AQ100" s="20">
        <f t="shared" si="36"/>
        <v>98</v>
      </c>
      <c r="AR100" s="19">
        <v>99</v>
      </c>
      <c r="AS100" s="19">
        <v>101</v>
      </c>
      <c r="AT100" s="20">
        <f t="shared" si="37"/>
        <v>98</v>
      </c>
      <c r="AU100" s="20">
        <f t="shared" si="38"/>
        <v>95</v>
      </c>
      <c r="AV100" s="19">
        <v>132</v>
      </c>
      <c r="AW100" s="19">
        <v>137</v>
      </c>
      <c r="AX100" s="20">
        <f t="shared" si="39"/>
        <v>96</v>
      </c>
      <c r="AY100" s="19">
        <v>127</v>
      </c>
      <c r="AZ100" s="19">
        <v>137</v>
      </c>
      <c r="BA100" s="20">
        <f t="shared" si="40"/>
        <v>93</v>
      </c>
      <c r="BB100" s="19">
        <v>136</v>
      </c>
      <c r="BC100" s="19">
        <v>137</v>
      </c>
      <c r="BD100" s="20">
        <f t="shared" si="41"/>
        <v>99</v>
      </c>
      <c r="BE100" s="20">
        <f t="shared" si="42"/>
        <v>97</v>
      </c>
      <c r="BF100" s="20">
        <f t="shared" si="43"/>
        <v>84</v>
      </c>
      <c r="BG100" s="24"/>
      <c r="BH100" s="19">
        <v>2</v>
      </c>
      <c r="BI100" s="19">
        <v>1</v>
      </c>
      <c r="BJ100" s="19">
        <v>1</v>
      </c>
      <c r="BK100" s="19">
        <v>1</v>
      </c>
      <c r="BL100" s="19">
        <v>1</v>
      </c>
      <c r="BM100" s="19">
        <v>1</v>
      </c>
      <c r="BN100" s="19">
        <v>2</v>
      </c>
      <c r="BO100" s="19">
        <v>2</v>
      </c>
      <c r="BP100" s="19">
        <v>2</v>
      </c>
      <c r="BQ100" s="19">
        <v>1</v>
      </c>
      <c r="BR100" s="19">
        <v>1</v>
      </c>
      <c r="BS100" s="19">
        <v>1</v>
      </c>
      <c r="BT100" s="19">
        <v>2</v>
      </c>
      <c r="BU100" s="19">
        <v>2</v>
      </c>
      <c r="BV100" s="19">
        <v>1</v>
      </c>
      <c r="BW100" s="19">
        <v>1</v>
      </c>
      <c r="BX100" s="19">
        <v>1</v>
      </c>
      <c r="BY100" s="19">
        <v>2</v>
      </c>
      <c r="BZ100" s="19">
        <v>1</v>
      </c>
      <c r="CA100" s="19">
        <v>2</v>
      </c>
      <c r="CB100" s="18">
        <v>84</v>
      </c>
      <c r="CC100" s="19">
        <v>2</v>
      </c>
    </row>
    <row r="101" spans="1:81" ht="31.5">
      <c r="A101" s="21">
        <v>253</v>
      </c>
      <c r="B101" s="34">
        <v>6621014913</v>
      </c>
      <c r="C101" s="5" t="s">
        <v>575</v>
      </c>
      <c r="D101" s="6" t="s">
        <v>287</v>
      </c>
      <c r="E101" s="6"/>
      <c r="F101" s="19">
        <v>0</v>
      </c>
      <c r="G101" s="19">
        <v>35</v>
      </c>
      <c r="H101" s="22">
        <v>11</v>
      </c>
      <c r="I101" s="22">
        <v>38</v>
      </c>
      <c r="J101" s="22">
        <f t="shared" si="23"/>
        <v>46</v>
      </c>
      <c r="K101" s="19">
        <v>30</v>
      </c>
      <c r="L101" s="19">
        <v>3</v>
      </c>
      <c r="M101" s="19">
        <f t="shared" si="24"/>
        <v>90</v>
      </c>
      <c r="N101" s="19">
        <v>44</v>
      </c>
      <c r="O101" s="19">
        <v>28</v>
      </c>
      <c r="P101" s="19">
        <v>44</v>
      </c>
      <c r="Q101" s="19">
        <v>28</v>
      </c>
      <c r="R101" s="19">
        <f t="shared" si="25"/>
        <v>100</v>
      </c>
      <c r="S101" s="19">
        <f t="shared" si="26"/>
        <v>81</v>
      </c>
      <c r="T101" s="19">
        <v>20</v>
      </c>
      <c r="U101" s="19">
        <v>0</v>
      </c>
      <c r="V101" s="19">
        <f t="shared" si="27"/>
        <v>0</v>
      </c>
      <c r="W101" s="19">
        <v>40</v>
      </c>
      <c r="X101" s="23">
        <v>50</v>
      </c>
      <c r="Y101" s="20">
        <f t="shared" si="28"/>
        <v>80</v>
      </c>
      <c r="Z101" s="42">
        <f t="shared" si="29"/>
        <v>40</v>
      </c>
      <c r="AA101" s="20">
        <f t="shared" si="30"/>
        <v>40</v>
      </c>
      <c r="AB101" s="19">
        <v>20</v>
      </c>
      <c r="AC101" s="19">
        <v>0</v>
      </c>
      <c r="AD101" s="19">
        <f t="shared" si="31"/>
        <v>0</v>
      </c>
      <c r="AE101" s="19">
        <v>20</v>
      </c>
      <c r="AF101" s="19">
        <v>0</v>
      </c>
      <c r="AG101" s="19">
        <f t="shared" si="32"/>
        <v>0</v>
      </c>
      <c r="AH101" s="19">
        <v>2</v>
      </c>
      <c r="AI101" s="19">
        <v>2</v>
      </c>
      <c r="AJ101" s="20">
        <f t="shared" si="44"/>
        <v>100</v>
      </c>
      <c r="AK101" s="42">
        <f t="shared" si="34"/>
        <v>30</v>
      </c>
      <c r="AL101" s="19">
        <v>48</v>
      </c>
      <c r="AM101" s="19">
        <v>50</v>
      </c>
      <c r="AN101" s="20">
        <f t="shared" si="35"/>
        <v>96</v>
      </c>
      <c r="AO101" s="19">
        <v>50</v>
      </c>
      <c r="AP101" s="19">
        <v>50</v>
      </c>
      <c r="AQ101" s="20">
        <f t="shared" si="36"/>
        <v>100</v>
      </c>
      <c r="AR101" s="19">
        <v>37</v>
      </c>
      <c r="AS101" s="19">
        <v>37</v>
      </c>
      <c r="AT101" s="20">
        <f t="shared" si="37"/>
        <v>100</v>
      </c>
      <c r="AU101" s="20">
        <f t="shared" si="38"/>
        <v>98</v>
      </c>
      <c r="AV101" s="19">
        <v>49</v>
      </c>
      <c r="AW101" s="19">
        <v>50</v>
      </c>
      <c r="AX101" s="20">
        <f t="shared" si="39"/>
        <v>98</v>
      </c>
      <c r="AY101" s="19">
        <v>49</v>
      </c>
      <c r="AZ101" s="19">
        <v>50</v>
      </c>
      <c r="BA101" s="20">
        <f t="shared" si="40"/>
        <v>98</v>
      </c>
      <c r="BB101" s="19">
        <v>48</v>
      </c>
      <c r="BC101" s="19">
        <v>50</v>
      </c>
      <c r="BD101" s="20">
        <f t="shared" si="41"/>
        <v>96</v>
      </c>
      <c r="BE101" s="20">
        <f t="shared" si="42"/>
        <v>97</v>
      </c>
      <c r="BF101" s="20">
        <f t="shared" si="43"/>
        <v>69</v>
      </c>
      <c r="BG101" s="24"/>
      <c r="BH101" s="19">
        <v>2</v>
      </c>
      <c r="BI101" s="19">
        <v>2</v>
      </c>
      <c r="BJ101" s="19">
        <v>1</v>
      </c>
      <c r="BK101" s="19">
        <v>2</v>
      </c>
      <c r="BL101" s="19">
        <v>2</v>
      </c>
      <c r="BM101" s="19">
        <v>2</v>
      </c>
      <c r="BN101" s="19">
        <v>2</v>
      </c>
      <c r="BO101" s="19">
        <v>2</v>
      </c>
      <c r="BP101" s="19">
        <v>1</v>
      </c>
      <c r="BQ101" s="19">
        <v>2</v>
      </c>
      <c r="BR101" s="19">
        <v>1</v>
      </c>
      <c r="BS101" s="19">
        <v>1</v>
      </c>
      <c r="BT101" s="19">
        <v>2</v>
      </c>
      <c r="BU101" s="19">
        <v>2</v>
      </c>
      <c r="BV101" s="19">
        <v>2</v>
      </c>
      <c r="BW101" s="19">
        <v>2</v>
      </c>
      <c r="BX101" s="19">
        <v>2</v>
      </c>
      <c r="BY101" s="19">
        <v>2</v>
      </c>
      <c r="BZ101" s="19">
        <v>1</v>
      </c>
      <c r="CA101" s="19">
        <v>2</v>
      </c>
      <c r="CB101" s="18">
        <v>69</v>
      </c>
      <c r="CC101" s="19">
        <v>2</v>
      </c>
    </row>
    <row r="102" spans="1:81" ht="15.75">
      <c r="A102" s="21">
        <v>250</v>
      </c>
      <c r="B102" s="34">
        <v>6616005825</v>
      </c>
      <c r="C102" s="5" t="s">
        <v>576</v>
      </c>
      <c r="D102" s="5" t="s">
        <v>285</v>
      </c>
      <c r="E102" s="5"/>
      <c r="F102" s="19">
        <v>10</v>
      </c>
      <c r="G102" s="19">
        <v>29</v>
      </c>
      <c r="H102" s="22">
        <v>11</v>
      </c>
      <c r="I102" s="22">
        <v>38</v>
      </c>
      <c r="J102" s="22">
        <f t="shared" si="23"/>
        <v>84</v>
      </c>
      <c r="K102" s="19">
        <v>30</v>
      </c>
      <c r="L102" s="19">
        <v>4</v>
      </c>
      <c r="M102" s="19">
        <f t="shared" si="24"/>
        <v>100</v>
      </c>
      <c r="N102" s="19">
        <v>78</v>
      </c>
      <c r="O102" s="19">
        <v>75</v>
      </c>
      <c r="P102" s="19">
        <v>78</v>
      </c>
      <c r="Q102" s="19">
        <v>80</v>
      </c>
      <c r="R102" s="19">
        <f t="shared" si="25"/>
        <v>97</v>
      </c>
      <c r="S102" s="19">
        <f t="shared" si="26"/>
        <v>94</v>
      </c>
      <c r="T102" s="19">
        <v>20</v>
      </c>
      <c r="U102" s="19">
        <v>4</v>
      </c>
      <c r="V102" s="19">
        <f t="shared" si="27"/>
        <v>80</v>
      </c>
      <c r="W102" s="19">
        <v>76</v>
      </c>
      <c r="X102" s="23">
        <v>89</v>
      </c>
      <c r="Y102" s="20">
        <f t="shared" si="28"/>
        <v>85</v>
      </c>
      <c r="Z102" s="42">
        <f t="shared" si="29"/>
        <v>83</v>
      </c>
      <c r="AA102" s="20">
        <f t="shared" si="30"/>
        <v>83</v>
      </c>
      <c r="AB102" s="19">
        <v>20</v>
      </c>
      <c r="AC102" s="19">
        <v>1</v>
      </c>
      <c r="AD102" s="19">
        <f t="shared" si="31"/>
        <v>20</v>
      </c>
      <c r="AE102" s="19">
        <v>20</v>
      </c>
      <c r="AF102" s="19">
        <v>1</v>
      </c>
      <c r="AG102" s="19">
        <f t="shared" si="32"/>
        <v>20</v>
      </c>
      <c r="AH102" s="19">
        <v>8</v>
      </c>
      <c r="AI102" s="19">
        <v>8</v>
      </c>
      <c r="AJ102" s="20">
        <f t="shared" si="44"/>
        <v>100</v>
      </c>
      <c r="AK102" s="42">
        <f t="shared" si="34"/>
        <v>44</v>
      </c>
      <c r="AL102" s="19">
        <v>80</v>
      </c>
      <c r="AM102" s="19">
        <v>89</v>
      </c>
      <c r="AN102" s="20">
        <f t="shared" si="35"/>
        <v>90</v>
      </c>
      <c r="AO102" s="19">
        <v>89</v>
      </c>
      <c r="AP102" s="19">
        <v>89</v>
      </c>
      <c r="AQ102" s="20">
        <f t="shared" si="36"/>
        <v>100</v>
      </c>
      <c r="AR102" s="19">
        <v>81</v>
      </c>
      <c r="AS102" s="19">
        <v>83</v>
      </c>
      <c r="AT102" s="20">
        <f t="shared" si="37"/>
        <v>98</v>
      </c>
      <c r="AU102" s="20">
        <f t="shared" si="38"/>
        <v>96</v>
      </c>
      <c r="AV102" s="19">
        <v>87</v>
      </c>
      <c r="AW102" s="19">
        <v>89</v>
      </c>
      <c r="AX102" s="20">
        <f t="shared" si="39"/>
        <v>98</v>
      </c>
      <c r="AY102" s="19">
        <v>76</v>
      </c>
      <c r="AZ102" s="19">
        <v>89</v>
      </c>
      <c r="BA102" s="20">
        <f t="shared" si="40"/>
        <v>85</v>
      </c>
      <c r="BB102" s="19">
        <v>86</v>
      </c>
      <c r="BC102" s="19">
        <v>89</v>
      </c>
      <c r="BD102" s="20">
        <f t="shared" si="41"/>
        <v>97</v>
      </c>
      <c r="BE102" s="20">
        <f t="shared" si="42"/>
        <v>95</v>
      </c>
      <c r="BF102" s="20">
        <f t="shared" si="43"/>
        <v>82</v>
      </c>
      <c r="BG102" s="24"/>
      <c r="BH102" s="19">
        <v>2</v>
      </c>
      <c r="BI102" s="19">
        <v>1</v>
      </c>
      <c r="BJ102" s="19">
        <v>2</v>
      </c>
      <c r="BK102" s="19">
        <v>1</v>
      </c>
      <c r="BL102" s="19">
        <v>1</v>
      </c>
      <c r="BM102" s="19">
        <v>1</v>
      </c>
      <c r="BN102" s="19">
        <v>1</v>
      </c>
      <c r="BO102" s="19">
        <v>2</v>
      </c>
      <c r="BP102" s="19">
        <v>1</v>
      </c>
      <c r="BQ102" s="19">
        <v>1</v>
      </c>
      <c r="BR102" s="19">
        <v>1</v>
      </c>
      <c r="BS102" s="19">
        <v>2</v>
      </c>
      <c r="BT102" s="19">
        <v>1</v>
      </c>
      <c r="BU102" s="19">
        <v>2</v>
      </c>
      <c r="BV102" s="19">
        <v>2</v>
      </c>
      <c r="BW102" s="19">
        <v>2</v>
      </c>
      <c r="BX102" s="19">
        <v>1</v>
      </c>
      <c r="BY102" s="19">
        <v>2</v>
      </c>
      <c r="BZ102" s="19">
        <v>1</v>
      </c>
      <c r="CA102" s="19">
        <v>2</v>
      </c>
      <c r="CB102" s="18">
        <v>82</v>
      </c>
      <c r="CC102" s="19">
        <v>2</v>
      </c>
    </row>
    <row r="103" spans="1:81" ht="15.75">
      <c r="A103" s="21">
        <v>238</v>
      </c>
      <c r="B103" s="34">
        <v>6606015020</v>
      </c>
      <c r="C103" s="39" t="s">
        <v>577</v>
      </c>
      <c r="D103" s="5" t="s">
        <v>634</v>
      </c>
      <c r="E103" s="5"/>
      <c r="F103" s="19">
        <v>10</v>
      </c>
      <c r="G103" s="19">
        <v>36</v>
      </c>
      <c r="H103" s="22">
        <v>11</v>
      </c>
      <c r="I103" s="22">
        <v>38</v>
      </c>
      <c r="J103" s="22">
        <f t="shared" si="23"/>
        <v>93</v>
      </c>
      <c r="K103" s="19">
        <v>30</v>
      </c>
      <c r="L103" s="19">
        <v>2</v>
      </c>
      <c r="M103" s="19">
        <f t="shared" si="24"/>
        <v>60</v>
      </c>
      <c r="N103" s="19">
        <v>97</v>
      </c>
      <c r="O103" s="19">
        <v>116</v>
      </c>
      <c r="P103" s="19">
        <v>112</v>
      </c>
      <c r="Q103" s="19">
        <v>134</v>
      </c>
      <c r="R103" s="19">
        <f t="shared" si="25"/>
        <v>87</v>
      </c>
      <c r="S103" s="19">
        <f t="shared" si="26"/>
        <v>81</v>
      </c>
      <c r="T103" s="19">
        <v>20</v>
      </c>
      <c r="U103" s="19">
        <v>5</v>
      </c>
      <c r="V103" s="19">
        <f t="shared" si="27"/>
        <v>100</v>
      </c>
      <c r="W103" s="19">
        <v>131</v>
      </c>
      <c r="X103" s="23">
        <v>150</v>
      </c>
      <c r="Y103" s="20">
        <f t="shared" si="28"/>
        <v>87</v>
      </c>
      <c r="Z103" s="42">
        <f t="shared" si="29"/>
        <v>94</v>
      </c>
      <c r="AA103" s="20">
        <f t="shared" si="30"/>
        <v>94</v>
      </c>
      <c r="AB103" s="19">
        <v>20</v>
      </c>
      <c r="AC103" s="19">
        <v>3</v>
      </c>
      <c r="AD103" s="19">
        <f t="shared" si="31"/>
        <v>60</v>
      </c>
      <c r="AE103" s="19">
        <v>20</v>
      </c>
      <c r="AF103" s="19">
        <v>5</v>
      </c>
      <c r="AG103" s="19">
        <f t="shared" si="32"/>
        <v>100</v>
      </c>
      <c r="AH103" s="19">
        <v>4</v>
      </c>
      <c r="AI103" s="19">
        <v>4</v>
      </c>
      <c r="AJ103" s="20">
        <f t="shared" si="44"/>
        <v>100</v>
      </c>
      <c r="AK103" s="42">
        <f t="shared" si="34"/>
        <v>88</v>
      </c>
      <c r="AL103" s="19">
        <v>104</v>
      </c>
      <c r="AM103" s="19">
        <v>150</v>
      </c>
      <c r="AN103" s="20">
        <f t="shared" si="35"/>
        <v>69</v>
      </c>
      <c r="AO103" s="19">
        <v>140</v>
      </c>
      <c r="AP103" s="19">
        <v>150</v>
      </c>
      <c r="AQ103" s="20">
        <f t="shared" si="36"/>
        <v>93</v>
      </c>
      <c r="AR103" s="19">
        <v>101</v>
      </c>
      <c r="AS103" s="19">
        <v>112</v>
      </c>
      <c r="AT103" s="20">
        <f t="shared" si="37"/>
        <v>90</v>
      </c>
      <c r="AU103" s="20">
        <f t="shared" si="38"/>
        <v>83</v>
      </c>
      <c r="AV103" s="19">
        <v>136</v>
      </c>
      <c r="AW103" s="19">
        <v>150</v>
      </c>
      <c r="AX103" s="20">
        <f t="shared" si="39"/>
        <v>91</v>
      </c>
      <c r="AY103" s="19">
        <v>134</v>
      </c>
      <c r="AZ103" s="19">
        <v>150</v>
      </c>
      <c r="BA103" s="20">
        <f t="shared" si="40"/>
        <v>89</v>
      </c>
      <c r="BB103" s="19">
        <v>148</v>
      </c>
      <c r="BC103" s="19">
        <v>150</v>
      </c>
      <c r="BD103" s="20">
        <f t="shared" si="41"/>
        <v>99</v>
      </c>
      <c r="BE103" s="20">
        <f t="shared" si="42"/>
        <v>95</v>
      </c>
      <c r="BF103" s="20">
        <f t="shared" si="43"/>
        <v>88</v>
      </c>
      <c r="BG103" s="24"/>
      <c r="BH103" s="19">
        <v>2</v>
      </c>
      <c r="BI103" s="19">
        <v>3</v>
      </c>
      <c r="BJ103" s="19">
        <v>3</v>
      </c>
      <c r="BK103" s="19">
        <v>1</v>
      </c>
      <c r="BL103" s="19">
        <v>1</v>
      </c>
      <c r="BM103" s="19">
        <v>2</v>
      </c>
      <c r="BN103" s="19">
        <v>3</v>
      </c>
      <c r="BO103" s="19">
        <v>1</v>
      </c>
      <c r="BP103" s="19">
        <v>1</v>
      </c>
      <c r="BQ103" s="19">
        <v>5</v>
      </c>
      <c r="BR103" s="19">
        <v>4</v>
      </c>
      <c r="BS103" s="19">
        <v>6</v>
      </c>
      <c r="BT103" s="19">
        <v>3</v>
      </c>
      <c r="BU103" s="19">
        <v>5</v>
      </c>
      <c r="BV103" s="19">
        <v>2</v>
      </c>
      <c r="BW103" s="19">
        <v>6</v>
      </c>
      <c r="BX103" s="19">
        <v>1</v>
      </c>
      <c r="BY103" s="19">
        <v>2</v>
      </c>
      <c r="BZ103" s="19">
        <v>5</v>
      </c>
      <c r="CA103" s="19">
        <v>4</v>
      </c>
      <c r="CB103" s="18">
        <v>88</v>
      </c>
      <c r="CC103" s="19">
        <v>2</v>
      </c>
    </row>
    <row r="104" spans="1:81" ht="15.75">
      <c r="A104" s="21">
        <v>290</v>
      </c>
      <c r="B104" s="34">
        <v>6620013297</v>
      </c>
      <c r="C104" s="39" t="s">
        <v>578</v>
      </c>
      <c r="D104" s="6" t="s">
        <v>324</v>
      </c>
      <c r="E104" s="6"/>
      <c r="F104" s="19">
        <v>8</v>
      </c>
      <c r="G104" s="19"/>
      <c r="H104" s="22">
        <v>9</v>
      </c>
      <c r="I104" s="22">
        <v>36</v>
      </c>
      <c r="J104" s="22">
        <f t="shared" si="23"/>
        <v>44</v>
      </c>
      <c r="K104" s="19">
        <v>30</v>
      </c>
      <c r="L104" s="19">
        <v>0</v>
      </c>
      <c r="M104" s="19">
        <f t="shared" si="24"/>
        <v>0</v>
      </c>
      <c r="N104" s="19">
        <v>42</v>
      </c>
      <c r="O104" s="19">
        <v>0</v>
      </c>
      <c r="P104" s="19">
        <v>42</v>
      </c>
      <c r="Q104" s="19">
        <v>1</v>
      </c>
      <c r="R104" s="19">
        <f t="shared" si="25"/>
        <v>50</v>
      </c>
      <c r="S104" s="19">
        <f t="shared" si="26"/>
        <v>33</v>
      </c>
      <c r="T104" s="19">
        <v>20</v>
      </c>
      <c r="U104" s="19">
        <v>3</v>
      </c>
      <c r="V104" s="19">
        <f t="shared" si="27"/>
        <v>60</v>
      </c>
      <c r="W104" s="19">
        <v>45</v>
      </c>
      <c r="X104" s="23">
        <v>54</v>
      </c>
      <c r="Y104" s="20">
        <f t="shared" si="28"/>
        <v>83</v>
      </c>
      <c r="Z104" s="42">
        <f t="shared" si="29"/>
        <v>72</v>
      </c>
      <c r="AA104" s="20">
        <f t="shared" si="30"/>
        <v>72</v>
      </c>
      <c r="AB104" s="19">
        <v>20</v>
      </c>
      <c r="AC104" s="19">
        <v>0</v>
      </c>
      <c r="AD104" s="19">
        <f t="shared" si="31"/>
        <v>0</v>
      </c>
      <c r="AE104" s="19">
        <v>20</v>
      </c>
      <c r="AF104" s="19">
        <v>0</v>
      </c>
      <c r="AG104" s="19">
        <f t="shared" si="32"/>
        <v>0</v>
      </c>
      <c r="AH104" s="19">
        <v>0</v>
      </c>
      <c r="AI104" s="19">
        <v>0</v>
      </c>
      <c r="AJ104" s="20">
        <v>0</v>
      </c>
      <c r="AK104" s="42">
        <f t="shared" si="34"/>
        <v>0</v>
      </c>
      <c r="AL104" s="19">
        <v>52</v>
      </c>
      <c r="AM104" s="19">
        <v>54</v>
      </c>
      <c r="AN104" s="20">
        <f t="shared" si="35"/>
        <v>96</v>
      </c>
      <c r="AO104" s="19">
        <v>54</v>
      </c>
      <c r="AP104" s="19">
        <v>54</v>
      </c>
      <c r="AQ104" s="20">
        <f t="shared" si="36"/>
        <v>100</v>
      </c>
      <c r="AR104" s="19">
        <v>34</v>
      </c>
      <c r="AS104" s="19">
        <v>34</v>
      </c>
      <c r="AT104" s="20">
        <f t="shared" si="37"/>
        <v>100</v>
      </c>
      <c r="AU104" s="20">
        <f t="shared" si="38"/>
        <v>98</v>
      </c>
      <c r="AV104" s="19">
        <v>54</v>
      </c>
      <c r="AW104" s="19">
        <v>54</v>
      </c>
      <c r="AX104" s="20">
        <f t="shared" si="39"/>
        <v>100</v>
      </c>
      <c r="AY104" s="19">
        <v>53</v>
      </c>
      <c r="AZ104" s="19">
        <v>54</v>
      </c>
      <c r="BA104" s="20">
        <f t="shared" si="40"/>
        <v>98</v>
      </c>
      <c r="BB104" s="19">
        <v>54</v>
      </c>
      <c r="BC104" s="19">
        <v>54</v>
      </c>
      <c r="BD104" s="20">
        <f t="shared" si="41"/>
        <v>100</v>
      </c>
      <c r="BE104" s="20">
        <f t="shared" si="42"/>
        <v>100</v>
      </c>
      <c r="BF104" s="20">
        <f t="shared" si="43"/>
        <v>61</v>
      </c>
      <c r="BG104" s="24"/>
      <c r="BH104" s="19">
        <v>3</v>
      </c>
      <c r="BI104" s="19">
        <v>2</v>
      </c>
      <c r="BJ104" s="19">
        <v>2</v>
      </c>
      <c r="BK104" s="19">
        <v>2</v>
      </c>
      <c r="BL104" s="19">
        <v>3</v>
      </c>
      <c r="BM104" s="19">
        <v>2</v>
      </c>
      <c r="BN104" s="19">
        <v>2</v>
      </c>
      <c r="BO104" s="19">
        <v>3</v>
      </c>
      <c r="BP104" s="19">
        <v>2</v>
      </c>
      <c r="BQ104" s="19">
        <v>2</v>
      </c>
      <c r="BR104" s="19">
        <v>1</v>
      </c>
      <c r="BS104" s="19">
        <v>1</v>
      </c>
      <c r="BT104" s="19">
        <v>1</v>
      </c>
      <c r="BU104" s="19">
        <v>2</v>
      </c>
      <c r="BV104" s="19">
        <v>1</v>
      </c>
      <c r="BW104" s="19">
        <v>2</v>
      </c>
      <c r="BX104" s="19">
        <v>3</v>
      </c>
      <c r="BY104" s="19">
        <v>3</v>
      </c>
      <c r="BZ104" s="19">
        <v>2</v>
      </c>
      <c r="CA104" s="19">
        <v>1</v>
      </c>
      <c r="CB104" s="18">
        <v>61</v>
      </c>
      <c r="CC104" s="19">
        <v>2</v>
      </c>
    </row>
    <row r="105" spans="1:81" ht="31.5">
      <c r="A105" s="21">
        <v>294</v>
      </c>
      <c r="B105" s="34">
        <v>6640003184</v>
      </c>
      <c r="C105" s="39" t="s">
        <v>579</v>
      </c>
      <c r="D105" s="6" t="s">
        <v>328</v>
      </c>
      <c r="E105" s="6"/>
      <c r="F105" s="19">
        <v>10</v>
      </c>
      <c r="G105" s="19">
        <v>37</v>
      </c>
      <c r="H105" s="22">
        <v>11</v>
      </c>
      <c r="I105" s="22">
        <v>38</v>
      </c>
      <c r="J105" s="22">
        <f t="shared" si="23"/>
        <v>94</v>
      </c>
      <c r="K105" s="19">
        <v>30</v>
      </c>
      <c r="L105" s="19">
        <v>4</v>
      </c>
      <c r="M105" s="19">
        <f t="shared" si="24"/>
        <v>100</v>
      </c>
      <c r="N105" s="19">
        <v>39</v>
      </c>
      <c r="O105" s="19">
        <v>33</v>
      </c>
      <c r="P105" s="19">
        <v>40</v>
      </c>
      <c r="Q105" s="19">
        <v>34</v>
      </c>
      <c r="R105" s="19">
        <f t="shared" si="25"/>
        <v>97</v>
      </c>
      <c r="S105" s="19">
        <f t="shared" si="26"/>
        <v>97</v>
      </c>
      <c r="T105" s="19">
        <v>20</v>
      </c>
      <c r="U105" s="19">
        <v>5</v>
      </c>
      <c r="V105" s="19">
        <f t="shared" si="27"/>
        <v>100</v>
      </c>
      <c r="W105" s="19">
        <v>55</v>
      </c>
      <c r="X105" s="23">
        <v>59</v>
      </c>
      <c r="Y105" s="20">
        <f t="shared" si="28"/>
        <v>93</v>
      </c>
      <c r="Z105" s="42">
        <f t="shared" si="29"/>
        <v>97</v>
      </c>
      <c r="AA105" s="20">
        <f t="shared" si="30"/>
        <v>97</v>
      </c>
      <c r="AB105" s="19">
        <v>20</v>
      </c>
      <c r="AC105" s="19">
        <v>0</v>
      </c>
      <c r="AD105" s="19">
        <f t="shared" si="31"/>
        <v>0</v>
      </c>
      <c r="AE105" s="19">
        <v>20</v>
      </c>
      <c r="AF105" s="19">
        <v>1</v>
      </c>
      <c r="AG105" s="19">
        <f t="shared" si="32"/>
        <v>20</v>
      </c>
      <c r="AH105" s="19">
        <v>4</v>
      </c>
      <c r="AI105" s="19">
        <v>4</v>
      </c>
      <c r="AJ105" s="20">
        <f t="shared" ref="AJ105:AJ168" si="45">ROUND((AH105/AI105*100),0)</f>
        <v>100</v>
      </c>
      <c r="AK105" s="42">
        <f t="shared" si="34"/>
        <v>38</v>
      </c>
      <c r="AL105" s="19">
        <v>58</v>
      </c>
      <c r="AM105" s="19">
        <v>59</v>
      </c>
      <c r="AN105" s="20">
        <f t="shared" si="35"/>
        <v>98</v>
      </c>
      <c r="AO105" s="19">
        <v>59</v>
      </c>
      <c r="AP105" s="19">
        <v>59</v>
      </c>
      <c r="AQ105" s="20">
        <f t="shared" si="36"/>
        <v>100</v>
      </c>
      <c r="AR105" s="19">
        <v>38</v>
      </c>
      <c r="AS105" s="19">
        <v>38</v>
      </c>
      <c r="AT105" s="20">
        <f t="shared" si="37"/>
        <v>100</v>
      </c>
      <c r="AU105" s="20">
        <f t="shared" si="38"/>
        <v>99</v>
      </c>
      <c r="AV105" s="19">
        <v>58</v>
      </c>
      <c r="AW105" s="19">
        <v>59</v>
      </c>
      <c r="AX105" s="20">
        <f t="shared" si="39"/>
        <v>98</v>
      </c>
      <c r="AY105" s="19">
        <v>58</v>
      </c>
      <c r="AZ105" s="19">
        <v>59</v>
      </c>
      <c r="BA105" s="20">
        <f t="shared" si="40"/>
        <v>98</v>
      </c>
      <c r="BB105" s="19">
        <v>59</v>
      </c>
      <c r="BC105" s="19">
        <v>59</v>
      </c>
      <c r="BD105" s="20">
        <f t="shared" si="41"/>
        <v>100</v>
      </c>
      <c r="BE105" s="20">
        <f t="shared" si="42"/>
        <v>99</v>
      </c>
      <c r="BF105" s="20">
        <f t="shared" si="43"/>
        <v>86</v>
      </c>
      <c r="BG105" s="24"/>
      <c r="BH105" s="19">
        <v>1</v>
      </c>
      <c r="BI105" s="19">
        <v>1</v>
      </c>
      <c r="BJ105" s="19">
        <v>1</v>
      </c>
      <c r="BK105" s="19">
        <v>1</v>
      </c>
      <c r="BL105" s="19">
        <v>1</v>
      </c>
      <c r="BM105" s="19">
        <v>1</v>
      </c>
      <c r="BN105" s="19">
        <v>2</v>
      </c>
      <c r="BO105" s="19">
        <v>2</v>
      </c>
      <c r="BP105" s="19">
        <v>1</v>
      </c>
      <c r="BQ105" s="19">
        <v>1</v>
      </c>
      <c r="BR105" s="19">
        <v>1</v>
      </c>
      <c r="BS105" s="19">
        <v>1</v>
      </c>
      <c r="BT105" s="19">
        <v>1</v>
      </c>
      <c r="BU105" s="19">
        <v>1</v>
      </c>
      <c r="BV105" s="19">
        <v>1</v>
      </c>
      <c r="BW105" s="19">
        <v>1</v>
      </c>
      <c r="BX105" s="19">
        <v>1</v>
      </c>
      <c r="BY105" s="19">
        <v>2</v>
      </c>
      <c r="BZ105" s="19">
        <v>1</v>
      </c>
      <c r="CA105" s="19">
        <v>1</v>
      </c>
      <c r="CB105" s="18">
        <v>86</v>
      </c>
      <c r="CC105" s="19">
        <v>2</v>
      </c>
    </row>
    <row r="106" spans="1:81" ht="15.75">
      <c r="A106" s="21">
        <v>265</v>
      </c>
      <c r="B106" s="34">
        <v>6630006676</v>
      </c>
      <c r="C106" s="39" t="s">
        <v>580</v>
      </c>
      <c r="D106" s="6" t="s">
        <v>299</v>
      </c>
      <c r="E106" s="6"/>
      <c r="F106" s="19">
        <v>9</v>
      </c>
      <c r="G106" s="19">
        <v>36</v>
      </c>
      <c r="H106" s="22">
        <v>11</v>
      </c>
      <c r="I106" s="22">
        <v>38</v>
      </c>
      <c r="J106" s="22">
        <f t="shared" si="23"/>
        <v>88</v>
      </c>
      <c r="K106" s="19">
        <v>30</v>
      </c>
      <c r="L106" s="19">
        <v>4</v>
      </c>
      <c r="M106" s="19">
        <f t="shared" si="24"/>
        <v>100</v>
      </c>
      <c r="N106" s="19">
        <v>126</v>
      </c>
      <c r="O106" s="19">
        <v>122</v>
      </c>
      <c r="P106" s="19">
        <v>129</v>
      </c>
      <c r="Q106" s="19">
        <v>125</v>
      </c>
      <c r="R106" s="19">
        <f t="shared" si="25"/>
        <v>98</v>
      </c>
      <c r="S106" s="19">
        <f t="shared" si="26"/>
        <v>96</v>
      </c>
      <c r="T106" s="19">
        <v>20</v>
      </c>
      <c r="U106" s="19">
        <v>4</v>
      </c>
      <c r="V106" s="19">
        <f t="shared" si="27"/>
        <v>80</v>
      </c>
      <c r="W106" s="19">
        <v>131</v>
      </c>
      <c r="X106" s="23">
        <v>150</v>
      </c>
      <c r="Y106" s="20">
        <f t="shared" si="28"/>
        <v>87</v>
      </c>
      <c r="Z106" s="42">
        <f t="shared" si="29"/>
        <v>84</v>
      </c>
      <c r="AA106" s="20">
        <f t="shared" si="30"/>
        <v>84</v>
      </c>
      <c r="AB106" s="19">
        <v>20</v>
      </c>
      <c r="AC106" s="19">
        <v>3</v>
      </c>
      <c r="AD106" s="19">
        <f t="shared" si="31"/>
        <v>60</v>
      </c>
      <c r="AE106" s="19">
        <v>20</v>
      </c>
      <c r="AF106" s="19">
        <v>3</v>
      </c>
      <c r="AG106" s="19">
        <f t="shared" si="32"/>
        <v>60</v>
      </c>
      <c r="AH106" s="19">
        <v>4</v>
      </c>
      <c r="AI106" s="19">
        <v>12</v>
      </c>
      <c r="AJ106" s="20">
        <f t="shared" si="45"/>
        <v>33</v>
      </c>
      <c r="AK106" s="42">
        <f t="shared" si="34"/>
        <v>52</v>
      </c>
      <c r="AL106" s="19">
        <v>147</v>
      </c>
      <c r="AM106" s="19">
        <v>150</v>
      </c>
      <c r="AN106" s="20">
        <f t="shared" si="35"/>
        <v>98</v>
      </c>
      <c r="AO106" s="19">
        <v>148</v>
      </c>
      <c r="AP106" s="19">
        <v>150</v>
      </c>
      <c r="AQ106" s="20">
        <f t="shared" si="36"/>
        <v>99</v>
      </c>
      <c r="AR106" s="19">
        <v>117</v>
      </c>
      <c r="AS106" s="19">
        <v>117</v>
      </c>
      <c r="AT106" s="20">
        <f t="shared" si="37"/>
        <v>100</v>
      </c>
      <c r="AU106" s="20">
        <f t="shared" si="38"/>
        <v>99</v>
      </c>
      <c r="AV106" s="19">
        <v>149</v>
      </c>
      <c r="AW106" s="19">
        <v>150</v>
      </c>
      <c r="AX106" s="20">
        <f t="shared" si="39"/>
        <v>99</v>
      </c>
      <c r="AY106" s="19">
        <v>144</v>
      </c>
      <c r="AZ106" s="19">
        <v>150</v>
      </c>
      <c r="BA106" s="20">
        <f t="shared" si="40"/>
        <v>96</v>
      </c>
      <c r="BB106" s="19">
        <v>150</v>
      </c>
      <c r="BC106" s="19">
        <v>150</v>
      </c>
      <c r="BD106" s="20">
        <f t="shared" si="41"/>
        <v>100</v>
      </c>
      <c r="BE106" s="20">
        <f t="shared" si="42"/>
        <v>99</v>
      </c>
      <c r="BF106" s="20">
        <f t="shared" si="43"/>
        <v>86</v>
      </c>
      <c r="BG106" s="24"/>
      <c r="BH106" s="19">
        <v>4</v>
      </c>
      <c r="BI106" s="19">
        <v>1</v>
      </c>
      <c r="BJ106" s="19">
        <v>2</v>
      </c>
      <c r="BK106" s="19">
        <v>2</v>
      </c>
      <c r="BL106" s="19">
        <v>4</v>
      </c>
      <c r="BM106" s="19">
        <v>4</v>
      </c>
      <c r="BN106" s="19">
        <v>1</v>
      </c>
      <c r="BO106" s="19">
        <v>1</v>
      </c>
      <c r="BP106" s="19">
        <v>3</v>
      </c>
      <c r="BQ106" s="19">
        <v>2</v>
      </c>
      <c r="BR106" s="19">
        <v>2</v>
      </c>
      <c r="BS106" s="19">
        <v>1</v>
      </c>
      <c r="BT106" s="19">
        <v>2</v>
      </c>
      <c r="BU106" s="19">
        <v>3</v>
      </c>
      <c r="BV106" s="19">
        <v>1</v>
      </c>
      <c r="BW106" s="19">
        <v>3</v>
      </c>
      <c r="BX106" s="19">
        <v>4</v>
      </c>
      <c r="BY106" s="19">
        <v>1</v>
      </c>
      <c r="BZ106" s="19">
        <v>1</v>
      </c>
      <c r="CA106" s="19">
        <v>1</v>
      </c>
      <c r="CB106" s="18">
        <v>86</v>
      </c>
      <c r="CC106" s="19">
        <v>2</v>
      </c>
    </row>
    <row r="107" spans="1:81" ht="15.75">
      <c r="A107" s="21">
        <v>127</v>
      </c>
      <c r="B107" s="34">
        <v>6627013521</v>
      </c>
      <c r="C107" s="5" t="s">
        <v>581</v>
      </c>
      <c r="D107" s="5" t="s">
        <v>262</v>
      </c>
      <c r="E107" s="5"/>
      <c r="F107" s="19">
        <v>10</v>
      </c>
      <c r="G107" s="19">
        <v>36</v>
      </c>
      <c r="H107" s="22">
        <v>11</v>
      </c>
      <c r="I107" s="22">
        <v>38</v>
      </c>
      <c r="J107" s="22">
        <f t="shared" si="23"/>
        <v>93</v>
      </c>
      <c r="K107" s="19">
        <v>30</v>
      </c>
      <c r="L107" s="19">
        <v>4</v>
      </c>
      <c r="M107" s="19">
        <f t="shared" si="24"/>
        <v>100</v>
      </c>
      <c r="N107" s="19">
        <v>33</v>
      </c>
      <c r="O107" s="19">
        <v>31</v>
      </c>
      <c r="P107" s="19">
        <v>35</v>
      </c>
      <c r="Q107" s="19">
        <v>33</v>
      </c>
      <c r="R107" s="19">
        <f t="shared" si="25"/>
        <v>94</v>
      </c>
      <c r="S107" s="19">
        <f t="shared" si="26"/>
        <v>96</v>
      </c>
      <c r="T107" s="19">
        <v>20</v>
      </c>
      <c r="U107" s="19">
        <v>5</v>
      </c>
      <c r="V107" s="19">
        <f t="shared" si="27"/>
        <v>100</v>
      </c>
      <c r="W107" s="19">
        <v>44</v>
      </c>
      <c r="X107" s="23">
        <v>56</v>
      </c>
      <c r="Y107" s="20">
        <f t="shared" si="28"/>
        <v>79</v>
      </c>
      <c r="Z107" s="42">
        <f t="shared" si="29"/>
        <v>90</v>
      </c>
      <c r="AA107" s="20">
        <f t="shared" si="30"/>
        <v>90</v>
      </c>
      <c r="AB107" s="19">
        <v>20</v>
      </c>
      <c r="AC107" s="19">
        <v>0</v>
      </c>
      <c r="AD107" s="19">
        <f t="shared" si="31"/>
        <v>0</v>
      </c>
      <c r="AE107" s="19">
        <v>20</v>
      </c>
      <c r="AF107" s="19">
        <v>3</v>
      </c>
      <c r="AG107" s="19">
        <f t="shared" si="32"/>
        <v>60</v>
      </c>
      <c r="AH107" s="19">
        <v>2</v>
      </c>
      <c r="AI107" s="19">
        <v>2</v>
      </c>
      <c r="AJ107" s="20">
        <f t="shared" si="45"/>
        <v>100</v>
      </c>
      <c r="AK107" s="42">
        <f t="shared" si="34"/>
        <v>54</v>
      </c>
      <c r="AL107" s="19">
        <v>51</v>
      </c>
      <c r="AM107" s="19">
        <v>56</v>
      </c>
      <c r="AN107" s="20">
        <f t="shared" si="35"/>
        <v>91</v>
      </c>
      <c r="AO107" s="19">
        <v>55</v>
      </c>
      <c r="AP107" s="19">
        <v>56</v>
      </c>
      <c r="AQ107" s="20">
        <f t="shared" si="36"/>
        <v>98</v>
      </c>
      <c r="AR107" s="19">
        <v>36</v>
      </c>
      <c r="AS107" s="19">
        <v>37</v>
      </c>
      <c r="AT107" s="20">
        <f t="shared" si="37"/>
        <v>97</v>
      </c>
      <c r="AU107" s="20">
        <f t="shared" si="38"/>
        <v>95</v>
      </c>
      <c r="AV107" s="19">
        <v>54</v>
      </c>
      <c r="AW107" s="19">
        <v>56</v>
      </c>
      <c r="AX107" s="20">
        <f t="shared" si="39"/>
        <v>96</v>
      </c>
      <c r="AY107" s="19">
        <v>52</v>
      </c>
      <c r="AZ107" s="19">
        <v>56</v>
      </c>
      <c r="BA107" s="20">
        <f t="shared" si="40"/>
        <v>93</v>
      </c>
      <c r="BB107" s="19">
        <v>52</v>
      </c>
      <c r="BC107" s="19">
        <v>56</v>
      </c>
      <c r="BD107" s="20">
        <f t="shared" si="41"/>
        <v>93</v>
      </c>
      <c r="BE107" s="20">
        <f t="shared" si="42"/>
        <v>94</v>
      </c>
      <c r="BF107" s="20">
        <f t="shared" si="43"/>
        <v>86</v>
      </c>
      <c r="BG107" s="24"/>
      <c r="BH107" s="19">
        <v>1</v>
      </c>
      <c r="BI107" s="19">
        <v>1</v>
      </c>
      <c r="BJ107" s="19">
        <v>3</v>
      </c>
      <c r="BK107" s="19">
        <v>1</v>
      </c>
      <c r="BL107" s="19">
        <v>2</v>
      </c>
      <c r="BM107" s="19">
        <v>3</v>
      </c>
      <c r="BN107" s="19">
        <v>2</v>
      </c>
      <c r="BO107" s="19">
        <v>1</v>
      </c>
      <c r="BP107" s="19">
        <v>1</v>
      </c>
      <c r="BQ107" s="19">
        <v>3</v>
      </c>
      <c r="BR107" s="19">
        <v>2</v>
      </c>
      <c r="BS107" s="19">
        <v>2</v>
      </c>
      <c r="BT107" s="19">
        <v>2</v>
      </c>
      <c r="BU107" s="19">
        <v>2</v>
      </c>
      <c r="BV107" s="19">
        <v>3</v>
      </c>
      <c r="BW107" s="19">
        <v>1</v>
      </c>
      <c r="BX107" s="19">
        <v>2</v>
      </c>
      <c r="BY107" s="19">
        <v>2</v>
      </c>
      <c r="BZ107" s="19">
        <v>3</v>
      </c>
      <c r="CA107" s="19">
        <v>3</v>
      </c>
      <c r="CB107" s="18">
        <v>86</v>
      </c>
      <c r="CC107" s="19">
        <v>2</v>
      </c>
    </row>
    <row r="108" spans="1:81" ht="94.5">
      <c r="A108" s="21">
        <v>272</v>
      </c>
      <c r="B108" s="34">
        <v>6609009804</v>
      </c>
      <c r="C108" s="5" t="s">
        <v>582</v>
      </c>
      <c r="D108" s="6" t="s">
        <v>306</v>
      </c>
      <c r="E108" s="6"/>
      <c r="F108" s="19">
        <v>7.5</v>
      </c>
      <c r="G108" s="19">
        <v>33</v>
      </c>
      <c r="H108" s="22">
        <v>9</v>
      </c>
      <c r="I108" s="22">
        <v>36</v>
      </c>
      <c r="J108" s="22">
        <f t="shared" si="23"/>
        <v>88</v>
      </c>
      <c r="K108" s="19">
        <v>30</v>
      </c>
      <c r="L108" s="19">
        <v>4</v>
      </c>
      <c r="M108" s="19">
        <f t="shared" si="24"/>
        <v>100</v>
      </c>
      <c r="N108" s="19">
        <v>51</v>
      </c>
      <c r="O108" s="19">
        <v>46</v>
      </c>
      <c r="P108" s="19">
        <v>53</v>
      </c>
      <c r="Q108" s="19">
        <v>49</v>
      </c>
      <c r="R108" s="19">
        <f t="shared" si="25"/>
        <v>95</v>
      </c>
      <c r="S108" s="19">
        <f t="shared" si="26"/>
        <v>94</v>
      </c>
      <c r="T108" s="19">
        <v>20</v>
      </c>
      <c r="U108" s="19">
        <v>5</v>
      </c>
      <c r="V108" s="19">
        <f t="shared" si="27"/>
        <v>100</v>
      </c>
      <c r="W108" s="19">
        <v>52</v>
      </c>
      <c r="X108" s="23">
        <v>59</v>
      </c>
      <c r="Y108" s="20">
        <f t="shared" si="28"/>
        <v>88</v>
      </c>
      <c r="Z108" s="42">
        <f t="shared" si="29"/>
        <v>94</v>
      </c>
      <c r="AA108" s="20">
        <f t="shared" si="30"/>
        <v>94</v>
      </c>
      <c r="AB108" s="19">
        <v>20</v>
      </c>
      <c r="AC108" s="19">
        <v>2</v>
      </c>
      <c r="AD108" s="19">
        <f t="shared" si="31"/>
        <v>40</v>
      </c>
      <c r="AE108" s="19">
        <v>20</v>
      </c>
      <c r="AF108" s="19">
        <v>2</v>
      </c>
      <c r="AG108" s="19">
        <f t="shared" si="32"/>
        <v>40</v>
      </c>
      <c r="AH108" s="19">
        <v>8</v>
      </c>
      <c r="AI108" s="19">
        <v>9</v>
      </c>
      <c r="AJ108" s="20">
        <f t="shared" si="45"/>
        <v>89</v>
      </c>
      <c r="AK108" s="42">
        <f t="shared" si="34"/>
        <v>55</v>
      </c>
      <c r="AL108" s="19">
        <v>43</v>
      </c>
      <c r="AM108" s="19">
        <v>59</v>
      </c>
      <c r="AN108" s="20">
        <f t="shared" si="35"/>
        <v>73</v>
      </c>
      <c r="AO108" s="19">
        <v>59</v>
      </c>
      <c r="AP108" s="19">
        <v>59</v>
      </c>
      <c r="AQ108" s="20">
        <f t="shared" si="36"/>
        <v>100</v>
      </c>
      <c r="AR108" s="19">
        <v>49</v>
      </c>
      <c r="AS108" s="19">
        <v>51</v>
      </c>
      <c r="AT108" s="20">
        <f t="shared" si="37"/>
        <v>96</v>
      </c>
      <c r="AU108" s="20">
        <f t="shared" si="38"/>
        <v>88</v>
      </c>
      <c r="AV108" s="19">
        <v>54</v>
      </c>
      <c r="AW108" s="19">
        <v>59</v>
      </c>
      <c r="AX108" s="20">
        <f t="shared" si="39"/>
        <v>92</v>
      </c>
      <c r="AY108" s="19">
        <v>55</v>
      </c>
      <c r="AZ108" s="19">
        <v>59</v>
      </c>
      <c r="BA108" s="20">
        <f t="shared" si="40"/>
        <v>93</v>
      </c>
      <c r="BB108" s="19">
        <v>57</v>
      </c>
      <c r="BC108" s="19">
        <v>59</v>
      </c>
      <c r="BD108" s="20">
        <f t="shared" si="41"/>
        <v>97</v>
      </c>
      <c r="BE108" s="20">
        <f t="shared" si="42"/>
        <v>95</v>
      </c>
      <c r="BF108" s="20">
        <f t="shared" si="43"/>
        <v>85</v>
      </c>
      <c r="BG108" s="24"/>
      <c r="BH108" s="19">
        <v>3</v>
      </c>
      <c r="BI108" s="19">
        <v>1</v>
      </c>
      <c r="BJ108" s="19">
        <v>2</v>
      </c>
      <c r="BK108" s="19">
        <v>1</v>
      </c>
      <c r="BL108" s="19">
        <v>2</v>
      </c>
      <c r="BM108" s="19">
        <v>2</v>
      </c>
      <c r="BN108" s="19">
        <v>3</v>
      </c>
      <c r="BO108" s="19">
        <v>3</v>
      </c>
      <c r="BP108" s="19">
        <v>3</v>
      </c>
      <c r="BQ108" s="19">
        <v>3</v>
      </c>
      <c r="BR108" s="19">
        <v>1</v>
      </c>
      <c r="BS108" s="19">
        <v>3</v>
      </c>
      <c r="BT108" s="19">
        <v>4</v>
      </c>
      <c r="BU108" s="19">
        <v>3</v>
      </c>
      <c r="BV108" s="19">
        <v>3</v>
      </c>
      <c r="BW108" s="19">
        <v>3</v>
      </c>
      <c r="BX108" s="19">
        <v>2</v>
      </c>
      <c r="BY108" s="19">
        <v>3</v>
      </c>
      <c r="BZ108" s="19">
        <v>4</v>
      </c>
      <c r="CA108" s="19">
        <v>3</v>
      </c>
      <c r="CB108" s="18">
        <v>85</v>
      </c>
      <c r="CC108" s="19">
        <v>2</v>
      </c>
    </row>
    <row r="109" spans="1:81" ht="15.75">
      <c r="A109" s="21">
        <v>353</v>
      </c>
      <c r="B109" s="34">
        <v>6614004992</v>
      </c>
      <c r="C109" s="5" t="s">
        <v>583</v>
      </c>
      <c r="D109" s="6" t="s">
        <v>238</v>
      </c>
      <c r="E109" s="6"/>
      <c r="F109" s="19">
        <v>11</v>
      </c>
      <c r="G109" s="19">
        <v>35</v>
      </c>
      <c r="H109" s="22">
        <v>11</v>
      </c>
      <c r="I109" s="22">
        <v>38</v>
      </c>
      <c r="J109" s="22">
        <f t="shared" si="23"/>
        <v>96</v>
      </c>
      <c r="K109" s="19">
        <v>30</v>
      </c>
      <c r="L109" s="19">
        <v>4</v>
      </c>
      <c r="M109" s="19">
        <f t="shared" si="24"/>
        <v>100</v>
      </c>
      <c r="N109" s="19">
        <v>130</v>
      </c>
      <c r="O109" s="19">
        <v>131</v>
      </c>
      <c r="P109" s="19">
        <v>130</v>
      </c>
      <c r="Q109" s="19">
        <v>132</v>
      </c>
      <c r="R109" s="19">
        <f t="shared" si="25"/>
        <v>100</v>
      </c>
      <c r="S109" s="19">
        <f t="shared" si="26"/>
        <v>99</v>
      </c>
      <c r="T109" s="19">
        <v>20</v>
      </c>
      <c r="U109" s="19">
        <v>5</v>
      </c>
      <c r="V109" s="19">
        <f t="shared" si="27"/>
        <v>100</v>
      </c>
      <c r="W109" s="19">
        <v>141</v>
      </c>
      <c r="X109" s="23">
        <v>156</v>
      </c>
      <c r="Y109" s="20">
        <f t="shared" si="28"/>
        <v>90</v>
      </c>
      <c r="Z109" s="42">
        <f t="shared" si="29"/>
        <v>95</v>
      </c>
      <c r="AA109" s="20">
        <f t="shared" si="30"/>
        <v>95</v>
      </c>
      <c r="AB109" s="19">
        <v>20</v>
      </c>
      <c r="AC109" s="19">
        <v>0</v>
      </c>
      <c r="AD109" s="19">
        <f t="shared" si="31"/>
        <v>0</v>
      </c>
      <c r="AE109" s="19">
        <v>20</v>
      </c>
      <c r="AF109" s="19">
        <v>3</v>
      </c>
      <c r="AG109" s="19">
        <f t="shared" si="32"/>
        <v>60</v>
      </c>
      <c r="AH109" s="19">
        <v>4</v>
      </c>
      <c r="AI109" s="19">
        <v>4</v>
      </c>
      <c r="AJ109" s="20">
        <f t="shared" si="45"/>
        <v>100</v>
      </c>
      <c r="AK109" s="42">
        <f t="shared" si="34"/>
        <v>54</v>
      </c>
      <c r="AL109" s="19">
        <v>123</v>
      </c>
      <c r="AM109" s="19">
        <v>156</v>
      </c>
      <c r="AN109" s="20">
        <f t="shared" si="35"/>
        <v>79</v>
      </c>
      <c r="AO109" s="19">
        <v>154</v>
      </c>
      <c r="AP109" s="19">
        <v>156</v>
      </c>
      <c r="AQ109" s="20">
        <f t="shared" si="36"/>
        <v>99</v>
      </c>
      <c r="AR109" s="19">
        <v>131</v>
      </c>
      <c r="AS109" s="19">
        <v>131</v>
      </c>
      <c r="AT109" s="20">
        <f t="shared" si="37"/>
        <v>100</v>
      </c>
      <c r="AU109" s="20">
        <f t="shared" si="38"/>
        <v>91</v>
      </c>
      <c r="AV109" s="19">
        <v>148</v>
      </c>
      <c r="AW109" s="19">
        <v>156</v>
      </c>
      <c r="AX109" s="20">
        <f t="shared" si="39"/>
        <v>95</v>
      </c>
      <c r="AY109" s="19">
        <v>151</v>
      </c>
      <c r="AZ109" s="19">
        <v>156</v>
      </c>
      <c r="BA109" s="20">
        <f t="shared" si="40"/>
        <v>97</v>
      </c>
      <c r="BB109" s="19">
        <v>156</v>
      </c>
      <c r="BC109" s="19">
        <v>156</v>
      </c>
      <c r="BD109" s="20">
        <f t="shared" si="41"/>
        <v>100</v>
      </c>
      <c r="BE109" s="20">
        <f t="shared" si="42"/>
        <v>98</v>
      </c>
      <c r="BF109" s="20">
        <f t="shared" si="43"/>
        <v>87</v>
      </c>
      <c r="BG109" s="24"/>
      <c r="BH109" s="19">
        <v>1</v>
      </c>
      <c r="BI109" s="19">
        <v>1</v>
      </c>
      <c r="BJ109" s="19">
        <v>1</v>
      </c>
      <c r="BK109" s="19">
        <v>1</v>
      </c>
      <c r="BL109" s="19">
        <v>1</v>
      </c>
      <c r="BM109" s="19">
        <v>1</v>
      </c>
      <c r="BN109" s="19">
        <v>2</v>
      </c>
      <c r="BO109" s="19">
        <v>2</v>
      </c>
      <c r="BP109" s="19">
        <v>1</v>
      </c>
      <c r="BQ109" s="19">
        <v>2</v>
      </c>
      <c r="BR109" s="19">
        <v>2</v>
      </c>
      <c r="BS109" s="19">
        <v>1</v>
      </c>
      <c r="BT109" s="19">
        <v>2</v>
      </c>
      <c r="BU109" s="19">
        <v>2</v>
      </c>
      <c r="BV109" s="19">
        <v>1</v>
      </c>
      <c r="BW109" s="19">
        <v>1</v>
      </c>
      <c r="BX109" s="19">
        <v>1</v>
      </c>
      <c r="BY109" s="19">
        <v>2</v>
      </c>
      <c r="BZ109" s="19">
        <v>2</v>
      </c>
      <c r="CA109" s="19">
        <v>2</v>
      </c>
      <c r="CB109" s="18">
        <v>87</v>
      </c>
      <c r="CC109" s="19">
        <v>2</v>
      </c>
    </row>
    <row r="110" spans="1:81" ht="47.25">
      <c r="A110" s="21">
        <v>304</v>
      </c>
      <c r="B110" s="34">
        <v>6617005803</v>
      </c>
      <c r="C110" s="39" t="s">
        <v>584</v>
      </c>
      <c r="D110" s="5" t="s">
        <v>337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 t="shared" si="23"/>
        <v>93</v>
      </c>
      <c r="K110" s="19">
        <v>30</v>
      </c>
      <c r="L110" s="19">
        <v>4</v>
      </c>
      <c r="M110" s="19">
        <f t="shared" si="24"/>
        <v>100</v>
      </c>
      <c r="N110" s="19">
        <v>79</v>
      </c>
      <c r="O110" s="19">
        <v>70</v>
      </c>
      <c r="P110" s="19">
        <v>81</v>
      </c>
      <c r="Q110" s="19">
        <v>71</v>
      </c>
      <c r="R110" s="19">
        <f t="shared" si="25"/>
        <v>98</v>
      </c>
      <c r="S110" s="19">
        <f t="shared" si="26"/>
        <v>97</v>
      </c>
      <c r="T110" s="19">
        <v>20</v>
      </c>
      <c r="U110" s="19">
        <v>4</v>
      </c>
      <c r="V110" s="19">
        <f t="shared" si="27"/>
        <v>80</v>
      </c>
      <c r="W110" s="19">
        <v>86</v>
      </c>
      <c r="X110" s="23">
        <v>89</v>
      </c>
      <c r="Y110" s="20">
        <f t="shared" si="28"/>
        <v>97</v>
      </c>
      <c r="Z110" s="42">
        <f t="shared" si="29"/>
        <v>89</v>
      </c>
      <c r="AA110" s="20">
        <f t="shared" si="30"/>
        <v>89</v>
      </c>
      <c r="AB110" s="19">
        <v>20</v>
      </c>
      <c r="AC110" s="19">
        <v>0</v>
      </c>
      <c r="AD110" s="19">
        <f t="shared" si="31"/>
        <v>0</v>
      </c>
      <c r="AE110" s="19">
        <v>20</v>
      </c>
      <c r="AF110" s="19">
        <v>3</v>
      </c>
      <c r="AG110" s="19">
        <f t="shared" si="32"/>
        <v>60</v>
      </c>
      <c r="AH110" s="19">
        <v>9</v>
      </c>
      <c r="AI110" s="19">
        <v>10</v>
      </c>
      <c r="AJ110" s="20">
        <f t="shared" si="45"/>
        <v>90</v>
      </c>
      <c r="AK110" s="42">
        <f t="shared" si="34"/>
        <v>51</v>
      </c>
      <c r="AL110" s="19">
        <v>74</v>
      </c>
      <c r="AM110" s="19">
        <v>89</v>
      </c>
      <c r="AN110" s="20">
        <f t="shared" si="35"/>
        <v>83</v>
      </c>
      <c r="AO110" s="19">
        <v>89</v>
      </c>
      <c r="AP110" s="19">
        <v>89</v>
      </c>
      <c r="AQ110" s="20">
        <f t="shared" si="36"/>
        <v>100</v>
      </c>
      <c r="AR110" s="19">
        <v>75</v>
      </c>
      <c r="AS110" s="19">
        <v>76</v>
      </c>
      <c r="AT110" s="20">
        <f t="shared" si="37"/>
        <v>99</v>
      </c>
      <c r="AU110" s="20">
        <f t="shared" si="38"/>
        <v>93</v>
      </c>
      <c r="AV110" s="19">
        <v>83</v>
      </c>
      <c r="AW110" s="19">
        <v>89</v>
      </c>
      <c r="AX110" s="20">
        <f t="shared" si="39"/>
        <v>93</v>
      </c>
      <c r="AY110" s="19">
        <v>89</v>
      </c>
      <c r="AZ110" s="19">
        <v>89</v>
      </c>
      <c r="BA110" s="20">
        <f t="shared" si="40"/>
        <v>100</v>
      </c>
      <c r="BB110" s="19">
        <v>89</v>
      </c>
      <c r="BC110" s="19">
        <v>89</v>
      </c>
      <c r="BD110" s="20">
        <f t="shared" si="41"/>
        <v>100</v>
      </c>
      <c r="BE110" s="20">
        <f t="shared" si="42"/>
        <v>98</v>
      </c>
      <c r="BF110" s="20">
        <f t="shared" si="43"/>
        <v>86</v>
      </c>
      <c r="BG110" s="24"/>
      <c r="BH110" s="19">
        <v>3</v>
      </c>
      <c r="BI110" s="19">
        <v>1</v>
      </c>
      <c r="BJ110" s="19">
        <v>3</v>
      </c>
      <c r="BK110" s="19">
        <v>2</v>
      </c>
      <c r="BL110" s="19">
        <v>4</v>
      </c>
      <c r="BM110" s="19">
        <v>2</v>
      </c>
      <c r="BN110" s="19">
        <v>1</v>
      </c>
      <c r="BO110" s="19">
        <v>1</v>
      </c>
      <c r="BP110" s="19">
        <v>4</v>
      </c>
      <c r="BQ110" s="19">
        <v>1</v>
      </c>
      <c r="BR110" s="19">
        <v>1</v>
      </c>
      <c r="BS110" s="19">
        <v>2</v>
      </c>
      <c r="BT110" s="19">
        <v>3</v>
      </c>
      <c r="BU110" s="19">
        <v>1</v>
      </c>
      <c r="BV110" s="19">
        <v>1</v>
      </c>
      <c r="BW110" s="19">
        <v>2</v>
      </c>
      <c r="BX110" s="19">
        <v>4</v>
      </c>
      <c r="BY110" s="19">
        <v>2</v>
      </c>
      <c r="BZ110" s="19">
        <v>1</v>
      </c>
      <c r="CA110" s="19">
        <v>2</v>
      </c>
      <c r="CB110" s="18">
        <v>86</v>
      </c>
      <c r="CC110" s="19">
        <v>2</v>
      </c>
    </row>
    <row r="111" spans="1:81" ht="31.5">
      <c r="A111" s="21">
        <v>291</v>
      </c>
      <c r="B111" s="34">
        <v>6618002940</v>
      </c>
      <c r="C111" s="7" t="s">
        <v>585</v>
      </c>
      <c r="D111" s="5" t="s">
        <v>325</v>
      </c>
      <c r="E111" s="5"/>
      <c r="F111" s="19">
        <v>7</v>
      </c>
      <c r="G111" s="19">
        <v>35</v>
      </c>
      <c r="H111" s="22">
        <v>9</v>
      </c>
      <c r="I111" s="22">
        <v>36</v>
      </c>
      <c r="J111" s="22">
        <f t="shared" si="23"/>
        <v>88</v>
      </c>
      <c r="K111" s="19">
        <v>30</v>
      </c>
      <c r="L111" s="19">
        <v>2</v>
      </c>
      <c r="M111" s="19">
        <f t="shared" si="24"/>
        <v>60</v>
      </c>
      <c r="N111" s="19">
        <v>150</v>
      </c>
      <c r="O111" s="19">
        <v>171</v>
      </c>
      <c r="P111" s="19">
        <v>180</v>
      </c>
      <c r="Q111" s="19">
        <v>191</v>
      </c>
      <c r="R111" s="19">
        <f t="shared" si="25"/>
        <v>86</v>
      </c>
      <c r="S111" s="19">
        <f t="shared" si="26"/>
        <v>79</v>
      </c>
      <c r="T111" s="19">
        <v>20</v>
      </c>
      <c r="U111" s="19">
        <v>4</v>
      </c>
      <c r="V111" s="19">
        <f t="shared" si="27"/>
        <v>80</v>
      </c>
      <c r="W111" s="19">
        <v>211</v>
      </c>
      <c r="X111" s="23">
        <v>251</v>
      </c>
      <c r="Y111" s="20">
        <f t="shared" si="28"/>
        <v>84</v>
      </c>
      <c r="Z111" s="42">
        <f t="shared" si="29"/>
        <v>82</v>
      </c>
      <c r="AA111" s="20">
        <f t="shared" si="30"/>
        <v>82</v>
      </c>
      <c r="AB111" s="19">
        <v>20</v>
      </c>
      <c r="AC111" s="19">
        <v>0</v>
      </c>
      <c r="AD111" s="19">
        <f t="shared" si="31"/>
        <v>0</v>
      </c>
      <c r="AE111" s="19">
        <v>20</v>
      </c>
      <c r="AF111" s="19">
        <v>1</v>
      </c>
      <c r="AG111" s="19">
        <f t="shared" si="32"/>
        <v>20</v>
      </c>
      <c r="AH111" s="19">
        <v>0</v>
      </c>
      <c r="AI111" s="19">
        <v>10</v>
      </c>
      <c r="AJ111" s="20">
        <f t="shared" si="45"/>
        <v>0</v>
      </c>
      <c r="AK111" s="42">
        <f t="shared" si="34"/>
        <v>8</v>
      </c>
      <c r="AL111" s="19">
        <v>251</v>
      </c>
      <c r="AM111" s="19">
        <v>251</v>
      </c>
      <c r="AN111" s="20">
        <f t="shared" si="35"/>
        <v>100</v>
      </c>
      <c r="AO111" s="19">
        <v>251</v>
      </c>
      <c r="AP111" s="19">
        <v>251</v>
      </c>
      <c r="AQ111" s="20">
        <f t="shared" si="36"/>
        <v>100</v>
      </c>
      <c r="AR111" s="19">
        <v>210</v>
      </c>
      <c r="AS111" s="19">
        <v>220</v>
      </c>
      <c r="AT111" s="20">
        <f t="shared" si="37"/>
        <v>95</v>
      </c>
      <c r="AU111" s="20">
        <f t="shared" si="38"/>
        <v>99</v>
      </c>
      <c r="AV111" s="19">
        <v>241</v>
      </c>
      <c r="AW111" s="19">
        <v>251</v>
      </c>
      <c r="AX111" s="20">
        <f t="shared" si="39"/>
        <v>96</v>
      </c>
      <c r="AY111" s="19">
        <v>231</v>
      </c>
      <c r="AZ111" s="19">
        <v>251</v>
      </c>
      <c r="BA111" s="20">
        <f t="shared" si="40"/>
        <v>92</v>
      </c>
      <c r="BB111" s="19">
        <v>251</v>
      </c>
      <c r="BC111" s="19">
        <v>251</v>
      </c>
      <c r="BD111" s="20">
        <f t="shared" si="41"/>
        <v>100</v>
      </c>
      <c r="BE111" s="20">
        <f t="shared" si="42"/>
        <v>97</v>
      </c>
      <c r="BF111" s="20">
        <f t="shared" si="43"/>
        <v>73</v>
      </c>
      <c r="BG111" s="24"/>
      <c r="BH111" s="19">
        <v>2</v>
      </c>
      <c r="BI111" s="19">
        <v>1</v>
      </c>
      <c r="BJ111" s="19">
        <v>2</v>
      </c>
      <c r="BK111" s="19">
        <v>2</v>
      </c>
      <c r="BL111" s="19">
        <v>2</v>
      </c>
      <c r="BM111" s="19">
        <v>2</v>
      </c>
      <c r="BN111" s="19">
        <v>2</v>
      </c>
      <c r="BO111" s="19">
        <v>2</v>
      </c>
      <c r="BP111" s="19">
        <v>2</v>
      </c>
      <c r="BQ111" s="19">
        <v>1</v>
      </c>
      <c r="BR111" s="19">
        <v>1</v>
      </c>
      <c r="BS111" s="19">
        <v>2</v>
      </c>
      <c r="BT111" s="19">
        <v>2</v>
      </c>
      <c r="BU111" s="19">
        <v>2</v>
      </c>
      <c r="BV111" s="19">
        <v>1</v>
      </c>
      <c r="BW111" s="19">
        <v>2</v>
      </c>
      <c r="BX111" s="19">
        <v>2</v>
      </c>
      <c r="BY111" s="19">
        <v>2</v>
      </c>
      <c r="BZ111" s="19">
        <v>1</v>
      </c>
      <c r="CA111" s="19">
        <v>2</v>
      </c>
      <c r="CB111" s="18">
        <v>73</v>
      </c>
      <c r="CC111" s="19">
        <v>2</v>
      </c>
    </row>
    <row r="112" spans="1:81" ht="15.75">
      <c r="A112" s="21">
        <v>135</v>
      </c>
      <c r="B112" s="34">
        <v>6619006577</v>
      </c>
      <c r="C112" s="5" t="s">
        <v>586</v>
      </c>
      <c r="D112" s="7" t="s">
        <v>172</v>
      </c>
      <c r="E112" s="7"/>
      <c r="F112" s="19">
        <v>10</v>
      </c>
      <c r="G112" s="19">
        <v>32</v>
      </c>
      <c r="H112" s="22">
        <v>11</v>
      </c>
      <c r="I112" s="22">
        <v>38</v>
      </c>
      <c r="J112" s="22">
        <f t="shared" si="23"/>
        <v>88</v>
      </c>
      <c r="K112" s="19">
        <v>30</v>
      </c>
      <c r="L112" s="19">
        <v>4</v>
      </c>
      <c r="M112" s="19">
        <f t="shared" si="24"/>
        <v>100</v>
      </c>
      <c r="N112" s="19">
        <v>140</v>
      </c>
      <c r="O112" s="19">
        <v>121</v>
      </c>
      <c r="P112" s="19">
        <v>144</v>
      </c>
      <c r="Q112" s="19">
        <v>128</v>
      </c>
      <c r="R112" s="19">
        <f t="shared" si="25"/>
        <v>96</v>
      </c>
      <c r="S112" s="19">
        <f t="shared" si="26"/>
        <v>95</v>
      </c>
      <c r="T112" s="19">
        <v>20</v>
      </c>
      <c r="U112" s="19">
        <v>5</v>
      </c>
      <c r="V112" s="19">
        <f t="shared" si="27"/>
        <v>100</v>
      </c>
      <c r="W112" s="19">
        <v>164</v>
      </c>
      <c r="X112" s="23">
        <v>176</v>
      </c>
      <c r="Y112" s="20">
        <f t="shared" si="28"/>
        <v>93</v>
      </c>
      <c r="Z112" s="42">
        <f t="shared" si="29"/>
        <v>97</v>
      </c>
      <c r="AA112" s="20">
        <f t="shared" si="30"/>
        <v>97</v>
      </c>
      <c r="AB112" s="19">
        <v>20</v>
      </c>
      <c r="AC112" s="19">
        <v>2</v>
      </c>
      <c r="AD112" s="19">
        <f t="shared" si="31"/>
        <v>40</v>
      </c>
      <c r="AE112" s="19">
        <v>20</v>
      </c>
      <c r="AF112" s="19">
        <v>4</v>
      </c>
      <c r="AG112" s="19">
        <f t="shared" si="32"/>
        <v>80</v>
      </c>
      <c r="AH112" s="19">
        <v>9</v>
      </c>
      <c r="AI112" s="19">
        <v>9</v>
      </c>
      <c r="AJ112" s="20">
        <f t="shared" si="45"/>
        <v>100</v>
      </c>
      <c r="AK112" s="42">
        <f t="shared" si="34"/>
        <v>74</v>
      </c>
      <c r="AL112" s="19">
        <v>96</v>
      </c>
      <c r="AM112" s="19">
        <v>176</v>
      </c>
      <c r="AN112" s="20">
        <f t="shared" si="35"/>
        <v>55</v>
      </c>
      <c r="AO112" s="19">
        <v>175</v>
      </c>
      <c r="AP112" s="19">
        <v>176</v>
      </c>
      <c r="AQ112" s="20">
        <f t="shared" si="36"/>
        <v>99</v>
      </c>
      <c r="AR112" s="19">
        <v>116</v>
      </c>
      <c r="AS112" s="19">
        <v>117</v>
      </c>
      <c r="AT112" s="20">
        <f t="shared" si="37"/>
        <v>99</v>
      </c>
      <c r="AU112" s="20">
        <f t="shared" si="38"/>
        <v>81</v>
      </c>
      <c r="AV112" s="19">
        <v>139</v>
      </c>
      <c r="AW112" s="19">
        <v>176</v>
      </c>
      <c r="AX112" s="20">
        <f t="shared" si="39"/>
        <v>79</v>
      </c>
      <c r="AY112" s="19">
        <v>175</v>
      </c>
      <c r="AZ112" s="19">
        <v>176</v>
      </c>
      <c r="BA112" s="20">
        <f t="shared" si="40"/>
        <v>99</v>
      </c>
      <c r="BB112" s="19">
        <v>172</v>
      </c>
      <c r="BC112" s="19">
        <v>176</v>
      </c>
      <c r="BD112" s="20">
        <f t="shared" si="41"/>
        <v>98</v>
      </c>
      <c r="BE112" s="20">
        <f t="shared" si="42"/>
        <v>93</v>
      </c>
      <c r="BF112" s="20">
        <f t="shared" si="43"/>
        <v>88</v>
      </c>
      <c r="BG112" s="24"/>
      <c r="BH112" s="19">
        <v>3</v>
      </c>
      <c r="BI112" s="19">
        <v>1</v>
      </c>
      <c r="BJ112" s="19">
        <v>2</v>
      </c>
      <c r="BK112" s="19">
        <v>1</v>
      </c>
      <c r="BL112" s="19">
        <v>2</v>
      </c>
      <c r="BM112" s="19">
        <v>2</v>
      </c>
      <c r="BN112" s="19">
        <v>2</v>
      </c>
      <c r="BO112" s="19">
        <v>2</v>
      </c>
      <c r="BP112" s="19">
        <v>1</v>
      </c>
      <c r="BQ112" s="19">
        <v>5</v>
      </c>
      <c r="BR112" s="19">
        <v>2</v>
      </c>
      <c r="BS112" s="19">
        <v>2</v>
      </c>
      <c r="BT112" s="19">
        <v>6</v>
      </c>
      <c r="BU112" s="19">
        <v>1</v>
      </c>
      <c r="BV112" s="19">
        <v>1</v>
      </c>
      <c r="BW112" s="19">
        <v>2</v>
      </c>
      <c r="BX112" s="19">
        <v>2</v>
      </c>
      <c r="BY112" s="19">
        <v>3</v>
      </c>
      <c r="BZ112" s="19">
        <v>5</v>
      </c>
      <c r="CA112" s="19">
        <v>3</v>
      </c>
      <c r="CB112" s="18">
        <v>88</v>
      </c>
      <c r="CC112" s="19">
        <v>2</v>
      </c>
    </row>
    <row r="113" spans="1:81" ht="15.75">
      <c r="A113" s="21">
        <v>326</v>
      </c>
      <c r="B113" s="34">
        <v>6622002950</v>
      </c>
      <c r="C113" s="6" t="s">
        <v>587</v>
      </c>
      <c r="D113" s="6" t="s">
        <v>136</v>
      </c>
      <c r="E113" s="6"/>
      <c r="F113" s="19">
        <v>8.5</v>
      </c>
      <c r="G113" s="19">
        <v>38</v>
      </c>
      <c r="H113" s="22">
        <v>11</v>
      </c>
      <c r="I113" s="22">
        <v>38</v>
      </c>
      <c r="J113" s="22">
        <f t="shared" si="23"/>
        <v>89</v>
      </c>
      <c r="K113" s="19">
        <v>30</v>
      </c>
      <c r="L113" s="19">
        <v>3</v>
      </c>
      <c r="M113" s="19">
        <f t="shared" si="24"/>
        <v>90</v>
      </c>
      <c r="N113" s="19">
        <v>91</v>
      </c>
      <c r="O113" s="19">
        <v>85</v>
      </c>
      <c r="P113" s="19">
        <v>91</v>
      </c>
      <c r="Q113" s="19">
        <v>86</v>
      </c>
      <c r="R113" s="19">
        <f t="shared" si="25"/>
        <v>99</v>
      </c>
      <c r="S113" s="19">
        <f t="shared" si="26"/>
        <v>93</v>
      </c>
      <c r="T113" s="19">
        <v>20</v>
      </c>
      <c r="U113" s="19">
        <v>5</v>
      </c>
      <c r="V113" s="19">
        <f t="shared" si="27"/>
        <v>100</v>
      </c>
      <c r="W113" s="19">
        <v>90</v>
      </c>
      <c r="X113" s="23">
        <v>96</v>
      </c>
      <c r="Y113" s="20">
        <f t="shared" si="28"/>
        <v>94</v>
      </c>
      <c r="Z113" s="42">
        <f t="shared" si="29"/>
        <v>97</v>
      </c>
      <c r="AA113" s="20">
        <f t="shared" si="30"/>
        <v>97</v>
      </c>
      <c r="AB113" s="19">
        <v>20</v>
      </c>
      <c r="AC113" s="19">
        <v>0</v>
      </c>
      <c r="AD113" s="19">
        <f t="shared" si="31"/>
        <v>0</v>
      </c>
      <c r="AE113" s="19">
        <v>20</v>
      </c>
      <c r="AF113" s="19">
        <v>3</v>
      </c>
      <c r="AG113" s="19">
        <f t="shared" si="32"/>
        <v>60</v>
      </c>
      <c r="AH113" s="19">
        <v>63</v>
      </c>
      <c r="AI113" s="19">
        <v>65</v>
      </c>
      <c r="AJ113" s="20">
        <f t="shared" si="45"/>
        <v>97</v>
      </c>
      <c r="AK113" s="42">
        <f t="shared" si="34"/>
        <v>53</v>
      </c>
      <c r="AL113" s="19">
        <v>96</v>
      </c>
      <c r="AM113" s="19">
        <v>96</v>
      </c>
      <c r="AN113" s="20">
        <f t="shared" si="35"/>
        <v>100</v>
      </c>
      <c r="AO113" s="19">
        <v>94</v>
      </c>
      <c r="AP113" s="19">
        <v>96</v>
      </c>
      <c r="AQ113" s="20">
        <f t="shared" si="36"/>
        <v>98</v>
      </c>
      <c r="AR113" s="19">
        <v>84</v>
      </c>
      <c r="AS113" s="19">
        <v>85</v>
      </c>
      <c r="AT113" s="20">
        <f t="shared" si="37"/>
        <v>99</v>
      </c>
      <c r="AU113" s="20">
        <f t="shared" si="38"/>
        <v>99</v>
      </c>
      <c r="AV113" s="19">
        <v>95</v>
      </c>
      <c r="AW113" s="19">
        <v>96</v>
      </c>
      <c r="AX113" s="20">
        <f t="shared" si="39"/>
        <v>99</v>
      </c>
      <c r="AY113" s="19">
        <v>91</v>
      </c>
      <c r="AZ113" s="19">
        <v>96</v>
      </c>
      <c r="BA113" s="20">
        <f t="shared" si="40"/>
        <v>95</v>
      </c>
      <c r="BB113" s="19">
        <v>90</v>
      </c>
      <c r="BC113" s="19">
        <v>96</v>
      </c>
      <c r="BD113" s="20">
        <f t="shared" si="41"/>
        <v>94</v>
      </c>
      <c r="BE113" s="20">
        <f t="shared" si="42"/>
        <v>96</v>
      </c>
      <c r="BF113" s="20">
        <f t="shared" si="43"/>
        <v>88</v>
      </c>
      <c r="BG113" s="24"/>
      <c r="BH113" s="19">
        <v>3</v>
      </c>
      <c r="BI113" s="19">
        <v>2</v>
      </c>
      <c r="BJ113" s="19">
        <v>1</v>
      </c>
      <c r="BK113" s="19">
        <v>1</v>
      </c>
      <c r="BL113" s="19">
        <v>1</v>
      </c>
      <c r="BM113" s="19">
        <v>1</v>
      </c>
      <c r="BN113" s="19">
        <v>2</v>
      </c>
      <c r="BO113" s="19">
        <v>2</v>
      </c>
      <c r="BP113" s="19">
        <v>1</v>
      </c>
      <c r="BQ113" s="19">
        <v>1</v>
      </c>
      <c r="BR113" s="19">
        <v>1</v>
      </c>
      <c r="BS113" s="19">
        <v>1</v>
      </c>
      <c r="BT113" s="19">
        <v>1</v>
      </c>
      <c r="BU113" s="19">
        <v>1</v>
      </c>
      <c r="BV113" s="19">
        <v>2</v>
      </c>
      <c r="BW113" s="19">
        <v>2</v>
      </c>
      <c r="BX113" s="19">
        <v>1</v>
      </c>
      <c r="BY113" s="19">
        <v>2</v>
      </c>
      <c r="BZ113" s="19">
        <v>1</v>
      </c>
      <c r="CA113" s="19">
        <v>1</v>
      </c>
      <c r="CB113" s="18">
        <v>88</v>
      </c>
      <c r="CC113" s="19">
        <v>2</v>
      </c>
    </row>
    <row r="114" spans="1:81" ht="15.75">
      <c r="A114" s="21">
        <v>119</v>
      </c>
      <c r="B114" s="34">
        <v>6625007970</v>
      </c>
      <c r="C114" s="5" t="s">
        <v>589</v>
      </c>
      <c r="D114" s="5" t="s">
        <v>156</v>
      </c>
      <c r="E114" s="5"/>
      <c r="F114" s="19">
        <v>9</v>
      </c>
      <c r="G114" s="19">
        <v>33</v>
      </c>
      <c r="H114" s="22">
        <v>11</v>
      </c>
      <c r="I114" s="22">
        <v>38</v>
      </c>
      <c r="J114" s="22">
        <f t="shared" si="23"/>
        <v>84</v>
      </c>
      <c r="K114" s="19">
        <v>30</v>
      </c>
      <c r="L114" s="19">
        <v>3</v>
      </c>
      <c r="M114" s="19">
        <f t="shared" si="24"/>
        <v>90</v>
      </c>
      <c r="N114" s="19">
        <v>187</v>
      </c>
      <c r="O114" s="19">
        <v>178</v>
      </c>
      <c r="P114" s="19">
        <v>188</v>
      </c>
      <c r="Q114" s="19">
        <v>183</v>
      </c>
      <c r="R114" s="19">
        <f t="shared" si="25"/>
        <v>98</v>
      </c>
      <c r="S114" s="19">
        <f t="shared" si="26"/>
        <v>91</v>
      </c>
      <c r="T114" s="19">
        <v>20</v>
      </c>
      <c r="U114" s="19">
        <v>4</v>
      </c>
      <c r="V114" s="19">
        <f t="shared" si="27"/>
        <v>80</v>
      </c>
      <c r="W114" s="19">
        <v>189</v>
      </c>
      <c r="X114" s="23">
        <v>203</v>
      </c>
      <c r="Y114" s="20">
        <f t="shared" si="28"/>
        <v>93</v>
      </c>
      <c r="Z114" s="42">
        <f t="shared" si="29"/>
        <v>87</v>
      </c>
      <c r="AA114" s="20">
        <f t="shared" si="30"/>
        <v>87</v>
      </c>
      <c r="AB114" s="19">
        <v>20</v>
      </c>
      <c r="AC114" s="19">
        <v>3</v>
      </c>
      <c r="AD114" s="19">
        <f t="shared" si="31"/>
        <v>60</v>
      </c>
      <c r="AE114" s="19">
        <v>20</v>
      </c>
      <c r="AF114" s="19">
        <v>4</v>
      </c>
      <c r="AG114" s="19">
        <f t="shared" si="32"/>
        <v>80</v>
      </c>
      <c r="AH114" s="19">
        <v>15</v>
      </c>
      <c r="AI114" s="19">
        <v>15</v>
      </c>
      <c r="AJ114" s="20">
        <f t="shared" si="45"/>
        <v>100</v>
      </c>
      <c r="AK114" s="42">
        <f t="shared" si="34"/>
        <v>80</v>
      </c>
      <c r="AL114" s="19">
        <v>201</v>
      </c>
      <c r="AM114" s="19">
        <v>203</v>
      </c>
      <c r="AN114" s="20">
        <f t="shared" si="35"/>
        <v>99</v>
      </c>
      <c r="AO114" s="19">
        <v>202</v>
      </c>
      <c r="AP114" s="19">
        <v>203</v>
      </c>
      <c r="AQ114" s="20">
        <f t="shared" si="36"/>
        <v>100</v>
      </c>
      <c r="AR114" s="19">
        <v>181</v>
      </c>
      <c r="AS114" s="19">
        <v>185</v>
      </c>
      <c r="AT114" s="20">
        <f t="shared" si="37"/>
        <v>98</v>
      </c>
      <c r="AU114" s="20">
        <f t="shared" si="38"/>
        <v>99</v>
      </c>
      <c r="AV114" s="19">
        <v>202</v>
      </c>
      <c r="AW114" s="19">
        <v>203</v>
      </c>
      <c r="AX114" s="20">
        <f t="shared" si="39"/>
        <v>100</v>
      </c>
      <c r="AY114" s="19">
        <v>201</v>
      </c>
      <c r="AZ114" s="19">
        <v>203</v>
      </c>
      <c r="BA114" s="20">
        <f t="shared" si="40"/>
        <v>99</v>
      </c>
      <c r="BB114" s="19">
        <v>200</v>
      </c>
      <c r="BC114" s="19">
        <v>203</v>
      </c>
      <c r="BD114" s="20">
        <f t="shared" si="41"/>
        <v>99</v>
      </c>
      <c r="BE114" s="20">
        <f t="shared" si="42"/>
        <v>99</v>
      </c>
      <c r="BF114" s="20">
        <f t="shared" si="43"/>
        <v>91</v>
      </c>
      <c r="BG114" s="24"/>
      <c r="BH114" s="19">
        <v>5</v>
      </c>
      <c r="BI114" s="19">
        <v>2</v>
      </c>
      <c r="BJ114" s="19">
        <v>1</v>
      </c>
      <c r="BK114" s="19">
        <v>2</v>
      </c>
      <c r="BL114" s="19">
        <v>2</v>
      </c>
      <c r="BM114" s="19">
        <v>1</v>
      </c>
      <c r="BN114" s="19">
        <v>2</v>
      </c>
      <c r="BO114" s="19">
        <v>1</v>
      </c>
      <c r="BP114" s="19">
        <v>1</v>
      </c>
      <c r="BQ114" s="19">
        <v>1</v>
      </c>
      <c r="BR114" s="19">
        <v>1</v>
      </c>
      <c r="BS114" s="19">
        <v>1</v>
      </c>
      <c r="BT114" s="19">
        <v>1</v>
      </c>
      <c r="BU114" s="19">
        <v>1</v>
      </c>
      <c r="BV114" s="19">
        <v>1</v>
      </c>
      <c r="BW114" s="19">
        <v>3</v>
      </c>
      <c r="BX114" s="19">
        <v>2</v>
      </c>
      <c r="BY114" s="19">
        <v>1</v>
      </c>
      <c r="BZ114" s="19">
        <v>1</v>
      </c>
      <c r="CA114" s="19">
        <v>1</v>
      </c>
      <c r="CB114" s="18">
        <v>91</v>
      </c>
      <c r="CC114" s="19">
        <v>2</v>
      </c>
    </row>
    <row r="115" spans="1:81" ht="31.5">
      <c r="A115" s="21">
        <v>129</v>
      </c>
      <c r="B115" s="34">
        <v>6627011161</v>
      </c>
      <c r="C115" s="5" t="s">
        <v>590</v>
      </c>
      <c r="D115" s="5" t="s">
        <v>166</v>
      </c>
      <c r="E115" s="5"/>
      <c r="F115" s="19">
        <v>10</v>
      </c>
      <c r="G115" s="19">
        <v>36</v>
      </c>
      <c r="H115" s="22">
        <v>11</v>
      </c>
      <c r="I115" s="22">
        <v>38</v>
      </c>
      <c r="J115" s="22">
        <f t="shared" si="23"/>
        <v>93</v>
      </c>
      <c r="K115" s="19">
        <v>30</v>
      </c>
      <c r="L115" s="19">
        <v>3</v>
      </c>
      <c r="M115" s="19">
        <f t="shared" si="24"/>
        <v>90</v>
      </c>
      <c r="N115" s="19">
        <v>53</v>
      </c>
      <c r="O115" s="19">
        <v>55</v>
      </c>
      <c r="P115" s="19">
        <v>59</v>
      </c>
      <c r="Q115" s="19">
        <v>61</v>
      </c>
      <c r="R115" s="19">
        <f t="shared" si="25"/>
        <v>90</v>
      </c>
      <c r="S115" s="19">
        <f t="shared" si="26"/>
        <v>91</v>
      </c>
      <c r="T115" s="19">
        <v>20</v>
      </c>
      <c r="U115" s="19">
        <v>5</v>
      </c>
      <c r="V115" s="19">
        <f t="shared" si="27"/>
        <v>100</v>
      </c>
      <c r="W115" s="19">
        <v>49</v>
      </c>
      <c r="X115" s="23">
        <v>69</v>
      </c>
      <c r="Y115" s="20">
        <f t="shared" si="28"/>
        <v>71</v>
      </c>
      <c r="Z115" s="42">
        <f t="shared" si="29"/>
        <v>86</v>
      </c>
      <c r="AA115" s="20">
        <f t="shared" si="30"/>
        <v>86</v>
      </c>
      <c r="AB115" s="19">
        <v>20</v>
      </c>
      <c r="AC115" s="19">
        <v>3</v>
      </c>
      <c r="AD115" s="19">
        <f t="shared" si="31"/>
        <v>60</v>
      </c>
      <c r="AE115" s="19">
        <v>20</v>
      </c>
      <c r="AF115" s="19">
        <v>5</v>
      </c>
      <c r="AG115" s="19">
        <f t="shared" si="32"/>
        <v>100</v>
      </c>
      <c r="AH115" s="19">
        <v>3</v>
      </c>
      <c r="AI115" s="19">
        <v>5</v>
      </c>
      <c r="AJ115" s="20">
        <f t="shared" si="45"/>
        <v>60</v>
      </c>
      <c r="AK115" s="42">
        <f t="shared" si="34"/>
        <v>76</v>
      </c>
      <c r="AL115" s="19">
        <v>43</v>
      </c>
      <c r="AM115" s="19">
        <v>69</v>
      </c>
      <c r="AN115" s="20">
        <f t="shared" si="35"/>
        <v>62</v>
      </c>
      <c r="AO115" s="19">
        <v>57</v>
      </c>
      <c r="AP115" s="19">
        <v>69</v>
      </c>
      <c r="AQ115" s="20">
        <f t="shared" si="36"/>
        <v>83</v>
      </c>
      <c r="AR115" s="19">
        <v>49</v>
      </c>
      <c r="AS115" s="19">
        <v>56</v>
      </c>
      <c r="AT115" s="20">
        <f t="shared" si="37"/>
        <v>88</v>
      </c>
      <c r="AU115" s="20">
        <f t="shared" si="38"/>
        <v>76</v>
      </c>
      <c r="AV115" s="19">
        <v>61</v>
      </c>
      <c r="AW115" s="19">
        <v>69</v>
      </c>
      <c r="AX115" s="20">
        <f t="shared" si="39"/>
        <v>88</v>
      </c>
      <c r="AY115" s="19">
        <v>58</v>
      </c>
      <c r="AZ115" s="19">
        <v>69</v>
      </c>
      <c r="BA115" s="20">
        <f t="shared" si="40"/>
        <v>84</v>
      </c>
      <c r="BB115" s="19">
        <v>64</v>
      </c>
      <c r="BC115" s="19">
        <v>69</v>
      </c>
      <c r="BD115" s="20">
        <f t="shared" si="41"/>
        <v>93</v>
      </c>
      <c r="BE115" s="20">
        <f t="shared" si="42"/>
        <v>90</v>
      </c>
      <c r="BF115" s="20">
        <f t="shared" si="43"/>
        <v>84</v>
      </c>
      <c r="BG115" s="24"/>
      <c r="BH115" s="19">
        <v>2</v>
      </c>
      <c r="BI115" s="19">
        <v>2</v>
      </c>
      <c r="BJ115" s="19">
        <v>4</v>
      </c>
      <c r="BK115" s="19">
        <v>1</v>
      </c>
      <c r="BL115" s="19">
        <v>3</v>
      </c>
      <c r="BM115" s="19">
        <v>5</v>
      </c>
      <c r="BN115" s="19">
        <v>1</v>
      </c>
      <c r="BO115" s="19">
        <v>1</v>
      </c>
      <c r="BP115" s="19">
        <v>4</v>
      </c>
      <c r="BQ115" s="19">
        <v>4</v>
      </c>
      <c r="BR115" s="19">
        <v>3</v>
      </c>
      <c r="BS115" s="19">
        <v>5</v>
      </c>
      <c r="BT115" s="19">
        <v>4</v>
      </c>
      <c r="BU115" s="19">
        <v>3</v>
      </c>
      <c r="BV115" s="19">
        <v>5</v>
      </c>
      <c r="BW115" s="19">
        <v>4</v>
      </c>
      <c r="BX115" s="19">
        <v>3</v>
      </c>
      <c r="BY115" s="19">
        <v>1</v>
      </c>
      <c r="BZ115" s="19">
        <v>5</v>
      </c>
      <c r="CA115" s="19">
        <v>4</v>
      </c>
      <c r="CB115" s="18">
        <v>84</v>
      </c>
      <c r="CC115" s="19">
        <v>2</v>
      </c>
    </row>
    <row r="116" spans="1:81" ht="31.5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23"/>
        <v>89</v>
      </c>
      <c r="K116" s="19">
        <v>30</v>
      </c>
      <c r="L116" s="19">
        <v>4</v>
      </c>
      <c r="M116" s="19">
        <f t="shared" si="24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25"/>
        <v>94</v>
      </c>
      <c r="S116" s="19">
        <f t="shared" si="26"/>
        <v>94</v>
      </c>
      <c r="T116" s="19">
        <v>20</v>
      </c>
      <c r="U116" s="19">
        <v>5</v>
      </c>
      <c r="V116" s="19">
        <f t="shared" si="27"/>
        <v>100</v>
      </c>
      <c r="W116" s="19">
        <v>102</v>
      </c>
      <c r="X116" s="23">
        <v>136</v>
      </c>
      <c r="Y116" s="20">
        <f t="shared" si="28"/>
        <v>75</v>
      </c>
      <c r="Z116" s="42">
        <f t="shared" si="29"/>
        <v>88</v>
      </c>
      <c r="AA116" s="20">
        <f t="shared" si="30"/>
        <v>88</v>
      </c>
      <c r="AB116" s="19">
        <v>20</v>
      </c>
      <c r="AC116" s="19">
        <v>2</v>
      </c>
      <c r="AD116" s="19">
        <f t="shared" si="31"/>
        <v>40</v>
      </c>
      <c r="AE116" s="19">
        <v>20</v>
      </c>
      <c r="AF116" s="19">
        <v>2</v>
      </c>
      <c r="AG116" s="19">
        <f t="shared" si="32"/>
        <v>40</v>
      </c>
      <c r="AH116" s="19">
        <v>5</v>
      </c>
      <c r="AI116" s="19">
        <v>5</v>
      </c>
      <c r="AJ116" s="20">
        <f t="shared" si="45"/>
        <v>100</v>
      </c>
      <c r="AK116" s="42">
        <f t="shared" si="34"/>
        <v>58</v>
      </c>
      <c r="AL116" s="19">
        <v>119</v>
      </c>
      <c r="AM116" s="19">
        <v>136</v>
      </c>
      <c r="AN116" s="20">
        <f t="shared" si="35"/>
        <v>88</v>
      </c>
      <c r="AO116" s="19">
        <v>131</v>
      </c>
      <c r="AP116" s="19">
        <v>136</v>
      </c>
      <c r="AQ116" s="20">
        <f t="shared" si="36"/>
        <v>96</v>
      </c>
      <c r="AR116" s="19">
        <v>82</v>
      </c>
      <c r="AS116" s="19">
        <v>85</v>
      </c>
      <c r="AT116" s="20">
        <f t="shared" si="37"/>
        <v>96</v>
      </c>
      <c r="AU116" s="20">
        <f t="shared" si="38"/>
        <v>93</v>
      </c>
      <c r="AV116" s="19">
        <v>135</v>
      </c>
      <c r="AW116" s="19">
        <v>136</v>
      </c>
      <c r="AX116" s="20">
        <f t="shared" si="39"/>
        <v>99</v>
      </c>
      <c r="AY116" s="19">
        <v>123</v>
      </c>
      <c r="AZ116" s="19">
        <v>136</v>
      </c>
      <c r="BA116" s="20">
        <f t="shared" si="40"/>
        <v>90</v>
      </c>
      <c r="BB116" s="19">
        <v>129</v>
      </c>
      <c r="BC116" s="19">
        <v>136</v>
      </c>
      <c r="BD116" s="20">
        <f t="shared" si="41"/>
        <v>95</v>
      </c>
      <c r="BE116" s="20">
        <f t="shared" si="42"/>
        <v>95</v>
      </c>
      <c r="BF116" s="20">
        <f t="shared" si="43"/>
        <v>86</v>
      </c>
      <c r="BG116" s="24"/>
      <c r="BH116" s="19">
        <v>2</v>
      </c>
      <c r="BI116" s="19">
        <v>1</v>
      </c>
      <c r="BJ116" s="19">
        <v>3</v>
      </c>
      <c r="BK116" s="19">
        <v>1</v>
      </c>
      <c r="BL116" s="19">
        <v>2</v>
      </c>
      <c r="BM116" s="19">
        <v>3</v>
      </c>
      <c r="BN116" s="19">
        <v>2</v>
      </c>
      <c r="BO116" s="19">
        <v>2</v>
      </c>
      <c r="BP116" s="19">
        <v>1</v>
      </c>
      <c r="BQ116" s="19">
        <v>3</v>
      </c>
      <c r="BR116" s="19">
        <v>3</v>
      </c>
      <c r="BS116" s="19">
        <v>2</v>
      </c>
      <c r="BT116" s="19">
        <v>1</v>
      </c>
      <c r="BU116" s="19">
        <v>3</v>
      </c>
      <c r="BV116" s="19">
        <v>3</v>
      </c>
      <c r="BW116" s="19">
        <v>2</v>
      </c>
      <c r="BX116" s="19">
        <v>2</v>
      </c>
      <c r="BY116" s="19">
        <v>3</v>
      </c>
      <c r="BZ116" s="19">
        <v>3</v>
      </c>
      <c r="CA116" s="19">
        <v>2</v>
      </c>
      <c r="CB116" s="18">
        <v>86</v>
      </c>
      <c r="CC116" s="19">
        <v>2</v>
      </c>
    </row>
    <row r="117" spans="1:81" ht="15.75">
      <c r="A117" s="21">
        <v>332</v>
      </c>
      <c r="B117" s="34">
        <v>6607009622</v>
      </c>
      <c r="C117" s="39" t="s">
        <v>592</v>
      </c>
      <c r="D117" s="5" t="s">
        <v>361</v>
      </c>
      <c r="E117" s="5"/>
      <c r="F117" s="19">
        <v>10</v>
      </c>
      <c r="G117" s="19">
        <v>37</v>
      </c>
      <c r="H117" s="22">
        <v>11</v>
      </c>
      <c r="I117" s="22">
        <v>38</v>
      </c>
      <c r="J117" s="22">
        <f t="shared" si="23"/>
        <v>94</v>
      </c>
      <c r="K117" s="19">
        <v>30</v>
      </c>
      <c r="L117" s="19">
        <v>4</v>
      </c>
      <c r="M117" s="19">
        <f t="shared" si="24"/>
        <v>100</v>
      </c>
      <c r="N117" s="19">
        <v>33</v>
      </c>
      <c r="O117" s="19">
        <v>30</v>
      </c>
      <c r="P117" s="19">
        <v>33</v>
      </c>
      <c r="Q117" s="19">
        <v>30</v>
      </c>
      <c r="R117" s="19">
        <f t="shared" si="25"/>
        <v>100</v>
      </c>
      <c r="S117" s="19">
        <f t="shared" si="26"/>
        <v>98</v>
      </c>
      <c r="T117" s="19">
        <v>20</v>
      </c>
      <c r="U117" s="19">
        <v>5</v>
      </c>
      <c r="V117" s="19">
        <f t="shared" si="27"/>
        <v>100</v>
      </c>
      <c r="W117" s="19">
        <v>32</v>
      </c>
      <c r="X117" s="23">
        <v>34</v>
      </c>
      <c r="Y117" s="20">
        <f t="shared" si="28"/>
        <v>94</v>
      </c>
      <c r="Z117" s="42">
        <f t="shared" si="29"/>
        <v>97</v>
      </c>
      <c r="AA117" s="20">
        <f t="shared" si="30"/>
        <v>97</v>
      </c>
      <c r="AB117" s="19">
        <v>20</v>
      </c>
      <c r="AC117" s="19">
        <v>1</v>
      </c>
      <c r="AD117" s="19">
        <f t="shared" si="31"/>
        <v>20</v>
      </c>
      <c r="AE117" s="19">
        <v>20</v>
      </c>
      <c r="AF117" s="19">
        <v>5</v>
      </c>
      <c r="AG117" s="19">
        <f t="shared" si="32"/>
        <v>100</v>
      </c>
      <c r="AH117" s="19">
        <v>1</v>
      </c>
      <c r="AI117" s="19">
        <v>1</v>
      </c>
      <c r="AJ117" s="20">
        <f t="shared" si="45"/>
        <v>100</v>
      </c>
      <c r="AK117" s="42">
        <f t="shared" si="34"/>
        <v>76</v>
      </c>
      <c r="AL117" s="19">
        <v>18</v>
      </c>
      <c r="AM117" s="19">
        <v>34</v>
      </c>
      <c r="AN117" s="20">
        <f t="shared" si="35"/>
        <v>53</v>
      </c>
      <c r="AO117" s="19">
        <v>33</v>
      </c>
      <c r="AP117" s="19">
        <v>34</v>
      </c>
      <c r="AQ117" s="20">
        <f t="shared" si="36"/>
        <v>97</v>
      </c>
      <c r="AR117" s="19">
        <v>26</v>
      </c>
      <c r="AS117" s="19">
        <v>26</v>
      </c>
      <c r="AT117" s="20">
        <f t="shared" si="37"/>
        <v>100</v>
      </c>
      <c r="AU117" s="20">
        <f t="shared" si="38"/>
        <v>80</v>
      </c>
      <c r="AV117" s="19">
        <v>27</v>
      </c>
      <c r="AW117" s="19">
        <v>34</v>
      </c>
      <c r="AX117" s="20">
        <f t="shared" si="39"/>
        <v>79</v>
      </c>
      <c r="AY117" s="19">
        <v>32</v>
      </c>
      <c r="AZ117" s="19">
        <v>34</v>
      </c>
      <c r="BA117" s="20">
        <f t="shared" si="40"/>
        <v>94</v>
      </c>
      <c r="BB117" s="19">
        <v>33</v>
      </c>
      <c r="BC117" s="19">
        <v>34</v>
      </c>
      <c r="BD117" s="20">
        <f t="shared" si="41"/>
        <v>97</v>
      </c>
      <c r="BE117" s="20">
        <f t="shared" si="42"/>
        <v>91</v>
      </c>
      <c r="BF117" s="20">
        <f t="shared" si="43"/>
        <v>88</v>
      </c>
      <c r="BG117" s="24"/>
      <c r="BH117" s="19">
        <v>2</v>
      </c>
      <c r="BI117" s="19">
        <v>1</v>
      </c>
      <c r="BJ117" s="19">
        <v>1</v>
      </c>
      <c r="BK117" s="19">
        <v>1</v>
      </c>
      <c r="BL117" s="19">
        <v>2</v>
      </c>
      <c r="BM117" s="19">
        <v>2</v>
      </c>
      <c r="BN117" s="19">
        <v>1</v>
      </c>
      <c r="BO117" s="19">
        <v>1</v>
      </c>
      <c r="BP117" s="19">
        <v>1</v>
      </c>
      <c r="BQ117" s="19">
        <v>4</v>
      </c>
      <c r="BR117" s="19">
        <v>3</v>
      </c>
      <c r="BS117" s="19">
        <v>1</v>
      </c>
      <c r="BT117" s="19">
        <v>4</v>
      </c>
      <c r="BU117" s="19">
        <v>3</v>
      </c>
      <c r="BV117" s="19">
        <v>2</v>
      </c>
      <c r="BW117" s="19">
        <v>2</v>
      </c>
      <c r="BX117" s="19">
        <v>2</v>
      </c>
      <c r="BY117" s="19">
        <v>1</v>
      </c>
      <c r="BZ117" s="19">
        <v>4</v>
      </c>
      <c r="CA117" s="19">
        <v>4</v>
      </c>
      <c r="CB117" s="18">
        <v>88</v>
      </c>
      <c r="CC117" s="19">
        <v>2</v>
      </c>
    </row>
    <row r="118" spans="1:81" ht="15.75">
      <c r="A118" s="21">
        <v>231</v>
      </c>
      <c r="B118" s="34">
        <v>6606009309</v>
      </c>
      <c r="C118" s="5" t="s">
        <v>593</v>
      </c>
      <c r="D118" s="5" t="s">
        <v>697</v>
      </c>
      <c r="E118" s="5"/>
      <c r="F118" s="19">
        <v>10</v>
      </c>
      <c r="G118" s="19">
        <v>34</v>
      </c>
      <c r="H118" s="22">
        <v>11</v>
      </c>
      <c r="I118" s="22">
        <v>38</v>
      </c>
      <c r="J118" s="22">
        <f t="shared" si="23"/>
        <v>90</v>
      </c>
      <c r="K118" s="19">
        <v>30</v>
      </c>
      <c r="L118" s="19">
        <v>4</v>
      </c>
      <c r="M118" s="19">
        <f t="shared" si="24"/>
        <v>100</v>
      </c>
      <c r="N118" s="19">
        <v>64</v>
      </c>
      <c r="O118" s="19">
        <v>67</v>
      </c>
      <c r="P118" s="19">
        <v>64</v>
      </c>
      <c r="Q118" s="19">
        <v>67</v>
      </c>
      <c r="R118" s="19">
        <f t="shared" si="25"/>
        <v>100</v>
      </c>
      <c r="S118" s="19">
        <f t="shared" si="26"/>
        <v>97</v>
      </c>
      <c r="T118" s="19">
        <v>20</v>
      </c>
      <c r="U118" s="19">
        <v>5</v>
      </c>
      <c r="V118" s="19">
        <f t="shared" si="27"/>
        <v>100</v>
      </c>
      <c r="W118" s="19">
        <v>70</v>
      </c>
      <c r="X118" s="23">
        <v>74</v>
      </c>
      <c r="Y118" s="20">
        <f t="shared" si="28"/>
        <v>95</v>
      </c>
      <c r="Z118" s="42">
        <f t="shared" si="29"/>
        <v>98</v>
      </c>
      <c r="AA118" s="20">
        <f t="shared" si="30"/>
        <v>98</v>
      </c>
      <c r="AB118" s="19">
        <v>20</v>
      </c>
      <c r="AC118" s="19">
        <v>1</v>
      </c>
      <c r="AD118" s="19">
        <f t="shared" si="31"/>
        <v>20</v>
      </c>
      <c r="AE118" s="19">
        <v>20</v>
      </c>
      <c r="AF118" s="19">
        <v>0</v>
      </c>
      <c r="AG118" s="19">
        <f t="shared" si="32"/>
        <v>0</v>
      </c>
      <c r="AH118" s="19">
        <v>0</v>
      </c>
      <c r="AI118" s="19">
        <v>1</v>
      </c>
      <c r="AJ118" s="20">
        <f t="shared" si="45"/>
        <v>0</v>
      </c>
      <c r="AK118" s="42">
        <f t="shared" si="34"/>
        <v>6</v>
      </c>
      <c r="AL118" s="19">
        <v>62</v>
      </c>
      <c r="AM118" s="19">
        <v>74</v>
      </c>
      <c r="AN118" s="20">
        <f t="shared" si="35"/>
        <v>84</v>
      </c>
      <c r="AO118" s="19">
        <v>74</v>
      </c>
      <c r="AP118" s="19">
        <v>74</v>
      </c>
      <c r="AQ118" s="20">
        <f t="shared" si="36"/>
        <v>100</v>
      </c>
      <c r="AR118" s="19">
        <v>61</v>
      </c>
      <c r="AS118" s="19">
        <v>62</v>
      </c>
      <c r="AT118" s="20">
        <f t="shared" si="37"/>
        <v>98</v>
      </c>
      <c r="AU118" s="20">
        <f t="shared" si="38"/>
        <v>93</v>
      </c>
      <c r="AV118" s="19">
        <v>74</v>
      </c>
      <c r="AW118" s="19">
        <v>74</v>
      </c>
      <c r="AX118" s="20">
        <f t="shared" si="39"/>
        <v>100</v>
      </c>
      <c r="AY118" s="19">
        <v>72</v>
      </c>
      <c r="AZ118" s="19">
        <v>74</v>
      </c>
      <c r="BA118" s="20">
        <f t="shared" si="40"/>
        <v>97</v>
      </c>
      <c r="BB118" s="19">
        <v>73</v>
      </c>
      <c r="BC118" s="19">
        <v>74</v>
      </c>
      <c r="BD118" s="20">
        <f t="shared" si="41"/>
        <v>99</v>
      </c>
      <c r="BE118" s="20">
        <f t="shared" si="42"/>
        <v>99</v>
      </c>
      <c r="BF118" s="20">
        <f t="shared" si="43"/>
        <v>79</v>
      </c>
      <c r="BG118" s="24"/>
      <c r="BH118" s="19">
        <v>1</v>
      </c>
      <c r="BI118" s="19">
        <v>1</v>
      </c>
      <c r="BJ118" s="19">
        <v>1</v>
      </c>
      <c r="BK118" s="19">
        <v>1</v>
      </c>
      <c r="BL118" s="19">
        <v>1</v>
      </c>
      <c r="BM118" s="19">
        <v>1</v>
      </c>
      <c r="BN118" s="19">
        <v>2</v>
      </c>
      <c r="BO118" s="19">
        <v>2</v>
      </c>
      <c r="BP118" s="19">
        <v>2</v>
      </c>
      <c r="BQ118" s="19">
        <v>1</v>
      </c>
      <c r="BR118" s="19">
        <v>1</v>
      </c>
      <c r="BS118" s="19">
        <v>1</v>
      </c>
      <c r="BT118" s="19">
        <v>1</v>
      </c>
      <c r="BU118" s="19">
        <v>1</v>
      </c>
      <c r="BV118" s="19">
        <v>1</v>
      </c>
      <c r="BW118" s="19">
        <v>1</v>
      </c>
      <c r="BX118" s="19">
        <v>1</v>
      </c>
      <c r="BY118" s="19">
        <v>2</v>
      </c>
      <c r="BZ118" s="19">
        <v>1</v>
      </c>
      <c r="CA118" s="19">
        <v>1</v>
      </c>
      <c r="CB118" s="18">
        <v>79</v>
      </c>
      <c r="CC118" s="19">
        <v>2</v>
      </c>
    </row>
    <row r="119" spans="1:81" ht="15.75">
      <c r="A119" s="21">
        <v>337</v>
      </c>
      <c r="B119" s="34">
        <v>6633003345</v>
      </c>
      <c r="C119" s="39" t="s">
        <v>594</v>
      </c>
      <c r="D119" s="5" t="s">
        <v>365</v>
      </c>
      <c r="E119" s="5"/>
      <c r="F119" s="19">
        <v>11</v>
      </c>
      <c r="G119" s="19">
        <v>36</v>
      </c>
      <c r="H119" s="22">
        <v>11</v>
      </c>
      <c r="I119" s="22">
        <v>38</v>
      </c>
      <c r="J119" s="22">
        <f t="shared" si="23"/>
        <v>97</v>
      </c>
      <c r="K119" s="19">
        <v>30</v>
      </c>
      <c r="L119" s="19">
        <v>4</v>
      </c>
      <c r="M119" s="19">
        <f t="shared" si="24"/>
        <v>100</v>
      </c>
      <c r="N119" s="19">
        <v>244</v>
      </c>
      <c r="O119" s="19">
        <v>209</v>
      </c>
      <c r="P119" s="19">
        <v>253</v>
      </c>
      <c r="Q119" s="19">
        <v>221</v>
      </c>
      <c r="R119" s="19">
        <f t="shared" si="25"/>
        <v>96</v>
      </c>
      <c r="S119" s="19">
        <f t="shared" si="26"/>
        <v>98</v>
      </c>
      <c r="T119" s="19">
        <v>20</v>
      </c>
      <c r="U119" s="19">
        <v>5</v>
      </c>
      <c r="V119" s="19">
        <f t="shared" si="27"/>
        <v>100</v>
      </c>
      <c r="W119" s="19">
        <v>253</v>
      </c>
      <c r="X119" s="23">
        <v>297</v>
      </c>
      <c r="Y119" s="20">
        <f t="shared" si="28"/>
        <v>85</v>
      </c>
      <c r="Z119" s="42">
        <f t="shared" si="29"/>
        <v>93</v>
      </c>
      <c r="AA119" s="20">
        <f t="shared" si="30"/>
        <v>93</v>
      </c>
      <c r="AB119" s="19">
        <v>20</v>
      </c>
      <c r="AC119" s="19">
        <v>2</v>
      </c>
      <c r="AD119" s="19">
        <f t="shared" si="31"/>
        <v>40</v>
      </c>
      <c r="AE119" s="19">
        <v>20</v>
      </c>
      <c r="AF119" s="19">
        <v>6</v>
      </c>
      <c r="AG119" s="19">
        <f t="shared" si="32"/>
        <v>100</v>
      </c>
      <c r="AH119" s="19">
        <v>29</v>
      </c>
      <c r="AI119" s="19">
        <v>31</v>
      </c>
      <c r="AJ119" s="20">
        <f t="shared" si="45"/>
        <v>94</v>
      </c>
      <c r="AK119" s="42">
        <f t="shared" si="34"/>
        <v>80</v>
      </c>
      <c r="AL119" s="19">
        <v>248</v>
      </c>
      <c r="AM119" s="19">
        <v>297</v>
      </c>
      <c r="AN119" s="20">
        <f t="shared" si="35"/>
        <v>84</v>
      </c>
      <c r="AO119" s="19">
        <v>294</v>
      </c>
      <c r="AP119" s="19">
        <v>297</v>
      </c>
      <c r="AQ119" s="20">
        <f t="shared" si="36"/>
        <v>99</v>
      </c>
      <c r="AR119" s="19">
        <v>196</v>
      </c>
      <c r="AS119" s="19">
        <v>197</v>
      </c>
      <c r="AT119" s="20">
        <f t="shared" si="37"/>
        <v>99</v>
      </c>
      <c r="AU119" s="20">
        <f t="shared" si="38"/>
        <v>93</v>
      </c>
      <c r="AV119" s="19">
        <v>293</v>
      </c>
      <c r="AW119" s="19">
        <v>297</v>
      </c>
      <c r="AX119" s="20">
        <f t="shared" si="39"/>
        <v>99</v>
      </c>
      <c r="AY119" s="19">
        <v>289</v>
      </c>
      <c r="AZ119" s="19">
        <v>297</v>
      </c>
      <c r="BA119" s="20">
        <f t="shared" si="40"/>
        <v>97</v>
      </c>
      <c r="BB119" s="19">
        <v>291</v>
      </c>
      <c r="BC119" s="19">
        <v>297</v>
      </c>
      <c r="BD119" s="20">
        <f t="shared" si="41"/>
        <v>98</v>
      </c>
      <c r="BE119" s="20">
        <f t="shared" si="42"/>
        <v>98</v>
      </c>
      <c r="BF119" s="20">
        <f t="shared" si="43"/>
        <v>92</v>
      </c>
      <c r="BG119" s="24"/>
      <c r="BH119" s="19">
        <v>1</v>
      </c>
      <c r="BI119" s="19">
        <v>1</v>
      </c>
      <c r="BJ119" s="19">
        <v>2</v>
      </c>
      <c r="BK119" s="19">
        <v>1</v>
      </c>
      <c r="BL119" s="19">
        <v>2</v>
      </c>
      <c r="BM119" s="19">
        <v>2</v>
      </c>
      <c r="BN119" s="19">
        <v>1</v>
      </c>
      <c r="BO119" s="19">
        <v>1</v>
      </c>
      <c r="BP119" s="19">
        <v>2</v>
      </c>
      <c r="BQ119" s="19">
        <v>2</v>
      </c>
      <c r="BR119" s="19">
        <v>2</v>
      </c>
      <c r="BS119" s="19">
        <v>2</v>
      </c>
      <c r="BT119" s="19">
        <v>2</v>
      </c>
      <c r="BU119" s="19">
        <v>2</v>
      </c>
      <c r="BV119" s="19">
        <v>2</v>
      </c>
      <c r="BW119" s="19">
        <v>2</v>
      </c>
      <c r="BX119" s="19">
        <v>2</v>
      </c>
      <c r="BY119" s="19">
        <v>1</v>
      </c>
      <c r="BZ119" s="19">
        <v>2</v>
      </c>
      <c r="CA119" s="19">
        <v>2</v>
      </c>
      <c r="CB119" s="18">
        <v>92</v>
      </c>
      <c r="CC119" s="19">
        <v>2</v>
      </c>
    </row>
    <row r="120" spans="1:81" ht="47.25">
      <c r="A120" s="21">
        <v>102</v>
      </c>
      <c r="B120" s="34">
        <v>6648010176</v>
      </c>
      <c r="C120" s="5" t="s">
        <v>573</v>
      </c>
      <c r="D120" s="5" t="s">
        <v>649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23"/>
        <v>94</v>
      </c>
      <c r="K120" s="19">
        <v>30</v>
      </c>
      <c r="L120" s="19">
        <v>4</v>
      </c>
      <c r="M120" s="19">
        <f t="shared" si="24"/>
        <v>100</v>
      </c>
      <c r="N120" s="19">
        <v>78</v>
      </c>
      <c r="O120" s="19">
        <v>54</v>
      </c>
      <c r="P120" s="19">
        <v>84</v>
      </c>
      <c r="Q120" s="19">
        <v>62</v>
      </c>
      <c r="R120" s="19">
        <f t="shared" si="25"/>
        <v>90</v>
      </c>
      <c r="S120" s="19">
        <f t="shared" si="26"/>
        <v>94</v>
      </c>
      <c r="T120" s="19">
        <v>20</v>
      </c>
      <c r="U120" s="19">
        <v>5</v>
      </c>
      <c r="V120" s="19">
        <f t="shared" si="27"/>
        <v>100</v>
      </c>
      <c r="W120" s="19">
        <v>77</v>
      </c>
      <c r="X120" s="23">
        <v>105</v>
      </c>
      <c r="Y120" s="20">
        <f t="shared" si="28"/>
        <v>73</v>
      </c>
      <c r="Z120" s="42">
        <f t="shared" si="29"/>
        <v>87</v>
      </c>
      <c r="AA120" s="20">
        <f t="shared" si="30"/>
        <v>87</v>
      </c>
      <c r="AB120" s="19">
        <v>20</v>
      </c>
      <c r="AC120" s="19">
        <v>0</v>
      </c>
      <c r="AD120" s="19">
        <f t="shared" si="31"/>
        <v>0</v>
      </c>
      <c r="AE120" s="19">
        <v>20</v>
      </c>
      <c r="AF120" s="19">
        <v>1</v>
      </c>
      <c r="AG120" s="19">
        <f t="shared" si="32"/>
        <v>20</v>
      </c>
      <c r="AH120" s="19">
        <v>2</v>
      </c>
      <c r="AI120" s="19">
        <v>3</v>
      </c>
      <c r="AJ120" s="20">
        <f t="shared" si="45"/>
        <v>67</v>
      </c>
      <c r="AK120" s="42">
        <f t="shared" si="34"/>
        <v>28</v>
      </c>
      <c r="AL120" s="19">
        <v>103</v>
      </c>
      <c r="AM120" s="19">
        <v>105</v>
      </c>
      <c r="AN120" s="20">
        <f t="shared" si="35"/>
        <v>98</v>
      </c>
      <c r="AO120" s="19">
        <v>102</v>
      </c>
      <c r="AP120" s="19">
        <v>105</v>
      </c>
      <c r="AQ120" s="20">
        <f t="shared" si="36"/>
        <v>97</v>
      </c>
      <c r="AR120" s="19">
        <v>80</v>
      </c>
      <c r="AS120" s="19">
        <v>84</v>
      </c>
      <c r="AT120" s="20">
        <f t="shared" si="37"/>
        <v>95</v>
      </c>
      <c r="AU120" s="20">
        <f t="shared" si="38"/>
        <v>97</v>
      </c>
      <c r="AV120" s="19">
        <v>103</v>
      </c>
      <c r="AW120" s="19">
        <v>105</v>
      </c>
      <c r="AX120" s="20">
        <f t="shared" si="39"/>
        <v>98</v>
      </c>
      <c r="AY120" s="19">
        <v>94</v>
      </c>
      <c r="AZ120" s="19">
        <v>105</v>
      </c>
      <c r="BA120" s="20">
        <f t="shared" si="40"/>
        <v>90</v>
      </c>
      <c r="BB120" s="19">
        <v>99</v>
      </c>
      <c r="BC120" s="19">
        <v>105</v>
      </c>
      <c r="BD120" s="20">
        <f t="shared" si="41"/>
        <v>94</v>
      </c>
      <c r="BE120" s="20">
        <f t="shared" si="42"/>
        <v>94</v>
      </c>
      <c r="BF120" s="20">
        <f t="shared" si="43"/>
        <v>80</v>
      </c>
      <c r="BG120" s="24"/>
      <c r="BH120" s="19">
        <v>2</v>
      </c>
      <c r="BI120" s="19">
        <v>1</v>
      </c>
      <c r="BJ120" s="19">
        <v>4</v>
      </c>
      <c r="BK120" s="19">
        <v>1</v>
      </c>
      <c r="BL120" s="19">
        <v>2</v>
      </c>
      <c r="BM120" s="19">
        <v>3</v>
      </c>
      <c r="BN120" s="19">
        <v>1</v>
      </c>
      <c r="BO120" s="19">
        <v>3</v>
      </c>
      <c r="BP120" s="19">
        <v>3</v>
      </c>
      <c r="BQ120" s="19">
        <v>1</v>
      </c>
      <c r="BR120" s="19">
        <v>3</v>
      </c>
      <c r="BS120" s="19">
        <v>3</v>
      </c>
      <c r="BT120" s="19">
        <v>1</v>
      </c>
      <c r="BU120" s="19">
        <v>3</v>
      </c>
      <c r="BV120" s="19">
        <v>2</v>
      </c>
      <c r="BW120" s="19">
        <v>2</v>
      </c>
      <c r="BX120" s="19">
        <v>2</v>
      </c>
      <c r="BY120" s="19">
        <v>3</v>
      </c>
      <c r="BZ120" s="19">
        <v>1</v>
      </c>
      <c r="CA120" s="19">
        <v>2</v>
      </c>
      <c r="CB120" s="18">
        <v>80</v>
      </c>
      <c r="CC120" s="19">
        <v>2</v>
      </c>
    </row>
    <row r="121" spans="1:81" ht="15.75">
      <c r="A121" s="21">
        <v>79</v>
      </c>
      <c r="B121" s="34">
        <v>6668018751</v>
      </c>
      <c r="C121" s="5" t="s">
        <v>418</v>
      </c>
      <c r="D121" s="5" t="s">
        <v>116</v>
      </c>
      <c r="E121" s="5"/>
      <c r="F121" s="19">
        <v>9</v>
      </c>
      <c r="G121" s="19">
        <v>38</v>
      </c>
      <c r="H121" s="22">
        <v>11</v>
      </c>
      <c r="I121" s="22">
        <v>38</v>
      </c>
      <c r="J121" s="22">
        <f t="shared" si="23"/>
        <v>91</v>
      </c>
      <c r="K121" s="19">
        <v>30</v>
      </c>
      <c r="L121" s="19">
        <v>4</v>
      </c>
      <c r="M121" s="19">
        <f t="shared" si="24"/>
        <v>100</v>
      </c>
      <c r="N121" s="19">
        <v>58</v>
      </c>
      <c r="O121" s="19">
        <v>55</v>
      </c>
      <c r="P121" s="19">
        <v>61</v>
      </c>
      <c r="Q121" s="19">
        <v>61</v>
      </c>
      <c r="R121" s="19">
        <f t="shared" si="25"/>
        <v>93</v>
      </c>
      <c r="S121" s="19">
        <f t="shared" si="26"/>
        <v>95</v>
      </c>
      <c r="T121" s="19">
        <v>20</v>
      </c>
      <c r="U121" s="19">
        <v>5</v>
      </c>
      <c r="V121" s="19">
        <f t="shared" si="27"/>
        <v>100</v>
      </c>
      <c r="W121" s="19">
        <v>56</v>
      </c>
      <c r="X121" s="23">
        <v>69</v>
      </c>
      <c r="Y121" s="20">
        <f t="shared" si="28"/>
        <v>81</v>
      </c>
      <c r="Z121" s="42">
        <f t="shared" si="29"/>
        <v>91</v>
      </c>
      <c r="AA121" s="20">
        <f t="shared" si="30"/>
        <v>91</v>
      </c>
      <c r="AB121" s="19">
        <v>20</v>
      </c>
      <c r="AC121" s="19">
        <v>0</v>
      </c>
      <c r="AD121" s="19">
        <f t="shared" si="31"/>
        <v>0</v>
      </c>
      <c r="AE121" s="19">
        <v>20</v>
      </c>
      <c r="AF121" s="19">
        <v>4</v>
      </c>
      <c r="AG121" s="19">
        <f t="shared" si="32"/>
        <v>80</v>
      </c>
      <c r="AH121" s="19">
        <v>1</v>
      </c>
      <c r="AI121" s="19">
        <v>1</v>
      </c>
      <c r="AJ121" s="20">
        <f t="shared" si="45"/>
        <v>100</v>
      </c>
      <c r="AK121" s="42">
        <f t="shared" si="34"/>
        <v>62</v>
      </c>
      <c r="AL121" s="19">
        <v>61</v>
      </c>
      <c r="AM121" s="19">
        <v>69</v>
      </c>
      <c r="AN121" s="20">
        <f t="shared" si="35"/>
        <v>88</v>
      </c>
      <c r="AO121" s="19">
        <v>69</v>
      </c>
      <c r="AP121" s="19">
        <v>69</v>
      </c>
      <c r="AQ121" s="20">
        <f t="shared" si="36"/>
        <v>100</v>
      </c>
      <c r="AR121" s="19">
        <v>50</v>
      </c>
      <c r="AS121" s="19">
        <v>50</v>
      </c>
      <c r="AT121" s="20">
        <f t="shared" si="37"/>
        <v>100</v>
      </c>
      <c r="AU121" s="20">
        <f t="shared" si="38"/>
        <v>95</v>
      </c>
      <c r="AV121" s="19">
        <v>69</v>
      </c>
      <c r="AW121" s="19">
        <v>69</v>
      </c>
      <c r="AX121" s="20">
        <f t="shared" si="39"/>
        <v>100</v>
      </c>
      <c r="AY121" s="19">
        <v>66</v>
      </c>
      <c r="AZ121" s="19">
        <v>69</v>
      </c>
      <c r="BA121" s="20">
        <f t="shared" si="40"/>
        <v>96</v>
      </c>
      <c r="BB121" s="19">
        <v>68</v>
      </c>
      <c r="BC121" s="19">
        <v>69</v>
      </c>
      <c r="BD121" s="20">
        <f t="shared" si="41"/>
        <v>99</v>
      </c>
      <c r="BE121" s="20">
        <f t="shared" si="42"/>
        <v>99</v>
      </c>
      <c r="BF121" s="20">
        <f t="shared" si="43"/>
        <v>88</v>
      </c>
      <c r="BG121" s="24"/>
      <c r="BH121" s="19">
        <v>5</v>
      </c>
      <c r="BI121" s="19">
        <v>1</v>
      </c>
      <c r="BJ121" s="19">
        <v>8</v>
      </c>
      <c r="BK121" s="19">
        <v>1</v>
      </c>
      <c r="BL121" s="19">
        <v>9</v>
      </c>
      <c r="BM121" s="19">
        <v>16</v>
      </c>
      <c r="BN121" s="19">
        <v>5</v>
      </c>
      <c r="BO121" s="19">
        <v>2</v>
      </c>
      <c r="BP121" s="19">
        <v>1</v>
      </c>
      <c r="BQ121" s="19">
        <v>4</v>
      </c>
      <c r="BR121" s="19">
        <v>1</v>
      </c>
      <c r="BS121" s="19">
        <v>1</v>
      </c>
      <c r="BT121" s="19">
        <v>1</v>
      </c>
      <c r="BU121" s="19">
        <v>5</v>
      </c>
      <c r="BV121" s="19">
        <v>2</v>
      </c>
      <c r="BW121" s="19">
        <v>2</v>
      </c>
      <c r="BX121" s="19">
        <v>9</v>
      </c>
      <c r="BY121" s="19">
        <v>5</v>
      </c>
      <c r="BZ121" s="19">
        <v>4</v>
      </c>
      <c r="CA121" s="19">
        <v>1</v>
      </c>
      <c r="CB121" s="18">
        <v>88</v>
      </c>
      <c r="CC121" s="19">
        <v>2</v>
      </c>
    </row>
    <row r="122" spans="1:81" ht="15.75">
      <c r="A122" s="21">
        <v>82</v>
      </c>
      <c r="B122" s="34">
        <v>6669013322</v>
      </c>
      <c r="C122" s="5" t="s">
        <v>418</v>
      </c>
      <c r="D122" s="5" t="s">
        <v>119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 t="shared" si="23"/>
        <v>95</v>
      </c>
      <c r="K122" s="19">
        <v>30</v>
      </c>
      <c r="L122" s="19">
        <v>4</v>
      </c>
      <c r="M122" s="19">
        <f t="shared" si="24"/>
        <v>100</v>
      </c>
      <c r="N122" s="19">
        <v>140</v>
      </c>
      <c r="O122" s="19">
        <v>114</v>
      </c>
      <c r="P122" s="19">
        <v>153</v>
      </c>
      <c r="Q122" s="19">
        <v>127</v>
      </c>
      <c r="R122" s="19">
        <f t="shared" si="25"/>
        <v>91</v>
      </c>
      <c r="S122" s="19">
        <f t="shared" si="26"/>
        <v>95</v>
      </c>
      <c r="T122" s="19">
        <v>20</v>
      </c>
      <c r="U122" s="19">
        <v>5</v>
      </c>
      <c r="V122" s="19">
        <f t="shared" si="27"/>
        <v>100</v>
      </c>
      <c r="W122" s="19">
        <v>133</v>
      </c>
      <c r="X122" s="23">
        <v>161</v>
      </c>
      <c r="Y122" s="20">
        <f t="shared" si="28"/>
        <v>83</v>
      </c>
      <c r="Z122" s="42">
        <f t="shared" si="29"/>
        <v>92</v>
      </c>
      <c r="AA122" s="20">
        <f t="shared" si="30"/>
        <v>92</v>
      </c>
      <c r="AB122" s="19">
        <v>20</v>
      </c>
      <c r="AC122" s="19">
        <v>0</v>
      </c>
      <c r="AD122" s="19">
        <f t="shared" si="31"/>
        <v>0</v>
      </c>
      <c r="AE122" s="19">
        <v>20</v>
      </c>
      <c r="AF122" s="19">
        <v>3</v>
      </c>
      <c r="AG122" s="19">
        <f t="shared" si="32"/>
        <v>60</v>
      </c>
      <c r="AH122" s="19">
        <v>4</v>
      </c>
      <c r="AI122" s="19">
        <v>4</v>
      </c>
      <c r="AJ122" s="20">
        <f t="shared" si="45"/>
        <v>100</v>
      </c>
      <c r="AK122" s="42">
        <f t="shared" si="34"/>
        <v>54</v>
      </c>
      <c r="AL122" s="19">
        <v>157</v>
      </c>
      <c r="AM122" s="19">
        <v>161</v>
      </c>
      <c r="AN122" s="20">
        <f t="shared" si="35"/>
        <v>98</v>
      </c>
      <c r="AO122" s="19">
        <v>159</v>
      </c>
      <c r="AP122" s="19">
        <v>161</v>
      </c>
      <c r="AQ122" s="20">
        <f t="shared" si="36"/>
        <v>99</v>
      </c>
      <c r="AR122" s="19">
        <v>127</v>
      </c>
      <c r="AS122" s="19">
        <v>133</v>
      </c>
      <c r="AT122" s="20">
        <f t="shared" si="37"/>
        <v>95</v>
      </c>
      <c r="AU122" s="20">
        <f t="shared" si="38"/>
        <v>98</v>
      </c>
      <c r="AV122" s="19">
        <v>161</v>
      </c>
      <c r="AW122" s="19">
        <v>161</v>
      </c>
      <c r="AX122" s="20">
        <f t="shared" si="39"/>
        <v>100</v>
      </c>
      <c r="AY122" s="19">
        <v>149</v>
      </c>
      <c r="AZ122" s="19">
        <v>161</v>
      </c>
      <c r="BA122" s="20">
        <f t="shared" si="40"/>
        <v>93</v>
      </c>
      <c r="BB122" s="19">
        <v>161</v>
      </c>
      <c r="BC122" s="19">
        <v>161</v>
      </c>
      <c r="BD122" s="20">
        <f t="shared" si="41"/>
        <v>100</v>
      </c>
      <c r="BE122" s="20">
        <f t="shared" si="42"/>
        <v>99</v>
      </c>
      <c r="BF122" s="20">
        <f t="shared" si="43"/>
        <v>88</v>
      </c>
      <c r="BG122" s="24"/>
      <c r="BH122" s="19">
        <v>3</v>
      </c>
      <c r="BI122" s="19">
        <v>1</v>
      </c>
      <c r="BJ122" s="19">
        <v>10</v>
      </c>
      <c r="BK122" s="19">
        <v>1</v>
      </c>
      <c r="BL122" s="19">
        <v>8</v>
      </c>
      <c r="BM122" s="19">
        <v>15</v>
      </c>
      <c r="BN122" s="19">
        <v>5</v>
      </c>
      <c r="BO122" s="19">
        <v>3</v>
      </c>
      <c r="BP122" s="19">
        <v>1</v>
      </c>
      <c r="BQ122" s="19">
        <v>2</v>
      </c>
      <c r="BR122" s="19">
        <v>2</v>
      </c>
      <c r="BS122" s="19">
        <v>6</v>
      </c>
      <c r="BT122" s="19">
        <v>1</v>
      </c>
      <c r="BU122" s="19">
        <v>8</v>
      </c>
      <c r="BV122" s="19">
        <v>1</v>
      </c>
      <c r="BW122" s="19">
        <v>2</v>
      </c>
      <c r="BX122" s="19">
        <v>8</v>
      </c>
      <c r="BY122" s="19">
        <v>7</v>
      </c>
      <c r="BZ122" s="19">
        <v>2</v>
      </c>
      <c r="CA122" s="19">
        <v>1</v>
      </c>
      <c r="CB122" s="18">
        <v>88</v>
      </c>
      <c r="CC122" s="19">
        <v>2</v>
      </c>
    </row>
    <row r="123" spans="1:81" ht="15.75">
      <c r="A123" s="21">
        <v>88</v>
      </c>
      <c r="B123" s="34">
        <v>6668017677</v>
      </c>
      <c r="C123" s="5" t="s">
        <v>418</v>
      </c>
      <c r="D123" s="6" t="s">
        <v>125</v>
      </c>
      <c r="E123" s="6"/>
      <c r="F123" s="19">
        <v>8</v>
      </c>
      <c r="G123" s="19">
        <v>32</v>
      </c>
      <c r="H123" s="22">
        <v>11</v>
      </c>
      <c r="I123" s="22">
        <v>38</v>
      </c>
      <c r="J123" s="22">
        <f t="shared" si="23"/>
        <v>78</v>
      </c>
      <c r="K123" s="19">
        <v>30</v>
      </c>
      <c r="L123" s="19">
        <v>4</v>
      </c>
      <c r="M123" s="19">
        <f t="shared" si="24"/>
        <v>100</v>
      </c>
      <c r="N123" s="19">
        <v>53</v>
      </c>
      <c r="O123" s="19">
        <v>51</v>
      </c>
      <c r="P123" s="19">
        <v>53</v>
      </c>
      <c r="Q123" s="19">
        <v>51</v>
      </c>
      <c r="R123" s="19">
        <f t="shared" si="25"/>
        <v>100</v>
      </c>
      <c r="S123" s="19">
        <f t="shared" si="26"/>
        <v>93</v>
      </c>
      <c r="T123" s="19">
        <v>20</v>
      </c>
      <c r="U123" s="19">
        <v>5</v>
      </c>
      <c r="V123" s="19">
        <f t="shared" si="27"/>
        <v>100</v>
      </c>
      <c r="W123" s="19">
        <v>51</v>
      </c>
      <c r="X123" s="23">
        <v>56</v>
      </c>
      <c r="Y123" s="20">
        <f t="shared" si="28"/>
        <v>91</v>
      </c>
      <c r="Z123" s="42">
        <f t="shared" si="29"/>
        <v>96</v>
      </c>
      <c r="AA123" s="20">
        <f t="shared" si="30"/>
        <v>96</v>
      </c>
      <c r="AB123" s="19">
        <v>20</v>
      </c>
      <c r="AC123" s="19">
        <v>1</v>
      </c>
      <c r="AD123" s="19">
        <f t="shared" si="31"/>
        <v>20</v>
      </c>
      <c r="AE123" s="19">
        <v>20</v>
      </c>
      <c r="AF123" s="19">
        <v>4</v>
      </c>
      <c r="AG123" s="19">
        <f t="shared" si="32"/>
        <v>80</v>
      </c>
      <c r="AH123" s="19">
        <v>1</v>
      </c>
      <c r="AI123" s="19">
        <v>1</v>
      </c>
      <c r="AJ123" s="20">
        <f t="shared" si="45"/>
        <v>100</v>
      </c>
      <c r="AK123" s="42">
        <f t="shared" si="34"/>
        <v>68</v>
      </c>
      <c r="AL123" s="19">
        <v>38</v>
      </c>
      <c r="AM123" s="19">
        <v>56</v>
      </c>
      <c r="AN123" s="20">
        <f t="shared" si="35"/>
        <v>68</v>
      </c>
      <c r="AO123" s="19">
        <v>56</v>
      </c>
      <c r="AP123" s="19">
        <v>56</v>
      </c>
      <c r="AQ123" s="20">
        <f t="shared" si="36"/>
        <v>100</v>
      </c>
      <c r="AR123" s="19">
        <v>51</v>
      </c>
      <c r="AS123" s="19">
        <v>51</v>
      </c>
      <c r="AT123" s="20">
        <f t="shared" si="37"/>
        <v>100</v>
      </c>
      <c r="AU123" s="20">
        <f t="shared" si="38"/>
        <v>87</v>
      </c>
      <c r="AV123" s="19">
        <v>53</v>
      </c>
      <c r="AW123" s="19">
        <v>56</v>
      </c>
      <c r="AX123" s="20">
        <f t="shared" si="39"/>
        <v>95</v>
      </c>
      <c r="AY123" s="19">
        <v>53</v>
      </c>
      <c r="AZ123" s="19">
        <v>56</v>
      </c>
      <c r="BA123" s="20">
        <f t="shared" si="40"/>
        <v>95</v>
      </c>
      <c r="BB123" s="19">
        <v>56</v>
      </c>
      <c r="BC123" s="19">
        <v>56</v>
      </c>
      <c r="BD123" s="20">
        <f t="shared" si="41"/>
        <v>100</v>
      </c>
      <c r="BE123" s="20">
        <f t="shared" si="42"/>
        <v>98</v>
      </c>
      <c r="BF123" s="20">
        <f t="shared" si="43"/>
        <v>88</v>
      </c>
      <c r="BG123" s="24"/>
      <c r="BH123" s="19">
        <v>12</v>
      </c>
      <c r="BI123" s="19">
        <v>1</v>
      </c>
      <c r="BJ123" s="19">
        <v>1</v>
      </c>
      <c r="BK123" s="19">
        <v>1</v>
      </c>
      <c r="BL123" s="19">
        <v>5</v>
      </c>
      <c r="BM123" s="19">
        <v>8</v>
      </c>
      <c r="BN123" s="19">
        <v>4</v>
      </c>
      <c r="BO123" s="19">
        <v>2</v>
      </c>
      <c r="BP123" s="19">
        <v>1</v>
      </c>
      <c r="BQ123" s="19">
        <v>13</v>
      </c>
      <c r="BR123" s="19">
        <v>1</v>
      </c>
      <c r="BS123" s="19">
        <v>1</v>
      </c>
      <c r="BT123" s="19">
        <v>6</v>
      </c>
      <c r="BU123" s="19">
        <v>6</v>
      </c>
      <c r="BV123" s="19">
        <v>1</v>
      </c>
      <c r="BW123" s="19">
        <v>4</v>
      </c>
      <c r="BX123" s="19">
        <v>5</v>
      </c>
      <c r="BY123" s="19">
        <v>3</v>
      </c>
      <c r="BZ123" s="19">
        <v>10</v>
      </c>
      <c r="CA123" s="19">
        <v>2</v>
      </c>
      <c r="CB123" s="18">
        <v>88</v>
      </c>
      <c r="CC123" s="19">
        <v>2</v>
      </c>
    </row>
    <row r="124" spans="1:81" ht="47.25">
      <c r="A124" s="21">
        <v>93</v>
      </c>
      <c r="B124" s="34">
        <v>6668017645</v>
      </c>
      <c r="C124" s="5" t="s">
        <v>418</v>
      </c>
      <c r="D124" s="5" t="s">
        <v>650</v>
      </c>
      <c r="E124" s="5"/>
      <c r="F124" s="19">
        <v>11</v>
      </c>
      <c r="G124" s="19">
        <v>35</v>
      </c>
      <c r="H124" s="22">
        <v>11</v>
      </c>
      <c r="I124" s="22">
        <v>38</v>
      </c>
      <c r="J124" s="22">
        <f t="shared" si="23"/>
        <v>96</v>
      </c>
      <c r="K124" s="19">
        <v>30</v>
      </c>
      <c r="L124" s="19">
        <v>4</v>
      </c>
      <c r="M124" s="19">
        <f t="shared" si="24"/>
        <v>100</v>
      </c>
      <c r="N124" s="19">
        <v>125</v>
      </c>
      <c r="O124" s="19">
        <v>112</v>
      </c>
      <c r="P124" s="19">
        <v>126</v>
      </c>
      <c r="Q124" s="19">
        <v>117</v>
      </c>
      <c r="R124" s="19">
        <f t="shared" si="25"/>
        <v>97</v>
      </c>
      <c r="S124" s="19">
        <f t="shared" si="26"/>
        <v>98</v>
      </c>
      <c r="T124" s="19">
        <v>20</v>
      </c>
      <c r="U124" s="19">
        <v>5</v>
      </c>
      <c r="V124" s="19">
        <f t="shared" si="27"/>
        <v>100</v>
      </c>
      <c r="W124" s="19">
        <v>128</v>
      </c>
      <c r="X124" s="23">
        <v>139</v>
      </c>
      <c r="Y124" s="20">
        <f t="shared" si="28"/>
        <v>92</v>
      </c>
      <c r="Z124" s="42">
        <f t="shared" si="29"/>
        <v>96</v>
      </c>
      <c r="AA124" s="20">
        <f t="shared" si="30"/>
        <v>96</v>
      </c>
      <c r="AB124" s="19">
        <v>20</v>
      </c>
      <c r="AC124" s="19">
        <v>3</v>
      </c>
      <c r="AD124" s="19">
        <f t="shared" si="31"/>
        <v>60</v>
      </c>
      <c r="AE124" s="19">
        <v>20</v>
      </c>
      <c r="AF124" s="19">
        <v>2</v>
      </c>
      <c r="AG124" s="19">
        <f t="shared" si="32"/>
        <v>40</v>
      </c>
      <c r="AH124" s="19">
        <v>4</v>
      </c>
      <c r="AI124" s="19">
        <v>5</v>
      </c>
      <c r="AJ124" s="20">
        <f t="shared" si="45"/>
        <v>80</v>
      </c>
      <c r="AK124" s="42">
        <f t="shared" si="34"/>
        <v>58</v>
      </c>
      <c r="AL124" s="19">
        <v>111</v>
      </c>
      <c r="AM124" s="19">
        <v>139</v>
      </c>
      <c r="AN124" s="20">
        <f t="shared" si="35"/>
        <v>80</v>
      </c>
      <c r="AO124" s="19">
        <v>138</v>
      </c>
      <c r="AP124" s="19">
        <v>139</v>
      </c>
      <c r="AQ124" s="20">
        <f t="shared" si="36"/>
        <v>99</v>
      </c>
      <c r="AR124" s="19">
        <v>111</v>
      </c>
      <c r="AS124" s="19">
        <v>111</v>
      </c>
      <c r="AT124" s="20">
        <f t="shared" si="37"/>
        <v>100</v>
      </c>
      <c r="AU124" s="20">
        <f t="shared" si="38"/>
        <v>92</v>
      </c>
      <c r="AV124" s="19">
        <v>133</v>
      </c>
      <c r="AW124" s="19">
        <v>139</v>
      </c>
      <c r="AX124" s="20">
        <f t="shared" si="39"/>
        <v>96</v>
      </c>
      <c r="AY124" s="19">
        <v>134</v>
      </c>
      <c r="AZ124" s="19">
        <v>139</v>
      </c>
      <c r="BA124" s="20">
        <f t="shared" si="40"/>
        <v>96</v>
      </c>
      <c r="BB124" s="19">
        <v>138</v>
      </c>
      <c r="BC124" s="19">
        <v>139</v>
      </c>
      <c r="BD124" s="20">
        <f t="shared" si="41"/>
        <v>99</v>
      </c>
      <c r="BE124" s="20">
        <f t="shared" si="42"/>
        <v>98</v>
      </c>
      <c r="BF124" s="20">
        <f t="shared" si="43"/>
        <v>88</v>
      </c>
      <c r="BG124" s="24"/>
      <c r="BH124" s="19">
        <v>2</v>
      </c>
      <c r="BI124" s="19">
        <v>1</v>
      </c>
      <c r="BJ124" s="19">
        <v>4</v>
      </c>
      <c r="BK124" s="19">
        <v>1</v>
      </c>
      <c r="BL124" s="19">
        <v>5</v>
      </c>
      <c r="BM124" s="19">
        <v>7</v>
      </c>
      <c r="BN124" s="19">
        <v>2</v>
      </c>
      <c r="BO124" s="19">
        <v>4</v>
      </c>
      <c r="BP124" s="19">
        <v>6</v>
      </c>
      <c r="BQ124" s="19">
        <v>8</v>
      </c>
      <c r="BR124" s="19">
        <v>2</v>
      </c>
      <c r="BS124" s="19">
        <v>1</v>
      </c>
      <c r="BT124" s="19">
        <v>5</v>
      </c>
      <c r="BU124" s="19">
        <v>5</v>
      </c>
      <c r="BV124" s="19">
        <v>2</v>
      </c>
      <c r="BW124" s="19">
        <v>1</v>
      </c>
      <c r="BX124" s="19">
        <v>5</v>
      </c>
      <c r="BY124" s="19">
        <v>6</v>
      </c>
      <c r="BZ124" s="19">
        <v>6</v>
      </c>
      <c r="CA124" s="19">
        <v>2</v>
      </c>
      <c r="CB124" s="18">
        <v>88</v>
      </c>
      <c r="CC124" s="19">
        <v>2</v>
      </c>
    </row>
    <row r="125" spans="1:81" ht="15.75">
      <c r="A125" s="21">
        <v>314</v>
      </c>
      <c r="B125" s="34">
        <v>6610002377</v>
      </c>
      <c r="C125" s="5" t="s">
        <v>595</v>
      </c>
      <c r="D125" s="5" t="s">
        <v>346</v>
      </c>
      <c r="E125" s="5"/>
      <c r="F125" s="19">
        <v>8</v>
      </c>
      <c r="G125" s="19">
        <v>34</v>
      </c>
      <c r="H125" s="22">
        <v>9</v>
      </c>
      <c r="I125" s="22">
        <v>36</v>
      </c>
      <c r="J125" s="22">
        <f t="shared" si="23"/>
        <v>92</v>
      </c>
      <c r="K125" s="19">
        <v>30</v>
      </c>
      <c r="L125" s="19">
        <v>3</v>
      </c>
      <c r="M125" s="19">
        <f t="shared" si="24"/>
        <v>90</v>
      </c>
      <c r="N125" s="19">
        <v>48</v>
      </c>
      <c r="O125" s="19">
        <v>39</v>
      </c>
      <c r="P125" s="19">
        <v>51</v>
      </c>
      <c r="Q125" s="19">
        <v>41</v>
      </c>
      <c r="R125" s="19">
        <f t="shared" si="25"/>
        <v>95</v>
      </c>
      <c r="S125" s="19">
        <f t="shared" si="26"/>
        <v>93</v>
      </c>
      <c r="T125" s="19">
        <v>20</v>
      </c>
      <c r="U125" s="19">
        <v>5</v>
      </c>
      <c r="V125" s="19">
        <f t="shared" si="27"/>
        <v>100</v>
      </c>
      <c r="W125" s="19">
        <v>51</v>
      </c>
      <c r="X125" s="23">
        <v>60</v>
      </c>
      <c r="Y125" s="20">
        <f t="shared" si="28"/>
        <v>85</v>
      </c>
      <c r="Z125" s="42">
        <f t="shared" si="29"/>
        <v>93</v>
      </c>
      <c r="AA125" s="20">
        <f t="shared" si="30"/>
        <v>93</v>
      </c>
      <c r="AB125" s="19">
        <v>20</v>
      </c>
      <c r="AC125" s="19">
        <v>0</v>
      </c>
      <c r="AD125" s="19">
        <f t="shared" si="31"/>
        <v>0</v>
      </c>
      <c r="AE125" s="19">
        <v>20</v>
      </c>
      <c r="AF125" s="19">
        <v>1</v>
      </c>
      <c r="AG125" s="19">
        <f t="shared" si="32"/>
        <v>20</v>
      </c>
      <c r="AH125" s="19">
        <v>5</v>
      </c>
      <c r="AI125" s="19">
        <v>5</v>
      </c>
      <c r="AJ125" s="20">
        <f t="shared" si="45"/>
        <v>100</v>
      </c>
      <c r="AK125" s="42">
        <f t="shared" si="34"/>
        <v>38</v>
      </c>
      <c r="AL125" s="19">
        <v>59</v>
      </c>
      <c r="AM125" s="19">
        <v>60</v>
      </c>
      <c r="AN125" s="20">
        <f t="shared" si="35"/>
        <v>98</v>
      </c>
      <c r="AO125" s="19">
        <v>60</v>
      </c>
      <c r="AP125" s="19">
        <v>60</v>
      </c>
      <c r="AQ125" s="20">
        <f t="shared" si="36"/>
        <v>100</v>
      </c>
      <c r="AR125" s="19">
        <v>38</v>
      </c>
      <c r="AS125" s="19">
        <v>38</v>
      </c>
      <c r="AT125" s="20">
        <f t="shared" si="37"/>
        <v>100</v>
      </c>
      <c r="AU125" s="20">
        <f t="shared" si="38"/>
        <v>99</v>
      </c>
      <c r="AV125" s="19">
        <v>60</v>
      </c>
      <c r="AW125" s="19">
        <v>60</v>
      </c>
      <c r="AX125" s="20">
        <f t="shared" si="39"/>
        <v>100</v>
      </c>
      <c r="AY125" s="19">
        <v>55</v>
      </c>
      <c r="AZ125" s="19">
        <v>60</v>
      </c>
      <c r="BA125" s="20">
        <f t="shared" si="40"/>
        <v>92</v>
      </c>
      <c r="BB125" s="19">
        <v>59</v>
      </c>
      <c r="BC125" s="19">
        <v>60</v>
      </c>
      <c r="BD125" s="20">
        <f t="shared" si="41"/>
        <v>98</v>
      </c>
      <c r="BE125" s="20">
        <f t="shared" si="42"/>
        <v>97</v>
      </c>
      <c r="BF125" s="20">
        <f t="shared" si="43"/>
        <v>84</v>
      </c>
      <c r="BG125" s="24"/>
      <c r="BH125" s="19">
        <v>1</v>
      </c>
      <c r="BI125" s="19">
        <v>2</v>
      </c>
      <c r="BJ125" s="19">
        <v>2</v>
      </c>
      <c r="BK125" s="19">
        <v>1</v>
      </c>
      <c r="BL125" s="19">
        <v>2</v>
      </c>
      <c r="BM125" s="19">
        <v>3</v>
      </c>
      <c r="BN125" s="19">
        <v>2</v>
      </c>
      <c r="BO125" s="19">
        <v>2</v>
      </c>
      <c r="BP125" s="19">
        <v>1</v>
      </c>
      <c r="BQ125" s="19">
        <v>1</v>
      </c>
      <c r="BR125" s="19">
        <v>1</v>
      </c>
      <c r="BS125" s="19">
        <v>1</v>
      </c>
      <c r="BT125" s="19">
        <v>1</v>
      </c>
      <c r="BU125" s="19">
        <v>3</v>
      </c>
      <c r="BV125" s="19">
        <v>2</v>
      </c>
      <c r="BW125" s="19">
        <v>2</v>
      </c>
      <c r="BX125" s="19">
        <v>2</v>
      </c>
      <c r="BY125" s="19">
        <v>2</v>
      </c>
      <c r="BZ125" s="19">
        <v>1</v>
      </c>
      <c r="CA125" s="19">
        <v>2</v>
      </c>
      <c r="CB125" s="18">
        <v>84</v>
      </c>
      <c r="CC125" s="19">
        <v>2</v>
      </c>
    </row>
    <row r="126" spans="1:81" ht="15.75">
      <c r="A126" s="21">
        <v>192</v>
      </c>
      <c r="B126" s="34">
        <v>6611006173</v>
      </c>
      <c r="C126" s="39" t="s">
        <v>555</v>
      </c>
      <c r="D126" s="5" t="s">
        <v>655</v>
      </c>
      <c r="E126" s="5"/>
      <c r="F126" s="19">
        <v>11</v>
      </c>
      <c r="G126" s="19">
        <v>35</v>
      </c>
      <c r="H126" s="22">
        <v>11</v>
      </c>
      <c r="I126" s="22">
        <v>38</v>
      </c>
      <c r="J126" s="22">
        <f t="shared" si="23"/>
        <v>96</v>
      </c>
      <c r="K126" s="19">
        <v>30</v>
      </c>
      <c r="L126" s="19">
        <v>4</v>
      </c>
      <c r="M126" s="19">
        <f t="shared" si="24"/>
        <v>100</v>
      </c>
      <c r="N126" s="19">
        <v>198</v>
      </c>
      <c r="O126" s="19">
        <v>193</v>
      </c>
      <c r="P126" s="19">
        <v>200</v>
      </c>
      <c r="Q126" s="19">
        <v>198</v>
      </c>
      <c r="R126" s="19">
        <f t="shared" si="25"/>
        <v>98</v>
      </c>
      <c r="S126" s="19">
        <f t="shared" si="26"/>
        <v>98</v>
      </c>
      <c r="T126" s="19">
        <v>20</v>
      </c>
      <c r="U126" s="19">
        <v>5</v>
      </c>
      <c r="V126" s="19">
        <f t="shared" si="27"/>
        <v>100</v>
      </c>
      <c r="W126" s="19">
        <v>224</v>
      </c>
      <c r="X126" s="23">
        <v>230</v>
      </c>
      <c r="Y126" s="20">
        <f t="shared" si="28"/>
        <v>97</v>
      </c>
      <c r="Z126" s="42">
        <f t="shared" si="29"/>
        <v>99</v>
      </c>
      <c r="AA126" s="20">
        <f t="shared" si="30"/>
        <v>99</v>
      </c>
      <c r="AB126" s="19">
        <v>20</v>
      </c>
      <c r="AC126" s="19">
        <v>0</v>
      </c>
      <c r="AD126" s="19">
        <f t="shared" si="31"/>
        <v>0</v>
      </c>
      <c r="AE126" s="19">
        <v>20</v>
      </c>
      <c r="AF126" s="19">
        <v>3</v>
      </c>
      <c r="AG126" s="19">
        <f t="shared" si="32"/>
        <v>60</v>
      </c>
      <c r="AH126" s="19">
        <v>9</v>
      </c>
      <c r="AI126" s="19">
        <v>12</v>
      </c>
      <c r="AJ126" s="20">
        <f t="shared" si="45"/>
        <v>75</v>
      </c>
      <c r="AK126" s="42">
        <f t="shared" si="34"/>
        <v>47</v>
      </c>
      <c r="AL126" s="19">
        <v>222</v>
      </c>
      <c r="AM126" s="19">
        <v>230</v>
      </c>
      <c r="AN126" s="20">
        <f t="shared" si="35"/>
        <v>97</v>
      </c>
      <c r="AO126" s="19">
        <v>230</v>
      </c>
      <c r="AP126" s="19">
        <v>230</v>
      </c>
      <c r="AQ126" s="20">
        <f t="shared" si="36"/>
        <v>100</v>
      </c>
      <c r="AR126" s="19">
        <v>200</v>
      </c>
      <c r="AS126" s="19">
        <v>203</v>
      </c>
      <c r="AT126" s="20">
        <f t="shared" si="37"/>
        <v>99</v>
      </c>
      <c r="AU126" s="20">
        <f t="shared" si="38"/>
        <v>99</v>
      </c>
      <c r="AV126" s="19">
        <v>226</v>
      </c>
      <c r="AW126" s="19">
        <v>230</v>
      </c>
      <c r="AX126" s="20">
        <f t="shared" si="39"/>
        <v>98</v>
      </c>
      <c r="AY126" s="19">
        <v>226</v>
      </c>
      <c r="AZ126" s="19">
        <v>230</v>
      </c>
      <c r="BA126" s="20">
        <f t="shared" si="40"/>
        <v>98</v>
      </c>
      <c r="BB126" s="19">
        <v>229</v>
      </c>
      <c r="BC126" s="19">
        <v>230</v>
      </c>
      <c r="BD126" s="20">
        <f t="shared" si="41"/>
        <v>100</v>
      </c>
      <c r="BE126" s="20">
        <f t="shared" si="42"/>
        <v>99</v>
      </c>
      <c r="BF126" s="20">
        <f t="shared" si="43"/>
        <v>88</v>
      </c>
      <c r="BG126" s="24"/>
      <c r="BH126" s="19">
        <v>1</v>
      </c>
      <c r="BI126" s="19">
        <v>1</v>
      </c>
      <c r="BJ126" s="19">
        <v>3</v>
      </c>
      <c r="BK126" s="19">
        <v>1</v>
      </c>
      <c r="BL126" s="19">
        <v>2</v>
      </c>
      <c r="BM126" s="19">
        <v>2</v>
      </c>
      <c r="BN126" s="19">
        <v>3</v>
      </c>
      <c r="BO126" s="19">
        <v>2</v>
      </c>
      <c r="BP126" s="19">
        <v>4</v>
      </c>
      <c r="BQ126" s="19">
        <v>2</v>
      </c>
      <c r="BR126" s="19">
        <v>1</v>
      </c>
      <c r="BS126" s="19">
        <v>2</v>
      </c>
      <c r="BT126" s="19">
        <v>2</v>
      </c>
      <c r="BU126" s="19">
        <v>2</v>
      </c>
      <c r="BV126" s="19">
        <v>1</v>
      </c>
      <c r="BW126" s="19">
        <v>1</v>
      </c>
      <c r="BX126" s="19">
        <v>2</v>
      </c>
      <c r="BY126" s="19">
        <v>3</v>
      </c>
      <c r="BZ126" s="19">
        <v>1</v>
      </c>
      <c r="CA126" s="19">
        <v>2</v>
      </c>
      <c r="CB126" s="18">
        <v>88</v>
      </c>
      <c r="CC126" s="19">
        <v>2</v>
      </c>
    </row>
    <row r="127" spans="1:81" ht="47.25">
      <c r="A127" s="21">
        <v>156</v>
      </c>
      <c r="B127" s="34">
        <v>6643007910</v>
      </c>
      <c r="C127" s="6" t="s">
        <v>596</v>
      </c>
      <c r="D127" s="5" t="s">
        <v>193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23"/>
        <v>95</v>
      </c>
      <c r="K127" s="19">
        <v>30</v>
      </c>
      <c r="L127" s="19">
        <v>4</v>
      </c>
      <c r="M127" s="19">
        <f t="shared" si="24"/>
        <v>100</v>
      </c>
      <c r="N127" s="19">
        <v>18</v>
      </c>
      <c r="O127" s="19">
        <v>17</v>
      </c>
      <c r="P127" s="19">
        <v>18</v>
      </c>
      <c r="Q127" s="19">
        <v>17</v>
      </c>
      <c r="R127" s="19">
        <f t="shared" si="25"/>
        <v>100</v>
      </c>
      <c r="S127" s="19">
        <f t="shared" si="26"/>
        <v>99</v>
      </c>
      <c r="T127" s="19">
        <v>20</v>
      </c>
      <c r="U127" s="19">
        <v>5</v>
      </c>
      <c r="V127" s="19">
        <f t="shared" si="27"/>
        <v>100</v>
      </c>
      <c r="W127" s="19">
        <v>20</v>
      </c>
      <c r="X127" s="23">
        <v>20</v>
      </c>
      <c r="Y127" s="20">
        <f t="shared" si="28"/>
        <v>100</v>
      </c>
      <c r="Z127" s="42">
        <f t="shared" si="29"/>
        <v>100</v>
      </c>
      <c r="AA127" s="20">
        <f t="shared" si="30"/>
        <v>100</v>
      </c>
      <c r="AB127" s="19">
        <v>20</v>
      </c>
      <c r="AC127" s="19">
        <v>0</v>
      </c>
      <c r="AD127" s="19">
        <f t="shared" si="31"/>
        <v>0</v>
      </c>
      <c r="AE127" s="19">
        <v>20</v>
      </c>
      <c r="AF127" s="19">
        <v>2</v>
      </c>
      <c r="AG127" s="19">
        <f t="shared" si="32"/>
        <v>40</v>
      </c>
      <c r="AH127" s="19">
        <v>3</v>
      </c>
      <c r="AI127" s="19">
        <v>3</v>
      </c>
      <c r="AJ127" s="20">
        <f t="shared" si="45"/>
        <v>100</v>
      </c>
      <c r="AK127" s="42">
        <f t="shared" si="34"/>
        <v>46</v>
      </c>
      <c r="AL127" s="19">
        <v>19</v>
      </c>
      <c r="AM127" s="19">
        <v>20</v>
      </c>
      <c r="AN127" s="20">
        <f t="shared" si="35"/>
        <v>95</v>
      </c>
      <c r="AO127" s="19">
        <v>20</v>
      </c>
      <c r="AP127" s="19">
        <v>20</v>
      </c>
      <c r="AQ127" s="20">
        <f t="shared" si="36"/>
        <v>100</v>
      </c>
      <c r="AR127" s="19">
        <v>19</v>
      </c>
      <c r="AS127" s="19">
        <v>19</v>
      </c>
      <c r="AT127" s="20">
        <f t="shared" si="37"/>
        <v>100</v>
      </c>
      <c r="AU127" s="20">
        <f t="shared" si="38"/>
        <v>98</v>
      </c>
      <c r="AV127" s="19">
        <v>20</v>
      </c>
      <c r="AW127" s="19">
        <v>20</v>
      </c>
      <c r="AX127" s="20">
        <f t="shared" si="39"/>
        <v>100</v>
      </c>
      <c r="AY127" s="19">
        <v>20</v>
      </c>
      <c r="AZ127" s="19">
        <v>20</v>
      </c>
      <c r="BA127" s="20">
        <f t="shared" si="40"/>
        <v>100</v>
      </c>
      <c r="BB127" s="19">
        <v>20</v>
      </c>
      <c r="BC127" s="19">
        <v>20</v>
      </c>
      <c r="BD127" s="20">
        <f t="shared" si="41"/>
        <v>100</v>
      </c>
      <c r="BE127" s="20">
        <f t="shared" si="42"/>
        <v>100</v>
      </c>
      <c r="BF127" s="20">
        <f t="shared" si="43"/>
        <v>89</v>
      </c>
      <c r="BG127" s="24"/>
      <c r="BH127" s="19">
        <v>1</v>
      </c>
      <c r="BI127" s="19">
        <v>1</v>
      </c>
      <c r="BJ127" s="19">
        <v>1</v>
      </c>
      <c r="BK127" s="19">
        <v>1</v>
      </c>
      <c r="BL127" s="19">
        <v>1</v>
      </c>
      <c r="BM127" s="19">
        <v>1</v>
      </c>
      <c r="BN127" s="19">
        <v>2</v>
      </c>
      <c r="BO127" s="19">
        <v>3</v>
      </c>
      <c r="BP127" s="19">
        <v>1</v>
      </c>
      <c r="BQ127" s="19">
        <v>3</v>
      </c>
      <c r="BR127" s="19">
        <v>1</v>
      </c>
      <c r="BS127" s="19">
        <v>1</v>
      </c>
      <c r="BT127" s="19">
        <v>1</v>
      </c>
      <c r="BU127" s="19">
        <v>1</v>
      </c>
      <c r="BV127" s="19">
        <v>1</v>
      </c>
      <c r="BW127" s="19">
        <v>1</v>
      </c>
      <c r="BX127" s="19">
        <v>1</v>
      </c>
      <c r="BY127" s="19">
        <v>4</v>
      </c>
      <c r="BZ127" s="19">
        <v>3</v>
      </c>
      <c r="CA127" s="19">
        <v>1</v>
      </c>
      <c r="CB127" s="18">
        <v>89</v>
      </c>
      <c r="CC127" s="19">
        <v>2</v>
      </c>
    </row>
    <row r="128" spans="1:81" ht="47.25">
      <c r="A128" s="21">
        <v>157</v>
      </c>
      <c r="B128" s="34">
        <v>6643007902</v>
      </c>
      <c r="C128" s="6" t="s">
        <v>596</v>
      </c>
      <c r="D128" s="5" t="s">
        <v>194</v>
      </c>
      <c r="E128" s="5"/>
      <c r="F128" s="19">
        <v>10</v>
      </c>
      <c r="G128" s="19">
        <v>38</v>
      </c>
      <c r="H128" s="22">
        <v>11</v>
      </c>
      <c r="I128" s="22">
        <v>38</v>
      </c>
      <c r="J128" s="22">
        <f t="shared" si="23"/>
        <v>95</v>
      </c>
      <c r="K128" s="19">
        <v>30</v>
      </c>
      <c r="L128" s="19">
        <v>4</v>
      </c>
      <c r="M128" s="19">
        <f t="shared" si="24"/>
        <v>100</v>
      </c>
      <c r="N128" s="19">
        <v>100</v>
      </c>
      <c r="O128" s="19">
        <v>73</v>
      </c>
      <c r="P128" s="19">
        <v>102</v>
      </c>
      <c r="Q128" s="19">
        <v>73</v>
      </c>
      <c r="R128" s="19">
        <f t="shared" si="25"/>
        <v>99</v>
      </c>
      <c r="S128" s="19">
        <f t="shared" si="26"/>
        <v>98</v>
      </c>
      <c r="T128" s="19">
        <v>20</v>
      </c>
      <c r="U128" s="19">
        <v>5</v>
      </c>
      <c r="V128" s="19">
        <f t="shared" si="27"/>
        <v>100</v>
      </c>
      <c r="W128" s="19">
        <v>103</v>
      </c>
      <c r="X128" s="23">
        <v>109</v>
      </c>
      <c r="Y128" s="20">
        <f t="shared" si="28"/>
        <v>94</v>
      </c>
      <c r="Z128" s="42">
        <f t="shared" si="29"/>
        <v>97</v>
      </c>
      <c r="AA128" s="20">
        <f t="shared" si="30"/>
        <v>97</v>
      </c>
      <c r="AB128" s="19">
        <v>20</v>
      </c>
      <c r="AC128" s="19">
        <v>1</v>
      </c>
      <c r="AD128" s="19">
        <f t="shared" si="31"/>
        <v>20</v>
      </c>
      <c r="AE128" s="19">
        <v>20</v>
      </c>
      <c r="AF128" s="19">
        <v>2</v>
      </c>
      <c r="AG128" s="19">
        <f t="shared" si="32"/>
        <v>40</v>
      </c>
      <c r="AH128" s="19">
        <v>1</v>
      </c>
      <c r="AI128" s="19">
        <v>1</v>
      </c>
      <c r="AJ128" s="20">
        <f t="shared" si="45"/>
        <v>100</v>
      </c>
      <c r="AK128" s="42">
        <f t="shared" si="34"/>
        <v>52</v>
      </c>
      <c r="AL128" s="19">
        <v>107</v>
      </c>
      <c r="AM128" s="19">
        <v>109</v>
      </c>
      <c r="AN128" s="20">
        <f t="shared" si="35"/>
        <v>98</v>
      </c>
      <c r="AO128" s="19">
        <v>109</v>
      </c>
      <c r="AP128" s="19">
        <v>109</v>
      </c>
      <c r="AQ128" s="20">
        <f t="shared" si="36"/>
        <v>100</v>
      </c>
      <c r="AR128" s="19">
        <v>80</v>
      </c>
      <c r="AS128" s="19">
        <v>80</v>
      </c>
      <c r="AT128" s="20">
        <f t="shared" si="37"/>
        <v>100</v>
      </c>
      <c r="AU128" s="20">
        <f t="shared" si="38"/>
        <v>99</v>
      </c>
      <c r="AV128" s="19">
        <v>109</v>
      </c>
      <c r="AW128" s="19">
        <v>109</v>
      </c>
      <c r="AX128" s="20">
        <f t="shared" si="39"/>
        <v>100</v>
      </c>
      <c r="AY128" s="19">
        <v>101</v>
      </c>
      <c r="AZ128" s="19">
        <v>109</v>
      </c>
      <c r="BA128" s="20">
        <f t="shared" si="40"/>
        <v>93</v>
      </c>
      <c r="BB128" s="19">
        <v>109</v>
      </c>
      <c r="BC128" s="19">
        <v>109</v>
      </c>
      <c r="BD128" s="20">
        <f t="shared" si="41"/>
        <v>100</v>
      </c>
      <c r="BE128" s="20">
        <f t="shared" si="42"/>
        <v>99</v>
      </c>
      <c r="BF128" s="20">
        <f t="shared" si="43"/>
        <v>89</v>
      </c>
      <c r="BG128" s="24"/>
      <c r="BH128" s="19">
        <v>1</v>
      </c>
      <c r="BI128" s="19">
        <v>1</v>
      </c>
      <c r="BJ128" s="19">
        <v>2</v>
      </c>
      <c r="BK128" s="19">
        <v>1</v>
      </c>
      <c r="BL128" s="19">
        <v>3</v>
      </c>
      <c r="BM128" s="19">
        <v>3</v>
      </c>
      <c r="BN128" s="19">
        <v>1</v>
      </c>
      <c r="BO128" s="19">
        <v>3</v>
      </c>
      <c r="BP128" s="19">
        <v>1</v>
      </c>
      <c r="BQ128" s="19">
        <v>2</v>
      </c>
      <c r="BR128" s="19">
        <v>1</v>
      </c>
      <c r="BS128" s="19">
        <v>1</v>
      </c>
      <c r="BT128" s="19">
        <v>1</v>
      </c>
      <c r="BU128" s="19">
        <v>3</v>
      </c>
      <c r="BV128" s="19">
        <v>1</v>
      </c>
      <c r="BW128" s="19">
        <v>2</v>
      </c>
      <c r="BX128" s="19">
        <v>3</v>
      </c>
      <c r="BY128" s="19">
        <v>3</v>
      </c>
      <c r="BZ128" s="19">
        <v>2</v>
      </c>
      <c r="CA128" s="19">
        <v>2</v>
      </c>
      <c r="CB128" s="18">
        <v>89</v>
      </c>
      <c r="CC128" s="19">
        <v>2</v>
      </c>
    </row>
    <row r="129" spans="1:81" ht="15.75">
      <c r="A129" s="21">
        <v>149</v>
      </c>
      <c r="B129" s="34">
        <v>6612046877</v>
      </c>
      <c r="C129" s="39" t="s">
        <v>597</v>
      </c>
      <c r="D129" s="6" t="s">
        <v>186</v>
      </c>
      <c r="E129" s="6"/>
      <c r="F129" s="19">
        <v>10</v>
      </c>
      <c r="G129" s="19">
        <v>38</v>
      </c>
      <c r="H129" s="22">
        <v>11</v>
      </c>
      <c r="I129" s="22">
        <v>38</v>
      </c>
      <c r="J129" s="22">
        <f t="shared" si="23"/>
        <v>95</v>
      </c>
      <c r="K129" s="19">
        <v>30</v>
      </c>
      <c r="L129" s="19">
        <v>4</v>
      </c>
      <c r="M129" s="19">
        <f t="shared" si="24"/>
        <v>100</v>
      </c>
      <c r="N129" s="19">
        <v>376</v>
      </c>
      <c r="O129" s="19">
        <v>401</v>
      </c>
      <c r="P129" s="19">
        <v>385</v>
      </c>
      <c r="Q129" s="19">
        <v>408</v>
      </c>
      <c r="R129" s="19">
        <f t="shared" si="25"/>
        <v>98</v>
      </c>
      <c r="S129" s="19">
        <f t="shared" si="26"/>
        <v>98</v>
      </c>
      <c r="T129" s="19">
        <v>20</v>
      </c>
      <c r="U129" s="19">
        <v>5</v>
      </c>
      <c r="V129" s="19">
        <f t="shared" si="27"/>
        <v>100</v>
      </c>
      <c r="W129" s="19">
        <v>429</v>
      </c>
      <c r="X129" s="23">
        <v>454</v>
      </c>
      <c r="Y129" s="20">
        <f t="shared" si="28"/>
        <v>94</v>
      </c>
      <c r="Z129" s="42">
        <f t="shared" si="29"/>
        <v>97</v>
      </c>
      <c r="AA129" s="20">
        <f t="shared" si="30"/>
        <v>97</v>
      </c>
      <c r="AB129" s="19">
        <v>20</v>
      </c>
      <c r="AC129" s="19">
        <v>3</v>
      </c>
      <c r="AD129" s="19">
        <f t="shared" si="31"/>
        <v>60</v>
      </c>
      <c r="AE129" s="19">
        <v>20</v>
      </c>
      <c r="AF129" s="19">
        <v>3</v>
      </c>
      <c r="AG129" s="19">
        <f t="shared" si="32"/>
        <v>60</v>
      </c>
      <c r="AH129" s="19">
        <v>31</v>
      </c>
      <c r="AI129" s="19">
        <v>34</v>
      </c>
      <c r="AJ129" s="20">
        <f t="shared" si="45"/>
        <v>91</v>
      </c>
      <c r="AK129" s="42">
        <f t="shared" si="34"/>
        <v>69</v>
      </c>
      <c r="AL129" s="19">
        <v>446</v>
      </c>
      <c r="AM129" s="19">
        <v>454</v>
      </c>
      <c r="AN129" s="20">
        <f t="shared" si="35"/>
        <v>98</v>
      </c>
      <c r="AO129" s="19">
        <v>450</v>
      </c>
      <c r="AP129" s="19">
        <v>454</v>
      </c>
      <c r="AQ129" s="20">
        <f t="shared" si="36"/>
        <v>99</v>
      </c>
      <c r="AR129" s="19">
        <v>395</v>
      </c>
      <c r="AS129" s="19">
        <v>398</v>
      </c>
      <c r="AT129" s="20">
        <f t="shared" si="37"/>
        <v>99</v>
      </c>
      <c r="AU129" s="20">
        <f t="shared" si="38"/>
        <v>99</v>
      </c>
      <c r="AV129" s="19">
        <v>451</v>
      </c>
      <c r="AW129" s="19">
        <v>454</v>
      </c>
      <c r="AX129" s="20">
        <f t="shared" si="39"/>
        <v>99</v>
      </c>
      <c r="AY129" s="19">
        <v>446</v>
      </c>
      <c r="AZ129" s="19">
        <v>454</v>
      </c>
      <c r="BA129" s="20">
        <f t="shared" si="40"/>
        <v>98</v>
      </c>
      <c r="BB129" s="19">
        <v>452</v>
      </c>
      <c r="BC129" s="19">
        <v>454</v>
      </c>
      <c r="BD129" s="20">
        <f t="shared" si="41"/>
        <v>100</v>
      </c>
      <c r="BE129" s="20">
        <f t="shared" si="42"/>
        <v>99</v>
      </c>
      <c r="BF129" s="20">
        <f t="shared" si="43"/>
        <v>92</v>
      </c>
      <c r="BG129" s="24"/>
      <c r="BH129" s="19">
        <v>3</v>
      </c>
      <c r="BI129" s="19">
        <v>1</v>
      </c>
      <c r="BJ129" s="19">
        <v>3</v>
      </c>
      <c r="BK129" s="19">
        <v>1</v>
      </c>
      <c r="BL129" s="19">
        <v>2</v>
      </c>
      <c r="BM129" s="19">
        <v>2</v>
      </c>
      <c r="BN129" s="19">
        <v>1</v>
      </c>
      <c r="BO129" s="19">
        <v>3</v>
      </c>
      <c r="BP129" s="19">
        <v>2</v>
      </c>
      <c r="BQ129" s="19">
        <v>1</v>
      </c>
      <c r="BR129" s="19">
        <v>2</v>
      </c>
      <c r="BS129" s="19">
        <v>2</v>
      </c>
      <c r="BT129" s="19">
        <v>2</v>
      </c>
      <c r="BU129" s="19">
        <v>2</v>
      </c>
      <c r="BV129" s="19">
        <v>1</v>
      </c>
      <c r="BW129" s="19">
        <v>1</v>
      </c>
      <c r="BX129" s="19">
        <v>2</v>
      </c>
      <c r="BY129" s="19">
        <v>3</v>
      </c>
      <c r="BZ129" s="19">
        <v>1</v>
      </c>
      <c r="CA129" s="19">
        <v>1</v>
      </c>
      <c r="CB129" s="18">
        <v>92</v>
      </c>
      <c r="CC129" s="19">
        <v>2</v>
      </c>
    </row>
    <row r="130" spans="1:81" ht="15.75">
      <c r="A130" s="21">
        <v>348</v>
      </c>
      <c r="B130" s="34">
        <v>6613002223</v>
      </c>
      <c r="C130" s="39" t="s">
        <v>598</v>
      </c>
      <c r="D130" s="5" t="s">
        <v>376</v>
      </c>
      <c r="E130" s="5"/>
      <c r="F130" s="19">
        <v>8</v>
      </c>
      <c r="G130" s="19">
        <v>35</v>
      </c>
      <c r="H130" s="22">
        <v>9</v>
      </c>
      <c r="I130" s="22">
        <v>36</v>
      </c>
      <c r="J130" s="22">
        <f t="shared" si="23"/>
        <v>93</v>
      </c>
      <c r="K130" s="19">
        <v>30</v>
      </c>
      <c r="L130" s="19">
        <v>4</v>
      </c>
      <c r="M130" s="19">
        <f t="shared" si="24"/>
        <v>100</v>
      </c>
      <c r="N130" s="19">
        <v>74</v>
      </c>
      <c r="O130" s="19">
        <v>69</v>
      </c>
      <c r="P130" s="19">
        <v>74</v>
      </c>
      <c r="Q130" s="19">
        <v>69</v>
      </c>
      <c r="R130" s="19">
        <f t="shared" si="25"/>
        <v>100</v>
      </c>
      <c r="S130" s="19">
        <f t="shared" si="26"/>
        <v>98</v>
      </c>
      <c r="T130" s="19">
        <v>20</v>
      </c>
      <c r="U130" s="19">
        <v>5</v>
      </c>
      <c r="V130" s="19">
        <f t="shared" si="27"/>
        <v>100</v>
      </c>
      <c r="W130" s="19">
        <v>74</v>
      </c>
      <c r="X130" s="23">
        <v>74</v>
      </c>
      <c r="Y130" s="20">
        <f t="shared" si="28"/>
        <v>100</v>
      </c>
      <c r="Z130" s="42">
        <f t="shared" si="29"/>
        <v>100</v>
      </c>
      <c r="AA130" s="20">
        <f t="shared" si="30"/>
        <v>100</v>
      </c>
      <c r="AB130" s="19">
        <v>20</v>
      </c>
      <c r="AC130" s="19">
        <v>0</v>
      </c>
      <c r="AD130" s="19">
        <f t="shared" si="31"/>
        <v>0</v>
      </c>
      <c r="AE130" s="19">
        <v>20</v>
      </c>
      <c r="AF130" s="19">
        <v>1</v>
      </c>
      <c r="AG130" s="19">
        <f t="shared" si="32"/>
        <v>20</v>
      </c>
      <c r="AH130" s="19">
        <v>7</v>
      </c>
      <c r="AI130" s="19">
        <v>9</v>
      </c>
      <c r="AJ130" s="20">
        <f t="shared" si="45"/>
        <v>78</v>
      </c>
      <c r="AK130" s="42">
        <f t="shared" si="34"/>
        <v>31</v>
      </c>
      <c r="AL130" s="19">
        <v>66</v>
      </c>
      <c r="AM130" s="19">
        <v>74</v>
      </c>
      <c r="AN130" s="20">
        <f t="shared" si="35"/>
        <v>89</v>
      </c>
      <c r="AO130" s="19">
        <v>74</v>
      </c>
      <c r="AP130" s="19">
        <v>74</v>
      </c>
      <c r="AQ130" s="20">
        <f t="shared" si="36"/>
        <v>100</v>
      </c>
      <c r="AR130" s="19">
        <v>69</v>
      </c>
      <c r="AS130" s="19">
        <v>69</v>
      </c>
      <c r="AT130" s="20">
        <f t="shared" si="37"/>
        <v>100</v>
      </c>
      <c r="AU130" s="20">
        <f t="shared" si="38"/>
        <v>96</v>
      </c>
      <c r="AV130" s="19">
        <v>71</v>
      </c>
      <c r="AW130" s="19">
        <v>74</v>
      </c>
      <c r="AX130" s="20">
        <f t="shared" si="39"/>
        <v>96</v>
      </c>
      <c r="AY130" s="19">
        <v>73</v>
      </c>
      <c r="AZ130" s="19">
        <v>74</v>
      </c>
      <c r="BA130" s="20">
        <f t="shared" si="40"/>
        <v>99</v>
      </c>
      <c r="BB130" s="19">
        <v>74</v>
      </c>
      <c r="BC130" s="19">
        <v>74</v>
      </c>
      <c r="BD130" s="20">
        <f t="shared" si="41"/>
        <v>100</v>
      </c>
      <c r="BE130" s="20">
        <f t="shared" si="42"/>
        <v>99</v>
      </c>
      <c r="BF130" s="20">
        <f t="shared" si="43"/>
        <v>85</v>
      </c>
      <c r="BG130" s="24"/>
      <c r="BH130" s="19">
        <v>2</v>
      </c>
      <c r="BI130" s="19">
        <v>1</v>
      </c>
      <c r="BJ130" s="19">
        <v>1</v>
      </c>
      <c r="BK130" s="19">
        <v>1</v>
      </c>
      <c r="BL130" s="19">
        <v>1</v>
      </c>
      <c r="BM130" s="19">
        <v>1</v>
      </c>
      <c r="BN130" s="19">
        <v>2</v>
      </c>
      <c r="BO130" s="19">
        <v>3</v>
      </c>
      <c r="BP130" s="19">
        <v>2</v>
      </c>
      <c r="BQ130" s="19">
        <v>3</v>
      </c>
      <c r="BR130" s="19">
        <v>1</v>
      </c>
      <c r="BS130" s="19">
        <v>1</v>
      </c>
      <c r="BT130" s="19">
        <v>2</v>
      </c>
      <c r="BU130" s="19">
        <v>1</v>
      </c>
      <c r="BV130" s="19">
        <v>1</v>
      </c>
      <c r="BW130" s="19">
        <v>1</v>
      </c>
      <c r="BX130" s="19">
        <v>1</v>
      </c>
      <c r="BY130" s="19">
        <v>4</v>
      </c>
      <c r="BZ130" s="19">
        <v>2</v>
      </c>
      <c r="CA130" s="19">
        <v>1</v>
      </c>
      <c r="CB130" s="18">
        <v>85</v>
      </c>
      <c r="CC130" s="19">
        <v>2</v>
      </c>
    </row>
    <row r="131" spans="1:81" ht="31.5">
      <c r="A131" s="21">
        <v>340</v>
      </c>
      <c r="B131" s="36">
        <v>6613005175</v>
      </c>
      <c r="C131" s="5" t="s">
        <v>620</v>
      </c>
      <c r="D131" s="5" t="s">
        <v>368</v>
      </c>
      <c r="E131" s="5"/>
      <c r="F131" s="19">
        <v>8</v>
      </c>
      <c r="G131" s="19">
        <v>35</v>
      </c>
      <c r="H131" s="22">
        <v>9</v>
      </c>
      <c r="I131" s="22">
        <v>36</v>
      </c>
      <c r="J131" s="22">
        <f t="shared" ref="J131:J194" si="46">ROUND((0.5*(F131/H131+G131/I131)*100),0)</f>
        <v>93</v>
      </c>
      <c r="K131" s="19">
        <v>30</v>
      </c>
      <c r="L131" s="19">
        <v>1</v>
      </c>
      <c r="M131" s="19">
        <f t="shared" ref="M131:M194" si="47">IF(L131&gt;3,100,K131*L131)</f>
        <v>30</v>
      </c>
      <c r="N131" s="19">
        <v>12</v>
      </c>
      <c r="O131" s="19">
        <v>14</v>
      </c>
      <c r="P131" s="19">
        <v>12</v>
      </c>
      <c r="Q131" s="19">
        <v>14</v>
      </c>
      <c r="R131" s="19">
        <f t="shared" ref="R131:R194" si="48">ROUND((0.5*((N131/P131)+(O131/Q131))*100),0)</f>
        <v>100</v>
      </c>
      <c r="S131" s="19">
        <f t="shared" ref="S131:S194" si="49">ROUND(((0.3*J131)+(0.3*M131)+(0.4*R131)),0)</f>
        <v>77</v>
      </c>
      <c r="T131" s="19">
        <v>20</v>
      </c>
      <c r="U131" s="19">
        <v>5</v>
      </c>
      <c r="V131" s="19">
        <f t="shared" ref="V131:V194" si="50">IF(U131&gt;5,100,T131*U131)</f>
        <v>100</v>
      </c>
      <c r="W131" s="19">
        <v>14</v>
      </c>
      <c r="X131" s="23">
        <v>16</v>
      </c>
      <c r="Y131" s="20">
        <f t="shared" ref="Y131:Y194" si="51">ROUND(W131/X131*100,0)</f>
        <v>88</v>
      </c>
      <c r="Z131" s="42">
        <f t="shared" ref="Z131:Z194" si="52">ROUND((V131+Y131)/2,0)</f>
        <v>94</v>
      </c>
      <c r="AA131" s="20">
        <f t="shared" ref="AA131:AA194" si="53">ROUND((0.3*V131+0.4*Z131+0.3*Y131),0)</f>
        <v>94</v>
      </c>
      <c r="AB131" s="19">
        <v>20</v>
      </c>
      <c r="AC131" s="19">
        <v>1</v>
      </c>
      <c r="AD131" s="19">
        <f t="shared" ref="AD131:AD194" si="54">IF(AC131&gt;5,100,AB131*AC131)</f>
        <v>20</v>
      </c>
      <c r="AE131" s="19">
        <v>20</v>
      </c>
      <c r="AF131" s="19">
        <v>2</v>
      </c>
      <c r="AG131" s="19">
        <f t="shared" ref="AG131:AG194" si="55">IF(AF131&gt;5,100,AE131*AF131)</f>
        <v>40</v>
      </c>
      <c r="AH131" s="19">
        <v>1</v>
      </c>
      <c r="AI131" s="19">
        <v>1</v>
      </c>
      <c r="AJ131" s="20">
        <f t="shared" si="45"/>
        <v>100</v>
      </c>
      <c r="AK131" s="42">
        <f t="shared" ref="AK131:AK194" si="56">ROUND((0.3*AD131+0.4*AG131+0.3*AJ131),0)</f>
        <v>52</v>
      </c>
      <c r="AL131" s="19">
        <v>16</v>
      </c>
      <c r="AM131" s="19">
        <v>16</v>
      </c>
      <c r="AN131" s="20">
        <f t="shared" ref="AN131:AN194" si="57">ROUND((AL131/AM131)*100,)</f>
        <v>100</v>
      </c>
      <c r="AO131" s="19">
        <v>16</v>
      </c>
      <c r="AP131" s="19">
        <v>16</v>
      </c>
      <c r="AQ131" s="20">
        <f t="shared" ref="AQ131:AQ194" si="58">ROUND((AO131/AP131)*100,0)</f>
        <v>100</v>
      </c>
      <c r="AR131" s="19">
        <v>11</v>
      </c>
      <c r="AS131" s="19">
        <v>12</v>
      </c>
      <c r="AT131" s="20">
        <f t="shared" ref="AT131:AT194" si="59">ROUND((AR131/AS131)*100,0)</f>
        <v>92</v>
      </c>
      <c r="AU131" s="20">
        <f t="shared" ref="AU131:AU194" si="60">ROUND((0.4*AN131+0.4*AQ131+0.2*AT131),0)</f>
        <v>98</v>
      </c>
      <c r="AV131" s="19">
        <v>15</v>
      </c>
      <c r="AW131" s="19">
        <v>16</v>
      </c>
      <c r="AX131" s="20">
        <f t="shared" ref="AX131:AX194" si="61">ROUND((AV131/AW131)*100,0)</f>
        <v>94</v>
      </c>
      <c r="AY131" s="19">
        <v>16</v>
      </c>
      <c r="AZ131" s="19">
        <v>16</v>
      </c>
      <c r="BA131" s="20">
        <f t="shared" ref="BA131:BA194" si="62">ROUND((AY131/AZ131)*100,0)</f>
        <v>100</v>
      </c>
      <c r="BB131" s="19">
        <v>16</v>
      </c>
      <c r="BC131" s="19">
        <v>16</v>
      </c>
      <c r="BD131" s="20">
        <f t="shared" ref="BD131:BD194" si="63">ROUND((BB131/BC131)*100,0)</f>
        <v>100</v>
      </c>
      <c r="BE131" s="20">
        <f t="shared" ref="BE131:BE194" si="64">ROUND((0.3*AX131+0.2*BA131+0.5*BD131),0)</f>
        <v>98</v>
      </c>
      <c r="BF131" s="20">
        <f t="shared" ref="BF131:BF194" si="65">ROUND(((S131+AA131+AK131+AU131+BE131)/5),0)</f>
        <v>84</v>
      </c>
      <c r="BG131" s="24"/>
      <c r="BH131" s="19">
        <v>1</v>
      </c>
      <c r="BI131" s="19">
        <v>4</v>
      </c>
      <c r="BJ131" s="19">
        <v>1</v>
      </c>
      <c r="BK131" s="19">
        <v>1</v>
      </c>
      <c r="BL131" s="19">
        <v>2</v>
      </c>
      <c r="BM131" s="19">
        <v>3</v>
      </c>
      <c r="BN131" s="19">
        <v>1</v>
      </c>
      <c r="BO131" s="19">
        <v>2</v>
      </c>
      <c r="BP131" s="19">
        <v>1</v>
      </c>
      <c r="BQ131" s="19">
        <v>1</v>
      </c>
      <c r="BR131" s="19">
        <v>1</v>
      </c>
      <c r="BS131" s="19">
        <v>3</v>
      </c>
      <c r="BT131" s="19">
        <v>2</v>
      </c>
      <c r="BU131" s="19">
        <v>1</v>
      </c>
      <c r="BV131" s="19">
        <v>1</v>
      </c>
      <c r="BW131" s="19">
        <v>5</v>
      </c>
      <c r="BX131" s="19">
        <v>2</v>
      </c>
      <c r="BY131" s="19">
        <v>1</v>
      </c>
      <c r="BZ131" s="19">
        <v>2</v>
      </c>
      <c r="CA131" s="19">
        <v>2</v>
      </c>
      <c r="CB131" s="18">
        <v>84</v>
      </c>
      <c r="CC131" s="19">
        <v>2</v>
      </c>
    </row>
    <row r="132" spans="1:81" ht="15.75">
      <c r="A132" s="21">
        <v>374</v>
      </c>
      <c r="B132" s="34">
        <v>6615005519</v>
      </c>
      <c r="C132" s="5" t="s">
        <v>599</v>
      </c>
      <c r="D132" s="5" t="s">
        <v>658</v>
      </c>
      <c r="E132" s="5"/>
      <c r="F132" s="19">
        <v>11</v>
      </c>
      <c r="G132" s="19">
        <v>38</v>
      </c>
      <c r="H132" s="22">
        <v>11</v>
      </c>
      <c r="I132" s="22">
        <v>38</v>
      </c>
      <c r="J132" s="22">
        <f t="shared" si="46"/>
        <v>100</v>
      </c>
      <c r="K132" s="19">
        <v>30</v>
      </c>
      <c r="L132" s="19">
        <v>4</v>
      </c>
      <c r="M132" s="19">
        <f t="shared" si="47"/>
        <v>100</v>
      </c>
      <c r="N132" s="19">
        <v>47</v>
      </c>
      <c r="O132" s="19">
        <v>48</v>
      </c>
      <c r="P132" s="19">
        <v>47</v>
      </c>
      <c r="Q132" s="19">
        <v>48</v>
      </c>
      <c r="R132" s="19">
        <f t="shared" si="48"/>
        <v>100</v>
      </c>
      <c r="S132" s="19">
        <f t="shared" si="49"/>
        <v>100</v>
      </c>
      <c r="T132" s="19">
        <v>20</v>
      </c>
      <c r="U132" s="19">
        <v>4</v>
      </c>
      <c r="V132" s="19">
        <f t="shared" si="50"/>
        <v>80</v>
      </c>
      <c r="W132" s="19">
        <v>49</v>
      </c>
      <c r="X132" s="23">
        <v>49</v>
      </c>
      <c r="Y132" s="20">
        <f t="shared" si="51"/>
        <v>100</v>
      </c>
      <c r="Z132" s="42">
        <f t="shared" si="52"/>
        <v>90</v>
      </c>
      <c r="AA132" s="20">
        <f t="shared" si="53"/>
        <v>90</v>
      </c>
      <c r="AB132" s="19">
        <v>20</v>
      </c>
      <c r="AC132" s="19">
        <v>0</v>
      </c>
      <c r="AD132" s="19">
        <f t="shared" si="54"/>
        <v>0</v>
      </c>
      <c r="AE132" s="19">
        <v>20</v>
      </c>
      <c r="AF132" s="19">
        <v>1</v>
      </c>
      <c r="AG132" s="19">
        <f t="shared" si="55"/>
        <v>20</v>
      </c>
      <c r="AH132" s="19">
        <v>1</v>
      </c>
      <c r="AI132" s="19">
        <v>1</v>
      </c>
      <c r="AJ132" s="20">
        <f t="shared" si="45"/>
        <v>100</v>
      </c>
      <c r="AK132" s="42">
        <f t="shared" si="56"/>
        <v>38</v>
      </c>
      <c r="AL132" s="19">
        <v>45</v>
      </c>
      <c r="AM132" s="19">
        <v>49</v>
      </c>
      <c r="AN132" s="20">
        <f t="shared" si="57"/>
        <v>92</v>
      </c>
      <c r="AO132" s="19">
        <v>49</v>
      </c>
      <c r="AP132" s="19">
        <v>49</v>
      </c>
      <c r="AQ132" s="20">
        <f t="shared" si="58"/>
        <v>100</v>
      </c>
      <c r="AR132" s="19">
        <v>44</v>
      </c>
      <c r="AS132" s="19">
        <v>44</v>
      </c>
      <c r="AT132" s="20">
        <f t="shared" si="59"/>
        <v>100</v>
      </c>
      <c r="AU132" s="20">
        <f t="shared" si="60"/>
        <v>97</v>
      </c>
      <c r="AV132" s="19">
        <v>48</v>
      </c>
      <c r="AW132" s="19">
        <v>49</v>
      </c>
      <c r="AX132" s="20">
        <f t="shared" si="61"/>
        <v>98</v>
      </c>
      <c r="AY132" s="19">
        <v>48</v>
      </c>
      <c r="AZ132" s="19">
        <v>49</v>
      </c>
      <c r="BA132" s="20">
        <f t="shared" si="62"/>
        <v>98</v>
      </c>
      <c r="BB132" s="19">
        <v>48</v>
      </c>
      <c r="BC132" s="19">
        <v>49</v>
      </c>
      <c r="BD132" s="20">
        <f t="shared" si="63"/>
        <v>98</v>
      </c>
      <c r="BE132" s="20">
        <f t="shared" si="64"/>
        <v>98</v>
      </c>
      <c r="BF132" s="20">
        <f t="shared" si="65"/>
        <v>85</v>
      </c>
      <c r="BG132" s="24"/>
      <c r="BH132" s="19">
        <v>1</v>
      </c>
      <c r="BI132" s="19">
        <v>1</v>
      </c>
      <c r="BJ132" s="19">
        <v>1</v>
      </c>
      <c r="BK132" s="19">
        <v>2</v>
      </c>
      <c r="BL132" s="19">
        <v>4</v>
      </c>
      <c r="BM132" s="19">
        <v>1</v>
      </c>
      <c r="BN132" s="19">
        <v>4</v>
      </c>
      <c r="BO132" s="19">
        <v>3</v>
      </c>
      <c r="BP132" s="19">
        <v>1</v>
      </c>
      <c r="BQ132" s="19">
        <v>4</v>
      </c>
      <c r="BR132" s="19">
        <v>1</v>
      </c>
      <c r="BS132" s="19">
        <v>1</v>
      </c>
      <c r="BT132" s="19">
        <v>2</v>
      </c>
      <c r="BU132" s="19">
        <v>2</v>
      </c>
      <c r="BV132" s="19">
        <v>2</v>
      </c>
      <c r="BW132" s="19">
        <v>1</v>
      </c>
      <c r="BX132" s="19">
        <v>4</v>
      </c>
      <c r="BY132" s="19">
        <v>4</v>
      </c>
      <c r="BZ132" s="19">
        <v>4</v>
      </c>
      <c r="CA132" s="19">
        <v>3</v>
      </c>
      <c r="CB132" s="18">
        <v>85</v>
      </c>
      <c r="CC132" s="19">
        <v>2</v>
      </c>
    </row>
    <row r="133" spans="1:81" ht="15.75">
      <c r="A133" s="21">
        <v>376</v>
      </c>
      <c r="B133" s="34">
        <v>6615005501</v>
      </c>
      <c r="C133" s="5" t="s">
        <v>599</v>
      </c>
      <c r="D133" s="5" t="s">
        <v>659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46"/>
        <v>95</v>
      </c>
      <c r="K133" s="19">
        <v>30</v>
      </c>
      <c r="L133" s="19">
        <v>4</v>
      </c>
      <c r="M133" s="19">
        <f t="shared" si="47"/>
        <v>100</v>
      </c>
      <c r="N133" s="19">
        <v>52</v>
      </c>
      <c r="O133" s="19">
        <v>45</v>
      </c>
      <c r="P133" s="19">
        <v>52</v>
      </c>
      <c r="Q133" s="19">
        <v>50</v>
      </c>
      <c r="R133" s="19">
        <f t="shared" si="48"/>
        <v>95</v>
      </c>
      <c r="S133" s="19">
        <f t="shared" si="49"/>
        <v>97</v>
      </c>
      <c r="T133" s="19">
        <v>20</v>
      </c>
      <c r="U133" s="19">
        <v>5</v>
      </c>
      <c r="V133" s="19">
        <f t="shared" si="50"/>
        <v>100</v>
      </c>
      <c r="W133" s="19">
        <v>58</v>
      </c>
      <c r="X133" s="23">
        <v>69</v>
      </c>
      <c r="Y133" s="20">
        <f t="shared" si="51"/>
        <v>84</v>
      </c>
      <c r="Z133" s="42">
        <f t="shared" si="52"/>
        <v>92</v>
      </c>
      <c r="AA133" s="20">
        <f t="shared" si="53"/>
        <v>92</v>
      </c>
      <c r="AB133" s="19">
        <v>20</v>
      </c>
      <c r="AC133" s="19">
        <v>0</v>
      </c>
      <c r="AD133" s="19">
        <f t="shared" si="54"/>
        <v>0</v>
      </c>
      <c r="AE133" s="19">
        <v>20</v>
      </c>
      <c r="AF133" s="19">
        <v>3</v>
      </c>
      <c r="AG133" s="19">
        <f t="shared" si="55"/>
        <v>60</v>
      </c>
      <c r="AH133" s="19">
        <v>2</v>
      </c>
      <c r="AI133" s="19">
        <v>3</v>
      </c>
      <c r="AJ133" s="20">
        <f t="shared" si="45"/>
        <v>67</v>
      </c>
      <c r="AK133" s="42">
        <f t="shared" si="56"/>
        <v>44</v>
      </c>
      <c r="AL133" s="19">
        <v>68</v>
      </c>
      <c r="AM133" s="19">
        <v>69</v>
      </c>
      <c r="AN133" s="20">
        <f t="shared" si="57"/>
        <v>99</v>
      </c>
      <c r="AO133" s="19">
        <v>68</v>
      </c>
      <c r="AP133" s="19">
        <v>69</v>
      </c>
      <c r="AQ133" s="20">
        <f t="shared" si="58"/>
        <v>99</v>
      </c>
      <c r="AR133" s="19">
        <v>50</v>
      </c>
      <c r="AS133" s="19">
        <v>52</v>
      </c>
      <c r="AT133" s="20">
        <f t="shared" si="59"/>
        <v>96</v>
      </c>
      <c r="AU133" s="20">
        <f t="shared" si="60"/>
        <v>98</v>
      </c>
      <c r="AV133" s="19">
        <v>67</v>
      </c>
      <c r="AW133" s="19">
        <v>69</v>
      </c>
      <c r="AX133" s="20">
        <f t="shared" si="61"/>
        <v>97</v>
      </c>
      <c r="AY133" s="19">
        <v>65</v>
      </c>
      <c r="AZ133" s="19">
        <v>69</v>
      </c>
      <c r="BA133" s="20">
        <f t="shared" si="62"/>
        <v>94</v>
      </c>
      <c r="BB133" s="19">
        <v>67</v>
      </c>
      <c r="BC133" s="19">
        <v>69</v>
      </c>
      <c r="BD133" s="20">
        <f t="shared" si="63"/>
        <v>97</v>
      </c>
      <c r="BE133" s="20">
        <f t="shared" si="64"/>
        <v>96</v>
      </c>
      <c r="BF133" s="20">
        <f t="shared" si="65"/>
        <v>85</v>
      </c>
      <c r="BG133" s="24"/>
      <c r="BH133" s="19">
        <v>2</v>
      </c>
      <c r="BI133" s="19">
        <v>1</v>
      </c>
      <c r="BJ133" s="19">
        <v>5</v>
      </c>
      <c r="BK133" s="19">
        <v>1</v>
      </c>
      <c r="BL133" s="19">
        <v>3</v>
      </c>
      <c r="BM133" s="19">
        <v>6</v>
      </c>
      <c r="BN133" s="19">
        <v>4</v>
      </c>
      <c r="BO133" s="19">
        <v>2</v>
      </c>
      <c r="BP133" s="19">
        <v>4</v>
      </c>
      <c r="BQ133" s="19">
        <v>2</v>
      </c>
      <c r="BR133" s="19">
        <v>2</v>
      </c>
      <c r="BS133" s="19">
        <v>4</v>
      </c>
      <c r="BT133" s="19">
        <v>3</v>
      </c>
      <c r="BU133" s="19">
        <v>6</v>
      </c>
      <c r="BV133" s="19">
        <v>3</v>
      </c>
      <c r="BW133" s="19">
        <v>3</v>
      </c>
      <c r="BX133" s="19">
        <v>3</v>
      </c>
      <c r="BY133" s="19">
        <v>3</v>
      </c>
      <c r="BZ133" s="19">
        <v>3</v>
      </c>
      <c r="CA133" s="19">
        <v>5</v>
      </c>
      <c r="CB133" s="18">
        <v>85</v>
      </c>
      <c r="CC133" s="19">
        <v>2</v>
      </c>
    </row>
    <row r="134" spans="1:81" ht="15.75">
      <c r="A134" s="21">
        <v>249</v>
      </c>
      <c r="B134" s="34">
        <v>6616003634</v>
      </c>
      <c r="C134" s="5" t="s">
        <v>600</v>
      </c>
      <c r="D134" s="5" t="s">
        <v>663</v>
      </c>
      <c r="E134" s="5"/>
      <c r="F134" s="19">
        <v>10</v>
      </c>
      <c r="G134" s="19">
        <v>33</v>
      </c>
      <c r="H134" s="22">
        <v>11</v>
      </c>
      <c r="I134" s="22">
        <v>38</v>
      </c>
      <c r="J134" s="22">
        <f t="shared" si="46"/>
        <v>89</v>
      </c>
      <c r="K134" s="19">
        <v>30</v>
      </c>
      <c r="L134" s="19">
        <v>4</v>
      </c>
      <c r="M134" s="19">
        <f t="shared" si="47"/>
        <v>100</v>
      </c>
      <c r="N134" s="19">
        <v>61</v>
      </c>
      <c r="O134" s="19">
        <v>45</v>
      </c>
      <c r="P134" s="19">
        <v>62</v>
      </c>
      <c r="Q134" s="19">
        <v>48</v>
      </c>
      <c r="R134" s="19">
        <f t="shared" si="48"/>
        <v>96</v>
      </c>
      <c r="S134" s="19">
        <f t="shared" si="49"/>
        <v>95</v>
      </c>
      <c r="T134" s="19">
        <v>20</v>
      </c>
      <c r="U134" s="19">
        <v>5</v>
      </c>
      <c r="V134" s="19">
        <f t="shared" si="50"/>
        <v>100</v>
      </c>
      <c r="W134" s="19">
        <v>66</v>
      </c>
      <c r="X134" s="23">
        <v>70</v>
      </c>
      <c r="Y134" s="20">
        <f t="shared" si="51"/>
        <v>94</v>
      </c>
      <c r="Z134" s="42">
        <f t="shared" si="52"/>
        <v>97</v>
      </c>
      <c r="AA134" s="20">
        <f t="shared" si="53"/>
        <v>97</v>
      </c>
      <c r="AB134" s="19">
        <v>20</v>
      </c>
      <c r="AC134" s="19">
        <v>1</v>
      </c>
      <c r="AD134" s="19">
        <f t="shared" si="54"/>
        <v>20</v>
      </c>
      <c r="AE134" s="19">
        <v>20</v>
      </c>
      <c r="AF134" s="19">
        <v>1</v>
      </c>
      <c r="AG134" s="19">
        <f t="shared" si="55"/>
        <v>20</v>
      </c>
      <c r="AH134" s="19">
        <v>5</v>
      </c>
      <c r="AI134" s="19">
        <v>5</v>
      </c>
      <c r="AJ134" s="20">
        <f t="shared" si="45"/>
        <v>100</v>
      </c>
      <c r="AK134" s="42">
        <f t="shared" si="56"/>
        <v>44</v>
      </c>
      <c r="AL134" s="19">
        <v>60</v>
      </c>
      <c r="AM134" s="19">
        <v>70</v>
      </c>
      <c r="AN134" s="20">
        <f t="shared" si="57"/>
        <v>86</v>
      </c>
      <c r="AO134" s="19">
        <v>69</v>
      </c>
      <c r="AP134" s="19">
        <v>70</v>
      </c>
      <c r="AQ134" s="20">
        <f t="shared" si="58"/>
        <v>99</v>
      </c>
      <c r="AR134" s="19">
        <v>54</v>
      </c>
      <c r="AS134" s="19">
        <v>54</v>
      </c>
      <c r="AT134" s="20">
        <f t="shared" si="59"/>
        <v>100</v>
      </c>
      <c r="AU134" s="20">
        <f t="shared" si="60"/>
        <v>94</v>
      </c>
      <c r="AV134" s="19">
        <v>69</v>
      </c>
      <c r="AW134" s="19">
        <v>70</v>
      </c>
      <c r="AX134" s="20">
        <f t="shared" si="61"/>
        <v>99</v>
      </c>
      <c r="AY134" s="19">
        <v>68</v>
      </c>
      <c r="AZ134" s="19">
        <v>70</v>
      </c>
      <c r="BA134" s="20">
        <f t="shared" si="62"/>
        <v>97</v>
      </c>
      <c r="BB134" s="19">
        <v>67</v>
      </c>
      <c r="BC134" s="19">
        <v>70</v>
      </c>
      <c r="BD134" s="20">
        <f t="shared" si="63"/>
        <v>96</v>
      </c>
      <c r="BE134" s="20">
        <f t="shared" si="64"/>
        <v>97</v>
      </c>
      <c r="BF134" s="20">
        <f t="shared" si="65"/>
        <v>85</v>
      </c>
      <c r="BG134" s="24"/>
      <c r="BH134" s="19">
        <v>1</v>
      </c>
      <c r="BI134" s="19">
        <v>1</v>
      </c>
      <c r="BJ134" s="19">
        <v>1</v>
      </c>
      <c r="BK134" s="19">
        <v>1</v>
      </c>
      <c r="BL134" s="19">
        <v>1</v>
      </c>
      <c r="BM134" s="19">
        <v>1</v>
      </c>
      <c r="BN134" s="19">
        <v>1</v>
      </c>
      <c r="BO134" s="19">
        <v>3</v>
      </c>
      <c r="BP134" s="19">
        <v>1</v>
      </c>
      <c r="BQ134" s="19">
        <v>3</v>
      </c>
      <c r="BR134" s="19">
        <v>1</v>
      </c>
      <c r="BS134" s="19">
        <v>1</v>
      </c>
      <c r="BT134" s="19">
        <v>1</v>
      </c>
      <c r="BU134" s="19">
        <v>1</v>
      </c>
      <c r="BV134" s="19">
        <v>1</v>
      </c>
      <c r="BW134" s="19">
        <v>1</v>
      </c>
      <c r="BX134" s="19">
        <v>1</v>
      </c>
      <c r="BY134" s="19">
        <v>2</v>
      </c>
      <c r="BZ134" s="19">
        <v>3</v>
      </c>
      <c r="CA134" s="19">
        <v>1</v>
      </c>
      <c r="CB134" s="18">
        <v>85</v>
      </c>
      <c r="CC134" s="19">
        <v>2</v>
      </c>
    </row>
    <row r="135" spans="1:81" ht="15.75">
      <c r="A135" s="21">
        <v>286</v>
      </c>
      <c r="B135" s="34">
        <v>6620007166</v>
      </c>
      <c r="C135" s="6" t="s">
        <v>601</v>
      </c>
      <c r="D135" s="6" t="s">
        <v>320</v>
      </c>
      <c r="E135" s="6"/>
      <c r="F135" s="19">
        <v>8</v>
      </c>
      <c r="G135" s="19">
        <v>32</v>
      </c>
      <c r="H135" s="22">
        <v>9</v>
      </c>
      <c r="I135" s="22">
        <v>36</v>
      </c>
      <c r="J135" s="22">
        <f t="shared" si="46"/>
        <v>89</v>
      </c>
      <c r="K135" s="19">
        <v>30</v>
      </c>
      <c r="L135" s="19">
        <v>4</v>
      </c>
      <c r="M135" s="19">
        <f t="shared" si="47"/>
        <v>100</v>
      </c>
      <c r="N135" s="19">
        <v>193</v>
      </c>
      <c r="O135" s="19">
        <v>161</v>
      </c>
      <c r="P135" s="19">
        <v>198</v>
      </c>
      <c r="Q135" s="19">
        <v>168</v>
      </c>
      <c r="R135" s="19">
        <f t="shared" si="48"/>
        <v>97</v>
      </c>
      <c r="S135" s="19">
        <f t="shared" si="49"/>
        <v>96</v>
      </c>
      <c r="T135" s="19">
        <v>20</v>
      </c>
      <c r="U135" s="19">
        <v>2</v>
      </c>
      <c r="V135" s="19">
        <f t="shared" si="50"/>
        <v>40</v>
      </c>
      <c r="W135" s="19">
        <v>209</v>
      </c>
      <c r="X135" s="23">
        <v>246</v>
      </c>
      <c r="Y135" s="20">
        <f t="shared" si="51"/>
        <v>85</v>
      </c>
      <c r="Z135" s="42">
        <f t="shared" si="52"/>
        <v>63</v>
      </c>
      <c r="AA135" s="20">
        <f t="shared" si="53"/>
        <v>63</v>
      </c>
      <c r="AB135" s="19">
        <v>20</v>
      </c>
      <c r="AC135" s="19">
        <v>1</v>
      </c>
      <c r="AD135" s="19">
        <f t="shared" si="54"/>
        <v>20</v>
      </c>
      <c r="AE135" s="19">
        <v>20</v>
      </c>
      <c r="AF135" s="19">
        <v>2</v>
      </c>
      <c r="AG135" s="19">
        <f t="shared" si="55"/>
        <v>40</v>
      </c>
      <c r="AH135" s="19">
        <v>19</v>
      </c>
      <c r="AI135" s="19">
        <v>22</v>
      </c>
      <c r="AJ135" s="20">
        <f t="shared" si="45"/>
        <v>86</v>
      </c>
      <c r="AK135" s="42">
        <f t="shared" si="56"/>
        <v>48</v>
      </c>
      <c r="AL135" s="19">
        <v>231</v>
      </c>
      <c r="AM135" s="19">
        <v>246</v>
      </c>
      <c r="AN135" s="20">
        <f t="shared" si="57"/>
        <v>94</v>
      </c>
      <c r="AO135" s="19">
        <v>236</v>
      </c>
      <c r="AP135" s="19">
        <v>246</v>
      </c>
      <c r="AQ135" s="20">
        <f t="shared" si="58"/>
        <v>96</v>
      </c>
      <c r="AR135" s="19">
        <v>183</v>
      </c>
      <c r="AS135" s="19">
        <v>188</v>
      </c>
      <c r="AT135" s="20">
        <f t="shared" si="59"/>
        <v>97</v>
      </c>
      <c r="AU135" s="20">
        <f t="shared" si="60"/>
        <v>95</v>
      </c>
      <c r="AV135" s="19">
        <v>226</v>
      </c>
      <c r="AW135" s="19">
        <v>246</v>
      </c>
      <c r="AX135" s="20">
        <f t="shared" si="61"/>
        <v>92</v>
      </c>
      <c r="AY135" s="19">
        <v>231</v>
      </c>
      <c r="AZ135" s="19">
        <v>246</v>
      </c>
      <c r="BA135" s="20">
        <f t="shared" si="62"/>
        <v>94</v>
      </c>
      <c r="BB135" s="19">
        <v>230</v>
      </c>
      <c r="BC135" s="19">
        <v>246</v>
      </c>
      <c r="BD135" s="20">
        <f t="shared" si="63"/>
        <v>93</v>
      </c>
      <c r="BE135" s="20">
        <f t="shared" si="64"/>
        <v>93</v>
      </c>
      <c r="BF135" s="20">
        <f t="shared" si="65"/>
        <v>79</v>
      </c>
      <c r="BG135" s="24"/>
      <c r="BH135" s="19">
        <v>2</v>
      </c>
      <c r="BI135" s="19">
        <v>1</v>
      </c>
      <c r="BJ135" s="19">
        <v>2</v>
      </c>
      <c r="BK135" s="19">
        <v>2</v>
      </c>
      <c r="BL135" s="19">
        <v>3</v>
      </c>
      <c r="BM135" s="19">
        <v>3</v>
      </c>
      <c r="BN135" s="19">
        <v>2</v>
      </c>
      <c r="BO135" s="19">
        <v>3</v>
      </c>
      <c r="BP135" s="19">
        <v>2</v>
      </c>
      <c r="BQ135" s="19">
        <v>1</v>
      </c>
      <c r="BR135" s="19">
        <v>3</v>
      </c>
      <c r="BS135" s="19">
        <v>3</v>
      </c>
      <c r="BT135" s="19">
        <v>2</v>
      </c>
      <c r="BU135" s="19">
        <v>3</v>
      </c>
      <c r="BV135" s="19">
        <v>3</v>
      </c>
      <c r="BW135" s="19">
        <v>1</v>
      </c>
      <c r="BX135" s="19">
        <v>3</v>
      </c>
      <c r="BY135" s="19">
        <v>3</v>
      </c>
      <c r="BZ135" s="19">
        <v>1</v>
      </c>
      <c r="CA135" s="19">
        <v>3</v>
      </c>
      <c r="CB135" s="18">
        <v>79</v>
      </c>
      <c r="CC135" s="19">
        <v>2</v>
      </c>
    </row>
    <row r="136" spans="1:81" ht="15.75">
      <c r="A136" s="21">
        <v>282</v>
      </c>
      <c r="B136" s="34">
        <v>6603011719</v>
      </c>
      <c r="C136" s="39" t="s">
        <v>602</v>
      </c>
      <c r="D136" s="32" t="s">
        <v>664</v>
      </c>
      <c r="E136" s="32"/>
      <c r="F136" s="19">
        <v>9</v>
      </c>
      <c r="G136" s="19">
        <v>34</v>
      </c>
      <c r="H136" s="22">
        <v>11</v>
      </c>
      <c r="I136" s="22">
        <v>38</v>
      </c>
      <c r="J136" s="22">
        <f t="shared" si="46"/>
        <v>86</v>
      </c>
      <c r="K136" s="19">
        <v>30</v>
      </c>
      <c r="L136" s="19">
        <v>4</v>
      </c>
      <c r="M136" s="19">
        <f t="shared" si="47"/>
        <v>100</v>
      </c>
      <c r="N136" s="19">
        <v>49</v>
      </c>
      <c r="O136" s="19">
        <v>40</v>
      </c>
      <c r="P136" s="19">
        <v>51</v>
      </c>
      <c r="Q136" s="19">
        <v>42</v>
      </c>
      <c r="R136" s="19">
        <f t="shared" si="48"/>
        <v>96</v>
      </c>
      <c r="S136" s="19">
        <f t="shared" si="49"/>
        <v>94</v>
      </c>
      <c r="T136" s="19">
        <v>20</v>
      </c>
      <c r="U136" s="19">
        <v>5</v>
      </c>
      <c r="V136" s="19">
        <f t="shared" si="50"/>
        <v>100</v>
      </c>
      <c r="W136" s="19">
        <v>53</v>
      </c>
      <c r="X136" s="23">
        <v>60</v>
      </c>
      <c r="Y136" s="20">
        <f t="shared" si="51"/>
        <v>88</v>
      </c>
      <c r="Z136" s="42">
        <f t="shared" si="52"/>
        <v>94</v>
      </c>
      <c r="AA136" s="20">
        <f t="shared" si="53"/>
        <v>94</v>
      </c>
      <c r="AB136" s="19">
        <v>20</v>
      </c>
      <c r="AC136" s="19">
        <v>0</v>
      </c>
      <c r="AD136" s="19">
        <f t="shared" si="54"/>
        <v>0</v>
      </c>
      <c r="AE136" s="19">
        <v>20</v>
      </c>
      <c r="AF136" s="19">
        <v>1</v>
      </c>
      <c r="AG136" s="19">
        <f t="shared" si="55"/>
        <v>20</v>
      </c>
      <c r="AH136" s="19">
        <v>2</v>
      </c>
      <c r="AI136" s="19">
        <v>4</v>
      </c>
      <c r="AJ136" s="20">
        <f t="shared" si="45"/>
        <v>50</v>
      </c>
      <c r="AK136" s="42">
        <f t="shared" si="56"/>
        <v>23</v>
      </c>
      <c r="AL136" s="19">
        <v>30</v>
      </c>
      <c r="AM136" s="19">
        <v>60</v>
      </c>
      <c r="AN136" s="20">
        <f t="shared" si="57"/>
        <v>50</v>
      </c>
      <c r="AO136" s="19">
        <v>60</v>
      </c>
      <c r="AP136" s="19">
        <v>60</v>
      </c>
      <c r="AQ136" s="20">
        <f t="shared" si="58"/>
        <v>100</v>
      </c>
      <c r="AR136" s="19">
        <v>49</v>
      </c>
      <c r="AS136" s="19">
        <v>50</v>
      </c>
      <c r="AT136" s="20">
        <f t="shared" si="59"/>
        <v>98</v>
      </c>
      <c r="AU136" s="20">
        <f t="shared" si="60"/>
        <v>80</v>
      </c>
      <c r="AV136" s="19">
        <v>52</v>
      </c>
      <c r="AW136" s="19">
        <v>60</v>
      </c>
      <c r="AX136" s="20">
        <f t="shared" si="61"/>
        <v>87</v>
      </c>
      <c r="AY136" s="19">
        <v>52</v>
      </c>
      <c r="AZ136" s="19">
        <v>60</v>
      </c>
      <c r="BA136" s="20">
        <f t="shared" si="62"/>
        <v>87</v>
      </c>
      <c r="BB136" s="19">
        <v>56</v>
      </c>
      <c r="BC136" s="19">
        <v>60</v>
      </c>
      <c r="BD136" s="20">
        <f t="shared" si="63"/>
        <v>93</v>
      </c>
      <c r="BE136" s="20">
        <f t="shared" si="64"/>
        <v>90</v>
      </c>
      <c r="BF136" s="20">
        <f t="shared" si="65"/>
        <v>76</v>
      </c>
      <c r="BG136" s="24"/>
      <c r="BH136" s="19">
        <v>2</v>
      </c>
      <c r="BI136" s="19">
        <v>1</v>
      </c>
      <c r="BJ136" s="19">
        <v>2</v>
      </c>
      <c r="BK136" s="19">
        <v>1</v>
      </c>
      <c r="BL136" s="19">
        <v>1</v>
      </c>
      <c r="BM136" s="19">
        <v>1</v>
      </c>
      <c r="BN136" s="19">
        <v>1</v>
      </c>
      <c r="BO136" s="19">
        <v>1</v>
      </c>
      <c r="BP136" s="19">
        <v>1</v>
      </c>
      <c r="BQ136" s="19">
        <v>2</v>
      </c>
      <c r="BR136" s="19">
        <v>1</v>
      </c>
      <c r="BS136" s="19">
        <v>1</v>
      </c>
      <c r="BT136" s="19">
        <v>2</v>
      </c>
      <c r="BU136" s="19">
        <v>2</v>
      </c>
      <c r="BV136" s="19">
        <v>2</v>
      </c>
      <c r="BW136" s="19">
        <v>2</v>
      </c>
      <c r="BX136" s="19">
        <v>1</v>
      </c>
      <c r="BY136" s="19">
        <v>1</v>
      </c>
      <c r="BZ136" s="19">
        <v>2</v>
      </c>
      <c r="CA136" s="19">
        <v>2</v>
      </c>
      <c r="CB136" s="18">
        <v>76</v>
      </c>
      <c r="CC136" s="19">
        <v>2</v>
      </c>
    </row>
    <row r="137" spans="1:81" ht="31.5">
      <c r="A137" s="21">
        <v>319</v>
      </c>
      <c r="B137" s="34">
        <v>6601006992</v>
      </c>
      <c r="C137" s="39" t="s">
        <v>557</v>
      </c>
      <c r="D137" s="5" t="s">
        <v>350</v>
      </c>
      <c r="E137" s="5"/>
      <c r="F137" s="19">
        <v>9</v>
      </c>
      <c r="G137" s="19">
        <v>37</v>
      </c>
      <c r="H137" s="22">
        <v>11</v>
      </c>
      <c r="I137" s="22">
        <v>38</v>
      </c>
      <c r="J137" s="22">
        <f t="shared" si="46"/>
        <v>90</v>
      </c>
      <c r="K137" s="19">
        <v>30</v>
      </c>
      <c r="L137" s="19">
        <v>4</v>
      </c>
      <c r="M137" s="19">
        <f t="shared" si="47"/>
        <v>100</v>
      </c>
      <c r="N137" s="19">
        <v>64</v>
      </c>
      <c r="O137" s="19">
        <v>51</v>
      </c>
      <c r="P137" s="19">
        <v>66</v>
      </c>
      <c r="Q137" s="19">
        <v>51</v>
      </c>
      <c r="R137" s="19">
        <f t="shared" si="48"/>
        <v>98</v>
      </c>
      <c r="S137" s="19">
        <f t="shared" si="49"/>
        <v>96</v>
      </c>
      <c r="T137" s="19">
        <v>20</v>
      </c>
      <c r="U137" s="19">
        <v>5</v>
      </c>
      <c r="V137" s="19">
        <f t="shared" si="50"/>
        <v>100</v>
      </c>
      <c r="W137" s="19">
        <v>70</v>
      </c>
      <c r="X137" s="23">
        <v>72</v>
      </c>
      <c r="Y137" s="20">
        <f t="shared" si="51"/>
        <v>97</v>
      </c>
      <c r="Z137" s="42">
        <f t="shared" si="52"/>
        <v>99</v>
      </c>
      <c r="AA137" s="20">
        <f t="shared" si="53"/>
        <v>99</v>
      </c>
      <c r="AB137" s="19">
        <v>20</v>
      </c>
      <c r="AC137" s="19">
        <v>1</v>
      </c>
      <c r="AD137" s="19">
        <f t="shared" si="54"/>
        <v>20</v>
      </c>
      <c r="AE137" s="19">
        <v>20</v>
      </c>
      <c r="AF137" s="19">
        <v>2</v>
      </c>
      <c r="AG137" s="19">
        <f t="shared" si="55"/>
        <v>40</v>
      </c>
      <c r="AH137" s="19">
        <v>5</v>
      </c>
      <c r="AI137" s="19">
        <v>5</v>
      </c>
      <c r="AJ137" s="20">
        <f t="shared" si="45"/>
        <v>100</v>
      </c>
      <c r="AK137" s="42">
        <f t="shared" si="56"/>
        <v>52</v>
      </c>
      <c r="AL137" s="19">
        <v>70</v>
      </c>
      <c r="AM137" s="19">
        <v>72</v>
      </c>
      <c r="AN137" s="20">
        <f t="shared" si="57"/>
        <v>97</v>
      </c>
      <c r="AO137" s="19">
        <v>70</v>
      </c>
      <c r="AP137" s="19">
        <v>72</v>
      </c>
      <c r="AQ137" s="20">
        <f t="shared" si="58"/>
        <v>97</v>
      </c>
      <c r="AR137" s="19">
        <v>62</v>
      </c>
      <c r="AS137" s="19">
        <v>62</v>
      </c>
      <c r="AT137" s="20">
        <f t="shared" si="59"/>
        <v>100</v>
      </c>
      <c r="AU137" s="20">
        <f t="shared" si="60"/>
        <v>98</v>
      </c>
      <c r="AV137" s="19">
        <v>69</v>
      </c>
      <c r="AW137" s="19">
        <v>72</v>
      </c>
      <c r="AX137" s="20">
        <f t="shared" si="61"/>
        <v>96</v>
      </c>
      <c r="AY137" s="19">
        <v>70</v>
      </c>
      <c r="AZ137" s="19">
        <v>72</v>
      </c>
      <c r="BA137" s="20">
        <f t="shared" si="62"/>
        <v>97</v>
      </c>
      <c r="BB137" s="19">
        <v>70</v>
      </c>
      <c r="BC137" s="19">
        <v>72</v>
      </c>
      <c r="BD137" s="20">
        <f t="shared" si="63"/>
        <v>97</v>
      </c>
      <c r="BE137" s="20">
        <f t="shared" si="64"/>
        <v>97</v>
      </c>
      <c r="BF137" s="20">
        <f t="shared" si="65"/>
        <v>88</v>
      </c>
      <c r="BG137" s="24"/>
      <c r="BH137" s="19">
        <v>2</v>
      </c>
      <c r="BI137" s="19">
        <v>1</v>
      </c>
      <c r="BJ137" s="19">
        <v>2</v>
      </c>
      <c r="BK137" s="19">
        <v>1</v>
      </c>
      <c r="BL137" s="19">
        <v>1</v>
      </c>
      <c r="BM137" s="19">
        <v>1</v>
      </c>
      <c r="BN137" s="19">
        <v>1</v>
      </c>
      <c r="BO137" s="19">
        <v>2</v>
      </c>
      <c r="BP137" s="19">
        <v>1</v>
      </c>
      <c r="BQ137" s="19">
        <v>1</v>
      </c>
      <c r="BR137" s="19">
        <v>2</v>
      </c>
      <c r="BS137" s="19">
        <v>1</v>
      </c>
      <c r="BT137" s="19">
        <v>2</v>
      </c>
      <c r="BU137" s="19">
        <v>2</v>
      </c>
      <c r="BV137" s="19">
        <v>3</v>
      </c>
      <c r="BW137" s="19">
        <v>1</v>
      </c>
      <c r="BX137" s="19">
        <v>1</v>
      </c>
      <c r="BY137" s="19">
        <v>2</v>
      </c>
      <c r="BZ137" s="19">
        <v>1</v>
      </c>
      <c r="CA137" s="19">
        <v>2</v>
      </c>
      <c r="CB137" s="18">
        <v>88</v>
      </c>
      <c r="CC137" s="19">
        <v>2</v>
      </c>
    </row>
    <row r="138" spans="1:81" ht="31.5">
      <c r="A138" s="21">
        <v>4</v>
      </c>
      <c r="B138" s="34">
        <v>6664035001</v>
      </c>
      <c r="C138" s="5" t="s">
        <v>558</v>
      </c>
      <c r="D138" s="5" t="s">
        <v>41</v>
      </c>
      <c r="E138" s="5"/>
      <c r="F138" s="22">
        <v>10</v>
      </c>
      <c r="G138" s="19">
        <v>34</v>
      </c>
      <c r="H138" s="22">
        <v>11</v>
      </c>
      <c r="I138" s="22">
        <v>38</v>
      </c>
      <c r="J138" s="22">
        <f t="shared" si="46"/>
        <v>90</v>
      </c>
      <c r="K138" s="19">
        <v>30</v>
      </c>
      <c r="L138" s="19">
        <v>4</v>
      </c>
      <c r="M138" s="19">
        <f t="shared" si="47"/>
        <v>100</v>
      </c>
      <c r="N138" s="19">
        <v>129</v>
      </c>
      <c r="O138" s="19">
        <v>135</v>
      </c>
      <c r="P138" s="19">
        <v>134</v>
      </c>
      <c r="Q138" s="19">
        <v>138</v>
      </c>
      <c r="R138" s="19">
        <f t="shared" si="48"/>
        <v>97</v>
      </c>
      <c r="S138" s="19">
        <f t="shared" si="49"/>
        <v>96</v>
      </c>
      <c r="T138" s="19">
        <v>20</v>
      </c>
      <c r="U138" s="22">
        <v>5</v>
      </c>
      <c r="V138" s="19">
        <f t="shared" si="50"/>
        <v>100</v>
      </c>
      <c r="W138" s="19">
        <v>135</v>
      </c>
      <c r="X138" s="23">
        <v>149</v>
      </c>
      <c r="Y138" s="20">
        <f t="shared" si="51"/>
        <v>91</v>
      </c>
      <c r="Z138" s="42">
        <f t="shared" si="52"/>
        <v>96</v>
      </c>
      <c r="AA138" s="20">
        <f t="shared" si="53"/>
        <v>96</v>
      </c>
      <c r="AB138" s="19">
        <v>20</v>
      </c>
      <c r="AC138" s="22">
        <v>2</v>
      </c>
      <c r="AD138" s="19">
        <f t="shared" si="54"/>
        <v>40</v>
      </c>
      <c r="AE138" s="19">
        <v>20</v>
      </c>
      <c r="AF138" s="22">
        <v>5</v>
      </c>
      <c r="AG138" s="19">
        <f t="shared" si="55"/>
        <v>100</v>
      </c>
      <c r="AH138" s="19">
        <v>5</v>
      </c>
      <c r="AI138" s="19">
        <v>5</v>
      </c>
      <c r="AJ138" s="20">
        <f t="shared" si="45"/>
        <v>100</v>
      </c>
      <c r="AK138" s="42">
        <f t="shared" si="56"/>
        <v>82</v>
      </c>
      <c r="AL138" s="19">
        <v>141</v>
      </c>
      <c r="AM138" s="19">
        <v>149</v>
      </c>
      <c r="AN138" s="20">
        <f t="shared" si="57"/>
        <v>95</v>
      </c>
      <c r="AO138" s="19">
        <v>148</v>
      </c>
      <c r="AP138" s="19">
        <v>149</v>
      </c>
      <c r="AQ138" s="20">
        <f t="shared" si="58"/>
        <v>99</v>
      </c>
      <c r="AR138" s="19">
        <v>128</v>
      </c>
      <c r="AS138" s="19">
        <v>130</v>
      </c>
      <c r="AT138" s="20">
        <f t="shared" si="59"/>
        <v>98</v>
      </c>
      <c r="AU138" s="20">
        <f t="shared" si="60"/>
        <v>97</v>
      </c>
      <c r="AV138" s="19">
        <v>145</v>
      </c>
      <c r="AW138" s="19">
        <v>149</v>
      </c>
      <c r="AX138" s="20">
        <f t="shared" si="61"/>
        <v>97</v>
      </c>
      <c r="AY138" s="19">
        <v>144</v>
      </c>
      <c r="AZ138" s="19">
        <v>149</v>
      </c>
      <c r="BA138" s="20">
        <f t="shared" si="62"/>
        <v>97</v>
      </c>
      <c r="BB138" s="19">
        <v>147</v>
      </c>
      <c r="BC138" s="19">
        <v>149</v>
      </c>
      <c r="BD138" s="20">
        <f t="shared" si="63"/>
        <v>99</v>
      </c>
      <c r="BE138" s="20">
        <f t="shared" si="64"/>
        <v>98</v>
      </c>
      <c r="BF138" s="20">
        <f t="shared" si="65"/>
        <v>94</v>
      </c>
      <c r="BG138" s="24"/>
      <c r="BH138" s="19">
        <v>9</v>
      </c>
      <c r="BI138" s="19">
        <v>1</v>
      </c>
      <c r="BJ138" s="19">
        <v>4</v>
      </c>
      <c r="BK138" s="19">
        <v>1</v>
      </c>
      <c r="BL138" s="19">
        <v>5</v>
      </c>
      <c r="BM138" s="19">
        <v>8</v>
      </c>
      <c r="BN138" s="19">
        <v>3</v>
      </c>
      <c r="BO138" s="19">
        <v>1</v>
      </c>
      <c r="BP138" s="19">
        <v>1</v>
      </c>
      <c r="BQ138" s="19">
        <v>6</v>
      </c>
      <c r="BR138" s="19">
        <v>2</v>
      </c>
      <c r="BS138" s="19">
        <v>3</v>
      </c>
      <c r="BT138" s="19">
        <v>4</v>
      </c>
      <c r="BU138" s="19">
        <v>4</v>
      </c>
      <c r="BV138" s="19">
        <v>2</v>
      </c>
      <c r="BW138" s="19">
        <v>5</v>
      </c>
      <c r="BX138" s="19">
        <v>5</v>
      </c>
      <c r="BY138" s="19">
        <v>3</v>
      </c>
      <c r="BZ138" s="19">
        <v>4</v>
      </c>
      <c r="CA138" s="19">
        <v>3</v>
      </c>
      <c r="CB138" s="18">
        <v>94</v>
      </c>
      <c r="CC138" s="19">
        <v>2</v>
      </c>
    </row>
    <row r="139" spans="1:81" ht="31.5">
      <c r="A139" s="21">
        <v>194</v>
      </c>
      <c r="B139" s="34">
        <v>6611005719</v>
      </c>
      <c r="C139" s="39" t="s">
        <v>559</v>
      </c>
      <c r="D139" s="5" t="s">
        <v>230</v>
      </c>
      <c r="E139" s="5"/>
      <c r="F139" s="19">
        <v>11</v>
      </c>
      <c r="G139" s="19">
        <v>34</v>
      </c>
      <c r="H139" s="22">
        <v>11</v>
      </c>
      <c r="I139" s="22">
        <v>38</v>
      </c>
      <c r="J139" s="22">
        <f t="shared" si="46"/>
        <v>95</v>
      </c>
      <c r="K139" s="19">
        <v>30</v>
      </c>
      <c r="L139" s="19">
        <v>4</v>
      </c>
      <c r="M139" s="19">
        <f t="shared" si="47"/>
        <v>100</v>
      </c>
      <c r="N139" s="19">
        <v>65</v>
      </c>
      <c r="O139" s="19">
        <v>70</v>
      </c>
      <c r="P139" s="19">
        <v>66</v>
      </c>
      <c r="Q139" s="19">
        <v>76</v>
      </c>
      <c r="R139" s="19">
        <f t="shared" si="48"/>
        <v>95</v>
      </c>
      <c r="S139" s="19">
        <f t="shared" si="49"/>
        <v>97</v>
      </c>
      <c r="T139" s="19">
        <v>20</v>
      </c>
      <c r="U139" s="19">
        <v>5</v>
      </c>
      <c r="V139" s="19">
        <f t="shared" si="50"/>
        <v>100</v>
      </c>
      <c r="W139" s="19">
        <v>78</v>
      </c>
      <c r="X139" s="23">
        <v>84</v>
      </c>
      <c r="Y139" s="20">
        <f t="shared" si="51"/>
        <v>93</v>
      </c>
      <c r="Z139" s="42">
        <f t="shared" si="52"/>
        <v>97</v>
      </c>
      <c r="AA139" s="20">
        <f t="shared" si="53"/>
        <v>97</v>
      </c>
      <c r="AB139" s="19">
        <v>20</v>
      </c>
      <c r="AC139" s="19">
        <v>0</v>
      </c>
      <c r="AD139" s="19">
        <f t="shared" si="54"/>
        <v>0</v>
      </c>
      <c r="AE139" s="19">
        <v>20</v>
      </c>
      <c r="AF139" s="19">
        <v>5</v>
      </c>
      <c r="AG139" s="19">
        <f t="shared" si="55"/>
        <v>100</v>
      </c>
      <c r="AH139" s="19">
        <v>0</v>
      </c>
      <c r="AI139" s="19">
        <v>1</v>
      </c>
      <c r="AJ139" s="20">
        <f t="shared" si="45"/>
        <v>0</v>
      </c>
      <c r="AK139" s="42">
        <f t="shared" si="56"/>
        <v>40</v>
      </c>
      <c r="AL139" s="19">
        <v>75</v>
      </c>
      <c r="AM139" s="19">
        <v>84</v>
      </c>
      <c r="AN139" s="20">
        <f t="shared" si="57"/>
        <v>89</v>
      </c>
      <c r="AO139" s="19">
        <v>81</v>
      </c>
      <c r="AP139" s="19">
        <v>84</v>
      </c>
      <c r="AQ139" s="20">
        <f t="shared" si="58"/>
        <v>96</v>
      </c>
      <c r="AR139" s="19">
        <v>66</v>
      </c>
      <c r="AS139" s="19">
        <v>67</v>
      </c>
      <c r="AT139" s="20">
        <f t="shared" si="59"/>
        <v>99</v>
      </c>
      <c r="AU139" s="20">
        <f t="shared" si="60"/>
        <v>94</v>
      </c>
      <c r="AV139" s="19">
        <v>79</v>
      </c>
      <c r="AW139" s="19">
        <v>84</v>
      </c>
      <c r="AX139" s="20">
        <f t="shared" si="61"/>
        <v>94</v>
      </c>
      <c r="AY139" s="19">
        <v>79</v>
      </c>
      <c r="AZ139" s="19">
        <v>84</v>
      </c>
      <c r="BA139" s="20">
        <f t="shared" si="62"/>
        <v>94</v>
      </c>
      <c r="BB139" s="19">
        <v>82</v>
      </c>
      <c r="BC139" s="19">
        <v>84</v>
      </c>
      <c r="BD139" s="20">
        <f t="shared" si="63"/>
        <v>98</v>
      </c>
      <c r="BE139" s="20">
        <f t="shared" si="64"/>
        <v>96</v>
      </c>
      <c r="BF139" s="20">
        <f t="shared" si="65"/>
        <v>85</v>
      </c>
      <c r="BG139" s="24"/>
      <c r="BH139" s="19">
        <v>1</v>
      </c>
      <c r="BI139" s="19">
        <v>1</v>
      </c>
      <c r="BJ139" s="19">
        <v>2</v>
      </c>
      <c r="BK139" s="19">
        <v>1</v>
      </c>
      <c r="BL139" s="19">
        <v>1</v>
      </c>
      <c r="BM139" s="19">
        <v>1</v>
      </c>
      <c r="BN139" s="19">
        <v>3</v>
      </c>
      <c r="BO139" s="19">
        <v>1</v>
      </c>
      <c r="BP139" s="19">
        <v>4</v>
      </c>
      <c r="BQ139" s="19">
        <v>1</v>
      </c>
      <c r="BR139" s="19">
        <v>3</v>
      </c>
      <c r="BS139" s="19">
        <v>1</v>
      </c>
      <c r="BT139" s="19">
        <v>1</v>
      </c>
      <c r="BU139" s="19">
        <v>2</v>
      </c>
      <c r="BV139" s="19">
        <v>1</v>
      </c>
      <c r="BW139" s="19">
        <v>1</v>
      </c>
      <c r="BX139" s="19">
        <v>1</v>
      </c>
      <c r="BY139" s="19">
        <v>4</v>
      </c>
      <c r="BZ139" s="19">
        <v>1</v>
      </c>
      <c r="CA139" s="19">
        <v>1</v>
      </c>
      <c r="CB139" s="18">
        <v>85</v>
      </c>
      <c r="CC139" s="19">
        <v>2</v>
      </c>
    </row>
    <row r="140" spans="1:81" ht="47.25">
      <c r="A140" s="21">
        <v>138</v>
      </c>
      <c r="B140" s="34">
        <v>6619017709</v>
      </c>
      <c r="C140" s="39" t="s">
        <v>560</v>
      </c>
      <c r="D140" s="6" t="s">
        <v>175</v>
      </c>
      <c r="E140" s="6"/>
      <c r="F140" s="19">
        <v>8</v>
      </c>
      <c r="G140" s="19">
        <v>37</v>
      </c>
      <c r="H140" s="22">
        <v>11</v>
      </c>
      <c r="I140" s="22">
        <v>38</v>
      </c>
      <c r="J140" s="22">
        <f t="shared" si="46"/>
        <v>85</v>
      </c>
      <c r="K140" s="19">
        <v>30</v>
      </c>
      <c r="L140" s="19">
        <v>3</v>
      </c>
      <c r="M140" s="19">
        <f t="shared" si="47"/>
        <v>90</v>
      </c>
      <c r="N140" s="19">
        <v>268</v>
      </c>
      <c r="O140" s="19">
        <v>242</v>
      </c>
      <c r="P140" s="19">
        <v>270</v>
      </c>
      <c r="Q140" s="19">
        <v>243</v>
      </c>
      <c r="R140" s="19">
        <f t="shared" si="48"/>
        <v>99</v>
      </c>
      <c r="S140" s="19">
        <f t="shared" si="49"/>
        <v>92</v>
      </c>
      <c r="T140" s="19">
        <v>20</v>
      </c>
      <c r="U140" s="19">
        <v>4</v>
      </c>
      <c r="V140" s="19">
        <f t="shared" si="50"/>
        <v>80</v>
      </c>
      <c r="W140" s="19">
        <v>298</v>
      </c>
      <c r="X140" s="23">
        <v>307</v>
      </c>
      <c r="Y140" s="20">
        <f t="shared" si="51"/>
        <v>97</v>
      </c>
      <c r="Z140" s="42">
        <f t="shared" si="52"/>
        <v>89</v>
      </c>
      <c r="AA140" s="20">
        <f t="shared" si="53"/>
        <v>89</v>
      </c>
      <c r="AB140" s="19">
        <v>20</v>
      </c>
      <c r="AC140" s="19">
        <v>2</v>
      </c>
      <c r="AD140" s="19">
        <f t="shared" si="54"/>
        <v>40</v>
      </c>
      <c r="AE140" s="19">
        <v>20</v>
      </c>
      <c r="AF140" s="19">
        <v>0</v>
      </c>
      <c r="AG140" s="19">
        <f t="shared" si="55"/>
        <v>0</v>
      </c>
      <c r="AH140" s="19">
        <v>12</v>
      </c>
      <c r="AI140" s="19">
        <v>13</v>
      </c>
      <c r="AJ140" s="20">
        <f t="shared" si="45"/>
        <v>92</v>
      </c>
      <c r="AK140" s="42">
        <f t="shared" si="56"/>
        <v>40</v>
      </c>
      <c r="AL140" s="19">
        <v>302</v>
      </c>
      <c r="AM140" s="19">
        <v>307</v>
      </c>
      <c r="AN140" s="20">
        <f t="shared" si="57"/>
        <v>98</v>
      </c>
      <c r="AO140" s="19">
        <v>305</v>
      </c>
      <c r="AP140" s="19">
        <v>307</v>
      </c>
      <c r="AQ140" s="20">
        <f t="shared" si="58"/>
        <v>99</v>
      </c>
      <c r="AR140" s="19">
        <v>263</v>
      </c>
      <c r="AS140" s="19">
        <v>270</v>
      </c>
      <c r="AT140" s="20">
        <f t="shared" si="59"/>
        <v>97</v>
      </c>
      <c r="AU140" s="20">
        <f t="shared" si="60"/>
        <v>98</v>
      </c>
      <c r="AV140" s="19">
        <v>303</v>
      </c>
      <c r="AW140" s="19">
        <v>307</v>
      </c>
      <c r="AX140" s="20">
        <f t="shared" si="61"/>
        <v>99</v>
      </c>
      <c r="AY140" s="19">
        <v>304</v>
      </c>
      <c r="AZ140" s="19">
        <v>307</v>
      </c>
      <c r="BA140" s="20">
        <f t="shared" si="62"/>
        <v>99</v>
      </c>
      <c r="BB140" s="19">
        <v>301</v>
      </c>
      <c r="BC140" s="19">
        <v>307</v>
      </c>
      <c r="BD140" s="20">
        <f t="shared" si="63"/>
        <v>98</v>
      </c>
      <c r="BE140" s="20">
        <f t="shared" si="64"/>
        <v>99</v>
      </c>
      <c r="BF140" s="20">
        <f t="shared" si="65"/>
        <v>84</v>
      </c>
      <c r="BG140" s="24"/>
      <c r="BH140" s="19">
        <v>2</v>
      </c>
      <c r="BI140" s="19">
        <v>2</v>
      </c>
      <c r="BJ140" s="19">
        <v>2</v>
      </c>
      <c r="BK140" s="19">
        <v>1</v>
      </c>
      <c r="BL140" s="19">
        <v>1</v>
      </c>
      <c r="BM140" s="19">
        <v>1</v>
      </c>
      <c r="BN140" s="19">
        <v>1</v>
      </c>
      <c r="BO140" s="19">
        <v>2</v>
      </c>
      <c r="BP140" s="19">
        <v>2</v>
      </c>
      <c r="BQ140" s="19">
        <v>2</v>
      </c>
      <c r="BR140" s="19">
        <v>1</v>
      </c>
      <c r="BS140" s="19">
        <v>2</v>
      </c>
      <c r="BT140" s="19">
        <v>2</v>
      </c>
      <c r="BU140" s="19">
        <v>1</v>
      </c>
      <c r="BV140" s="19">
        <v>1</v>
      </c>
      <c r="BW140" s="19">
        <v>2</v>
      </c>
      <c r="BX140" s="19">
        <v>1</v>
      </c>
      <c r="BY140" s="19">
        <v>2</v>
      </c>
      <c r="BZ140" s="19">
        <v>2</v>
      </c>
      <c r="CA140" s="19">
        <v>1</v>
      </c>
      <c r="CB140" s="18">
        <v>84</v>
      </c>
      <c r="CC140" s="19">
        <v>2</v>
      </c>
    </row>
    <row r="141" spans="1:81" ht="31.5">
      <c r="A141" s="21">
        <v>255</v>
      </c>
      <c r="B141" s="34">
        <v>6621007024</v>
      </c>
      <c r="C141" s="6" t="s">
        <v>603</v>
      </c>
      <c r="D141" s="5" t="s">
        <v>674</v>
      </c>
      <c r="E141" s="5"/>
      <c r="F141" s="19">
        <v>8.5</v>
      </c>
      <c r="G141" s="19">
        <v>37</v>
      </c>
      <c r="H141" s="22">
        <v>11</v>
      </c>
      <c r="I141" s="22">
        <v>38</v>
      </c>
      <c r="J141" s="22">
        <f t="shared" si="46"/>
        <v>87</v>
      </c>
      <c r="K141" s="19">
        <v>30</v>
      </c>
      <c r="L141" s="19">
        <v>3</v>
      </c>
      <c r="M141" s="19">
        <f t="shared" si="47"/>
        <v>90</v>
      </c>
      <c r="N141" s="19">
        <v>34</v>
      </c>
      <c r="O141" s="19">
        <v>32</v>
      </c>
      <c r="P141" s="19">
        <v>36</v>
      </c>
      <c r="Q141" s="19">
        <v>34</v>
      </c>
      <c r="R141" s="19">
        <f t="shared" si="48"/>
        <v>94</v>
      </c>
      <c r="S141" s="19">
        <f t="shared" si="49"/>
        <v>91</v>
      </c>
      <c r="T141" s="19">
        <v>20</v>
      </c>
      <c r="U141" s="19">
        <v>5</v>
      </c>
      <c r="V141" s="19">
        <f t="shared" si="50"/>
        <v>100</v>
      </c>
      <c r="W141" s="19">
        <v>40</v>
      </c>
      <c r="X141" s="23">
        <v>47</v>
      </c>
      <c r="Y141" s="20">
        <f t="shared" si="51"/>
        <v>85</v>
      </c>
      <c r="Z141" s="42">
        <f t="shared" si="52"/>
        <v>93</v>
      </c>
      <c r="AA141" s="20">
        <f t="shared" si="53"/>
        <v>93</v>
      </c>
      <c r="AB141" s="19">
        <v>20</v>
      </c>
      <c r="AC141" s="19">
        <v>0</v>
      </c>
      <c r="AD141" s="19">
        <f t="shared" si="54"/>
        <v>0</v>
      </c>
      <c r="AE141" s="19">
        <v>20</v>
      </c>
      <c r="AF141" s="19">
        <v>3</v>
      </c>
      <c r="AG141" s="19">
        <f t="shared" si="55"/>
        <v>60</v>
      </c>
      <c r="AH141" s="19">
        <v>1</v>
      </c>
      <c r="AI141" s="19">
        <v>1</v>
      </c>
      <c r="AJ141" s="20">
        <f t="shared" si="45"/>
        <v>100</v>
      </c>
      <c r="AK141" s="42">
        <f t="shared" si="56"/>
        <v>54</v>
      </c>
      <c r="AL141" s="19">
        <v>46</v>
      </c>
      <c r="AM141" s="19">
        <v>47</v>
      </c>
      <c r="AN141" s="20">
        <f t="shared" si="57"/>
        <v>98</v>
      </c>
      <c r="AO141" s="19">
        <v>46</v>
      </c>
      <c r="AP141" s="19">
        <v>47</v>
      </c>
      <c r="AQ141" s="20">
        <f t="shared" si="58"/>
        <v>98</v>
      </c>
      <c r="AR141" s="19">
        <v>39</v>
      </c>
      <c r="AS141" s="19">
        <v>40</v>
      </c>
      <c r="AT141" s="20">
        <f t="shared" si="59"/>
        <v>98</v>
      </c>
      <c r="AU141" s="20">
        <f t="shared" si="60"/>
        <v>98</v>
      </c>
      <c r="AV141" s="19">
        <v>47</v>
      </c>
      <c r="AW141" s="19">
        <v>47</v>
      </c>
      <c r="AX141" s="20">
        <f t="shared" si="61"/>
        <v>100</v>
      </c>
      <c r="AY141" s="19">
        <v>45</v>
      </c>
      <c r="AZ141" s="19">
        <v>47</v>
      </c>
      <c r="BA141" s="20">
        <f t="shared" si="62"/>
        <v>96</v>
      </c>
      <c r="BB141" s="19">
        <v>47</v>
      </c>
      <c r="BC141" s="19">
        <v>47</v>
      </c>
      <c r="BD141" s="20">
        <f t="shared" si="63"/>
        <v>100</v>
      </c>
      <c r="BE141" s="20">
        <f t="shared" si="64"/>
        <v>99</v>
      </c>
      <c r="BF141" s="20">
        <f t="shared" si="65"/>
        <v>87</v>
      </c>
      <c r="BG141" s="24"/>
      <c r="BH141" s="19">
        <v>4</v>
      </c>
      <c r="BI141" s="19">
        <v>2</v>
      </c>
      <c r="BJ141" s="19">
        <v>4</v>
      </c>
      <c r="BK141" s="19">
        <v>1</v>
      </c>
      <c r="BL141" s="19">
        <v>3</v>
      </c>
      <c r="BM141" s="19">
        <v>5</v>
      </c>
      <c r="BN141" s="19">
        <v>2</v>
      </c>
      <c r="BO141" s="19">
        <v>1</v>
      </c>
      <c r="BP141" s="19">
        <v>1</v>
      </c>
      <c r="BQ141" s="19">
        <v>2</v>
      </c>
      <c r="BR141" s="19">
        <v>3</v>
      </c>
      <c r="BS141" s="19">
        <v>3</v>
      </c>
      <c r="BT141" s="19">
        <v>1</v>
      </c>
      <c r="BU141" s="19">
        <v>3</v>
      </c>
      <c r="BV141" s="19">
        <v>1</v>
      </c>
      <c r="BW141" s="19">
        <v>4</v>
      </c>
      <c r="BX141" s="19">
        <v>3</v>
      </c>
      <c r="BY141" s="19">
        <v>1</v>
      </c>
      <c r="BZ141" s="19">
        <v>2</v>
      </c>
      <c r="CA141" s="19">
        <v>2</v>
      </c>
      <c r="CB141" s="18">
        <v>87</v>
      </c>
      <c r="CC141" s="19">
        <v>2</v>
      </c>
    </row>
    <row r="142" spans="1:81" ht="31.5">
      <c r="A142" s="21">
        <v>256</v>
      </c>
      <c r="B142" s="34">
        <v>6621008860</v>
      </c>
      <c r="C142" s="6" t="s">
        <v>603</v>
      </c>
      <c r="D142" s="5" t="s">
        <v>290</v>
      </c>
      <c r="E142" s="5"/>
      <c r="F142" s="19">
        <v>7.5</v>
      </c>
      <c r="G142" s="19">
        <v>37</v>
      </c>
      <c r="H142" s="22">
        <v>11</v>
      </c>
      <c r="I142" s="22">
        <v>38</v>
      </c>
      <c r="J142" s="22">
        <f t="shared" si="46"/>
        <v>83</v>
      </c>
      <c r="K142" s="19">
        <v>30</v>
      </c>
      <c r="L142" s="19">
        <v>4</v>
      </c>
      <c r="M142" s="19">
        <f t="shared" si="47"/>
        <v>100</v>
      </c>
      <c r="N142" s="19">
        <v>68</v>
      </c>
      <c r="O142" s="19">
        <v>68</v>
      </c>
      <c r="P142" s="19">
        <v>68</v>
      </c>
      <c r="Q142" s="19">
        <v>68</v>
      </c>
      <c r="R142" s="19">
        <f t="shared" si="48"/>
        <v>100</v>
      </c>
      <c r="S142" s="19">
        <f t="shared" si="49"/>
        <v>95</v>
      </c>
      <c r="T142" s="19">
        <v>20</v>
      </c>
      <c r="U142" s="19">
        <v>5</v>
      </c>
      <c r="V142" s="19">
        <f t="shared" si="50"/>
        <v>100</v>
      </c>
      <c r="W142" s="19">
        <v>68</v>
      </c>
      <c r="X142" s="23">
        <v>68</v>
      </c>
      <c r="Y142" s="20">
        <f t="shared" si="51"/>
        <v>100</v>
      </c>
      <c r="Z142" s="42">
        <f t="shared" si="52"/>
        <v>100</v>
      </c>
      <c r="AA142" s="20">
        <f t="shared" si="53"/>
        <v>100</v>
      </c>
      <c r="AB142" s="19">
        <v>20</v>
      </c>
      <c r="AC142" s="19">
        <v>0</v>
      </c>
      <c r="AD142" s="19">
        <f t="shared" si="54"/>
        <v>0</v>
      </c>
      <c r="AE142" s="19">
        <v>20</v>
      </c>
      <c r="AF142" s="19">
        <v>1</v>
      </c>
      <c r="AG142" s="19">
        <f t="shared" si="55"/>
        <v>20</v>
      </c>
      <c r="AH142" s="19">
        <v>1</v>
      </c>
      <c r="AI142" s="19">
        <v>1</v>
      </c>
      <c r="AJ142" s="20">
        <f t="shared" si="45"/>
        <v>100</v>
      </c>
      <c r="AK142" s="42">
        <f t="shared" si="56"/>
        <v>38</v>
      </c>
      <c r="AL142" s="19">
        <v>68</v>
      </c>
      <c r="AM142" s="19">
        <v>68</v>
      </c>
      <c r="AN142" s="20">
        <f t="shared" si="57"/>
        <v>100</v>
      </c>
      <c r="AO142" s="19">
        <v>68</v>
      </c>
      <c r="AP142" s="19">
        <v>68</v>
      </c>
      <c r="AQ142" s="20">
        <f t="shared" si="58"/>
        <v>100</v>
      </c>
      <c r="AR142" s="19">
        <v>68</v>
      </c>
      <c r="AS142" s="19">
        <v>68</v>
      </c>
      <c r="AT142" s="20">
        <f t="shared" si="59"/>
        <v>100</v>
      </c>
      <c r="AU142" s="20">
        <f t="shared" si="60"/>
        <v>100</v>
      </c>
      <c r="AV142" s="19">
        <v>68</v>
      </c>
      <c r="AW142" s="19">
        <v>68</v>
      </c>
      <c r="AX142" s="20">
        <f t="shared" si="61"/>
        <v>100</v>
      </c>
      <c r="AY142" s="19">
        <v>68</v>
      </c>
      <c r="AZ142" s="19">
        <v>68</v>
      </c>
      <c r="BA142" s="20">
        <f t="shared" si="62"/>
        <v>100</v>
      </c>
      <c r="BB142" s="19">
        <v>68</v>
      </c>
      <c r="BC142" s="19">
        <v>68</v>
      </c>
      <c r="BD142" s="20">
        <f t="shared" si="63"/>
        <v>100</v>
      </c>
      <c r="BE142" s="20">
        <f t="shared" si="64"/>
        <v>100</v>
      </c>
      <c r="BF142" s="20">
        <f t="shared" si="65"/>
        <v>87</v>
      </c>
      <c r="BG142" s="24"/>
      <c r="BH142" s="19">
        <v>5</v>
      </c>
      <c r="BI142" s="19">
        <v>1</v>
      </c>
      <c r="BJ142" s="19">
        <v>1</v>
      </c>
      <c r="BK142" s="19">
        <v>1</v>
      </c>
      <c r="BL142" s="19">
        <v>1</v>
      </c>
      <c r="BM142" s="19">
        <v>1</v>
      </c>
      <c r="BN142" s="19">
        <v>2</v>
      </c>
      <c r="BO142" s="19">
        <v>3</v>
      </c>
      <c r="BP142" s="19">
        <v>1</v>
      </c>
      <c r="BQ142" s="19">
        <v>1</v>
      </c>
      <c r="BR142" s="19">
        <v>1</v>
      </c>
      <c r="BS142" s="19">
        <v>1</v>
      </c>
      <c r="BT142" s="19">
        <v>1</v>
      </c>
      <c r="BU142" s="19">
        <v>1</v>
      </c>
      <c r="BV142" s="19">
        <v>1</v>
      </c>
      <c r="BW142" s="19">
        <v>3</v>
      </c>
      <c r="BX142" s="19">
        <v>1</v>
      </c>
      <c r="BY142" s="19">
        <v>4</v>
      </c>
      <c r="BZ142" s="19">
        <v>1</v>
      </c>
      <c r="CA142" s="19">
        <v>1</v>
      </c>
      <c r="CB142" s="18">
        <v>87</v>
      </c>
      <c r="CC142" s="19">
        <v>2</v>
      </c>
    </row>
    <row r="143" spans="1:81" ht="31.5">
      <c r="A143" s="21">
        <v>257</v>
      </c>
      <c r="B143" s="34">
        <v>6621003083</v>
      </c>
      <c r="C143" s="6" t="s">
        <v>603</v>
      </c>
      <c r="D143" s="5" t="s">
        <v>675</v>
      </c>
      <c r="E143" s="5"/>
      <c r="F143" s="19">
        <v>9</v>
      </c>
      <c r="G143" s="19">
        <v>35</v>
      </c>
      <c r="H143" s="22">
        <v>11</v>
      </c>
      <c r="I143" s="22">
        <v>38</v>
      </c>
      <c r="J143" s="22">
        <f t="shared" si="46"/>
        <v>87</v>
      </c>
      <c r="K143" s="19">
        <v>30</v>
      </c>
      <c r="L143" s="19">
        <v>4</v>
      </c>
      <c r="M143" s="19">
        <f t="shared" si="47"/>
        <v>100</v>
      </c>
      <c r="N143" s="19">
        <v>5</v>
      </c>
      <c r="O143" s="19">
        <v>5</v>
      </c>
      <c r="P143" s="19">
        <v>5</v>
      </c>
      <c r="Q143" s="19">
        <v>5</v>
      </c>
      <c r="R143" s="19">
        <f t="shared" si="48"/>
        <v>100</v>
      </c>
      <c r="S143" s="19">
        <f t="shared" si="49"/>
        <v>96</v>
      </c>
      <c r="T143" s="19">
        <v>20</v>
      </c>
      <c r="U143" s="19">
        <v>5</v>
      </c>
      <c r="V143" s="19">
        <f t="shared" si="50"/>
        <v>100</v>
      </c>
      <c r="W143" s="19">
        <v>5</v>
      </c>
      <c r="X143" s="23">
        <v>5</v>
      </c>
      <c r="Y143" s="20">
        <f t="shared" si="51"/>
        <v>100</v>
      </c>
      <c r="Z143" s="42">
        <f t="shared" si="52"/>
        <v>100</v>
      </c>
      <c r="AA143" s="20">
        <f t="shared" si="53"/>
        <v>100</v>
      </c>
      <c r="AB143" s="19">
        <v>20</v>
      </c>
      <c r="AC143" s="19">
        <v>0</v>
      </c>
      <c r="AD143" s="19">
        <f t="shared" si="54"/>
        <v>0</v>
      </c>
      <c r="AE143" s="19">
        <v>20</v>
      </c>
      <c r="AF143" s="19">
        <v>1</v>
      </c>
      <c r="AG143" s="19">
        <f t="shared" si="55"/>
        <v>20</v>
      </c>
      <c r="AH143" s="19">
        <v>1</v>
      </c>
      <c r="AI143" s="19">
        <v>1</v>
      </c>
      <c r="AJ143" s="20">
        <f t="shared" si="45"/>
        <v>100</v>
      </c>
      <c r="AK143" s="42">
        <f t="shared" si="56"/>
        <v>38</v>
      </c>
      <c r="AL143" s="19">
        <v>5</v>
      </c>
      <c r="AM143" s="19">
        <v>5</v>
      </c>
      <c r="AN143" s="20">
        <f t="shared" si="57"/>
        <v>100</v>
      </c>
      <c r="AO143" s="19">
        <v>5</v>
      </c>
      <c r="AP143" s="19">
        <v>5</v>
      </c>
      <c r="AQ143" s="20">
        <f t="shared" si="58"/>
        <v>100</v>
      </c>
      <c r="AR143" s="19">
        <v>5</v>
      </c>
      <c r="AS143" s="19">
        <v>5</v>
      </c>
      <c r="AT143" s="20">
        <f t="shared" si="59"/>
        <v>100</v>
      </c>
      <c r="AU143" s="20">
        <f t="shared" si="60"/>
        <v>100</v>
      </c>
      <c r="AV143" s="19">
        <v>5</v>
      </c>
      <c r="AW143" s="19">
        <v>5</v>
      </c>
      <c r="AX143" s="20">
        <f t="shared" si="61"/>
        <v>100</v>
      </c>
      <c r="AY143" s="19">
        <v>5</v>
      </c>
      <c r="AZ143" s="19">
        <v>5</v>
      </c>
      <c r="BA143" s="20">
        <f t="shared" si="62"/>
        <v>100</v>
      </c>
      <c r="BB143" s="19">
        <v>5</v>
      </c>
      <c r="BC143" s="19">
        <v>5</v>
      </c>
      <c r="BD143" s="20">
        <f t="shared" si="63"/>
        <v>100</v>
      </c>
      <c r="BE143" s="20">
        <f t="shared" si="64"/>
        <v>100</v>
      </c>
      <c r="BF143" s="20">
        <f t="shared" si="65"/>
        <v>87</v>
      </c>
      <c r="BG143" s="24"/>
      <c r="BH143" s="19">
        <v>4</v>
      </c>
      <c r="BI143" s="19">
        <v>1</v>
      </c>
      <c r="BJ143" s="19">
        <v>1</v>
      </c>
      <c r="BK143" s="19">
        <v>1</v>
      </c>
      <c r="BL143" s="19">
        <v>1</v>
      </c>
      <c r="BM143" s="19">
        <v>1</v>
      </c>
      <c r="BN143" s="19">
        <v>2</v>
      </c>
      <c r="BO143" s="19">
        <v>3</v>
      </c>
      <c r="BP143" s="19">
        <v>1</v>
      </c>
      <c r="BQ143" s="19">
        <v>1</v>
      </c>
      <c r="BR143" s="19">
        <v>1</v>
      </c>
      <c r="BS143" s="19">
        <v>1</v>
      </c>
      <c r="BT143" s="19">
        <v>1</v>
      </c>
      <c r="BU143" s="19">
        <v>1</v>
      </c>
      <c r="BV143" s="19">
        <v>1</v>
      </c>
      <c r="BW143" s="19">
        <v>2</v>
      </c>
      <c r="BX143" s="19">
        <v>1</v>
      </c>
      <c r="BY143" s="19">
        <v>4</v>
      </c>
      <c r="BZ143" s="19">
        <v>1</v>
      </c>
      <c r="CA143" s="19">
        <v>1</v>
      </c>
      <c r="CB143" s="18">
        <v>87</v>
      </c>
      <c r="CC143" s="19">
        <v>2</v>
      </c>
    </row>
    <row r="144" spans="1:81" ht="31.5">
      <c r="A144" s="21">
        <v>113</v>
      </c>
      <c r="B144" s="34">
        <v>6646006329</v>
      </c>
      <c r="C144" s="5" t="s">
        <v>621</v>
      </c>
      <c r="D144" s="5" t="s">
        <v>150</v>
      </c>
      <c r="E144" s="5"/>
      <c r="F144" s="19">
        <v>10</v>
      </c>
      <c r="G144" s="19">
        <v>37</v>
      </c>
      <c r="H144" s="22">
        <v>11</v>
      </c>
      <c r="I144" s="22">
        <v>38</v>
      </c>
      <c r="J144" s="22">
        <f t="shared" si="46"/>
        <v>94</v>
      </c>
      <c r="K144" s="19">
        <v>30</v>
      </c>
      <c r="L144" s="19">
        <v>4</v>
      </c>
      <c r="M144" s="19">
        <f t="shared" si="47"/>
        <v>100</v>
      </c>
      <c r="N144" s="19">
        <v>28</v>
      </c>
      <c r="O144" s="19">
        <v>28</v>
      </c>
      <c r="P144" s="19">
        <v>28</v>
      </c>
      <c r="Q144" s="19">
        <v>31</v>
      </c>
      <c r="R144" s="19">
        <f t="shared" si="48"/>
        <v>95</v>
      </c>
      <c r="S144" s="19">
        <f t="shared" si="49"/>
        <v>96</v>
      </c>
      <c r="T144" s="19">
        <v>20</v>
      </c>
      <c r="U144" s="19">
        <v>5</v>
      </c>
      <c r="V144" s="19">
        <f t="shared" si="50"/>
        <v>100</v>
      </c>
      <c r="W144" s="19">
        <v>35</v>
      </c>
      <c r="X144" s="23">
        <v>36</v>
      </c>
      <c r="Y144" s="20">
        <f t="shared" si="51"/>
        <v>97</v>
      </c>
      <c r="Z144" s="42">
        <f t="shared" si="52"/>
        <v>99</v>
      </c>
      <c r="AA144" s="20">
        <f t="shared" si="53"/>
        <v>99</v>
      </c>
      <c r="AB144" s="19">
        <v>20</v>
      </c>
      <c r="AC144" s="19">
        <v>0</v>
      </c>
      <c r="AD144" s="19">
        <f t="shared" si="54"/>
        <v>0</v>
      </c>
      <c r="AE144" s="19">
        <v>20</v>
      </c>
      <c r="AF144" s="19">
        <v>3</v>
      </c>
      <c r="AG144" s="19">
        <f t="shared" si="55"/>
        <v>60</v>
      </c>
      <c r="AH144" s="19">
        <v>1</v>
      </c>
      <c r="AI144" s="19">
        <v>1</v>
      </c>
      <c r="AJ144" s="20">
        <f t="shared" si="45"/>
        <v>100</v>
      </c>
      <c r="AK144" s="42">
        <f t="shared" si="56"/>
        <v>54</v>
      </c>
      <c r="AL144" s="19">
        <v>36</v>
      </c>
      <c r="AM144" s="19">
        <v>36</v>
      </c>
      <c r="AN144" s="20">
        <f t="shared" si="57"/>
        <v>100</v>
      </c>
      <c r="AO144" s="19">
        <v>35</v>
      </c>
      <c r="AP144" s="19">
        <v>36</v>
      </c>
      <c r="AQ144" s="20">
        <f t="shared" si="58"/>
        <v>97</v>
      </c>
      <c r="AR144" s="19">
        <v>28</v>
      </c>
      <c r="AS144" s="19">
        <v>30</v>
      </c>
      <c r="AT144" s="20">
        <f t="shared" si="59"/>
        <v>93</v>
      </c>
      <c r="AU144" s="20">
        <f t="shared" si="60"/>
        <v>97</v>
      </c>
      <c r="AV144" s="19">
        <v>35</v>
      </c>
      <c r="AW144" s="19">
        <v>36</v>
      </c>
      <c r="AX144" s="20">
        <f t="shared" si="61"/>
        <v>97</v>
      </c>
      <c r="AY144" s="19">
        <v>36</v>
      </c>
      <c r="AZ144" s="19">
        <v>36</v>
      </c>
      <c r="BA144" s="20">
        <f t="shared" si="62"/>
        <v>100</v>
      </c>
      <c r="BB144" s="19">
        <v>36</v>
      </c>
      <c r="BC144" s="19">
        <v>36</v>
      </c>
      <c r="BD144" s="20">
        <f t="shared" si="63"/>
        <v>100</v>
      </c>
      <c r="BE144" s="20">
        <f t="shared" si="64"/>
        <v>99</v>
      </c>
      <c r="BF144" s="20">
        <f t="shared" si="65"/>
        <v>89</v>
      </c>
      <c r="BG144" s="24"/>
      <c r="BH144" s="19">
        <v>2</v>
      </c>
      <c r="BI144" s="19">
        <v>1</v>
      </c>
      <c r="BJ144" s="19">
        <v>3</v>
      </c>
      <c r="BK144" s="19">
        <v>1</v>
      </c>
      <c r="BL144" s="19">
        <v>1</v>
      </c>
      <c r="BM144" s="19">
        <v>1</v>
      </c>
      <c r="BN144" s="19">
        <v>2</v>
      </c>
      <c r="BO144" s="19">
        <v>2</v>
      </c>
      <c r="BP144" s="19">
        <v>1</v>
      </c>
      <c r="BQ144" s="19">
        <v>1</v>
      </c>
      <c r="BR144" s="19">
        <v>3</v>
      </c>
      <c r="BS144" s="19">
        <v>5</v>
      </c>
      <c r="BT144" s="19">
        <v>3</v>
      </c>
      <c r="BU144" s="19">
        <v>1</v>
      </c>
      <c r="BV144" s="19">
        <v>1</v>
      </c>
      <c r="BW144" s="19">
        <v>3</v>
      </c>
      <c r="BX144" s="19">
        <v>1</v>
      </c>
      <c r="BY144" s="19">
        <v>2</v>
      </c>
      <c r="BZ144" s="19">
        <v>3</v>
      </c>
      <c r="CA144" s="19">
        <v>1</v>
      </c>
      <c r="CB144" s="18">
        <v>89</v>
      </c>
      <c r="CC144" s="19">
        <v>2</v>
      </c>
    </row>
    <row r="145" spans="1:81" ht="15.75">
      <c r="A145" s="21">
        <v>368</v>
      </c>
      <c r="B145" s="36">
        <v>6624007061</v>
      </c>
      <c r="C145" s="5" t="s">
        <v>604</v>
      </c>
      <c r="D145" s="5" t="s">
        <v>679</v>
      </c>
      <c r="E145" s="5"/>
      <c r="F145" s="19">
        <v>10</v>
      </c>
      <c r="G145" s="19">
        <v>38</v>
      </c>
      <c r="H145" s="22">
        <v>11</v>
      </c>
      <c r="I145" s="22">
        <v>38</v>
      </c>
      <c r="J145" s="22">
        <f t="shared" si="46"/>
        <v>95</v>
      </c>
      <c r="K145" s="19">
        <v>30</v>
      </c>
      <c r="L145" s="19">
        <v>3</v>
      </c>
      <c r="M145" s="19">
        <f t="shared" si="47"/>
        <v>90</v>
      </c>
      <c r="N145" s="19">
        <v>41</v>
      </c>
      <c r="O145" s="19">
        <v>29</v>
      </c>
      <c r="P145" s="19">
        <v>43</v>
      </c>
      <c r="Q145" s="19">
        <v>32</v>
      </c>
      <c r="R145" s="19">
        <f t="shared" si="48"/>
        <v>93</v>
      </c>
      <c r="S145" s="19">
        <f t="shared" si="49"/>
        <v>93</v>
      </c>
      <c r="T145" s="19">
        <v>20</v>
      </c>
      <c r="U145" s="19">
        <v>5</v>
      </c>
      <c r="V145" s="19">
        <f t="shared" si="50"/>
        <v>100</v>
      </c>
      <c r="W145" s="19">
        <v>37</v>
      </c>
      <c r="X145" s="23">
        <v>47</v>
      </c>
      <c r="Y145" s="20">
        <f t="shared" si="51"/>
        <v>79</v>
      </c>
      <c r="Z145" s="42">
        <f t="shared" si="52"/>
        <v>90</v>
      </c>
      <c r="AA145" s="20">
        <f t="shared" si="53"/>
        <v>90</v>
      </c>
      <c r="AB145" s="19">
        <v>20</v>
      </c>
      <c r="AC145" s="19">
        <v>0</v>
      </c>
      <c r="AD145" s="19">
        <f t="shared" si="54"/>
        <v>0</v>
      </c>
      <c r="AE145" s="19">
        <v>20</v>
      </c>
      <c r="AF145" s="19">
        <v>2</v>
      </c>
      <c r="AG145" s="19">
        <f t="shared" si="55"/>
        <v>40</v>
      </c>
      <c r="AH145" s="19">
        <v>1</v>
      </c>
      <c r="AI145" s="19">
        <v>2</v>
      </c>
      <c r="AJ145" s="20">
        <f t="shared" si="45"/>
        <v>50</v>
      </c>
      <c r="AK145" s="42">
        <f t="shared" si="56"/>
        <v>31</v>
      </c>
      <c r="AL145" s="19">
        <v>46</v>
      </c>
      <c r="AM145" s="19">
        <v>47</v>
      </c>
      <c r="AN145" s="20">
        <f t="shared" si="57"/>
        <v>98</v>
      </c>
      <c r="AO145" s="19">
        <v>46</v>
      </c>
      <c r="AP145" s="19">
        <v>47</v>
      </c>
      <c r="AQ145" s="20">
        <f t="shared" si="58"/>
        <v>98</v>
      </c>
      <c r="AR145" s="19">
        <v>34</v>
      </c>
      <c r="AS145" s="19">
        <v>35</v>
      </c>
      <c r="AT145" s="20">
        <f t="shared" si="59"/>
        <v>97</v>
      </c>
      <c r="AU145" s="20">
        <f t="shared" si="60"/>
        <v>98</v>
      </c>
      <c r="AV145" s="19">
        <v>46</v>
      </c>
      <c r="AW145" s="19">
        <v>47</v>
      </c>
      <c r="AX145" s="20">
        <f t="shared" si="61"/>
        <v>98</v>
      </c>
      <c r="AY145" s="19">
        <v>46</v>
      </c>
      <c r="AZ145" s="19">
        <v>47</v>
      </c>
      <c r="BA145" s="20">
        <f t="shared" si="62"/>
        <v>98</v>
      </c>
      <c r="BB145" s="19">
        <v>47</v>
      </c>
      <c r="BC145" s="19">
        <v>47</v>
      </c>
      <c r="BD145" s="20">
        <f t="shared" si="63"/>
        <v>100</v>
      </c>
      <c r="BE145" s="20">
        <f t="shared" si="64"/>
        <v>99</v>
      </c>
      <c r="BF145" s="20">
        <f t="shared" si="65"/>
        <v>82</v>
      </c>
      <c r="BG145" s="24"/>
      <c r="BH145" s="19">
        <v>1</v>
      </c>
      <c r="BI145" s="19">
        <v>2</v>
      </c>
      <c r="BJ145" s="19">
        <v>3</v>
      </c>
      <c r="BK145" s="19">
        <v>1</v>
      </c>
      <c r="BL145" s="19">
        <v>2</v>
      </c>
      <c r="BM145" s="19">
        <v>4</v>
      </c>
      <c r="BN145" s="19">
        <v>3</v>
      </c>
      <c r="BO145" s="19">
        <v>1</v>
      </c>
      <c r="BP145" s="19">
        <v>3</v>
      </c>
      <c r="BQ145" s="19">
        <v>2</v>
      </c>
      <c r="BR145" s="19">
        <v>3</v>
      </c>
      <c r="BS145" s="19">
        <v>3</v>
      </c>
      <c r="BT145" s="19">
        <v>2</v>
      </c>
      <c r="BU145" s="19">
        <v>2</v>
      </c>
      <c r="BV145" s="19">
        <v>1</v>
      </c>
      <c r="BW145" s="19">
        <v>4</v>
      </c>
      <c r="BX145" s="19">
        <v>2</v>
      </c>
      <c r="BY145" s="19">
        <v>3</v>
      </c>
      <c r="BZ145" s="19">
        <v>3</v>
      </c>
      <c r="CA145" s="19">
        <v>1</v>
      </c>
      <c r="CB145" s="18">
        <v>82</v>
      </c>
      <c r="CC145" s="19">
        <v>2</v>
      </c>
    </row>
    <row r="146" spans="1:81" ht="15.75">
      <c r="A146" s="21">
        <v>295</v>
      </c>
      <c r="B146" s="34">
        <v>6647002180</v>
      </c>
      <c r="C146" s="6" t="s">
        <v>605</v>
      </c>
      <c r="D146" s="5" t="s">
        <v>680</v>
      </c>
      <c r="E146" s="5"/>
      <c r="F146" s="19">
        <v>10</v>
      </c>
      <c r="G146" s="19">
        <v>37</v>
      </c>
      <c r="H146" s="22">
        <v>11</v>
      </c>
      <c r="I146" s="22">
        <v>38</v>
      </c>
      <c r="J146" s="22">
        <f t="shared" si="46"/>
        <v>94</v>
      </c>
      <c r="K146" s="19">
        <v>30</v>
      </c>
      <c r="L146" s="19">
        <v>4</v>
      </c>
      <c r="M146" s="19">
        <f t="shared" si="47"/>
        <v>100</v>
      </c>
      <c r="N146" s="19">
        <v>109</v>
      </c>
      <c r="O146" s="19">
        <v>89</v>
      </c>
      <c r="P146" s="19">
        <v>112</v>
      </c>
      <c r="Q146" s="19">
        <v>94</v>
      </c>
      <c r="R146" s="19">
        <f t="shared" si="48"/>
        <v>96</v>
      </c>
      <c r="S146" s="19">
        <f t="shared" si="49"/>
        <v>97</v>
      </c>
      <c r="T146" s="19">
        <v>20</v>
      </c>
      <c r="U146" s="19">
        <v>5</v>
      </c>
      <c r="V146" s="19">
        <f t="shared" si="50"/>
        <v>100</v>
      </c>
      <c r="W146" s="19">
        <v>133</v>
      </c>
      <c r="X146" s="23">
        <v>149</v>
      </c>
      <c r="Y146" s="20">
        <f t="shared" si="51"/>
        <v>89</v>
      </c>
      <c r="Z146" s="42">
        <f t="shared" si="52"/>
        <v>95</v>
      </c>
      <c r="AA146" s="20">
        <f t="shared" si="53"/>
        <v>95</v>
      </c>
      <c r="AB146" s="19">
        <v>20</v>
      </c>
      <c r="AC146" s="19">
        <v>2</v>
      </c>
      <c r="AD146" s="19">
        <f t="shared" si="54"/>
        <v>40</v>
      </c>
      <c r="AE146" s="19">
        <v>20</v>
      </c>
      <c r="AF146" s="19">
        <v>4</v>
      </c>
      <c r="AG146" s="19">
        <f t="shared" si="55"/>
        <v>80</v>
      </c>
      <c r="AH146" s="19">
        <v>8</v>
      </c>
      <c r="AI146" s="19">
        <v>8</v>
      </c>
      <c r="AJ146" s="20">
        <f t="shared" si="45"/>
        <v>100</v>
      </c>
      <c r="AK146" s="42">
        <f t="shared" si="56"/>
        <v>74</v>
      </c>
      <c r="AL146" s="19">
        <v>139</v>
      </c>
      <c r="AM146" s="19">
        <v>149</v>
      </c>
      <c r="AN146" s="20">
        <f t="shared" si="57"/>
        <v>93</v>
      </c>
      <c r="AO146" s="19">
        <v>145</v>
      </c>
      <c r="AP146" s="19">
        <v>149</v>
      </c>
      <c r="AQ146" s="20">
        <f t="shared" si="58"/>
        <v>97</v>
      </c>
      <c r="AR146" s="19">
        <v>98</v>
      </c>
      <c r="AS146" s="19">
        <v>101</v>
      </c>
      <c r="AT146" s="20">
        <f t="shared" si="59"/>
        <v>97</v>
      </c>
      <c r="AU146" s="20">
        <f t="shared" si="60"/>
        <v>95</v>
      </c>
      <c r="AV146" s="19">
        <v>148</v>
      </c>
      <c r="AW146" s="19">
        <v>149</v>
      </c>
      <c r="AX146" s="20">
        <f t="shared" si="61"/>
        <v>99</v>
      </c>
      <c r="AY146" s="19">
        <v>137</v>
      </c>
      <c r="AZ146" s="19">
        <v>149</v>
      </c>
      <c r="BA146" s="20">
        <f t="shared" si="62"/>
        <v>92</v>
      </c>
      <c r="BB146" s="19">
        <v>142</v>
      </c>
      <c r="BC146" s="19">
        <v>149</v>
      </c>
      <c r="BD146" s="20">
        <f t="shared" si="63"/>
        <v>95</v>
      </c>
      <c r="BE146" s="20">
        <f t="shared" si="64"/>
        <v>96</v>
      </c>
      <c r="BF146" s="20">
        <f t="shared" si="65"/>
        <v>91</v>
      </c>
      <c r="BG146" s="24"/>
      <c r="BH146" s="19">
        <v>1</v>
      </c>
      <c r="BI146" s="19">
        <v>1</v>
      </c>
      <c r="BJ146" s="19">
        <v>3</v>
      </c>
      <c r="BK146" s="19">
        <v>1</v>
      </c>
      <c r="BL146" s="19">
        <v>2</v>
      </c>
      <c r="BM146" s="19">
        <v>3</v>
      </c>
      <c r="BN146" s="19">
        <v>2</v>
      </c>
      <c r="BO146" s="19">
        <v>1</v>
      </c>
      <c r="BP146" s="19">
        <v>1</v>
      </c>
      <c r="BQ146" s="19">
        <v>4</v>
      </c>
      <c r="BR146" s="19">
        <v>2</v>
      </c>
      <c r="BS146" s="19">
        <v>3</v>
      </c>
      <c r="BT146" s="19">
        <v>1</v>
      </c>
      <c r="BU146" s="19">
        <v>4</v>
      </c>
      <c r="BV146" s="19">
        <v>3</v>
      </c>
      <c r="BW146" s="19">
        <v>1</v>
      </c>
      <c r="BX146" s="19">
        <v>2</v>
      </c>
      <c r="BY146" s="19">
        <v>2</v>
      </c>
      <c r="BZ146" s="19">
        <v>4</v>
      </c>
      <c r="CA146" s="19">
        <v>3</v>
      </c>
      <c r="CB146" s="18">
        <v>91</v>
      </c>
      <c r="CC146" s="19">
        <v>2</v>
      </c>
    </row>
    <row r="147" spans="1:81" ht="15.75">
      <c r="A147" s="21">
        <v>241</v>
      </c>
      <c r="B147" s="34">
        <v>6629012428</v>
      </c>
      <c r="C147" s="6" t="s">
        <v>606</v>
      </c>
      <c r="D147" s="5" t="s">
        <v>276</v>
      </c>
      <c r="E147" s="5"/>
      <c r="F147" s="19">
        <v>11</v>
      </c>
      <c r="G147" s="19">
        <v>33</v>
      </c>
      <c r="H147" s="22">
        <v>11</v>
      </c>
      <c r="I147" s="22">
        <v>38</v>
      </c>
      <c r="J147" s="22">
        <f t="shared" si="46"/>
        <v>93</v>
      </c>
      <c r="K147" s="19">
        <v>30</v>
      </c>
      <c r="L147" s="19">
        <v>4</v>
      </c>
      <c r="M147" s="19">
        <f t="shared" si="47"/>
        <v>100</v>
      </c>
      <c r="N147" s="19">
        <v>378</v>
      </c>
      <c r="O147" s="19">
        <v>334</v>
      </c>
      <c r="P147" s="19">
        <v>385</v>
      </c>
      <c r="Q147" s="19">
        <v>346</v>
      </c>
      <c r="R147" s="19">
        <f t="shared" si="48"/>
        <v>97</v>
      </c>
      <c r="S147" s="19">
        <f t="shared" si="49"/>
        <v>97</v>
      </c>
      <c r="T147" s="19">
        <v>20</v>
      </c>
      <c r="U147" s="19">
        <v>5</v>
      </c>
      <c r="V147" s="19">
        <f t="shared" si="50"/>
        <v>100</v>
      </c>
      <c r="W147" s="19">
        <v>413</v>
      </c>
      <c r="X147" s="23">
        <v>432</v>
      </c>
      <c r="Y147" s="20">
        <f t="shared" si="51"/>
        <v>96</v>
      </c>
      <c r="Z147" s="42">
        <f t="shared" si="52"/>
        <v>98</v>
      </c>
      <c r="AA147" s="20">
        <f t="shared" si="53"/>
        <v>98</v>
      </c>
      <c r="AB147" s="19">
        <v>20</v>
      </c>
      <c r="AC147" s="19">
        <v>4</v>
      </c>
      <c r="AD147" s="19">
        <f t="shared" si="54"/>
        <v>80</v>
      </c>
      <c r="AE147" s="19">
        <v>20</v>
      </c>
      <c r="AF147" s="19">
        <v>7</v>
      </c>
      <c r="AG147" s="19">
        <f t="shared" si="55"/>
        <v>100</v>
      </c>
      <c r="AH147" s="19">
        <v>38</v>
      </c>
      <c r="AI147" s="19">
        <v>41</v>
      </c>
      <c r="AJ147" s="20">
        <f t="shared" si="45"/>
        <v>93</v>
      </c>
      <c r="AK147" s="42">
        <f t="shared" si="56"/>
        <v>92</v>
      </c>
      <c r="AL147" s="19">
        <v>301</v>
      </c>
      <c r="AM147" s="19">
        <v>432</v>
      </c>
      <c r="AN147" s="20">
        <f t="shared" si="57"/>
        <v>70</v>
      </c>
      <c r="AO147" s="19">
        <v>425</v>
      </c>
      <c r="AP147" s="19">
        <v>432</v>
      </c>
      <c r="AQ147" s="20">
        <f t="shared" si="58"/>
        <v>98</v>
      </c>
      <c r="AR147" s="19">
        <v>347</v>
      </c>
      <c r="AS147" s="19">
        <v>354</v>
      </c>
      <c r="AT147" s="20">
        <f t="shared" si="59"/>
        <v>98</v>
      </c>
      <c r="AU147" s="20">
        <f t="shared" si="60"/>
        <v>87</v>
      </c>
      <c r="AV147" s="19">
        <v>409</v>
      </c>
      <c r="AW147" s="19">
        <v>432</v>
      </c>
      <c r="AX147" s="20">
        <f t="shared" si="61"/>
        <v>95</v>
      </c>
      <c r="AY147" s="19">
        <v>422</v>
      </c>
      <c r="AZ147" s="19">
        <v>432</v>
      </c>
      <c r="BA147" s="20">
        <f t="shared" si="62"/>
        <v>98</v>
      </c>
      <c r="BB147" s="19">
        <v>425</v>
      </c>
      <c r="BC147" s="19">
        <v>432</v>
      </c>
      <c r="BD147" s="20">
        <f t="shared" si="63"/>
        <v>98</v>
      </c>
      <c r="BE147" s="20">
        <f t="shared" si="64"/>
        <v>97</v>
      </c>
      <c r="BF147" s="20">
        <f t="shared" si="65"/>
        <v>94</v>
      </c>
      <c r="BG147" s="24"/>
      <c r="BH147" s="19">
        <v>2</v>
      </c>
      <c r="BI147" s="19">
        <v>1</v>
      </c>
      <c r="BJ147" s="19">
        <v>2</v>
      </c>
      <c r="BK147" s="19">
        <v>1</v>
      </c>
      <c r="BL147" s="19">
        <v>1</v>
      </c>
      <c r="BM147" s="19">
        <v>1</v>
      </c>
      <c r="BN147" s="19">
        <v>2</v>
      </c>
      <c r="BO147" s="19">
        <v>1</v>
      </c>
      <c r="BP147" s="19">
        <v>2</v>
      </c>
      <c r="BQ147" s="19">
        <v>7</v>
      </c>
      <c r="BR147" s="19">
        <v>2</v>
      </c>
      <c r="BS147" s="19">
        <v>3</v>
      </c>
      <c r="BT147" s="19">
        <v>5</v>
      </c>
      <c r="BU147" s="19">
        <v>1</v>
      </c>
      <c r="BV147" s="19">
        <v>3</v>
      </c>
      <c r="BW147" s="19">
        <v>3</v>
      </c>
      <c r="BX147" s="19">
        <v>1</v>
      </c>
      <c r="BY147" s="19">
        <v>2</v>
      </c>
      <c r="BZ147" s="19">
        <v>6</v>
      </c>
      <c r="CA147" s="19">
        <v>3</v>
      </c>
      <c r="CB147" s="18">
        <v>94</v>
      </c>
      <c r="CC147" s="19">
        <v>2</v>
      </c>
    </row>
    <row r="148" spans="1:81" ht="15.75">
      <c r="A148" s="21">
        <v>242</v>
      </c>
      <c r="B148" s="34">
        <v>6629010678</v>
      </c>
      <c r="C148" s="6" t="s">
        <v>606</v>
      </c>
      <c r="D148" s="5" t="s">
        <v>277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 t="shared" si="46"/>
        <v>93</v>
      </c>
      <c r="K148" s="19">
        <v>30</v>
      </c>
      <c r="L148" s="19">
        <v>4</v>
      </c>
      <c r="M148" s="19">
        <f t="shared" si="47"/>
        <v>100</v>
      </c>
      <c r="N148" s="19">
        <v>190</v>
      </c>
      <c r="O148" s="19">
        <v>171</v>
      </c>
      <c r="P148" s="19">
        <v>192</v>
      </c>
      <c r="Q148" s="19">
        <v>174</v>
      </c>
      <c r="R148" s="19">
        <f t="shared" si="48"/>
        <v>99</v>
      </c>
      <c r="S148" s="19">
        <f t="shared" si="49"/>
        <v>98</v>
      </c>
      <c r="T148" s="19">
        <v>20</v>
      </c>
      <c r="U148" s="19">
        <v>5</v>
      </c>
      <c r="V148" s="19">
        <f t="shared" si="50"/>
        <v>100</v>
      </c>
      <c r="W148" s="19">
        <v>200</v>
      </c>
      <c r="X148" s="23">
        <v>218</v>
      </c>
      <c r="Y148" s="20">
        <f t="shared" si="51"/>
        <v>92</v>
      </c>
      <c r="Z148" s="42">
        <f t="shared" si="52"/>
        <v>96</v>
      </c>
      <c r="AA148" s="20">
        <f t="shared" si="53"/>
        <v>96</v>
      </c>
      <c r="AB148" s="19">
        <v>20</v>
      </c>
      <c r="AC148" s="19">
        <v>2</v>
      </c>
      <c r="AD148" s="19">
        <f t="shared" si="54"/>
        <v>40</v>
      </c>
      <c r="AE148" s="19">
        <v>20</v>
      </c>
      <c r="AF148" s="19">
        <v>5</v>
      </c>
      <c r="AG148" s="19">
        <f t="shared" si="55"/>
        <v>100</v>
      </c>
      <c r="AH148" s="19">
        <v>10</v>
      </c>
      <c r="AI148" s="19">
        <v>10</v>
      </c>
      <c r="AJ148" s="20">
        <f t="shared" si="45"/>
        <v>100</v>
      </c>
      <c r="AK148" s="42">
        <f t="shared" si="56"/>
        <v>82</v>
      </c>
      <c r="AL148" s="19">
        <v>210</v>
      </c>
      <c r="AM148" s="19">
        <v>218</v>
      </c>
      <c r="AN148" s="20">
        <f t="shared" si="57"/>
        <v>96</v>
      </c>
      <c r="AO148" s="19">
        <v>213</v>
      </c>
      <c r="AP148" s="19">
        <v>218</v>
      </c>
      <c r="AQ148" s="20">
        <f t="shared" si="58"/>
        <v>98</v>
      </c>
      <c r="AR148" s="19">
        <v>158</v>
      </c>
      <c r="AS148" s="19">
        <v>161</v>
      </c>
      <c r="AT148" s="20">
        <f t="shared" si="59"/>
        <v>98</v>
      </c>
      <c r="AU148" s="20">
        <f t="shared" si="60"/>
        <v>97</v>
      </c>
      <c r="AV148" s="19">
        <v>214</v>
      </c>
      <c r="AW148" s="19">
        <v>218</v>
      </c>
      <c r="AX148" s="20">
        <f t="shared" si="61"/>
        <v>98</v>
      </c>
      <c r="AY148" s="19">
        <v>206</v>
      </c>
      <c r="AZ148" s="19">
        <v>218</v>
      </c>
      <c r="BA148" s="20">
        <f t="shared" si="62"/>
        <v>94</v>
      </c>
      <c r="BB148" s="19">
        <v>214</v>
      </c>
      <c r="BC148" s="19">
        <v>218</v>
      </c>
      <c r="BD148" s="20">
        <f t="shared" si="63"/>
        <v>98</v>
      </c>
      <c r="BE148" s="20">
        <f t="shared" si="64"/>
        <v>97</v>
      </c>
      <c r="BF148" s="20">
        <f t="shared" si="65"/>
        <v>94</v>
      </c>
      <c r="BG148" s="24"/>
      <c r="BH148" s="19">
        <v>2</v>
      </c>
      <c r="BI148" s="19">
        <v>1</v>
      </c>
      <c r="BJ148" s="19">
        <v>1</v>
      </c>
      <c r="BK148" s="19">
        <v>1</v>
      </c>
      <c r="BL148" s="19">
        <v>2</v>
      </c>
      <c r="BM148" s="19">
        <v>2</v>
      </c>
      <c r="BN148" s="19">
        <v>4</v>
      </c>
      <c r="BO148" s="19">
        <v>1</v>
      </c>
      <c r="BP148" s="19">
        <v>1</v>
      </c>
      <c r="BQ148" s="19">
        <v>2</v>
      </c>
      <c r="BR148" s="19">
        <v>2</v>
      </c>
      <c r="BS148" s="19">
        <v>3</v>
      </c>
      <c r="BT148" s="19">
        <v>2</v>
      </c>
      <c r="BU148" s="19">
        <v>5</v>
      </c>
      <c r="BV148" s="19">
        <v>3</v>
      </c>
      <c r="BW148" s="19">
        <v>2</v>
      </c>
      <c r="BX148" s="19">
        <v>2</v>
      </c>
      <c r="BY148" s="19">
        <v>4</v>
      </c>
      <c r="BZ148" s="19">
        <v>2</v>
      </c>
      <c r="CA148" s="19">
        <v>3</v>
      </c>
      <c r="CB148" s="18">
        <v>94</v>
      </c>
      <c r="CC148" s="19">
        <v>2</v>
      </c>
    </row>
    <row r="149" spans="1:81" ht="15.75">
      <c r="A149" s="21">
        <v>244</v>
      </c>
      <c r="B149" s="34">
        <v>6629009665</v>
      </c>
      <c r="C149" s="6" t="s">
        <v>606</v>
      </c>
      <c r="D149" s="5" t="s">
        <v>279</v>
      </c>
      <c r="E149" s="5"/>
      <c r="F149" s="19">
        <v>11</v>
      </c>
      <c r="G149" s="19">
        <v>36</v>
      </c>
      <c r="H149" s="22">
        <v>11</v>
      </c>
      <c r="I149" s="22">
        <v>38</v>
      </c>
      <c r="J149" s="22">
        <f t="shared" si="46"/>
        <v>97</v>
      </c>
      <c r="K149" s="19">
        <v>30</v>
      </c>
      <c r="L149" s="19">
        <v>4</v>
      </c>
      <c r="M149" s="19">
        <f t="shared" si="47"/>
        <v>100</v>
      </c>
      <c r="N149" s="19">
        <v>247</v>
      </c>
      <c r="O149" s="19">
        <v>251</v>
      </c>
      <c r="P149" s="19">
        <v>249</v>
      </c>
      <c r="Q149" s="19">
        <v>255</v>
      </c>
      <c r="R149" s="19">
        <f t="shared" si="48"/>
        <v>99</v>
      </c>
      <c r="S149" s="19">
        <f t="shared" si="49"/>
        <v>99</v>
      </c>
      <c r="T149" s="19">
        <v>20</v>
      </c>
      <c r="U149" s="19">
        <v>5</v>
      </c>
      <c r="V149" s="19">
        <f t="shared" si="50"/>
        <v>100</v>
      </c>
      <c r="W149" s="19">
        <v>278</v>
      </c>
      <c r="X149" s="23">
        <v>290</v>
      </c>
      <c r="Y149" s="20">
        <f t="shared" si="51"/>
        <v>96</v>
      </c>
      <c r="Z149" s="42">
        <f t="shared" si="52"/>
        <v>98</v>
      </c>
      <c r="AA149" s="20">
        <f t="shared" si="53"/>
        <v>98</v>
      </c>
      <c r="AB149" s="19">
        <v>20</v>
      </c>
      <c r="AC149" s="19">
        <v>3</v>
      </c>
      <c r="AD149" s="19">
        <f t="shared" si="54"/>
        <v>60</v>
      </c>
      <c r="AE149" s="19">
        <v>20</v>
      </c>
      <c r="AF149" s="19">
        <v>5</v>
      </c>
      <c r="AG149" s="19">
        <f t="shared" si="55"/>
        <v>100</v>
      </c>
      <c r="AH149" s="19">
        <v>38</v>
      </c>
      <c r="AI149" s="19">
        <v>70</v>
      </c>
      <c r="AJ149" s="20">
        <f t="shared" si="45"/>
        <v>54</v>
      </c>
      <c r="AK149" s="42">
        <f t="shared" si="56"/>
        <v>74</v>
      </c>
      <c r="AL149" s="19">
        <v>282</v>
      </c>
      <c r="AM149" s="19">
        <v>290</v>
      </c>
      <c r="AN149" s="20">
        <f t="shared" si="57"/>
        <v>97</v>
      </c>
      <c r="AO149" s="19">
        <v>289</v>
      </c>
      <c r="AP149" s="19">
        <v>290</v>
      </c>
      <c r="AQ149" s="20">
        <f t="shared" si="58"/>
        <v>100</v>
      </c>
      <c r="AR149" s="19">
        <v>261</v>
      </c>
      <c r="AS149" s="19">
        <v>261</v>
      </c>
      <c r="AT149" s="20">
        <f t="shared" si="59"/>
        <v>100</v>
      </c>
      <c r="AU149" s="20">
        <f t="shared" si="60"/>
        <v>99</v>
      </c>
      <c r="AV149" s="19">
        <v>288</v>
      </c>
      <c r="AW149" s="19">
        <v>290</v>
      </c>
      <c r="AX149" s="20">
        <f t="shared" si="61"/>
        <v>99</v>
      </c>
      <c r="AY149" s="19">
        <v>282</v>
      </c>
      <c r="AZ149" s="19">
        <v>290</v>
      </c>
      <c r="BA149" s="20">
        <f t="shared" si="62"/>
        <v>97</v>
      </c>
      <c r="BB149" s="19">
        <v>287</v>
      </c>
      <c r="BC149" s="19">
        <v>290</v>
      </c>
      <c r="BD149" s="20">
        <f t="shared" si="63"/>
        <v>99</v>
      </c>
      <c r="BE149" s="20">
        <f t="shared" si="64"/>
        <v>99</v>
      </c>
      <c r="BF149" s="20">
        <f t="shared" si="65"/>
        <v>94</v>
      </c>
      <c r="BG149" s="24"/>
      <c r="BH149" s="19">
        <v>1</v>
      </c>
      <c r="BI149" s="19">
        <v>1</v>
      </c>
      <c r="BJ149" s="19">
        <v>1</v>
      </c>
      <c r="BK149" s="19">
        <v>1</v>
      </c>
      <c r="BL149" s="19">
        <v>1</v>
      </c>
      <c r="BM149" s="19">
        <v>1</v>
      </c>
      <c r="BN149" s="19">
        <v>3</v>
      </c>
      <c r="BO149" s="19">
        <v>1</v>
      </c>
      <c r="BP149" s="19">
        <v>7</v>
      </c>
      <c r="BQ149" s="19">
        <v>1</v>
      </c>
      <c r="BR149" s="19">
        <v>1</v>
      </c>
      <c r="BS149" s="19">
        <v>1</v>
      </c>
      <c r="BT149" s="19">
        <v>1</v>
      </c>
      <c r="BU149" s="19">
        <v>2</v>
      </c>
      <c r="BV149" s="19">
        <v>2</v>
      </c>
      <c r="BW149" s="19">
        <v>1</v>
      </c>
      <c r="BX149" s="19">
        <v>1</v>
      </c>
      <c r="BY149" s="19">
        <v>5</v>
      </c>
      <c r="BZ149" s="19">
        <v>1</v>
      </c>
      <c r="CA149" s="19">
        <v>1</v>
      </c>
      <c r="CB149" s="18">
        <v>94</v>
      </c>
      <c r="CC149" s="19">
        <v>2</v>
      </c>
    </row>
    <row r="150" spans="1:81" ht="15.75">
      <c r="A150" s="21">
        <v>246</v>
      </c>
      <c r="B150" s="34">
        <v>6629012403</v>
      </c>
      <c r="C150" s="6" t="s">
        <v>606</v>
      </c>
      <c r="D150" s="5" t="s">
        <v>281</v>
      </c>
      <c r="E150" s="5"/>
      <c r="F150" s="19">
        <v>10</v>
      </c>
      <c r="G150" s="19">
        <v>36</v>
      </c>
      <c r="H150" s="22">
        <v>11</v>
      </c>
      <c r="I150" s="22">
        <v>38</v>
      </c>
      <c r="J150" s="22">
        <f t="shared" si="46"/>
        <v>93</v>
      </c>
      <c r="K150" s="19">
        <v>30</v>
      </c>
      <c r="L150" s="19">
        <v>3</v>
      </c>
      <c r="M150" s="19">
        <f t="shared" si="47"/>
        <v>90</v>
      </c>
      <c r="N150" s="19">
        <v>416</v>
      </c>
      <c r="O150" s="19">
        <v>374</v>
      </c>
      <c r="P150" s="19">
        <v>431</v>
      </c>
      <c r="Q150" s="19">
        <v>398</v>
      </c>
      <c r="R150" s="19">
        <f t="shared" si="48"/>
        <v>95</v>
      </c>
      <c r="S150" s="19">
        <f t="shared" si="49"/>
        <v>93</v>
      </c>
      <c r="T150" s="19">
        <v>20</v>
      </c>
      <c r="U150" s="19">
        <v>5</v>
      </c>
      <c r="V150" s="19">
        <f t="shared" si="50"/>
        <v>100</v>
      </c>
      <c r="W150" s="19">
        <v>469</v>
      </c>
      <c r="X150" s="23">
        <v>518</v>
      </c>
      <c r="Y150" s="20">
        <f t="shared" si="51"/>
        <v>91</v>
      </c>
      <c r="Z150" s="42">
        <f t="shared" si="52"/>
        <v>96</v>
      </c>
      <c r="AA150" s="20">
        <f t="shared" si="53"/>
        <v>96</v>
      </c>
      <c r="AB150" s="19">
        <v>20</v>
      </c>
      <c r="AC150" s="19">
        <v>4</v>
      </c>
      <c r="AD150" s="19">
        <f t="shared" si="54"/>
        <v>80</v>
      </c>
      <c r="AE150" s="19">
        <v>20</v>
      </c>
      <c r="AF150" s="19">
        <v>5</v>
      </c>
      <c r="AG150" s="19">
        <f t="shared" si="55"/>
        <v>100</v>
      </c>
      <c r="AH150" s="19">
        <v>45</v>
      </c>
      <c r="AI150" s="19">
        <v>50</v>
      </c>
      <c r="AJ150" s="20">
        <f t="shared" si="45"/>
        <v>90</v>
      </c>
      <c r="AK150" s="42">
        <f t="shared" si="56"/>
        <v>91</v>
      </c>
      <c r="AL150" s="19">
        <v>472</v>
      </c>
      <c r="AM150" s="19">
        <v>518</v>
      </c>
      <c r="AN150" s="20">
        <f t="shared" si="57"/>
        <v>91</v>
      </c>
      <c r="AO150" s="19">
        <v>506</v>
      </c>
      <c r="AP150" s="19">
        <v>518</v>
      </c>
      <c r="AQ150" s="20">
        <f t="shared" si="58"/>
        <v>98</v>
      </c>
      <c r="AR150" s="19">
        <v>335</v>
      </c>
      <c r="AS150" s="19">
        <v>340</v>
      </c>
      <c r="AT150" s="20">
        <f t="shared" si="59"/>
        <v>99</v>
      </c>
      <c r="AU150" s="20">
        <f t="shared" si="60"/>
        <v>95</v>
      </c>
      <c r="AV150" s="19">
        <v>506</v>
      </c>
      <c r="AW150" s="19">
        <v>518</v>
      </c>
      <c r="AX150" s="20">
        <f t="shared" si="61"/>
        <v>98</v>
      </c>
      <c r="AY150" s="19">
        <v>470</v>
      </c>
      <c r="AZ150" s="19">
        <v>518</v>
      </c>
      <c r="BA150" s="20">
        <f t="shared" si="62"/>
        <v>91</v>
      </c>
      <c r="BB150" s="19">
        <v>501</v>
      </c>
      <c r="BC150" s="19">
        <v>518</v>
      </c>
      <c r="BD150" s="20">
        <f t="shared" si="63"/>
        <v>97</v>
      </c>
      <c r="BE150" s="20">
        <f t="shared" si="64"/>
        <v>96</v>
      </c>
      <c r="BF150" s="20">
        <f t="shared" si="65"/>
        <v>94</v>
      </c>
      <c r="BG150" s="24"/>
      <c r="BH150" s="19">
        <v>2</v>
      </c>
      <c r="BI150" s="19">
        <v>2</v>
      </c>
      <c r="BJ150" s="19">
        <v>4</v>
      </c>
      <c r="BK150" s="19">
        <v>1</v>
      </c>
      <c r="BL150" s="19">
        <v>2</v>
      </c>
      <c r="BM150" s="19">
        <v>3</v>
      </c>
      <c r="BN150" s="19">
        <v>2</v>
      </c>
      <c r="BO150" s="19">
        <v>1</v>
      </c>
      <c r="BP150" s="19">
        <v>3</v>
      </c>
      <c r="BQ150" s="19">
        <v>5</v>
      </c>
      <c r="BR150" s="19">
        <v>2</v>
      </c>
      <c r="BS150" s="19">
        <v>2</v>
      </c>
      <c r="BT150" s="19">
        <v>2</v>
      </c>
      <c r="BU150" s="19">
        <v>8</v>
      </c>
      <c r="BV150" s="19">
        <v>4</v>
      </c>
      <c r="BW150" s="19">
        <v>6</v>
      </c>
      <c r="BX150" s="19">
        <v>2</v>
      </c>
      <c r="BY150" s="19">
        <v>3</v>
      </c>
      <c r="BZ150" s="19">
        <v>4</v>
      </c>
      <c r="CA150" s="19">
        <v>4</v>
      </c>
      <c r="CB150" s="18">
        <v>94</v>
      </c>
      <c r="CC150" s="19">
        <v>2</v>
      </c>
    </row>
    <row r="151" spans="1:81" ht="31.5">
      <c r="A151" s="21">
        <v>143</v>
      </c>
      <c r="B151" s="34">
        <v>6626009191</v>
      </c>
      <c r="C151" s="6" t="s">
        <v>607</v>
      </c>
      <c r="D151" s="5" t="s">
        <v>684</v>
      </c>
      <c r="E151" s="5"/>
      <c r="F151" s="19">
        <v>9</v>
      </c>
      <c r="G151" s="19">
        <v>38</v>
      </c>
      <c r="H151" s="22">
        <v>11</v>
      </c>
      <c r="I151" s="22">
        <v>38</v>
      </c>
      <c r="J151" s="22">
        <f t="shared" si="46"/>
        <v>91</v>
      </c>
      <c r="K151" s="19">
        <v>30</v>
      </c>
      <c r="L151" s="19">
        <v>3</v>
      </c>
      <c r="M151" s="19">
        <f t="shared" si="47"/>
        <v>90</v>
      </c>
      <c r="N151" s="19">
        <v>312</v>
      </c>
      <c r="O151" s="19">
        <v>305</v>
      </c>
      <c r="P151" s="19">
        <v>344</v>
      </c>
      <c r="Q151" s="19">
        <v>348</v>
      </c>
      <c r="R151" s="19">
        <f t="shared" si="48"/>
        <v>89</v>
      </c>
      <c r="S151" s="19">
        <f t="shared" si="49"/>
        <v>90</v>
      </c>
      <c r="T151" s="19">
        <v>20</v>
      </c>
      <c r="U151" s="19">
        <v>3</v>
      </c>
      <c r="V151" s="19">
        <f t="shared" si="50"/>
        <v>60</v>
      </c>
      <c r="W151" s="19">
        <v>298</v>
      </c>
      <c r="X151" s="23">
        <v>392</v>
      </c>
      <c r="Y151" s="20">
        <f t="shared" si="51"/>
        <v>76</v>
      </c>
      <c r="Z151" s="42">
        <f t="shared" si="52"/>
        <v>68</v>
      </c>
      <c r="AA151" s="20">
        <f t="shared" si="53"/>
        <v>68</v>
      </c>
      <c r="AB151" s="19">
        <v>20</v>
      </c>
      <c r="AC151" s="19">
        <v>2</v>
      </c>
      <c r="AD151" s="19">
        <f t="shared" si="54"/>
        <v>40</v>
      </c>
      <c r="AE151" s="19">
        <v>20</v>
      </c>
      <c r="AF151" s="19">
        <v>3</v>
      </c>
      <c r="AG151" s="19">
        <f t="shared" si="55"/>
        <v>60</v>
      </c>
      <c r="AH151" s="19">
        <v>41</v>
      </c>
      <c r="AI151" s="19">
        <v>50</v>
      </c>
      <c r="AJ151" s="20">
        <f t="shared" si="45"/>
        <v>82</v>
      </c>
      <c r="AK151" s="42">
        <f t="shared" si="56"/>
        <v>61</v>
      </c>
      <c r="AL151" s="19">
        <v>374</v>
      </c>
      <c r="AM151" s="19">
        <v>392</v>
      </c>
      <c r="AN151" s="20">
        <f t="shared" si="57"/>
        <v>95</v>
      </c>
      <c r="AO151" s="19">
        <v>383</v>
      </c>
      <c r="AP151" s="19">
        <v>392</v>
      </c>
      <c r="AQ151" s="20">
        <f t="shared" si="58"/>
        <v>98</v>
      </c>
      <c r="AR151" s="19">
        <v>265</v>
      </c>
      <c r="AS151" s="19">
        <v>281</v>
      </c>
      <c r="AT151" s="20">
        <f t="shared" si="59"/>
        <v>94</v>
      </c>
      <c r="AU151" s="20">
        <f t="shared" si="60"/>
        <v>96</v>
      </c>
      <c r="AV151" s="19">
        <v>367</v>
      </c>
      <c r="AW151" s="19">
        <v>392</v>
      </c>
      <c r="AX151" s="20">
        <f t="shared" si="61"/>
        <v>94</v>
      </c>
      <c r="AY151" s="19">
        <v>356</v>
      </c>
      <c r="AZ151" s="19">
        <v>392</v>
      </c>
      <c r="BA151" s="20">
        <f t="shared" si="62"/>
        <v>91</v>
      </c>
      <c r="BB151" s="19">
        <v>374</v>
      </c>
      <c r="BC151" s="19">
        <v>392</v>
      </c>
      <c r="BD151" s="20">
        <f t="shared" si="63"/>
        <v>95</v>
      </c>
      <c r="BE151" s="20">
        <f t="shared" si="64"/>
        <v>94</v>
      </c>
      <c r="BF151" s="20">
        <f t="shared" si="65"/>
        <v>82</v>
      </c>
      <c r="BG151" s="24"/>
      <c r="BH151" s="19">
        <v>3</v>
      </c>
      <c r="BI151" s="19">
        <v>2</v>
      </c>
      <c r="BJ151" s="19">
        <v>5</v>
      </c>
      <c r="BK151" s="19">
        <v>3</v>
      </c>
      <c r="BL151" s="19">
        <v>4</v>
      </c>
      <c r="BM151" s="19">
        <v>4</v>
      </c>
      <c r="BN151" s="19">
        <v>1</v>
      </c>
      <c r="BO151" s="19">
        <v>2</v>
      </c>
      <c r="BP151" s="19">
        <v>3</v>
      </c>
      <c r="BQ151" s="19">
        <v>4</v>
      </c>
      <c r="BR151" s="19">
        <v>2</v>
      </c>
      <c r="BS151" s="19">
        <v>4</v>
      </c>
      <c r="BT151" s="19">
        <v>4</v>
      </c>
      <c r="BU151" s="19">
        <v>4</v>
      </c>
      <c r="BV151" s="19">
        <v>4</v>
      </c>
      <c r="BW151" s="19">
        <v>4</v>
      </c>
      <c r="BX151" s="19">
        <v>4</v>
      </c>
      <c r="BY151" s="19">
        <v>2</v>
      </c>
      <c r="BZ151" s="19">
        <v>3</v>
      </c>
      <c r="CA151" s="19">
        <v>5</v>
      </c>
      <c r="CB151" s="18">
        <v>82</v>
      </c>
      <c r="CC151" s="19">
        <v>2</v>
      </c>
    </row>
    <row r="152" spans="1:81" ht="63">
      <c r="A152" s="21">
        <v>163</v>
      </c>
      <c r="B152" s="34">
        <v>6649002844</v>
      </c>
      <c r="C152" s="6" t="s">
        <v>608</v>
      </c>
      <c r="D152" s="6" t="s">
        <v>200</v>
      </c>
      <c r="E152" s="6"/>
      <c r="F152" s="19">
        <v>8</v>
      </c>
      <c r="G152" s="19">
        <v>38</v>
      </c>
      <c r="H152" s="22">
        <v>11</v>
      </c>
      <c r="I152" s="22">
        <v>38</v>
      </c>
      <c r="J152" s="22">
        <f t="shared" si="46"/>
        <v>86</v>
      </c>
      <c r="K152" s="19">
        <v>30</v>
      </c>
      <c r="L152" s="19">
        <v>3</v>
      </c>
      <c r="M152" s="19">
        <f t="shared" si="47"/>
        <v>90</v>
      </c>
      <c r="N152" s="19">
        <v>87</v>
      </c>
      <c r="O152" s="19">
        <v>55</v>
      </c>
      <c r="P152" s="19">
        <v>92</v>
      </c>
      <c r="Q152" s="19">
        <v>60</v>
      </c>
      <c r="R152" s="19">
        <f t="shared" si="48"/>
        <v>93</v>
      </c>
      <c r="S152" s="19">
        <f t="shared" si="49"/>
        <v>90</v>
      </c>
      <c r="T152" s="19">
        <v>20</v>
      </c>
      <c r="U152" s="19">
        <v>5</v>
      </c>
      <c r="V152" s="19">
        <f t="shared" si="50"/>
        <v>100</v>
      </c>
      <c r="W152" s="19">
        <v>76</v>
      </c>
      <c r="X152" s="23">
        <v>117</v>
      </c>
      <c r="Y152" s="20">
        <f t="shared" si="51"/>
        <v>65</v>
      </c>
      <c r="Z152" s="42">
        <f t="shared" si="52"/>
        <v>83</v>
      </c>
      <c r="AA152" s="20">
        <f t="shared" si="53"/>
        <v>83</v>
      </c>
      <c r="AB152" s="19">
        <v>20</v>
      </c>
      <c r="AC152" s="19">
        <v>1</v>
      </c>
      <c r="AD152" s="19">
        <f t="shared" si="54"/>
        <v>20</v>
      </c>
      <c r="AE152" s="19">
        <v>20</v>
      </c>
      <c r="AF152" s="19">
        <v>3</v>
      </c>
      <c r="AG152" s="19">
        <f t="shared" si="55"/>
        <v>60</v>
      </c>
      <c r="AH152" s="19">
        <v>2</v>
      </c>
      <c r="AI152" s="19">
        <v>2</v>
      </c>
      <c r="AJ152" s="20">
        <f t="shared" si="45"/>
        <v>100</v>
      </c>
      <c r="AK152" s="42">
        <f t="shared" si="56"/>
        <v>60</v>
      </c>
      <c r="AL152" s="19">
        <v>72</v>
      </c>
      <c r="AM152" s="19">
        <v>117</v>
      </c>
      <c r="AN152" s="20">
        <f t="shared" si="57"/>
        <v>62</v>
      </c>
      <c r="AO152" s="19">
        <v>113</v>
      </c>
      <c r="AP152" s="19">
        <v>117</v>
      </c>
      <c r="AQ152" s="20">
        <f t="shared" si="58"/>
        <v>97</v>
      </c>
      <c r="AR152" s="19">
        <v>63</v>
      </c>
      <c r="AS152" s="19">
        <v>67</v>
      </c>
      <c r="AT152" s="20">
        <f t="shared" si="59"/>
        <v>94</v>
      </c>
      <c r="AU152" s="20">
        <f t="shared" si="60"/>
        <v>82</v>
      </c>
      <c r="AV152" s="19">
        <v>85</v>
      </c>
      <c r="AW152" s="19">
        <v>117</v>
      </c>
      <c r="AX152" s="20">
        <f t="shared" si="61"/>
        <v>73</v>
      </c>
      <c r="AY152" s="19">
        <v>106</v>
      </c>
      <c r="AZ152" s="19">
        <v>117</v>
      </c>
      <c r="BA152" s="20">
        <f t="shared" si="62"/>
        <v>91</v>
      </c>
      <c r="BB152" s="19">
        <v>109</v>
      </c>
      <c r="BC152" s="19">
        <v>117</v>
      </c>
      <c r="BD152" s="20">
        <f t="shared" si="63"/>
        <v>93</v>
      </c>
      <c r="BE152" s="20">
        <f t="shared" si="64"/>
        <v>87</v>
      </c>
      <c r="BF152" s="20">
        <f t="shared" si="65"/>
        <v>80</v>
      </c>
      <c r="BG152" s="24"/>
      <c r="BH152" s="19">
        <v>3</v>
      </c>
      <c r="BI152" s="19">
        <v>2</v>
      </c>
      <c r="BJ152" s="19">
        <v>3</v>
      </c>
      <c r="BK152" s="19">
        <v>1</v>
      </c>
      <c r="BL152" s="19">
        <v>3</v>
      </c>
      <c r="BM152" s="19">
        <v>3</v>
      </c>
      <c r="BN152" s="19">
        <v>2</v>
      </c>
      <c r="BO152" s="19">
        <v>2</v>
      </c>
      <c r="BP152" s="19">
        <v>1</v>
      </c>
      <c r="BQ152" s="19">
        <v>1</v>
      </c>
      <c r="BR152" s="19">
        <v>1</v>
      </c>
      <c r="BS152" s="19">
        <v>3</v>
      </c>
      <c r="BT152" s="19">
        <v>2</v>
      </c>
      <c r="BU152" s="19">
        <v>3</v>
      </c>
      <c r="BV152" s="19">
        <v>3</v>
      </c>
      <c r="BW152" s="19">
        <v>2</v>
      </c>
      <c r="BX152" s="19">
        <v>3</v>
      </c>
      <c r="BY152" s="19">
        <v>2</v>
      </c>
      <c r="BZ152" s="19">
        <v>1</v>
      </c>
      <c r="CA152" s="19">
        <v>2</v>
      </c>
      <c r="CB152" s="18">
        <v>80</v>
      </c>
      <c r="CC152" s="19">
        <v>2</v>
      </c>
    </row>
    <row r="153" spans="1:81" ht="47.25">
      <c r="A153" s="21">
        <v>164</v>
      </c>
      <c r="B153" s="34">
        <v>6649001167</v>
      </c>
      <c r="C153" s="6" t="s">
        <v>608</v>
      </c>
      <c r="D153" s="6" t="s">
        <v>686</v>
      </c>
      <c r="E153" s="6"/>
      <c r="F153" s="19">
        <v>9</v>
      </c>
      <c r="G153" s="19">
        <v>38</v>
      </c>
      <c r="H153" s="22">
        <v>11</v>
      </c>
      <c r="I153" s="22">
        <v>38</v>
      </c>
      <c r="J153" s="22">
        <f t="shared" si="46"/>
        <v>91</v>
      </c>
      <c r="K153" s="19">
        <v>30</v>
      </c>
      <c r="L153" s="19">
        <v>2</v>
      </c>
      <c r="M153" s="19">
        <f t="shared" si="47"/>
        <v>60</v>
      </c>
      <c r="N153" s="19">
        <v>47</v>
      </c>
      <c r="O153" s="19">
        <v>29</v>
      </c>
      <c r="P153" s="19">
        <v>50</v>
      </c>
      <c r="Q153" s="19">
        <v>31</v>
      </c>
      <c r="R153" s="19">
        <f t="shared" si="48"/>
        <v>94</v>
      </c>
      <c r="S153" s="19">
        <f t="shared" si="49"/>
        <v>83</v>
      </c>
      <c r="T153" s="19">
        <v>20</v>
      </c>
      <c r="U153" s="19">
        <v>5</v>
      </c>
      <c r="V153" s="19">
        <f t="shared" si="50"/>
        <v>100</v>
      </c>
      <c r="W153" s="19">
        <v>54</v>
      </c>
      <c r="X153" s="23">
        <v>59</v>
      </c>
      <c r="Y153" s="20">
        <f t="shared" si="51"/>
        <v>92</v>
      </c>
      <c r="Z153" s="42">
        <f t="shared" si="52"/>
        <v>96</v>
      </c>
      <c r="AA153" s="20">
        <f t="shared" si="53"/>
        <v>96</v>
      </c>
      <c r="AB153" s="19">
        <v>20</v>
      </c>
      <c r="AC153" s="19">
        <v>2</v>
      </c>
      <c r="AD153" s="19">
        <f t="shared" si="54"/>
        <v>40</v>
      </c>
      <c r="AE153" s="19">
        <v>20</v>
      </c>
      <c r="AF153" s="19">
        <v>2</v>
      </c>
      <c r="AG153" s="19">
        <f t="shared" si="55"/>
        <v>40</v>
      </c>
      <c r="AH153" s="19">
        <v>1</v>
      </c>
      <c r="AI153" s="19">
        <v>1</v>
      </c>
      <c r="AJ153" s="20">
        <f t="shared" si="45"/>
        <v>100</v>
      </c>
      <c r="AK153" s="42">
        <f t="shared" si="56"/>
        <v>58</v>
      </c>
      <c r="AL153" s="19">
        <v>22</v>
      </c>
      <c r="AM153" s="19">
        <v>59</v>
      </c>
      <c r="AN153" s="20">
        <f t="shared" si="57"/>
        <v>37</v>
      </c>
      <c r="AO153" s="19">
        <v>57</v>
      </c>
      <c r="AP153" s="19">
        <v>59</v>
      </c>
      <c r="AQ153" s="20">
        <f t="shared" si="58"/>
        <v>97</v>
      </c>
      <c r="AR153" s="19">
        <v>40</v>
      </c>
      <c r="AS153" s="19">
        <v>40</v>
      </c>
      <c r="AT153" s="20">
        <f t="shared" si="59"/>
        <v>100</v>
      </c>
      <c r="AU153" s="20">
        <f t="shared" si="60"/>
        <v>74</v>
      </c>
      <c r="AV153" s="19">
        <v>43</v>
      </c>
      <c r="AW153" s="19">
        <v>59</v>
      </c>
      <c r="AX153" s="20">
        <f t="shared" si="61"/>
        <v>73</v>
      </c>
      <c r="AY153" s="19">
        <v>57</v>
      </c>
      <c r="AZ153" s="19">
        <v>59</v>
      </c>
      <c r="BA153" s="20">
        <f t="shared" si="62"/>
        <v>97</v>
      </c>
      <c r="BB153" s="19">
        <v>59</v>
      </c>
      <c r="BC153" s="19">
        <v>59</v>
      </c>
      <c r="BD153" s="20">
        <f t="shared" si="63"/>
        <v>100</v>
      </c>
      <c r="BE153" s="20">
        <f t="shared" si="64"/>
        <v>91</v>
      </c>
      <c r="BF153" s="20">
        <f t="shared" si="65"/>
        <v>80</v>
      </c>
      <c r="BG153" s="24"/>
      <c r="BH153" s="19">
        <v>2</v>
      </c>
      <c r="BI153" s="19">
        <v>3</v>
      </c>
      <c r="BJ153" s="19">
        <v>2</v>
      </c>
      <c r="BK153" s="19">
        <v>1</v>
      </c>
      <c r="BL153" s="19">
        <v>1</v>
      </c>
      <c r="BM153" s="19">
        <v>1</v>
      </c>
      <c r="BN153" s="19">
        <v>1</v>
      </c>
      <c r="BO153" s="19">
        <v>3</v>
      </c>
      <c r="BP153" s="19">
        <v>1</v>
      </c>
      <c r="BQ153" s="19">
        <v>3</v>
      </c>
      <c r="BR153" s="19">
        <v>1</v>
      </c>
      <c r="BS153" s="19">
        <v>1</v>
      </c>
      <c r="BT153" s="19">
        <v>2</v>
      </c>
      <c r="BU153" s="19">
        <v>1</v>
      </c>
      <c r="BV153" s="19">
        <v>1</v>
      </c>
      <c r="BW153" s="19">
        <v>3</v>
      </c>
      <c r="BX153" s="19">
        <v>1</v>
      </c>
      <c r="BY153" s="19">
        <v>3</v>
      </c>
      <c r="BZ153" s="19">
        <v>3</v>
      </c>
      <c r="CA153" s="19">
        <v>1</v>
      </c>
      <c r="CB153" s="18">
        <v>80</v>
      </c>
      <c r="CC153" s="19">
        <v>2</v>
      </c>
    </row>
    <row r="154" spans="1:81" ht="31.5">
      <c r="A154" s="21">
        <v>181</v>
      </c>
      <c r="B154" s="34">
        <v>6628008098</v>
      </c>
      <c r="C154" s="5" t="s">
        <v>609</v>
      </c>
      <c r="D154" s="5" t="s">
        <v>217</v>
      </c>
      <c r="E154" s="5"/>
      <c r="F154" s="19">
        <v>5</v>
      </c>
      <c r="G154" s="19">
        <v>33</v>
      </c>
      <c r="H154" s="22">
        <v>9</v>
      </c>
      <c r="I154" s="22">
        <v>36</v>
      </c>
      <c r="J154" s="22">
        <f t="shared" si="46"/>
        <v>74</v>
      </c>
      <c r="K154" s="19">
        <v>30</v>
      </c>
      <c r="L154" s="19">
        <v>4</v>
      </c>
      <c r="M154" s="19">
        <f t="shared" si="47"/>
        <v>100</v>
      </c>
      <c r="N154" s="19">
        <v>123</v>
      </c>
      <c r="O154" s="19">
        <v>83</v>
      </c>
      <c r="P154" s="19">
        <v>130</v>
      </c>
      <c r="Q154" s="19">
        <v>101</v>
      </c>
      <c r="R154" s="19">
        <f t="shared" si="48"/>
        <v>88</v>
      </c>
      <c r="S154" s="19">
        <f t="shared" si="49"/>
        <v>87</v>
      </c>
      <c r="T154" s="19">
        <v>20</v>
      </c>
      <c r="U154" s="19">
        <v>5</v>
      </c>
      <c r="V154" s="19">
        <f t="shared" si="50"/>
        <v>100</v>
      </c>
      <c r="W154" s="19">
        <v>129</v>
      </c>
      <c r="X154" s="23">
        <v>148</v>
      </c>
      <c r="Y154" s="20">
        <f t="shared" si="51"/>
        <v>87</v>
      </c>
      <c r="Z154" s="42">
        <f t="shared" si="52"/>
        <v>94</v>
      </c>
      <c r="AA154" s="20">
        <f t="shared" si="53"/>
        <v>94</v>
      </c>
      <c r="AB154" s="19">
        <v>20</v>
      </c>
      <c r="AC154" s="19">
        <v>1</v>
      </c>
      <c r="AD154" s="19">
        <f t="shared" si="54"/>
        <v>20</v>
      </c>
      <c r="AE154" s="19">
        <v>20</v>
      </c>
      <c r="AF154" s="19">
        <v>1</v>
      </c>
      <c r="AG154" s="19">
        <f t="shared" si="55"/>
        <v>20</v>
      </c>
      <c r="AH154" s="19">
        <v>4</v>
      </c>
      <c r="AI154" s="19">
        <v>4</v>
      </c>
      <c r="AJ154" s="20">
        <f t="shared" si="45"/>
        <v>100</v>
      </c>
      <c r="AK154" s="42">
        <f t="shared" si="56"/>
        <v>44</v>
      </c>
      <c r="AL154" s="19">
        <v>142</v>
      </c>
      <c r="AM154" s="19">
        <v>148</v>
      </c>
      <c r="AN154" s="20">
        <f t="shared" si="57"/>
        <v>96</v>
      </c>
      <c r="AO154" s="19">
        <v>147</v>
      </c>
      <c r="AP154" s="19">
        <v>148</v>
      </c>
      <c r="AQ154" s="20">
        <f t="shared" si="58"/>
        <v>99</v>
      </c>
      <c r="AR154" s="19">
        <v>85</v>
      </c>
      <c r="AS154" s="19">
        <v>95</v>
      </c>
      <c r="AT154" s="20">
        <f t="shared" si="59"/>
        <v>89</v>
      </c>
      <c r="AU154" s="20">
        <f t="shared" si="60"/>
        <v>96</v>
      </c>
      <c r="AV154" s="19">
        <v>146</v>
      </c>
      <c r="AW154" s="19">
        <v>148</v>
      </c>
      <c r="AX154" s="20">
        <f t="shared" si="61"/>
        <v>99</v>
      </c>
      <c r="AY154" s="19">
        <v>138</v>
      </c>
      <c r="AZ154" s="19">
        <v>148</v>
      </c>
      <c r="BA154" s="20">
        <f t="shared" si="62"/>
        <v>93</v>
      </c>
      <c r="BB154" s="19">
        <v>145</v>
      </c>
      <c r="BC154" s="19">
        <v>148</v>
      </c>
      <c r="BD154" s="20">
        <f t="shared" si="63"/>
        <v>98</v>
      </c>
      <c r="BE154" s="20">
        <f t="shared" si="64"/>
        <v>97</v>
      </c>
      <c r="BF154" s="20">
        <f t="shared" si="65"/>
        <v>84</v>
      </c>
      <c r="BG154" s="24"/>
      <c r="BH154" s="19">
        <v>3</v>
      </c>
      <c r="BI154" s="19">
        <v>1</v>
      </c>
      <c r="BJ154" s="19">
        <v>2</v>
      </c>
      <c r="BK154" s="19">
        <v>1</v>
      </c>
      <c r="BL154" s="19">
        <v>1</v>
      </c>
      <c r="BM154" s="19">
        <v>3</v>
      </c>
      <c r="BN154" s="19">
        <v>2</v>
      </c>
      <c r="BO154" s="19">
        <v>3</v>
      </c>
      <c r="BP154" s="19">
        <v>1</v>
      </c>
      <c r="BQ154" s="19">
        <v>2</v>
      </c>
      <c r="BR154" s="19">
        <v>2</v>
      </c>
      <c r="BS154" s="19">
        <v>3</v>
      </c>
      <c r="BT154" s="19">
        <v>1</v>
      </c>
      <c r="BU154" s="19">
        <v>3</v>
      </c>
      <c r="BV154" s="19">
        <v>2</v>
      </c>
      <c r="BW154" s="19">
        <v>2</v>
      </c>
      <c r="BX154" s="19">
        <v>1</v>
      </c>
      <c r="BY154" s="19">
        <v>3</v>
      </c>
      <c r="BZ154" s="19">
        <v>2</v>
      </c>
      <c r="CA154" s="19">
        <v>2</v>
      </c>
      <c r="CB154" s="18">
        <v>84</v>
      </c>
      <c r="CC154" s="19">
        <v>2</v>
      </c>
    </row>
    <row r="155" spans="1:81" ht="31.5">
      <c r="A155" s="21">
        <v>306</v>
      </c>
      <c r="B155" s="34">
        <v>6631004960</v>
      </c>
      <c r="C155" s="39" t="s">
        <v>610</v>
      </c>
      <c r="D155" s="5" t="s">
        <v>339</v>
      </c>
      <c r="E155" s="5"/>
      <c r="F155" s="19">
        <v>10</v>
      </c>
      <c r="G155" s="19">
        <v>36</v>
      </c>
      <c r="H155" s="22">
        <v>11</v>
      </c>
      <c r="I155" s="22">
        <v>38</v>
      </c>
      <c r="J155" s="22">
        <f t="shared" si="46"/>
        <v>93</v>
      </c>
      <c r="K155" s="19">
        <v>30</v>
      </c>
      <c r="L155" s="19">
        <v>4</v>
      </c>
      <c r="M155" s="19">
        <f t="shared" si="47"/>
        <v>100</v>
      </c>
      <c r="N155" s="19">
        <v>43</v>
      </c>
      <c r="O155" s="19">
        <v>45</v>
      </c>
      <c r="P155" s="19">
        <v>43</v>
      </c>
      <c r="Q155" s="19">
        <v>45</v>
      </c>
      <c r="R155" s="19">
        <f t="shared" si="48"/>
        <v>100</v>
      </c>
      <c r="S155" s="19">
        <f t="shared" si="49"/>
        <v>98</v>
      </c>
      <c r="T155" s="19">
        <v>20</v>
      </c>
      <c r="U155" s="19">
        <v>5</v>
      </c>
      <c r="V155" s="19">
        <f t="shared" si="50"/>
        <v>100</v>
      </c>
      <c r="W155" s="19">
        <v>45</v>
      </c>
      <c r="X155" s="23">
        <v>45</v>
      </c>
      <c r="Y155" s="20">
        <f t="shared" si="51"/>
        <v>100</v>
      </c>
      <c r="Z155" s="42">
        <f t="shared" si="52"/>
        <v>100</v>
      </c>
      <c r="AA155" s="20">
        <f t="shared" si="53"/>
        <v>100</v>
      </c>
      <c r="AB155" s="19">
        <v>20</v>
      </c>
      <c r="AC155" s="19">
        <v>0</v>
      </c>
      <c r="AD155" s="19">
        <f t="shared" si="54"/>
        <v>0</v>
      </c>
      <c r="AE155" s="19">
        <v>20</v>
      </c>
      <c r="AF155" s="19">
        <v>2</v>
      </c>
      <c r="AG155" s="19">
        <f t="shared" si="55"/>
        <v>40</v>
      </c>
      <c r="AH155" s="19">
        <v>1</v>
      </c>
      <c r="AI155" s="19">
        <v>1</v>
      </c>
      <c r="AJ155" s="20">
        <f t="shared" si="45"/>
        <v>100</v>
      </c>
      <c r="AK155" s="42">
        <f t="shared" si="56"/>
        <v>46</v>
      </c>
      <c r="AL155" s="19">
        <v>45</v>
      </c>
      <c r="AM155" s="19">
        <v>45</v>
      </c>
      <c r="AN155" s="20">
        <f t="shared" si="57"/>
        <v>100</v>
      </c>
      <c r="AO155" s="19">
        <v>45</v>
      </c>
      <c r="AP155" s="19">
        <v>45</v>
      </c>
      <c r="AQ155" s="20">
        <f t="shared" si="58"/>
        <v>100</v>
      </c>
      <c r="AR155" s="19">
        <v>37</v>
      </c>
      <c r="AS155" s="19">
        <v>38</v>
      </c>
      <c r="AT155" s="20">
        <f t="shared" si="59"/>
        <v>97</v>
      </c>
      <c r="AU155" s="20">
        <f t="shared" si="60"/>
        <v>99</v>
      </c>
      <c r="AV155" s="19">
        <v>43</v>
      </c>
      <c r="AW155" s="19">
        <v>45</v>
      </c>
      <c r="AX155" s="20">
        <f t="shared" si="61"/>
        <v>96</v>
      </c>
      <c r="AY155" s="19">
        <v>44</v>
      </c>
      <c r="AZ155" s="19">
        <v>45</v>
      </c>
      <c r="BA155" s="20">
        <f t="shared" si="62"/>
        <v>98</v>
      </c>
      <c r="BB155" s="19">
        <v>45</v>
      </c>
      <c r="BC155" s="19">
        <v>45</v>
      </c>
      <c r="BD155" s="20">
        <f t="shared" si="63"/>
        <v>100</v>
      </c>
      <c r="BE155" s="20">
        <f t="shared" si="64"/>
        <v>98</v>
      </c>
      <c r="BF155" s="20">
        <f t="shared" si="65"/>
        <v>88</v>
      </c>
      <c r="BG155" s="24"/>
      <c r="BH155" s="19">
        <v>2</v>
      </c>
      <c r="BI155" s="19">
        <v>1</v>
      </c>
      <c r="BJ155" s="19">
        <v>1</v>
      </c>
      <c r="BK155" s="19">
        <v>1</v>
      </c>
      <c r="BL155" s="19">
        <v>1</v>
      </c>
      <c r="BM155" s="19">
        <v>1</v>
      </c>
      <c r="BN155" s="19">
        <v>4</v>
      </c>
      <c r="BO155" s="19">
        <v>4</v>
      </c>
      <c r="BP155" s="19">
        <v>1</v>
      </c>
      <c r="BQ155" s="19">
        <v>1</v>
      </c>
      <c r="BR155" s="19">
        <v>1</v>
      </c>
      <c r="BS155" s="19">
        <v>4</v>
      </c>
      <c r="BT155" s="19">
        <v>3</v>
      </c>
      <c r="BU155" s="19">
        <v>1</v>
      </c>
      <c r="BV155" s="19">
        <v>1</v>
      </c>
      <c r="BW155" s="19">
        <v>1</v>
      </c>
      <c r="BX155" s="19">
        <v>1</v>
      </c>
      <c r="BY155" s="19">
        <v>7</v>
      </c>
      <c r="BZ155" s="19">
        <v>1</v>
      </c>
      <c r="CA155" s="19">
        <v>1</v>
      </c>
      <c r="CB155" s="18">
        <v>88</v>
      </c>
      <c r="CC155" s="19">
        <v>2</v>
      </c>
    </row>
    <row r="156" spans="1:81" ht="31.5">
      <c r="A156" s="21">
        <v>312</v>
      </c>
      <c r="B156" s="34">
        <v>6631004953</v>
      </c>
      <c r="C156" s="39" t="s">
        <v>610</v>
      </c>
      <c r="D156" s="5" t="s">
        <v>687</v>
      </c>
      <c r="E156" s="5"/>
      <c r="F156" s="19">
        <v>9</v>
      </c>
      <c r="G156" s="19">
        <v>35</v>
      </c>
      <c r="H156" s="22">
        <v>11</v>
      </c>
      <c r="I156" s="22">
        <v>38</v>
      </c>
      <c r="J156" s="22">
        <f t="shared" si="46"/>
        <v>87</v>
      </c>
      <c r="K156" s="19">
        <v>30</v>
      </c>
      <c r="L156" s="19">
        <v>3</v>
      </c>
      <c r="M156" s="19">
        <f t="shared" si="47"/>
        <v>90</v>
      </c>
      <c r="N156" s="19">
        <v>54</v>
      </c>
      <c r="O156" s="19">
        <v>43</v>
      </c>
      <c r="P156" s="19">
        <v>57</v>
      </c>
      <c r="Q156" s="19">
        <v>45</v>
      </c>
      <c r="R156" s="19">
        <f t="shared" si="48"/>
        <v>95</v>
      </c>
      <c r="S156" s="19">
        <f t="shared" si="49"/>
        <v>91</v>
      </c>
      <c r="T156" s="19">
        <v>20</v>
      </c>
      <c r="U156" s="19">
        <v>5</v>
      </c>
      <c r="V156" s="19">
        <f t="shared" si="50"/>
        <v>100</v>
      </c>
      <c r="W156" s="19">
        <v>63</v>
      </c>
      <c r="X156" s="23">
        <v>66</v>
      </c>
      <c r="Y156" s="20">
        <f t="shared" si="51"/>
        <v>95</v>
      </c>
      <c r="Z156" s="42">
        <f t="shared" si="52"/>
        <v>98</v>
      </c>
      <c r="AA156" s="20">
        <f t="shared" si="53"/>
        <v>98</v>
      </c>
      <c r="AB156" s="19">
        <v>20</v>
      </c>
      <c r="AC156" s="19">
        <v>2</v>
      </c>
      <c r="AD156" s="19">
        <f t="shared" si="54"/>
        <v>40</v>
      </c>
      <c r="AE156" s="19">
        <v>20</v>
      </c>
      <c r="AF156" s="19">
        <v>3</v>
      </c>
      <c r="AG156" s="19">
        <f t="shared" si="55"/>
        <v>60</v>
      </c>
      <c r="AH156" s="19">
        <v>8</v>
      </c>
      <c r="AI156" s="19">
        <v>8</v>
      </c>
      <c r="AJ156" s="20">
        <f t="shared" si="45"/>
        <v>100</v>
      </c>
      <c r="AK156" s="42">
        <f t="shared" si="56"/>
        <v>66</v>
      </c>
      <c r="AL156" s="19">
        <v>50</v>
      </c>
      <c r="AM156" s="19">
        <v>66</v>
      </c>
      <c r="AN156" s="20">
        <f t="shared" si="57"/>
        <v>76</v>
      </c>
      <c r="AO156" s="19">
        <v>65</v>
      </c>
      <c r="AP156" s="19">
        <v>66</v>
      </c>
      <c r="AQ156" s="20">
        <f t="shared" si="58"/>
        <v>98</v>
      </c>
      <c r="AR156" s="19">
        <v>43</v>
      </c>
      <c r="AS156" s="19">
        <v>43</v>
      </c>
      <c r="AT156" s="20">
        <f t="shared" si="59"/>
        <v>100</v>
      </c>
      <c r="AU156" s="20">
        <f t="shared" si="60"/>
        <v>90</v>
      </c>
      <c r="AV156" s="19">
        <v>55</v>
      </c>
      <c r="AW156" s="19">
        <v>66</v>
      </c>
      <c r="AX156" s="20">
        <f t="shared" si="61"/>
        <v>83</v>
      </c>
      <c r="AY156" s="19">
        <v>63</v>
      </c>
      <c r="AZ156" s="19">
        <v>66</v>
      </c>
      <c r="BA156" s="20">
        <f t="shared" si="62"/>
        <v>95</v>
      </c>
      <c r="BB156" s="19">
        <v>66</v>
      </c>
      <c r="BC156" s="19">
        <v>66</v>
      </c>
      <c r="BD156" s="20">
        <f t="shared" si="63"/>
        <v>100</v>
      </c>
      <c r="BE156" s="20">
        <f t="shared" si="64"/>
        <v>94</v>
      </c>
      <c r="BF156" s="20">
        <f t="shared" si="65"/>
        <v>88</v>
      </c>
      <c r="BG156" s="24"/>
      <c r="BH156" s="19">
        <v>5</v>
      </c>
      <c r="BI156" s="19">
        <v>2</v>
      </c>
      <c r="BJ156" s="19">
        <v>4</v>
      </c>
      <c r="BK156" s="19">
        <v>1</v>
      </c>
      <c r="BL156" s="19">
        <v>2</v>
      </c>
      <c r="BM156" s="19">
        <v>2</v>
      </c>
      <c r="BN156" s="19">
        <v>2</v>
      </c>
      <c r="BO156" s="19">
        <v>3</v>
      </c>
      <c r="BP156" s="19">
        <v>1</v>
      </c>
      <c r="BQ156" s="19">
        <v>7</v>
      </c>
      <c r="BR156" s="19">
        <v>2</v>
      </c>
      <c r="BS156" s="19">
        <v>1</v>
      </c>
      <c r="BT156" s="19">
        <v>7</v>
      </c>
      <c r="BU156" s="19">
        <v>3</v>
      </c>
      <c r="BV156" s="19">
        <v>1</v>
      </c>
      <c r="BW156" s="19">
        <v>4</v>
      </c>
      <c r="BX156" s="19">
        <v>2</v>
      </c>
      <c r="BY156" s="19">
        <v>2</v>
      </c>
      <c r="BZ156" s="19">
        <v>6</v>
      </c>
      <c r="CA156" s="19">
        <v>4</v>
      </c>
      <c r="CB156" s="18">
        <v>88</v>
      </c>
      <c r="CC156" s="19">
        <v>2</v>
      </c>
    </row>
    <row r="157" spans="1:81" ht="47.25">
      <c r="A157" s="21">
        <v>360</v>
      </c>
      <c r="B157" s="34">
        <v>6632012033</v>
      </c>
      <c r="C157" s="6" t="s">
        <v>611</v>
      </c>
      <c r="D157" s="30" t="s">
        <v>688</v>
      </c>
      <c r="E157" s="30"/>
      <c r="F157" s="19">
        <v>8</v>
      </c>
      <c r="G157" s="19">
        <v>35</v>
      </c>
      <c r="H157" s="22">
        <v>9</v>
      </c>
      <c r="I157" s="22">
        <v>36</v>
      </c>
      <c r="J157" s="22">
        <f t="shared" si="46"/>
        <v>93</v>
      </c>
      <c r="K157" s="19">
        <v>30</v>
      </c>
      <c r="L157" s="19">
        <v>4</v>
      </c>
      <c r="M157" s="19">
        <f t="shared" si="47"/>
        <v>100</v>
      </c>
      <c r="N157" s="19">
        <v>63</v>
      </c>
      <c r="O157" s="19">
        <v>77</v>
      </c>
      <c r="P157" s="19">
        <v>64</v>
      </c>
      <c r="Q157" s="19">
        <v>81</v>
      </c>
      <c r="R157" s="19">
        <f t="shared" si="48"/>
        <v>97</v>
      </c>
      <c r="S157" s="19">
        <f t="shared" si="49"/>
        <v>97</v>
      </c>
      <c r="T157" s="19">
        <v>20</v>
      </c>
      <c r="U157" s="19">
        <v>5</v>
      </c>
      <c r="V157" s="19">
        <f t="shared" si="50"/>
        <v>100</v>
      </c>
      <c r="W157" s="19">
        <v>91</v>
      </c>
      <c r="X157" s="23">
        <v>94</v>
      </c>
      <c r="Y157" s="20">
        <f t="shared" si="51"/>
        <v>97</v>
      </c>
      <c r="Z157" s="42">
        <f t="shared" si="52"/>
        <v>99</v>
      </c>
      <c r="AA157" s="20">
        <f t="shared" si="53"/>
        <v>99</v>
      </c>
      <c r="AB157" s="19">
        <v>20</v>
      </c>
      <c r="AC157" s="19">
        <v>4</v>
      </c>
      <c r="AD157" s="19">
        <f t="shared" si="54"/>
        <v>80</v>
      </c>
      <c r="AE157" s="19">
        <v>20</v>
      </c>
      <c r="AF157" s="19">
        <v>3</v>
      </c>
      <c r="AG157" s="19">
        <f t="shared" si="55"/>
        <v>60</v>
      </c>
      <c r="AH157" s="19">
        <v>5</v>
      </c>
      <c r="AI157" s="19">
        <v>6</v>
      </c>
      <c r="AJ157" s="20">
        <f t="shared" si="45"/>
        <v>83</v>
      </c>
      <c r="AK157" s="42">
        <f t="shared" si="56"/>
        <v>73</v>
      </c>
      <c r="AL157" s="19">
        <v>93</v>
      </c>
      <c r="AM157" s="19">
        <v>94</v>
      </c>
      <c r="AN157" s="20">
        <f t="shared" si="57"/>
        <v>99</v>
      </c>
      <c r="AO157" s="19">
        <v>93</v>
      </c>
      <c r="AP157" s="19">
        <v>94</v>
      </c>
      <c r="AQ157" s="20">
        <f t="shared" si="58"/>
        <v>99</v>
      </c>
      <c r="AR157" s="19">
        <v>69</v>
      </c>
      <c r="AS157" s="19">
        <v>71</v>
      </c>
      <c r="AT157" s="20">
        <f t="shared" si="59"/>
        <v>97</v>
      </c>
      <c r="AU157" s="20">
        <f t="shared" si="60"/>
        <v>99</v>
      </c>
      <c r="AV157" s="19">
        <v>93</v>
      </c>
      <c r="AW157" s="19">
        <v>94</v>
      </c>
      <c r="AX157" s="20">
        <f t="shared" si="61"/>
        <v>99</v>
      </c>
      <c r="AY157" s="19">
        <v>94</v>
      </c>
      <c r="AZ157" s="19">
        <v>94</v>
      </c>
      <c r="BA157" s="20">
        <f t="shared" si="62"/>
        <v>100</v>
      </c>
      <c r="BB157" s="19">
        <v>93</v>
      </c>
      <c r="BC157" s="19">
        <v>94</v>
      </c>
      <c r="BD157" s="20">
        <f t="shared" si="63"/>
        <v>99</v>
      </c>
      <c r="BE157" s="20">
        <f t="shared" si="64"/>
        <v>99</v>
      </c>
      <c r="BF157" s="20">
        <f t="shared" si="65"/>
        <v>93</v>
      </c>
      <c r="BG157" s="24"/>
      <c r="BH157" s="19">
        <v>4</v>
      </c>
      <c r="BI157" s="19">
        <v>1</v>
      </c>
      <c r="BJ157" s="19">
        <v>4</v>
      </c>
      <c r="BK157" s="19">
        <v>1</v>
      </c>
      <c r="BL157" s="19">
        <v>2</v>
      </c>
      <c r="BM157" s="19">
        <v>2</v>
      </c>
      <c r="BN157" s="19">
        <v>2</v>
      </c>
      <c r="BO157" s="19">
        <v>2</v>
      </c>
      <c r="BP157" s="19">
        <v>4</v>
      </c>
      <c r="BQ157" s="19">
        <v>2</v>
      </c>
      <c r="BR157" s="19">
        <v>2</v>
      </c>
      <c r="BS157" s="19">
        <v>3</v>
      </c>
      <c r="BT157" s="19">
        <v>2</v>
      </c>
      <c r="BU157" s="19">
        <v>1</v>
      </c>
      <c r="BV157" s="19">
        <v>2</v>
      </c>
      <c r="BW157" s="19">
        <v>4</v>
      </c>
      <c r="BX157" s="19">
        <v>2</v>
      </c>
      <c r="BY157" s="19">
        <v>2</v>
      </c>
      <c r="BZ157" s="19">
        <v>2</v>
      </c>
      <c r="CA157" s="19">
        <v>2</v>
      </c>
      <c r="CB157" s="18">
        <v>93</v>
      </c>
      <c r="CC157" s="19">
        <v>2</v>
      </c>
    </row>
    <row r="158" spans="1:81" ht="31.5">
      <c r="A158" s="21">
        <v>205</v>
      </c>
      <c r="B158" s="34">
        <v>6651002721</v>
      </c>
      <c r="C158" s="6" t="s">
        <v>622</v>
      </c>
      <c r="D158" s="5" t="s">
        <v>241</v>
      </c>
      <c r="E158" s="5"/>
      <c r="F158" s="19">
        <v>8</v>
      </c>
      <c r="G158" s="19">
        <v>33</v>
      </c>
      <c r="H158" s="22">
        <v>9</v>
      </c>
      <c r="I158" s="22">
        <v>36</v>
      </c>
      <c r="J158" s="22">
        <f t="shared" si="46"/>
        <v>90</v>
      </c>
      <c r="K158" s="19">
        <v>30</v>
      </c>
      <c r="L158" s="19">
        <v>3</v>
      </c>
      <c r="M158" s="19">
        <f t="shared" si="47"/>
        <v>90</v>
      </c>
      <c r="N158" s="19">
        <v>68</v>
      </c>
      <c r="O158" s="19">
        <v>45</v>
      </c>
      <c r="P158" s="19">
        <v>75</v>
      </c>
      <c r="Q158" s="19">
        <v>53</v>
      </c>
      <c r="R158" s="19">
        <f t="shared" si="48"/>
        <v>88</v>
      </c>
      <c r="S158" s="19">
        <f t="shared" si="49"/>
        <v>89</v>
      </c>
      <c r="T158" s="19">
        <v>20</v>
      </c>
      <c r="U158" s="19">
        <v>5</v>
      </c>
      <c r="V158" s="19">
        <f t="shared" si="50"/>
        <v>100</v>
      </c>
      <c r="W158" s="19">
        <v>89</v>
      </c>
      <c r="X158" s="23">
        <v>110</v>
      </c>
      <c r="Y158" s="20">
        <f t="shared" si="51"/>
        <v>81</v>
      </c>
      <c r="Z158" s="42">
        <f t="shared" si="52"/>
        <v>91</v>
      </c>
      <c r="AA158" s="20">
        <f t="shared" si="53"/>
        <v>91</v>
      </c>
      <c r="AB158" s="19">
        <v>20</v>
      </c>
      <c r="AC158" s="19">
        <v>3</v>
      </c>
      <c r="AD158" s="19">
        <f t="shared" si="54"/>
        <v>60</v>
      </c>
      <c r="AE158" s="19">
        <v>20</v>
      </c>
      <c r="AF158" s="19">
        <v>3</v>
      </c>
      <c r="AG158" s="19">
        <f t="shared" si="55"/>
        <v>60</v>
      </c>
      <c r="AH158" s="19">
        <v>4</v>
      </c>
      <c r="AI158" s="19">
        <v>5</v>
      </c>
      <c r="AJ158" s="20">
        <f t="shared" si="45"/>
        <v>80</v>
      </c>
      <c r="AK158" s="42">
        <f t="shared" si="56"/>
        <v>66</v>
      </c>
      <c r="AL158" s="19">
        <v>61</v>
      </c>
      <c r="AM158" s="19">
        <v>110</v>
      </c>
      <c r="AN158" s="20">
        <f t="shared" si="57"/>
        <v>55</v>
      </c>
      <c r="AO158" s="19">
        <v>102</v>
      </c>
      <c r="AP158" s="19">
        <v>110</v>
      </c>
      <c r="AQ158" s="20">
        <f t="shared" si="58"/>
        <v>93</v>
      </c>
      <c r="AR158" s="19">
        <v>50</v>
      </c>
      <c r="AS158" s="19">
        <v>57</v>
      </c>
      <c r="AT158" s="20">
        <f t="shared" si="59"/>
        <v>88</v>
      </c>
      <c r="AU158" s="20">
        <f t="shared" si="60"/>
        <v>77</v>
      </c>
      <c r="AV158" s="19">
        <v>76</v>
      </c>
      <c r="AW158" s="19">
        <v>110</v>
      </c>
      <c r="AX158" s="20">
        <f t="shared" si="61"/>
        <v>69</v>
      </c>
      <c r="AY158" s="19">
        <v>97</v>
      </c>
      <c r="AZ158" s="19">
        <v>110</v>
      </c>
      <c r="BA158" s="20">
        <f t="shared" si="62"/>
        <v>88</v>
      </c>
      <c r="BB158" s="19">
        <v>100</v>
      </c>
      <c r="BC158" s="19">
        <v>110</v>
      </c>
      <c r="BD158" s="20">
        <f t="shared" si="63"/>
        <v>91</v>
      </c>
      <c r="BE158" s="20">
        <f t="shared" si="64"/>
        <v>84</v>
      </c>
      <c r="BF158" s="20">
        <f t="shared" si="65"/>
        <v>81</v>
      </c>
      <c r="BG158" s="24"/>
      <c r="BH158" s="19">
        <v>3</v>
      </c>
      <c r="BI158" s="19">
        <v>2</v>
      </c>
      <c r="BJ158" s="19">
        <v>1</v>
      </c>
      <c r="BK158" s="19">
        <v>1</v>
      </c>
      <c r="BL158" s="19">
        <v>2</v>
      </c>
      <c r="BM158" s="19">
        <v>3</v>
      </c>
      <c r="BN158" s="19">
        <v>1</v>
      </c>
      <c r="BO158" s="19">
        <v>2</v>
      </c>
      <c r="BP158" s="19">
        <v>2</v>
      </c>
      <c r="BQ158" s="19">
        <v>2</v>
      </c>
      <c r="BR158" s="19">
        <v>1</v>
      </c>
      <c r="BS158" s="19">
        <v>1</v>
      </c>
      <c r="BT158" s="19">
        <v>3</v>
      </c>
      <c r="BU158" s="19">
        <v>1</v>
      </c>
      <c r="BV158" s="19">
        <v>3</v>
      </c>
      <c r="BW158" s="19">
        <v>3</v>
      </c>
      <c r="BX158" s="19">
        <v>2</v>
      </c>
      <c r="BY158" s="19">
        <v>2</v>
      </c>
      <c r="BZ158" s="19">
        <v>2</v>
      </c>
      <c r="CA158" s="19">
        <v>3</v>
      </c>
      <c r="CB158" s="18">
        <v>81</v>
      </c>
      <c r="CC158" s="19">
        <v>2</v>
      </c>
    </row>
    <row r="159" spans="1:81" ht="31.5">
      <c r="A159" s="21">
        <v>359</v>
      </c>
      <c r="B159" s="34">
        <v>6632014619</v>
      </c>
      <c r="C159" s="5" t="s">
        <v>612</v>
      </c>
      <c r="D159" s="5" t="s">
        <v>385</v>
      </c>
      <c r="E159" s="5"/>
      <c r="F159" s="19">
        <v>8</v>
      </c>
      <c r="G159" s="19">
        <v>35</v>
      </c>
      <c r="H159" s="22">
        <v>9</v>
      </c>
      <c r="I159" s="22">
        <v>36</v>
      </c>
      <c r="J159" s="22">
        <f t="shared" si="46"/>
        <v>93</v>
      </c>
      <c r="K159" s="19">
        <v>30</v>
      </c>
      <c r="L159" s="19">
        <v>4</v>
      </c>
      <c r="M159" s="19">
        <f t="shared" si="47"/>
        <v>100</v>
      </c>
      <c r="N159" s="19">
        <v>32</v>
      </c>
      <c r="O159" s="19">
        <v>28</v>
      </c>
      <c r="P159" s="19">
        <v>32</v>
      </c>
      <c r="Q159" s="19">
        <v>30</v>
      </c>
      <c r="R159" s="19">
        <f t="shared" si="48"/>
        <v>97</v>
      </c>
      <c r="S159" s="19">
        <f t="shared" si="49"/>
        <v>97</v>
      </c>
      <c r="T159" s="19">
        <v>20</v>
      </c>
      <c r="U159" s="19">
        <v>5</v>
      </c>
      <c r="V159" s="19">
        <f t="shared" si="50"/>
        <v>100</v>
      </c>
      <c r="W159" s="19">
        <v>30</v>
      </c>
      <c r="X159" s="23">
        <v>32</v>
      </c>
      <c r="Y159" s="20">
        <f t="shared" si="51"/>
        <v>94</v>
      </c>
      <c r="Z159" s="42">
        <f t="shared" si="52"/>
        <v>97</v>
      </c>
      <c r="AA159" s="20">
        <f t="shared" si="53"/>
        <v>97</v>
      </c>
      <c r="AB159" s="19">
        <v>20</v>
      </c>
      <c r="AC159" s="19">
        <v>3</v>
      </c>
      <c r="AD159" s="19">
        <f t="shared" si="54"/>
        <v>60</v>
      </c>
      <c r="AE159" s="19">
        <v>20</v>
      </c>
      <c r="AF159" s="19">
        <v>5</v>
      </c>
      <c r="AG159" s="19">
        <f t="shared" si="55"/>
        <v>100</v>
      </c>
      <c r="AH159" s="19">
        <v>2</v>
      </c>
      <c r="AI159" s="19">
        <v>2</v>
      </c>
      <c r="AJ159" s="20">
        <f t="shared" si="45"/>
        <v>100</v>
      </c>
      <c r="AK159" s="42">
        <f t="shared" si="56"/>
        <v>88</v>
      </c>
      <c r="AL159" s="19">
        <v>32</v>
      </c>
      <c r="AM159" s="19">
        <v>32</v>
      </c>
      <c r="AN159" s="20">
        <f t="shared" si="57"/>
        <v>100</v>
      </c>
      <c r="AO159" s="19">
        <v>32</v>
      </c>
      <c r="AP159" s="19">
        <v>32</v>
      </c>
      <c r="AQ159" s="20">
        <f t="shared" si="58"/>
        <v>100</v>
      </c>
      <c r="AR159" s="19">
        <v>28</v>
      </c>
      <c r="AS159" s="19">
        <v>28</v>
      </c>
      <c r="AT159" s="20">
        <f t="shared" si="59"/>
        <v>100</v>
      </c>
      <c r="AU159" s="20">
        <f t="shared" si="60"/>
        <v>100</v>
      </c>
      <c r="AV159" s="19">
        <v>32</v>
      </c>
      <c r="AW159" s="19">
        <v>32</v>
      </c>
      <c r="AX159" s="20">
        <f t="shared" si="61"/>
        <v>100</v>
      </c>
      <c r="AY159" s="19">
        <v>32</v>
      </c>
      <c r="AZ159" s="19">
        <v>32</v>
      </c>
      <c r="BA159" s="20">
        <f t="shared" si="62"/>
        <v>100</v>
      </c>
      <c r="BB159" s="19">
        <v>32</v>
      </c>
      <c r="BC159" s="19">
        <v>32</v>
      </c>
      <c r="BD159" s="20">
        <f t="shared" si="63"/>
        <v>100</v>
      </c>
      <c r="BE159" s="20">
        <f t="shared" si="64"/>
        <v>100</v>
      </c>
      <c r="BF159" s="20">
        <f t="shared" si="65"/>
        <v>96</v>
      </c>
      <c r="BG159" s="24"/>
      <c r="BH159" s="19">
        <v>1</v>
      </c>
      <c r="BI159" s="19">
        <v>1</v>
      </c>
      <c r="BJ159" s="19">
        <v>1</v>
      </c>
      <c r="BK159" s="19">
        <v>1</v>
      </c>
      <c r="BL159" s="19">
        <v>2</v>
      </c>
      <c r="BM159" s="19">
        <v>2</v>
      </c>
      <c r="BN159" s="19">
        <v>2</v>
      </c>
      <c r="BO159" s="19">
        <v>1</v>
      </c>
      <c r="BP159" s="19">
        <v>1</v>
      </c>
      <c r="BQ159" s="19">
        <v>1</v>
      </c>
      <c r="BR159" s="19">
        <v>1</v>
      </c>
      <c r="BS159" s="19">
        <v>1</v>
      </c>
      <c r="BT159" s="19">
        <v>1</v>
      </c>
      <c r="BU159" s="19">
        <v>1</v>
      </c>
      <c r="BV159" s="19">
        <v>1</v>
      </c>
      <c r="BW159" s="19">
        <v>1</v>
      </c>
      <c r="BX159" s="19">
        <v>2</v>
      </c>
      <c r="BY159" s="19">
        <v>2</v>
      </c>
      <c r="BZ159" s="19">
        <v>1</v>
      </c>
      <c r="CA159" s="19">
        <v>1</v>
      </c>
      <c r="CB159" s="18">
        <v>96</v>
      </c>
      <c r="CC159" s="19">
        <v>2</v>
      </c>
    </row>
    <row r="160" spans="1:81" ht="15.75">
      <c r="A160" s="21">
        <v>225</v>
      </c>
      <c r="B160" s="35">
        <v>6652004471</v>
      </c>
      <c r="C160" s="5" t="s">
        <v>613</v>
      </c>
      <c r="D160" s="5" t="s">
        <v>260</v>
      </c>
      <c r="E160" s="5"/>
      <c r="F160" s="19">
        <v>9</v>
      </c>
      <c r="G160" s="19">
        <v>36</v>
      </c>
      <c r="H160" s="22">
        <v>11</v>
      </c>
      <c r="I160" s="22">
        <v>38</v>
      </c>
      <c r="J160" s="22">
        <f t="shared" si="46"/>
        <v>88</v>
      </c>
      <c r="K160" s="19">
        <v>30</v>
      </c>
      <c r="L160" s="19">
        <v>4</v>
      </c>
      <c r="M160" s="19">
        <f t="shared" si="47"/>
        <v>100</v>
      </c>
      <c r="N160" s="19">
        <v>173</v>
      </c>
      <c r="O160" s="19">
        <v>177</v>
      </c>
      <c r="P160" s="19">
        <v>177</v>
      </c>
      <c r="Q160" s="19">
        <v>180</v>
      </c>
      <c r="R160" s="19">
        <f t="shared" si="48"/>
        <v>98</v>
      </c>
      <c r="S160" s="19">
        <f t="shared" si="49"/>
        <v>96</v>
      </c>
      <c r="T160" s="19">
        <v>20</v>
      </c>
      <c r="U160" s="19">
        <v>5</v>
      </c>
      <c r="V160" s="19">
        <f t="shared" si="50"/>
        <v>100</v>
      </c>
      <c r="W160" s="19">
        <v>200</v>
      </c>
      <c r="X160" s="23">
        <v>210</v>
      </c>
      <c r="Y160" s="20">
        <f t="shared" si="51"/>
        <v>95</v>
      </c>
      <c r="Z160" s="42">
        <f t="shared" si="52"/>
        <v>98</v>
      </c>
      <c r="AA160" s="20">
        <f t="shared" si="53"/>
        <v>98</v>
      </c>
      <c r="AB160" s="19">
        <v>20</v>
      </c>
      <c r="AC160" s="19">
        <v>0</v>
      </c>
      <c r="AD160" s="19">
        <f t="shared" si="54"/>
        <v>0</v>
      </c>
      <c r="AE160" s="19">
        <v>20</v>
      </c>
      <c r="AF160" s="19">
        <v>4</v>
      </c>
      <c r="AG160" s="19">
        <f t="shared" si="55"/>
        <v>80</v>
      </c>
      <c r="AH160" s="19">
        <v>28</v>
      </c>
      <c r="AI160" s="19">
        <v>29</v>
      </c>
      <c r="AJ160" s="20">
        <f t="shared" si="45"/>
        <v>97</v>
      </c>
      <c r="AK160" s="42">
        <f t="shared" si="56"/>
        <v>61</v>
      </c>
      <c r="AL160" s="19">
        <v>202</v>
      </c>
      <c r="AM160" s="19">
        <v>210</v>
      </c>
      <c r="AN160" s="20">
        <f t="shared" si="57"/>
        <v>96</v>
      </c>
      <c r="AO160" s="19">
        <v>208</v>
      </c>
      <c r="AP160" s="19">
        <v>210</v>
      </c>
      <c r="AQ160" s="20">
        <f t="shared" si="58"/>
        <v>99</v>
      </c>
      <c r="AR160" s="19">
        <v>175</v>
      </c>
      <c r="AS160" s="19">
        <v>176</v>
      </c>
      <c r="AT160" s="20">
        <f t="shared" si="59"/>
        <v>99</v>
      </c>
      <c r="AU160" s="20">
        <f t="shared" si="60"/>
        <v>98</v>
      </c>
      <c r="AV160" s="19">
        <v>207</v>
      </c>
      <c r="AW160" s="19">
        <v>210</v>
      </c>
      <c r="AX160" s="20">
        <f t="shared" si="61"/>
        <v>99</v>
      </c>
      <c r="AY160" s="19">
        <v>207</v>
      </c>
      <c r="AZ160" s="19">
        <v>210</v>
      </c>
      <c r="BA160" s="20">
        <f t="shared" si="62"/>
        <v>99</v>
      </c>
      <c r="BB160" s="19">
        <v>208</v>
      </c>
      <c r="BC160" s="19">
        <v>210</v>
      </c>
      <c r="BD160" s="20">
        <f t="shared" si="63"/>
        <v>99</v>
      </c>
      <c r="BE160" s="20">
        <f t="shared" si="64"/>
        <v>99</v>
      </c>
      <c r="BF160" s="20">
        <f t="shared" si="65"/>
        <v>90</v>
      </c>
      <c r="BG160" s="24"/>
      <c r="BH160" s="19">
        <v>3</v>
      </c>
      <c r="BI160" s="19">
        <v>1</v>
      </c>
      <c r="BJ160" s="19">
        <v>2</v>
      </c>
      <c r="BK160" s="19">
        <v>1</v>
      </c>
      <c r="BL160" s="19">
        <v>1</v>
      </c>
      <c r="BM160" s="19">
        <v>1</v>
      </c>
      <c r="BN160" s="19">
        <v>4</v>
      </c>
      <c r="BO160" s="19">
        <v>1</v>
      </c>
      <c r="BP160" s="19">
        <v>2</v>
      </c>
      <c r="BQ160" s="19">
        <v>3</v>
      </c>
      <c r="BR160" s="19">
        <v>2</v>
      </c>
      <c r="BS160" s="19">
        <v>2</v>
      </c>
      <c r="BT160" s="19">
        <v>2</v>
      </c>
      <c r="BU160" s="19">
        <v>2</v>
      </c>
      <c r="BV160" s="19">
        <v>2</v>
      </c>
      <c r="BW160" s="19">
        <v>2</v>
      </c>
      <c r="BX160" s="19">
        <v>1</v>
      </c>
      <c r="BY160" s="19">
        <v>6</v>
      </c>
      <c r="BZ160" s="19">
        <v>3</v>
      </c>
      <c r="CA160" s="19">
        <v>1</v>
      </c>
      <c r="CB160" s="18">
        <v>90</v>
      </c>
      <c r="CC160" s="19">
        <v>2</v>
      </c>
    </row>
    <row r="161" spans="1:81" ht="31.5">
      <c r="A161" s="21">
        <v>208</v>
      </c>
      <c r="B161" s="34">
        <v>6634007367</v>
      </c>
      <c r="C161" s="5" t="s">
        <v>614</v>
      </c>
      <c r="D161" s="5" t="s">
        <v>244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 t="shared" si="46"/>
        <v>93</v>
      </c>
      <c r="K161" s="19">
        <v>30</v>
      </c>
      <c r="L161" s="19">
        <v>3</v>
      </c>
      <c r="M161" s="19">
        <f t="shared" si="47"/>
        <v>90</v>
      </c>
      <c r="N161" s="19">
        <v>503</v>
      </c>
      <c r="O161" s="19">
        <v>449</v>
      </c>
      <c r="P161" s="19">
        <v>517</v>
      </c>
      <c r="Q161" s="19">
        <v>469</v>
      </c>
      <c r="R161" s="19">
        <f t="shared" si="48"/>
        <v>97</v>
      </c>
      <c r="S161" s="19">
        <f t="shared" si="49"/>
        <v>94</v>
      </c>
      <c r="T161" s="19">
        <v>20</v>
      </c>
      <c r="U161" s="19">
        <v>3</v>
      </c>
      <c r="V161" s="19">
        <f t="shared" si="50"/>
        <v>60</v>
      </c>
      <c r="W161" s="19">
        <v>554</v>
      </c>
      <c r="X161" s="23">
        <v>600</v>
      </c>
      <c r="Y161" s="20">
        <f t="shared" si="51"/>
        <v>92</v>
      </c>
      <c r="Z161" s="42">
        <f t="shared" si="52"/>
        <v>76</v>
      </c>
      <c r="AA161" s="20">
        <f t="shared" si="53"/>
        <v>76</v>
      </c>
      <c r="AB161" s="19">
        <v>20</v>
      </c>
      <c r="AC161" s="19">
        <v>2</v>
      </c>
      <c r="AD161" s="19">
        <f t="shared" si="54"/>
        <v>40</v>
      </c>
      <c r="AE161" s="19">
        <v>20</v>
      </c>
      <c r="AF161" s="19">
        <v>3</v>
      </c>
      <c r="AG161" s="19">
        <f t="shared" si="55"/>
        <v>60</v>
      </c>
      <c r="AH161" s="19">
        <v>28</v>
      </c>
      <c r="AI161" s="19">
        <v>31</v>
      </c>
      <c r="AJ161" s="20">
        <f t="shared" si="45"/>
        <v>90</v>
      </c>
      <c r="AK161" s="42">
        <f t="shared" si="56"/>
        <v>63</v>
      </c>
      <c r="AL161" s="19">
        <v>471</v>
      </c>
      <c r="AM161" s="19">
        <v>600</v>
      </c>
      <c r="AN161" s="20">
        <f t="shared" si="57"/>
        <v>79</v>
      </c>
      <c r="AO161" s="19">
        <v>593</v>
      </c>
      <c r="AP161" s="19">
        <v>600</v>
      </c>
      <c r="AQ161" s="20">
        <f t="shared" si="58"/>
        <v>99</v>
      </c>
      <c r="AR161" s="19">
        <v>435</v>
      </c>
      <c r="AS161" s="19">
        <v>440</v>
      </c>
      <c r="AT161" s="20">
        <f t="shared" si="59"/>
        <v>99</v>
      </c>
      <c r="AU161" s="20">
        <f t="shared" si="60"/>
        <v>91</v>
      </c>
      <c r="AV161" s="19">
        <v>568</v>
      </c>
      <c r="AW161" s="19">
        <v>600</v>
      </c>
      <c r="AX161" s="20">
        <f t="shared" si="61"/>
        <v>95</v>
      </c>
      <c r="AY161" s="19">
        <v>576</v>
      </c>
      <c r="AZ161" s="19">
        <v>600</v>
      </c>
      <c r="BA161" s="20">
        <f t="shared" si="62"/>
        <v>96</v>
      </c>
      <c r="BB161" s="19">
        <v>594</v>
      </c>
      <c r="BC161" s="19">
        <v>600</v>
      </c>
      <c r="BD161" s="20">
        <f t="shared" si="63"/>
        <v>99</v>
      </c>
      <c r="BE161" s="20">
        <f t="shared" si="64"/>
        <v>97</v>
      </c>
      <c r="BF161" s="20">
        <f t="shared" si="65"/>
        <v>84</v>
      </c>
      <c r="BG161" s="24"/>
      <c r="BH161" s="19">
        <v>1</v>
      </c>
      <c r="BI161" s="19">
        <v>2</v>
      </c>
      <c r="BJ161" s="19">
        <v>2</v>
      </c>
      <c r="BK161" s="19">
        <v>2</v>
      </c>
      <c r="BL161" s="19">
        <v>3</v>
      </c>
      <c r="BM161" s="19">
        <v>2</v>
      </c>
      <c r="BN161" s="19">
        <v>1</v>
      </c>
      <c r="BO161" s="19">
        <v>2</v>
      </c>
      <c r="BP161" s="19">
        <v>2</v>
      </c>
      <c r="BQ161" s="19">
        <v>3</v>
      </c>
      <c r="BR161" s="19">
        <v>2</v>
      </c>
      <c r="BS161" s="19">
        <v>2</v>
      </c>
      <c r="BT161" s="19">
        <v>3</v>
      </c>
      <c r="BU161" s="19">
        <v>2</v>
      </c>
      <c r="BV161" s="19">
        <v>2</v>
      </c>
      <c r="BW161" s="19">
        <v>3</v>
      </c>
      <c r="BX161" s="19">
        <v>3</v>
      </c>
      <c r="BY161" s="19">
        <v>2</v>
      </c>
      <c r="BZ161" s="19">
        <v>3</v>
      </c>
      <c r="CA161" s="19">
        <v>3</v>
      </c>
      <c r="CB161" s="18">
        <v>84</v>
      </c>
      <c r="CC161" s="19">
        <v>2</v>
      </c>
    </row>
    <row r="162" spans="1:81" ht="47.25">
      <c r="A162" s="21">
        <v>167</v>
      </c>
      <c r="B162" s="34">
        <v>6654008087</v>
      </c>
      <c r="C162" s="6" t="s">
        <v>615</v>
      </c>
      <c r="D162" s="6" t="s">
        <v>204</v>
      </c>
      <c r="E162" s="6"/>
      <c r="F162" s="19">
        <v>6</v>
      </c>
      <c r="G162" s="19">
        <v>23</v>
      </c>
      <c r="H162" s="22">
        <v>11</v>
      </c>
      <c r="I162" s="22">
        <v>38</v>
      </c>
      <c r="J162" s="22">
        <f t="shared" si="46"/>
        <v>58</v>
      </c>
      <c r="K162" s="19">
        <v>30</v>
      </c>
      <c r="L162" s="19">
        <v>2</v>
      </c>
      <c r="M162" s="19">
        <f t="shared" si="47"/>
        <v>60</v>
      </c>
      <c r="N162" s="19">
        <v>291</v>
      </c>
      <c r="O162" s="19">
        <v>184</v>
      </c>
      <c r="P162" s="19">
        <v>310</v>
      </c>
      <c r="Q162" s="19">
        <v>191</v>
      </c>
      <c r="R162" s="19">
        <f t="shared" si="48"/>
        <v>95</v>
      </c>
      <c r="S162" s="19">
        <f t="shared" si="49"/>
        <v>73</v>
      </c>
      <c r="T162" s="19">
        <v>20</v>
      </c>
      <c r="U162" s="19">
        <v>5</v>
      </c>
      <c r="V162" s="19">
        <f t="shared" si="50"/>
        <v>100</v>
      </c>
      <c r="W162" s="19">
        <v>360</v>
      </c>
      <c r="X162" s="23">
        <v>427</v>
      </c>
      <c r="Y162" s="20">
        <f t="shared" si="51"/>
        <v>84</v>
      </c>
      <c r="Z162" s="42">
        <f t="shared" si="52"/>
        <v>92</v>
      </c>
      <c r="AA162" s="20">
        <f t="shared" si="53"/>
        <v>92</v>
      </c>
      <c r="AB162" s="19">
        <v>20</v>
      </c>
      <c r="AC162" s="19">
        <v>2</v>
      </c>
      <c r="AD162" s="19">
        <f t="shared" si="54"/>
        <v>40</v>
      </c>
      <c r="AE162" s="19">
        <v>20</v>
      </c>
      <c r="AF162" s="19">
        <v>1</v>
      </c>
      <c r="AG162" s="19">
        <f t="shared" si="55"/>
        <v>20</v>
      </c>
      <c r="AH162" s="19">
        <v>26</v>
      </c>
      <c r="AI162" s="19">
        <v>30</v>
      </c>
      <c r="AJ162" s="20">
        <f t="shared" si="45"/>
        <v>87</v>
      </c>
      <c r="AK162" s="42">
        <f t="shared" si="56"/>
        <v>46</v>
      </c>
      <c r="AL162" s="19">
        <v>412</v>
      </c>
      <c r="AM162" s="19">
        <v>427</v>
      </c>
      <c r="AN162" s="20">
        <f t="shared" si="57"/>
        <v>96</v>
      </c>
      <c r="AO162" s="19">
        <v>406</v>
      </c>
      <c r="AP162" s="19">
        <v>427</v>
      </c>
      <c r="AQ162" s="20">
        <f t="shared" si="58"/>
        <v>95</v>
      </c>
      <c r="AR162" s="19">
        <v>184</v>
      </c>
      <c r="AS162" s="19">
        <v>184</v>
      </c>
      <c r="AT162" s="20">
        <f t="shared" si="59"/>
        <v>100</v>
      </c>
      <c r="AU162" s="20">
        <f t="shared" si="60"/>
        <v>96</v>
      </c>
      <c r="AV162" s="19">
        <v>411</v>
      </c>
      <c r="AW162" s="19">
        <v>427</v>
      </c>
      <c r="AX162" s="20">
        <f t="shared" si="61"/>
        <v>96</v>
      </c>
      <c r="AY162" s="19">
        <v>382</v>
      </c>
      <c r="AZ162" s="19">
        <v>427</v>
      </c>
      <c r="BA162" s="20">
        <f t="shared" si="62"/>
        <v>89</v>
      </c>
      <c r="BB162" s="19">
        <v>397</v>
      </c>
      <c r="BC162" s="19">
        <v>427</v>
      </c>
      <c r="BD162" s="20">
        <f t="shared" si="63"/>
        <v>93</v>
      </c>
      <c r="BE162" s="20">
        <f t="shared" si="64"/>
        <v>93</v>
      </c>
      <c r="BF162" s="20">
        <f t="shared" si="65"/>
        <v>80</v>
      </c>
      <c r="BG162" s="24"/>
      <c r="BH162" s="19">
        <v>2</v>
      </c>
      <c r="BI162" s="19">
        <v>2</v>
      </c>
      <c r="BJ162" s="19">
        <v>2</v>
      </c>
      <c r="BK162" s="19">
        <v>1</v>
      </c>
      <c r="BL162" s="19">
        <v>1</v>
      </c>
      <c r="BM162" s="19">
        <v>2</v>
      </c>
      <c r="BN162" s="19">
        <v>1</v>
      </c>
      <c r="BO162" s="19">
        <v>2</v>
      </c>
      <c r="BP162" s="19">
        <v>2</v>
      </c>
      <c r="BQ162" s="19">
        <v>1</v>
      </c>
      <c r="BR162" s="19">
        <v>2</v>
      </c>
      <c r="BS162" s="19">
        <v>1</v>
      </c>
      <c r="BT162" s="19">
        <v>2</v>
      </c>
      <c r="BU162" s="19">
        <v>2</v>
      </c>
      <c r="BV162" s="19">
        <v>2</v>
      </c>
      <c r="BW162" s="19">
        <v>2</v>
      </c>
      <c r="BX162" s="19">
        <v>1</v>
      </c>
      <c r="BY162" s="19">
        <v>2</v>
      </c>
      <c r="BZ162" s="19">
        <v>2</v>
      </c>
      <c r="CA162" s="19">
        <v>2</v>
      </c>
      <c r="CB162" s="18">
        <v>80</v>
      </c>
      <c r="CC162" s="19">
        <v>2</v>
      </c>
    </row>
    <row r="163" spans="1:81" ht="15.75">
      <c r="A163" s="21">
        <v>168</v>
      </c>
      <c r="B163" s="34">
        <v>6633020189</v>
      </c>
      <c r="C163" s="5" t="s">
        <v>616</v>
      </c>
      <c r="D163" s="5" t="s">
        <v>700</v>
      </c>
      <c r="E163" s="5"/>
      <c r="F163" s="19">
        <v>7</v>
      </c>
      <c r="G163" s="19">
        <v>36</v>
      </c>
      <c r="H163" s="22">
        <v>9</v>
      </c>
      <c r="I163" s="22">
        <v>36</v>
      </c>
      <c r="J163" s="22">
        <f t="shared" si="46"/>
        <v>89</v>
      </c>
      <c r="K163" s="19">
        <v>30</v>
      </c>
      <c r="L163" s="19">
        <v>2</v>
      </c>
      <c r="M163" s="19">
        <f t="shared" si="47"/>
        <v>60</v>
      </c>
      <c r="N163" s="19">
        <v>26</v>
      </c>
      <c r="O163" s="19">
        <v>25</v>
      </c>
      <c r="P163" s="19">
        <v>26</v>
      </c>
      <c r="Q163" s="19">
        <v>25</v>
      </c>
      <c r="R163" s="19">
        <f t="shared" si="48"/>
        <v>100</v>
      </c>
      <c r="S163" s="19">
        <f t="shared" si="49"/>
        <v>85</v>
      </c>
      <c r="T163" s="19">
        <v>20</v>
      </c>
      <c r="U163" s="19">
        <v>2</v>
      </c>
      <c r="V163" s="19">
        <f t="shared" si="50"/>
        <v>40</v>
      </c>
      <c r="W163" s="19">
        <v>27</v>
      </c>
      <c r="X163" s="23">
        <v>27</v>
      </c>
      <c r="Y163" s="20">
        <f t="shared" si="51"/>
        <v>100</v>
      </c>
      <c r="Z163" s="42">
        <f t="shared" si="52"/>
        <v>70</v>
      </c>
      <c r="AA163" s="20">
        <f t="shared" si="53"/>
        <v>70</v>
      </c>
      <c r="AB163" s="19">
        <v>20</v>
      </c>
      <c r="AC163" s="19">
        <v>0</v>
      </c>
      <c r="AD163" s="19">
        <f t="shared" si="54"/>
        <v>0</v>
      </c>
      <c r="AE163" s="19">
        <v>20</v>
      </c>
      <c r="AF163" s="19">
        <v>0</v>
      </c>
      <c r="AG163" s="19">
        <f t="shared" si="55"/>
        <v>0</v>
      </c>
      <c r="AH163" s="19">
        <v>1</v>
      </c>
      <c r="AI163" s="19">
        <v>1</v>
      </c>
      <c r="AJ163" s="20">
        <f t="shared" si="45"/>
        <v>100</v>
      </c>
      <c r="AK163" s="42">
        <f t="shared" si="56"/>
        <v>30</v>
      </c>
      <c r="AL163" s="19">
        <v>27</v>
      </c>
      <c r="AM163" s="19">
        <v>27</v>
      </c>
      <c r="AN163" s="20">
        <f t="shared" si="57"/>
        <v>100</v>
      </c>
      <c r="AO163" s="19">
        <v>26</v>
      </c>
      <c r="AP163" s="19">
        <v>27</v>
      </c>
      <c r="AQ163" s="20">
        <f t="shared" si="58"/>
        <v>96</v>
      </c>
      <c r="AR163" s="19">
        <v>24</v>
      </c>
      <c r="AS163" s="19">
        <v>24</v>
      </c>
      <c r="AT163" s="20">
        <f t="shared" si="59"/>
        <v>100</v>
      </c>
      <c r="AU163" s="20">
        <f t="shared" si="60"/>
        <v>98</v>
      </c>
      <c r="AV163" s="19">
        <v>26</v>
      </c>
      <c r="AW163" s="19">
        <v>27</v>
      </c>
      <c r="AX163" s="20">
        <f t="shared" si="61"/>
        <v>96</v>
      </c>
      <c r="AY163" s="19">
        <v>27</v>
      </c>
      <c r="AZ163" s="19">
        <v>27</v>
      </c>
      <c r="BA163" s="20">
        <f t="shared" si="62"/>
        <v>100</v>
      </c>
      <c r="BB163" s="19">
        <v>27</v>
      </c>
      <c r="BC163" s="19">
        <v>27</v>
      </c>
      <c r="BD163" s="20">
        <f t="shared" si="63"/>
        <v>100</v>
      </c>
      <c r="BE163" s="20">
        <f t="shared" si="64"/>
        <v>99</v>
      </c>
      <c r="BF163" s="20">
        <f t="shared" si="65"/>
        <v>76</v>
      </c>
      <c r="BG163" s="24"/>
      <c r="BH163" s="19">
        <v>2</v>
      </c>
      <c r="BI163" s="19">
        <v>3</v>
      </c>
      <c r="BJ163" s="19">
        <v>1</v>
      </c>
      <c r="BK163" s="19">
        <v>1</v>
      </c>
      <c r="BL163" s="19">
        <v>1</v>
      </c>
      <c r="BM163" s="19">
        <v>1</v>
      </c>
      <c r="BN163" s="19">
        <v>2</v>
      </c>
      <c r="BO163" s="19">
        <v>4</v>
      </c>
      <c r="BP163" s="19">
        <v>1</v>
      </c>
      <c r="BQ163" s="19">
        <v>1</v>
      </c>
      <c r="BR163" s="19">
        <v>3</v>
      </c>
      <c r="BS163" s="19">
        <v>1</v>
      </c>
      <c r="BT163" s="19">
        <v>2</v>
      </c>
      <c r="BU163" s="19">
        <v>1</v>
      </c>
      <c r="BV163" s="19">
        <v>1</v>
      </c>
      <c r="BW163" s="19">
        <v>5</v>
      </c>
      <c r="BX163" s="19">
        <v>1</v>
      </c>
      <c r="BY163" s="19">
        <v>5</v>
      </c>
      <c r="BZ163" s="19">
        <v>2</v>
      </c>
      <c r="CA163" s="19">
        <v>1</v>
      </c>
      <c r="CB163" s="18">
        <v>76</v>
      </c>
      <c r="CC163" s="19">
        <v>2</v>
      </c>
    </row>
    <row r="164" spans="1:81" ht="15.75">
      <c r="A164" s="21">
        <v>170</v>
      </c>
      <c r="B164" s="34">
        <v>6655003564</v>
      </c>
      <c r="C164" s="5" t="s">
        <v>616</v>
      </c>
      <c r="D164" s="5" t="s">
        <v>262</v>
      </c>
      <c r="E164" s="5"/>
      <c r="F164" s="19">
        <v>8</v>
      </c>
      <c r="G164" s="19">
        <v>36</v>
      </c>
      <c r="H164" s="22">
        <v>9</v>
      </c>
      <c r="I164" s="22">
        <v>36</v>
      </c>
      <c r="J164" s="22">
        <f t="shared" si="46"/>
        <v>94</v>
      </c>
      <c r="K164" s="19">
        <v>30</v>
      </c>
      <c r="L164" s="19">
        <v>4</v>
      </c>
      <c r="M164" s="19">
        <f t="shared" si="47"/>
        <v>100</v>
      </c>
      <c r="N164" s="19">
        <v>119</v>
      </c>
      <c r="O164" s="19">
        <v>109</v>
      </c>
      <c r="P164" s="19">
        <v>121</v>
      </c>
      <c r="Q164" s="19">
        <v>109</v>
      </c>
      <c r="R164" s="19">
        <f t="shared" si="48"/>
        <v>99</v>
      </c>
      <c r="S164" s="19">
        <f t="shared" si="49"/>
        <v>98</v>
      </c>
      <c r="T164" s="19">
        <v>20</v>
      </c>
      <c r="U164" s="19">
        <v>0</v>
      </c>
      <c r="V164" s="19">
        <f t="shared" si="50"/>
        <v>0</v>
      </c>
      <c r="W164" s="19">
        <v>124</v>
      </c>
      <c r="X164" s="23">
        <v>146</v>
      </c>
      <c r="Y164" s="20">
        <f t="shared" si="51"/>
        <v>85</v>
      </c>
      <c r="Z164" s="42">
        <f t="shared" si="52"/>
        <v>43</v>
      </c>
      <c r="AA164" s="20">
        <f t="shared" si="53"/>
        <v>43</v>
      </c>
      <c r="AB164" s="19">
        <v>20</v>
      </c>
      <c r="AC164" s="19">
        <v>0</v>
      </c>
      <c r="AD164" s="19">
        <f t="shared" si="54"/>
        <v>0</v>
      </c>
      <c r="AE164" s="19">
        <v>20</v>
      </c>
      <c r="AF164" s="19">
        <v>2</v>
      </c>
      <c r="AG164" s="19">
        <f t="shared" si="55"/>
        <v>40</v>
      </c>
      <c r="AH164" s="19">
        <v>11</v>
      </c>
      <c r="AI164" s="19">
        <v>12</v>
      </c>
      <c r="AJ164" s="20">
        <f t="shared" si="45"/>
        <v>92</v>
      </c>
      <c r="AK164" s="42">
        <f t="shared" si="56"/>
        <v>44</v>
      </c>
      <c r="AL164" s="19">
        <v>136</v>
      </c>
      <c r="AM164" s="19">
        <v>146</v>
      </c>
      <c r="AN164" s="20">
        <f t="shared" si="57"/>
        <v>93</v>
      </c>
      <c r="AO164" s="19">
        <v>146</v>
      </c>
      <c r="AP164" s="19">
        <v>146</v>
      </c>
      <c r="AQ164" s="20">
        <f t="shared" si="58"/>
        <v>100</v>
      </c>
      <c r="AR164" s="19">
        <v>119</v>
      </c>
      <c r="AS164" s="19">
        <v>122</v>
      </c>
      <c r="AT164" s="20">
        <f t="shared" si="59"/>
        <v>98</v>
      </c>
      <c r="AU164" s="20">
        <f t="shared" si="60"/>
        <v>97</v>
      </c>
      <c r="AV164" s="19">
        <v>141</v>
      </c>
      <c r="AW164" s="19">
        <v>146</v>
      </c>
      <c r="AX164" s="20">
        <f t="shared" si="61"/>
        <v>97</v>
      </c>
      <c r="AY164" s="19">
        <v>138</v>
      </c>
      <c r="AZ164" s="19">
        <v>146</v>
      </c>
      <c r="BA164" s="20">
        <f t="shared" si="62"/>
        <v>95</v>
      </c>
      <c r="BB164" s="19">
        <v>141</v>
      </c>
      <c r="BC164" s="19">
        <v>146</v>
      </c>
      <c r="BD164" s="20">
        <f t="shared" si="63"/>
        <v>97</v>
      </c>
      <c r="BE164" s="20">
        <f t="shared" si="64"/>
        <v>97</v>
      </c>
      <c r="BF164" s="20">
        <f t="shared" si="65"/>
        <v>76</v>
      </c>
      <c r="BG164" s="24"/>
      <c r="BH164" s="19">
        <v>1</v>
      </c>
      <c r="BI164" s="19">
        <v>1</v>
      </c>
      <c r="BJ164" s="19">
        <v>2</v>
      </c>
      <c r="BK164" s="19">
        <v>3</v>
      </c>
      <c r="BL164" s="19">
        <v>5</v>
      </c>
      <c r="BM164" s="19">
        <v>5</v>
      </c>
      <c r="BN164" s="19">
        <v>2</v>
      </c>
      <c r="BO164" s="19">
        <v>2</v>
      </c>
      <c r="BP164" s="19">
        <v>3</v>
      </c>
      <c r="BQ164" s="19">
        <v>3</v>
      </c>
      <c r="BR164" s="19">
        <v>1</v>
      </c>
      <c r="BS164" s="19">
        <v>3</v>
      </c>
      <c r="BT164" s="19">
        <v>1</v>
      </c>
      <c r="BU164" s="19">
        <v>3</v>
      </c>
      <c r="BV164" s="19">
        <v>2</v>
      </c>
      <c r="BW164" s="19">
        <v>1</v>
      </c>
      <c r="BX164" s="19">
        <v>5</v>
      </c>
      <c r="BY164" s="19">
        <v>2</v>
      </c>
      <c r="BZ164" s="19">
        <v>3</v>
      </c>
      <c r="CA164" s="19">
        <v>2</v>
      </c>
      <c r="CB164" s="18">
        <v>76</v>
      </c>
      <c r="CC164" s="19">
        <v>2</v>
      </c>
    </row>
    <row r="165" spans="1:81" ht="31.5">
      <c r="A165" s="21">
        <v>203</v>
      </c>
      <c r="B165" s="34">
        <v>6656004627</v>
      </c>
      <c r="C165" s="6" t="s">
        <v>617</v>
      </c>
      <c r="D165" s="6" t="s">
        <v>239</v>
      </c>
      <c r="E165" s="6"/>
      <c r="F165" s="19">
        <v>11</v>
      </c>
      <c r="G165" s="19">
        <v>36</v>
      </c>
      <c r="H165" s="22">
        <v>11</v>
      </c>
      <c r="I165" s="22">
        <v>38</v>
      </c>
      <c r="J165" s="22">
        <f t="shared" si="46"/>
        <v>97</v>
      </c>
      <c r="K165" s="19">
        <v>30</v>
      </c>
      <c r="L165" s="19">
        <v>3</v>
      </c>
      <c r="M165" s="19">
        <f t="shared" si="47"/>
        <v>90</v>
      </c>
      <c r="N165" s="19">
        <v>70</v>
      </c>
      <c r="O165" s="19">
        <v>68</v>
      </c>
      <c r="P165" s="19">
        <v>79</v>
      </c>
      <c r="Q165" s="19">
        <v>76</v>
      </c>
      <c r="R165" s="19">
        <f t="shared" si="48"/>
        <v>89</v>
      </c>
      <c r="S165" s="19">
        <f t="shared" si="49"/>
        <v>92</v>
      </c>
      <c r="T165" s="19">
        <v>20</v>
      </c>
      <c r="U165" s="19">
        <v>5</v>
      </c>
      <c r="V165" s="19">
        <f t="shared" si="50"/>
        <v>100</v>
      </c>
      <c r="W165" s="19">
        <v>53</v>
      </c>
      <c r="X165" s="23">
        <v>87</v>
      </c>
      <c r="Y165" s="20">
        <f t="shared" si="51"/>
        <v>61</v>
      </c>
      <c r="Z165" s="42">
        <f t="shared" si="52"/>
        <v>81</v>
      </c>
      <c r="AA165" s="20">
        <f t="shared" si="53"/>
        <v>81</v>
      </c>
      <c r="AB165" s="19">
        <v>20</v>
      </c>
      <c r="AC165" s="19">
        <v>4</v>
      </c>
      <c r="AD165" s="19">
        <f t="shared" si="54"/>
        <v>80</v>
      </c>
      <c r="AE165" s="19">
        <v>20</v>
      </c>
      <c r="AF165" s="19">
        <v>6</v>
      </c>
      <c r="AG165" s="19">
        <f t="shared" si="55"/>
        <v>100</v>
      </c>
      <c r="AH165" s="19">
        <v>1</v>
      </c>
      <c r="AI165" s="19">
        <v>2</v>
      </c>
      <c r="AJ165" s="20">
        <f t="shared" si="45"/>
        <v>50</v>
      </c>
      <c r="AK165" s="42">
        <f t="shared" si="56"/>
        <v>79</v>
      </c>
      <c r="AL165" s="19">
        <v>83</v>
      </c>
      <c r="AM165" s="19">
        <v>87</v>
      </c>
      <c r="AN165" s="20">
        <f t="shared" si="57"/>
        <v>95</v>
      </c>
      <c r="AO165" s="19">
        <v>80</v>
      </c>
      <c r="AP165" s="19">
        <v>87</v>
      </c>
      <c r="AQ165" s="20">
        <f t="shared" si="58"/>
        <v>92</v>
      </c>
      <c r="AR165" s="19">
        <v>61</v>
      </c>
      <c r="AS165" s="19">
        <v>67</v>
      </c>
      <c r="AT165" s="20">
        <f t="shared" si="59"/>
        <v>91</v>
      </c>
      <c r="AU165" s="20">
        <f t="shared" si="60"/>
        <v>93</v>
      </c>
      <c r="AV165" s="19">
        <v>86</v>
      </c>
      <c r="AW165" s="19">
        <v>87</v>
      </c>
      <c r="AX165" s="20">
        <f t="shared" si="61"/>
        <v>99</v>
      </c>
      <c r="AY165" s="19">
        <v>77</v>
      </c>
      <c r="AZ165" s="19">
        <v>87</v>
      </c>
      <c r="BA165" s="20">
        <f t="shared" si="62"/>
        <v>89</v>
      </c>
      <c r="BB165" s="19">
        <v>85</v>
      </c>
      <c r="BC165" s="19">
        <v>87</v>
      </c>
      <c r="BD165" s="20">
        <f t="shared" si="63"/>
        <v>98</v>
      </c>
      <c r="BE165" s="20">
        <f t="shared" si="64"/>
        <v>97</v>
      </c>
      <c r="BF165" s="20">
        <f t="shared" si="65"/>
        <v>88</v>
      </c>
      <c r="BG165" s="24"/>
      <c r="BH165" s="19">
        <v>1</v>
      </c>
      <c r="BI165" s="19">
        <v>2</v>
      </c>
      <c r="BJ165" s="19">
        <v>2</v>
      </c>
      <c r="BK165" s="19">
        <v>1</v>
      </c>
      <c r="BL165" s="19">
        <v>3</v>
      </c>
      <c r="BM165" s="19">
        <v>3</v>
      </c>
      <c r="BN165" s="19">
        <v>1</v>
      </c>
      <c r="BO165" s="19">
        <v>1</v>
      </c>
      <c r="BP165" s="19">
        <v>3</v>
      </c>
      <c r="BQ165" s="19">
        <v>1</v>
      </c>
      <c r="BR165" s="19">
        <v>3</v>
      </c>
      <c r="BS165" s="19">
        <v>3</v>
      </c>
      <c r="BT165" s="19">
        <v>1</v>
      </c>
      <c r="BU165" s="19">
        <v>1</v>
      </c>
      <c r="BV165" s="19">
        <v>1</v>
      </c>
      <c r="BW165" s="19">
        <v>2</v>
      </c>
      <c r="BX165" s="19">
        <v>3</v>
      </c>
      <c r="BY165" s="19">
        <v>2</v>
      </c>
      <c r="BZ165" s="19">
        <v>2</v>
      </c>
      <c r="CA165" s="19">
        <v>1</v>
      </c>
      <c r="CB165" s="18">
        <v>88</v>
      </c>
      <c r="CC165" s="19">
        <v>2</v>
      </c>
    </row>
    <row r="166" spans="1:81" ht="15.75">
      <c r="A166" s="21">
        <v>105</v>
      </c>
      <c r="B166" s="34">
        <v>6657003560</v>
      </c>
      <c r="C166" s="5" t="s">
        <v>618</v>
      </c>
      <c r="D166" s="6" t="s">
        <v>142</v>
      </c>
      <c r="E166" s="6"/>
      <c r="F166" s="19">
        <v>9</v>
      </c>
      <c r="G166" s="19">
        <v>32</v>
      </c>
      <c r="H166" s="22">
        <v>9</v>
      </c>
      <c r="I166" s="22">
        <v>36</v>
      </c>
      <c r="J166" s="22">
        <f t="shared" si="46"/>
        <v>94</v>
      </c>
      <c r="K166" s="19">
        <v>30</v>
      </c>
      <c r="L166" s="19">
        <v>4</v>
      </c>
      <c r="M166" s="19">
        <f t="shared" si="47"/>
        <v>100</v>
      </c>
      <c r="N166" s="19">
        <v>259</v>
      </c>
      <c r="O166" s="19">
        <v>234</v>
      </c>
      <c r="P166" s="19">
        <v>260</v>
      </c>
      <c r="Q166" s="19">
        <v>236</v>
      </c>
      <c r="R166" s="19">
        <f t="shared" si="48"/>
        <v>99</v>
      </c>
      <c r="S166" s="19">
        <f t="shared" si="49"/>
        <v>98</v>
      </c>
      <c r="T166" s="19">
        <v>20</v>
      </c>
      <c r="U166" s="19">
        <v>5</v>
      </c>
      <c r="V166" s="19">
        <f t="shared" si="50"/>
        <v>100</v>
      </c>
      <c r="W166" s="19">
        <v>272</v>
      </c>
      <c r="X166" s="23">
        <v>284</v>
      </c>
      <c r="Y166" s="20">
        <f t="shared" si="51"/>
        <v>96</v>
      </c>
      <c r="Z166" s="42">
        <f t="shared" si="52"/>
        <v>98</v>
      </c>
      <c r="AA166" s="20">
        <f t="shared" si="53"/>
        <v>98</v>
      </c>
      <c r="AB166" s="19">
        <v>20</v>
      </c>
      <c r="AC166" s="19">
        <v>0</v>
      </c>
      <c r="AD166" s="19">
        <f t="shared" si="54"/>
        <v>0</v>
      </c>
      <c r="AE166" s="19">
        <v>20</v>
      </c>
      <c r="AF166" s="19">
        <v>1</v>
      </c>
      <c r="AG166" s="19">
        <f t="shared" si="55"/>
        <v>20</v>
      </c>
      <c r="AH166" s="19">
        <v>4</v>
      </c>
      <c r="AI166" s="19">
        <v>4</v>
      </c>
      <c r="AJ166" s="20">
        <f t="shared" si="45"/>
        <v>100</v>
      </c>
      <c r="AK166" s="42">
        <f t="shared" si="56"/>
        <v>38</v>
      </c>
      <c r="AL166" s="19">
        <v>282</v>
      </c>
      <c r="AM166" s="19">
        <v>284</v>
      </c>
      <c r="AN166" s="20">
        <f t="shared" si="57"/>
        <v>99</v>
      </c>
      <c r="AO166" s="19">
        <v>283</v>
      </c>
      <c r="AP166" s="19">
        <v>284</v>
      </c>
      <c r="AQ166" s="20">
        <f t="shared" si="58"/>
        <v>100</v>
      </c>
      <c r="AR166" s="19">
        <v>227</v>
      </c>
      <c r="AS166" s="19">
        <v>227</v>
      </c>
      <c r="AT166" s="20">
        <f t="shared" si="59"/>
        <v>100</v>
      </c>
      <c r="AU166" s="20">
        <f t="shared" si="60"/>
        <v>100</v>
      </c>
      <c r="AV166" s="19">
        <v>283</v>
      </c>
      <c r="AW166" s="19">
        <v>284</v>
      </c>
      <c r="AX166" s="20">
        <f t="shared" si="61"/>
        <v>100</v>
      </c>
      <c r="AY166" s="19">
        <v>278</v>
      </c>
      <c r="AZ166" s="19">
        <v>284</v>
      </c>
      <c r="BA166" s="20">
        <f t="shared" si="62"/>
        <v>98</v>
      </c>
      <c r="BB166" s="19">
        <v>282</v>
      </c>
      <c r="BC166" s="19">
        <v>284</v>
      </c>
      <c r="BD166" s="20">
        <f t="shared" si="63"/>
        <v>99</v>
      </c>
      <c r="BE166" s="20">
        <f t="shared" si="64"/>
        <v>99</v>
      </c>
      <c r="BF166" s="20">
        <f t="shared" si="65"/>
        <v>87</v>
      </c>
      <c r="BG166" s="24"/>
      <c r="BH166" s="19">
        <v>1</v>
      </c>
      <c r="BI166" s="19">
        <v>1</v>
      </c>
      <c r="BJ166" s="19">
        <v>2</v>
      </c>
      <c r="BK166" s="19">
        <v>1</v>
      </c>
      <c r="BL166" s="19">
        <v>2</v>
      </c>
      <c r="BM166" s="19">
        <v>2</v>
      </c>
      <c r="BN166" s="19">
        <v>3</v>
      </c>
      <c r="BO166" s="19">
        <v>2</v>
      </c>
      <c r="BP166" s="19">
        <v>1</v>
      </c>
      <c r="BQ166" s="19">
        <v>2</v>
      </c>
      <c r="BR166" s="19">
        <v>1</v>
      </c>
      <c r="BS166" s="19">
        <v>1</v>
      </c>
      <c r="BT166" s="19">
        <v>1</v>
      </c>
      <c r="BU166" s="19">
        <v>2</v>
      </c>
      <c r="BV166" s="19">
        <v>2</v>
      </c>
      <c r="BW166" s="19">
        <v>1</v>
      </c>
      <c r="BX166" s="19">
        <v>2</v>
      </c>
      <c r="BY166" s="19">
        <v>3</v>
      </c>
      <c r="BZ166" s="19">
        <v>1</v>
      </c>
      <c r="CA166" s="19">
        <v>2</v>
      </c>
      <c r="CB166" s="18">
        <v>87</v>
      </c>
      <c r="CC166" s="19">
        <v>2</v>
      </c>
    </row>
    <row r="167" spans="1:81" ht="47.25">
      <c r="A167" s="21">
        <v>321</v>
      </c>
      <c r="B167" s="34">
        <v>6601006230</v>
      </c>
      <c r="C167" s="39" t="s">
        <v>554</v>
      </c>
      <c r="D167" s="5" t="s">
        <v>352</v>
      </c>
      <c r="E167" s="5"/>
      <c r="F167" s="19">
        <v>10</v>
      </c>
      <c r="G167" s="19">
        <v>35</v>
      </c>
      <c r="H167" s="22">
        <v>11</v>
      </c>
      <c r="I167" s="22">
        <v>38</v>
      </c>
      <c r="J167" s="22">
        <f t="shared" si="46"/>
        <v>92</v>
      </c>
      <c r="K167" s="19">
        <v>30</v>
      </c>
      <c r="L167" s="19">
        <v>3</v>
      </c>
      <c r="M167" s="19">
        <f t="shared" si="47"/>
        <v>90</v>
      </c>
      <c r="N167" s="19">
        <v>85</v>
      </c>
      <c r="O167" s="19">
        <v>75</v>
      </c>
      <c r="P167" s="19">
        <v>91</v>
      </c>
      <c r="Q167" s="19">
        <v>83</v>
      </c>
      <c r="R167" s="19">
        <f t="shared" si="48"/>
        <v>92</v>
      </c>
      <c r="S167" s="19">
        <f t="shared" si="49"/>
        <v>91</v>
      </c>
      <c r="T167" s="19">
        <v>20</v>
      </c>
      <c r="U167" s="19">
        <v>5</v>
      </c>
      <c r="V167" s="19">
        <f t="shared" si="50"/>
        <v>100</v>
      </c>
      <c r="W167" s="19">
        <v>77</v>
      </c>
      <c r="X167" s="23">
        <v>107</v>
      </c>
      <c r="Y167" s="20">
        <f t="shared" si="51"/>
        <v>72</v>
      </c>
      <c r="Z167" s="42">
        <f t="shared" si="52"/>
        <v>86</v>
      </c>
      <c r="AA167" s="20">
        <f t="shared" si="53"/>
        <v>86</v>
      </c>
      <c r="AB167" s="19">
        <v>20</v>
      </c>
      <c r="AC167" s="19">
        <v>0</v>
      </c>
      <c r="AD167" s="19">
        <f t="shared" si="54"/>
        <v>0</v>
      </c>
      <c r="AE167" s="19">
        <v>20</v>
      </c>
      <c r="AF167" s="19">
        <v>4</v>
      </c>
      <c r="AG167" s="19">
        <f t="shared" si="55"/>
        <v>80</v>
      </c>
      <c r="AH167" s="19">
        <v>3</v>
      </c>
      <c r="AI167" s="19">
        <v>5</v>
      </c>
      <c r="AJ167" s="20">
        <f t="shared" si="45"/>
        <v>60</v>
      </c>
      <c r="AK167" s="42">
        <f t="shared" si="56"/>
        <v>50</v>
      </c>
      <c r="AL167" s="19">
        <v>57</v>
      </c>
      <c r="AM167" s="19">
        <v>107</v>
      </c>
      <c r="AN167" s="20">
        <f t="shared" si="57"/>
        <v>53</v>
      </c>
      <c r="AO167" s="19">
        <v>106</v>
      </c>
      <c r="AP167" s="19">
        <v>107</v>
      </c>
      <c r="AQ167" s="20">
        <f t="shared" si="58"/>
        <v>99</v>
      </c>
      <c r="AR167" s="19">
        <v>80</v>
      </c>
      <c r="AS167" s="19">
        <v>82</v>
      </c>
      <c r="AT167" s="20">
        <f t="shared" si="59"/>
        <v>98</v>
      </c>
      <c r="AU167" s="20">
        <f t="shared" si="60"/>
        <v>80</v>
      </c>
      <c r="AV167" s="19">
        <v>89</v>
      </c>
      <c r="AW167" s="19">
        <v>107</v>
      </c>
      <c r="AX167" s="20">
        <f t="shared" si="61"/>
        <v>83</v>
      </c>
      <c r="AY167" s="19">
        <v>93</v>
      </c>
      <c r="AZ167" s="19">
        <v>107</v>
      </c>
      <c r="BA167" s="20">
        <f t="shared" si="62"/>
        <v>87</v>
      </c>
      <c r="BB167" s="19">
        <v>102</v>
      </c>
      <c r="BC167" s="19">
        <v>107</v>
      </c>
      <c r="BD167" s="20">
        <f t="shared" si="63"/>
        <v>95</v>
      </c>
      <c r="BE167" s="20">
        <f t="shared" si="64"/>
        <v>90</v>
      </c>
      <c r="BF167" s="20">
        <f t="shared" si="65"/>
        <v>79</v>
      </c>
      <c r="BG167" s="24"/>
      <c r="BH167" s="19">
        <v>2</v>
      </c>
      <c r="BI167" s="19">
        <v>2</v>
      </c>
      <c r="BJ167" s="19">
        <v>3</v>
      </c>
      <c r="BK167" s="19">
        <v>1</v>
      </c>
      <c r="BL167" s="19">
        <v>3</v>
      </c>
      <c r="BM167" s="19">
        <v>3</v>
      </c>
      <c r="BN167" s="19">
        <v>2</v>
      </c>
      <c r="BO167" s="19">
        <v>1</v>
      </c>
      <c r="BP167" s="19">
        <v>3</v>
      </c>
      <c r="BQ167" s="19">
        <v>3</v>
      </c>
      <c r="BR167" s="19">
        <v>1</v>
      </c>
      <c r="BS167" s="19">
        <v>1</v>
      </c>
      <c r="BT167" s="19">
        <v>2</v>
      </c>
      <c r="BU167" s="19">
        <v>2</v>
      </c>
      <c r="BV167" s="19">
        <v>2</v>
      </c>
      <c r="BW167" s="19">
        <v>2</v>
      </c>
      <c r="BX167" s="19">
        <v>3</v>
      </c>
      <c r="BY167" s="19">
        <v>2</v>
      </c>
      <c r="BZ167" s="19">
        <v>3</v>
      </c>
      <c r="CA167" s="19">
        <v>3</v>
      </c>
      <c r="CB167" s="18">
        <v>79</v>
      </c>
      <c r="CC167" s="19">
        <v>3</v>
      </c>
    </row>
    <row r="168" spans="1:81" ht="47.25">
      <c r="A168" s="21">
        <v>212</v>
      </c>
      <c r="B168" s="34">
        <v>6652001833</v>
      </c>
      <c r="C168" s="39" t="s">
        <v>562</v>
      </c>
      <c r="D168" s="5" t="s">
        <v>248</v>
      </c>
      <c r="E168" s="5"/>
      <c r="F168" s="19">
        <v>11</v>
      </c>
      <c r="G168" s="19">
        <v>32</v>
      </c>
      <c r="H168" s="22">
        <v>11</v>
      </c>
      <c r="I168" s="22">
        <v>38</v>
      </c>
      <c r="J168" s="22">
        <f t="shared" si="46"/>
        <v>92</v>
      </c>
      <c r="K168" s="19">
        <v>30</v>
      </c>
      <c r="L168" s="19">
        <v>2</v>
      </c>
      <c r="M168" s="19">
        <f t="shared" si="47"/>
        <v>60</v>
      </c>
      <c r="N168" s="19">
        <v>26</v>
      </c>
      <c r="O168" s="19">
        <v>24</v>
      </c>
      <c r="P168" s="19">
        <v>27</v>
      </c>
      <c r="Q168" s="19">
        <v>25</v>
      </c>
      <c r="R168" s="19">
        <f t="shared" si="48"/>
        <v>96</v>
      </c>
      <c r="S168" s="19">
        <f t="shared" si="49"/>
        <v>84</v>
      </c>
      <c r="T168" s="19">
        <v>20</v>
      </c>
      <c r="U168" s="19">
        <v>5</v>
      </c>
      <c r="V168" s="19">
        <f t="shared" si="50"/>
        <v>100</v>
      </c>
      <c r="W168" s="19">
        <v>30</v>
      </c>
      <c r="X168" s="23">
        <v>30</v>
      </c>
      <c r="Y168" s="20">
        <f t="shared" si="51"/>
        <v>100</v>
      </c>
      <c r="Z168" s="42">
        <f t="shared" si="52"/>
        <v>100</v>
      </c>
      <c r="AA168" s="20">
        <f t="shared" si="53"/>
        <v>100</v>
      </c>
      <c r="AB168" s="19">
        <v>20</v>
      </c>
      <c r="AC168" s="19">
        <v>0</v>
      </c>
      <c r="AD168" s="19">
        <f t="shared" si="54"/>
        <v>0</v>
      </c>
      <c r="AE168" s="19">
        <v>20</v>
      </c>
      <c r="AF168" s="19">
        <v>0</v>
      </c>
      <c r="AG168" s="19">
        <f t="shared" si="55"/>
        <v>0</v>
      </c>
      <c r="AH168" s="19">
        <v>2</v>
      </c>
      <c r="AI168" s="19">
        <v>2</v>
      </c>
      <c r="AJ168" s="20">
        <f t="shared" si="45"/>
        <v>100</v>
      </c>
      <c r="AK168" s="42">
        <f t="shared" si="56"/>
        <v>30</v>
      </c>
      <c r="AL168" s="19">
        <v>29</v>
      </c>
      <c r="AM168" s="19">
        <v>30</v>
      </c>
      <c r="AN168" s="20">
        <f t="shared" si="57"/>
        <v>97</v>
      </c>
      <c r="AO168" s="19">
        <v>29</v>
      </c>
      <c r="AP168" s="19">
        <v>30</v>
      </c>
      <c r="AQ168" s="20">
        <f t="shared" si="58"/>
        <v>97</v>
      </c>
      <c r="AR168" s="19">
        <v>27</v>
      </c>
      <c r="AS168" s="19">
        <v>28</v>
      </c>
      <c r="AT168" s="20">
        <f t="shared" si="59"/>
        <v>96</v>
      </c>
      <c r="AU168" s="20">
        <f t="shared" si="60"/>
        <v>97</v>
      </c>
      <c r="AV168" s="19">
        <v>28</v>
      </c>
      <c r="AW168" s="19">
        <v>30</v>
      </c>
      <c r="AX168" s="20">
        <f t="shared" si="61"/>
        <v>93</v>
      </c>
      <c r="AY168" s="19">
        <v>29</v>
      </c>
      <c r="AZ168" s="19">
        <v>30</v>
      </c>
      <c r="BA168" s="20">
        <f t="shared" si="62"/>
        <v>97</v>
      </c>
      <c r="BB168" s="19">
        <v>29</v>
      </c>
      <c r="BC168" s="19">
        <v>30</v>
      </c>
      <c r="BD168" s="20">
        <f t="shared" si="63"/>
        <v>97</v>
      </c>
      <c r="BE168" s="20">
        <f t="shared" si="64"/>
        <v>96</v>
      </c>
      <c r="BF168" s="20">
        <f t="shared" si="65"/>
        <v>81</v>
      </c>
      <c r="BG168" s="24"/>
      <c r="BH168" s="19">
        <v>2</v>
      </c>
      <c r="BI168" s="19">
        <v>3</v>
      </c>
      <c r="BJ168" s="19">
        <v>1</v>
      </c>
      <c r="BK168" s="19">
        <v>1</v>
      </c>
      <c r="BL168" s="19">
        <v>1</v>
      </c>
      <c r="BM168" s="19">
        <v>1</v>
      </c>
      <c r="BN168" s="19">
        <v>2</v>
      </c>
      <c r="BO168" s="19">
        <v>3</v>
      </c>
      <c r="BP168" s="19">
        <v>1</v>
      </c>
      <c r="BQ168" s="19">
        <v>3</v>
      </c>
      <c r="BR168" s="19">
        <v>3</v>
      </c>
      <c r="BS168" s="19">
        <v>4</v>
      </c>
      <c r="BT168" s="19">
        <v>4</v>
      </c>
      <c r="BU168" s="19">
        <v>2</v>
      </c>
      <c r="BV168" s="19">
        <v>2</v>
      </c>
      <c r="BW168" s="19">
        <v>3</v>
      </c>
      <c r="BX168" s="19">
        <v>1</v>
      </c>
      <c r="BY168" s="19">
        <v>4</v>
      </c>
      <c r="BZ168" s="19">
        <v>3</v>
      </c>
      <c r="CA168" s="19">
        <v>3</v>
      </c>
      <c r="CB168" s="18">
        <v>81</v>
      </c>
      <c r="CC168" s="19">
        <v>3</v>
      </c>
    </row>
    <row r="169" spans="1:81" ht="31.5">
      <c r="A169" s="21">
        <v>187</v>
      </c>
      <c r="B169" s="34">
        <v>6602008262</v>
      </c>
      <c r="C169" s="39" t="s">
        <v>563</v>
      </c>
      <c r="D169" s="6" t="s">
        <v>223</v>
      </c>
      <c r="E169" s="6"/>
      <c r="F169" s="19">
        <v>8</v>
      </c>
      <c r="G169" s="19">
        <v>33</v>
      </c>
      <c r="H169" s="22">
        <v>11</v>
      </c>
      <c r="I169" s="22">
        <v>38</v>
      </c>
      <c r="J169" s="22">
        <f t="shared" si="46"/>
        <v>80</v>
      </c>
      <c r="K169" s="19">
        <v>30</v>
      </c>
      <c r="L169" s="19">
        <v>3</v>
      </c>
      <c r="M169" s="19">
        <f t="shared" si="47"/>
        <v>90</v>
      </c>
      <c r="N169" s="19">
        <v>50</v>
      </c>
      <c r="O169" s="19">
        <v>36</v>
      </c>
      <c r="P169" s="19">
        <v>53</v>
      </c>
      <c r="Q169" s="19">
        <v>39</v>
      </c>
      <c r="R169" s="19">
        <f t="shared" si="48"/>
        <v>93</v>
      </c>
      <c r="S169" s="19">
        <f t="shared" si="49"/>
        <v>88</v>
      </c>
      <c r="T169" s="19">
        <v>20</v>
      </c>
      <c r="U169" s="19">
        <v>5</v>
      </c>
      <c r="V169" s="19">
        <f t="shared" si="50"/>
        <v>100</v>
      </c>
      <c r="W169" s="19">
        <v>55</v>
      </c>
      <c r="X169" s="23">
        <v>59</v>
      </c>
      <c r="Y169" s="20">
        <f t="shared" si="51"/>
        <v>93</v>
      </c>
      <c r="Z169" s="42">
        <f t="shared" si="52"/>
        <v>97</v>
      </c>
      <c r="AA169" s="20">
        <f t="shared" si="53"/>
        <v>97</v>
      </c>
      <c r="AB169" s="19">
        <v>20</v>
      </c>
      <c r="AC169" s="19">
        <v>2</v>
      </c>
      <c r="AD169" s="19">
        <f t="shared" si="54"/>
        <v>40</v>
      </c>
      <c r="AE169" s="19">
        <v>20</v>
      </c>
      <c r="AF169" s="19">
        <v>1</v>
      </c>
      <c r="AG169" s="19">
        <f t="shared" si="55"/>
        <v>20</v>
      </c>
      <c r="AH169" s="19">
        <v>2</v>
      </c>
      <c r="AI169" s="19">
        <v>2</v>
      </c>
      <c r="AJ169" s="20">
        <f t="shared" ref="AJ169:AJ232" si="66">ROUND((AH169/AI169*100),0)</f>
        <v>100</v>
      </c>
      <c r="AK169" s="42">
        <f t="shared" si="56"/>
        <v>50</v>
      </c>
      <c r="AL169" s="19">
        <v>55</v>
      </c>
      <c r="AM169" s="19">
        <v>59</v>
      </c>
      <c r="AN169" s="20">
        <f t="shared" si="57"/>
        <v>93</v>
      </c>
      <c r="AO169" s="19">
        <v>56</v>
      </c>
      <c r="AP169" s="19">
        <v>59</v>
      </c>
      <c r="AQ169" s="20">
        <f t="shared" si="58"/>
        <v>95</v>
      </c>
      <c r="AR169" s="19">
        <v>44</v>
      </c>
      <c r="AS169" s="19">
        <v>47</v>
      </c>
      <c r="AT169" s="20">
        <f t="shared" si="59"/>
        <v>94</v>
      </c>
      <c r="AU169" s="20">
        <f t="shared" si="60"/>
        <v>94</v>
      </c>
      <c r="AV169" s="19">
        <v>58</v>
      </c>
      <c r="AW169" s="19">
        <v>59</v>
      </c>
      <c r="AX169" s="20">
        <f t="shared" si="61"/>
        <v>98</v>
      </c>
      <c r="AY169" s="19">
        <v>52</v>
      </c>
      <c r="AZ169" s="19">
        <v>59</v>
      </c>
      <c r="BA169" s="20">
        <f t="shared" si="62"/>
        <v>88</v>
      </c>
      <c r="BB169" s="19">
        <v>58</v>
      </c>
      <c r="BC169" s="19">
        <v>59</v>
      </c>
      <c r="BD169" s="20">
        <f t="shared" si="63"/>
        <v>98</v>
      </c>
      <c r="BE169" s="20">
        <f t="shared" si="64"/>
        <v>96</v>
      </c>
      <c r="BF169" s="20">
        <f t="shared" si="65"/>
        <v>85</v>
      </c>
      <c r="BG169" s="24"/>
      <c r="BH169" s="19">
        <v>6</v>
      </c>
      <c r="BI169" s="19">
        <v>2</v>
      </c>
      <c r="BJ169" s="19">
        <v>4</v>
      </c>
      <c r="BK169" s="19">
        <v>1</v>
      </c>
      <c r="BL169" s="19">
        <v>2</v>
      </c>
      <c r="BM169" s="19">
        <v>3</v>
      </c>
      <c r="BN169" s="19">
        <v>2</v>
      </c>
      <c r="BO169" s="19">
        <v>4</v>
      </c>
      <c r="BP169" s="19">
        <v>1</v>
      </c>
      <c r="BQ169" s="19">
        <v>4</v>
      </c>
      <c r="BR169" s="19">
        <v>4</v>
      </c>
      <c r="BS169" s="19">
        <v>4</v>
      </c>
      <c r="BT169" s="19">
        <v>3</v>
      </c>
      <c r="BU169" s="19">
        <v>5</v>
      </c>
      <c r="BV169" s="19">
        <v>2</v>
      </c>
      <c r="BW169" s="19">
        <v>6</v>
      </c>
      <c r="BX169" s="19">
        <v>2</v>
      </c>
      <c r="BY169" s="19">
        <v>3</v>
      </c>
      <c r="BZ169" s="19">
        <v>4</v>
      </c>
      <c r="CA169" s="19">
        <v>3</v>
      </c>
      <c r="CB169" s="18">
        <v>85</v>
      </c>
      <c r="CC169" s="19">
        <v>3</v>
      </c>
    </row>
    <row r="170" spans="1:81" ht="47.25">
      <c r="A170" s="62">
        <v>140</v>
      </c>
      <c r="B170" s="63">
        <v>6636005527</v>
      </c>
      <c r="C170" s="64" t="s">
        <v>564</v>
      </c>
      <c r="D170" s="64" t="s">
        <v>177</v>
      </c>
      <c r="E170" s="64"/>
      <c r="F170" s="65">
        <v>8</v>
      </c>
      <c r="G170" s="65">
        <v>36</v>
      </c>
      <c r="H170" s="66">
        <v>9</v>
      </c>
      <c r="I170" s="66">
        <v>36</v>
      </c>
      <c r="J170" s="66">
        <f t="shared" si="46"/>
        <v>94</v>
      </c>
      <c r="K170" s="65">
        <v>30</v>
      </c>
      <c r="L170" s="65">
        <v>4</v>
      </c>
      <c r="M170" s="65">
        <f t="shared" si="47"/>
        <v>100</v>
      </c>
      <c r="N170" s="65">
        <v>56</v>
      </c>
      <c r="O170" s="65">
        <v>41</v>
      </c>
      <c r="P170" s="65">
        <v>57</v>
      </c>
      <c r="Q170" s="65">
        <v>44</v>
      </c>
      <c r="R170" s="65">
        <f t="shared" si="48"/>
        <v>96</v>
      </c>
      <c r="S170" s="65">
        <f t="shared" si="49"/>
        <v>97</v>
      </c>
      <c r="T170" s="65">
        <v>20</v>
      </c>
      <c r="U170" s="65">
        <v>5</v>
      </c>
      <c r="V170" s="65">
        <f t="shared" si="50"/>
        <v>100</v>
      </c>
      <c r="W170" s="65">
        <v>61</v>
      </c>
      <c r="X170" s="67">
        <v>74</v>
      </c>
      <c r="Y170" s="68">
        <f t="shared" si="51"/>
        <v>82</v>
      </c>
      <c r="Z170" s="69">
        <f t="shared" si="52"/>
        <v>91</v>
      </c>
      <c r="AA170" s="68">
        <f t="shared" si="53"/>
        <v>91</v>
      </c>
      <c r="AB170" s="65">
        <v>20</v>
      </c>
      <c r="AC170" s="65">
        <v>1</v>
      </c>
      <c r="AD170" s="65">
        <f t="shared" si="54"/>
        <v>20</v>
      </c>
      <c r="AE170" s="65">
        <v>20</v>
      </c>
      <c r="AF170" s="65">
        <v>1</v>
      </c>
      <c r="AG170" s="65">
        <f t="shared" si="55"/>
        <v>20</v>
      </c>
      <c r="AH170" s="65">
        <v>1</v>
      </c>
      <c r="AI170" s="65">
        <v>1</v>
      </c>
      <c r="AJ170" s="68">
        <f t="shared" si="66"/>
        <v>100</v>
      </c>
      <c r="AK170" s="69">
        <f t="shared" si="56"/>
        <v>44</v>
      </c>
      <c r="AL170" s="65">
        <v>50</v>
      </c>
      <c r="AM170" s="65">
        <v>74</v>
      </c>
      <c r="AN170" s="68">
        <f t="shared" si="57"/>
        <v>68</v>
      </c>
      <c r="AO170" s="65">
        <v>72</v>
      </c>
      <c r="AP170" s="65">
        <v>74</v>
      </c>
      <c r="AQ170" s="68">
        <f t="shared" si="58"/>
        <v>97</v>
      </c>
      <c r="AR170" s="65">
        <v>48</v>
      </c>
      <c r="AS170" s="65">
        <v>48</v>
      </c>
      <c r="AT170" s="68">
        <f t="shared" si="59"/>
        <v>100</v>
      </c>
      <c r="AU170" s="68">
        <f t="shared" si="60"/>
        <v>86</v>
      </c>
      <c r="AV170" s="65">
        <v>65</v>
      </c>
      <c r="AW170" s="65">
        <v>74</v>
      </c>
      <c r="AX170" s="68">
        <f t="shared" si="61"/>
        <v>88</v>
      </c>
      <c r="AY170" s="65">
        <v>71</v>
      </c>
      <c r="AZ170" s="65">
        <v>74</v>
      </c>
      <c r="BA170" s="68">
        <f t="shared" si="62"/>
        <v>96</v>
      </c>
      <c r="BB170" s="65">
        <v>72</v>
      </c>
      <c r="BC170" s="65">
        <v>74</v>
      </c>
      <c r="BD170" s="68">
        <f t="shared" si="63"/>
        <v>97</v>
      </c>
      <c r="BE170" s="68">
        <f t="shared" si="64"/>
        <v>94</v>
      </c>
      <c r="BF170" s="68">
        <f t="shared" si="65"/>
        <v>82</v>
      </c>
      <c r="BG170" s="70"/>
      <c r="BH170" s="65">
        <v>2</v>
      </c>
      <c r="BI170" s="65">
        <v>1</v>
      </c>
      <c r="BJ170" s="65">
        <v>1</v>
      </c>
      <c r="BK170" s="65">
        <v>1</v>
      </c>
      <c r="BL170" s="65">
        <v>2</v>
      </c>
      <c r="BM170" s="65">
        <v>3</v>
      </c>
      <c r="BN170" s="65">
        <v>2</v>
      </c>
      <c r="BO170" s="65">
        <v>3</v>
      </c>
      <c r="BP170" s="65">
        <v>1</v>
      </c>
      <c r="BQ170" s="65">
        <v>1</v>
      </c>
      <c r="BR170" s="65">
        <v>3</v>
      </c>
      <c r="BS170" s="65">
        <v>1</v>
      </c>
      <c r="BT170" s="65">
        <v>1</v>
      </c>
      <c r="BU170" s="65">
        <v>2</v>
      </c>
      <c r="BV170" s="65">
        <v>1</v>
      </c>
      <c r="BW170" s="65">
        <v>1</v>
      </c>
      <c r="BX170" s="65">
        <v>2</v>
      </c>
      <c r="BY170" s="65">
        <v>3</v>
      </c>
      <c r="BZ170" s="65">
        <v>1</v>
      </c>
      <c r="CA170" s="65">
        <v>1</v>
      </c>
      <c r="CB170" s="71">
        <v>82</v>
      </c>
      <c r="CC170" s="65">
        <v>3</v>
      </c>
    </row>
    <row r="171" spans="1:81" ht="47.25">
      <c r="A171" s="21">
        <v>277</v>
      </c>
      <c r="B171" s="34">
        <v>6603008530</v>
      </c>
      <c r="C171" s="39" t="s">
        <v>565</v>
      </c>
      <c r="D171" s="5" t="s">
        <v>629</v>
      </c>
      <c r="E171" s="5"/>
      <c r="F171" s="19">
        <v>10</v>
      </c>
      <c r="G171" s="19">
        <v>35</v>
      </c>
      <c r="H171" s="22">
        <v>11</v>
      </c>
      <c r="I171" s="22">
        <v>38</v>
      </c>
      <c r="J171" s="22">
        <f t="shared" si="46"/>
        <v>92</v>
      </c>
      <c r="K171" s="19">
        <v>30</v>
      </c>
      <c r="L171" s="19">
        <v>4</v>
      </c>
      <c r="M171" s="19">
        <f t="shared" si="47"/>
        <v>100</v>
      </c>
      <c r="N171" s="19">
        <v>181</v>
      </c>
      <c r="O171" s="19">
        <v>183</v>
      </c>
      <c r="P171" s="19">
        <v>191</v>
      </c>
      <c r="Q171" s="19">
        <v>191</v>
      </c>
      <c r="R171" s="19">
        <f t="shared" si="48"/>
        <v>95</v>
      </c>
      <c r="S171" s="19">
        <f t="shared" si="49"/>
        <v>96</v>
      </c>
      <c r="T171" s="19">
        <v>20</v>
      </c>
      <c r="U171" s="19">
        <v>5</v>
      </c>
      <c r="V171" s="19">
        <f t="shared" si="50"/>
        <v>100</v>
      </c>
      <c r="W171" s="19">
        <v>174</v>
      </c>
      <c r="X171" s="23">
        <v>209</v>
      </c>
      <c r="Y171" s="20">
        <f t="shared" si="51"/>
        <v>83</v>
      </c>
      <c r="Z171" s="42">
        <f t="shared" si="52"/>
        <v>92</v>
      </c>
      <c r="AA171" s="20">
        <f t="shared" si="53"/>
        <v>92</v>
      </c>
      <c r="AB171" s="19">
        <v>20</v>
      </c>
      <c r="AC171" s="19">
        <v>1</v>
      </c>
      <c r="AD171" s="19">
        <f t="shared" si="54"/>
        <v>20</v>
      </c>
      <c r="AE171" s="19">
        <v>20</v>
      </c>
      <c r="AF171" s="19">
        <v>2</v>
      </c>
      <c r="AG171" s="19">
        <f t="shared" si="55"/>
        <v>40</v>
      </c>
      <c r="AH171" s="19">
        <v>2</v>
      </c>
      <c r="AI171" s="19">
        <v>3</v>
      </c>
      <c r="AJ171" s="20">
        <f t="shared" si="66"/>
        <v>67</v>
      </c>
      <c r="AK171" s="42">
        <f t="shared" si="56"/>
        <v>42</v>
      </c>
      <c r="AL171" s="19">
        <v>201</v>
      </c>
      <c r="AM171" s="19">
        <v>209</v>
      </c>
      <c r="AN171" s="20">
        <f t="shared" si="57"/>
        <v>96</v>
      </c>
      <c r="AO171" s="19">
        <v>206</v>
      </c>
      <c r="AP171" s="19">
        <v>209</v>
      </c>
      <c r="AQ171" s="20">
        <f t="shared" si="58"/>
        <v>99</v>
      </c>
      <c r="AR171" s="19">
        <v>159</v>
      </c>
      <c r="AS171" s="19">
        <v>165</v>
      </c>
      <c r="AT171" s="20">
        <f t="shared" si="59"/>
        <v>96</v>
      </c>
      <c r="AU171" s="20">
        <f t="shared" si="60"/>
        <v>97</v>
      </c>
      <c r="AV171" s="19">
        <v>204</v>
      </c>
      <c r="AW171" s="19">
        <v>209</v>
      </c>
      <c r="AX171" s="20">
        <f t="shared" si="61"/>
        <v>98</v>
      </c>
      <c r="AY171" s="19">
        <v>196</v>
      </c>
      <c r="AZ171" s="19">
        <v>209</v>
      </c>
      <c r="BA171" s="20">
        <f t="shared" si="62"/>
        <v>94</v>
      </c>
      <c r="BB171" s="19">
        <v>208</v>
      </c>
      <c r="BC171" s="19">
        <v>209</v>
      </c>
      <c r="BD171" s="20">
        <f t="shared" si="63"/>
        <v>100</v>
      </c>
      <c r="BE171" s="20">
        <f t="shared" si="64"/>
        <v>98</v>
      </c>
      <c r="BF171" s="20">
        <f t="shared" si="65"/>
        <v>85</v>
      </c>
      <c r="BG171" s="24"/>
      <c r="BH171" s="19">
        <v>2</v>
      </c>
      <c r="BI171" s="19">
        <v>1</v>
      </c>
      <c r="BJ171" s="19">
        <v>2</v>
      </c>
      <c r="BK171" s="19">
        <v>1</v>
      </c>
      <c r="BL171" s="19">
        <v>2</v>
      </c>
      <c r="BM171" s="19">
        <v>3</v>
      </c>
      <c r="BN171" s="19">
        <v>3</v>
      </c>
      <c r="BO171" s="19">
        <v>3</v>
      </c>
      <c r="BP171" s="19">
        <v>4</v>
      </c>
      <c r="BQ171" s="19">
        <v>3</v>
      </c>
      <c r="BR171" s="19">
        <v>2</v>
      </c>
      <c r="BS171" s="19">
        <v>3</v>
      </c>
      <c r="BT171" s="19">
        <v>2</v>
      </c>
      <c r="BU171" s="19">
        <v>2</v>
      </c>
      <c r="BV171" s="19">
        <v>1</v>
      </c>
      <c r="BW171" s="19">
        <v>2</v>
      </c>
      <c r="BX171" s="19">
        <v>2</v>
      </c>
      <c r="BY171" s="19">
        <v>3</v>
      </c>
      <c r="BZ171" s="19">
        <v>3</v>
      </c>
      <c r="CA171" s="19">
        <v>2</v>
      </c>
      <c r="CB171" s="18">
        <v>85</v>
      </c>
      <c r="CC171" s="19">
        <v>3</v>
      </c>
    </row>
    <row r="172" spans="1:81" ht="31.5">
      <c r="A172" s="21">
        <v>122</v>
      </c>
      <c r="B172" s="34">
        <v>6637003160</v>
      </c>
      <c r="C172" s="5" t="s">
        <v>566</v>
      </c>
      <c r="D172" s="6" t="s">
        <v>159</v>
      </c>
      <c r="E172" s="6"/>
      <c r="F172" s="19">
        <v>8</v>
      </c>
      <c r="G172" s="19">
        <v>24</v>
      </c>
      <c r="H172" s="22">
        <v>9</v>
      </c>
      <c r="I172" s="22">
        <v>36</v>
      </c>
      <c r="J172" s="22">
        <f t="shared" si="46"/>
        <v>78</v>
      </c>
      <c r="K172" s="19">
        <v>30</v>
      </c>
      <c r="L172" s="19">
        <v>2</v>
      </c>
      <c r="M172" s="19">
        <f t="shared" si="47"/>
        <v>60</v>
      </c>
      <c r="N172" s="19">
        <v>154</v>
      </c>
      <c r="O172" s="19">
        <v>134</v>
      </c>
      <c r="P172" s="19">
        <v>157</v>
      </c>
      <c r="Q172" s="19">
        <v>137</v>
      </c>
      <c r="R172" s="19">
        <f t="shared" si="48"/>
        <v>98</v>
      </c>
      <c r="S172" s="19">
        <f t="shared" si="49"/>
        <v>81</v>
      </c>
      <c r="T172" s="19">
        <v>20</v>
      </c>
      <c r="U172" s="19">
        <v>5</v>
      </c>
      <c r="V172" s="19">
        <f t="shared" si="50"/>
        <v>100</v>
      </c>
      <c r="W172" s="19">
        <v>171</v>
      </c>
      <c r="X172" s="23">
        <v>190</v>
      </c>
      <c r="Y172" s="20">
        <f t="shared" si="51"/>
        <v>90</v>
      </c>
      <c r="Z172" s="42">
        <f t="shared" si="52"/>
        <v>95</v>
      </c>
      <c r="AA172" s="20">
        <f t="shared" si="53"/>
        <v>95</v>
      </c>
      <c r="AB172" s="19">
        <v>20</v>
      </c>
      <c r="AC172" s="19">
        <v>1</v>
      </c>
      <c r="AD172" s="19">
        <f t="shared" si="54"/>
        <v>20</v>
      </c>
      <c r="AE172" s="19">
        <v>20</v>
      </c>
      <c r="AF172" s="19">
        <v>3</v>
      </c>
      <c r="AG172" s="19">
        <f t="shared" si="55"/>
        <v>60</v>
      </c>
      <c r="AH172" s="19">
        <v>1</v>
      </c>
      <c r="AI172" s="19">
        <v>4</v>
      </c>
      <c r="AJ172" s="20">
        <f t="shared" si="66"/>
        <v>25</v>
      </c>
      <c r="AK172" s="42">
        <f t="shared" si="56"/>
        <v>38</v>
      </c>
      <c r="AL172" s="19">
        <v>181</v>
      </c>
      <c r="AM172" s="19">
        <v>190</v>
      </c>
      <c r="AN172" s="20">
        <f t="shared" si="57"/>
        <v>95</v>
      </c>
      <c r="AO172" s="19">
        <v>188</v>
      </c>
      <c r="AP172" s="19">
        <v>190</v>
      </c>
      <c r="AQ172" s="20">
        <f t="shared" si="58"/>
        <v>99</v>
      </c>
      <c r="AR172" s="19">
        <v>153</v>
      </c>
      <c r="AS172" s="19">
        <v>158</v>
      </c>
      <c r="AT172" s="20">
        <f t="shared" si="59"/>
        <v>97</v>
      </c>
      <c r="AU172" s="20">
        <f t="shared" si="60"/>
        <v>97</v>
      </c>
      <c r="AV172" s="19">
        <v>186</v>
      </c>
      <c r="AW172" s="19">
        <v>190</v>
      </c>
      <c r="AX172" s="20">
        <f t="shared" si="61"/>
        <v>98</v>
      </c>
      <c r="AY172" s="19">
        <v>185</v>
      </c>
      <c r="AZ172" s="19">
        <v>190</v>
      </c>
      <c r="BA172" s="20">
        <f t="shared" si="62"/>
        <v>97</v>
      </c>
      <c r="BB172" s="19">
        <v>186</v>
      </c>
      <c r="BC172" s="19">
        <v>190</v>
      </c>
      <c r="BD172" s="20">
        <f t="shared" si="63"/>
        <v>98</v>
      </c>
      <c r="BE172" s="20">
        <f t="shared" si="64"/>
        <v>98</v>
      </c>
      <c r="BF172" s="20">
        <f t="shared" si="65"/>
        <v>82</v>
      </c>
      <c r="BG172" s="24"/>
      <c r="BH172" s="19">
        <v>3</v>
      </c>
      <c r="BI172" s="19">
        <v>2</v>
      </c>
      <c r="BJ172" s="19">
        <v>1</v>
      </c>
      <c r="BK172" s="19">
        <v>1</v>
      </c>
      <c r="BL172" s="19">
        <v>1</v>
      </c>
      <c r="BM172" s="19">
        <v>2</v>
      </c>
      <c r="BN172" s="19">
        <v>2</v>
      </c>
      <c r="BO172" s="19">
        <v>2</v>
      </c>
      <c r="BP172" s="19">
        <v>3</v>
      </c>
      <c r="BQ172" s="19">
        <v>3</v>
      </c>
      <c r="BR172" s="19">
        <v>1</v>
      </c>
      <c r="BS172" s="19">
        <v>2</v>
      </c>
      <c r="BT172" s="19">
        <v>1</v>
      </c>
      <c r="BU172" s="19">
        <v>2</v>
      </c>
      <c r="BV172" s="19">
        <v>2</v>
      </c>
      <c r="BW172" s="19">
        <v>3</v>
      </c>
      <c r="BX172" s="19">
        <v>1</v>
      </c>
      <c r="BY172" s="19">
        <v>2</v>
      </c>
      <c r="BZ172" s="19">
        <v>3</v>
      </c>
      <c r="CA172" s="19">
        <v>2</v>
      </c>
      <c r="CB172" s="18">
        <v>82</v>
      </c>
      <c r="CC172" s="19">
        <v>3</v>
      </c>
    </row>
    <row r="173" spans="1:81" ht="31.5">
      <c r="A173" s="21">
        <v>199</v>
      </c>
      <c r="B173" s="34">
        <v>6638002169</v>
      </c>
      <c r="C173" s="39" t="s">
        <v>619</v>
      </c>
      <c r="D173" s="6" t="s">
        <v>235</v>
      </c>
      <c r="E173" s="6"/>
      <c r="F173" s="19">
        <v>7</v>
      </c>
      <c r="G173" s="19">
        <v>32</v>
      </c>
      <c r="H173" s="22">
        <v>9</v>
      </c>
      <c r="I173" s="22">
        <v>36</v>
      </c>
      <c r="J173" s="22">
        <f t="shared" si="46"/>
        <v>83</v>
      </c>
      <c r="K173" s="19">
        <v>30</v>
      </c>
      <c r="L173" s="19">
        <v>3</v>
      </c>
      <c r="M173" s="19">
        <f t="shared" si="47"/>
        <v>90</v>
      </c>
      <c r="N173" s="19">
        <v>257</v>
      </c>
      <c r="O173" s="19">
        <v>166</v>
      </c>
      <c r="P173" s="19">
        <v>275</v>
      </c>
      <c r="Q173" s="19">
        <v>175</v>
      </c>
      <c r="R173" s="19">
        <f t="shared" si="48"/>
        <v>94</v>
      </c>
      <c r="S173" s="19">
        <f t="shared" si="49"/>
        <v>90</v>
      </c>
      <c r="T173" s="19">
        <v>20</v>
      </c>
      <c r="U173" s="19">
        <v>5</v>
      </c>
      <c r="V173" s="19">
        <f t="shared" si="50"/>
        <v>100</v>
      </c>
      <c r="W173" s="19">
        <v>388</v>
      </c>
      <c r="X173" s="23">
        <v>473</v>
      </c>
      <c r="Y173" s="20">
        <f t="shared" si="51"/>
        <v>82</v>
      </c>
      <c r="Z173" s="42">
        <f t="shared" si="52"/>
        <v>91</v>
      </c>
      <c r="AA173" s="20">
        <f t="shared" si="53"/>
        <v>91</v>
      </c>
      <c r="AB173" s="19">
        <v>20</v>
      </c>
      <c r="AC173" s="19">
        <v>2</v>
      </c>
      <c r="AD173" s="19">
        <f t="shared" si="54"/>
        <v>40</v>
      </c>
      <c r="AE173" s="19">
        <v>20</v>
      </c>
      <c r="AF173" s="19">
        <v>4</v>
      </c>
      <c r="AG173" s="19">
        <f t="shared" si="55"/>
        <v>80</v>
      </c>
      <c r="AH173" s="19">
        <v>11</v>
      </c>
      <c r="AI173" s="19">
        <v>18</v>
      </c>
      <c r="AJ173" s="20">
        <f t="shared" si="66"/>
        <v>61</v>
      </c>
      <c r="AK173" s="42">
        <f t="shared" si="56"/>
        <v>62</v>
      </c>
      <c r="AL173" s="19">
        <v>439</v>
      </c>
      <c r="AM173" s="19">
        <v>473</v>
      </c>
      <c r="AN173" s="20">
        <f t="shared" si="57"/>
        <v>93</v>
      </c>
      <c r="AO173" s="19">
        <v>449</v>
      </c>
      <c r="AP173" s="19">
        <v>473</v>
      </c>
      <c r="AQ173" s="20">
        <f t="shared" si="58"/>
        <v>95</v>
      </c>
      <c r="AR173" s="19">
        <v>310</v>
      </c>
      <c r="AS173" s="19">
        <v>322</v>
      </c>
      <c r="AT173" s="20">
        <f t="shared" si="59"/>
        <v>96</v>
      </c>
      <c r="AU173" s="20">
        <f t="shared" si="60"/>
        <v>94</v>
      </c>
      <c r="AV173" s="19">
        <v>438</v>
      </c>
      <c r="AW173" s="19">
        <v>473</v>
      </c>
      <c r="AX173" s="20">
        <f t="shared" si="61"/>
        <v>93</v>
      </c>
      <c r="AY173" s="19">
        <v>430</v>
      </c>
      <c r="AZ173" s="19">
        <v>473</v>
      </c>
      <c r="BA173" s="20">
        <f t="shared" si="62"/>
        <v>91</v>
      </c>
      <c r="BB173" s="19">
        <v>444</v>
      </c>
      <c r="BC173" s="19">
        <v>473</v>
      </c>
      <c r="BD173" s="20">
        <f t="shared" si="63"/>
        <v>94</v>
      </c>
      <c r="BE173" s="20">
        <f t="shared" si="64"/>
        <v>93</v>
      </c>
      <c r="BF173" s="20">
        <f t="shared" si="65"/>
        <v>86</v>
      </c>
      <c r="BG173" s="24"/>
      <c r="BH173" s="19">
        <v>2</v>
      </c>
      <c r="BI173" s="19">
        <v>2</v>
      </c>
      <c r="BJ173" s="19">
        <v>3</v>
      </c>
      <c r="BK173" s="19">
        <v>1</v>
      </c>
      <c r="BL173" s="19">
        <v>3</v>
      </c>
      <c r="BM173" s="19">
        <v>3</v>
      </c>
      <c r="BN173" s="19">
        <v>1</v>
      </c>
      <c r="BO173" s="19">
        <v>2</v>
      </c>
      <c r="BP173" s="19">
        <v>3</v>
      </c>
      <c r="BQ173" s="19">
        <v>2</v>
      </c>
      <c r="BR173" s="19">
        <v>3</v>
      </c>
      <c r="BS173" s="19">
        <v>3</v>
      </c>
      <c r="BT173" s="19">
        <v>3</v>
      </c>
      <c r="BU173" s="19">
        <v>3</v>
      </c>
      <c r="BV173" s="19">
        <v>2</v>
      </c>
      <c r="BW173" s="19">
        <v>2</v>
      </c>
      <c r="BX173" s="19">
        <v>3</v>
      </c>
      <c r="BY173" s="19">
        <v>3</v>
      </c>
      <c r="BZ173" s="19">
        <v>2</v>
      </c>
      <c r="CA173" s="19">
        <v>3</v>
      </c>
      <c r="CB173" s="18">
        <v>86</v>
      </c>
      <c r="CC173" s="19">
        <v>3</v>
      </c>
    </row>
    <row r="174" spans="1:81" ht="15.75">
      <c r="A174" s="21">
        <v>175</v>
      </c>
      <c r="B174" s="34">
        <v>6604010926</v>
      </c>
      <c r="C174" s="39" t="s">
        <v>568</v>
      </c>
      <c r="D174" s="6" t="s">
        <v>211</v>
      </c>
      <c r="E174" s="6"/>
      <c r="F174" s="19">
        <v>10</v>
      </c>
      <c r="G174" s="19">
        <v>38</v>
      </c>
      <c r="H174" s="22">
        <v>11</v>
      </c>
      <c r="I174" s="22">
        <v>38</v>
      </c>
      <c r="J174" s="22">
        <f t="shared" si="46"/>
        <v>95</v>
      </c>
      <c r="K174" s="19">
        <v>30</v>
      </c>
      <c r="L174" s="19">
        <v>4</v>
      </c>
      <c r="M174" s="19">
        <f t="shared" si="47"/>
        <v>100</v>
      </c>
      <c r="N174" s="19">
        <v>131</v>
      </c>
      <c r="O174" s="19">
        <v>107</v>
      </c>
      <c r="P174" s="19">
        <v>133</v>
      </c>
      <c r="Q174" s="19">
        <v>114</v>
      </c>
      <c r="R174" s="19">
        <f t="shared" si="48"/>
        <v>96</v>
      </c>
      <c r="S174" s="19">
        <f t="shared" si="49"/>
        <v>97</v>
      </c>
      <c r="T174" s="19">
        <v>20</v>
      </c>
      <c r="U174" s="19">
        <v>4</v>
      </c>
      <c r="V174" s="19">
        <f t="shared" si="50"/>
        <v>80</v>
      </c>
      <c r="W174" s="19">
        <v>105</v>
      </c>
      <c r="X174" s="23">
        <v>155</v>
      </c>
      <c r="Y174" s="20">
        <f t="shared" si="51"/>
        <v>68</v>
      </c>
      <c r="Z174" s="42">
        <f t="shared" si="52"/>
        <v>74</v>
      </c>
      <c r="AA174" s="20">
        <f t="shared" si="53"/>
        <v>74</v>
      </c>
      <c r="AB174" s="19">
        <v>20</v>
      </c>
      <c r="AC174" s="19">
        <v>3</v>
      </c>
      <c r="AD174" s="19">
        <f t="shared" si="54"/>
        <v>60</v>
      </c>
      <c r="AE174" s="19">
        <v>20</v>
      </c>
      <c r="AF174" s="19">
        <v>3</v>
      </c>
      <c r="AG174" s="19">
        <f t="shared" si="55"/>
        <v>60</v>
      </c>
      <c r="AH174" s="19">
        <v>5</v>
      </c>
      <c r="AI174" s="19">
        <v>7</v>
      </c>
      <c r="AJ174" s="20">
        <f t="shared" si="66"/>
        <v>71</v>
      </c>
      <c r="AK174" s="42">
        <f t="shared" si="56"/>
        <v>63</v>
      </c>
      <c r="AL174" s="19">
        <v>144</v>
      </c>
      <c r="AM174" s="19">
        <v>155</v>
      </c>
      <c r="AN174" s="20">
        <f t="shared" si="57"/>
        <v>93</v>
      </c>
      <c r="AO174" s="19">
        <v>155</v>
      </c>
      <c r="AP174" s="19">
        <v>155</v>
      </c>
      <c r="AQ174" s="20">
        <f t="shared" si="58"/>
        <v>100</v>
      </c>
      <c r="AR174" s="19">
        <v>125</v>
      </c>
      <c r="AS174" s="19">
        <v>127</v>
      </c>
      <c r="AT174" s="20">
        <f t="shared" si="59"/>
        <v>98</v>
      </c>
      <c r="AU174" s="20">
        <f t="shared" si="60"/>
        <v>97</v>
      </c>
      <c r="AV174" s="19">
        <v>153</v>
      </c>
      <c r="AW174" s="19">
        <v>155</v>
      </c>
      <c r="AX174" s="20">
        <f t="shared" si="61"/>
        <v>99</v>
      </c>
      <c r="AY174" s="19">
        <v>149</v>
      </c>
      <c r="AZ174" s="19">
        <v>155</v>
      </c>
      <c r="BA174" s="20">
        <f t="shared" si="62"/>
        <v>96</v>
      </c>
      <c r="BB174" s="19">
        <v>144</v>
      </c>
      <c r="BC174" s="19">
        <v>155</v>
      </c>
      <c r="BD174" s="20">
        <f t="shared" si="63"/>
        <v>93</v>
      </c>
      <c r="BE174" s="20">
        <f t="shared" si="64"/>
        <v>95</v>
      </c>
      <c r="BF174" s="20">
        <f t="shared" si="65"/>
        <v>85</v>
      </c>
      <c r="BG174" s="24"/>
      <c r="BH174" s="19">
        <v>2</v>
      </c>
      <c r="BI174" s="19">
        <v>1</v>
      </c>
      <c r="BJ174" s="19">
        <v>2</v>
      </c>
      <c r="BK174" s="19">
        <v>2</v>
      </c>
      <c r="BL174" s="19">
        <v>5</v>
      </c>
      <c r="BM174" s="19">
        <v>5</v>
      </c>
      <c r="BN174" s="19">
        <v>2</v>
      </c>
      <c r="BO174" s="19">
        <v>2</v>
      </c>
      <c r="BP174" s="19">
        <v>2</v>
      </c>
      <c r="BQ174" s="19">
        <v>3</v>
      </c>
      <c r="BR174" s="19">
        <v>1</v>
      </c>
      <c r="BS174" s="19">
        <v>2</v>
      </c>
      <c r="BT174" s="19">
        <v>2</v>
      </c>
      <c r="BU174" s="19">
        <v>2</v>
      </c>
      <c r="BV174" s="19">
        <v>3</v>
      </c>
      <c r="BW174" s="19">
        <v>2</v>
      </c>
      <c r="BX174" s="19">
        <v>5</v>
      </c>
      <c r="BY174" s="19">
        <v>2</v>
      </c>
      <c r="BZ174" s="19">
        <v>2</v>
      </c>
      <c r="CA174" s="19">
        <v>2</v>
      </c>
      <c r="CB174" s="18">
        <v>85</v>
      </c>
      <c r="CC174" s="19">
        <v>3</v>
      </c>
    </row>
    <row r="175" spans="1:81" ht="31.5">
      <c r="A175" s="21">
        <v>108</v>
      </c>
      <c r="B175" s="34">
        <v>6646009182</v>
      </c>
      <c r="C175" s="5" t="s">
        <v>569</v>
      </c>
      <c r="D175" s="5" t="s">
        <v>145</v>
      </c>
      <c r="E175" s="5"/>
      <c r="F175" s="19">
        <v>8</v>
      </c>
      <c r="G175" s="19">
        <v>36</v>
      </c>
      <c r="H175" s="22">
        <v>9</v>
      </c>
      <c r="I175" s="22">
        <v>36</v>
      </c>
      <c r="J175" s="22">
        <f t="shared" si="46"/>
        <v>94</v>
      </c>
      <c r="K175" s="19">
        <v>30</v>
      </c>
      <c r="L175" s="19">
        <v>4</v>
      </c>
      <c r="M175" s="19">
        <f t="shared" si="47"/>
        <v>100</v>
      </c>
      <c r="N175" s="19">
        <v>40</v>
      </c>
      <c r="O175" s="19">
        <v>42</v>
      </c>
      <c r="P175" s="19">
        <v>40</v>
      </c>
      <c r="Q175" s="19">
        <v>55</v>
      </c>
      <c r="R175" s="19">
        <f t="shared" si="48"/>
        <v>88</v>
      </c>
      <c r="S175" s="19">
        <f t="shared" si="49"/>
        <v>93</v>
      </c>
      <c r="T175" s="19">
        <v>20</v>
      </c>
      <c r="U175" s="19">
        <v>2</v>
      </c>
      <c r="V175" s="19">
        <f t="shared" si="50"/>
        <v>40</v>
      </c>
      <c r="W175" s="19">
        <v>54</v>
      </c>
      <c r="X175" s="23">
        <v>67</v>
      </c>
      <c r="Y175" s="20">
        <f t="shared" si="51"/>
        <v>81</v>
      </c>
      <c r="Z175" s="42">
        <f t="shared" si="52"/>
        <v>61</v>
      </c>
      <c r="AA175" s="20">
        <f t="shared" si="53"/>
        <v>61</v>
      </c>
      <c r="AB175" s="19">
        <v>20</v>
      </c>
      <c r="AC175" s="19">
        <v>0</v>
      </c>
      <c r="AD175" s="19">
        <f t="shared" si="54"/>
        <v>0</v>
      </c>
      <c r="AE175" s="19">
        <v>20</v>
      </c>
      <c r="AF175" s="19">
        <v>1</v>
      </c>
      <c r="AG175" s="19">
        <f t="shared" si="55"/>
        <v>20</v>
      </c>
      <c r="AH175" s="19">
        <v>1</v>
      </c>
      <c r="AI175" s="19">
        <v>1</v>
      </c>
      <c r="AJ175" s="20">
        <f t="shared" si="66"/>
        <v>100</v>
      </c>
      <c r="AK175" s="42">
        <f t="shared" si="56"/>
        <v>38</v>
      </c>
      <c r="AL175" s="19">
        <v>67</v>
      </c>
      <c r="AM175" s="19">
        <v>67</v>
      </c>
      <c r="AN175" s="20">
        <f t="shared" si="57"/>
        <v>100</v>
      </c>
      <c r="AO175" s="19">
        <v>67</v>
      </c>
      <c r="AP175" s="19">
        <v>67</v>
      </c>
      <c r="AQ175" s="20">
        <f t="shared" si="58"/>
        <v>100</v>
      </c>
      <c r="AR175" s="19">
        <v>40</v>
      </c>
      <c r="AS175" s="19">
        <v>67</v>
      </c>
      <c r="AT175" s="20">
        <f t="shared" si="59"/>
        <v>60</v>
      </c>
      <c r="AU175" s="20">
        <f t="shared" si="60"/>
        <v>92</v>
      </c>
      <c r="AV175" s="19">
        <v>67</v>
      </c>
      <c r="AW175" s="19">
        <v>67</v>
      </c>
      <c r="AX175" s="20">
        <f t="shared" si="61"/>
        <v>100</v>
      </c>
      <c r="AY175" s="19">
        <v>67</v>
      </c>
      <c r="AZ175" s="19">
        <v>67</v>
      </c>
      <c r="BA175" s="20">
        <f t="shared" si="62"/>
        <v>100</v>
      </c>
      <c r="BB175" s="19">
        <v>67</v>
      </c>
      <c r="BC175" s="19">
        <v>67</v>
      </c>
      <c r="BD175" s="20">
        <f t="shared" si="63"/>
        <v>100</v>
      </c>
      <c r="BE175" s="20">
        <f t="shared" si="64"/>
        <v>100</v>
      </c>
      <c r="BF175" s="20">
        <f t="shared" si="65"/>
        <v>77</v>
      </c>
      <c r="BG175" s="24"/>
      <c r="BH175" s="19">
        <v>1</v>
      </c>
      <c r="BI175" s="19">
        <v>1</v>
      </c>
      <c r="BJ175" s="19">
        <v>3</v>
      </c>
      <c r="BK175" s="19">
        <v>2</v>
      </c>
      <c r="BL175" s="19">
        <v>3</v>
      </c>
      <c r="BM175" s="19">
        <v>3</v>
      </c>
      <c r="BN175" s="19">
        <v>1</v>
      </c>
      <c r="BO175" s="19">
        <v>1</v>
      </c>
      <c r="BP175" s="19">
        <v>1</v>
      </c>
      <c r="BQ175" s="19">
        <v>1</v>
      </c>
      <c r="BR175" s="19">
        <v>1</v>
      </c>
      <c r="BS175" s="19">
        <v>2</v>
      </c>
      <c r="BT175" s="19">
        <v>1</v>
      </c>
      <c r="BU175" s="19">
        <v>1</v>
      </c>
      <c r="BV175" s="19">
        <v>1</v>
      </c>
      <c r="BW175" s="19">
        <v>2</v>
      </c>
      <c r="BX175" s="19">
        <v>3</v>
      </c>
      <c r="BY175" s="19">
        <v>1</v>
      </c>
      <c r="BZ175" s="19">
        <v>3</v>
      </c>
      <c r="CA175" s="19">
        <v>1</v>
      </c>
      <c r="CB175" s="18">
        <v>77</v>
      </c>
      <c r="CC175" s="19">
        <v>3</v>
      </c>
    </row>
    <row r="176" spans="1:81" ht="31.5">
      <c r="A176" s="21">
        <v>327</v>
      </c>
      <c r="B176" s="34">
        <v>6607010603</v>
      </c>
      <c r="C176" s="5" t="s">
        <v>570</v>
      </c>
      <c r="D176" s="6" t="s">
        <v>356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 t="shared" si="46"/>
        <v>95</v>
      </c>
      <c r="K176" s="19">
        <v>30</v>
      </c>
      <c r="L176" s="19">
        <v>4</v>
      </c>
      <c r="M176" s="19">
        <f t="shared" si="47"/>
        <v>100</v>
      </c>
      <c r="N176" s="19">
        <v>30</v>
      </c>
      <c r="O176" s="19">
        <v>25</v>
      </c>
      <c r="P176" s="19">
        <v>30</v>
      </c>
      <c r="Q176" s="19">
        <v>25</v>
      </c>
      <c r="R176" s="19">
        <f t="shared" si="48"/>
        <v>100</v>
      </c>
      <c r="S176" s="19">
        <f t="shared" si="49"/>
        <v>99</v>
      </c>
      <c r="T176" s="19">
        <v>20</v>
      </c>
      <c r="U176" s="19">
        <v>4</v>
      </c>
      <c r="V176" s="19">
        <f t="shared" si="50"/>
        <v>80</v>
      </c>
      <c r="W176" s="19">
        <v>28</v>
      </c>
      <c r="X176" s="23">
        <v>30</v>
      </c>
      <c r="Y176" s="20">
        <f t="shared" si="51"/>
        <v>93</v>
      </c>
      <c r="Z176" s="42">
        <f t="shared" si="52"/>
        <v>87</v>
      </c>
      <c r="AA176" s="20">
        <f t="shared" si="53"/>
        <v>87</v>
      </c>
      <c r="AB176" s="19">
        <v>20</v>
      </c>
      <c r="AC176" s="19">
        <v>1</v>
      </c>
      <c r="AD176" s="19">
        <f t="shared" si="54"/>
        <v>20</v>
      </c>
      <c r="AE176" s="19">
        <v>20</v>
      </c>
      <c r="AF176" s="19">
        <v>2</v>
      </c>
      <c r="AG176" s="19">
        <f t="shared" si="55"/>
        <v>40</v>
      </c>
      <c r="AH176" s="19">
        <v>3</v>
      </c>
      <c r="AI176" s="19">
        <v>3</v>
      </c>
      <c r="AJ176" s="20">
        <f t="shared" si="66"/>
        <v>100</v>
      </c>
      <c r="AK176" s="42">
        <f t="shared" si="56"/>
        <v>52</v>
      </c>
      <c r="AL176" s="19">
        <v>29</v>
      </c>
      <c r="AM176" s="19">
        <v>30</v>
      </c>
      <c r="AN176" s="20">
        <f t="shared" si="57"/>
        <v>97</v>
      </c>
      <c r="AO176" s="19">
        <v>30</v>
      </c>
      <c r="AP176" s="19">
        <v>30</v>
      </c>
      <c r="AQ176" s="20">
        <f t="shared" si="58"/>
        <v>100</v>
      </c>
      <c r="AR176" s="19">
        <v>28</v>
      </c>
      <c r="AS176" s="19">
        <v>28</v>
      </c>
      <c r="AT176" s="20">
        <f t="shared" si="59"/>
        <v>100</v>
      </c>
      <c r="AU176" s="20">
        <f t="shared" si="60"/>
        <v>99</v>
      </c>
      <c r="AV176" s="19">
        <v>30</v>
      </c>
      <c r="AW176" s="19">
        <v>30</v>
      </c>
      <c r="AX176" s="20">
        <f t="shared" si="61"/>
        <v>100</v>
      </c>
      <c r="AY176" s="19">
        <v>30</v>
      </c>
      <c r="AZ176" s="19">
        <v>30</v>
      </c>
      <c r="BA176" s="20">
        <f t="shared" si="62"/>
        <v>100</v>
      </c>
      <c r="BB176" s="19">
        <v>30</v>
      </c>
      <c r="BC176" s="19">
        <v>30</v>
      </c>
      <c r="BD176" s="20">
        <f t="shared" si="63"/>
        <v>100</v>
      </c>
      <c r="BE176" s="20">
        <f t="shared" si="64"/>
        <v>100</v>
      </c>
      <c r="BF176" s="20">
        <f t="shared" si="65"/>
        <v>87</v>
      </c>
      <c r="BG176" s="24"/>
      <c r="BH176" s="19">
        <v>1</v>
      </c>
      <c r="BI176" s="19">
        <v>1</v>
      </c>
      <c r="BJ176" s="19">
        <v>1</v>
      </c>
      <c r="BK176" s="19">
        <v>2</v>
      </c>
      <c r="BL176" s="19">
        <v>3</v>
      </c>
      <c r="BM176" s="19">
        <v>1</v>
      </c>
      <c r="BN176" s="19">
        <v>3</v>
      </c>
      <c r="BO176" s="19">
        <v>3</v>
      </c>
      <c r="BP176" s="19">
        <v>1</v>
      </c>
      <c r="BQ176" s="19">
        <v>2</v>
      </c>
      <c r="BR176" s="19">
        <v>1</v>
      </c>
      <c r="BS176" s="19">
        <v>1</v>
      </c>
      <c r="BT176" s="19">
        <v>1</v>
      </c>
      <c r="BU176" s="19">
        <v>1</v>
      </c>
      <c r="BV176" s="19">
        <v>1</v>
      </c>
      <c r="BW176" s="19">
        <v>1</v>
      </c>
      <c r="BX176" s="19">
        <v>3</v>
      </c>
      <c r="BY176" s="19">
        <v>3</v>
      </c>
      <c r="BZ176" s="19">
        <v>1</v>
      </c>
      <c r="CA176" s="19">
        <v>1</v>
      </c>
      <c r="CB176" s="18">
        <v>87</v>
      </c>
      <c r="CC176" s="19">
        <v>3</v>
      </c>
    </row>
    <row r="177" spans="1:81" ht="15.75">
      <c r="A177" s="21">
        <v>234</v>
      </c>
      <c r="B177" s="34">
        <v>6606004244</v>
      </c>
      <c r="C177" s="39" t="s">
        <v>577</v>
      </c>
      <c r="D177" s="5" t="s">
        <v>635</v>
      </c>
      <c r="E177" s="5"/>
      <c r="F177" s="19">
        <v>10</v>
      </c>
      <c r="G177" s="19">
        <v>35</v>
      </c>
      <c r="H177" s="22">
        <v>11</v>
      </c>
      <c r="I177" s="22">
        <v>38</v>
      </c>
      <c r="J177" s="22">
        <f t="shared" si="46"/>
        <v>92</v>
      </c>
      <c r="K177" s="19">
        <v>30</v>
      </c>
      <c r="L177" s="19">
        <v>4</v>
      </c>
      <c r="M177" s="19">
        <f t="shared" si="47"/>
        <v>100</v>
      </c>
      <c r="N177" s="19">
        <v>263</v>
      </c>
      <c r="O177" s="19">
        <v>315</v>
      </c>
      <c r="P177" s="19">
        <v>302</v>
      </c>
      <c r="Q177" s="19">
        <v>367</v>
      </c>
      <c r="R177" s="19">
        <f t="shared" si="48"/>
        <v>86</v>
      </c>
      <c r="S177" s="19">
        <f t="shared" si="49"/>
        <v>92</v>
      </c>
      <c r="T177" s="19">
        <v>20</v>
      </c>
      <c r="U177" s="19">
        <v>5</v>
      </c>
      <c r="V177" s="19">
        <f t="shared" si="50"/>
        <v>100</v>
      </c>
      <c r="W177" s="19">
        <v>340</v>
      </c>
      <c r="X177" s="23">
        <v>432</v>
      </c>
      <c r="Y177" s="20">
        <f t="shared" si="51"/>
        <v>79</v>
      </c>
      <c r="Z177" s="42">
        <f t="shared" si="52"/>
        <v>90</v>
      </c>
      <c r="AA177" s="20">
        <f t="shared" si="53"/>
        <v>90</v>
      </c>
      <c r="AB177" s="19">
        <v>20</v>
      </c>
      <c r="AC177" s="19">
        <v>4</v>
      </c>
      <c r="AD177" s="19">
        <f t="shared" si="54"/>
        <v>80</v>
      </c>
      <c r="AE177" s="19">
        <v>20</v>
      </c>
      <c r="AF177" s="19">
        <v>0</v>
      </c>
      <c r="AG177" s="19">
        <f t="shared" si="55"/>
        <v>0</v>
      </c>
      <c r="AH177" s="19">
        <v>1</v>
      </c>
      <c r="AI177" s="19">
        <v>1</v>
      </c>
      <c r="AJ177" s="20">
        <f t="shared" si="66"/>
        <v>100</v>
      </c>
      <c r="AK177" s="42">
        <f t="shared" si="56"/>
        <v>54</v>
      </c>
      <c r="AL177" s="19">
        <v>419</v>
      </c>
      <c r="AM177" s="19">
        <v>432</v>
      </c>
      <c r="AN177" s="20">
        <f t="shared" si="57"/>
        <v>97</v>
      </c>
      <c r="AO177" s="19">
        <v>432</v>
      </c>
      <c r="AP177" s="19">
        <v>432</v>
      </c>
      <c r="AQ177" s="20">
        <f t="shared" si="58"/>
        <v>100</v>
      </c>
      <c r="AR177" s="19">
        <v>328</v>
      </c>
      <c r="AS177" s="19">
        <v>354</v>
      </c>
      <c r="AT177" s="20">
        <f t="shared" si="59"/>
        <v>93</v>
      </c>
      <c r="AU177" s="20">
        <f t="shared" si="60"/>
        <v>97</v>
      </c>
      <c r="AV177" s="19">
        <v>432</v>
      </c>
      <c r="AW177" s="19">
        <v>432</v>
      </c>
      <c r="AX177" s="20">
        <f t="shared" si="61"/>
        <v>100</v>
      </c>
      <c r="AY177" s="19">
        <v>406</v>
      </c>
      <c r="AZ177" s="19">
        <v>432</v>
      </c>
      <c r="BA177" s="20">
        <f t="shared" si="62"/>
        <v>94</v>
      </c>
      <c r="BB177" s="19">
        <v>432</v>
      </c>
      <c r="BC177" s="19">
        <v>432</v>
      </c>
      <c r="BD177" s="20">
        <f t="shared" si="63"/>
        <v>100</v>
      </c>
      <c r="BE177" s="20">
        <f t="shared" si="64"/>
        <v>99</v>
      </c>
      <c r="BF177" s="20">
        <f t="shared" si="65"/>
        <v>86</v>
      </c>
      <c r="BG177" s="24"/>
      <c r="BH177" s="19">
        <v>3</v>
      </c>
      <c r="BI177" s="19">
        <v>1</v>
      </c>
      <c r="BJ177" s="19">
        <v>4</v>
      </c>
      <c r="BK177" s="19">
        <v>1</v>
      </c>
      <c r="BL177" s="19">
        <v>3</v>
      </c>
      <c r="BM177" s="19">
        <v>5</v>
      </c>
      <c r="BN177" s="19">
        <v>2</v>
      </c>
      <c r="BO177" s="19">
        <v>4</v>
      </c>
      <c r="BP177" s="19">
        <v>1</v>
      </c>
      <c r="BQ177" s="19">
        <v>1</v>
      </c>
      <c r="BR177" s="19">
        <v>1</v>
      </c>
      <c r="BS177" s="19">
        <v>5</v>
      </c>
      <c r="BT177" s="19">
        <v>1</v>
      </c>
      <c r="BU177" s="19">
        <v>2</v>
      </c>
      <c r="BV177" s="19">
        <v>1</v>
      </c>
      <c r="BW177" s="19">
        <v>3</v>
      </c>
      <c r="BX177" s="19">
        <v>3</v>
      </c>
      <c r="BY177" s="19">
        <v>6</v>
      </c>
      <c r="BZ177" s="19">
        <v>1</v>
      </c>
      <c r="CA177" s="19">
        <v>1</v>
      </c>
      <c r="CB177" s="18">
        <v>86</v>
      </c>
      <c r="CC177" s="19">
        <v>3</v>
      </c>
    </row>
    <row r="178" spans="1:81" ht="15.75">
      <c r="A178" s="21">
        <v>267</v>
      </c>
      <c r="B178" s="34">
        <v>6630007775</v>
      </c>
      <c r="C178" s="39" t="s">
        <v>580</v>
      </c>
      <c r="D178" s="6" t="s">
        <v>301</v>
      </c>
      <c r="E178" s="6"/>
      <c r="F178" s="19">
        <v>11</v>
      </c>
      <c r="G178" s="19">
        <v>34</v>
      </c>
      <c r="H178" s="22">
        <v>11</v>
      </c>
      <c r="I178" s="22">
        <v>38</v>
      </c>
      <c r="J178" s="22">
        <f t="shared" si="46"/>
        <v>95</v>
      </c>
      <c r="K178" s="19">
        <v>30</v>
      </c>
      <c r="L178" s="19">
        <v>4</v>
      </c>
      <c r="M178" s="19">
        <f t="shared" si="47"/>
        <v>100</v>
      </c>
      <c r="N178" s="19">
        <v>67</v>
      </c>
      <c r="O178" s="19">
        <v>69</v>
      </c>
      <c r="P178" s="19">
        <v>67</v>
      </c>
      <c r="Q178" s="19">
        <v>70</v>
      </c>
      <c r="R178" s="19">
        <f t="shared" si="48"/>
        <v>99</v>
      </c>
      <c r="S178" s="19">
        <f t="shared" si="49"/>
        <v>98</v>
      </c>
      <c r="T178" s="19">
        <v>20</v>
      </c>
      <c r="U178" s="19">
        <v>5</v>
      </c>
      <c r="V178" s="19">
        <f t="shared" si="50"/>
        <v>100</v>
      </c>
      <c r="W178" s="19">
        <v>68</v>
      </c>
      <c r="X178" s="23">
        <v>74</v>
      </c>
      <c r="Y178" s="20">
        <f t="shared" si="51"/>
        <v>92</v>
      </c>
      <c r="Z178" s="42">
        <f t="shared" si="52"/>
        <v>96</v>
      </c>
      <c r="AA178" s="20">
        <f t="shared" si="53"/>
        <v>96</v>
      </c>
      <c r="AB178" s="19">
        <v>20</v>
      </c>
      <c r="AC178" s="19">
        <v>3</v>
      </c>
      <c r="AD178" s="19">
        <f t="shared" si="54"/>
        <v>60</v>
      </c>
      <c r="AE178" s="19">
        <v>20</v>
      </c>
      <c r="AF178" s="19">
        <v>1</v>
      </c>
      <c r="AG178" s="19">
        <f t="shared" si="55"/>
        <v>20</v>
      </c>
      <c r="AH178" s="19">
        <v>0</v>
      </c>
      <c r="AI178" s="19">
        <v>2</v>
      </c>
      <c r="AJ178" s="20">
        <f t="shared" si="66"/>
        <v>0</v>
      </c>
      <c r="AK178" s="42">
        <f t="shared" si="56"/>
        <v>26</v>
      </c>
      <c r="AL178" s="19">
        <v>73</v>
      </c>
      <c r="AM178" s="19">
        <v>74</v>
      </c>
      <c r="AN178" s="20">
        <f t="shared" si="57"/>
        <v>99</v>
      </c>
      <c r="AO178" s="19">
        <v>73</v>
      </c>
      <c r="AP178" s="19">
        <v>74</v>
      </c>
      <c r="AQ178" s="20">
        <f t="shared" si="58"/>
        <v>99</v>
      </c>
      <c r="AR178" s="19">
        <v>63</v>
      </c>
      <c r="AS178" s="19">
        <v>64</v>
      </c>
      <c r="AT178" s="20">
        <f t="shared" si="59"/>
        <v>98</v>
      </c>
      <c r="AU178" s="20">
        <f t="shared" si="60"/>
        <v>99</v>
      </c>
      <c r="AV178" s="19">
        <v>74</v>
      </c>
      <c r="AW178" s="19">
        <v>74</v>
      </c>
      <c r="AX178" s="20">
        <f t="shared" si="61"/>
        <v>100</v>
      </c>
      <c r="AY178" s="19">
        <v>71</v>
      </c>
      <c r="AZ178" s="19">
        <v>74</v>
      </c>
      <c r="BA178" s="20">
        <f t="shared" si="62"/>
        <v>96</v>
      </c>
      <c r="BB178" s="19">
        <v>73</v>
      </c>
      <c r="BC178" s="19">
        <v>74</v>
      </c>
      <c r="BD178" s="20">
        <f t="shared" si="63"/>
        <v>99</v>
      </c>
      <c r="BE178" s="20">
        <f t="shared" si="64"/>
        <v>99</v>
      </c>
      <c r="BF178" s="20">
        <f t="shared" si="65"/>
        <v>84</v>
      </c>
      <c r="BG178" s="24"/>
      <c r="BH178" s="19">
        <v>1</v>
      </c>
      <c r="BI178" s="19">
        <v>1</v>
      </c>
      <c r="BJ178" s="19">
        <v>1</v>
      </c>
      <c r="BK178" s="19">
        <v>1</v>
      </c>
      <c r="BL178" s="19">
        <v>3</v>
      </c>
      <c r="BM178" s="19">
        <v>3</v>
      </c>
      <c r="BN178" s="19">
        <v>1</v>
      </c>
      <c r="BO178" s="19">
        <v>3</v>
      </c>
      <c r="BP178" s="19">
        <v>4</v>
      </c>
      <c r="BQ178" s="19">
        <v>1</v>
      </c>
      <c r="BR178" s="19">
        <v>2</v>
      </c>
      <c r="BS178" s="19">
        <v>3</v>
      </c>
      <c r="BT178" s="19">
        <v>1</v>
      </c>
      <c r="BU178" s="19">
        <v>3</v>
      </c>
      <c r="BV178" s="19">
        <v>2</v>
      </c>
      <c r="BW178" s="19">
        <v>1</v>
      </c>
      <c r="BX178" s="19">
        <v>3</v>
      </c>
      <c r="BY178" s="19">
        <v>3</v>
      </c>
      <c r="BZ178" s="19">
        <v>1</v>
      </c>
      <c r="CA178" s="19">
        <v>1</v>
      </c>
      <c r="CB178" s="18">
        <v>84</v>
      </c>
      <c r="CC178" s="19">
        <v>3</v>
      </c>
    </row>
    <row r="179" spans="1:81" ht="15.75">
      <c r="A179" s="21">
        <v>126</v>
      </c>
      <c r="B179" s="34">
        <v>6627012920</v>
      </c>
      <c r="C179" s="5" t="s">
        <v>581</v>
      </c>
      <c r="D179" s="5" t="s">
        <v>639</v>
      </c>
      <c r="E179" s="5"/>
      <c r="F179" s="19">
        <v>10</v>
      </c>
      <c r="G179" s="19">
        <v>36</v>
      </c>
      <c r="H179" s="22">
        <v>11</v>
      </c>
      <c r="I179" s="22">
        <v>38</v>
      </c>
      <c r="J179" s="22">
        <f t="shared" si="46"/>
        <v>93</v>
      </c>
      <c r="K179" s="19">
        <v>30</v>
      </c>
      <c r="L179" s="19">
        <v>4</v>
      </c>
      <c r="M179" s="19">
        <f t="shared" si="47"/>
        <v>100</v>
      </c>
      <c r="N179" s="19">
        <v>108</v>
      </c>
      <c r="O179" s="19">
        <v>93</v>
      </c>
      <c r="P179" s="19">
        <v>112</v>
      </c>
      <c r="Q179" s="19">
        <v>97</v>
      </c>
      <c r="R179" s="19">
        <f t="shared" si="48"/>
        <v>96</v>
      </c>
      <c r="S179" s="19">
        <f t="shared" si="49"/>
        <v>96</v>
      </c>
      <c r="T179" s="19">
        <v>20</v>
      </c>
      <c r="U179" s="19">
        <v>5</v>
      </c>
      <c r="V179" s="19">
        <f t="shared" si="50"/>
        <v>100</v>
      </c>
      <c r="W179" s="19">
        <v>116</v>
      </c>
      <c r="X179" s="23">
        <v>125</v>
      </c>
      <c r="Y179" s="20">
        <f t="shared" si="51"/>
        <v>93</v>
      </c>
      <c r="Z179" s="42">
        <f t="shared" si="52"/>
        <v>97</v>
      </c>
      <c r="AA179" s="20">
        <f t="shared" si="53"/>
        <v>97</v>
      </c>
      <c r="AB179" s="19">
        <v>20</v>
      </c>
      <c r="AC179" s="19">
        <v>0</v>
      </c>
      <c r="AD179" s="19">
        <f t="shared" si="54"/>
        <v>0</v>
      </c>
      <c r="AE179" s="19">
        <v>20</v>
      </c>
      <c r="AF179" s="19">
        <v>2</v>
      </c>
      <c r="AG179" s="19">
        <f t="shared" si="55"/>
        <v>40</v>
      </c>
      <c r="AH179" s="19">
        <v>4</v>
      </c>
      <c r="AI179" s="19">
        <v>7</v>
      </c>
      <c r="AJ179" s="20">
        <f t="shared" si="66"/>
        <v>57</v>
      </c>
      <c r="AK179" s="42">
        <f t="shared" si="56"/>
        <v>33</v>
      </c>
      <c r="AL179" s="19">
        <v>116</v>
      </c>
      <c r="AM179" s="19">
        <v>125</v>
      </c>
      <c r="AN179" s="20">
        <f t="shared" si="57"/>
        <v>93</v>
      </c>
      <c r="AO179" s="19">
        <v>122</v>
      </c>
      <c r="AP179" s="19">
        <v>125</v>
      </c>
      <c r="AQ179" s="20">
        <f t="shared" si="58"/>
        <v>98</v>
      </c>
      <c r="AR179" s="19">
        <v>98</v>
      </c>
      <c r="AS179" s="19">
        <v>102</v>
      </c>
      <c r="AT179" s="20">
        <f t="shared" si="59"/>
        <v>96</v>
      </c>
      <c r="AU179" s="20">
        <f t="shared" si="60"/>
        <v>96</v>
      </c>
      <c r="AV179" s="19">
        <v>120</v>
      </c>
      <c r="AW179" s="19">
        <v>125</v>
      </c>
      <c r="AX179" s="20">
        <f t="shared" si="61"/>
        <v>96</v>
      </c>
      <c r="AY179" s="19">
        <v>118</v>
      </c>
      <c r="AZ179" s="19">
        <v>125</v>
      </c>
      <c r="BA179" s="20">
        <f t="shared" si="62"/>
        <v>94</v>
      </c>
      <c r="BB179" s="19">
        <v>119</v>
      </c>
      <c r="BC179" s="19">
        <v>125</v>
      </c>
      <c r="BD179" s="20">
        <f t="shared" si="63"/>
        <v>95</v>
      </c>
      <c r="BE179" s="20">
        <f t="shared" si="64"/>
        <v>95</v>
      </c>
      <c r="BF179" s="20">
        <f t="shared" si="65"/>
        <v>83</v>
      </c>
      <c r="BG179" s="24"/>
      <c r="BH179" s="19">
        <v>1</v>
      </c>
      <c r="BI179" s="19">
        <v>1</v>
      </c>
      <c r="BJ179" s="19">
        <v>2</v>
      </c>
      <c r="BK179" s="19">
        <v>1</v>
      </c>
      <c r="BL179" s="19">
        <v>1</v>
      </c>
      <c r="BM179" s="19">
        <v>1</v>
      </c>
      <c r="BN179" s="19">
        <v>2</v>
      </c>
      <c r="BO179" s="19">
        <v>2</v>
      </c>
      <c r="BP179" s="19">
        <v>2</v>
      </c>
      <c r="BQ179" s="19">
        <v>2</v>
      </c>
      <c r="BR179" s="19">
        <v>2</v>
      </c>
      <c r="BS179" s="19">
        <v>3</v>
      </c>
      <c r="BT179" s="19">
        <v>2</v>
      </c>
      <c r="BU179" s="19">
        <v>1</v>
      </c>
      <c r="BV179" s="19">
        <v>2</v>
      </c>
      <c r="BW179" s="19">
        <v>1</v>
      </c>
      <c r="BX179" s="19">
        <v>1</v>
      </c>
      <c r="BY179" s="19">
        <v>3</v>
      </c>
      <c r="BZ179" s="19">
        <v>2</v>
      </c>
      <c r="CA179" s="19">
        <v>2</v>
      </c>
      <c r="CB179" s="18">
        <v>83</v>
      </c>
      <c r="CC179" s="19">
        <v>3</v>
      </c>
    </row>
    <row r="180" spans="1:81" ht="47.25">
      <c r="A180" s="21">
        <v>270</v>
      </c>
      <c r="B180" s="34">
        <v>6609009794</v>
      </c>
      <c r="C180" s="5" t="s">
        <v>582</v>
      </c>
      <c r="D180" s="6" t="s">
        <v>304</v>
      </c>
      <c r="E180" s="6"/>
      <c r="F180" s="19">
        <v>8</v>
      </c>
      <c r="G180" s="19">
        <v>33</v>
      </c>
      <c r="H180" s="22">
        <v>9</v>
      </c>
      <c r="I180" s="22">
        <v>36</v>
      </c>
      <c r="J180" s="22">
        <f t="shared" si="46"/>
        <v>90</v>
      </c>
      <c r="K180" s="19">
        <v>30</v>
      </c>
      <c r="L180" s="19">
        <v>4</v>
      </c>
      <c r="M180" s="19">
        <f t="shared" si="47"/>
        <v>100</v>
      </c>
      <c r="N180" s="19">
        <v>146</v>
      </c>
      <c r="O180" s="19">
        <v>121</v>
      </c>
      <c r="P180" s="19">
        <v>148</v>
      </c>
      <c r="Q180" s="19">
        <v>129</v>
      </c>
      <c r="R180" s="19">
        <f t="shared" si="48"/>
        <v>96</v>
      </c>
      <c r="S180" s="19">
        <f t="shared" si="49"/>
        <v>95</v>
      </c>
      <c r="T180" s="19">
        <v>20</v>
      </c>
      <c r="U180" s="19">
        <v>5</v>
      </c>
      <c r="V180" s="19">
        <f t="shared" si="50"/>
        <v>100</v>
      </c>
      <c r="W180" s="19">
        <v>177</v>
      </c>
      <c r="X180" s="23">
        <v>195</v>
      </c>
      <c r="Y180" s="20">
        <f t="shared" si="51"/>
        <v>91</v>
      </c>
      <c r="Z180" s="42">
        <f t="shared" si="52"/>
        <v>96</v>
      </c>
      <c r="AA180" s="20">
        <f t="shared" si="53"/>
        <v>96</v>
      </c>
      <c r="AB180" s="19">
        <v>20</v>
      </c>
      <c r="AC180" s="19">
        <v>0</v>
      </c>
      <c r="AD180" s="19">
        <f t="shared" si="54"/>
        <v>0</v>
      </c>
      <c r="AE180" s="19">
        <v>20</v>
      </c>
      <c r="AF180" s="19">
        <v>2</v>
      </c>
      <c r="AG180" s="19">
        <f t="shared" si="55"/>
        <v>40</v>
      </c>
      <c r="AH180" s="19">
        <v>2</v>
      </c>
      <c r="AI180" s="19">
        <v>4</v>
      </c>
      <c r="AJ180" s="20">
        <f t="shared" si="66"/>
        <v>50</v>
      </c>
      <c r="AK180" s="42">
        <f t="shared" si="56"/>
        <v>31</v>
      </c>
      <c r="AL180" s="19">
        <v>187</v>
      </c>
      <c r="AM180" s="19">
        <v>195</v>
      </c>
      <c r="AN180" s="20">
        <f t="shared" si="57"/>
        <v>96</v>
      </c>
      <c r="AO180" s="19">
        <v>195</v>
      </c>
      <c r="AP180" s="19">
        <v>195</v>
      </c>
      <c r="AQ180" s="20">
        <f t="shared" si="58"/>
        <v>100</v>
      </c>
      <c r="AR180" s="19">
        <v>125</v>
      </c>
      <c r="AS180" s="19">
        <v>126</v>
      </c>
      <c r="AT180" s="20">
        <f t="shared" si="59"/>
        <v>99</v>
      </c>
      <c r="AU180" s="20">
        <f t="shared" si="60"/>
        <v>98</v>
      </c>
      <c r="AV180" s="19">
        <v>188</v>
      </c>
      <c r="AW180" s="19">
        <v>195</v>
      </c>
      <c r="AX180" s="20">
        <f t="shared" si="61"/>
        <v>96</v>
      </c>
      <c r="AY180" s="19">
        <v>195</v>
      </c>
      <c r="AZ180" s="19">
        <v>195</v>
      </c>
      <c r="BA180" s="20">
        <f t="shared" si="62"/>
        <v>100</v>
      </c>
      <c r="BB180" s="19">
        <v>194</v>
      </c>
      <c r="BC180" s="19">
        <v>195</v>
      </c>
      <c r="BD180" s="20">
        <f t="shared" si="63"/>
        <v>99</v>
      </c>
      <c r="BE180" s="20">
        <f t="shared" si="64"/>
        <v>98</v>
      </c>
      <c r="BF180" s="20">
        <f t="shared" si="65"/>
        <v>84</v>
      </c>
      <c r="BG180" s="24"/>
      <c r="BH180" s="19">
        <v>2</v>
      </c>
      <c r="BI180" s="19">
        <v>1</v>
      </c>
      <c r="BJ180" s="19">
        <v>1</v>
      </c>
      <c r="BK180" s="19">
        <v>1</v>
      </c>
      <c r="BL180" s="19">
        <v>1</v>
      </c>
      <c r="BM180" s="19">
        <v>1</v>
      </c>
      <c r="BN180" s="19">
        <v>4</v>
      </c>
      <c r="BO180" s="19">
        <v>3</v>
      </c>
      <c r="BP180" s="19">
        <v>5</v>
      </c>
      <c r="BQ180" s="19">
        <v>1</v>
      </c>
      <c r="BR180" s="19">
        <v>1</v>
      </c>
      <c r="BS180" s="19">
        <v>1</v>
      </c>
      <c r="BT180" s="19">
        <v>2</v>
      </c>
      <c r="BU180" s="19">
        <v>1</v>
      </c>
      <c r="BV180" s="19">
        <v>1</v>
      </c>
      <c r="BW180" s="19">
        <v>2</v>
      </c>
      <c r="BX180" s="19">
        <v>1</v>
      </c>
      <c r="BY180" s="19">
        <v>5</v>
      </c>
      <c r="BZ180" s="19">
        <v>1</v>
      </c>
      <c r="CA180" s="19">
        <v>2</v>
      </c>
      <c r="CB180" s="18">
        <v>84</v>
      </c>
      <c r="CC180" s="19">
        <v>3</v>
      </c>
    </row>
    <row r="181" spans="1:81" ht="15.75">
      <c r="A181" s="21">
        <v>352</v>
      </c>
      <c r="B181" s="34">
        <v>6614004167</v>
      </c>
      <c r="C181" s="6" t="s">
        <v>583</v>
      </c>
      <c r="D181" s="5" t="s">
        <v>640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 t="shared" si="46"/>
        <v>88</v>
      </c>
      <c r="K181" s="19">
        <v>30</v>
      </c>
      <c r="L181" s="19">
        <v>4</v>
      </c>
      <c r="M181" s="19">
        <f t="shared" si="47"/>
        <v>100</v>
      </c>
      <c r="N181" s="19">
        <v>77</v>
      </c>
      <c r="O181" s="19">
        <v>71</v>
      </c>
      <c r="P181" s="19">
        <v>78</v>
      </c>
      <c r="Q181" s="19">
        <v>72</v>
      </c>
      <c r="R181" s="19">
        <f t="shared" si="48"/>
        <v>99</v>
      </c>
      <c r="S181" s="19">
        <f t="shared" si="49"/>
        <v>96</v>
      </c>
      <c r="T181" s="19">
        <v>20</v>
      </c>
      <c r="U181" s="19">
        <v>5</v>
      </c>
      <c r="V181" s="19">
        <f t="shared" si="50"/>
        <v>100</v>
      </c>
      <c r="W181" s="19">
        <v>68</v>
      </c>
      <c r="X181" s="23">
        <v>84</v>
      </c>
      <c r="Y181" s="20">
        <f t="shared" si="51"/>
        <v>81</v>
      </c>
      <c r="Z181" s="42">
        <f t="shared" si="52"/>
        <v>91</v>
      </c>
      <c r="AA181" s="20">
        <f t="shared" si="53"/>
        <v>91</v>
      </c>
      <c r="AB181" s="19">
        <v>20</v>
      </c>
      <c r="AC181" s="19">
        <v>0</v>
      </c>
      <c r="AD181" s="19">
        <f t="shared" si="54"/>
        <v>0</v>
      </c>
      <c r="AE181" s="19">
        <v>20</v>
      </c>
      <c r="AF181" s="19">
        <v>3</v>
      </c>
      <c r="AG181" s="19">
        <f t="shared" si="55"/>
        <v>60</v>
      </c>
      <c r="AH181" s="19">
        <v>3</v>
      </c>
      <c r="AI181" s="19">
        <v>4</v>
      </c>
      <c r="AJ181" s="20">
        <f t="shared" si="66"/>
        <v>75</v>
      </c>
      <c r="AK181" s="42">
        <f t="shared" si="56"/>
        <v>47</v>
      </c>
      <c r="AL181" s="19">
        <v>82</v>
      </c>
      <c r="AM181" s="19">
        <v>84</v>
      </c>
      <c r="AN181" s="20">
        <f t="shared" si="57"/>
        <v>98</v>
      </c>
      <c r="AO181" s="19">
        <v>82</v>
      </c>
      <c r="AP181" s="19">
        <v>84</v>
      </c>
      <c r="AQ181" s="20">
        <f t="shared" si="58"/>
        <v>98</v>
      </c>
      <c r="AR181" s="19">
        <v>67</v>
      </c>
      <c r="AS181" s="19">
        <v>68</v>
      </c>
      <c r="AT181" s="20">
        <f t="shared" si="59"/>
        <v>99</v>
      </c>
      <c r="AU181" s="20">
        <f t="shared" si="60"/>
        <v>98</v>
      </c>
      <c r="AV181" s="19">
        <v>82</v>
      </c>
      <c r="AW181" s="19">
        <v>84</v>
      </c>
      <c r="AX181" s="20">
        <f t="shared" si="61"/>
        <v>98</v>
      </c>
      <c r="AY181" s="19">
        <v>82</v>
      </c>
      <c r="AZ181" s="19">
        <v>84</v>
      </c>
      <c r="BA181" s="20">
        <f t="shared" si="62"/>
        <v>98</v>
      </c>
      <c r="BB181" s="19">
        <v>83</v>
      </c>
      <c r="BC181" s="19">
        <v>84</v>
      </c>
      <c r="BD181" s="20">
        <f t="shared" si="63"/>
        <v>99</v>
      </c>
      <c r="BE181" s="20">
        <f t="shared" si="64"/>
        <v>99</v>
      </c>
      <c r="BF181" s="20">
        <f t="shared" si="65"/>
        <v>86</v>
      </c>
      <c r="BG181" s="24"/>
      <c r="BH181" s="19">
        <v>3</v>
      </c>
      <c r="BI181" s="19">
        <v>1</v>
      </c>
      <c r="BJ181" s="19">
        <v>2</v>
      </c>
      <c r="BK181" s="19">
        <v>1</v>
      </c>
      <c r="BL181" s="19">
        <v>3</v>
      </c>
      <c r="BM181" s="19">
        <v>4</v>
      </c>
      <c r="BN181" s="19">
        <v>2</v>
      </c>
      <c r="BO181" s="19">
        <v>2</v>
      </c>
      <c r="BP181" s="19">
        <v>3</v>
      </c>
      <c r="BQ181" s="19">
        <v>1</v>
      </c>
      <c r="BR181" s="19">
        <v>3</v>
      </c>
      <c r="BS181" s="19">
        <v>2</v>
      </c>
      <c r="BT181" s="19">
        <v>1</v>
      </c>
      <c r="BU181" s="19">
        <v>1</v>
      </c>
      <c r="BV181" s="19">
        <v>2</v>
      </c>
      <c r="BW181" s="19">
        <v>3</v>
      </c>
      <c r="BX181" s="19">
        <v>3</v>
      </c>
      <c r="BY181" s="19">
        <v>3</v>
      </c>
      <c r="BZ181" s="19">
        <v>1</v>
      </c>
      <c r="CA181" s="19">
        <v>1</v>
      </c>
      <c r="CB181" s="18">
        <v>86</v>
      </c>
      <c r="CC181" s="19">
        <v>3</v>
      </c>
    </row>
    <row r="182" spans="1:81" ht="47.25">
      <c r="A182" s="21">
        <v>301</v>
      </c>
      <c r="B182" s="38">
        <v>6617005747</v>
      </c>
      <c r="C182" s="39" t="s">
        <v>584</v>
      </c>
      <c r="D182" s="5" t="s">
        <v>335</v>
      </c>
      <c r="E182" s="5"/>
      <c r="F182" s="19">
        <v>10</v>
      </c>
      <c r="G182" s="19">
        <v>36</v>
      </c>
      <c r="H182" s="22">
        <v>11</v>
      </c>
      <c r="I182" s="22">
        <v>38</v>
      </c>
      <c r="J182" s="22">
        <f t="shared" si="46"/>
        <v>93</v>
      </c>
      <c r="K182" s="19">
        <v>30</v>
      </c>
      <c r="L182" s="19">
        <v>3</v>
      </c>
      <c r="M182" s="19">
        <f t="shared" si="47"/>
        <v>90</v>
      </c>
      <c r="N182" s="59">
        <v>77</v>
      </c>
      <c r="O182" s="19">
        <v>72</v>
      </c>
      <c r="P182" s="59">
        <v>77</v>
      </c>
      <c r="Q182" s="59">
        <v>72</v>
      </c>
      <c r="R182" s="19">
        <f t="shared" si="48"/>
        <v>100</v>
      </c>
      <c r="S182" s="19">
        <f t="shared" si="49"/>
        <v>95</v>
      </c>
      <c r="T182" s="19">
        <v>20</v>
      </c>
      <c r="U182" s="19">
        <v>4</v>
      </c>
      <c r="V182" s="19">
        <f t="shared" si="50"/>
        <v>80</v>
      </c>
      <c r="W182" s="19">
        <v>77</v>
      </c>
      <c r="X182" s="31">
        <v>77</v>
      </c>
      <c r="Y182" s="20">
        <f t="shared" si="51"/>
        <v>100</v>
      </c>
      <c r="Z182" s="42">
        <f t="shared" si="52"/>
        <v>90</v>
      </c>
      <c r="AA182" s="20">
        <f t="shared" si="53"/>
        <v>90</v>
      </c>
      <c r="AB182" s="19">
        <v>20</v>
      </c>
      <c r="AC182" s="19">
        <v>0</v>
      </c>
      <c r="AD182" s="19">
        <f t="shared" si="54"/>
        <v>0</v>
      </c>
      <c r="AE182" s="19">
        <v>20</v>
      </c>
      <c r="AF182" s="19">
        <v>3</v>
      </c>
      <c r="AG182" s="19">
        <f t="shared" si="55"/>
        <v>60</v>
      </c>
      <c r="AH182" s="19">
        <v>12</v>
      </c>
      <c r="AI182" s="19">
        <v>12</v>
      </c>
      <c r="AJ182" s="20">
        <f t="shared" si="66"/>
        <v>100</v>
      </c>
      <c r="AK182" s="42">
        <f t="shared" si="56"/>
        <v>54</v>
      </c>
      <c r="AL182" s="19">
        <v>48</v>
      </c>
      <c r="AM182" s="59">
        <v>77</v>
      </c>
      <c r="AN182" s="20">
        <f t="shared" si="57"/>
        <v>62</v>
      </c>
      <c r="AO182" s="19">
        <v>77</v>
      </c>
      <c r="AP182" s="59">
        <v>77</v>
      </c>
      <c r="AQ182" s="20">
        <f t="shared" si="58"/>
        <v>100</v>
      </c>
      <c r="AR182" s="19">
        <v>71</v>
      </c>
      <c r="AS182" s="19">
        <v>71</v>
      </c>
      <c r="AT182" s="20">
        <f t="shared" si="59"/>
        <v>100</v>
      </c>
      <c r="AU182" s="20">
        <f t="shared" si="60"/>
        <v>85</v>
      </c>
      <c r="AV182" s="19">
        <v>73</v>
      </c>
      <c r="AW182" s="59">
        <v>77</v>
      </c>
      <c r="AX182" s="20">
        <f t="shared" si="61"/>
        <v>95</v>
      </c>
      <c r="AY182" s="19">
        <v>77</v>
      </c>
      <c r="AZ182" s="59">
        <v>77</v>
      </c>
      <c r="BA182" s="20">
        <f t="shared" si="62"/>
        <v>100</v>
      </c>
      <c r="BB182" s="19">
        <v>77</v>
      </c>
      <c r="BC182" s="59">
        <v>77</v>
      </c>
      <c r="BD182" s="20">
        <f t="shared" si="63"/>
        <v>100</v>
      </c>
      <c r="BE182" s="20">
        <f t="shared" si="64"/>
        <v>99</v>
      </c>
      <c r="BF182" s="20">
        <f t="shared" si="65"/>
        <v>85</v>
      </c>
      <c r="BG182" s="24"/>
      <c r="BH182" s="19">
        <v>3</v>
      </c>
      <c r="BI182" s="19">
        <v>2</v>
      </c>
      <c r="BJ182" s="19">
        <v>1</v>
      </c>
      <c r="BK182" s="19">
        <v>2</v>
      </c>
      <c r="BL182" s="19">
        <v>3</v>
      </c>
      <c r="BM182" s="19">
        <v>1</v>
      </c>
      <c r="BN182" s="19">
        <v>1</v>
      </c>
      <c r="BO182" s="19">
        <v>1</v>
      </c>
      <c r="BP182" s="19">
        <v>1</v>
      </c>
      <c r="BQ182" s="19">
        <v>6</v>
      </c>
      <c r="BR182" s="19">
        <v>1</v>
      </c>
      <c r="BS182" s="19">
        <v>1</v>
      </c>
      <c r="BT182" s="19">
        <v>1</v>
      </c>
      <c r="BU182" s="19">
        <v>1</v>
      </c>
      <c r="BV182" s="19">
        <v>1</v>
      </c>
      <c r="BW182" s="19">
        <v>4</v>
      </c>
      <c r="BX182" s="19">
        <v>3</v>
      </c>
      <c r="BY182" s="19">
        <v>1</v>
      </c>
      <c r="BZ182" s="19">
        <v>4</v>
      </c>
      <c r="CA182" s="19">
        <v>1</v>
      </c>
      <c r="CB182" s="18">
        <v>85</v>
      </c>
      <c r="CC182" s="19">
        <v>3</v>
      </c>
    </row>
    <row r="183" spans="1:81" ht="15.75">
      <c r="A183" s="21">
        <v>303</v>
      </c>
      <c r="B183" s="34">
        <v>6617006130</v>
      </c>
      <c r="C183" s="39" t="s">
        <v>584</v>
      </c>
      <c r="D183" s="5" t="s">
        <v>641</v>
      </c>
      <c r="E183" s="5"/>
      <c r="F183" s="19">
        <v>11</v>
      </c>
      <c r="G183" s="19">
        <v>37</v>
      </c>
      <c r="H183" s="22">
        <v>11</v>
      </c>
      <c r="I183" s="22">
        <v>38</v>
      </c>
      <c r="J183" s="22">
        <f t="shared" si="46"/>
        <v>99</v>
      </c>
      <c r="K183" s="19">
        <v>30</v>
      </c>
      <c r="L183" s="19">
        <v>4</v>
      </c>
      <c r="M183" s="19">
        <f t="shared" si="47"/>
        <v>100</v>
      </c>
      <c r="N183" s="19">
        <v>415</v>
      </c>
      <c r="O183" s="19">
        <v>343</v>
      </c>
      <c r="P183" s="19">
        <v>439</v>
      </c>
      <c r="Q183" s="19">
        <v>361</v>
      </c>
      <c r="R183" s="19">
        <f t="shared" si="48"/>
        <v>95</v>
      </c>
      <c r="S183" s="19">
        <f t="shared" si="49"/>
        <v>98</v>
      </c>
      <c r="T183" s="19">
        <v>20</v>
      </c>
      <c r="U183" s="19">
        <v>5</v>
      </c>
      <c r="V183" s="19">
        <f t="shared" si="50"/>
        <v>100</v>
      </c>
      <c r="W183" s="19">
        <v>459</v>
      </c>
      <c r="X183" s="23">
        <v>510</v>
      </c>
      <c r="Y183" s="20">
        <f t="shared" si="51"/>
        <v>90</v>
      </c>
      <c r="Z183" s="42">
        <f t="shared" si="52"/>
        <v>95</v>
      </c>
      <c r="AA183" s="20">
        <f t="shared" si="53"/>
        <v>95</v>
      </c>
      <c r="AB183" s="19">
        <v>20</v>
      </c>
      <c r="AC183" s="19">
        <v>0</v>
      </c>
      <c r="AD183" s="19">
        <f t="shared" si="54"/>
        <v>0</v>
      </c>
      <c r="AE183" s="19">
        <v>20</v>
      </c>
      <c r="AF183" s="19">
        <v>3</v>
      </c>
      <c r="AG183" s="19">
        <f t="shared" si="55"/>
        <v>60</v>
      </c>
      <c r="AH183" s="19">
        <v>39</v>
      </c>
      <c r="AI183" s="19">
        <v>43</v>
      </c>
      <c r="AJ183" s="20">
        <f t="shared" si="66"/>
        <v>91</v>
      </c>
      <c r="AK183" s="42">
        <f t="shared" si="56"/>
        <v>51</v>
      </c>
      <c r="AL183" s="19">
        <v>361</v>
      </c>
      <c r="AM183" s="19">
        <v>510</v>
      </c>
      <c r="AN183" s="20">
        <f t="shared" si="57"/>
        <v>71</v>
      </c>
      <c r="AO183" s="19">
        <v>506</v>
      </c>
      <c r="AP183" s="19">
        <v>510</v>
      </c>
      <c r="AQ183" s="20">
        <f t="shared" si="58"/>
        <v>99</v>
      </c>
      <c r="AR183" s="19">
        <v>327</v>
      </c>
      <c r="AS183" s="19">
        <v>332</v>
      </c>
      <c r="AT183" s="20">
        <f t="shared" si="59"/>
        <v>98</v>
      </c>
      <c r="AU183" s="20">
        <f t="shared" si="60"/>
        <v>88</v>
      </c>
      <c r="AV183" s="19">
        <v>452</v>
      </c>
      <c r="AW183" s="19">
        <v>510</v>
      </c>
      <c r="AX183" s="20">
        <f t="shared" si="61"/>
        <v>89</v>
      </c>
      <c r="AY183" s="19">
        <v>480</v>
      </c>
      <c r="AZ183" s="19">
        <v>510</v>
      </c>
      <c r="BA183" s="20">
        <f t="shared" si="62"/>
        <v>94</v>
      </c>
      <c r="BB183" s="19">
        <v>501</v>
      </c>
      <c r="BC183" s="19">
        <v>510</v>
      </c>
      <c r="BD183" s="20">
        <f t="shared" si="63"/>
        <v>98</v>
      </c>
      <c r="BE183" s="20">
        <f t="shared" si="64"/>
        <v>95</v>
      </c>
      <c r="BF183" s="20">
        <f t="shared" si="65"/>
        <v>85</v>
      </c>
      <c r="BG183" s="24"/>
      <c r="BH183" s="19">
        <v>1</v>
      </c>
      <c r="BI183" s="19">
        <v>1</v>
      </c>
      <c r="BJ183" s="19">
        <v>6</v>
      </c>
      <c r="BK183" s="19">
        <v>1</v>
      </c>
      <c r="BL183" s="19">
        <v>2</v>
      </c>
      <c r="BM183" s="19">
        <v>5</v>
      </c>
      <c r="BN183" s="19">
        <v>1</v>
      </c>
      <c r="BO183" s="19">
        <v>1</v>
      </c>
      <c r="BP183" s="19">
        <v>3</v>
      </c>
      <c r="BQ183" s="19">
        <v>4</v>
      </c>
      <c r="BR183" s="19">
        <v>2</v>
      </c>
      <c r="BS183" s="19">
        <v>3</v>
      </c>
      <c r="BT183" s="19">
        <v>6</v>
      </c>
      <c r="BU183" s="19">
        <v>3</v>
      </c>
      <c r="BV183" s="19">
        <v>3</v>
      </c>
      <c r="BW183" s="19">
        <v>1</v>
      </c>
      <c r="BX183" s="19">
        <v>2</v>
      </c>
      <c r="BY183" s="19">
        <v>2</v>
      </c>
      <c r="BZ183" s="19">
        <v>3</v>
      </c>
      <c r="CA183" s="19">
        <v>4</v>
      </c>
      <c r="CB183" s="18">
        <v>85</v>
      </c>
      <c r="CC183" s="19">
        <v>3</v>
      </c>
    </row>
    <row r="184" spans="1:81" ht="15.75">
      <c r="A184" s="21">
        <v>134</v>
      </c>
      <c r="B184" s="34">
        <v>6619006560</v>
      </c>
      <c r="C184" s="5" t="s">
        <v>586</v>
      </c>
      <c r="D184" s="5" t="s">
        <v>171</v>
      </c>
      <c r="E184" s="5"/>
      <c r="F184" s="19">
        <v>10</v>
      </c>
      <c r="G184" s="19">
        <v>33</v>
      </c>
      <c r="H184" s="22">
        <v>11</v>
      </c>
      <c r="I184" s="22">
        <v>38</v>
      </c>
      <c r="J184" s="22">
        <f t="shared" si="46"/>
        <v>89</v>
      </c>
      <c r="K184" s="19">
        <v>30</v>
      </c>
      <c r="L184" s="19">
        <v>4</v>
      </c>
      <c r="M184" s="19">
        <f t="shared" si="47"/>
        <v>100</v>
      </c>
      <c r="N184" s="19">
        <v>137</v>
      </c>
      <c r="O184" s="19">
        <v>116</v>
      </c>
      <c r="P184" s="19">
        <v>140</v>
      </c>
      <c r="Q184" s="19">
        <v>122</v>
      </c>
      <c r="R184" s="19">
        <f t="shared" si="48"/>
        <v>96</v>
      </c>
      <c r="S184" s="19">
        <f t="shared" si="49"/>
        <v>95</v>
      </c>
      <c r="T184" s="19">
        <v>20</v>
      </c>
      <c r="U184" s="19">
        <v>4</v>
      </c>
      <c r="V184" s="19">
        <f t="shared" si="50"/>
        <v>80</v>
      </c>
      <c r="W184" s="19">
        <v>159</v>
      </c>
      <c r="X184" s="23">
        <v>180</v>
      </c>
      <c r="Y184" s="20">
        <f t="shared" si="51"/>
        <v>88</v>
      </c>
      <c r="Z184" s="42">
        <f t="shared" si="52"/>
        <v>84</v>
      </c>
      <c r="AA184" s="20">
        <f t="shared" si="53"/>
        <v>84</v>
      </c>
      <c r="AB184" s="19">
        <v>20</v>
      </c>
      <c r="AC184" s="19">
        <v>0</v>
      </c>
      <c r="AD184" s="19">
        <f t="shared" si="54"/>
        <v>0</v>
      </c>
      <c r="AE184" s="19">
        <v>20</v>
      </c>
      <c r="AF184" s="19">
        <v>1</v>
      </c>
      <c r="AG184" s="19">
        <f t="shared" si="55"/>
        <v>20</v>
      </c>
      <c r="AH184" s="19">
        <v>9</v>
      </c>
      <c r="AI184" s="19">
        <v>10</v>
      </c>
      <c r="AJ184" s="20">
        <f t="shared" si="66"/>
        <v>90</v>
      </c>
      <c r="AK184" s="42">
        <f t="shared" si="56"/>
        <v>35</v>
      </c>
      <c r="AL184" s="19">
        <v>167</v>
      </c>
      <c r="AM184" s="19">
        <v>180</v>
      </c>
      <c r="AN184" s="20">
        <f t="shared" si="57"/>
        <v>93</v>
      </c>
      <c r="AO184" s="19">
        <v>172</v>
      </c>
      <c r="AP184" s="19">
        <v>180</v>
      </c>
      <c r="AQ184" s="20">
        <f t="shared" si="58"/>
        <v>96</v>
      </c>
      <c r="AR184" s="19">
        <v>124</v>
      </c>
      <c r="AS184" s="19">
        <v>127</v>
      </c>
      <c r="AT184" s="20">
        <f t="shared" si="59"/>
        <v>98</v>
      </c>
      <c r="AU184" s="20">
        <f t="shared" si="60"/>
        <v>95</v>
      </c>
      <c r="AV184" s="19">
        <v>168</v>
      </c>
      <c r="AW184" s="19">
        <v>180</v>
      </c>
      <c r="AX184" s="20">
        <f t="shared" si="61"/>
        <v>93</v>
      </c>
      <c r="AY184" s="19">
        <v>172</v>
      </c>
      <c r="AZ184" s="19">
        <v>180</v>
      </c>
      <c r="BA184" s="20">
        <f t="shared" si="62"/>
        <v>96</v>
      </c>
      <c r="BB184" s="19">
        <v>176</v>
      </c>
      <c r="BC184" s="19">
        <v>180</v>
      </c>
      <c r="BD184" s="20">
        <f t="shared" si="63"/>
        <v>98</v>
      </c>
      <c r="BE184" s="20">
        <f t="shared" si="64"/>
        <v>96</v>
      </c>
      <c r="BF184" s="20">
        <f t="shared" si="65"/>
        <v>81</v>
      </c>
      <c r="BG184" s="24"/>
      <c r="BH184" s="19">
        <v>2</v>
      </c>
      <c r="BI184" s="19">
        <v>1</v>
      </c>
      <c r="BJ184" s="19">
        <v>2</v>
      </c>
      <c r="BK184" s="19">
        <v>2</v>
      </c>
      <c r="BL184" s="19">
        <v>6</v>
      </c>
      <c r="BM184" s="19">
        <v>3</v>
      </c>
      <c r="BN184" s="19">
        <v>3</v>
      </c>
      <c r="BO184" s="19">
        <v>4</v>
      </c>
      <c r="BP184" s="19">
        <v>2</v>
      </c>
      <c r="BQ184" s="19">
        <v>2</v>
      </c>
      <c r="BR184" s="19">
        <v>3</v>
      </c>
      <c r="BS184" s="19">
        <v>3</v>
      </c>
      <c r="BT184" s="19">
        <v>3</v>
      </c>
      <c r="BU184" s="19">
        <v>2</v>
      </c>
      <c r="BV184" s="19">
        <v>1</v>
      </c>
      <c r="BW184" s="19">
        <v>2</v>
      </c>
      <c r="BX184" s="19">
        <v>6</v>
      </c>
      <c r="BY184" s="19">
        <v>5</v>
      </c>
      <c r="BZ184" s="19">
        <v>2</v>
      </c>
      <c r="CA184" s="19">
        <v>1</v>
      </c>
      <c r="CB184" s="18">
        <v>81</v>
      </c>
      <c r="CC184" s="19">
        <v>3</v>
      </c>
    </row>
    <row r="185" spans="1:81" ht="15.75">
      <c r="A185" s="21">
        <v>325</v>
      </c>
      <c r="B185" s="34">
        <v>6622002325</v>
      </c>
      <c r="C185" s="5" t="s">
        <v>587</v>
      </c>
      <c r="D185" s="5" t="s">
        <v>355</v>
      </c>
      <c r="E185" s="5"/>
      <c r="F185" s="19">
        <v>11</v>
      </c>
      <c r="G185" s="19">
        <v>35</v>
      </c>
      <c r="H185" s="22">
        <v>11</v>
      </c>
      <c r="I185" s="22">
        <v>38</v>
      </c>
      <c r="J185" s="22">
        <f t="shared" si="46"/>
        <v>96</v>
      </c>
      <c r="K185" s="19">
        <v>30</v>
      </c>
      <c r="L185" s="19">
        <v>3</v>
      </c>
      <c r="M185" s="19">
        <f t="shared" si="47"/>
        <v>90</v>
      </c>
      <c r="N185" s="19">
        <v>253</v>
      </c>
      <c r="O185" s="19">
        <v>275</v>
      </c>
      <c r="P185" s="19">
        <v>275</v>
      </c>
      <c r="Q185" s="19">
        <v>311</v>
      </c>
      <c r="R185" s="19">
        <f t="shared" si="48"/>
        <v>90</v>
      </c>
      <c r="S185" s="19">
        <f t="shared" si="49"/>
        <v>92</v>
      </c>
      <c r="T185" s="19">
        <v>20</v>
      </c>
      <c r="U185" s="19">
        <v>4</v>
      </c>
      <c r="V185" s="19">
        <f t="shared" si="50"/>
        <v>80</v>
      </c>
      <c r="W185" s="19">
        <v>254</v>
      </c>
      <c r="X185" s="23">
        <v>363</v>
      </c>
      <c r="Y185" s="20">
        <f t="shared" si="51"/>
        <v>70</v>
      </c>
      <c r="Z185" s="42">
        <f t="shared" si="52"/>
        <v>75</v>
      </c>
      <c r="AA185" s="20">
        <f t="shared" si="53"/>
        <v>75</v>
      </c>
      <c r="AB185" s="19">
        <v>20</v>
      </c>
      <c r="AC185" s="19">
        <v>0</v>
      </c>
      <c r="AD185" s="19">
        <f t="shared" si="54"/>
        <v>0</v>
      </c>
      <c r="AE185" s="19">
        <v>20</v>
      </c>
      <c r="AF185" s="19">
        <v>3</v>
      </c>
      <c r="AG185" s="19">
        <f t="shared" si="55"/>
        <v>60</v>
      </c>
      <c r="AH185" s="19">
        <v>15</v>
      </c>
      <c r="AI185" s="19">
        <v>17</v>
      </c>
      <c r="AJ185" s="20">
        <f t="shared" si="66"/>
        <v>88</v>
      </c>
      <c r="AK185" s="42">
        <f t="shared" si="56"/>
        <v>50</v>
      </c>
      <c r="AL185" s="19">
        <v>314</v>
      </c>
      <c r="AM185" s="19">
        <v>363</v>
      </c>
      <c r="AN185" s="20">
        <f t="shared" si="57"/>
        <v>87</v>
      </c>
      <c r="AO185" s="19">
        <v>315</v>
      </c>
      <c r="AP185" s="19">
        <v>363</v>
      </c>
      <c r="AQ185" s="20">
        <f t="shared" si="58"/>
        <v>87</v>
      </c>
      <c r="AR185" s="19">
        <v>204</v>
      </c>
      <c r="AS185" s="19">
        <v>232</v>
      </c>
      <c r="AT185" s="20">
        <f t="shared" si="59"/>
        <v>88</v>
      </c>
      <c r="AU185" s="20">
        <f t="shared" si="60"/>
        <v>87</v>
      </c>
      <c r="AV185" s="19">
        <v>311</v>
      </c>
      <c r="AW185" s="19">
        <v>363</v>
      </c>
      <c r="AX185" s="20">
        <f t="shared" si="61"/>
        <v>86</v>
      </c>
      <c r="AY185" s="19">
        <v>295</v>
      </c>
      <c r="AZ185" s="19">
        <v>363</v>
      </c>
      <c r="BA185" s="20">
        <f t="shared" si="62"/>
        <v>81</v>
      </c>
      <c r="BB185" s="19">
        <v>309</v>
      </c>
      <c r="BC185" s="19">
        <v>363</v>
      </c>
      <c r="BD185" s="20">
        <f t="shared" si="63"/>
        <v>85</v>
      </c>
      <c r="BE185" s="20">
        <f t="shared" si="64"/>
        <v>85</v>
      </c>
      <c r="BF185" s="20">
        <f t="shared" si="65"/>
        <v>78</v>
      </c>
      <c r="BG185" s="24"/>
      <c r="BH185" s="19">
        <v>1</v>
      </c>
      <c r="BI185" s="19">
        <v>2</v>
      </c>
      <c r="BJ185" s="19">
        <v>3</v>
      </c>
      <c r="BK185" s="19">
        <v>2</v>
      </c>
      <c r="BL185" s="19">
        <v>3</v>
      </c>
      <c r="BM185" s="19">
        <v>3</v>
      </c>
      <c r="BN185" s="19">
        <v>2</v>
      </c>
      <c r="BO185" s="19">
        <v>2</v>
      </c>
      <c r="BP185" s="19">
        <v>2</v>
      </c>
      <c r="BQ185" s="19">
        <v>2</v>
      </c>
      <c r="BR185" s="19">
        <v>2</v>
      </c>
      <c r="BS185" s="19">
        <v>3</v>
      </c>
      <c r="BT185" s="19">
        <v>3</v>
      </c>
      <c r="BU185" s="19">
        <v>3</v>
      </c>
      <c r="BV185" s="19">
        <v>3</v>
      </c>
      <c r="BW185" s="19">
        <v>3</v>
      </c>
      <c r="BX185" s="19">
        <v>3</v>
      </c>
      <c r="BY185" s="19">
        <v>3</v>
      </c>
      <c r="BZ185" s="19">
        <v>2</v>
      </c>
      <c r="CA185" s="19">
        <v>2</v>
      </c>
      <c r="CB185" s="18">
        <v>78</v>
      </c>
      <c r="CC185" s="19">
        <v>3</v>
      </c>
    </row>
    <row r="186" spans="1:81" ht="15.75">
      <c r="A186" s="21">
        <v>117</v>
      </c>
      <c r="B186" s="34">
        <v>6625017489</v>
      </c>
      <c r="C186" s="5" t="s">
        <v>589</v>
      </c>
      <c r="D186" s="5" t="s">
        <v>154</v>
      </c>
      <c r="E186" s="5"/>
      <c r="F186" s="19">
        <v>9</v>
      </c>
      <c r="G186" s="19">
        <v>35</v>
      </c>
      <c r="H186" s="22">
        <v>11</v>
      </c>
      <c r="I186" s="22">
        <v>38</v>
      </c>
      <c r="J186" s="22">
        <f t="shared" si="46"/>
        <v>87</v>
      </c>
      <c r="K186" s="19">
        <v>30</v>
      </c>
      <c r="L186" s="19">
        <v>4</v>
      </c>
      <c r="M186" s="19">
        <f t="shared" si="47"/>
        <v>100</v>
      </c>
      <c r="N186" s="19">
        <v>409</v>
      </c>
      <c r="O186" s="19">
        <v>310</v>
      </c>
      <c r="P186" s="19">
        <v>444</v>
      </c>
      <c r="Q186" s="19">
        <v>363</v>
      </c>
      <c r="R186" s="19">
        <f t="shared" si="48"/>
        <v>89</v>
      </c>
      <c r="S186" s="19">
        <f t="shared" si="49"/>
        <v>92</v>
      </c>
      <c r="T186" s="19">
        <v>20</v>
      </c>
      <c r="U186" s="19">
        <v>4</v>
      </c>
      <c r="V186" s="19">
        <f t="shared" si="50"/>
        <v>80</v>
      </c>
      <c r="W186" s="19">
        <v>417</v>
      </c>
      <c r="X186" s="23">
        <v>521</v>
      </c>
      <c r="Y186" s="20">
        <f t="shared" si="51"/>
        <v>80</v>
      </c>
      <c r="Z186" s="42">
        <f t="shared" si="52"/>
        <v>80</v>
      </c>
      <c r="AA186" s="20">
        <f t="shared" si="53"/>
        <v>80</v>
      </c>
      <c r="AB186" s="19">
        <v>20</v>
      </c>
      <c r="AC186" s="19">
        <v>4</v>
      </c>
      <c r="AD186" s="19">
        <f t="shared" si="54"/>
        <v>80</v>
      </c>
      <c r="AE186" s="19">
        <v>20</v>
      </c>
      <c r="AF186" s="19">
        <v>3</v>
      </c>
      <c r="AG186" s="19">
        <f t="shared" si="55"/>
        <v>60</v>
      </c>
      <c r="AH186" s="19">
        <v>26</v>
      </c>
      <c r="AI186" s="19">
        <v>28</v>
      </c>
      <c r="AJ186" s="20">
        <f t="shared" si="66"/>
        <v>93</v>
      </c>
      <c r="AK186" s="42">
        <f t="shared" si="56"/>
        <v>76</v>
      </c>
      <c r="AL186" s="19">
        <v>488</v>
      </c>
      <c r="AM186" s="19">
        <v>521</v>
      </c>
      <c r="AN186" s="20">
        <f t="shared" si="57"/>
        <v>94</v>
      </c>
      <c r="AO186" s="19">
        <v>514</v>
      </c>
      <c r="AP186" s="19">
        <v>521</v>
      </c>
      <c r="AQ186" s="20">
        <f t="shared" si="58"/>
        <v>99</v>
      </c>
      <c r="AR186" s="19">
        <v>331</v>
      </c>
      <c r="AS186" s="19">
        <v>344</v>
      </c>
      <c r="AT186" s="20">
        <f t="shared" si="59"/>
        <v>96</v>
      </c>
      <c r="AU186" s="20">
        <f t="shared" si="60"/>
        <v>96</v>
      </c>
      <c r="AV186" s="19">
        <v>502</v>
      </c>
      <c r="AW186" s="19">
        <v>521</v>
      </c>
      <c r="AX186" s="20">
        <f t="shared" si="61"/>
        <v>96</v>
      </c>
      <c r="AY186" s="19">
        <v>481</v>
      </c>
      <c r="AZ186" s="19">
        <v>521</v>
      </c>
      <c r="BA186" s="20">
        <f t="shared" si="62"/>
        <v>92</v>
      </c>
      <c r="BB186" s="19">
        <v>507</v>
      </c>
      <c r="BC186" s="19">
        <v>521</v>
      </c>
      <c r="BD186" s="20">
        <f t="shared" si="63"/>
        <v>97</v>
      </c>
      <c r="BE186" s="20">
        <f t="shared" si="64"/>
        <v>96</v>
      </c>
      <c r="BF186" s="20">
        <f t="shared" si="65"/>
        <v>88</v>
      </c>
      <c r="BG186" s="24"/>
      <c r="BH186" s="19">
        <v>3</v>
      </c>
      <c r="BI186" s="19">
        <v>1</v>
      </c>
      <c r="BJ186" s="19">
        <v>5</v>
      </c>
      <c r="BK186" s="19">
        <v>2</v>
      </c>
      <c r="BL186" s="19">
        <v>4</v>
      </c>
      <c r="BM186" s="19">
        <v>4</v>
      </c>
      <c r="BN186" s="19">
        <v>1</v>
      </c>
      <c r="BO186" s="19">
        <v>2</v>
      </c>
      <c r="BP186" s="19">
        <v>2</v>
      </c>
      <c r="BQ186" s="19">
        <v>4</v>
      </c>
      <c r="BR186" s="19">
        <v>2</v>
      </c>
      <c r="BS186" s="19">
        <v>2</v>
      </c>
      <c r="BT186" s="19">
        <v>4</v>
      </c>
      <c r="BU186" s="19">
        <v>4</v>
      </c>
      <c r="BV186" s="19">
        <v>3</v>
      </c>
      <c r="BW186" s="19">
        <v>2</v>
      </c>
      <c r="BX186" s="19">
        <v>4</v>
      </c>
      <c r="BY186" s="19">
        <v>2</v>
      </c>
      <c r="BZ186" s="19">
        <v>3</v>
      </c>
      <c r="CA186" s="19">
        <v>3</v>
      </c>
      <c r="CB186" s="18">
        <v>88</v>
      </c>
      <c r="CC186" s="19">
        <v>3</v>
      </c>
    </row>
    <row r="187" spans="1:81" ht="15.75">
      <c r="A187" s="21">
        <v>131</v>
      </c>
      <c r="B187" s="34">
        <v>6627008715</v>
      </c>
      <c r="C187" s="5" t="s">
        <v>590</v>
      </c>
      <c r="D187" s="5" t="s">
        <v>168</v>
      </c>
      <c r="E187" s="5"/>
      <c r="F187" s="19">
        <v>7</v>
      </c>
      <c r="G187" s="19">
        <v>33</v>
      </c>
      <c r="H187" s="22">
        <v>9</v>
      </c>
      <c r="I187" s="22">
        <v>36</v>
      </c>
      <c r="J187" s="22">
        <f t="shared" si="46"/>
        <v>85</v>
      </c>
      <c r="K187" s="19">
        <v>30</v>
      </c>
      <c r="L187" s="19">
        <v>4</v>
      </c>
      <c r="M187" s="19">
        <f t="shared" si="47"/>
        <v>100</v>
      </c>
      <c r="N187" s="19">
        <v>82</v>
      </c>
      <c r="O187" s="19">
        <v>71</v>
      </c>
      <c r="P187" s="19">
        <v>85</v>
      </c>
      <c r="Q187" s="19">
        <v>74</v>
      </c>
      <c r="R187" s="19">
        <f t="shared" si="48"/>
        <v>96</v>
      </c>
      <c r="S187" s="19">
        <f t="shared" si="49"/>
        <v>94</v>
      </c>
      <c r="T187" s="19">
        <v>20</v>
      </c>
      <c r="U187" s="19">
        <v>5</v>
      </c>
      <c r="V187" s="19">
        <f t="shared" si="50"/>
        <v>100</v>
      </c>
      <c r="W187" s="19">
        <v>86</v>
      </c>
      <c r="X187" s="23">
        <v>108</v>
      </c>
      <c r="Y187" s="20">
        <f t="shared" si="51"/>
        <v>80</v>
      </c>
      <c r="Z187" s="42">
        <f t="shared" si="52"/>
        <v>90</v>
      </c>
      <c r="AA187" s="20">
        <f t="shared" si="53"/>
        <v>90</v>
      </c>
      <c r="AB187" s="19">
        <v>20</v>
      </c>
      <c r="AC187" s="19">
        <v>0</v>
      </c>
      <c r="AD187" s="19">
        <f t="shared" si="54"/>
        <v>0</v>
      </c>
      <c r="AE187" s="19">
        <v>20</v>
      </c>
      <c r="AF187" s="19">
        <v>3</v>
      </c>
      <c r="AG187" s="19">
        <f t="shared" si="55"/>
        <v>60</v>
      </c>
      <c r="AH187" s="19">
        <v>1</v>
      </c>
      <c r="AI187" s="19">
        <v>2</v>
      </c>
      <c r="AJ187" s="20">
        <f t="shared" si="66"/>
        <v>50</v>
      </c>
      <c r="AK187" s="42">
        <f t="shared" si="56"/>
        <v>39</v>
      </c>
      <c r="AL187" s="19">
        <v>102</v>
      </c>
      <c r="AM187" s="19">
        <v>108</v>
      </c>
      <c r="AN187" s="20">
        <f t="shared" si="57"/>
        <v>94</v>
      </c>
      <c r="AO187" s="19">
        <v>107</v>
      </c>
      <c r="AP187" s="19">
        <v>108</v>
      </c>
      <c r="AQ187" s="20">
        <f t="shared" si="58"/>
        <v>99</v>
      </c>
      <c r="AR187" s="19">
        <v>71</v>
      </c>
      <c r="AS187" s="19">
        <v>73</v>
      </c>
      <c r="AT187" s="20">
        <f t="shared" si="59"/>
        <v>97</v>
      </c>
      <c r="AU187" s="20">
        <f t="shared" si="60"/>
        <v>97</v>
      </c>
      <c r="AV187" s="19">
        <v>106</v>
      </c>
      <c r="AW187" s="19">
        <v>108</v>
      </c>
      <c r="AX187" s="20">
        <f t="shared" si="61"/>
        <v>98</v>
      </c>
      <c r="AY187" s="19">
        <v>99</v>
      </c>
      <c r="AZ187" s="19">
        <v>108</v>
      </c>
      <c r="BA187" s="20">
        <f t="shared" si="62"/>
        <v>92</v>
      </c>
      <c r="BB187" s="19">
        <v>103</v>
      </c>
      <c r="BC187" s="19">
        <v>108</v>
      </c>
      <c r="BD187" s="20">
        <f t="shared" si="63"/>
        <v>95</v>
      </c>
      <c r="BE187" s="20">
        <f t="shared" si="64"/>
        <v>95</v>
      </c>
      <c r="BF187" s="20">
        <f t="shared" si="65"/>
        <v>83</v>
      </c>
      <c r="BG187" s="24"/>
      <c r="BH187" s="19">
        <v>3</v>
      </c>
      <c r="BI187" s="19">
        <v>1</v>
      </c>
      <c r="BJ187" s="19">
        <v>3</v>
      </c>
      <c r="BK187" s="19">
        <v>1</v>
      </c>
      <c r="BL187" s="19">
        <v>2</v>
      </c>
      <c r="BM187" s="19">
        <v>4</v>
      </c>
      <c r="BN187" s="19">
        <v>3</v>
      </c>
      <c r="BO187" s="19">
        <v>3</v>
      </c>
      <c r="BP187" s="19">
        <v>5</v>
      </c>
      <c r="BQ187" s="19">
        <v>2</v>
      </c>
      <c r="BR187" s="19">
        <v>2</v>
      </c>
      <c r="BS187" s="19">
        <v>3</v>
      </c>
      <c r="BT187" s="19">
        <v>2</v>
      </c>
      <c r="BU187" s="19">
        <v>2</v>
      </c>
      <c r="BV187" s="19">
        <v>4</v>
      </c>
      <c r="BW187" s="19">
        <v>3</v>
      </c>
      <c r="BX187" s="19">
        <v>2</v>
      </c>
      <c r="BY187" s="19">
        <v>4</v>
      </c>
      <c r="BZ187" s="19">
        <v>2</v>
      </c>
      <c r="CA187" s="19">
        <v>3</v>
      </c>
      <c r="CB187" s="18">
        <v>83</v>
      </c>
      <c r="CC187" s="19">
        <v>3</v>
      </c>
    </row>
    <row r="188" spans="1:81" ht="31.5">
      <c r="A188" s="21">
        <v>279</v>
      </c>
      <c r="B188" s="36">
        <v>6603010218</v>
      </c>
      <c r="C188" s="6" t="s">
        <v>591</v>
      </c>
      <c r="D188" s="6" t="s">
        <v>647</v>
      </c>
      <c r="E188" s="6"/>
      <c r="F188" s="19">
        <v>9</v>
      </c>
      <c r="G188" s="19">
        <v>34</v>
      </c>
      <c r="H188" s="22">
        <v>11</v>
      </c>
      <c r="I188" s="22">
        <v>38</v>
      </c>
      <c r="J188" s="22">
        <f t="shared" si="46"/>
        <v>86</v>
      </c>
      <c r="K188" s="19">
        <v>30</v>
      </c>
      <c r="L188" s="19">
        <v>3</v>
      </c>
      <c r="M188" s="19">
        <f t="shared" si="47"/>
        <v>90</v>
      </c>
      <c r="N188" s="19">
        <v>124</v>
      </c>
      <c r="O188" s="19">
        <v>129</v>
      </c>
      <c r="P188" s="19">
        <v>126</v>
      </c>
      <c r="Q188" s="19">
        <v>134</v>
      </c>
      <c r="R188" s="19">
        <f t="shared" si="48"/>
        <v>97</v>
      </c>
      <c r="S188" s="19">
        <f t="shared" si="49"/>
        <v>92</v>
      </c>
      <c r="T188" s="19">
        <v>20</v>
      </c>
      <c r="U188" s="19">
        <v>0</v>
      </c>
      <c r="V188" s="19">
        <f t="shared" si="50"/>
        <v>0</v>
      </c>
      <c r="W188" s="19">
        <v>131</v>
      </c>
      <c r="X188" s="23">
        <v>150</v>
      </c>
      <c r="Y188" s="20">
        <f t="shared" si="51"/>
        <v>87</v>
      </c>
      <c r="Z188" s="42">
        <f t="shared" si="52"/>
        <v>44</v>
      </c>
      <c r="AA188" s="20">
        <f t="shared" si="53"/>
        <v>44</v>
      </c>
      <c r="AB188" s="19">
        <v>20</v>
      </c>
      <c r="AC188" s="19">
        <v>4</v>
      </c>
      <c r="AD188" s="19">
        <f t="shared" si="54"/>
        <v>80</v>
      </c>
      <c r="AE188" s="19">
        <v>20</v>
      </c>
      <c r="AF188" s="19">
        <v>3</v>
      </c>
      <c r="AG188" s="19">
        <f t="shared" si="55"/>
        <v>60</v>
      </c>
      <c r="AH188" s="19">
        <v>4</v>
      </c>
      <c r="AI188" s="19">
        <v>6</v>
      </c>
      <c r="AJ188" s="20">
        <f t="shared" si="66"/>
        <v>67</v>
      </c>
      <c r="AK188" s="42">
        <f t="shared" si="56"/>
        <v>68</v>
      </c>
      <c r="AL188" s="19">
        <v>142</v>
      </c>
      <c r="AM188" s="19">
        <v>150</v>
      </c>
      <c r="AN188" s="20">
        <f t="shared" si="57"/>
        <v>95</v>
      </c>
      <c r="AO188" s="19">
        <v>148</v>
      </c>
      <c r="AP188" s="19">
        <v>150</v>
      </c>
      <c r="AQ188" s="20">
        <f t="shared" si="58"/>
        <v>99</v>
      </c>
      <c r="AR188" s="19">
        <v>117</v>
      </c>
      <c r="AS188" s="19">
        <v>118</v>
      </c>
      <c r="AT188" s="20">
        <f t="shared" si="59"/>
        <v>99</v>
      </c>
      <c r="AU188" s="20">
        <f t="shared" si="60"/>
        <v>97</v>
      </c>
      <c r="AV188" s="19">
        <v>147</v>
      </c>
      <c r="AW188" s="19">
        <v>150</v>
      </c>
      <c r="AX188" s="20">
        <f t="shared" si="61"/>
        <v>98</v>
      </c>
      <c r="AY188" s="19">
        <v>141</v>
      </c>
      <c r="AZ188" s="19">
        <v>150</v>
      </c>
      <c r="BA188" s="20">
        <f t="shared" si="62"/>
        <v>94</v>
      </c>
      <c r="BB188" s="19">
        <v>146</v>
      </c>
      <c r="BC188" s="19">
        <v>150</v>
      </c>
      <c r="BD188" s="20">
        <f t="shared" si="63"/>
        <v>97</v>
      </c>
      <c r="BE188" s="20">
        <f t="shared" si="64"/>
        <v>97</v>
      </c>
      <c r="BF188" s="20">
        <f t="shared" si="65"/>
        <v>80</v>
      </c>
      <c r="BG188" s="24"/>
      <c r="BH188" s="19">
        <v>3</v>
      </c>
      <c r="BI188" s="19">
        <v>2</v>
      </c>
      <c r="BJ188" s="19">
        <v>1</v>
      </c>
      <c r="BK188" s="19">
        <v>2</v>
      </c>
      <c r="BL188" s="19">
        <v>3</v>
      </c>
      <c r="BM188" s="19">
        <v>1</v>
      </c>
      <c r="BN188" s="19">
        <v>1</v>
      </c>
      <c r="BO188" s="19">
        <v>1</v>
      </c>
      <c r="BP188" s="19">
        <v>3</v>
      </c>
      <c r="BQ188" s="19">
        <v>2</v>
      </c>
      <c r="BR188" s="19">
        <v>1</v>
      </c>
      <c r="BS188" s="19">
        <v>1</v>
      </c>
      <c r="BT188" s="19">
        <v>2</v>
      </c>
      <c r="BU188" s="19">
        <v>2</v>
      </c>
      <c r="BV188" s="19">
        <v>1</v>
      </c>
      <c r="BW188" s="19">
        <v>3</v>
      </c>
      <c r="BX188" s="19">
        <v>3</v>
      </c>
      <c r="BY188" s="19">
        <v>1</v>
      </c>
      <c r="BZ188" s="19">
        <v>2</v>
      </c>
      <c r="CA188" s="19">
        <v>1</v>
      </c>
      <c r="CB188" s="18">
        <v>80</v>
      </c>
      <c r="CC188" s="19">
        <v>3</v>
      </c>
    </row>
    <row r="189" spans="1:81" ht="15.75">
      <c r="A189" s="21">
        <v>335</v>
      </c>
      <c r="B189" s="34">
        <v>6607010508</v>
      </c>
      <c r="C189" s="39" t="s">
        <v>592</v>
      </c>
      <c r="D189" s="5" t="s">
        <v>136</v>
      </c>
      <c r="E189" s="5"/>
      <c r="F189" s="19">
        <v>10</v>
      </c>
      <c r="G189" s="19">
        <v>36</v>
      </c>
      <c r="H189" s="22">
        <v>11</v>
      </c>
      <c r="I189" s="22">
        <v>38</v>
      </c>
      <c r="J189" s="22">
        <f t="shared" si="46"/>
        <v>93</v>
      </c>
      <c r="K189" s="19">
        <v>30</v>
      </c>
      <c r="L189" s="19">
        <v>4</v>
      </c>
      <c r="M189" s="19">
        <f t="shared" si="47"/>
        <v>100</v>
      </c>
      <c r="N189" s="19">
        <v>7</v>
      </c>
      <c r="O189" s="19">
        <v>4</v>
      </c>
      <c r="P189" s="19">
        <v>7</v>
      </c>
      <c r="Q189" s="19">
        <v>4</v>
      </c>
      <c r="R189" s="19">
        <f t="shared" si="48"/>
        <v>100</v>
      </c>
      <c r="S189" s="19">
        <f t="shared" si="49"/>
        <v>98</v>
      </c>
      <c r="T189" s="19">
        <v>20</v>
      </c>
      <c r="U189" s="19">
        <v>5</v>
      </c>
      <c r="V189" s="19">
        <f t="shared" si="50"/>
        <v>100</v>
      </c>
      <c r="W189" s="19">
        <v>8</v>
      </c>
      <c r="X189" s="23">
        <v>9</v>
      </c>
      <c r="Y189" s="20">
        <f t="shared" si="51"/>
        <v>89</v>
      </c>
      <c r="Z189" s="42">
        <f t="shared" si="52"/>
        <v>95</v>
      </c>
      <c r="AA189" s="20">
        <f t="shared" si="53"/>
        <v>95</v>
      </c>
      <c r="AB189" s="19">
        <v>20</v>
      </c>
      <c r="AC189" s="19">
        <v>1</v>
      </c>
      <c r="AD189" s="19">
        <f t="shared" si="54"/>
        <v>20</v>
      </c>
      <c r="AE189" s="19">
        <v>20</v>
      </c>
      <c r="AF189" s="19">
        <v>1</v>
      </c>
      <c r="AG189" s="19">
        <f t="shared" si="55"/>
        <v>20</v>
      </c>
      <c r="AH189" s="19">
        <v>1</v>
      </c>
      <c r="AI189" s="19">
        <v>1</v>
      </c>
      <c r="AJ189" s="20">
        <f t="shared" si="66"/>
        <v>100</v>
      </c>
      <c r="AK189" s="42">
        <f t="shared" si="56"/>
        <v>44</v>
      </c>
      <c r="AL189" s="19">
        <v>8</v>
      </c>
      <c r="AM189" s="19">
        <v>9</v>
      </c>
      <c r="AN189" s="20">
        <f t="shared" si="57"/>
        <v>89</v>
      </c>
      <c r="AO189" s="19">
        <v>9</v>
      </c>
      <c r="AP189" s="19">
        <v>9</v>
      </c>
      <c r="AQ189" s="20">
        <f t="shared" si="58"/>
        <v>100</v>
      </c>
      <c r="AR189" s="19">
        <v>7</v>
      </c>
      <c r="AS189" s="19">
        <v>7</v>
      </c>
      <c r="AT189" s="20">
        <f t="shared" si="59"/>
        <v>100</v>
      </c>
      <c r="AU189" s="20">
        <f t="shared" si="60"/>
        <v>96</v>
      </c>
      <c r="AV189" s="19">
        <v>9</v>
      </c>
      <c r="AW189" s="19">
        <v>9</v>
      </c>
      <c r="AX189" s="20">
        <f t="shared" si="61"/>
        <v>100</v>
      </c>
      <c r="AY189" s="19">
        <v>9</v>
      </c>
      <c r="AZ189" s="19">
        <v>9</v>
      </c>
      <c r="BA189" s="20">
        <f t="shared" si="62"/>
        <v>100</v>
      </c>
      <c r="BB189" s="19">
        <v>8</v>
      </c>
      <c r="BC189" s="19">
        <v>9</v>
      </c>
      <c r="BD189" s="20">
        <f t="shared" si="63"/>
        <v>89</v>
      </c>
      <c r="BE189" s="20">
        <f t="shared" si="64"/>
        <v>95</v>
      </c>
      <c r="BF189" s="20">
        <f t="shared" si="65"/>
        <v>86</v>
      </c>
      <c r="BG189" s="24"/>
      <c r="BH189" s="19">
        <v>3</v>
      </c>
      <c r="BI189" s="19">
        <v>1</v>
      </c>
      <c r="BJ189" s="19">
        <v>1</v>
      </c>
      <c r="BK189" s="19">
        <v>1</v>
      </c>
      <c r="BL189" s="19">
        <v>3</v>
      </c>
      <c r="BM189" s="19">
        <v>3</v>
      </c>
      <c r="BN189" s="19">
        <v>1</v>
      </c>
      <c r="BO189" s="19">
        <v>3</v>
      </c>
      <c r="BP189" s="19">
        <v>1</v>
      </c>
      <c r="BQ189" s="19">
        <v>2</v>
      </c>
      <c r="BR189" s="19">
        <v>1</v>
      </c>
      <c r="BS189" s="19">
        <v>1</v>
      </c>
      <c r="BT189" s="19">
        <v>1</v>
      </c>
      <c r="BU189" s="19">
        <v>1</v>
      </c>
      <c r="BV189" s="19">
        <v>3</v>
      </c>
      <c r="BW189" s="19">
        <v>2</v>
      </c>
      <c r="BX189" s="19">
        <v>3</v>
      </c>
      <c r="BY189" s="19">
        <v>3</v>
      </c>
      <c r="BZ189" s="19">
        <v>2</v>
      </c>
      <c r="CA189" s="19">
        <v>3</v>
      </c>
      <c r="CB189" s="18">
        <v>86</v>
      </c>
      <c r="CC189" s="19">
        <v>3</v>
      </c>
    </row>
    <row r="190" spans="1:81" ht="15.75">
      <c r="A190" s="21">
        <v>336</v>
      </c>
      <c r="B190" s="34">
        <v>6633007847</v>
      </c>
      <c r="C190" s="39" t="s">
        <v>594</v>
      </c>
      <c r="D190" s="5" t="s">
        <v>364</v>
      </c>
      <c r="E190" s="5"/>
      <c r="F190" s="19">
        <v>9</v>
      </c>
      <c r="G190" s="19">
        <v>38</v>
      </c>
      <c r="H190" s="22">
        <v>11</v>
      </c>
      <c r="I190" s="22">
        <v>38</v>
      </c>
      <c r="J190" s="22">
        <f t="shared" si="46"/>
        <v>91</v>
      </c>
      <c r="K190" s="19">
        <v>30</v>
      </c>
      <c r="L190" s="19">
        <v>4</v>
      </c>
      <c r="M190" s="19">
        <f t="shared" si="47"/>
        <v>100</v>
      </c>
      <c r="N190" s="19">
        <v>144</v>
      </c>
      <c r="O190" s="19">
        <v>120</v>
      </c>
      <c r="P190" s="19">
        <v>151</v>
      </c>
      <c r="Q190" s="19">
        <v>132</v>
      </c>
      <c r="R190" s="19">
        <f t="shared" si="48"/>
        <v>93</v>
      </c>
      <c r="S190" s="19">
        <f t="shared" si="49"/>
        <v>95</v>
      </c>
      <c r="T190" s="19">
        <v>20</v>
      </c>
      <c r="U190" s="19">
        <v>5</v>
      </c>
      <c r="V190" s="19">
        <f t="shared" si="50"/>
        <v>100</v>
      </c>
      <c r="W190" s="19">
        <v>148</v>
      </c>
      <c r="X190" s="23">
        <v>180</v>
      </c>
      <c r="Y190" s="20">
        <f t="shared" si="51"/>
        <v>82</v>
      </c>
      <c r="Z190" s="42">
        <f t="shared" si="52"/>
        <v>91</v>
      </c>
      <c r="AA190" s="20">
        <f t="shared" si="53"/>
        <v>91</v>
      </c>
      <c r="AB190" s="19">
        <v>20</v>
      </c>
      <c r="AC190" s="19">
        <v>0</v>
      </c>
      <c r="AD190" s="19">
        <f t="shared" si="54"/>
        <v>0</v>
      </c>
      <c r="AE190" s="19">
        <v>20</v>
      </c>
      <c r="AF190" s="19">
        <v>1</v>
      </c>
      <c r="AG190" s="19">
        <f t="shared" si="55"/>
        <v>20</v>
      </c>
      <c r="AH190" s="19">
        <v>3</v>
      </c>
      <c r="AI190" s="19">
        <v>3</v>
      </c>
      <c r="AJ190" s="20">
        <f t="shared" si="66"/>
        <v>100</v>
      </c>
      <c r="AK190" s="42">
        <f t="shared" si="56"/>
        <v>38</v>
      </c>
      <c r="AL190" s="19">
        <v>136</v>
      </c>
      <c r="AM190" s="19">
        <v>180</v>
      </c>
      <c r="AN190" s="20">
        <f t="shared" si="57"/>
        <v>76</v>
      </c>
      <c r="AO190" s="19">
        <v>178</v>
      </c>
      <c r="AP190" s="19">
        <v>180</v>
      </c>
      <c r="AQ190" s="20">
        <f t="shared" si="58"/>
        <v>99</v>
      </c>
      <c r="AR190" s="19">
        <v>127</v>
      </c>
      <c r="AS190" s="19">
        <v>127</v>
      </c>
      <c r="AT190" s="20">
        <f t="shared" si="59"/>
        <v>100</v>
      </c>
      <c r="AU190" s="20">
        <f t="shared" si="60"/>
        <v>90</v>
      </c>
      <c r="AV190" s="19">
        <v>177</v>
      </c>
      <c r="AW190" s="19">
        <v>180</v>
      </c>
      <c r="AX190" s="20">
        <f t="shared" si="61"/>
        <v>98</v>
      </c>
      <c r="AY190" s="19">
        <v>174</v>
      </c>
      <c r="AZ190" s="19">
        <v>180</v>
      </c>
      <c r="BA190" s="20">
        <f t="shared" si="62"/>
        <v>97</v>
      </c>
      <c r="BB190" s="19">
        <v>177</v>
      </c>
      <c r="BC190" s="19">
        <v>180</v>
      </c>
      <c r="BD190" s="20">
        <f t="shared" si="63"/>
        <v>98</v>
      </c>
      <c r="BE190" s="20">
        <f t="shared" si="64"/>
        <v>98</v>
      </c>
      <c r="BF190" s="20">
        <f t="shared" si="65"/>
        <v>82</v>
      </c>
      <c r="BG190" s="24"/>
      <c r="BH190" s="19">
        <v>3</v>
      </c>
      <c r="BI190" s="19">
        <v>1</v>
      </c>
      <c r="BJ190" s="19">
        <v>3</v>
      </c>
      <c r="BK190" s="19">
        <v>1</v>
      </c>
      <c r="BL190" s="19">
        <v>3</v>
      </c>
      <c r="BM190" s="19">
        <v>3</v>
      </c>
      <c r="BN190" s="19">
        <v>2</v>
      </c>
      <c r="BO190" s="19">
        <v>3</v>
      </c>
      <c r="BP190" s="19">
        <v>1</v>
      </c>
      <c r="BQ190" s="19">
        <v>3</v>
      </c>
      <c r="BR190" s="19">
        <v>2</v>
      </c>
      <c r="BS190" s="19">
        <v>1</v>
      </c>
      <c r="BT190" s="19">
        <v>3</v>
      </c>
      <c r="BU190" s="19">
        <v>2</v>
      </c>
      <c r="BV190" s="19">
        <v>2</v>
      </c>
      <c r="BW190" s="19">
        <v>3</v>
      </c>
      <c r="BX190" s="19">
        <v>3</v>
      </c>
      <c r="BY190" s="19">
        <v>3</v>
      </c>
      <c r="BZ190" s="19">
        <v>3</v>
      </c>
      <c r="CA190" s="19">
        <v>2</v>
      </c>
      <c r="CB190" s="18">
        <v>82</v>
      </c>
      <c r="CC190" s="19">
        <v>3</v>
      </c>
    </row>
    <row r="191" spans="1:81" ht="15.75">
      <c r="A191" s="21">
        <v>103</v>
      </c>
      <c r="B191" s="34">
        <v>6648013000</v>
      </c>
      <c r="C191" s="5" t="s">
        <v>573</v>
      </c>
      <c r="D191" s="5" t="s">
        <v>140</v>
      </c>
      <c r="E191" s="5"/>
      <c r="F191" s="19">
        <v>8</v>
      </c>
      <c r="G191" s="19">
        <v>28</v>
      </c>
      <c r="H191" s="22">
        <v>11</v>
      </c>
      <c r="I191" s="22">
        <v>38</v>
      </c>
      <c r="J191" s="22">
        <f t="shared" si="46"/>
        <v>73</v>
      </c>
      <c r="K191" s="19">
        <v>30</v>
      </c>
      <c r="L191" s="19">
        <v>4</v>
      </c>
      <c r="M191" s="19">
        <f t="shared" si="47"/>
        <v>100</v>
      </c>
      <c r="N191" s="19">
        <v>69</v>
      </c>
      <c r="O191" s="19">
        <v>69</v>
      </c>
      <c r="P191" s="19">
        <v>73</v>
      </c>
      <c r="Q191" s="19">
        <v>73</v>
      </c>
      <c r="R191" s="19">
        <f t="shared" si="48"/>
        <v>95</v>
      </c>
      <c r="S191" s="19">
        <f t="shared" si="49"/>
        <v>90</v>
      </c>
      <c r="T191" s="19">
        <v>20</v>
      </c>
      <c r="U191" s="19">
        <v>4</v>
      </c>
      <c r="V191" s="19">
        <f t="shared" si="50"/>
        <v>80</v>
      </c>
      <c r="W191" s="19">
        <v>78</v>
      </c>
      <c r="X191" s="23">
        <v>96</v>
      </c>
      <c r="Y191" s="20">
        <f t="shared" si="51"/>
        <v>81</v>
      </c>
      <c r="Z191" s="42">
        <f t="shared" si="52"/>
        <v>81</v>
      </c>
      <c r="AA191" s="20">
        <f t="shared" si="53"/>
        <v>81</v>
      </c>
      <c r="AB191" s="19">
        <v>20</v>
      </c>
      <c r="AC191" s="19">
        <v>0</v>
      </c>
      <c r="AD191" s="19">
        <f t="shared" si="54"/>
        <v>0</v>
      </c>
      <c r="AE191" s="19">
        <v>20</v>
      </c>
      <c r="AF191" s="19">
        <v>2</v>
      </c>
      <c r="AG191" s="19">
        <f t="shared" si="55"/>
        <v>40</v>
      </c>
      <c r="AH191" s="19">
        <v>9</v>
      </c>
      <c r="AI191" s="19">
        <v>13</v>
      </c>
      <c r="AJ191" s="20">
        <f t="shared" si="66"/>
        <v>69</v>
      </c>
      <c r="AK191" s="42">
        <f t="shared" si="56"/>
        <v>37</v>
      </c>
      <c r="AL191" s="19">
        <v>89</v>
      </c>
      <c r="AM191" s="19">
        <v>96</v>
      </c>
      <c r="AN191" s="20">
        <f t="shared" si="57"/>
        <v>93</v>
      </c>
      <c r="AO191" s="19">
        <v>93</v>
      </c>
      <c r="AP191" s="19">
        <v>96</v>
      </c>
      <c r="AQ191" s="20">
        <f t="shared" si="58"/>
        <v>97</v>
      </c>
      <c r="AR191" s="19">
        <v>66</v>
      </c>
      <c r="AS191" s="19">
        <v>67</v>
      </c>
      <c r="AT191" s="20">
        <f t="shared" si="59"/>
        <v>99</v>
      </c>
      <c r="AU191" s="20">
        <f t="shared" si="60"/>
        <v>96</v>
      </c>
      <c r="AV191" s="19">
        <v>89</v>
      </c>
      <c r="AW191" s="19">
        <v>96</v>
      </c>
      <c r="AX191" s="20">
        <f t="shared" si="61"/>
        <v>93</v>
      </c>
      <c r="AY191" s="19">
        <v>88</v>
      </c>
      <c r="AZ191" s="19">
        <v>96</v>
      </c>
      <c r="BA191" s="20">
        <f t="shared" si="62"/>
        <v>92</v>
      </c>
      <c r="BB191" s="19">
        <v>90</v>
      </c>
      <c r="BC191" s="19">
        <v>96</v>
      </c>
      <c r="BD191" s="20">
        <f t="shared" si="63"/>
        <v>94</v>
      </c>
      <c r="BE191" s="20">
        <f t="shared" si="64"/>
        <v>93</v>
      </c>
      <c r="BF191" s="20">
        <f t="shared" si="65"/>
        <v>79</v>
      </c>
      <c r="BG191" s="24"/>
      <c r="BH191" s="19">
        <v>4</v>
      </c>
      <c r="BI191" s="19">
        <v>1</v>
      </c>
      <c r="BJ191" s="19">
        <v>3</v>
      </c>
      <c r="BK191" s="19">
        <v>2</v>
      </c>
      <c r="BL191" s="19">
        <v>3</v>
      </c>
      <c r="BM191" s="19">
        <v>2</v>
      </c>
      <c r="BN191" s="19">
        <v>1</v>
      </c>
      <c r="BO191" s="19">
        <v>2</v>
      </c>
      <c r="BP191" s="19">
        <v>2</v>
      </c>
      <c r="BQ191" s="19">
        <v>2</v>
      </c>
      <c r="BR191" s="19">
        <v>3</v>
      </c>
      <c r="BS191" s="19">
        <v>2</v>
      </c>
      <c r="BT191" s="19">
        <v>2</v>
      </c>
      <c r="BU191" s="19">
        <v>2</v>
      </c>
      <c r="BV191" s="19">
        <v>2</v>
      </c>
      <c r="BW191" s="19">
        <v>3</v>
      </c>
      <c r="BX191" s="19">
        <v>3</v>
      </c>
      <c r="BY191" s="19">
        <v>2</v>
      </c>
      <c r="BZ191" s="19">
        <v>2</v>
      </c>
      <c r="CA191" s="19">
        <v>3</v>
      </c>
      <c r="CB191" s="18">
        <v>79</v>
      </c>
      <c r="CC191" s="19">
        <v>3</v>
      </c>
    </row>
    <row r="192" spans="1:81" ht="15.75">
      <c r="A192" s="21">
        <v>89</v>
      </c>
      <c r="B192" s="34">
        <v>6668017660</v>
      </c>
      <c r="C192" s="5" t="s">
        <v>418</v>
      </c>
      <c r="D192" s="5" t="s">
        <v>126</v>
      </c>
      <c r="E192" s="5"/>
      <c r="F192" s="19">
        <v>10</v>
      </c>
      <c r="G192" s="19">
        <v>30</v>
      </c>
      <c r="H192" s="22">
        <v>11</v>
      </c>
      <c r="I192" s="22">
        <v>38</v>
      </c>
      <c r="J192" s="22">
        <f t="shared" si="46"/>
        <v>85</v>
      </c>
      <c r="K192" s="19">
        <v>30</v>
      </c>
      <c r="L192" s="19">
        <v>3</v>
      </c>
      <c r="M192" s="19">
        <f t="shared" si="47"/>
        <v>90</v>
      </c>
      <c r="N192" s="19">
        <v>121</v>
      </c>
      <c r="O192" s="19">
        <v>94</v>
      </c>
      <c r="P192" s="19">
        <v>126</v>
      </c>
      <c r="Q192" s="19">
        <v>100</v>
      </c>
      <c r="R192" s="19">
        <f t="shared" si="48"/>
        <v>95</v>
      </c>
      <c r="S192" s="19">
        <f t="shared" si="49"/>
        <v>91</v>
      </c>
      <c r="T192" s="19">
        <v>20</v>
      </c>
      <c r="U192" s="19">
        <v>4</v>
      </c>
      <c r="V192" s="19">
        <f t="shared" si="50"/>
        <v>80</v>
      </c>
      <c r="W192" s="19">
        <v>123</v>
      </c>
      <c r="X192" s="23">
        <v>137</v>
      </c>
      <c r="Y192" s="20">
        <f t="shared" si="51"/>
        <v>90</v>
      </c>
      <c r="Z192" s="42">
        <f t="shared" si="52"/>
        <v>85</v>
      </c>
      <c r="AA192" s="20">
        <f t="shared" si="53"/>
        <v>85</v>
      </c>
      <c r="AB192" s="19">
        <v>20</v>
      </c>
      <c r="AC192" s="19">
        <v>2</v>
      </c>
      <c r="AD192" s="19">
        <f t="shared" si="54"/>
        <v>40</v>
      </c>
      <c r="AE192" s="19">
        <v>20</v>
      </c>
      <c r="AF192" s="19">
        <v>4</v>
      </c>
      <c r="AG192" s="19">
        <f t="shared" si="55"/>
        <v>80</v>
      </c>
      <c r="AH192" s="19">
        <v>8</v>
      </c>
      <c r="AI192" s="19">
        <v>8</v>
      </c>
      <c r="AJ192" s="20">
        <f t="shared" si="66"/>
        <v>100</v>
      </c>
      <c r="AK192" s="42">
        <f t="shared" si="56"/>
        <v>74</v>
      </c>
      <c r="AL192" s="19">
        <v>99</v>
      </c>
      <c r="AM192" s="19">
        <v>137</v>
      </c>
      <c r="AN192" s="20">
        <f t="shared" si="57"/>
        <v>72</v>
      </c>
      <c r="AO192" s="19">
        <v>133</v>
      </c>
      <c r="AP192" s="19">
        <v>137</v>
      </c>
      <c r="AQ192" s="20">
        <f t="shared" si="58"/>
        <v>97</v>
      </c>
      <c r="AR192" s="19">
        <v>103</v>
      </c>
      <c r="AS192" s="19">
        <v>105</v>
      </c>
      <c r="AT192" s="20">
        <f t="shared" si="59"/>
        <v>98</v>
      </c>
      <c r="AU192" s="20">
        <f t="shared" si="60"/>
        <v>87</v>
      </c>
      <c r="AV192" s="19">
        <v>129</v>
      </c>
      <c r="AW192" s="19">
        <v>137</v>
      </c>
      <c r="AX192" s="20">
        <f t="shared" si="61"/>
        <v>94</v>
      </c>
      <c r="AY192" s="19">
        <v>122</v>
      </c>
      <c r="AZ192" s="19">
        <v>137</v>
      </c>
      <c r="BA192" s="20">
        <f t="shared" si="62"/>
        <v>89</v>
      </c>
      <c r="BB192" s="19">
        <v>137</v>
      </c>
      <c r="BC192" s="19">
        <v>137</v>
      </c>
      <c r="BD192" s="20">
        <f t="shared" si="63"/>
        <v>100</v>
      </c>
      <c r="BE192" s="20">
        <f t="shared" si="64"/>
        <v>96</v>
      </c>
      <c r="BF192" s="20">
        <f t="shared" si="65"/>
        <v>87</v>
      </c>
      <c r="BG192" s="24"/>
      <c r="BH192" s="19">
        <v>10</v>
      </c>
      <c r="BI192" s="19">
        <v>2</v>
      </c>
      <c r="BJ192" s="19">
        <v>6</v>
      </c>
      <c r="BK192" s="19">
        <v>2</v>
      </c>
      <c r="BL192" s="19">
        <v>14</v>
      </c>
      <c r="BM192" s="19">
        <v>9</v>
      </c>
      <c r="BN192" s="19">
        <v>3</v>
      </c>
      <c r="BO192" s="19">
        <v>2</v>
      </c>
      <c r="BP192" s="19">
        <v>1</v>
      </c>
      <c r="BQ192" s="19">
        <v>12</v>
      </c>
      <c r="BR192" s="19">
        <v>4</v>
      </c>
      <c r="BS192" s="19">
        <v>3</v>
      </c>
      <c r="BT192" s="19">
        <v>7</v>
      </c>
      <c r="BU192" s="19">
        <v>11</v>
      </c>
      <c r="BV192" s="19">
        <v>1</v>
      </c>
      <c r="BW192" s="19">
        <v>5</v>
      </c>
      <c r="BX192" s="19">
        <v>14</v>
      </c>
      <c r="BY192" s="19">
        <v>2</v>
      </c>
      <c r="BZ192" s="19">
        <v>10</v>
      </c>
      <c r="CA192" s="19">
        <v>4</v>
      </c>
      <c r="CB192" s="18">
        <v>87</v>
      </c>
      <c r="CC192" s="19">
        <v>3</v>
      </c>
    </row>
    <row r="193" spans="1:81" ht="15.75">
      <c r="A193" s="21">
        <v>92</v>
      </c>
      <c r="B193" s="34">
        <v>6668017010</v>
      </c>
      <c r="C193" s="5" t="s">
        <v>418</v>
      </c>
      <c r="D193" s="5" t="s">
        <v>651</v>
      </c>
      <c r="E193" s="5"/>
      <c r="F193" s="19">
        <v>9</v>
      </c>
      <c r="G193" s="19">
        <v>34</v>
      </c>
      <c r="H193" s="22">
        <v>11</v>
      </c>
      <c r="I193" s="22">
        <v>38</v>
      </c>
      <c r="J193" s="22">
        <f t="shared" si="46"/>
        <v>86</v>
      </c>
      <c r="K193" s="19">
        <v>30</v>
      </c>
      <c r="L193" s="19">
        <v>4</v>
      </c>
      <c r="M193" s="19">
        <f t="shared" si="47"/>
        <v>100</v>
      </c>
      <c r="N193" s="19">
        <v>127</v>
      </c>
      <c r="O193" s="19">
        <v>122</v>
      </c>
      <c r="P193" s="19">
        <v>129</v>
      </c>
      <c r="Q193" s="19">
        <v>123</v>
      </c>
      <c r="R193" s="19">
        <f t="shared" si="48"/>
        <v>99</v>
      </c>
      <c r="S193" s="19">
        <f t="shared" si="49"/>
        <v>95</v>
      </c>
      <c r="T193" s="19">
        <v>20</v>
      </c>
      <c r="U193" s="19">
        <v>5</v>
      </c>
      <c r="V193" s="19">
        <f t="shared" si="50"/>
        <v>100</v>
      </c>
      <c r="W193" s="19">
        <v>135</v>
      </c>
      <c r="X193" s="23">
        <v>136</v>
      </c>
      <c r="Y193" s="20">
        <f t="shared" si="51"/>
        <v>99</v>
      </c>
      <c r="Z193" s="42">
        <f t="shared" si="52"/>
        <v>100</v>
      </c>
      <c r="AA193" s="20">
        <f t="shared" si="53"/>
        <v>100</v>
      </c>
      <c r="AB193" s="19">
        <v>20</v>
      </c>
      <c r="AC193" s="19">
        <v>0</v>
      </c>
      <c r="AD193" s="19">
        <f t="shared" si="54"/>
        <v>0</v>
      </c>
      <c r="AE193" s="19">
        <v>20</v>
      </c>
      <c r="AF193" s="19">
        <v>2</v>
      </c>
      <c r="AG193" s="19">
        <f t="shared" si="55"/>
        <v>40</v>
      </c>
      <c r="AH193" s="19">
        <v>6</v>
      </c>
      <c r="AI193" s="19">
        <v>6</v>
      </c>
      <c r="AJ193" s="20">
        <f t="shared" si="66"/>
        <v>100</v>
      </c>
      <c r="AK193" s="42">
        <f t="shared" si="56"/>
        <v>46</v>
      </c>
      <c r="AL193" s="19">
        <v>127</v>
      </c>
      <c r="AM193" s="19">
        <v>136</v>
      </c>
      <c r="AN193" s="20">
        <f t="shared" si="57"/>
        <v>93</v>
      </c>
      <c r="AO193" s="19">
        <v>136</v>
      </c>
      <c r="AP193" s="19">
        <v>136</v>
      </c>
      <c r="AQ193" s="20">
        <f t="shared" si="58"/>
        <v>100</v>
      </c>
      <c r="AR193" s="19">
        <v>114</v>
      </c>
      <c r="AS193" s="19">
        <v>115</v>
      </c>
      <c r="AT193" s="20">
        <f t="shared" si="59"/>
        <v>99</v>
      </c>
      <c r="AU193" s="20">
        <f t="shared" si="60"/>
        <v>97</v>
      </c>
      <c r="AV193" s="19">
        <v>132</v>
      </c>
      <c r="AW193" s="19">
        <v>136</v>
      </c>
      <c r="AX193" s="20">
        <f t="shared" si="61"/>
        <v>97</v>
      </c>
      <c r="AY193" s="19">
        <v>133</v>
      </c>
      <c r="AZ193" s="19">
        <v>136</v>
      </c>
      <c r="BA193" s="20">
        <f t="shared" si="62"/>
        <v>98</v>
      </c>
      <c r="BB193" s="19">
        <v>135</v>
      </c>
      <c r="BC193" s="19">
        <v>136</v>
      </c>
      <c r="BD193" s="20">
        <f t="shared" si="63"/>
        <v>99</v>
      </c>
      <c r="BE193" s="20">
        <f t="shared" si="64"/>
        <v>98</v>
      </c>
      <c r="BF193" s="20">
        <f t="shared" si="65"/>
        <v>87</v>
      </c>
      <c r="BG193" s="24"/>
      <c r="BH193" s="19">
        <v>9</v>
      </c>
      <c r="BI193" s="19">
        <v>1</v>
      </c>
      <c r="BJ193" s="19">
        <v>2</v>
      </c>
      <c r="BK193" s="19">
        <v>1</v>
      </c>
      <c r="BL193" s="19">
        <v>1</v>
      </c>
      <c r="BM193" s="19">
        <v>1</v>
      </c>
      <c r="BN193" s="19">
        <v>5</v>
      </c>
      <c r="BO193" s="19">
        <v>4</v>
      </c>
      <c r="BP193" s="19">
        <v>1</v>
      </c>
      <c r="BQ193" s="19">
        <v>3</v>
      </c>
      <c r="BR193" s="19">
        <v>1</v>
      </c>
      <c r="BS193" s="19">
        <v>2</v>
      </c>
      <c r="BT193" s="19">
        <v>4</v>
      </c>
      <c r="BU193" s="19">
        <v>3</v>
      </c>
      <c r="BV193" s="19">
        <v>2</v>
      </c>
      <c r="BW193" s="19">
        <v>2</v>
      </c>
      <c r="BX193" s="19">
        <v>1</v>
      </c>
      <c r="BY193" s="19">
        <v>11</v>
      </c>
      <c r="BZ193" s="19">
        <v>3</v>
      </c>
      <c r="CA193" s="19">
        <v>2</v>
      </c>
      <c r="CB193" s="18">
        <v>87</v>
      </c>
      <c r="CC193" s="19">
        <v>3</v>
      </c>
    </row>
    <row r="194" spans="1:81" ht="31.5">
      <c r="A194" s="21">
        <v>366</v>
      </c>
      <c r="B194" s="34">
        <v>6610003395</v>
      </c>
      <c r="C194" s="5" t="s">
        <v>595</v>
      </c>
      <c r="D194" s="5" t="s">
        <v>392</v>
      </c>
      <c r="E194" s="5"/>
      <c r="F194" s="19">
        <v>7</v>
      </c>
      <c r="G194" s="19">
        <v>37</v>
      </c>
      <c r="H194" s="22">
        <v>11</v>
      </c>
      <c r="I194" s="22">
        <v>38</v>
      </c>
      <c r="J194" s="22">
        <f t="shared" si="46"/>
        <v>81</v>
      </c>
      <c r="K194" s="19">
        <v>30</v>
      </c>
      <c r="L194" s="19">
        <v>4</v>
      </c>
      <c r="M194" s="19">
        <f t="shared" si="47"/>
        <v>100</v>
      </c>
      <c r="N194" s="19">
        <v>72</v>
      </c>
      <c r="O194" s="19">
        <v>63</v>
      </c>
      <c r="P194" s="19">
        <v>72</v>
      </c>
      <c r="Q194" s="19">
        <v>65</v>
      </c>
      <c r="R194" s="19">
        <f t="shared" si="48"/>
        <v>98</v>
      </c>
      <c r="S194" s="19">
        <f t="shared" si="49"/>
        <v>94</v>
      </c>
      <c r="T194" s="19">
        <v>20</v>
      </c>
      <c r="U194" s="19">
        <v>2</v>
      </c>
      <c r="V194" s="19">
        <f t="shared" si="50"/>
        <v>40</v>
      </c>
      <c r="W194" s="19">
        <v>83</v>
      </c>
      <c r="X194" s="23">
        <v>88</v>
      </c>
      <c r="Y194" s="20">
        <f t="shared" si="51"/>
        <v>94</v>
      </c>
      <c r="Z194" s="42">
        <f t="shared" si="52"/>
        <v>67</v>
      </c>
      <c r="AA194" s="20">
        <f t="shared" si="53"/>
        <v>67</v>
      </c>
      <c r="AB194" s="19">
        <v>20</v>
      </c>
      <c r="AC194" s="19">
        <v>0</v>
      </c>
      <c r="AD194" s="19">
        <f t="shared" si="54"/>
        <v>0</v>
      </c>
      <c r="AE194" s="19">
        <v>20</v>
      </c>
      <c r="AF194" s="19">
        <v>1</v>
      </c>
      <c r="AG194" s="19">
        <f t="shared" si="55"/>
        <v>20</v>
      </c>
      <c r="AH194" s="19">
        <v>4</v>
      </c>
      <c r="AI194" s="19">
        <v>5</v>
      </c>
      <c r="AJ194" s="20">
        <f t="shared" si="66"/>
        <v>80</v>
      </c>
      <c r="AK194" s="42">
        <f t="shared" si="56"/>
        <v>32</v>
      </c>
      <c r="AL194" s="19">
        <v>86</v>
      </c>
      <c r="AM194" s="19">
        <v>88</v>
      </c>
      <c r="AN194" s="20">
        <f t="shared" si="57"/>
        <v>98</v>
      </c>
      <c r="AO194" s="19">
        <v>87</v>
      </c>
      <c r="AP194" s="19">
        <v>88</v>
      </c>
      <c r="AQ194" s="20">
        <f t="shared" si="58"/>
        <v>99</v>
      </c>
      <c r="AR194" s="19">
        <v>67</v>
      </c>
      <c r="AS194" s="19">
        <v>70</v>
      </c>
      <c r="AT194" s="20">
        <f t="shared" si="59"/>
        <v>96</v>
      </c>
      <c r="AU194" s="20">
        <f t="shared" si="60"/>
        <v>98</v>
      </c>
      <c r="AV194" s="19">
        <v>87</v>
      </c>
      <c r="AW194" s="19">
        <v>88</v>
      </c>
      <c r="AX194" s="20">
        <f t="shared" si="61"/>
        <v>99</v>
      </c>
      <c r="AY194" s="19">
        <v>86</v>
      </c>
      <c r="AZ194" s="19">
        <v>88</v>
      </c>
      <c r="BA194" s="20">
        <f t="shared" si="62"/>
        <v>98</v>
      </c>
      <c r="BB194" s="19">
        <v>87</v>
      </c>
      <c r="BC194" s="19">
        <v>88</v>
      </c>
      <c r="BD194" s="20">
        <f t="shared" si="63"/>
        <v>99</v>
      </c>
      <c r="BE194" s="20">
        <f t="shared" si="64"/>
        <v>99</v>
      </c>
      <c r="BF194" s="20">
        <f t="shared" si="65"/>
        <v>78</v>
      </c>
      <c r="BG194" s="24"/>
      <c r="BH194" s="19">
        <v>3</v>
      </c>
      <c r="BI194" s="19">
        <v>1</v>
      </c>
      <c r="BJ194" s="19">
        <v>1</v>
      </c>
      <c r="BK194" s="19">
        <v>2</v>
      </c>
      <c r="BL194" s="19">
        <v>3</v>
      </c>
      <c r="BM194" s="19">
        <v>1</v>
      </c>
      <c r="BN194" s="19">
        <v>2</v>
      </c>
      <c r="BO194" s="19">
        <v>2</v>
      </c>
      <c r="BP194" s="19">
        <v>3</v>
      </c>
      <c r="BQ194" s="19">
        <v>1</v>
      </c>
      <c r="BR194" s="19">
        <v>2</v>
      </c>
      <c r="BS194" s="19">
        <v>2</v>
      </c>
      <c r="BT194" s="19">
        <v>2</v>
      </c>
      <c r="BU194" s="19">
        <v>1</v>
      </c>
      <c r="BV194" s="19">
        <v>1</v>
      </c>
      <c r="BW194" s="19">
        <v>1</v>
      </c>
      <c r="BX194" s="19">
        <v>3</v>
      </c>
      <c r="BY194" s="19">
        <v>3</v>
      </c>
      <c r="BZ194" s="19">
        <v>2</v>
      </c>
      <c r="CA194" s="19">
        <v>1</v>
      </c>
      <c r="CB194" s="18">
        <v>78</v>
      </c>
      <c r="CC194" s="19">
        <v>3</v>
      </c>
    </row>
    <row r="195" spans="1:81" ht="15.75">
      <c r="A195" s="21">
        <v>191</v>
      </c>
      <c r="B195" s="34">
        <v>6611007561</v>
      </c>
      <c r="C195" s="39" t="s">
        <v>555</v>
      </c>
      <c r="D195" s="5" t="s">
        <v>227</v>
      </c>
      <c r="E195" s="5"/>
      <c r="F195" s="19">
        <v>8</v>
      </c>
      <c r="G195" s="19">
        <v>35</v>
      </c>
      <c r="H195" s="22">
        <v>11</v>
      </c>
      <c r="I195" s="22">
        <v>38</v>
      </c>
      <c r="J195" s="22">
        <f t="shared" ref="J195:J258" si="67">ROUND((0.5*(F195/H195+G195/I195)*100),0)</f>
        <v>82</v>
      </c>
      <c r="K195" s="19">
        <v>30</v>
      </c>
      <c r="L195" s="19">
        <v>4</v>
      </c>
      <c r="M195" s="19">
        <f t="shared" ref="M195:M258" si="68">IF(L195&gt;3,100,K195*L195)</f>
        <v>100</v>
      </c>
      <c r="N195" s="19">
        <v>14</v>
      </c>
      <c r="O195" s="19">
        <v>15</v>
      </c>
      <c r="P195" s="19">
        <v>14</v>
      </c>
      <c r="Q195" s="19">
        <v>15</v>
      </c>
      <c r="R195" s="19">
        <f t="shared" ref="R195:R258" si="69">ROUND((0.5*((N195/P195)+(O195/Q195))*100),0)</f>
        <v>100</v>
      </c>
      <c r="S195" s="19">
        <f t="shared" ref="S195:S258" si="70">ROUND(((0.3*J195)+(0.3*M195)+(0.4*R195)),0)</f>
        <v>95</v>
      </c>
      <c r="T195" s="19">
        <v>20</v>
      </c>
      <c r="U195" s="19">
        <v>4</v>
      </c>
      <c r="V195" s="19">
        <f t="shared" ref="V195:V258" si="71">IF(U195&gt;5,100,T195*U195)</f>
        <v>80</v>
      </c>
      <c r="W195" s="19">
        <v>17</v>
      </c>
      <c r="X195" s="23">
        <v>19</v>
      </c>
      <c r="Y195" s="20">
        <f t="shared" ref="Y195:Y258" si="72">ROUND(W195/X195*100,0)</f>
        <v>89</v>
      </c>
      <c r="Z195" s="42">
        <f t="shared" ref="Z195:Z258" si="73">ROUND((V195+Y195)/2,0)</f>
        <v>85</v>
      </c>
      <c r="AA195" s="20">
        <f t="shared" ref="AA195:AA258" si="74">ROUND((0.3*V195+0.4*Z195+0.3*Y195),0)</f>
        <v>85</v>
      </c>
      <c r="AB195" s="19">
        <v>20</v>
      </c>
      <c r="AC195" s="19">
        <v>3</v>
      </c>
      <c r="AD195" s="19">
        <f t="shared" ref="AD195:AD258" si="75">IF(AC195&gt;5,100,AB195*AC195)</f>
        <v>60</v>
      </c>
      <c r="AE195" s="19">
        <v>20</v>
      </c>
      <c r="AF195" s="19">
        <v>3</v>
      </c>
      <c r="AG195" s="19">
        <f t="shared" ref="AG195:AG258" si="76">IF(AF195&gt;5,100,AE195*AF195)</f>
        <v>60</v>
      </c>
      <c r="AH195" s="19">
        <v>1</v>
      </c>
      <c r="AI195" s="19">
        <v>1</v>
      </c>
      <c r="AJ195" s="20">
        <f t="shared" si="66"/>
        <v>100</v>
      </c>
      <c r="AK195" s="42">
        <f t="shared" ref="AK195:AK258" si="77">ROUND((0.3*AD195+0.4*AG195+0.3*AJ195),0)</f>
        <v>72</v>
      </c>
      <c r="AL195" s="19">
        <v>8</v>
      </c>
      <c r="AM195" s="19">
        <v>19</v>
      </c>
      <c r="AN195" s="20">
        <f t="shared" ref="AN195:AN258" si="78">ROUND((AL195/AM195)*100,)</f>
        <v>42</v>
      </c>
      <c r="AO195" s="19">
        <v>19</v>
      </c>
      <c r="AP195" s="19">
        <v>19</v>
      </c>
      <c r="AQ195" s="20">
        <f t="shared" ref="AQ195:AQ258" si="79">ROUND((AO195/AP195)*100,0)</f>
        <v>100</v>
      </c>
      <c r="AR195" s="19">
        <v>17</v>
      </c>
      <c r="AS195" s="19">
        <v>17</v>
      </c>
      <c r="AT195" s="20">
        <f t="shared" ref="AT195:AT258" si="80">ROUND((AR195/AS195)*100,0)</f>
        <v>100</v>
      </c>
      <c r="AU195" s="20">
        <f t="shared" ref="AU195:AU258" si="81">ROUND((0.4*AN195+0.4*AQ195+0.2*AT195),0)</f>
        <v>77</v>
      </c>
      <c r="AV195" s="19">
        <v>19</v>
      </c>
      <c r="AW195" s="19">
        <v>19</v>
      </c>
      <c r="AX195" s="20">
        <f t="shared" ref="AX195:AX258" si="82">ROUND((AV195/AW195)*100,0)</f>
        <v>100</v>
      </c>
      <c r="AY195" s="19">
        <v>17</v>
      </c>
      <c r="AZ195" s="19">
        <v>19</v>
      </c>
      <c r="BA195" s="20">
        <f t="shared" ref="BA195:BA258" si="83">ROUND((AY195/AZ195)*100,0)</f>
        <v>89</v>
      </c>
      <c r="BB195" s="19">
        <v>19</v>
      </c>
      <c r="BC195" s="19">
        <v>19</v>
      </c>
      <c r="BD195" s="20">
        <f t="shared" ref="BD195:BD258" si="84">ROUND((BB195/BC195)*100,0)</f>
        <v>100</v>
      </c>
      <c r="BE195" s="20">
        <f t="shared" ref="BE195:BE258" si="85">ROUND((0.3*AX195+0.2*BA195+0.5*BD195),0)</f>
        <v>98</v>
      </c>
      <c r="BF195" s="20">
        <f t="shared" ref="BF195:BF258" si="86">ROUND(((S195+AA195+AK195+AU195+BE195)/5),0)</f>
        <v>85</v>
      </c>
      <c r="BG195" s="24"/>
      <c r="BH195" s="19">
        <v>4</v>
      </c>
      <c r="BI195" s="19">
        <v>1</v>
      </c>
      <c r="BJ195" s="19">
        <v>1</v>
      </c>
      <c r="BK195" s="19">
        <v>2</v>
      </c>
      <c r="BL195" s="19">
        <v>4</v>
      </c>
      <c r="BM195" s="19">
        <v>4</v>
      </c>
      <c r="BN195" s="19">
        <v>1</v>
      </c>
      <c r="BO195" s="19">
        <v>2</v>
      </c>
      <c r="BP195" s="19">
        <v>1</v>
      </c>
      <c r="BQ195" s="19">
        <v>5</v>
      </c>
      <c r="BR195" s="19">
        <v>1</v>
      </c>
      <c r="BS195" s="19">
        <v>1</v>
      </c>
      <c r="BT195" s="19">
        <v>1</v>
      </c>
      <c r="BU195" s="19">
        <v>4</v>
      </c>
      <c r="BV195" s="19">
        <v>1</v>
      </c>
      <c r="BW195" s="19">
        <v>4</v>
      </c>
      <c r="BX195" s="19">
        <v>4</v>
      </c>
      <c r="BY195" s="19">
        <v>1</v>
      </c>
      <c r="BZ195" s="19">
        <v>4</v>
      </c>
      <c r="CA195" s="19">
        <v>3</v>
      </c>
      <c r="CB195" s="18">
        <v>85</v>
      </c>
      <c r="CC195" s="19">
        <v>3</v>
      </c>
    </row>
    <row r="196" spans="1:81" ht="15.75">
      <c r="A196" s="21">
        <v>158</v>
      </c>
      <c r="B196" s="34">
        <v>6643007420</v>
      </c>
      <c r="C196" s="6" t="s">
        <v>596</v>
      </c>
      <c r="D196" s="5" t="s">
        <v>195</v>
      </c>
      <c r="E196" s="5"/>
      <c r="F196" s="19">
        <v>7.5</v>
      </c>
      <c r="G196" s="19">
        <v>33</v>
      </c>
      <c r="H196" s="22">
        <v>9</v>
      </c>
      <c r="I196" s="22">
        <v>36</v>
      </c>
      <c r="J196" s="22">
        <f t="shared" si="67"/>
        <v>88</v>
      </c>
      <c r="K196" s="19">
        <v>30</v>
      </c>
      <c r="L196" s="19">
        <v>2</v>
      </c>
      <c r="M196" s="19">
        <f t="shared" si="68"/>
        <v>60</v>
      </c>
      <c r="N196" s="19">
        <v>196</v>
      </c>
      <c r="O196" s="19">
        <v>174</v>
      </c>
      <c r="P196" s="19">
        <v>200</v>
      </c>
      <c r="Q196" s="19">
        <v>182</v>
      </c>
      <c r="R196" s="19">
        <f t="shared" si="69"/>
        <v>97</v>
      </c>
      <c r="S196" s="19">
        <f t="shared" si="70"/>
        <v>83</v>
      </c>
      <c r="T196" s="19">
        <v>20</v>
      </c>
      <c r="U196" s="19">
        <v>5</v>
      </c>
      <c r="V196" s="19">
        <f t="shared" si="71"/>
        <v>100</v>
      </c>
      <c r="W196" s="19">
        <v>211</v>
      </c>
      <c r="X196" s="23">
        <v>228</v>
      </c>
      <c r="Y196" s="20">
        <f t="shared" si="72"/>
        <v>93</v>
      </c>
      <c r="Z196" s="42">
        <f t="shared" si="73"/>
        <v>97</v>
      </c>
      <c r="AA196" s="20">
        <f t="shared" si="74"/>
        <v>97</v>
      </c>
      <c r="AB196" s="19">
        <v>20</v>
      </c>
      <c r="AC196" s="19">
        <v>0</v>
      </c>
      <c r="AD196" s="19">
        <f t="shared" si="75"/>
        <v>0</v>
      </c>
      <c r="AE196" s="19">
        <v>20</v>
      </c>
      <c r="AF196" s="19">
        <v>3</v>
      </c>
      <c r="AG196" s="19">
        <f t="shared" si="76"/>
        <v>60</v>
      </c>
      <c r="AH196" s="19">
        <v>25</v>
      </c>
      <c r="AI196" s="19">
        <v>26</v>
      </c>
      <c r="AJ196" s="20">
        <f t="shared" si="66"/>
        <v>96</v>
      </c>
      <c r="AK196" s="42">
        <f t="shared" si="77"/>
        <v>53</v>
      </c>
      <c r="AL196" s="19">
        <v>188</v>
      </c>
      <c r="AM196" s="19">
        <v>228</v>
      </c>
      <c r="AN196" s="20">
        <f t="shared" si="78"/>
        <v>82</v>
      </c>
      <c r="AO196" s="19">
        <v>224</v>
      </c>
      <c r="AP196" s="19">
        <v>228</v>
      </c>
      <c r="AQ196" s="20">
        <f t="shared" si="79"/>
        <v>98</v>
      </c>
      <c r="AR196" s="19">
        <v>168</v>
      </c>
      <c r="AS196" s="19">
        <v>174</v>
      </c>
      <c r="AT196" s="20">
        <f t="shared" si="80"/>
        <v>97</v>
      </c>
      <c r="AU196" s="20">
        <f t="shared" si="81"/>
        <v>91</v>
      </c>
      <c r="AV196" s="19">
        <v>209</v>
      </c>
      <c r="AW196" s="19">
        <v>228</v>
      </c>
      <c r="AX196" s="20">
        <f t="shared" si="82"/>
        <v>92</v>
      </c>
      <c r="AY196" s="19">
        <v>220</v>
      </c>
      <c r="AZ196" s="19">
        <v>228</v>
      </c>
      <c r="BA196" s="20">
        <f t="shared" si="83"/>
        <v>96</v>
      </c>
      <c r="BB196" s="19">
        <v>224</v>
      </c>
      <c r="BC196" s="19">
        <v>228</v>
      </c>
      <c r="BD196" s="20">
        <f t="shared" si="84"/>
        <v>98</v>
      </c>
      <c r="BE196" s="20">
        <f t="shared" si="85"/>
        <v>96</v>
      </c>
      <c r="BF196" s="20">
        <f t="shared" si="86"/>
        <v>84</v>
      </c>
      <c r="BG196" s="24"/>
      <c r="BH196" s="19">
        <v>2</v>
      </c>
      <c r="BI196" s="19">
        <v>2</v>
      </c>
      <c r="BJ196" s="19">
        <v>3</v>
      </c>
      <c r="BK196" s="19">
        <v>1</v>
      </c>
      <c r="BL196" s="19">
        <v>3</v>
      </c>
      <c r="BM196" s="19">
        <v>4</v>
      </c>
      <c r="BN196" s="19">
        <v>2</v>
      </c>
      <c r="BO196" s="19">
        <v>2</v>
      </c>
      <c r="BP196" s="19">
        <v>2</v>
      </c>
      <c r="BQ196" s="19">
        <v>5</v>
      </c>
      <c r="BR196" s="19">
        <v>2</v>
      </c>
      <c r="BS196" s="19">
        <v>2</v>
      </c>
      <c r="BT196" s="19">
        <v>2</v>
      </c>
      <c r="BU196" s="19">
        <v>2</v>
      </c>
      <c r="BV196" s="19">
        <v>2</v>
      </c>
      <c r="BW196" s="19">
        <v>3</v>
      </c>
      <c r="BX196" s="19">
        <v>3</v>
      </c>
      <c r="BY196" s="19">
        <v>2</v>
      </c>
      <c r="BZ196" s="19">
        <v>5</v>
      </c>
      <c r="CA196" s="19">
        <v>3</v>
      </c>
      <c r="CB196" s="18">
        <v>84</v>
      </c>
      <c r="CC196" s="19">
        <v>3</v>
      </c>
    </row>
    <row r="197" spans="1:81" ht="15.75">
      <c r="A197" s="21">
        <v>160</v>
      </c>
      <c r="B197" s="34">
        <v>6643007927</v>
      </c>
      <c r="C197" s="6" t="s">
        <v>596</v>
      </c>
      <c r="D197" s="6" t="s">
        <v>197</v>
      </c>
      <c r="E197" s="6"/>
      <c r="F197" s="19">
        <v>10</v>
      </c>
      <c r="G197" s="19">
        <v>38</v>
      </c>
      <c r="H197" s="22">
        <v>11</v>
      </c>
      <c r="I197" s="22">
        <v>38</v>
      </c>
      <c r="J197" s="22">
        <f t="shared" si="67"/>
        <v>95</v>
      </c>
      <c r="K197" s="19">
        <v>30</v>
      </c>
      <c r="L197" s="19">
        <v>4</v>
      </c>
      <c r="M197" s="19">
        <f t="shared" si="68"/>
        <v>100</v>
      </c>
      <c r="N197" s="19">
        <v>24</v>
      </c>
      <c r="O197" s="19">
        <v>17</v>
      </c>
      <c r="P197" s="19">
        <v>24</v>
      </c>
      <c r="Q197" s="19">
        <v>17</v>
      </c>
      <c r="R197" s="19">
        <f t="shared" si="69"/>
        <v>100</v>
      </c>
      <c r="S197" s="19">
        <f t="shared" si="70"/>
        <v>99</v>
      </c>
      <c r="T197" s="19">
        <v>20</v>
      </c>
      <c r="U197" s="19">
        <v>5</v>
      </c>
      <c r="V197" s="19">
        <f t="shared" si="71"/>
        <v>100</v>
      </c>
      <c r="W197" s="19">
        <v>24</v>
      </c>
      <c r="X197" s="23">
        <v>26</v>
      </c>
      <c r="Y197" s="20">
        <f t="shared" si="72"/>
        <v>92</v>
      </c>
      <c r="Z197" s="42">
        <f t="shared" si="73"/>
        <v>96</v>
      </c>
      <c r="AA197" s="20">
        <f t="shared" si="74"/>
        <v>96</v>
      </c>
      <c r="AB197" s="19">
        <v>20</v>
      </c>
      <c r="AC197" s="19">
        <v>0</v>
      </c>
      <c r="AD197" s="19">
        <f t="shared" si="75"/>
        <v>0</v>
      </c>
      <c r="AE197" s="19">
        <v>20</v>
      </c>
      <c r="AF197" s="19">
        <v>3</v>
      </c>
      <c r="AG197" s="19">
        <f t="shared" si="76"/>
        <v>60</v>
      </c>
      <c r="AH197" s="19">
        <v>0</v>
      </c>
      <c r="AI197" s="19">
        <v>1</v>
      </c>
      <c r="AJ197" s="20">
        <f t="shared" si="66"/>
        <v>0</v>
      </c>
      <c r="AK197" s="42">
        <f t="shared" si="77"/>
        <v>24</v>
      </c>
      <c r="AL197" s="19">
        <v>26</v>
      </c>
      <c r="AM197" s="19">
        <v>26</v>
      </c>
      <c r="AN197" s="20">
        <f t="shared" si="78"/>
        <v>100</v>
      </c>
      <c r="AO197" s="19">
        <v>26</v>
      </c>
      <c r="AP197" s="19">
        <v>26</v>
      </c>
      <c r="AQ197" s="20">
        <f t="shared" si="79"/>
        <v>100</v>
      </c>
      <c r="AR197" s="19">
        <v>20</v>
      </c>
      <c r="AS197" s="19">
        <v>20</v>
      </c>
      <c r="AT197" s="20">
        <f t="shared" si="80"/>
        <v>100</v>
      </c>
      <c r="AU197" s="20">
        <f t="shared" si="81"/>
        <v>100</v>
      </c>
      <c r="AV197" s="19">
        <v>26</v>
      </c>
      <c r="AW197" s="19">
        <v>26</v>
      </c>
      <c r="AX197" s="20">
        <f t="shared" si="82"/>
        <v>100</v>
      </c>
      <c r="AY197" s="19">
        <v>26</v>
      </c>
      <c r="AZ197" s="19">
        <v>26</v>
      </c>
      <c r="BA197" s="20">
        <f t="shared" si="83"/>
        <v>100</v>
      </c>
      <c r="BB197" s="19">
        <v>26</v>
      </c>
      <c r="BC197" s="19">
        <v>26</v>
      </c>
      <c r="BD197" s="20">
        <f t="shared" si="84"/>
        <v>100</v>
      </c>
      <c r="BE197" s="20">
        <f t="shared" si="85"/>
        <v>100</v>
      </c>
      <c r="BF197" s="20">
        <f t="shared" si="86"/>
        <v>84</v>
      </c>
      <c r="BG197" s="24"/>
      <c r="BH197" s="19">
        <v>1</v>
      </c>
      <c r="BI197" s="19">
        <v>1</v>
      </c>
      <c r="BJ197" s="19">
        <v>1</v>
      </c>
      <c r="BK197" s="19">
        <v>1</v>
      </c>
      <c r="BL197" s="19">
        <v>4</v>
      </c>
      <c r="BM197" s="19">
        <v>5</v>
      </c>
      <c r="BN197" s="19">
        <v>2</v>
      </c>
      <c r="BO197" s="19">
        <v>2</v>
      </c>
      <c r="BP197" s="19">
        <v>3</v>
      </c>
      <c r="BQ197" s="19">
        <v>1</v>
      </c>
      <c r="BR197" s="19">
        <v>1</v>
      </c>
      <c r="BS197" s="19">
        <v>1</v>
      </c>
      <c r="BT197" s="19">
        <v>1</v>
      </c>
      <c r="BU197" s="19">
        <v>1</v>
      </c>
      <c r="BV197" s="19">
        <v>1</v>
      </c>
      <c r="BW197" s="19">
        <v>1</v>
      </c>
      <c r="BX197" s="19">
        <v>4</v>
      </c>
      <c r="BY197" s="19">
        <v>5</v>
      </c>
      <c r="BZ197" s="19">
        <v>1</v>
      </c>
      <c r="CA197" s="19">
        <v>1</v>
      </c>
      <c r="CB197" s="18">
        <v>84</v>
      </c>
      <c r="CC197" s="19">
        <v>3</v>
      </c>
    </row>
    <row r="198" spans="1:81" ht="15.75">
      <c r="A198" s="21">
        <v>147</v>
      </c>
      <c r="B198" s="36">
        <v>6666008187</v>
      </c>
      <c r="C198" s="39" t="s">
        <v>597</v>
      </c>
      <c r="D198" s="6" t="s">
        <v>184</v>
      </c>
      <c r="E198" s="6"/>
      <c r="F198" s="19">
        <v>10</v>
      </c>
      <c r="G198" s="19">
        <v>38</v>
      </c>
      <c r="H198" s="22">
        <v>11</v>
      </c>
      <c r="I198" s="22">
        <v>38</v>
      </c>
      <c r="J198" s="22">
        <f t="shared" si="67"/>
        <v>95</v>
      </c>
      <c r="K198" s="19">
        <v>30</v>
      </c>
      <c r="L198" s="19">
        <v>4</v>
      </c>
      <c r="M198" s="19">
        <f t="shared" si="68"/>
        <v>100</v>
      </c>
      <c r="N198" s="19">
        <v>83</v>
      </c>
      <c r="O198" s="19">
        <v>84</v>
      </c>
      <c r="P198" s="19">
        <v>88</v>
      </c>
      <c r="Q198" s="19">
        <v>89</v>
      </c>
      <c r="R198" s="19">
        <f t="shared" si="69"/>
        <v>94</v>
      </c>
      <c r="S198" s="19">
        <f t="shared" si="70"/>
        <v>96</v>
      </c>
      <c r="T198" s="19">
        <v>20</v>
      </c>
      <c r="U198" s="19">
        <v>5</v>
      </c>
      <c r="V198" s="19">
        <f t="shared" si="71"/>
        <v>100</v>
      </c>
      <c r="W198" s="19">
        <v>87</v>
      </c>
      <c r="X198" s="23">
        <v>95</v>
      </c>
      <c r="Y198" s="20">
        <f t="shared" si="72"/>
        <v>92</v>
      </c>
      <c r="Z198" s="42">
        <f t="shared" si="73"/>
        <v>96</v>
      </c>
      <c r="AA198" s="20">
        <f t="shared" si="74"/>
        <v>96</v>
      </c>
      <c r="AB198" s="19">
        <v>20</v>
      </c>
      <c r="AC198" s="19">
        <v>2</v>
      </c>
      <c r="AD198" s="19">
        <f t="shared" si="75"/>
        <v>40</v>
      </c>
      <c r="AE198" s="19">
        <v>20</v>
      </c>
      <c r="AF198" s="19">
        <v>4</v>
      </c>
      <c r="AG198" s="19">
        <f t="shared" si="76"/>
        <v>80</v>
      </c>
      <c r="AH198" s="19">
        <v>4</v>
      </c>
      <c r="AI198" s="19">
        <v>4</v>
      </c>
      <c r="AJ198" s="20">
        <f t="shared" si="66"/>
        <v>100</v>
      </c>
      <c r="AK198" s="42">
        <f t="shared" si="77"/>
        <v>74</v>
      </c>
      <c r="AL198" s="19">
        <v>73</v>
      </c>
      <c r="AM198" s="19">
        <v>95</v>
      </c>
      <c r="AN198" s="20">
        <f t="shared" si="78"/>
        <v>77</v>
      </c>
      <c r="AO198" s="19">
        <v>94</v>
      </c>
      <c r="AP198" s="19">
        <v>95</v>
      </c>
      <c r="AQ198" s="20">
        <f t="shared" si="79"/>
        <v>99</v>
      </c>
      <c r="AR198" s="19">
        <v>75</v>
      </c>
      <c r="AS198" s="19">
        <v>76</v>
      </c>
      <c r="AT198" s="20">
        <f t="shared" si="80"/>
        <v>99</v>
      </c>
      <c r="AU198" s="20">
        <f t="shared" si="81"/>
        <v>90</v>
      </c>
      <c r="AV198" s="19">
        <v>95</v>
      </c>
      <c r="AW198" s="19">
        <v>95</v>
      </c>
      <c r="AX198" s="20">
        <f t="shared" si="82"/>
        <v>100</v>
      </c>
      <c r="AY198" s="19">
        <v>90</v>
      </c>
      <c r="AZ198" s="19">
        <v>95</v>
      </c>
      <c r="BA198" s="20">
        <f t="shared" si="83"/>
        <v>95</v>
      </c>
      <c r="BB198" s="19">
        <v>94</v>
      </c>
      <c r="BC198" s="19">
        <v>95</v>
      </c>
      <c r="BD198" s="20">
        <f t="shared" si="84"/>
        <v>99</v>
      </c>
      <c r="BE198" s="20">
        <f t="shared" si="85"/>
        <v>99</v>
      </c>
      <c r="BF198" s="20">
        <f t="shared" si="86"/>
        <v>91</v>
      </c>
      <c r="BG198" s="24"/>
      <c r="BH198" s="19">
        <v>3</v>
      </c>
      <c r="BI198" s="19">
        <v>1</v>
      </c>
      <c r="BJ198" s="19">
        <v>5</v>
      </c>
      <c r="BK198" s="19">
        <v>1</v>
      </c>
      <c r="BL198" s="19">
        <v>3</v>
      </c>
      <c r="BM198" s="19">
        <v>3</v>
      </c>
      <c r="BN198" s="19">
        <v>2</v>
      </c>
      <c r="BO198" s="19">
        <v>2</v>
      </c>
      <c r="BP198" s="19">
        <v>1</v>
      </c>
      <c r="BQ198" s="19">
        <v>6</v>
      </c>
      <c r="BR198" s="19">
        <v>2</v>
      </c>
      <c r="BS198" s="19">
        <v>2</v>
      </c>
      <c r="BT198" s="19">
        <v>1</v>
      </c>
      <c r="BU198" s="19">
        <v>4</v>
      </c>
      <c r="BV198" s="19">
        <v>2</v>
      </c>
      <c r="BW198" s="19">
        <v>3</v>
      </c>
      <c r="BX198" s="19">
        <v>3</v>
      </c>
      <c r="BY198" s="19">
        <v>2</v>
      </c>
      <c r="BZ198" s="19">
        <v>5</v>
      </c>
      <c r="CA198" s="19">
        <v>1</v>
      </c>
      <c r="CB198" s="18">
        <v>91</v>
      </c>
      <c r="CC198" s="19">
        <v>3</v>
      </c>
    </row>
    <row r="199" spans="1:81" ht="31.5">
      <c r="A199" s="21">
        <v>345</v>
      </c>
      <c r="B199" s="34">
        <v>6613006490</v>
      </c>
      <c r="C199" s="39" t="s">
        <v>598</v>
      </c>
      <c r="D199" s="5" t="s">
        <v>373</v>
      </c>
      <c r="E199" s="5"/>
      <c r="F199" s="19">
        <v>10</v>
      </c>
      <c r="G199" s="19">
        <v>34</v>
      </c>
      <c r="H199" s="22">
        <v>11</v>
      </c>
      <c r="I199" s="22">
        <v>38</v>
      </c>
      <c r="J199" s="22">
        <f t="shared" si="67"/>
        <v>90</v>
      </c>
      <c r="K199" s="19">
        <v>30</v>
      </c>
      <c r="L199" s="19">
        <v>3</v>
      </c>
      <c r="M199" s="19">
        <f t="shared" si="68"/>
        <v>90</v>
      </c>
      <c r="N199" s="19">
        <v>33</v>
      </c>
      <c r="O199" s="19">
        <v>27</v>
      </c>
      <c r="P199" s="19">
        <v>34</v>
      </c>
      <c r="Q199" s="19">
        <v>29</v>
      </c>
      <c r="R199" s="19">
        <f t="shared" si="69"/>
        <v>95</v>
      </c>
      <c r="S199" s="19">
        <f t="shared" si="70"/>
        <v>92</v>
      </c>
      <c r="T199" s="19">
        <v>20</v>
      </c>
      <c r="U199" s="19">
        <v>5</v>
      </c>
      <c r="V199" s="19">
        <f t="shared" si="71"/>
        <v>100</v>
      </c>
      <c r="W199" s="19">
        <v>31</v>
      </c>
      <c r="X199" s="23">
        <v>39</v>
      </c>
      <c r="Y199" s="20">
        <f t="shared" si="72"/>
        <v>79</v>
      </c>
      <c r="Z199" s="42">
        <f t="shared" si="73"/>
        <v>90</v>
      </c>
      <c r="AA199" s="20">
        <f t="shared" si="74"/>
        <v>90</v>
      </c>
      <c r="AB199" s="19">
        <v>20</v>
      </c>
      <c r="AC199" s="19">
        <v>0</v>
      </c>
      <c r="AD199" s="19">
        <f t="shared" si="75"/>
        <v>0</v>
      </c>
      <c r="AE199" s="19">
        <v>20</v>
      </c>
      <c r="AF199" s="19">
        <v>2</v>
      </c>
      <c r="AG199" s="19">
        <f t="shared" si="76"/>
        <v>40</v>
      </c>
      <c r="AH199" s="19">
        <v>1</v>
      </c>
      <c r="AI199" s="19">
        <v>1</v>
      </c>
      <c r="AJ199" s="20">
        <f t="shared" si="66"/>
        <v>100</v>
      </c>
      <c r="AK199" s="42">
        <f t="shared" si="77"/>
        <v>46</v>
      </c>
      <c r="AL199" s="19">
        <v>36</v>
      </c>
      <c r="AM199" s="19">
        <v>39</v>
      </c>
      <c r="AN199" s="20">
        <f t="shared" si="78"/>
        <v>92</v>
      </c>
      <c r="AO199" s="19">
        <v>37</v>
      </c>
      <c r="AP199" s="19">
        <v>39</v>
      </c>
      <c r="AQ199" s="20">
        <f t="shared" si="79"/>
        <v>95</v>
      </c>
      <c r="AR199" s="19">
        <v>24</v>
      </c>
      <c r="AS199" s="19">
        <v>26</v>
      </c>
      <c r="AT199" s="20">
        <f t="shared" si="80"/>
        <v>92</v>
      </c>
      <c r="AU199" s="20">
        <f t="shared" si="81"/>
        <v>93</v>
      </c>
      <c r="AV199" s="19">
        <v>37</v>
      </c>
      <c r="AW199" s="19">
        <v>39</v>
      </c>
      <c r="AX199" s="20">
        <f t="shared" si="82"/>
        <v>95</v>
      </c>
      <c r="AY199" s="19">
        <v>38</v>
      </c>
      <c r="AZ199" s="19">
        <v>39</v>
      </c>
      <c r="BA199" s="20">
        <f t="shared" si="83"/>
        <v>97</v>
      </c>
      <c r="BB199" s="19">
        <v>39</v>
      </c>
      <c r="BC199" s="19">
        <v>39</v>
      </c>
      <c r="BD199" s="20">
        <f t="shared" si="84"/>
        <v>100</v>
      </c>
      <c r="BE199" s="20">
        <f t="shared" si="85"/>
        <v>98</v>
      </c>
      <c r="BF199" s="20">
        <f t="shared" si="86"/>
        <v>84</v>
      </c>
      <c r="BG199" s="24"/>
      <c r="BH199" s="19">
        <v>3</v>
      </c>
      <c r="BI199" s="19">
        <v>2</v>
      </c>
      <c r="BJ199" s="19">
        <v>3</v>
      </c>
      <c r="BK199" s="19">
        <v>1</v>
      </c>
      <c r="BL199" s="19">
        <v>4</v>
      </c>
      <c r="BM199" s="19">
        <v>4</v>
      </c>
      <c r="BN199" s="19">
        <v>2</v>
      </c>
      <c r="BO199" s="19">
        <v>2</v>
      </c>
      <c r="BP199" s="19">
        <v>1</v>
      </c>
      <c r="BQ199" s="19">
        <v>2</v>
      </c>
      <c r="BR199" s="19">
        <v>3</v>
      </c>
      <c r="BS199" s="19">
        <v>4</v>
      </c>
      <c r="BT199" s="19">
        <v>3</v>
      </c>
      <c r="BU199" s="19">
        <v>2</v>
      </c>
      <c r="BV199" s="19">
        <v>1</v>
      </c>
      <c r="BW199" s="19">
        <v>4</v>
      </c>
      <c r="BX199" s="19">
        <v>4</v>
      </c>
      <c r="BY199" s="19">
        <v>2</v>
      </c>
      <c r="BZ199" s="19">
        <v>3</v>
      </c>
      <c r="CA199" s="19">
        <v>2</v>
      </c>
      <c r="CB199" s="18">
        <v>84</v>
      </c>
      <c r="CC199" s="19">
        <v>3</v>
      </c>
    </row>
    <row r="200" spans="1:81" ht="47.25">
      <c r="A200" s="21">
        <v>339</v>
      </c>
      <c r="B200" s="36">
        <v>6613005182</v>
      </c>
      <c r="C200" s="5" t="s">
        <v>620</v>
      </c>
      <c r="D200" s="5" t="s">
        <v>699</v>
      </c>
      <c r="E200" s="5"/>
      <c r="F200" s="19">
        <v>6</v>
      </c>
      <c r="G200" s="19">
        <v>35</v>
      </c>
      <c r="H200" s="22">
        <v>9</v>
      </c>
      <c r="I200" s="22">
        <v>36</v>
      </c>
      <c r="J200" s="22">
        <f t="shared" si="67"/>
        <v>82</v>
      </c>
      <c r="K200" s="19">
        <v>30</v>
      </c>
      <c r="L200" s="19">
        <v>2</v>
      </c>
      <c r="M200" s="19">
        <f t="shared" si="68"/>
        <v>60</v>
      </c>
      <c r="N200" s="19">
        <v>16</v>
      </c>
      <c r="O200" s="19">
        <v>4</v>
      </c>
      <c r="P200" s="19">
        <v>16</v>
      </c>
      <c r="Q200" s="19">
        <v>4</v>
      </c>
      <c r="R200" s="19">
        <f t="shared" si="69"/>
        <v>100</v>
      </c>
      <c r="S200" s="19">
        <f t="shared" si="70"/>
        <v>83</v>
      </c>
      <c r="T200" s="19">
        <v>20</v>
      </c>
      <c r="U200" s="19">
        <v>4</v>
      </c>
      <c r="V200" s="19">
        <f t="shared" si="71"/>
        <v>80</v>
      </c>
      <c r="W200" s="19">
        <v>16</v>
      </c>
      <c r="X200" s="23">
        <v>16</v>
      </c>
      <c r="Y200" s="20">
        <f t="shared" si="72"/>
        <v>100</v>
      </c>
      <c r="Z200" s="42">
        <f t="shared" si="73"/>
        <v>90</v>
      </c>
      <c r="AA200" s="20">
        <f t="shared" si="74"/>
        <v>90</v>
      </c>
      <c r="AB200" s="19">
        <v>20</v>
      </c>
      <c r="AC200" s="19">
        <v>1</v>
      </c>
      <c r="AD200" s="19">
        <f t="shared" si="75"/>
        <v>20</v>
      </c>
      <c r="AE200" s="19">
        <v>20</v>
      </c>
      <c r="AF200" s="19">
        <v>1</v>
      </c>
      <c r="AG200" s="19">
        <f t="shared" si="76"/>
        <v>20</v>
      </c>
      <c r="AH200" s="19">
        <v>1</v>
      </c>
      <c r="AI200" s="19">
        <v>1</v>
      </c>
      <c r="AJ200" s="20">
        <f t="shared" si="66"/>
        <v>100</v>
      </c>
      <c r="AK200" s="42">
        <f t="shared" si="77"/>
        <v>44</v>
      </c>
      <c r="AL200" s="19">
        <v>16</v>
      </c>
      <c r="AM200" s="19">
        <v>16</v>
      </c>
      <c r="AN200" s="20">
        <f t="shared" si="78"/>
        <v>100</v>
      </c>
      <c r="AO200" s="19">
        <v>16</v>
      </c>
      <c r="AP200" s="19">
        <v>16</v>
      </c>
      <c r="AQ200" s="20">
        <f t="shared" si="79"/>
        <v>100</v>
      </c>
      <c r="AR200" s="19">
        <v>16</v>
      </c>
      <c r="AS200" s="19">
        <v>16</v>
      </c>
      <c r="AT200" s="20">
        <f t="shared" si="80"/>
        <v>100</v>
      </c>
      <c r="AU200" s="20">
        <f t="shared" si="81"/>
        <v>100</v>
      </c>
      <c r="AV200" s="19">
        <v>16</v>
      </c>
      <c r="AW200" s="19">
        <v>16</v>
      </c>
      <c r="AX200" s="20">
        <f t="shared" si="82"/>
        <v>100</v>
      </c>
      <c r="AY200" s="19">
        <v>16</v>
      </c>
      <c r="AZ200" s="19">
        <v>16</v>
      </c>
      <c r="BA200" s="20">
        <f t="shared" si="83"/>
        <v>100</v>
      </c>
      <c r="BB200" s="19">
        <v>16</v>
      </c>
      <c r="BC200" s="19">
        <v>16</v>
      </c>
      <c r="BD200" s="20">
        <f t="shared" si="84"/>
        <v>100</v>
      </c>
      <c r="BE200" s="20">
        <f t="shared" si="85"/>
        <v>100</v>
      </c>
      <c r="BF200" s="20">
        <f t="shared" si="86"/>
        <v>83</v>
      </c>
      <c r="BG200" s="24"/>
      <c r="BH200" s="19">
        <v>3</v>
      </c>
      <c r="BI200" s="19">
        <v>3</v>
      </c>
      <c r="BJ200" s="19">
        <v>1</v>
      </c>
      <c r="BK200" s="19">
        <v>2</v>
      </c>
      <c r="BL200" s="19">
        <v>3</v>
      </c>
      <c r="BM200" s="19">
        <v>1</v>
      </c>
      <c r="BN200" s="19">
        <v>1</v>
      </c>
      <c r="BO200" s="19">
        <v>3</v>
      </c>
      <c r="BP200" s="19">
        <v>1</v>
      </c>
      <c r="BQ200" s="19">
        <v>1</v>
      </c>
      <c r="BR200" s="19">
        <v>1</v>
      </c>
      <c r="BS200" s="19">
        <v>1</v>
      </c>
      <c r="BT200" s="19">
        <v>1</v>
      </c>
      <c r="BU200" s="19">
        <v>1</v>
      </c>
      <c r="BV200" s="19">
        <v>1</v>
      </c>
      <c r="BW200" s="19">
        <v>4</v>
      </c>
      <c r="BX200" s="19">
        <v>3</v>
      </c>
      <c r="BY200" s="19">
        <v>3</v>
      </c>
      <c r="BZ200" s="19">
        <v>1</v>
      </c>
      <c r="CA200" s="19">
        <v>1</v>
      </c>
      <c r="CB200" s="18">
        <v>83</v>
      </c>
      <c r="CC200" s="19">
        <v>3</v>
      </c>
    </row>
    <row r="201" spans="1:81" ht="31.5">
      <c r="A201" s="21">
        <v>371</v>
      </c>
      <c r="B201" s="34">
        <v>6615003374</v>
      </c>
      <c r="C201" s="5" t="s">
        <v>599</v>
      </c>
      <c r="D201" s="5" t="s">
        <v>660</v>
      </c>
      <c r="E201" s="5"/>
      <c r="F201" s="19">
        <v>7</v>
      </c>
      <c r="G201" s="19">
        <v>36</v>
      </c>
      <c r="H201" s="22">
        <v>9</v>
      </c>
      <c r="I201" s="22">
        <v>36</v>
      </c>
      <c r="J201" s="22">
        <f t="shared" si="67"/>
        <v>89</v>
      </c>
      <c r="K201" s="19">
        <v>30</v>
      </c>
      <c r="L201" s="19">
        <v>4</v>
      </c>
      <c r="M201" s="19">
        <f t="shared" si="68"/>
        <v>100</v>
      </c>
      <c r="N201" s="19">
        <v>26</v>
      </c>
      <c r="O201" s="19">
        <v>26</v>
      </c>
      <c r="P201" s="19">
        <v>26</v>
      </c>
      <c r="Q201" s="19">
        <v>26</v>
      </c>
      <c r="R201" s="19">
        <f t="shared" si="69"/>
        <v>100</v>
      </c>
      <c r="S201" s="19">
        <f t="shared" si="70"/>
        <v>97</v>
      </c>
      <c r="T201" s="19">
        <v>20</v>
      </c>
      <c r="U201" s="19">
        <v>4</v>
      </c>
      <c r="V201" s="19">
        <f t="shared" si="71"/>
        <v>80</v>
      </c>
      <c r="W201" s="19">
        <v>26</v>
      </c>
      <c r="X201" s="23">
        <v>29</v>
      </c>
      <c r="Y201" s="20">
        <f t="shared" si="72"/>
        <v>90</v>
      </c>
      <c r="Z201" s="42">
        <f t="shared" si="73"/>
        <v>85</v>
      </c>
      <c r="AA201" s="20">
        <f t="shared" si="74"/>
        <v>85</v>
      </c>
      <c r="AB201" s="19">
        <v>20</v>
      </c>
      <c r="AC201" s="19">
        <v>0</v>
      </c>
      <c r="AD201" s="19">
        <f t="shared" si="75"/>
        <v>0</v>
      </c>
      <c r="AE201" s="19">
        <v>20</v>
      </c>
      <c r="AF201" s="19">
        <v>1</v>
      </c>
      <c r="AG201" s="19">
        <f t="shared" si="76"/>
        <v>20</v>
      </c>
      <c r="AH201" s="19">
        <v>1</v>
      </c>
      <c r="AI201" s="19">
        <v>1</v>
      </c>
      <c r="AJ201" s="20">
        <f t="shared" si="66"/>
        <v>100</v>
      </c>
      <c r="AK201" s="42">
        <f t="shared" si="77"/>
        <v>38</v>
      </c>
      <c r="AL201" s="19">
        <v>29</v>
      </c>
      <c r="AM201" s="19">
        <v>29</v>
      </c>
      <c r="AN201" s="20">
        <f t="shared" si="78"/>
        <v>100</v>
      </c>
      <c r="AO201" s="19">
        <v>29</v>
      </c>
      <c r="AP201" s="19">
        <v>29</v>
      </c>
      <c r="AQ201" s="20">
        <f t="shared" si="79"/>
        <v>100</v>
      </c>
      <c r="AR201" s="19">
        <v>26</v>
      </c>
      <c r="AS201" s="19">
        <v>26</v>
      </c>
      <c r="AT201" s="20">
        <f t="shared" si="80"/>
        <v>100</v>
      </c>
      <c r="AU201" s="20">
        <f t="shared" si="81"/>
        <v>100</v>
      </c>
      <c r="AV201" s="19">
        <v>29</v>
      </c>
      <c r="AW201" s="19">
        <v>29</v>
      </c>
      <c r="AX201" s="20">
        <f t="shared" si="82"/>
        <v>100</v>
      </c>
      <c r="AY201" s="19">
        <v>28</v>
      </c>
      <c r="AZ201" s="19">
        <v>29</v>
      </c>
      <c r="BA201" s="20">
        <f t="shared" si="83"/>
        <v>97</v>
      </c>
      <c r="BB201" s="19">
        <v>29</v>
      </c>
      <c r="BC201" s="19">
        <v>29</v>
      </c>
      <c r="BD201" s="20">
        <f t="shared" si="84"/>
        <v>100</v>
      </c>
      <c r="BE201" s="20">
        <f t="shared" si="85"/>
        <v>99</v>
      </c>
      <c r="BF201" s="20">
        <f t="shared" si="86"/>
        <v>84</v>
      </c>
      <c r="BG201" s="24"/>
      <c r="BH201" s="19">
        <v>4</v>
      </c>
      <c r="BI201" s="19">
        <v>1</v>
      </c>
      <c r="BJ201" s="19">
        <v>1</v>
      </c>
      <c r="BK201" s="19">
        <v>2</v>
      </c>
      <c r="BL201" s="19">
        <v>6</v>
      </c>
      <c r="BM201" s="19">
        <v>4</v>
      </c>
      <c r="BN201" s="19">
        <v>4</v>
      </c>
      <c r="BO201" s="19">
        <v>3</v>
      </c>
      <c r="BP201" s="19">
        <v>1</v>
      </c>
      <c r="BQ201" s="19">
        <v>1</v>
      </c>
      <c r="BR201" s="19">
        <v>1</v>
      </c>
      <c r="BS201" s="19">
        <v>1</v>
      </c>
      <c r="BT201" s="19">
        <v>1</v>
      </c>
      <c r="BU201" s="19">
        <v>3</v>
      </c>
      <c r="BV201" s="19">
        <v>1</v>
      </c>
      <c r="BW201" s="19">
        <v>3</v>
      </c>
      <c r="BX201" s="19">
        <v>6</v>
      </c>
      <c r="BY201" s="19">
        <v>4</v>
      </c>
      <c r="BZ201" s="19">
        <v>1</v>
      </c>
      <c r="CA201" s="19">
        <v>2</v>
      </c>
      <c r="CB201" s="18">
        <v>84</v>
      </c>
      <c r="CC201" s="19">
        <v>3</v>
      </c>
    </row>
    <row r="202" spans="1:81" ht="47.25">
      <c r="A202" s="21">
        <v>377</v>
      </c>
      <c r="B202" s="34">
        <v>6615000905</v>
      </c>
      <c r="C202" s="5" t="s">
        <v>599</v>
      </c>
      <c r="D202" s="5" t="s">
        <v>703</v>
      </c>
      <c r="E202" s="5"/>
      <c r="F202" s="19">
        <v>10</v>
      </c>
      <c r="G202" s="19">
        <v>38</v>
      </c>
      <c r="H202" s="22">
        <v>11</v>
      </c>
      <c r="I202" s="22">
        <v>38</v>
      </c>
      <c r="J202" s="22">
        <f t="shared" si="67"/>
        <v>95</v>
      </c>
      <c r="K202" s="19">
        <v>30</v>
      </c>
      <c r="L202" s="19">
        <v>3</v>
      </c>
      <c r="M202" s="19">
        <f t="shared" si="68"/>
        <v>90</v>
      </c>
      <c r="N202" s="19">
        <v>29</v>
      </c>
      <c r="O202" s="19">
        <v>28</v>
      </c>
      <c r="P202" s="19">
        <v>30</v>
      </c>
      <c r="Q202" s="19">
        <v>28</v>
      </c>
      <c r="R202" s="19">
        <f t="shared" si="69"/>
        <v>98</v>
      </c>
      <c r="S202" s="19">
        <f t="shared" si="70"/>
        <v>95</v>
      </c>
      <c r="T202" s="19">
        <v>20</v>
      </c>
      <c r="U202" s="19">
        <v>4</v>
      </c>
      <c r="V202" s="19">
        <f t="shared" si="71"/>
        <v>80</v>
      </c>
      <c r="W202" s="19">
        <v>30</v>
      </c>
      <c r="X202" s="23">
        <v>31</v>
      </c>
      <c r="Y202" s="20">
        <f t="shared" si="72"/>
        <v>97</v>
      </c>
      <c r="Z202" s="42">
        <f t="shared" si="73"/>
        <v>89</v>
      </c>
      <c r="AA202" s="20">
        <f t="shared" si="74"/>
        <v>89</v>
      </c>
      <c r="AB202" s="19">
        <v>20</v>
      </c>
      <c r="AC202" s="19">
        <v>0</v>
      </c>
      <c r="AD202" s="19">
        <f t="shared" si="75"/>
        <v>0</v>
      </c>
      <c r="AE202" s="19">
        <v>20</v>
      </c>
      <c r="AF202" s="19">
        <v>1</v>
      </c>
      <c r="AG202" s="19">
        <f t="shared" si="76"/>
        <v>20</v>
      </c>
      <c r="AH202" s="19">
        <v>1</v>
      </c>
      <c r="AI202" s="19">
        <v>1</v>
      </c>
      <c r="AJ202" s="20">
        <f t="shared" si="66"/>
        <v>100</v>
      </c>
      <c r="AK202" s="42">
        <f t="shared" si="77"/>
        <v>38</v>
      </c>
      <c r="AL202" s="19">
        <v>30</v>
      </c>
      <c r="AM202" s="19">
        <v>31</v>
      </c>
      <c r="AN202" s="20">
        <f t="shared" si="78"/>
        <v>97</v>
      </c>
      <c r="AO202" s="19">
        <v>31</v>
      </c>
      <c r="AP202" s="19">
        <v>31</v>
      </c>
      <c r="AQ202" s="20">
        <f t="shared" si="79"/>
        <v>100</v>
      </c>
      <c r="AR202" s="19">
        <v>27</v>
      </c>
      <c r="AS202" s="19">
        <v>27</v>
      </c>
      <c r="AT202" s="20">
        <f t="shared" si="80"/>
        <v>100</v>
      </c>
      <c r="AU202" s="20">
        <f t="shared" si="81"/>
        <v>99</v>
      </c>
      <c r="AV202" s="19">
        <v>31</v>
      </c>
      <c r="AW202" s="19">
        <v>31</v>
      </c>
      <c r="AX202" s="20">
        <f t="shared" si="82"/>
        <v>100</v>
      </c>
      <c r="AY202" s="19">
        <v>31</v>
      </c>
      <c r="AZ202" s="19">
        <v>31</v>
      </c>
      <c r="BA202" s="20">
        <f t="shared" si="83"/>
        <v>100</v>
      </c>
      <c r="BB202" s="19">
        <v>31</v>
      </c>
      <c r="BC202" s="19">
        <v>31</v>
      </c>
      <c r="BD202" s="20">
        <f t="shared" si="84"/>
        <v>100</v>
      </c>
      <c r="BE202" s="20">
        <f t="shared" si="85"/>
        <v>100</v>
      </c>
      <c r="BF202" s="20">
        <f t="shared" si="86"/>
        <v>84</v>
      </c>
      <c r="BG202" s="24"/>
      <c r="BH202" s="19">
        <v>2</v>
      </c>
      <c r="BI202" s="19">
        <v>2</v>
      </c>
      <c r="BJ202" s="19">
        <v>2</v>
      </c>
      <c r="BK202" s="19">
        <v>2</v>
      </c>
      <c r="BL202" s="19">
        <v>5</v>
      </c>
      <c r="BM202" s="19">
        <v>2</v>
      </c>
      <c r="BN202" s="19">
        <v>4</v>
      </c>
      <c r="BO202" s="19">
        <v>3</v>
      </c>
      <c r="BP202" s="19">
        <v>1</v>
      </c>
      <c r="BQ202" s="19">
        <v>3</v>
      </c>
      <c r="BR202" s="19">
        <v>1</v>
      </c>
      <c r="BS202" s="19">
        <v>1</v>
      </c>
      <c r="BT202" s="19">
        <v>1</v>
      </c>
      <c r="BU202" s="19">
        <v>1</v>
      </c>
      <c r="BV202" s="19">
        <v>1</v>
      </c>
      <c r="BW202" s="19">
        <v>5</v>
      </c>
      <c r="BX202" s="19">
        <v>5</v>
      </c>
      <c r="BY202" s="19">
        <v>4</v>
      </c>
      <c r="BZ202" s="19">
        <v>2</v>
      </c>
      <c r="CA202" s="19">
        <v>1</v>
      </c>
      <c r="CB202" s="18">
        <v>84</v>
      </c>
      <c r="CC202" s="19">
        <v>3</v>
      </c>
    </row>
    <row r="203" spans="1:81" ht="15.75">
      <c r="A203" s="21">
        <v>248</v>
      </c>
      <c r="B203" s="36">
        <v>6616003112</v>
      </c>
      <c r="C203" s="5" t="s">
        <v>600</v>
      </c>
      <c r="D203" s="5" t="s">
        <v>283</v>
      </c>
      <c r="E203" s="5"/>
      <c r="F203" s="19">
        <v>9.5</v>
      </c>
      <c r="G203" s="19">
        <v>32</v>
      </c>
      <c r="H203" s="22">
        <v>11</v>
      </c>
      <c r="I203" s="22">
        <v>38</v>
      </c>
      <c r="J203" s="22">
        <f t="shared" si="67"/>
        <v>85</v>
      </c>
      <c r="K203" s="19">
        <v>30</v>
      </c>
      <c r="L203" s="19">
        <v>3</v>
      </c>
      <c r="M203" s="19">
        <f t="shared" si="68"/>
        <v>90</v>
      </c>
      <c r="N203" s="19">
        <v>121</v>
      </c>
      <c r="O203" s="19">
        <v>92</v>
      </c>
      <c r="P203" s="19">
        <v>121</v>
      </c>
      <c r="Q203" s="19">
        <v>101</v>
      </c>
      <c r="R203" s="19">
        <f t="shared" si="69"/>
        <v>96</v>
      </c>
      <c r="S203" s="19">
        <f t="shared" si="70"/>
        <v>91</v>
      </c>
      <c r="T203" s="19">
        <v>20</v>
      </c>
      <c r="U203" s="19">
        <v>5</v>
      </c>
      <c r="V203" s="19">
        <f t="shared" si="71"/>
        <v>100</v>
      </c>
      <c r="W203" s="19">
        <v>118</v>
      </c>
      <c r="X203" s="23">
        <v>150</v>
      </c>
      <c r="Y203" s="20">
        <f t="shared" si="72"/>
        <v>79</v>
      </c>
      <c r="Z203" s="42">
        <f t="shared" si="73"/>
        <v>90</v>
      </c>
      <c r="AA203" s="20">
        <f t="shared" si="74"/>
        <v>90</v>
      </c>
      <c r="AB203" s="19">
        <v>20</v>
      </c>
      <c r="AC203" s="19">
        <v>1</v>
      </c>
      <c r="AD203" s="19">
        <f t="shared" si="75"/>
        <v>20</v>
      </c>
      <c r="AE203" s="19">
        <v>20</v>
      </c>
      <c r="AF203" s="19">
        <v>2</v>
      </c>
      <c r="AG203" s="19">
        <f t="shared" si="76"/>
        <v>40</v>
      </c>
      <c r="AH203" s="19">
        <v>4</v>
      </c>
      <c r="AI203" s="19">
        <v>7</v>
      </c>
      <c r="AJ203" s="20">
        <f t="shared" si="66"/>
        <v>57</v>
      </c>
      <c r="AK203" s="42">
        <f t="shared" si="77"/>
        <v>39</v>
      </c>
      <c r="AL203" s="19">
        <v>145</v>
      </c>
      <c r="AM203" s="19">
        <v>150</v>
      </c>
      <c r="AN203" s="20">
        <f t="shared" si="78"/>
        <v>97</v>
      </c>
      <c r="AO203" s="19">
        <v>146</v>
      </c>
      <c r="AP203" s="19">
        <v>150</v>
      </c>
      <c r="AQ203" s="20">
        <f t="shared" si="79"/>
        <v>97</v>
      </c>
      <c r="AR203" s="19">
        <v>98</v>
      </c>
      <c r="AS203" s="19">
        <v>103</v>
      </c>
      <c r="AT203" s="20">
        <f t="shared" si="80"/>
        <v>95</v>
      </c>
      <c r="AU203" s="20">
        <f t="shared" si="81"/>
        <v>97</v>
      </c>
      <c r="AV203" s="19">
        <v>147</v>
      </c>
      <c r="AW203" s="19">
        <v>150</v>
      </c>
      <c r="AX203" s="20">
        <f t="shared" si="82"/>
        <v>98</v>
      </c>
      <c r="AY203" s="19">
        <v>143</v>
      </c>
      <c r="AZ203" s="19">
        <v>150</v>
      </c>
      <c r="BA203" s="20">
        <f t="shared" si="83"/>
        <v>95</v>
      </c>
      <c r="BB203" s="19">
        <v>144</v>
      </c>
      <c r="BC203" s="19">
        <v>150</v>
      </c>
      <c r="BD203" s="20">
        <f t="shared" si="84"/>
        <v>96</v>
      </c>
      <c r="BE203" s="20">
        <f t="shared" si="85"/>
        <v>96</v>
      </c>
      <c r="BF203" s="20">
        <f t="shared" si="86"/>
        <v>83</v>
      </c>
      <c r="BG203" s="24"/>
      <c r="BH203" s="19">
        <v>2</v>
      </c>
      <c r="BI203" s="19">
        <v>2</v>
      </c>
      <c r="BJ203" s="19">
        <v>1</v>
      </c>
      <c r="BK203" s="19">
        <v>1</v>
      </c>
      <c r="BL203" s="19">
        <v>3</v>
      </c>
      <c r="BM203" s="19">
        <v>3</v>
      </c>
      <c r="BN203" s="19">
        <v>1</v>
      </c>
      <c r="BO203" s="19">
        <v>2</v>
      </c>
      <c r="BP203" s="19">
        <v>3</v>
      </c>
      <c r="BQ203" s="19">
        <v>1</v>
      </c>
      <c r="BR203" s="19">
        <v>2</v>
      </c>
      <c r="BS203" s="19">
        <v>3</v>
      </c>
      <c r="BT203" s="19">
        <v>2</v>
      </c>
      <c r="BU203" s="19">
        <v>2</v>
      </c>
      <c r="BV203" s="19">
        <v>1</v>
      </c>
      <c r="BW203" s="19">
        <v>2</v>
      </c>
      <c r="BX203" s="19">
        <v>3</v>
      </c>
      <c r="BY203" s="19">
        <v>3</v>
      </c>
      <c r="BZ203" s="19">
        <v>1</v>
      </c>
      <c r="CA203" s="19">
        <v>2</v>
      </c>
      <c r="CB203" s="18">
        <v>83</v>
      </c>
      <c r="CC203" s="19">
        <v>3</v>
      </c>
    </row>
    <row r="204" spans="1:81" ht="15.75">
      <c r="A204" s="21">
        <v>287</v>
      </c>
      <c r="B204" s="34">
        <v>6620004736</v>
      </c>
      <c r="C204" s="6" t="s">
        <v>601</v>
      </c>
      <c r="D204" s="5" t="s">
        <v>321</v>
      </c>
      <c r="E204" s="5"/>
      <c r="F204" s="19">
        <v>10</v>
      </c>
      <c r="G204" s="19">
        <v>36</v>
      </c>
      <c r="H204" s="22">
        <v>11</v>
      </c>
      <c r="I204" s="22">
        <v>38</v>
      </c>
      <c r="J204" s="22">
        <f t="shared" si="67"/>
        <v>93</v>
      </c>
      <c r="K204" s="19">
        <v>30</v>
      </c>
      <c r="L204" s="19">
        <v>4</v>
      </c>
      <c r="M204" s="19">
        <f t="shared" si="68"/>
        <v>100</v>
      </c>
      <c r="N204" s="19">
        <v>52</v>
      </c>
      <c r="O204" s="19">
        <v>34</v>
      </c>
      <c r="P204" s="19">
        <v>65</v>
      </c>
      <c r="Q204" s="19">
        <v>49</v>
      </c>
      <c r="R204" s="19">
        <f t="shared" si="69"/>
        <v>75</v>
      </c>
      <c r="S204" s="19">
        <f t="shared" si="70"/>
        <v>88</v>
      </c>
      <c r="T204" s="19">
        <v>20</v>
      </c>
      <c r="U204" s="19">
        <v>5</v>
      </c>
      <c r="V204" s="19">
        <f t="shared" si="71"/>
        <v>100</v>
      </c>
      <c r="W204" s="19">
        <v>49</v>
      </c>
      <c r="X204" s="23">
        <v>78</v>
      </c>
      <c r="Y204" s="20">
        <f t="shared" si="72"/>
        <v>63</v>
      </c>
      <c r="Z204" s="42">
        <f t="shared" si="73"/>
        <v>82</v>
      </c>
      <c r="AA204" s="20">
        <f t="shared" si="74"/>
        <v>82</v>
      </c>
      <c r="AB204" s="19">
        <v>20</v>
      </c>
      <c r="AC204" s="19">
        <v>0</v>
      </c>
      <c r="AD204" s="19">
        <f t="shared" si="75"/>
        <v>0</v>
      </c>
      <c r="AE204" s="19">
        <v>20</v>
      </c>
      <c r="AF204" s="19">
        <v>3</v>
      </c>
      <c r="AG204" s="19">
        <f t="shared" si="76"/>
        <v>60</v>
      </c>
      <c r="AH204" s="19">
        <v>2</v>
      </c>
      <c r="AI204" s="19">
        <v>2</v>
      </c>
      <c r="AJ204" s="20">
        <f t="shared" si="66"/>
        <v>100</v>
      </c>
      <c r="AK204" s="42">
        <f t="shared" si="77"/>
        <v>54</v>
      </c>
      <c r="AL204" s="19">
        <v>46</v>
      </c>
      <c r="AM204" s="19">
        <v>78</v>
      </c>
      <c r="AN204" s="20">
        <f t="shared" si="78"/>
        <v>59</v>
      </c>
      <c r="AO204" s="19">
        <v>69</v>
      </c>
      <c r="AP204" s="19">
        <v>78</v>
      </c>
      <c r="AQ204" s="20">
        <f t="shared" si="79"/>
        <v>88</v>
      </c>
      <c r="AR204" s="19">
        <v>51</v>
      </c>
      <c r="AS204" s="19">
        <v>62</v>
      </c>
      <c r="AT204" s="20">
        <f t="shared" si="80"/>
        <v>82</v>
      </c>
      <c r="AU204" s="20">
        <f t="shared" si="81"/>
        <v>75</v>
      </c>
      <c r="AV204" s="19">
        <v>62</v>
      </c>
      <c r="AW204" s="19">
        <v>78</v>
      </c>
      <c r="AX204" s="20">
        <f t="shared" si="82"/>
        <v>79</v>
      </c>
      <c r="AY204" s="19">
        <v>61</v>
      </c>
      <c r="AZ204" s="19">
        <v>78</v>
      </c>
      <c r="BA204" s="20">
        <f t="shared" si="83"/>
        <v>78</v>
      </c>
      <c r="BB204" s="19">
        <v>69</v>
      </c>
      <c r="BC204" s="19">
        <v>78</v>
      </c>
      <c r="BD204" s="20">
        <f t="shared" si="84"/>
        <v>88</v>
      </c>
      <c r="BE204" s="20">
        <f t="shared" si="85"/>
        <v>83</v>
      </c>
      <c r="BF204" s="20">
        <f t="shared" si="86"/>
        <v>76</v>
      </c>
      <c r="BG204" s="24"/>
      <c r="BH204" s="19">
        <v>1</v>
      </c>
      <c r="BI204" s="19">
        <v>1</v>
      </c>
      <c r="BJ204" s="19">
        <v>5</v>
      </c>
      <c r="BK204" s="19">
        <v>1</v>
      </c>
      <c r="BL204" s="19">
        <v>2</v>
      </c>
      <c r="BM204" s="19">
        <v>5</v>
      </c>
      <c r="BN204" s="19">
        <v>3</v>
      </c>
      <c r="BO204" s="19">
        <v>2</v>
      </c>
      <c r="BP204" s="19">
        <v>1</v>
      </c>
      <c r="BQ204" s="19">
        <v>5</v>
      </c>
      <c r="BR204" s="19">
        <v>4</v>
      </c>
      <c r="BS204" s="19">
        <v>4</v>
      </c>
      <c r="BT204" s="19">
        <v>4</v>
      </c>
      <c r="BU204" s="19">
        <v>5</v>
      </c>
      <c r="BV204" s="19">
        <v>4</v>
      </c>
      <c r="BW204" s="19">
        <v>4</v>
      </c>
      <c r="BX204" s="19">
        <v>2</v>
      </c>
      <c r="BY204" s="19">
        <v>2</v>
      </c>
      <c r="BZ204" s="19">
        <v>5</v>
      </c>
      <c r="CA204" s="19">
        <v>5</v>
      </c>
      <c r="CB204" s="18">
        <v>76</v>
      </c>
      <c r="CC204" s="19">
        <v>3</v>
      </c>
    </row>
    <row r="205" spans="1:81" ht="15.75">
      <c r="A205" s="21">
        <v>317</v>
      </c>
      <c r="B205" s="34">
        <v>6601006583</v>
      </c>
      <c r="C205" s="39" t="s">
        <v>557</v>
      </c>
      <c r="D205" s="5" t="s">
        <v>348</v>
      </c>
      <c r="E205" s="5"/>
      <c r="F205" s="19">
        <v>7.5</v>
      </c>
      <c r="G205" s="19">
        <v>33</v>
      </c>
      <c r="H205" s="22">
        <v>9</v>
      </c>
      <c r="I205" s="22">
        <v>36</v>
      </c>
      <c r="J205" s="22">
        <f t="shared" si="67"/>
        <v>88</v>
      </c>
      <c r="K205" s="19">
        <v>30</v>
      </c>
      <c r="L205" s="19">
        <v>4</v>
      </c>
      <c r="M205" s="19">
        <f t="shared" si="68"/>
        <v>100</v>
      </c>
      <c r="N205" s="19">
        <v>283</v>
      </c>
      <c r="O205" s="19">
        <v>260</v>
      </c>
      <c r="P205" s="19">
        <v>288</v>
      </c>
      <c r="Q205" s="19">
        <v>283</v>
      </c>
      <c r="R205" s="19">
        <f t="shared" si="69"/>
        <v>95</v>
      </c>
      <c r="S205" s="19">
        <f t="shared" si="70"/>
        <v>94</v>
      </c>
      <c r="T205" s="19">
        <v>20</v>
      </c>
      <c r="U205" s="19">
        <v>5</v>
      </c>
      <c r="V205" s="19">
        <f t="shared" si="71"/>
        <v>100</v>
      </c>
      <c r="W205" s="19">
        <v>304</v>
      </c>
      <c r="X205" s="23">
        <v>352</v>
      </c>
      <c r="Y205" s="20">
        <f t="shared" si="72"/>
        <v>86</v>
      </c>
      <c r="Z205" s="42">
        <f t="shared" si="73"/>
        <v>93</v>
      </c>
      <c r="AA205" s="20">
        <f t="shared" si="74"/>
        <v>93</v>
      </c>
      <c r="AB205" s="19">
        <v>20</v>
      </c>
      <c r="AC205" s="19">
        <v>0</v>
      </c>
      <c r="AD205" s="19">
        <f t="shared" si="75"/>
        <v>0</v>
      </c>
      <c r="AE205" s="19">
        <v>20</v>
      </c>
      <c r="AF205" s="19">
        <v>1</v>
      </c>
      <c r="AG205" s="19">
        <f t="shared" si="76"/>
        <v>20</v>
      </c>
      <c r="AH205" s="19">
        <v>12</v>
      </c>
      <c r="AI205" s="19">
        <v>12</v>
      </c>
      <c r="AJ205" s="20">
        <f t="shared" si="66"/>
        <v>100</v>
      </c>
      <c r="AK205" s="42">
        <f t="shared" si="77"/>
        <v>38</v>
      </c>
      <c r="AL205" s="19">
        <v>303</v>
      </c>
      <c r="AM205" s="19">
        <v>352</v>
      </c>
      <c r="AN205" s="20">
        <f t="shared" si="78"/>
        <v>86</v>
      </c>
      <c r="AO205" s="19">
        <v>350</v>
      </c>
      <c r="AP205" s="19">
        <v>352</v>
      </c>
      <c r="AQ205" s="20">
        <f t="shared" si="79"/>
        <v>99</v>
      </c>
      <c r="AR205" s="19">
        <v>238</v>
      </c>
      <c r="AS205" s="19">
        <v>240</v>
      </c>
      <c r="AT205" s="20">
        <f t="shared" si="80"/>
        <v>99</v>
      </c>
      <c r="AU205" s="20">
        <f t="shared" si="81"/>
        <v>94</v>
      </c>
      <c r="AV205" s="19">
        <v>341</v>
      </c>
      <c r="AW205" s="19">
        <v>352</v>
      </c>
      <c r="AX205" s="20">
        <f t="shared" si="82"/>
        <v>97</v>
      </c>
      <c r="AY205" s="19">
        <v>343</v>
      </c>
      <c r="AZ205" s="19">
        <v>352</v>
      </c>
      <c r="BA205" s="20">
        <f t="shared" si="83"/>
        <v>97</v>
      </c>
      <c r="BB205" s="19">
        <v>348</v>
      </c>
      <c r="BC205" s="19">
        <v>352</v>
      </c>
      <c r="BD205" s="20">
        <f t="shared" si="84"/>
        <v>99</v>
      </c>
      <c r="BE205" s="20">
        <f t="shared" si="85"/>
        <v>98</v>
      </c>
      <c r="BF205" s="20">
        <f t="shared" si="86"/>
        <v>83</v>
      </c>
      <c r="BG205" s="24"/>
      <c r="BH205" s="19">
        <v>3</v>
      </c>
      <c r="BI205" s="19">
        <v>1</v>
      </c>
      <c r="BJ205" s="19">
        <v>3</v>
      </c>
      <c r="BK205" s="19">
        <v>1</v>
      </c>
      <c r="BL205" s="19">
        <v>2</v>
      </c>
      <c r="BM205" s="19">
        <v>3</v>
      </c>
      <c r="BN205" s="19">
        <v>2</v>
      </c>
      <c r="BO205" s="19">
        <v>3</v>
      </c>
      <c r="BP205" s="19">
        <v>1</v>
      </c>
      <c r="BQ205" s="19">
        <v>2</v>
      </c>
      <c r="BR205" s="19">
        <v>1</v>
      </c>
      <c r="BS205" s="19">
        <v>2</v>
      </c>
      <c r="BT205" s="19">
        <v>1</v>
      </c>
      <c r="BU205" s="19">
        <v>2</v>
      </c>
      <c r="BV205" s="19">
        <v>1</v>
      </c>
      <c r="BW205" s="19">
        <v>3</v>
      </c>
      <c r="BX205" s="19">
        <v>2</v>
      </c>
      <c r="BY205" s="19">
        <v>3</v>
      </c>
      <c r="BZ205" s="19">
        <v>2</v>
      </c>
      <c r="CA205" s="19">
        <v>1</v>
      </c>
      <c r="CB205" s="18">
        <v>83</v>
      </c>
      <c r="CC205" s="19">
        <v>3</v>
      </c>
    </row>
    <row r="206" spans="1:81" ht="15.75">
      <c r="A206" s="21">
        <v>63</v>
      </c>
      <c r="B206" s="34">
        <v>6660128907</v>
      </c>
      <c r="C206" s="5" t="s">
        <v>558</v>
      </c>
      <c r="D206" s="5" t="s">
        <v>100</v>
      </c>
      <c r="E206" s="5"/>
      <c r="F206" s="19">
        <v>10</v>
      </c>
      <c r="G206" s="19">
        <v>38</v>
      </c>
      <c r="H206" s="22">
        <v>11</v>
      </c>
      <c r="I206" s="22">
        <v>38</v>
      </c>
      <c r="J206" s="22">
        <f t="shared" si="67"/>
        <v>95</v>
      </c>
      <c r="K206" s="19">
        <v>30</v>
      </c>
      <c r="L206" s="19">
        <v>4</v>
      </c>
      <c r="M206" s="19">
        <f t="shared" si="68"/>
        <v>100</v>
      </c>
      <c r="N206" s="19">
        <v>135</v>
      </c>
      <c r="O206" s="19">
        <v>129</v>
      </c>
      <c r="P206" s="19">
        <v>138</v>
      </c>
      <c r="Q206" s="19">
        <v>141</v>
      </c>
      <c r="R206" s="19">
        <f t="shared" si="69"/>
        <v>95</v>
      </c>
      <c r="S206" s="19">
        <f t="shared" si="70"/>
        <v>97</v>
      </c>
      <c r="T206" s="19">
        <v>20</v>
      </c>
      <c r="U206" s="19">
        <v>5</v>
      </c>
      <c r="V206" s="19">
        <f t="shared" si="71"/>
        <v>100</v>
      </c>
      <c r="W206" s="19">
        <v>132</v>
      </c>
      <c r="X206" s="23">
        <v>157</v>
      </c>
      <c r="Y206" s="20">
        <f t="shared" si="72"/>
        <v>84</v>
      </c>
      <c r="Z206" s="42">
        <f t="shared" si="73"/>
        <v>92</v>
      </c>
      <c r="AA206" s="20">
        <f t="shared" si="74"/>
        <v>92</v>
      </c>
      <c r="AB206" s="19">
        <v>20</v>
      </c>
      <c r="AC206" s="19">
        <v>4</v>
      </c>
      <c r="AD206" s="19">
        <f t="shared" si="75"/>
        <v>80</v>
      </c>
      <c r="AE206" s="19">
        <v>20</v>
      </c>
      <c r="AF206" s="19">
        <v>3</v>
      </c>
      <c r="AG206" s="19">
        <f t="shared" si="76"/>
        <v>60</v>
      </c>
      <c r="AH206" s="19">
        <v>2</v>
      </c>
      <c r="AI206" s="19">
        <v>2</v>
      </c>
      <c r="AJ206" s="20">
        <f t="shared" si="66"/>
        <v>100</v>
      </c>
      <c r="AK206" s="42">
        <f t="shared" si="77"/>
        <v>78</v>
      </c>
      <c r="AL206" s="19">
        <v>153</v>
      </c>
      <c r="AM206" s="19">
        <v>157</v>
      </c>
      <c r="AN206" s="20">
        <f t="shared" si="78"/>
        <v>97</v>
      </c>
      <c r="AO206" s="19">
        <v>155</v>
      </c>
      <c r="AP206" s="19">
        <v>157</v>
      </c>
      <c r="AQ206" s="20">
        <f t="shared" si="79"/>
        <v>99</v>
      </c>
      <c r="AR206" s="19">
        <v>107</v>
      </c>
      <c r="AS206" s="19">
        <v>113</v>
      </c>
      <c r="AT206" s="20">
        <f t="shared" si="80"/>
        <v>95</v>
      </c>
      <c r="AU206" s="20">
        <f t="shared" si="81"/>
        <v>97</v>
      </c>
      <c r="AV206" s="19">
        <v>152</v>
      </c>
      <c r="AW206" s="19">
        <v>157</v>
      </c>
      <c r="AX206" s="20">
        <f t="shared" si="82"/>
        <v>97</v>
      </c>
      <c r="AY206" s="19">
        <v>146</v>
      </c>
      <c r="AZ206" s="19">
        <v>157</v>
      </c>
      <c r="BA206" s="20">
        <f t="shared" si="83"/>
        <v>93</v>
      </c>
      <c r="BB206" s="19">
        <v>152</v>
      </c>
      <c r="BC206" s="19">
        <v>157</v>
      </c>
      <c r="BD206" s="20">
        <f t="shared" si="84"/>
        <v>97</v>
      </c>
      <c r="BE206" s="20">
        <f t="shared" si="85"/>
        <v>96</v>
      </c>
      <c r="BF206" s="20">
        <f t="shared" si="86"/>
        <v>92</v>
      </c>
      <c r="BG206" s="24"/>
      <c r="BH206" s="19">
        <v>4</v>
      </c>
      <c r="BI206" s="19">
        <v>1</v>
      </c>
      <c r="BJ206" s="19">
        <v>6</v>
      </c>
      <c r="BK206" s="19">
        <v>1</v>
      </c>
      <c r="BL206" s="19">
        <v>9</v>
      </c>
      <c r="BM206" s="19">
        <v>14</v>
      </c>
      <c r="BN206" s="19">
        <v>1</v>
      </c>
      <c r="BO206" s="19">
        <v>3</v>
      </c>
      <c r="BP206" s="19">
        <v>1</v>
      </c>
      <c r="BQ206" s="19">
        <v>4</v>
      </c>
      <c r="BR206" s="19">
        <v>2</v>
      </c>
      <c r="BS206" s="19">
        <v>6</v>
      </c>
      <c r="BT206" s="19">
        <v>4</v>
      </c>
      <c r="BU206" s="19">
        <v>8</v>
      </c>
      <c r="BV206" s="19">
        <v>4</v>
      </c>
      <c r="BW206" s="19">
        <v>4</v>
      </c>
      <c r="BX206" s="19">
        <v>9</v>
      </c>
      <c r="BY206" s="19">
        <v>4</v>
      </c>
      <c r="BZ206" s="19">
        <v>4</v>
      </c>
      <c r="CA206" s="19">
        <v>5</v>
      </c>
      <c r="CB206" s="18">
        <v>92</v>
      </c>
      <c r="CC206" s="19">
        <v>3</v>
      </c>
    </row>
    <row r="207" spans="1:81" ht="31.5">
      <c r="A207" s="21">
        <v>196</v>
      </c>
      <c r="B207" s="34">
        <v>6611004874</v>
      </c>
      <c r="C207" s="39" t="s">
        <v>559</v>
      </c>
      <c r="D207" s="5" t="s">
        <v>232</v>
      </c>
      <c r="E207" s="5"/>
      <c r="F207" s="19">
        <v>10</v>
      </c>
      <c r="G207" s="19">
        <v>36</v>
      </c>
      <c r="H207" s="22">
        <v>11</v>
      </c>
      <c r="I207" s="22">
        <v>38</v>
      </c>
      <c r="J207" s="22">
        <f t="shared" si="67"/>
        <v>93</v>
      </c>
      <c r="K207" s="19">
        <v>30</v>
      </c>
      <c r="L207" s="19">
        <v>4</v>
      </c>
      <c r="M207" s="19">
        <f t="shared" si="68"/>
        <v>100</v>
      </c>
      <c r="N207" s="19">
        <v>233</v>
      </c>
      <c r="O207" s="19">
        <v>173</v>
      </c>
      <c r="P207" s="19">
        <v>248</v>
      </c>
      <c r="Q207" s="19">
        <v>186</v>
      </c>
      <c r="R207" s="19">
        <f t="shared" si="69"/>
        <v>93</v>
      </c>
      <c r="S207" s="19">
        <f t="shared" si="70"/>
        <v>95</v>
      </c>
      <c r="T207" s="19">
        <v>20</v>
      </c>
      <c r="U207" s="19">
        <v>5</v>
      </c>
      <c r="V207" s="19">
        <f t="shared" si="71"/>
        <v>100</v>
      </c>
      <c r="W207" s="19">
        <v>218</v>
      </c>
      <c r="X207" s="23">
        <v>311</v>
      </c>
      <c r="Y207" s="20">
        <f t="shared" si="72"/>
        <v>70</v>
      </c>
      <c r="Z207" s="42">
        <f t="shared" si="73"/>
        <v>85</v>
      </c>
      <c r="AA207" s="20">
        <f t="shared" si="74"/>
        <v>85</v>
      </c>
      <c r="AB207" s="19">
        <v>20</v>
      </c>
      <c r="AC207" s="19">
        <v>2</v>
      </c>
      <c r="AD207" s="19">
        <f t="shared" si="75"/>
        <v>40</v>
      </c>
      <c r="AE207" s="19">
        <v>20</v>
      </c>
      <c r="AF207" s="19">
        <v>2</v>
      </c>
      <c r="AG207" s="19">
        <f t="shared" si="76"/>
        <v>40</v>
      </c>
      <c r="AH207" s="19">
        <v>22</v>
      </c>
      <c r="AI207" s="19">
        <v>23</v>
      </c>
      <c r="AJ207" s="20">
        <f t="shared" si="66"/>
        <v>96</v>
      </c>
      <c r="AK207" s="42">
        <f t="shared" si="77"/>
        <v>57</v>
      </c>
      <c r="AL207" s="19">
        <v>217</v>
      </c>
      <c r="AM207" s="19">
        <v>311</v>
      </c>
      <c r="AN207" s="20">
        <f t="shared" si="78"/>
        <v>70</v>
      </c>
      <c r="AO207" s="19">
        <v>310</v>
      </c>
      <c r="AP207" s="19">
        <v>311</v>
      </c>
      <c r="AQ207" s="20">
        <f t="shared" si="79"/>
        <v>100</v>
      </c>
      <c r="AR207" s="19">
        <v>216</v>
      </c>
      <c r="AS207" s="19">
        <v>224</v>
      </c>
      <c r="AT207" s="20">
        <f t="shared" si="80"/>
        <v>96</v>
      </c>
      <c r="AU207" s="20">
        <f t="shared" si="81"/>
        <v>87</v>
      </c>
      <c r="AV207" s="19">
        <v>282</v>
      </c>
      <c r="AW207" s="19">
        <v>311</v>
      </c>
      <c r="AX207" s="20">
        <f t="shared" si="82"/>
        <v>91</v>
      </c>
      <c r="AY207" s="19">
        <v>292</v>
      </c>
      <c r="AZ207" s="19">
        <v>311</v>
      </c>
      <c r="BA207" s="20">
        <f t="shared" si="83"/>
        <v>94</v>
      </c>
      <c r="BB207" s="19">
        <v>298</v>
      </c>
      <c r="BC207" s="19">
        <v>311</v>
      </c>
      <c r="BD207" s="20">
        <f t="shared" si="84"/>
        <v>96</v>
      </c>
      <c r="BE207" s="20">
        <f t="shared" si="85"/>
        <v>94</v>
      </c>
      <c r="BF207" s="20">
        <f t="shared" si="86"/>
        <v>84</v>
      </c>
      <c r="BG207" s="24"/>
      <c r="BH207" s="19">
        <v>2</v>
      </c>
      <c r="BI207" s="19">
        <v>1</v>
      </c>
      <c r="BJ207" s="19">
        <v>3</v>
      </c>
      <c r="BK207" s="19">
        <v>1</v>
      </c>
      <c r="BL207" s="19">
        <v>3</v>
      </c>
      <c r="BM207" s="19">
        <v>3</v>
      </c>
      <c r="BN207" s="19">
        <v>2</v>
      </c>
      <c r="BO207" s="19">
        <v>3</v>
      </c>
      <c r="BP207" s="19">
        <v>2</v>
      </c>
      <c r="BQ207" s="19">
        <v>2</v>
      </c>
      <c r="BR207" s="19">
        <v>1</v>
      </c>
      <c r="BS207" s="19">
        <v>3</v>
      </c>
      <c r="BT207" s="19">
        <v>2</v>
      </c>
      <c r="BU207" s="19">
        <v>2</v>
      </c>
      <c r="BV207" s="19">
        <v>3</v>
      </c>
      <c r="BW207" s="19">
        <v>3</v>
      </c>
      <c r="BX207" s="19">
        <v>3</v>
      </c>
      <c r="BY207" s="19">
        <v>3</v>
      </c>
      <c r="BZ207" s="19">
        <v>2</v>
      </c>
      <c r="CA207" s="19">
        <v>2</v>
      </c>
      <c r="CB207" s="18">
        <v>84</v>
      </c>
      <c r="CC207" s="19">
        <v>3</v>
      </c>
    </row>
    <row r="208" spans="1:81" ht="31.5">
      <c r="A208" s="21">
        <v>262</v>
      </c>
      <c r="B208" s="34">
        <v>6621008236</v>
      </c>
      <c r="C208" s="6" t="s">
        <v>603</v>
      </c>
      <c r="D208" s="5" t="s">
        <v>296</v>
      </c>
      <c r="E208" s="5"/>
      <c r="F208" s="19">
        <v>10</v>
      </c>
      <c r="G208" s="19">
        <v>36</v>
      </c>
      <c r="H208" s="22">
        <v>11</v>
      </c>
      <c r="I208" s="22">
        <v>38</v>
      </c>
      <c r="J208" s="22">
        <f t="shared" si="67"/>
        <v>93</v>
      </c>
      <c r="K208" s="19">
        <v>30</v>
      </c>
      <c r="L208" s="19">
        <v>4</v>
      </c>
      <c r="M208" s="19">
        <f t="shared" si="68"/>
        <v>100</v>
      </c>
      <c r="N208" s="19">
        <v>382</v>
      </c>
      <c r="O208" s="19">
        <v>289</v>
      </c>
      <c r="P208" s="19">
        <v>392</v>
      </c>
      <c r="Q208" s="19">
        <v>295</v>
      </c>
      <c r="R208" s="19">
        <f t="shared" si="69"/>
        <v>98</v>
      </c>
      <c r="S208" s="19">
        <f t="shared" si="70"/>
        <v>97</v>
      </c>
      <c r="T208" s="19">
        <v>20</v>
      </c>
      <c r="U208" s="19">
        <v>5</v>
      </c>
      <c r="V208" s="19">
        <f t="shared" si="71"/>
        <v>100</v>
      </c>
      <c r="W208" s="19">
        <v>423</v>
      </c>
      <c r="X208" s="23">
        <v>456</v>
      </c>
      <c r="Y208" s="20">
        <f t="shared" si="72"/>
        <v>93</v>
      </c>
      <c r="Z208" s="42">
        <f t="shared" si="73"/>
        <v>97</v>
      </c>
      <c r="AA208" s="20">
        <f t="shared" si="74"/>
        <v>97</v>
      </c>
      <c r="AB208" s="19">
        <v>20</v>
      </c>
      <c r="AC208" s="19">
        <v>0</v>
      </c>
      <c r="AD208" s="19">
        <f t="shared" si="75"/>
        <v>0</v>
      </c>
      <c r="AE208" s="19">
        <v>20</v>
      </c>
      <c r="AF208" s="19">
        <v>3</v>
      </c>
      <c r="AG208" s="19">
        <f t="shared" si="76"/>
        <v>60</v>
      </c>
      <c r="AH208" s="19">
        <v>16</v>
      </c>
      <c r="AI208" s="19">
        <v>18</v>
      </c>
      <c r="AJ208" s="20">
        <f t="shared" si="66"/>
        <v>89</v>
      </c>
      <c r="AK208" s="42">
        <f t="shared" si="77"/>
        <v>51</v>
      </c>
      <c r="AL208" s="19">
        <v>346</v>
      </c>
      <c r="AM208" s="19">
        <v>456</v>
      </c>
      <c r="AN208" s="20">
        <f t="shared" si="78"/>
        <v>76</v>
      </c>
      <c r="AO208" s="19">
        <v>451</v>
      </c>
      <c r="AP208" s="19">
        <v>456</v>
      </c>
      <c r="AQ208" s="20">
        <f t="shared" si="79"/>
        <v>99</v>
      </c>
      <c r="AR208" s="19">
        <v>317</v>
      </c>
      <c r="AS208" s="19">
        <v>324</v>
      </c>
      <c r="AT208" s="20">
        <f t="shared" si="80"/>
        <v>98</v>
      </c>
      <c r="AU208" s="20">
        <f t="shared" si="81"/>
        <v>90</v>
      </c>
      <c r="AV208" s="19">
        <v>412</v>
      </c>
      <c r="AW208" s="19">
        <v>456</v>
      </c>
      <c r="AX208" s="20">
        <f t="shared" si="82"/>
        <v>90</v>
      </c>
      <c r="AY208" s="19">
        <v>443</v>
      </c>
      <c r="AZ208" s="19">
        <v>456</v>
      </c>
      <c r="BA208" s="20">
        <f t="shared" si="83"/>
        <v>97</v>
      </c>
      <c r="BB208" s="19">
        <v>452</v>
      </c>
      <c r="BC208" s="19">
        <v>456</v>
      </c>
      <c r="BD208" s="20">
        <f t="shared" si="84"/>
        <v>99</v>
      </c>
      <c r="BE208" s="20">
        <f t="shared" si="85"/>
        <v>96</v>
      </c>
      <c r="BF208" s="20">
        <f t="shared" si="86"/>
        <v>86</v>
      </c>
      <c r="BG208" s="24"/>
      <c r="BH208" s="19">
        <v>1</v>
      </c>
      <c r="BI208" s="19">
        <v>1</v>
      </c>
      <c r="BJ208" s="19">
        <v>3</v>
      </c>
      <c r="BK208" s="19">
        <v>1</v>
      </c>
      <c r="BL208" s="19">
        <v>2</v>
      </c>
      <c r="BM208" s="19">
        <v>3</v>
      </c>
      <c r="BN208" s="19">
        <v>2</v>
      </c>
      <c r="BO208" s="19">
        <v>1</v>
      </c>
      <c r="BP208" s="19">
        <v>2</v>
      </c>
      <c r="BQ208" s="19">
        <v>7</v>
      </c>
      <c r="BR208" s="19">
        <v>2</v>
      </c>
      <c r="BS208" s="19">
        <v>3</v>
      </c>
      <c r="BT208" s="19">
        <v>5</v>
      </c>
      <c r="BU208" s="19">
        <v>2</v>
      </c>
      <c r="BV208" s="19">
        <v>2</v>
      </c>
      <c r="BW208" s="19">
        <v>1</v>
      </c>
      <c r="BX208" s="19">
        <v>2</v>
      </c>
      <c r="BY208" s="19">
        <v>3</v>
      </c>
      <c r="BZ208" s="19">
        <v>5</v>
      </c>
      <c r="CA208" s="19">
        <v>4</v>
      </c>
      <c r="CB208" s="18">
        <v>86</v>
      </c>
      <c r="CC208" s="19">
        <v>3</v>
      </c>
    </row>
    <row r="209" spans="1:81" ht="31.5">
      <c r="A209" s="21">
        <v>111</v>
      </c>
      <c r="B209" s="34">
        <v>6646009111</v>
      </c>
      <c r="C209" s="5" t="s">
        <v>621</v>
      </c>
      <c r="D209" s="5" t="s">
        <v>148</v>
      </c>
      <c r="E209" s="5"/>
      <c r="F209" s="19">
        <v>10</v>
      </c>
      <c r="G209" s="19">
        <v>38</v>
      </c>
      <c r="H209" s="22">
        <v>11</v>
      </c>
      <c r="I209" s="22">
        <v>38</v>
      </c>
      <c r="J209" s="22">
        <f t="shared" si="67"/>
        <v>95</v>
      </c>
      <c r="K209" s="19">
        <v>30</v>
      </c>
      <c r="L209" s="19">
        <v>4</v>
      </c>
      <c r="M209" s="19">
        <f t="shared" si="68"/>
        <v>100</v>
      </c>
      <c r="N209" s="19">
        <v>20</v>
      </c>
      <c r="O209" s="19">
        <v>26</v>
      </c>
      <c r="P209" s="19">
        <v>22</v>
      </c>
      <c r="Q209" s="19">
        <v>26</v>
      </c>
      <c r="R209" s="19">
        <f t="shared" si="69"/>
        <v>95</v>
      </c>
      <c r="S209" s="19">
        <f t="shared" si="70"/>
        <v>97</v>
      </c>
      <c r="T209" s="19">
        <v>20</v>
      </c>
      <c r="U209" s="19">
        <v>5</v>
      </c>
      <c r="V209" s="19">
        <f t="shared" si="71"/>
        <v>100</v>
      </c>
      <c r="W209" s="19">
        <v>26</v>
      </c>
      <c r="X209" s="23">
        <v>28</v>
      </c>
      <c r="Y209" s="20">
        <f t="shared" si="72"/>
        <v>93</v>
      </c>
      <c r="Z209" s="42">
        <f t="shared" si="73"/>
        <v>97</v>
      </c>
      <c r="AA209" s="20">
        <f t="shared" si="74"/>
        <v>97</v>
      </c>
      <c r="AB209" s="19">
        <v>20</v>
      </c>
      <c r="AC209" s="19">
        <v>0</v>
      </c>
      <c r="AD209" s="19">
        <f t="shared" si="75"/>
        <v>0</v>
      </c>
      <c r="AE209" s="19">
        <v>20</v>
      </c>
      <c r="AF209" s="19">
        <v>2</v>
      </c>
      <c r="AG209" s="19">
        <f t="shared" si="76"/>
        <v>40</v>
      </c>
      <c r="AH209" s="19">
        <v>1</v>
      </c>
      <c r="AI209" s="19">
        <v>1</v>
      </c>
      <c r="AJ209" s="20">
        <f t="shared" si="66"/>
        <v>100</v>
      </c>
      <c r="AK209" s="42">
        <f t="shared" si="77"/>
        <v>46</v>
      </c>
      <c r="AL209" s="19">
        <v>28</v>
      </c>
      <c r="AM209" s="19">
        <v>28</v>
      </c>
      <c r="AN209" s="20">
        <f t="shared" si="78"/>
        <v>100</v>
      </c>
      <c r="AO209" s="19">
        <v>28</v>
      </c>
      <c r="AP209" s="19">
        <v>28</v>
      </c>
      <c r="AQ209" s="20">
        <f t="shared" si="79"/>
        <v>100</v>
      </c>
      <c r="AR209" s="19">
        <v>21</v>
      </c>
      <c r="AS209" s="19">
        <v>21</v>
      </c>
      <c r="AT209" s="20">
        <f t="shared" si="80"/>
        <v>100</v>
      </c>
      <c r="AU209" s="20">
        <f t="shared" si="81"/>
        <v>100</v>
      </c>
      <c r="AV209" s="19">
        <v>28</v>
      </c>
      <c r="AW209" s="19">
        <v>28</v>
      </c>
      <c r="AX209" s="20">
        <f t="shared" si="82"/>
        <v>100</v>
      </c>
      <c r="AY209" s="19">
        <v>25</v>
      </c>
      <c r="AZ209" s="19">
        <v>28</v>
      </c>
      <c r="BA209" s="20">
        <f t="shared" si="83"/>
        <v>89</v>
      </c>
      <c r="BB209" s="19">
        <v>27</v>
      </c>
      <c r="BC209" s="19">
        <v>28</v>
      </c>
      <c r="BD209" s="20">
        <f t="shared" si="84"/>
        <v>96</v>
      </c>
      <c r="BE209" s="20">
        <f t="shared" si="85"/>
        <v>96</v>
      </c>
      <c r="BF209" s="20">
        <f t="shared" si="86"/>
        <v>87</v>
      </c>
      <c r="BG209" s="24"/>
      <c r="BH209" s="19">
        <v>1</v>
      </c>
      <c r="BI209" s="19">
        <v>1</v>
      </c>
      <c r="BJ209" s="19">
        <v>3</v>
      </c>
      <c r="BK209" s="19">
        <v>1</v>
      </c>
      <c r="BL209" s="19">
        <v>2</v>
      </c>
      <c r="BM209" s="19">
        <v>2</v>
      </c>
      <c r="BN209" s="19">
        <v>2</v>
      </c>
      <c r="BO209" s="19">
        <v>3</v>
      </c>
      <c r="BP209" s="19">
        <v>1</v>
      </c>
      <c r="BQ209" s="19">
        <v>1</v>
      </c>
      <c r="BR209" s="19">
        <v>1</v>
      </c>
      <c r="BS209" s="19">
        <v>1</v>
      </c>
      <c r="BT209" s="19">
        <v>1</v>
      </c>
      <c r="BU209" s="19">
        <v>5</v>
      </c>
      <c r="BV209" s="19">
        <v>3</v>
      </c>
      <c r="BW209" s="19">
        <v>2</v>
      </c>
      <c r="BX209" s="19">
        <v>2</v>
      </c>
      <c r="BY209" s="19">
        <v>4</v>
      </c>
      <c r="BZ209" s="19">
        <v>1</v>
      </c>
      <c r="CA209" s="19">
        <v>3</v>
      </c>
      <c r="CB209" s="18">
        <v>87</v>
      </c>
      <c r="CC209" s="19">
        <v>3</v>
      </c>
    </row>
    <row r="210" spans="1:81" ht="15.75">
      <c r="A210" s="21">
        <v>268</v>
      </c>
      <c r="B210" s="34">
        <v>6624006639</v>
      </c>
      <c r="C210" s="5" t="s">
        <v>604</v>
      </c>
      <c r="D210" s="5" t="s">
        <v>302</v>
      </c>
      <c r="E210" s="5"/>
      <c r="F210" s="19">
        <v>10</v>
      </c>
      <c r="G210" s="19">
        <v>36</v>
      </c>
      <c r="H210" s="22">
        <v>11</v>
      </c>
      <c r="I210" s="22">
        <v>38</v>
      </c>
      <c r="J210" s="22">
        <f t="shared" si="67"/>
        <v>93</v>
      </c>
      <c r="K210" s="19">
        <v>30</v>
      </c>
      <c r="L210" s="19">
        <v>4</v>
      </c>
      <c r="M210" s="19">
        <f t="shared" si="68"/>
        <v>100</v>
      </c>
      <c r="N210" s="19">
        <v>46</v>
      </c>
      <c r="O210" s="19">
        <v>36</v>
      </c>
      <c r="P210" s="19">
        <v>47</v>
      </c>
      <c r="Q210" s="19">
        <v>38</v>
      </c>
      <c r="R210" s="19">
        <f t="shared" si="69"/>
        <v>96</v>
      </c>
      <c r="S210" s="19">
        <f t="shared" si="70"/>
        <v>96</v>
      </c>
      <c r="T210" s="19">
        <v>20</v>
      </c>
      <c r="U210" s="19">
        <v>5</v>
      </c>
      <c r="V210" s="19">
        <f t="shared" si="71"/>
        <v>100</v>
      </c>
      <c r="W210" s="19">
        <v>44</v>
      </c>
      <c r="X210" s="23">
        <v>50</v>
      </c>
      <c r="Y210" s="20">
        <f t="shared" si="72"/>
        <v>88</v>
      </c>
      <c r="Z210" s="42">
        <f t="shared" si="73"/>
        <v>94</v>
      </c>
      <c r="AA210" s="20">
        <f t="shared" si="74"/>
        <v>94</v>
      </c>
      <c r="AB210" s="19">
        <v>20</v>
      </c>
      <c r="AC210" s="19">
        <v>0</v>
      </c>
      <c r="AD210" s="19">
        <f t="shared" si="75"/>
        <v>0</v>
      </c>
      <c r="AE210" s="19">
        <v>20</v>
      </c>
      <c r="AF210" s="19">
        <v>2</v>
      </c>
      <c r="AG210" s="19">
        <f t="shared" si="76"/>
        <v>40</v>
      </c>
      <c r="AH210" s="19">
        <v>0</v>
      </c>
      <c r="AI210" s="19">
        <v>1</v>
      </c>
      <c r="AJ210" s="20">
        <f t="shared" si="66"/>
        <v>0</v>
      </c>
      <c r="AK210" s="42">
        <f t="shared" si="77"/>
        <v>16</v>
      </c>
      <c r="AL210" s="19">
        <v>50</v>
      </c>
      <c r="AM210" s="19">
        <v>50</v>
      </c>
      <c r="AN210" s="20">
        <f t="shared" si="78"/>
        <v>100</v>
      </c>
      <c r="AO210" s="19">
        <v>50</v>
      </c>
      <c r="AP210" s="19">
        <v>50</v>
      </c>
      <c r="AQ210" s="20">
        <f t="shared" si="79"/>
        <v>100</v>
      </c>
      <c r="AR210" s="19">
        <v>43</v>
      </c>
      <c r="AS210" s="19">
        <v>43</v>
      </c>
      <c r="AT210" s="20">
        <f t="shared" si="80"/>
        <v>100</v>
      </c>
      <c r="AU210" s="20">
        <f t="shared" si="81"/>
        <v>100</v>
      </c>
      <c r="AV210" s="19">
        <v>50</v>
      </c>
      <c r="AW210" s="19">
        <v>50</v>
      </c>
      <c r="AX210" s="20">
        <f t="shared" si="82"/>
        <v>100</v>
      </c>
      <c r="AY210" s="19">
        <v>46</v>
      </c>
      <c r="AZ210" s="19">
        <v>50</v>
      </c>
      <c r="BA210" s="20">
        <f t="shared" si="83"/>
        <v>92</v>
      </c>
      <c r="BB210" s="19">
        <v>50</v>
      </c>
      <c r="BC210" s="19">
        <v>50</v>
      </c>
      <c r="BD210" s="20">
        <f t="shared" si="84"/>
        <v>100</v>
      </c>
      <c r="BE210" s="20">
        <f t="shared" si="85"/>
        <v>98</v>
      </c>
      <c r="BF210" s="20">
        <f t="shared" si="86"/>
        <v>81</v>
      </c>
      <c r="BG210" s="24"/>
      <c r="BH210" s="19">
        <v>2</v>
      </c>
      <c r="BI210" s="19">
        <v>1</v>
      </c>
      <c r="BJ210" s="19">
        <v>2</v>
      </c>
      <c r="BK210" s="19">
        <v>1</v>
      </c>
      <c r="BL210" s="19">
        <v>1</v>
      </c>
      <c r="BM210" s="19">
        <v>3</v>
      </c>
      <c r="BN210" s="19">
        <v>3</v>
      </c>
      <c r="BO210" s="19">
        <v>1</v>
      </c>
      <c r="BP210" s="19">
        <v>4</v>
      </c>
      <c r="BQ210" s="19">
        <v>1</v>
      </c>
      <c r="BR210" s="19">
        <v>1</v>
      </c>
      <c r="BS210" s="19">
        <v>1</v>
      </c>
      <c r="BT210" s="19">
        <v>1</v>
      </c>
      <c r="BU210" s="19">
        <v>3</v>
      </c>
      <c r="BV210" s="19">
        <v>1</v>
      </c>
      <c r="BW210" s="19">
        <v>2</v>
      </c>
      <c r="BX210" s="19">
        <v>1</v>
      </c>
      <c r="BY210" s="19">
        <v>4</v>
      </c>
      <c r="BZ210" s="19">
        <v>1</v>
      </c>
      <c r="CA210" s="19">
        <v>2</v>
      </c>
      <c r="CB210" s="18">
        <v>81</v>
      </c>
      <c r="CC210" s="19">
        <v>3</v>
      </c>
    </row>
    <row r="211" spans="1:81" ht="31.5">
      <c r="A211" s="21">
        <v>269</v>
      </c>
      <c r="B211" s="34">
        <v>6624006124</v>
      </c>
      <c r="C211" s="5" t="s">
        <v>604</v>
      </c>
      <c r="D211" s="5" t="s">
        <v>303</v>
      </c>
      <c r="E211" s="5"/>
      <c r="F211" s="19">
        <v>10</v>
      </c>
      <c r="G211" s="19">
        <v>36</v>
      </c>
      <c r="H211" s="22">
        <v>11</v>
      </c>
      <c r="I211" s="22">
        <v>38</v>
      </c>
      <c r="J211" s="22">
        <f t="shared" si="67"/>
        <v>93</v>
      </c>
      <c r="K211" s="19">
        <v>30</v>
      </c>
      <c r="L211" s="19">
        <v>4</v>
      </c>
      <c r="M211" s="19">
        <f t="shared" si="68"/>
        <v>100</v>
      </c>
      <c r="N211" s="19">
        <v>82</v>
      </c>
      <c r="O211" s="19">
        <v>53</v>
      </c>
      <c r="P211" s="19">
        <v>86</v>
      </c>
      <c r="Q211" s="19">
        <v>59</v>
      </c>
      <c r="R211" s="19">
        <f t="shared" si="69"/>
        <v>93</v>
      </c>
      <c r="S211" s="19">
        <f t="shared" si="70"/>
        <v>95</v>
      </c>
      <c r="T211" s="19">
        <v>20</v>
      </c>
      <c r="U211" s="19">
        <v>4</v>
      </c>
      <c r="V211" s="19">
        <f t="shared" si="71"/>
        <v>80</v>
      </c>
      <c r="W211" s="19">
        <v>90</v>
      </c>
      <c r="X211" s="23">
        <v>99</v>
      </c>
      <c r="Y211" s="20">
        <f t="shared" si="72"/>
        <v>91</v>
      </c>
      <c r="Z211" s="42">
        <f t="shared" si="73"/>
        <v>86</v>
      </c>
      <c r="AA211" s="20">
        <f t="shared" si="74"/>
        <v>86</v>
      </c>
      <c r="AB211" s="19">
        <v>20</v>
      </c>
      <c r="AC211" s="19">
        <v>3</v>
      </c>
      <c r="AD211" s="19">
        <f t="shared" si="75"/>
        <v>60</v>
      </c>
      <c r="AE211" s="19">
        <v>20</v>
      </c>
      <c r="AF211" s="19">
        <v>2</v>
      </c>
      <c r="AG211" s="19">
        <f t="shared" si="76"/>
        <v>40</v>
      </c>
      <c r="AH211" s="19">
        <v>7</v>
      </c>
      <c r="AI211" s="19">
        <v>10</v>
      </c>
      <c r="AJ211" s="20">
        <f t="shared" si="66"/>
        <v>70</v>
      </c>
      <c r="AK211" s="42">
        <f t="shared" si="77"/>
        <v>55</v>
      </c>
      <c r="AL211" s="19">
        <v>48</v>
      </c>
      <c r="AM211" s="19">
        <v>99</v>
      </c>
      <c r="AN211" s="20">
        <f t="shared" si="78"/>
        <v>48</v>
      </c>
      <c r="AO211" s="19">
        <v>98</v>
      </c>
      <c r="AP211" s="19">
        <v>99</v>
      </c>
      <c r="AQ211" s="20">
        <f t="shared" si="79"/>
        <v>99</v>
      </c>
      <c r="AR211" s="19">
        <v>68</v>
      </c>
      <c r="AS211" s="19">
        <v>68</v>
      </c>
      <c r="AT211" s="20">
        <f t="shared" si="80"/>
        <v>100</v>
      </c>
      <c r="AU211" s="20">
        <f t="shared" si="81"/>
        <v>79</v>
      </c>
      <c r="AV211" s="19">
        <v>80</v>
      </c>
      <c r="AW211" s="19">
        <v>99</v>
      </c>
      <c r="AX211" s="20">
        <f t="shared" si="82"/>
        <v>81</v>
      </c>
      <c r="AY211" s="19">
        <v>90</v>
      </c>
      <c r="AZ211" s="19">
        <v>99</v>
      </c>
      <c r="BA211" s="20">
        <f t="shared" si="83"/>
        <v>91</v>
      </c>
      <c r="BB211" s="19">
        <v>95</v>
      </c>
      <c r="BC211" s="19">
        <v>99</v>
      </c>
      <c r="BD211" s="20">
        <f t="shared" si="84"/>
        <v>96</v>
      </c>
      <c r="BE211" s="20">
        <f t="shared" si="85"/>
        <v>91</v>
      </c>
      <c r="BF211" s="20">
        <f t="shared" si="86"/>
        <v>81</v>
      </c>
      <c r="BG211" s="24"/>
      <c r="BH211" s="19">
        <v>2</v>
      </c>
      <c r="BI211" s="19">
        <v>1</v>
      </c>
      <c r="BJ211" s="19">
        <v>3</v>
      </c>
      <c r="BK211" s="19">
        <v>2</v>
      </c>
      <c r="BL211" s="19">
        <v>3</v>
      </c>
      <c r="BM211" s="19">
        <v>1</v>
      </c>
      <c r="BN211" s="19">
        <v>1</v>
      </c>
      <c r="BO211" s="19">
        <v>1</v>
      </c>
      <c r="BP211" s="19">
        <v>2</v>
      </c>
      <c r="BQ211" s="19">
        <v>3</v>
      </c>
      <c r="BR211" s="19">
        <v>2</v>
      </c>
      <c r="BS211" s="19">
        <v>1</v>
      </c>
      <c r="BT211" s="19">
        <v>3</v>
      </c>
      <c r="BU211" s="19">
        <v>4</v>
      </c>
      <c r="BV211" s="19">
        <v>3</v>
      </c>
      <c r="BW211" s="19">
        <v>3</v>
      </c>
      <c r="BX211" s="19">
        <v>3</v>
      </c>
      <c r="BY211" s="19">
        <v>1</v>
      </c>
      <c r="BZ211" s="19">
        <v>4</v>
      </c>
      <c r="CA211" s="19">
        <v>3</v>
      </c>
      <c r="CB211" s="18">
        <v>81</v>
      </c>
      <c r="CC211" s="19">
        <v>3</v>
      </c>
    </row>
    <row r="212" spans="1:81" ht="31.5">
      <c r="A212" s="21">
        <v>296</v>
      </c>
      <c r="B212" s="36">
        <v>6647003056</v>
      </c>
      <c r="C212" s="6" t="s">
        <v>605</v>
      </c>
      <c r="D212" s="5" t="s">
        <v>330</v>
      </c>
      <c r="E212" s="5"/>
      <c r="F212" s="19">
        <v>8</v>
      </c>
      <c r="G212" s="19">
        <v>35</v>
      </c>
      <c r="H212" s="22">
        <v>9</v>
      </c>
      <c r="I212" s="22">
        <v>36</v>
      </c>
      <c r="J212" s="22">
        <f t="shared" si="67"/>
        <v>93</v>
      </c>
      <c r="K212" s="19">
        <v>30</v>
      </c>
      <c r="L212" s="19">
        <v>3</v>
      </c>
      <c r="M212" s="19">
        <f t="shared" si="68"/>
        <v>90</v>
      </c>
      <c r="N212" s="19">
        <v>207</v>
      </c>
      <c r="O212" s="19">
        <v>180</v>
      </c>
      <c r="P212" s="19">
        <v>217</v>
      </c>
      <c r="Q212" s="19">
        <v>189</v>
      </c>
      <c r="R212" s="19">
        <f t="shared" si="69"/>
        <v>95</v>
      </c>
      <c r="S212" s="19">
        <f t="shared" si="70"/>
        <v>93</v>
      </c>
      <c r="T212" s="19">
        <v>20</v>
      </c>
      <c r="U212" s="19">
        <v>4</v>
      </c>
      <c r="V212" s="19">
        <f t="shared" si="71"/>
        <v>80</v>
      </c>
      <c r="W212" s="19">
        <v>258</v>
      </c>
      <c r="X212" s="23">
        <v>305</v>
      </c>
      <c r="Y212" s="20">
        <f t="shared" si="72"/>
        <v>85</v>
      </c>
      <c r="Z212" s="42">
        <f t="shared" si="73"/>
        <v>83</v>
      </c>
      <c r="AA212" s="20">
        <f t="shared" si="74"/>
        <v>83</v>
      </c>
      <c r="AB212" s="19">
        <v>20</v>
      </c>
      <c r="AC212" s="19">
        <v>1</v>
      </c>
      <c r="AD212" s="19">
        <f t="shared" si="75"/>
        <v>20</v>
      </c>
      <c r="AE212" s="19">
        <v>20</v>
      </c>
      <c r="AF212" s="19">
        <v>4</v>
      </c>
      <c r="AG212" s="19">
        <f t="shared" si="76"/>
        <v>80</v>
      </c>
      <c r="AH212" s="19">
        <v>14</v>
      </c>
      <c r="AI212" s="19">
        <v>18</v>
      </c>
      <c r="AJ212" s="20">
        <f t="shared" si="66"/>
        <v>78</v>
      </c>
      <c r="AK212" s="42">
        <f t="shared" si="77"/>
        <v>61</v>
      </c>
      <c r="AL212" s="19">
        <v>289</v>
      </c>
      <c r="AM212" s="19">
        <v>305</v>
      </c>
      <c r="AN212" s="20">
        <f t="shared" si="78"/>
        <v>95</v>
      </c>
      <c r="AO212" s="19">
        <v>294</v>
      </c>
      <c r="AP212" s="19">
        <v>305</v>
      </c>
      <c r="AQ212" s="20">
        <f t="shared" si="79"/>
        <v>96</v>
      </c>
      <c r="AR212" s="19">
        <v>176</v>
      </c>
      <c r="AS212" s="19">
        <v>177</v>
      </c>
      <c r="AT212" s="20">
        <f t="shared" si="80"/>
        <v>99</v>
      </c>
      <c r="AU212" s="20">
        <f t="shared" si="81"/>
        <v>96</v>
      </c>
      <c r="AV212" s="19">
        <v>292</v>
      </c>
      <c r="AW212" s="19">
        <v>305</v>
      </c>
      <c r="AX212" s="20">
        <f t="shared" si="82"/>
        <v>96</v>
      </c>
      <c r="AY212" s="19">
        <v>286</v>
      </c>
      <c r="AZ212" s="19">
        <v>305</v>
      </c>
      <c r="BA212" s="20">
        <f t="shared" si="83"/>
        <v>94</v>
      </c>
      <c r="BB212" s="19">
        <v>294</v>
      </c>
      <c r="BC212" s="19">
        <v>305</v>
      </c>
      <c r="BD212" s="20">
        <f t="shared" si="84"/>
        <v>96</v>
      </c>
      <c r="BE212" s="20">
        <f t="shared" si="85"/>
        <v>96</v>
      </c>
      <c r="BF212" s="20">
        <f t="shared" si="86"/>
        <v>86</v>
      </c>
      <c r="BG212" s="24"/>
      <c r="BH212" s="19">
        <v>2</v>
      </c>
      <c r="BI212" s="19">
        <v>2</v>
      </c>
      <c r="BJ212" s="19">
        <v>4</v>
      </c>
      <c r="BK212" s="19">
        <v>2</v>
      </c>
      <c r="BL212" s="19">
        <v>4</v>
      </c>
      <c r="BM212" s="19">
        <v>4</v>
      </c>
      <c r="BN212" s="19">
        <v>3</v>
      </c>
      <c r="BO212" s="19">
        <v>1</v>
      </c>
      <c r="BP212" s="19">
        <v>2</v>
      </c>
      <c r="BQ212" s="19">
        <v>3</v>
      </c>
      <c r="BR212" s="19">
        <v>3</v>
      </c>
      <c r="BS212" s="19">
        <v>2</v>
      </c>
      <c r="BT212" s="19">
        <v>3</v>
      </c>
      <c r="BU212" s="19">
        <v>3</v>
      </c>
      <c r="BV212" s="19">
        <v>2</v>
      </c>
      <c r="BW212" s="19">
        <v>4</v>
      </c>
      <c r="BX212" s="19">
        <v>4</v>
      </c>
      <c r="BY212" s="19">
        <v>3</v>
      </c>
      <c r="BZ212" s="19">
        <v>3</v>
      </c>
      <c r="CA212" s="19">
        <v>3</v>
      </c>
      <c r="CB212" s="18">
        <v>86</v>
      </c>
      <c r="CC212" s="19">
        <v>3</v>
      </c>
    </row>
    <row r="213" spans="1:81" ht="15.75">
      <c r="A213" s="21">
        <v>239</v>
      </c>
      <c r="B213" s="34">
        <v>6629012386</v>
      </c>
      <c r="C213" s="6" t="s">
        <v>606</v>
      </c>
      <c r="D213" s="5" t="s">
        <v>682</v>
      </c>
      <c r="E213" s="5"/>
      <c r="F213" s="19">
        <v>8</v>
      </c>
      <c r="G213" s="19">
        <v>31</v>
      </c>
      <c r="H213" s="22">
        <v>9</v>
      </c>
      <c r="I213" s="22">
        <v>36</v>
      </c>
      <c r="J213" s="22">
        <f t="shared" si="67"/>
        <v>88</v>
      </c>
      <c r="K213" s="19">
        <v>30</v>
      </c>
      <c r="L213" s="19">
        <v>4</v>
      </c>
      <c r="M213" s="19">
        <f t="shared" si="68"/>
        <v>100</v>
      </c>
      <c r="N213" s="19">
        <v>321</v>
      </c>
      <c r="O213" s="19">
        <v>281</v>
      </c>
      <c r="P213" s="19">
        <v>333</v>
      </c>
      <c r="Q213" s="19">
        <v>296</v>
      </c>
      <c r="R213" s="19">
        <f t="shared" si="69"/>
        <v>96</v>
      </c>
      <c r="S213" s="19">
        <f t="shared" si="70"/>
        <v>95</v>
      </c>
      <c r="T213" s="19">
        <v>20</v>
      </c>
      <c r="U213" s="19">
        <v>5</v>
      </c>
      <c r="V213" s="19">
        <f t="shared" si="71"/>
        <v>100</v>
      </c>
      <c r="W213" s="19">
        <v>320</v>
      </c>
      <c r="X213" s="23">
        <v>373</v>
      </c>
      <c r="Y213" s="20">
        <f t="shared" si="72"/>
        <v>86</v>
      </c>
      <c r="Z213" s="42">
        <f t="shared" si="73"/>
        <v>93</v>
      </c>
      <c r="AA213" s="20">
        <f t="shared" si="74"/>
        <v>93</v>
      </c>
      <c r="AB213" s="19">
        <v>20</v>
      </c>
      <c r="AC213" s="19">
        <v>4</v>
      </c>
      <c r="AD213" s="19">
        <f t="shared" si="75"/>
        <v>80</v>
      </c>
      <c r="AE213" s="19">
        <v>20</v>
      </c>
      <c r="AF213" s="19">
        <v>4</v>
      </c>
      <c r="AG213" s="19">
        <f t="shared" si="76"/>
        <v>80</v>
      </c>
      <c r="AH213" s="19">
        <v>29</v>
      </c>
      <c r="AI213" s="19">
        <v>33</v>
      </c>
      <c r="AJ213" s="20">
        <f t="shared" si="66"/>
        <v>88</v>
      </c>
      <c r="AK213" s="42">
        <f t="shared" si="77"/>
        <v>82</v>
      </c>
      <c r="AL213" s="19">
        <v>254</v>
      </c>
      <c r="AM213" s="19">
        <v>373</v>
      </c>
      <c r="AN213" s="20">
        <f t="shared" si="78"/>
        <v>68</v>
      </c>
      <c r="AO213" s="19">
        <v>365</v>
      </c>
      <c r="AP213" s="19">
        <v>373</v>
      </c>
      <c r="AQ213" s="20">
        <f t="shared" si="79"/>
        <v>98</v>
      </c>
      <c r="AR213" s="19">
        <v>258</v>
      </c>
      <c r="AS213" s="19">
        <v>261</v>
      </c>
      <c r="AT213" s="20">
        <f t="shared" si="80"/>
        <v>99</v>
      </c>
      <c r="AU213" s="20">
        <f t="shared" si="81"/>
        <v>86</v>
      </c>
      <c r="AV213" s="19">
        <v>332</v>
      </c>
      <c r="AW213" s="19">
        <v>373</v>
      </c>
      <c r="AX213" s="20">
        <f t="shared" si="82"/>
        <v>89</v>
      </c>
      <c r="AY213" s="19">
        <v>348</v>
      </c>
      <c r="AZ213" s="19">
        <v>373</v>
      </c>
      <c r="BA213" s="20">
        <f t="shared" si="83"/>
        <v>93</v>
      </c>
      <c r="BB213" s="19">
        <v>360</v>
      </c>
      <c r="BC213" s="19">
        <v>373</v>
      </c>
      <c r="BD213" s="20">
        <f t="shared" si="84"/>
        <v>97</v>
      </c>
      <c r="BE213" s="20">
        <f t="shared" si="85"/>
        <v>94</v>
      </c>
      <c r="BF213" s="20">
        <f t="shared" si="86"/>
        <v>90</v>
      </c>
      <c r="BG213" s="24"/>
      <c r="BH213" s="19">
        <v>5</v>
      </c>
      <c r="BI213" s="19">
        <v>1</v>
      </c>
      <c r="BJ213" s="19">
        <v>3</v>
      </c>
      <c r="BK213" s="19">
        <v>1</v>
      </c>
      <c r="BL213" s="19">
        <v>5</v>
      </c>
      <c r="BM213" s="19">
        <v>6</v>
      </c>
      <c r="BN213" s="19">
        <v>2</v>
      </c>
      <c r="BO213" s="19">
        <v>2</v>
      </c>
      <c r="BP213" s="19">
        <v>4</v>
      </c>
      <c r="BQ213" s="19">
        <v>8</v>
      </c>
      <c r="BR213" s="19">
        <v>2</v>
      </c>
      <c r="BS213" s="19">
        <v>2</v>
      </c>
      <c r="BT213" s="19">
        <v>6</v>
      </c>
      <c r="BU213" s="19">
        <v>6</v>
      </c>
      <c r="BV213" s="19">
        <v>4</v>
      </c>
      <c r="BW213" s="19">
        <v>5</v>
      </c>
      <c r="BX213" s="19">
        <v>5</v>
      </c>
      <c r="BY213" s="19">
        <v>4</v>
      </c>
      <c r="BZ213" s="19">
        <v>7</v>
      </c>
      <c r="CA213" s="19">
        <v>5</v>
      </c>
      <c r="CB213" s="18">
        <v>90</v>
      </c>
      <c r="CC213" s="19">
        <v>3</v>
      </c>
    </row>
    <row r="214" spans="1:81" ht="15.75">
      <c r="A214" s="21">
        <v>369</v>
      </c>
      <c r="B214" s="34">
        <v>6626009201</v>
      </c>
      <c r="C214" s="5" t="s">
        <v>607</v>
      </c>
      <c r="D214" s="5" t="s">
        <v>685</v>
      </c>
      <c r="E214" s="5"/>
      <c r="F214" s="19">
        <v>10</v>
      </c>
      <c r="G214" s="19">
        <v>38</v>
      </c>
      <c r="H214" s="22">
        <v>11</v>
      </c>
      <c r="I214" s="22">
        <v>38</v>
      </c>
      <c r="J214" s="22">
        <f t="shared" si="67"/>
        <v>95</v>
      </c>
      <c r="K214" s="19">
        <v>30</v>
      </c>
      <c r="L214" s="19">
        <v>4</v>
      </c>
      <c r="M214" s="19">
        <f t="shared" si="68"/>
        <v>100</v>
      </c>
      <c r="N214" s="19">
        <v>123</v>
      </c>
      <c r="O214" s="19">
        <v>112</v>
      </c>
      <c r="P214" s="19">
        <v>128</v>
      </c>
      <c r="Q214" s="19">
        <v>117</v>
      </c>
      <c r="R214" s="19">
        <f t="shared" si="69"/>
        <v>96</v>
      </c>
      <c r="S214" s="19">
        <f t="shared" si="70"/>
        <v>97</v>
      </c>
      <c r="T214" s="19">
        <v>20</v>
      </c>
      <c r="U214" s="19">
        <v>2</v>
      </c>
      <c r="V214" s="19">
        <f t="shared" si="71"/>
        <v>40</v>
      </c>
      <c r="W214" s="19">
        <v>97</v>
      </c>
      <c r="X214" s="23">
        <v>132</v>
      </c>
      <c r="Y214" s="20">
        <f t="shared" si="72"/>
        <v>73</v>
      </c>
      <c r="Z214" s="42">
        <f t="shared" si="73"/>
        <v>57</v>
      </c>
      <c r="AA214" s="20">
        <f t="shared" si="74"/>
        <v>57</v>
      </c>
      <c r="AB214" s="19">
        <v>20</v>
      </c>
      <c r="AC214" s="19">
        <v>1</v>
      </c>
      <c r="AD214" s="19">
        <f t="shared" si="75"/>
        <v>20</v>
      </c>
      <c r="AE214" s="19">
        <v>20</v>
      </c>
      <c r="AF214" s="19">
        <v>1</v>
      </c>
      <c r="AG214" s="19">
        <f t="shared" si="76"/>
        <v>20</v>
      </c>
      <c r="AH214" s="19">
        <v>4</v>
      </c>
      <c r="AI214" s="19">
        <v>4</v>
      </c>
      <c r="AJ214" s="20">
        <f t="shared" si="66"/>
        <v>100</v>
      </c>
      <c r="AK214" s="42">
        <f t="shared" si="77"/>
        <v>44</v>
      </c>
      <c r="AL214" s="19">
        <v>129</v>
      </c>
      <c r="AM214" s="19">
        <v>132</v>
      </c>
      <c r="AN214" s="20">
        <f t="shared" si="78"/>
        <v>98</v>
      </c>
      <c r="AO214" s="19">
        <v>132</v>
      </c>
      <c r="AP214" s="19">
        <v>132</v>
      </c>
      <c r="AQ214" s="20">
        <f t="shared" si="79"/>
        <v>100</v>
      </c>
      <c r="AR214" s="19">
        <v>87</v>
      </c>
      <c r="AS214" s="19">
        <v>87</v>
      </c>
      <c r="AT214" s="20">
        <f t="shared" si="80"/>
        <v>100</v>
      </c>
      <c r="AU214" s="20">
        <f t="shared" si="81"/>
        <v>99</v>
      </c>
      <c r="AV214" s="19">
        <v>129</v>
      </c>
      <c r="AW214" s="19">
        <v>132</v>
      </c>
      <c r="AX214" s="20">
        <f t="shared" si="82"/>
        <v>98</v>
      </c>
      <c r="AY214" s="19">
        <v>127</v>
      </c>
      <c r="AZ214" s="19">
        <v>132</v>
      </c>
      <c r="BA214" s="20">
        <f t="shared" si="83"/>
        <v>96</v>
      </c>
      <c r="BB214" s="19">
        <v>129</v>
      </c>
      <c r="BC214" s="19">
        <v>132</v>
      </c>
      <c r="BD214" s="20">
        <f t="shared" si="84"/>
        <v>98</v>
      </c>
      <c r="BE214" s="20">
        <f t="shared" si="85"/>
        <v>98</v>
      </c>
      <c r="BF214" s="20">
        <f t="shared" si="86"/>
        <v>79</v>
      </c>
      <c r="BG214" s="24"/>
      <c r="BH214" s="19">
        <v>2</v>
      </c>
      <c r="BI214" s="19">
        <v>1</v>
      </c>
      <c r="BJ214" s="19">
        <v>3</v>
      </c>
      <c r="BK214" s="19">
        <v>4</v>
      </c>
      <c r="BL214" s="19">
        <v>5</v>
      </c>
      <c r="BM214" s="19">
        <v>5</v>
      </c>
      <c r="BN214" s="19">
        <v>2</v>
      </c>
      <c r="BO214" s="19">
        <v>3</v>
      </c>
      <c r="BP214" s="19">
        <v>1</v>
      </c>
      <c r="BQ214" s="19">
        <v>2</v>
      </c>
      <c r="BR214" s="19">
        <v>1</v>
      </c>
      <c r="BS214" s="19">
        <v>1</v>
      </c>
      <c r="BT214" s="19">
        <v>2</v>
      </c>
      <c r="BU214" s="19">
        <v>1</v>
      </c>
      <c r="BV214" s="19">
        <v>2</v>
      </c>
      <c r="BW214" s="19">
        <v>2</v>
      </c>
      <c r="BX214" s="19">
        <v>5</v>
      </c>
      <c r="BY214" s="19">
        <v>4</v>
      </c>
      <c r="BZ214" s="19">
        <v>1</v>
      </c>
      <c r="CA214" s="19">
        <v>2</v>
      </c>
      <c r="CB214" s="18">
        <v>79</v>
      </c>
      <c r="CC214" s="19">
        <v>3</v>
      </c>
    </row>
    <row r="215" spans="1:81" ht="15.75">
      <c r="A215" s="21">
        <v>182</v>
      </c>
      <c r="B215" s="36">
        <v>6628009662</v>
      </c>
      <c r="C215" s="5" t="s">
        <v>609</v>
      </c>
      <c r="D215" s="5" t="s">
        <v>218</v>
      </c>
      <c r="E215" s="5"/>
      <c r="F215" s="19">
        <v>11</v>
      </c>
      <c r="G215" s="19">
        <v>34</v>
      </c>
      <c r="H215" s="22">
        <v>11</v>
      </c>
      <c r="I215" s="22">
        <v>38</v>
      </c>
      <c r="J215" s="22">
        <f t="shared" si="67"/>
        <v>95</v>
      </c>
      <c r="K215" s="19">
        <v>30</v>
      </c>
      <c r="L215" s="19">
        <v>0</v>
      </c>
      <c r="M215" s="19">
        <f t="shared" si="68"/>
        <v>0</v>
      </c>
      <c r="N215" s="19">
        <v>171</v>
      </c>
      <c r="O215" s="19">
        <v>148</v>
      </c>
      <c r="P215" s="19">
        <v>172</v>
      </c>
      <c r="Q215" s="19">
        <v>154</v>
      </c>
      <c r="R215" s="19">
        <f t="shared" si="69"/>
        <v>98</v>
      </c>
      <c r="S215" s="19">
        <f t="shared" si="70"/>
        <v>68</v>
      </c>
      <c r="T215" s="19">
        <v>20</v>
      </c>
      <c r="U215" s="19">
        <v>3</v>
      </c>
      <c r="V215" s="19">
        <f t="shared" si="71"/>
        <v>60</v>
      </c>
      <c r="W215" s="19">
        <v>177</v>
      </c>
      <c r="X215" s="23">
        <v>194</v>
      </c>
      <c r="Y215" s="20">
        <f t="shared" si="72"/>
        <v>91</v>
      </c>
      <c r="Z215" s="42">
        <f t="shared" si="73"/>
        <v>76</v>
      </c>
      <c r="AA215" s="20">
        <f t="shared" si="74"/>
        <v>76</v>
      </c>
      <c r="AB215" s="19">
        <v>20</v>
      </c>
      <c r="AC215" s="19">
        <v>0</v>
      </c>
      <c r="AD215" s="19">
        <f t="shared" si="75"/>
        <v>0</v>
      </c>
      <c r="AE215" s="19">
        <v>20</v>
      </c>
      <c r="AF215" s="19">
        <v>3</v>
      </c>
      <c r="AG215" s="19">
        <f t="shared" si="76"/>
        <v>60</v>
      </c>
      <c r="AH215" s="19">
        <v>20</v>
      </c>
      <c r="AI215" s="19">
        <v>21</v>
      </c>
      <c r="AJ215" s="20">
        <f t="shared" si="66"/>
        <v>95</v>
      </c>
      <c r="AK215" s="42">
        <f t="shared" si="77"/>
        <v>53</v>
      </c>
      <c r="AL215" s="19">
        <v>172</v>
      </c>
      <c r="AM215" s="19">
        <v>194</v>
      </c>
      <c r="AN215" s="20">
        <f t="shared" si="78"/>
        <v>89</v>
      </c>
      <c r="AO215" s="19">
        <v>193</v>
      </c>
      <c r="AP215" s="19">
        <v>194</v>
      </c>
      <c r="AQ215" s="20">
        <f t="shared" si="79"/>
        <v>99</v>
      </c>
      <c r="AR215" s="19">
        <v>140</v>
      </c>
      <c r="AS215" s="19">
        <v>154</v>
      </c>
      <c r="AT215" s="20">
        <f t="shared" si="80"/>
        <v>91</v>
      </c>
      <c r="AU215" s="20">
        <f t="shared" si="81"/>
        <v>93</v>
      </c>
      <c r="AV215" s="19">
        <v>180</v>
      </c>
      <c r="AW215" s="19">
        <v>194</v>
      </c>
      <c r="AX215" s="20">
        <f t="shared" si="82"/>
        <v>93</v>
      </c>
      <c r="AY215" s="19">
        <v>193</v>
      </c>
      <c r="AZ215" s="19">
        <v>194</v>
      </c>
      <c r="BA215" s="20">
        <f t="shared" si="83"/>
        <v>99</v>
      </c>
      <c r="BB215" s="19">
        <v>189</v>
      </c>
      <c r="BC215" s="19">
        <v>194</v>
      </c>
      <c r="BD215" s="20">
        <f t="shared" si="84"/>
        <v>97</v>
      </c>
      <c r="BE215" s="20">
        <f t="shared" si="85"/>
        <v>96</v>
      </c>
      <c r="BF215" s="20">
        <f t="shared" si="86"/>
        <v>77</v>
      </c>
      <c r="BG215" s="24"/>
      <c r="BH215" s="19">
        <v>1</v>
      </c>
      <c r="BI215" s="19">
        <v>2</v>
      </c>
      <c r="BJ215" s="19">
        <v>1</v>
      </c>
      <c r="BK215" s="19">
        <v>3</v>
      </c>
      <c r="BL215" s="19">
        <v>3</v>
      </c>
      <c r="BM215" s="19">
        <v>2</v>
      </c>
      <c r="BN215" s="19">
        <v>3</v>
      </c>
      <c r="BO215" s="19">
        <v>1</v>
      </c>
      <c r="BP215" s="19">
        <v>2</v>
      </c>
      <c r="BQ215" s="19">
        <v>3</v>
      </c>
      <c r="BR215" s="19">
        <v>2</v>
      </c>
      <c r="BS215" s="19">
        <v>1</v>
      </c>
      <c r="BT215" s="19">
        <v>2</v>
      </c>
      <c r="BU215" s="19">
        <v>1</v>
      </c>
      <c r="BV215" s="19">
        <v>3</v>
      </c>
      <c r="BW215" s="19">
        <v>3</v>
      </c>
      <c r="BX215" s="19">
        <v>3</v>
      </c>
      <c r="BY215" s="19">
        <v>2</v>
      </c>
      <c r="BZ215" s="19">
        <v>3</v>
      </c>
      <c r="CA215" s="19">
        <v>3</v>
      </c>
      <c r="CB215" s="18">
        <v>77</v>
      </c>
      <c r="CC215" s="19">
        <v>3</v>
      </c>
    </row>
    <row r="216" spans="1:81" ht="15.75">
      <c r="A216" s="21">
        <v>308</v>
      </c>
      <c r="B216" s="34">
        <v>6631006164</v>
      </c>
      <c r="C216" s="39" t="s">
        <v>610</v>
      </c>
      <c r="D216" s="5" t="s">
        <v>341</v>
      </c>
      <c r="E216" s="5"/>
      <c r="F216" s="19">
        <v>10</v>
      </c>
      <c r="G216" s="19">
        <v>36</v>
      </c>
      <c r="H216" s="22">
        <v>11</v>
      </c>
      <c r="I216" s="22">
        <v>38</v>
      </c>
      <c r="J216" s="22">
        <f t="shared" si="67"/>
        <v>93</v>
      </c>
      <c r="K216" s="19">
        <v>30</v>
      </c>
      <c r="L216" s="19">
        <v>4</v>
      </c>
      <c r="M216" s="19">
        <f t="shared" si="68"/>
        <v>100</v>
      </c>
      <c r="N216" s="19">
        <v>231</v>
      </c>
      <c r="O216" s="19">
        <v>162</v>
      </c>
      <c r="P216" s="19">
        <v>236</v>
      </c>
      <c r="Q216" s="19">
        <v>170</v>
      </c>
      <c r="R216" s="19">
        <f t="shared" si="69"/>
        <v>97</v>
      </c>
      <c r="S216" s="19">
        <f t="shared" si="70"/>
        <v>97</v>
      </c>
      <c r="T216" s="19">
        <v>20</v>
      </c>
      <c r="U216" s="19">
        <v>5</v>
      </c>
      <c r="V216" s="19">
        <f t="shared" si="71"/>
        <v>100</v>
      </c>
      <c r="W216" s="19">
        <v>264</v>
      </c>
      <c r="X216" s="23">
        <v>298</v>
      </c>
      <c r="Y216" s="20">
        <f t="shared" si="72"/>
        <v>89</v>
      </c>
      <c r="Z216" s="42">
        <f t="shared" si="73"/>
        <v>95</v>
      </c>
      <c r="AA216" s="20">
        <f t="shared" si="74"/>
        <v>95</v>
      </c>
      <c r="AB216" s="19">
        <v>20</v>
      </c>
      <c r="AC216" s="19">
        <v>1</v>
      </c>
      <c r="AD216" s="19">
        <f t="shared" si="75"/>
        <v>20</v>
      </c>
      <c r="AE216" s="19">
        <v>20</v>
      </c>
      <c r="AF216" s="19">
        <v>2</v>
      </c>
      <c r="AG216" s="19">
        <f t="shared" si="76"/>
        <v>40</v>
      </c>
      <c r="AH216" s="19">
        <v>16</v>
      </c>
      <c r="AI216" s="19">
        <v>17</v>
      </c>
      <c r="AJ216" s="20">
        <f t="shared" si="66"/>
        <v>94</v>
      </c>
      <c r="AK216" s="42">
        <f t="shared" si="77"/>
        <v>50</v>
      </c>
      <c r="AL216" s="19">
        <v>285</v>
      </c>
      <c r="AM216" s="19">
        <v>298</v>
      </c>
      <c r="AN216" s="20">
        <f t="shared" si="78"/>
        <v>96</v>
      </c>
      <c r="AO216" s="19">
        <v>293</v>
      </c>
      <c r="AP216" s="19">
        <v>298</v>
      </c>
      <c r="AQ216" s="20">
        <f t="shared" si="79"/>
        <v>98</v>
      </c>
      <c r="AR216" s="19">
        <v>183</v>
      </c>
      <c r="AS216" s="19">
        <v>186</v>
      </c>
      <c r="AT216" s="20">
        <f t="shared" si="80"/>
        <v>98</v>
      </c>
      <c r="AU216" s="20">
        <f t="shared" si="81"/>
        <v>97</v>
      </c>
      <c r="AV216" s="19">
        <v>292</v>
      </c>
      <c r="AW216" s="19">
        <v>298</v>
      </c>
      <c r="AX216" s="20">
        <f t="shared" si="82"/>
        <v>98</v>
      </c>
      <c r="AY216" s="19">
        <v>282</v>
      </c>
      <c r="AZ216" s="19">
        <v>298</v>
      </c>
      <c r="BA216" s="20">
        <f t="shared" si="83"/>
        <v>95</v>
      </c>
      <c r="BB216" s="19">
        <v>288</v>
      </c>
      <c r="BC216" s="19">
        <v>298</v>
      </c>
      <c r="BD216" s="20">
        <f t="shared" si="84"/>
        <v>97</v>
      </c>
      <c r="BE216" s="20">
        <f t="shared" si="85"/>
        <v>97</v>
      </c>
      <c r="BF216" s="20">
        <f t="shared" si="86"/>
        <v>87</v>
      </c>
      <c r="BG216" s="24"/>
      <c r="BH216" s="19">
        <v>2</v>
      </c>
      <c r="BI216" s="19">
        <v>1</v>
      </c>
      <c r="BJ216" s="19">
        <v>2</v>
      </c>
      <c r="BK216" s="19">
        <v>1</v>
      </c>
      <c r="BL216" s="19">
        <v>4</v>
      </c>
      <c r="BM216" s="19">
        <v>4</v>
      </c>
      <c r="BN216" s="19">
        <v>3</v>
      </c>
      <c r="BO216" s="19">
        <v>4</v>
      </c>
      <c r="BP216" s="19">
        <v>2</v>
      </c>
      <c r="BQ216" s="19">
        <v>3</v>
      </c>
      <c r="BR216" s="19">
        <v>2</v>
      </c>
      <c r="BS216" s="19">
        <v>3</v>
      </c>
      <c r="BT216" s="19">
        <v>1</v>
      </c>
      <c r="BU216" s="19">
        <v>3</v>
      </c>
      <c r="BV216" s="19">
        <v>4</v>
      </c>
      <c r="BW216" s="19">
        <v>2</v>
      </c>
      <c r="BX216" s="19">
        <v>4</v>
      </c>
      <c r="BY216" s="19">
        <v>6</v>
      </c>
      <c r="BZ216" s="19">
        <v>2</v>
      </c>
      <c r="CA216" s="19">
        <v>2</v>
      </c>
      <c r="CB216" s="18">
        <v>87</v>
      </c>
      <c r="CC216" s="19">
        <v>3</v>
      </c>
    </row>
    <row r="217" spans="1:81" ht="31.5">
      <c r="A217" s="21">
        <v>363</v>
      </c>
      <c r="B217" s="34">
        <v>6632010043</v>
      </c>
      <c r="C217" s="6" t="s">
        <v>611</v>
      </c>
      <c r="D217" s="5" t="s">
        <v>389</v>
      </c>
      <c r="E217" s="5"/>
      <c r="F217" s="19">
        <v>11</v>
      </c>
      <c r="G217" s="19">
        <v>38</v>
      </c>
      <c r="H217" s="22">
        <v>11</v>
      </c>
      <c r="I217" s="22">
        <v>38</v>
      </c>
      <c r="J217" s="22">
        <f t="shared" si="67"/>
        <v>100</v>
      </c>
      <c r="K217" s="19">
        <v>30</v>
      </c>
      <c r="L217" s="19">
        <v>4</v>
      </c>
      <c r="M217" s="19">
        <f t="shared" si="68"/>
        <v>100</v>
      </c>
      <c r="N217" s="19">
        <v>108</v>
      </c>
      <c r="O217" s="19">
        <v>103</v>
      </c>
      <c r="P217" s="19">
        <v>110</v>
      </c>
      <c r="Q217" s="19">
        <v>106</v>
      </c>
      <c r="R217" s="19">
        <f t="shared" si="69"/>
        <v>98</v>
      </c>
      <c r="S217" s="19">
        <f t="shared" si="70"/>
        <v>99</v>
      </c>
      <c r="T217" s="19">
        <v>20</v>
      </c>
      <c r="U217" s="19">
        <v>5</v>
      </c>
      <c r="V217" s="19">
        <f t="shared" si="71"/>
        <v>100</v>
      </c>
      <c r="W217" s="19">
        <v>111</v>
      </c>
      <c r="X217" s="23">
        <v>120</v>
      </c>
      <c r="Y217" s="20">
        <f t="shared" si="72"/>
        <v>93</v>
      </c>
      <c r="Z217" s="42">
        <f t="shared" si="73"/>
        <v>97</v>
      </c>
      <c r="AA217" s="20">
        <f t="shared" si="74"/>
        <v>97</v>
      </c>
      <c r="AB217" s="19">
        <v>20</v>
      </c>
      <c r="AC217" s="19">
        <v>1</v>
      </c>
      <c r="AD217" s="19">
        <f t="shared" si="75"/>
        <v>20</v>
      </c>
      <c r="AE217" s="19">
        <v>20</v>
      </c>
      <c r="AF217" s="19">
        <v>4</v>
      </c>
      <c r="AG217" s="19">
        <f t="shared" si="76"/>
        <v>80</v>
      </c>
      <c r="AH217" s="19">
        <v>7</v>
      </c>
      <c r="AI217" s="19">
        <v>7</v>
      </c>
      <c r="AJ217" s="20">
        <f t="shared" si="66"/>
        <v>100</v>
      </c>
      <c r="AK217" s="42">
        <f t="shared" si="77"/>
        <v>68</v>
      </c>
      <c r="AL217" s="19">
        <v>109</v>
      </c>
      <c r="AM217" s="19">
        <v>120</v>
      </c>
      <c r="AN217" s="20">
        <f t="shared" si="78"/>
        <v>91</v>
      </c>
      <c r="AO217" s="19">
        <v>119</v>
      </c>
      <c r="AP217" s="19">
        <v>120</v>
      </c>
      <c r="AQ217" s="20">
        <f t="shared" si="79"/>
        <v>99</v>
      </c>
      <c r="AR217" s="19">
        <v>98</v>
      </c>
      <c r="AS217" s="19">
        <v>102</v>
      </c>
      <c r="AT217" s="20">
        <f t="shared" si="80"/>
        <v>96</v>
      </c>
      <c r="AU217" s="20">
        <f t="shared" si="81"/>
        <v>95</v>
      </c>
      <c r="AV217" s="19">
        <v>116</v>
      </c>
      <c r="AW217" s="19">
        <v>120</v>
      </c>
      <c r="AX217" s="20">
        <f t="shared" si="82"/>
        <v>97</v>
      </c>
      <c r="AY217" s="19">
        <v>117</v>
      </c>
      <c r="AZ217" s="19">
        <v>120</v>
      </c>
      <c r="BA217" s="20">
        <f t="shared" si="83"/>
        <v>98</v>
      </c>
      <c r="BB217" s="19">
        <v>118</v>
      </c>
      <c r="BC217" s="19">
        <v>120</v>
      </c>
      <c r="BD217" s="20">
        <f t="shared" si="84"/>
        <v>98</v>
      </c>
      <c r="BE217" s="20">
        <f t="shared" si="85"/>
        <v>98</v>
      </c>
      <c r="BF217" s="20">
        <f t="shared" si="86"/>
        <v>91</v>
      </c>
      <c r="BG217" s="24"/>
      <c r="BH217" s="19">
        <v>1</v>
      </c>
      <c r="BI217" s="19">
        <v>1</v>
      </c>
      <c r="BJ217" s="19">
        <v>3</v>
      </c>
      <c r="BK217" s="19">
        <v>1</v>
      </c>
      <c r="BL217" s="19">
        <v>3</v>
      </c>
      <c r="BM217" s="19">
        <v>4</v>
      </c>
      <c r="BN217" s="19">
        <v>4</v>
      </c>
      <c r="BO217" s="19">
        <v>1</v>
      </c>
      <c r="BP217" s="19">
        <v>1</v>
      </c>
      <c r="BQ217" s="19">
        <v>3</v>
      </c>
      <c r="BR217" s="19">
        <v>2</v>
      </c>
      <c r="BS217" s="19">
        <v>4</v>
      </c>
      <c r="BT217" s="19">
        <v>3</v>
      </c>
      <c r="BU217" s="19">
        <v>2</v>
      </c>
      <c r="BV217" s="19">
        <v>3</v>
      </c>
      <c r="BW217" s="19">
        <v>2</v>
      </c>
      <c r="BX217" s="19">
        <v>3</v>
      </c>
      <c r="BY217" s="19">
        <v>3</v>
      </c>
      <c r="BZ217" s="19">
        <v>3</v>
      </c>
      <c r="CA217" s="19">
        <v>3</v>
      </c>
      <c r="CB217" s="18">
        <v>91</v>
      </c>
      <c r="CC217" s="19">
        <v>3</v>
      </c>
    </row>
    <row r="218" spans="1:81" ht="31.5">
      <c r="A218" s="21">
        <v>206</v>
      </c>
      <c r="B218" s="34">
        <v>6651001125</v>
      </c>
      <c r="C218" s="6" t="s">
        <v>622</v>
      </c>
      <c r="D218" s="5" t="s">
        <v>242</v>
      </c>
      <c r="E218" s="5"/>
      <c r="F218" s="19">
        <v>8</v>
      </c>
      <c r="G218" s="19">
        <v>34</v>
      </c>
      <c r="H218" s="22">
        <v>9</v>
      </c>
      <c r="I218" s="22">
        <v>36</v>
      </c>
      <c r="J218" s="22">
        <f t="shared" si="67"/>
        <v>92</v>
      </c>
      <c r="K218" s="19">
        <v>30</v>
      </c>
      <c r="L218" s="19">
        <v>4</v>
      </c>
      <c r="M218" s="19">
        <f t="shared" si="68"/>
        <v>100</v>
      </c>
      <c r="N218" s="19">
        <v>118</v>
      </c>
      <c r="O218" s="19">
        <v>100</v>
      </c>
      <c r="P218" s="19">
        <v>136</v>
      </c>
      <c r="Q218" s="19">
        <v>127</v>
      </c>
      <c r="R218" s="19">
        <f t="shared" si="69"/>
        <v>83</v>
      </c>
      <c r="S218" s="19">
        <f t="shared" si="70"/>
        <v>91</v>
      </c>
      <c r="T218" s="19">
        <v>20</v>
      </c>
      <c r="U218" s="19">
        <v>2</v>
      </c>
      <c r="V218" s="19">
        <f t="shared" si="71"/>
        <v>40</v>
      </c>
      <c r="W218" s="19">
        <v>146</v>
      </c>
      <c r="X218" s="23">
        <v>171</v>
      </c>
      <c r="Y218" s="20">
        <f t="shared" si="72"/>
        <v>85</v>
      </c>
      <c r="Z218" s="42">
        <f t="shared" si="73"/>
        <v>63</v>
      </c>
      <c r="AA218" s="20">
        <f t="shared" si="74"/>
        <v>63</v>
      </c>
      <c r="AB218" s="19">
        <v>20</v>
      </c>
      <c r="AC218" s="19">
        <v>1</v>
      </c>
      <c r="AD218" s="19">
        <f t="shared" si="75"/>
        <v>20</v>
      </c>
      <c r="AE218" s="19">
        <v>20</v>
      </c>
      <c r="AF218" s="19">
        <v>3</v>
      </c>
      <c r="AG218" s="19">
        <f t="shared" si="76"/>
        <v>60</v>
      </c>
      <c r="AH218" s="19">
        <v>9</v>
      </c>
      <c r="AI218" s="19">
        <v>16</v>
      </c>
      <c r="AJ218" s="20">
        <f t="shared" si="66"/>
        <v>56</v>
      </c>
      <c r="AK218" s="42">
        <f t="shared" si="77"/>
        <v>47</v>
      </c>
      <c r="AL218" s="19">
        <v>164</v>
      </c>
      <c r="AM218" s="19">
        <v>171</v>
      </c>
      <c r="AN218" s="20">
        <f t="shared" si="78"/>
        <v>96</v>
      </c>
      <c r="AO218" s="19">
        <v>157</v>
      </c>
      <c r="AP218" s="19">
        <v>171</v>
      </c>
      <c r="AQ218" s="20">
        <f t="shared" si="79"/>
        <v>92</v>
      </c>
      <c r="AR218" s="19">
        <v>105</v>
      </c>
      <c r="AS218" s="19">
        <v>120</v>
      </c>
      <c r="AT218" s="20">
        <f t="shared" si="80"/>
        <v>88</v>
      </c>
      <c r="AU218" s="20">
        <f t="shared" si="81"/>
        <v>93</v>
      </c>
      <c r="AV218" s="19">
        <v>164</v>
      </c>
      <c r="AW218" s="19">
        <v>171</v>
      </c>
      <c r="AX218" s="20">
        <f t="shared" si="82"/>
        <v>96</v>
      </c>
      <c r="AY218" s="19">
        <v>150</v>
      </c>
      <c r="AZ218" s="19">
        <v>171</v>
      </c>
      <c r="BA218" s="20">
        <f t="shared" si="83"/>
        <v>88</v>
      </c>
      <c r="BB218" s="19">
        <v>162</v>
      </c>
      <c r="BC218" s="19">
        <v>171</v>
      </c>
      <c r="BD218" s="20">
        <f t="shared" si="84"/>
        <v>95</v>
      </c>
      <c r="BE218" s="20">
        <f t="shared" si="85"/>
        <v>94</v>
      </c>
      <c r="BF218" s="20">
        <f t="shared" si="86"/>
        <v>78</v>
      </c>
      <c r="BG218" s="24"/>
      <c r="BH218" s="19">
        <v>2</v>
      </c>
      <c r="BI218" s="19">
        <v>1</v>
      </c>
      <c r="BJ218" s="19">
        <v>3</v>
      </c>
      <c r="BK218" s="19">
        <v>2</v>
      </c>
      <c r="BL218" s="19">
        <v>3</v>
      </c>
      <c r="BM218" s="19">
        <v>2</v>
      </c>
      <c r="BN218" s="19">
        <v>3</v>
      </c>
      <c r="BO218" s="19">
        <v>2</v>
      </c>
      <c r="BP218" s="19">
        <v>3</v>
      </c>
      <c r="BQ218" s="19">
        <v>1</v>
      </c>
      <c r="BR218" s="19">
        <v>2</v>
      </c>
      <c r="BS218" s="19">
        <v>1</v>
      </c>
      <c r="BT218" s="19">
        <v>2</v>
      </c>
      <c r="BU218" s="19">
        <v>1</v>
      </c>
      <c r="BV218" s="19">
        <v>2</v>
      </c>
      <c r="BW218" s="19">
        <v>2</v>
      </c>
      <c r="BX218" s="19">
        <v>3</v>
      </c>
      <c r="BY218" s="19">
        <v>3</v>
      </c>
      <c r="BZ218" s="19">
        <v>1</v>
      </c>
      <c r="CA218" s="19">
        <v>2</v>
      </c>
      <c r="CB218" s="18">
        <v>78</v>
      </c>
      <c r="CC218" s="19">
        <v>3</v>
      </c>
    </row>
    <row r="219" spans="1:81" ht="47.25">
      <c r="A219" s="21">
        <v>358</v>
      </c>
      <c r="B219" s="34">
        <v>6632014672</v>
      </c>
      <c r="C219" s="5" t="s">
        <v>612</v>
      </c>
      <c r="D219" s="5" t="s">
        <v>384</v>
      </c>
      <c r="E219" s="5"/>
      <c r="F219" s="19">
        <v>8</v>
      </c>
      <c r="G219" s="19">
        <v>35</v>
      </c>
      <c r="H219" s="22">
        <v>9</v>
      </c>
      <c r="I219" s="22">
        <v>36</v>
      </c>
      <c r="J219" s="22">
        <f t="shared" si="67"/>
        <v>93</v>
      </c>
      <c r="K219" s="19">
        <v>30</v>
      </c>
      <c r="L219" s="19">
        <v>4</v>
      </c>
      <c r="M219" s="19">
        <f t="shared" si="68"/>
        <v>100</v>
      </c>
      <c r="N219" s="19">
        <v>14</v>
      </c>
      <c r="O219" s="19">
        <v>13</v>
      </c>
      <c r="P219" s="19">
        <v>15</v>
      </c>
      <c r="Q219" s="19">
        <v>13</v>
      </c>
      <c r="R219" s="19">
        <f t="shared" si="69"/>
        <v>97</v>
      </c>
      <c r="S219" s="19">
        <f t="shared" si="70"/>
        <v>97</v>
      </c>
      <c r="T219" s="19">
        <v>20</v>
      </c>
      <c r="U219" s="19">
        <v>5</v>
      </c>
      <c r="V219" s="19">
        <f t="shared" si="71"/>
        <v>100</v>
      </c>
      <c r="W219" s="19">
        <v>13</v>
      </c>
      <c r="X219" s="23">
        <v>20</v>
      </c>
      <c r="Y219" s="20">
        <f t="shared" si="72"/>
        <v>65</v>
      </c>
      <c r="Z219" s="42">
        <f t="shared" si="73"/>
        <v>83</v>
      </c>
      <c r="AA219" s="20">
        <f t="shared" si="74"/>
        <v>83</v>
      </c>
      <c r="AB219" s="19">
        <v>20</v>
      </c>
      <c r="AC219" s="19">
        <v>0</v>
      </c>
      <c r="AD219" s="19">
        <f t="shared" si="75"/>
        <v>0</v>
      </c>
      <c r="AE219" s="19">
        <v>20</v>
      </c>
      <c r="AF219" s="19">
        <v>4</v>
      </c>
      <c r="AG219" s="19">
        <f t="shared" si="76"/>
        <v>80</v>
      </c>
      <c r="AH219" s="19">
        <v>1</v>
      </c>
      <c r="AI219" s="19">
        <v>2</v>
      </c>
      <c r="AJ219" s="20">
        <f t="shared" si="66"/>
        <v>50</v>
      </c>
      <c r="AK219" s="42">
        <f t="shared" si="77"/>
        <v>47</v>
      </c>
      <c r="AL219" s="19">
        <v>21</v>
      </c>
      <c r="AM219" s="19">
        <v>21</v>
      </c>
      <c r="AN219" s="20">
        <f t="shared" si="78"/>
        <v>100</v>
      </c>
      <c r="AO219" s="19">
        <v>20</v>
      </c>
      <c r="AP219" s="19">
        <v>20</v>
      </c>
      <c r="AQ219" s="20">
        <f t="shared" si="79"/>
        <v>100</v>
      </c>
      <c r="AR219" s="19">
        <v>11</v>
      </c>
      <c r="AS219" s="19">
        <v>11</v>
      </c>
      <c r="AT219" s="20">
        <f t="shared" si="80"/>
        <v>100</v>
      </c>
      <c r="AU219" s="20">
        <f t="shared" si="81"/>
        <v>100</v>
      </c>
      <c r="AV219" s="19">
        <v>21</v>
      </c>
      <c r="AW219" s="19">
        <v>21</v>
      </c>
      <c r="AX219" s="20">
        <f t="shared" si="82"/>
        <v>100</v>
      </c>
      <c r="AY219" s="19">
        <v>21</v>
      </c>
      <c r="AZ219" s="19">
        <v>21</v>
      </c>
      <c r="BA219" s="20">
        <f t="shared" si="83"/>
        <v>100</v>
      </c>
      <c r="BB219" s="19">
        <v>20</v>
      </c>
      <c r="BC219" s="19">
        <v>21</v>
      </c>
      <c r="BD219" s="20">
        <f t="shared" si="84"/>
        <v>95</v>
      </c>
      <c r="BE219" s="20">
        <f t="shared" si="85"/>
        <v>98</v>
      </c>
      <c r="BF219" s="20">
        <f t="shared" si="86"/>
        <v>85</v>
      </c>
      <c r="BG219" s="24"/>
      <c r="BH219" s="19">
        <v>1</v>
      </c>
      <c r="BI219" s="19">
        <v>1</v>
      </c>
      <c r="BJ219" s="19">
        <v>1</v>
      </c>
      <c r="BK219" s="19">
        <v>1</v>
      </c>
      <c r="BL219" s="19">
        <v>3</v>
      </c>
      <c r="BM219" s="19">
        <v>3</v>
      </c>
      <c r="BN219" s="19">
        <v>3</v>
      </c>
      <c r="BO219" s="19">
        <v>2</v>
      </c>
      <c r="BP219" s="19">
        <v>2</v>
      </c>
      <c r="BQ219" s="19">
        <v>1</v>
      </c>
      <c r="BR219" s="19">
        <v>1</v>
      </c>
      <c r="BS219" s="19">
        <v>1</v>
      </c>
      <c r="BT219" s="19">
        <v>1</v>
      </c>
      <c r="BU219" s="19">
        <v>1</v>
      </c>
      <c r="BV219" s="19">
        <v>2</v>
      </c>
      <c r="BW219" s="19">
        <v>1</v>
      </c>
      <c r="BX219" s="19">
        <v>3</v>
      </c>
      <c r="BY219" s="19">
        <v>3</v>
      </c>
      <c r="BZ219" s="19">
        <v>1</v>
      </c>
      <c r="CA219" s="19">
        <v>2</v>
      </c>
      <c r="CB219" s="18">
        <v>85</v>
      </c>
      <c r="CC219" s="19">
        <v>3</v>
      </c>
    </row>
    <row r="220" spans="1:81" ht="15.75">
      <c r="A220" s="21">
        <v>217</v>
      </c>
      <c r="B220" s="34">
        <v>6652014695</v>
      </c>
      <c r="C220" s="5" t="s">
        <v>613</v>
      </c>
      <c r="D220" s="5" t="s">
        <v>252</v>
      </c>
      <c r="E220" s="5"/>
      <c r="F220" s="19">
        <v>10</v>
      </c>
      <c r="G220" s="19">
        <v>34</v>
      </c>
      <c r="H220" s="22">
        <v>11</v>
      </c>
      <c r="I220" s="22">
        <v>38</v>
      </c>
      <c r="J220" s="22">
        <f t="shared" si="67"/>
        <v>90</v>
      </c>
      <c r="K220" s="19">
        <v>30</v>
      </c>
      <c r="L220" s="19">
        <v>4</v>
      </c>
      <c r="M220" s="19">
        <f t="shared" si="68"/>
        <v>100</v>
      </c>
      <c r="N220" s="19">
        <v>25</v>
      </c>
      <c r="O220" s="19">
        <v>25</v>
      </c>
      <c r="P220" s="19">
        <v>27</v>
      </c>
      <c r="Q220" s="19">
        <v>27</v>
      </c>
      <c r="R220" s="19">
        <f t="shared" si="69"/>
        <v>93</v>
      </c>
      <c r="S220" s="19">
        <f t="shared" si="70"/>
        <v>94</v>
      </c>
      <c r="T220" s="19">
        <v>20</v>
      </c>
      <c r="U220" s="19">
        <v>5</v>
      </c>
      <c r="V220" s="19">
        <f t="shared" si="71"/>
        <v>100</v>
      </c>
      <c r="W220" s="19">
        <v>22</v>
      </c>
      <c r="X220" s="23">
        <v>30</v>
      </c>
      <c r="Y220" s="20">
        <f t="shared" si="72"/>
        <v>73</v>
      </c>
      <c r="Z220" s="42">
        <f t="shared" si="73"/>
        <v>87</v>
      </c>
      <c r="AA220" s="20">
        <f t="shared" si="74"/>
        <v>87</v>
      </c>
      <c r="AB220" s="19">
        <v>20</v>
      </c>
      <c r="AC220" s="19">
        <v>3</v>
      </c>
      <c r="AD220" s="19">
        <f t="shared" si="75"/>
        <v>60</v>
      </c>
      <c r="AE220" s="19">
        <v>20</v>
      </c>
      <c r="AF220" s="19">
        <v>4</v>
      </c>
      <c r="AG220" s="19">
        <f t="shared" si="76"/>
        <v>80</v>
      </c>
      <c r="AH220" s="19">
        <v>2</v>
      </c>
      <c r="AI220" s="19">
        <v>3</v>
      </c>
      <c r="AJ220" s="20">
        <f t="shared" si="66"/>
        <v>67</v>
      </c>
      <c r="AK220" s="42">
        <f t="shared" si="77"/>
        <v>70</v>
      </c>
      <c r="AL220" s="19">
        <v>30</v>
      </c>
      <c r="AM220" s="19">
        <v>30</v>
      </c>
      <c r="AN220" s="20">
        <f t="shared" si="78"/>
        <v>100</v>
      </c>
      <c r="AO220" s="19">
        <v>30</v>
      </c>
      <c r="AP220" s="19">
        <v>30</v>
      </c>
      <c r="AQ220" s="20">
        <f t="shared" si="79"/>
        <v>100</v>
      </c>
      <c r="AR220" s="19">
        <v>23</v>
      </c>
      <c r="AS220" s="19">
        <v>25</v>
      </c>
      <c r="AT220" s="20">
        <f t="shared" si="80"/>
        <v>92</v>
      </c>
      <c r="AU220" s="20">
        <f t="shared" si="81"/>
        <v>98</v>
      </c>
      <c r="AV220" s="19">
        <v>29</v>
      </c>
      <c r="AW220" s="19">
        <v>30</v>
      </c>
      <c r="AX220" s="20">
        <f t="shared" si="82"/>
        <v>97</v>
      </c>
      <c r="AY220" s="19">
        <v>27</v>
      </c>
      <c r="AZ220" s="19">
        <v>30</v>
      </c>
      <c r="BA220" s="20">
        <f t="shared" si="83"/>
        <v>90</v>
      </c>
      <c r="BB220" s="19">
        <v>30</v>
      </c>
      <c r="BC220" s="19">
        <v>30</v>
      </c>
      <c r="BD220" s="20">
        <f t="shared" si="84"/>
        <v>100</v>
      </c>
      <c r="BE220" s="20">
        <f t="shared" si="85"/>
        <v>97</v>
      </c>
      <c r="BF220" s="20">
        <f t="shared" si="86"/>
        <v>89</v>
      </c>
      <c r="BG220" s="24"/>
      <c r="BH220" s="19">
        <v>2</v>
      </c>
      <c r="BI220" s="19">
        <v>1</v>
      </c>
      <c r="BJ220" s="19">
        <v>5</v>
      </c>
      <c r="BK220" s="19">
        <v>1</v>
      </c>
      <c r="BL220" s="19">
        <v>6</v>
      </c>
      <c r="BM220" s="19">
        <v>6</v>
      </c>
      <c r="BN220" s="19">
        <v>1</v>
      </c>
      <c r="BO220" s="19">
        <v>1</v>
      </c>
      <c r="BP220" s="19">
        <v>4</v>
      </c>
      <c r="BQ220" s="19">
        <v>1</v>
      </c>
      <c r="BR220" s="19">
        <v>1</v>
      </c>
      <c r="BS220" s="19">
        <v>6</v>
      </c>
      <c r="BT220" s="19">
        <v>3</v>
      </c>
      <c r="BU220" s="19">
        <v>7</v>
      </c>
      <c r="BV220" s="19">
        <v>1</v>
      </c>
      <c r="BW220" s="19">
        <v>4</v>
      </c>
      <c r="BX220" s="19">
        <v>6</v>
      </c>
      <c r="BY220" s="19">
        <v>4</v>
      </c>
      <c r="BZ220" s="19">
        <v>3</v>
      </c>
      <c r="CA220" s="19">
        <v>3</v>
      </c>
      <c r="CB220" s="18">
        <v>89</v>
      </c>
      <c r="CC220" s="19">
        <v>3</v>
      </c>
    </row>
    <row r="221" spans="1:81" ht="31.5">
      <c r="A221" s="21">
        <v>222</v>
      </c>
      <c r="B221" s="34">
        <v>6652011214</v>
      </c>
      <c r="C221" s="5" t="s">
        <v>613</v>
      </c>
      <c r="D221" s="5" t="s">
        <v>257</v>
      </c>
      <c r="E221" s="5"/>
      <c r="F221" s="19">
        <v>10</v>
      </c>
      <c r="G221" s="19">
        <v>34</v>
      </c>
      <c r="H221" s="22">
        <v>11</v>
      </c>
      <c r="I221" s="22">
        <v>38</v>
      </c>
      <c r="J221" s="22">
        <f t="shared" si="67"/>
        <v>90</v>
      </c>
      <c r="K221" s="19">
        <v>30</v>
      </c>
      <c r="L221" s="19">
        <v>2</v>
      </c>
      <c r="M221" s="19">
        <f t="shared" si="68"/>
        <v>60</v>
      </c>
      <c r="N221" s="19">
        <v>99</v>
      </c>
      <c r="O221" s="19">
        <v>84</v>
      </c>
      <c r="P221" s="19">
        <v>99</v>
      </c>
      <c r="Q221" s="19">
        <v>87</v>
      </c>
      <c r="R221" s="19">
        <f t="shared" si="69"/>
        <v>98</v>
      </c>
      <c r="S221" s="19">
        <f t="shared" si="70"/>
        <v>84</v>
      </c>
      <c r="T221" s="19">
        <v>20</v>
      </c>
      <c r="U221" s="19">
        <v>5</v>
      </c>
      <c r="V221" s="19">
        <f t="shared" si="71"/>
        <v>100</v>
      </c>
      <c r="W221" s="19">
        <v>98</v>
      </c>
      <c r="X221" s="23">
        <v>107</v>
      </c>
      <c r="Y221" s="20">
        <f t="shared" si="72"/>
        <v>92</v>
      </c>
      <c r="Z221" s="42">
        <f t="shared" si="73"/>
        <v>96</v>
      </c>
      <c r="AA221" s="20">
        <f t="shared" si="74"/>
        <v>96</v>
      </c>
      <c r="AB221" s="19">
        <v>20</v>
      </c>
      <c r="AC221" s="19">
        <v>3</v>
      </c>
      <c r="AD221" s="19">
        <f t="shared" si="75"/>
        <v>60</v>
      </c>
      <c r="AE221" s="19">
        <v>20</v>
      </c>
      <c r="AF221" s="19">
        <v>4</v>
      </c>
      <c r="AG221" s="19">
        <f t="shared" si="76"/>
        <v>80</v>
      </c>
      <c r="AH221" s="19">
        <v>5</v>
      </c>
      <c r="AI221" s="19">
        <v>5</v>
      </c>
      <c r="AJ221" s="20">
        <f t="shared" si="66"/>
        <v>100</v>
      </c>
      <c r="AK221" s="42">
        <f t="shared" si="77"/>
        <v>80</v>
      </c>
      <c r="AL221" s="19">
        <v>79</v>
      </c>
      <c r="AM221" s="19">
        <v>107</v>
      </c>
      <c r="AN221" s="20">
        <f t="shared" si="78"/>
        <v>74</v>
      </c>
      <c r="AO221" s="19">
        <v>107</v>
      </c>
      <c r="AP221" s="19">
        <v>107</v>
      </c>
      <c r="AQ221" s="20">
        <f t="shared" si="79"/>
        <v>100</v>
      </c>
      <c r="AR221" s="19">
        <v>84</v>
      </c>
      <c r="AS221" s="19">
        <v>88</v>
      </c>
      <c r="AT221" s="20">
        <f t="shared" si="80"/>
        <v>95</v>
      </c>
      <c r="AU221" s="20">
        <f t="shared" si="81"/>
        <v>89</v>
      </c>
      <c r="AV221" s="19">
        <v>102</v>
      </c>
      <c r="AW221" s="19">
        <v>107</v>
      </c>
      <c r="AX221" s="20">
        <f t="shared" si="82"/>
        <v>95</v>
      </c>
      <c r="AY221" s="19">
        <v>106</v>
      </c>
      <c r="AZ221" s="19">
        <v>107</v>
      </c>
      <c r="BA221" s="20">
        <f t="shared" si="83"/>
        <v>99</v>
      </c>
      <c r="BB221" s="19">
        <v>106</v>
      </c>
      <c r="BC221" s="19">
        <v>107</v>
      </c>
      <c r="BD221" s="20">
        <f t="shared" si="84"/>
        <v>99</v>
      </c>
      <c r="BE221" s="20">
        <f t="shared" si="85"/>
        <v>98</v>
      </c>
      <c r="BF221" s="20">
        <f t="shared" si="86"/>
        <v>89</v>
      </c>
      <c r="BG221" s="24"/>
      <c r="BH221" s="19">
        <v>2</v>
      </c>
      <c r="BI221" s="19">
        <v>3</v>
      </c>
      <c r="BJ221" s="19">
        <v>2</v>
      </c>
      <c r="BK221" s="19">
        <v>1</v>
      </c>
      <c r="BL221" s="19">
        <v>2</v>
      </c>
      <c r="BM221" s="19">
        <v>2</v>
      </c>
      <c r="BN221" s="19">
        <v>1</v>
      </c>
      <c r="BO221" s="19">
        <v>1</v>
      </c>
      <c r="BP221" s="19">
        <v>1</v>
      </c>
      <c r="BQ221" s="19">
        <v>6</v>
      </c>
      <c r="BR221" s="19">
        <v>1</v>
      </c>
      <c r="BS221" s="19">
        <v>5</v>
      </c>
      <c r="BT221" s="19">
        <v>5</v>
      </c>
      <c r="BU221" s="19">
        <v>2</v>
      </c>
      <c r="BV221" s="19">
        <v>2</v>
      </c>
      <c r="BW221" s="19">
        <v>7</v>
      </c>
      <c r="BX221" s="19">
        <v>2</v>
      </c>
      <c r="BY221" s="19">
        <v>1</v>
      </c>
      <c r="BZ221" s="19">
        <v>6</v>
      </c>
      <c r="CA221" s="19">
        <v>2</v>
      </c>
      <c r="CB221" s="18">
        <v>89</v>
      </c>
      <c r="CC221" s="19">
        <v>3</v>
      </c>
    </row>
    <row r="222" spans="1:81" ht="31.5">
      <c r="A222" s="21">
        <v>224</v>
      </c>
      <c r="B222" s="35">
        <v>6652021879</v>
      </c>
      <c r="C222" s="5" t="s">
        <v>613</v>
      </c>
      <c r="D222" s="5" t="s">
        <v>691</v>
      </c>
      <c r="E222" s="5"/>
      <c r="F222" s="19">
        <v>7</v>
      </c>
      <c r="G222" s="19">
        <v>32</v>
      </c>
      <c r="H222" s="22">
        <v>9</v>
      </c>
      <c r="I222" s="22">
        <v>36</v>
      </c>
      <c r="J222" s="22">
        <f t="shared" si="67"/>
        <v>83</v>
      </c>
      <c r="K222" s="19">
        <v>30</v>
      </c>
      <c r="L222" s="19">
        <v>4</v>
      </c>
      <c r="M222" s="19">
        <f t="shared" si="68"/>
        <v>100</v>
      </c>
      <c r="N222" s="19">
        <v>92</v>
      </c>
      <c r="O222" s="19">
        <v>58</v>
      </c>
      <c r="P222" s="19">
        <v>95</v>
      </c>
      <c r="Q222" s="19">
        <v>61</v>
      </c>
      <c r="R222" s="19">
        <f t="shared" si="69"/>
        <v>96</v>
      </c>
      <c r="S222" s="19">
        <f t="shared" si="70"/>
        <v>93</v>
      </c>
      <c r="T222" s="19">
        <v>20</v>
      </c>
      <c r="U222" s="19">
        <v>5</v>
      </c>
      <c r="V222" s="19">
        <f t="shared" si="71"/>
        <v>100</v>
      </c>
      <c r="W222" s="19">
        <v>90</v>
      </c>
      <c r="X222" s="23">
        <v>105</v>
      </c>
      <c r="Y222" s="20">
        <f t="shared" si="72"/>
        <v>86</v>
      </c>
      <c r="Z222" s="42">
        <f t="shared" si="73"/>
        <v>93</v>
      </c>
      <c r="AA222" s="20">
        <f t="shared" si="74"/>
        <v>93</v>
      </c>
      <c r="AB222" s="19">
        <v>20</v>
      </c>
      <c r="AC222" s="19">
        <v>2</v>
      </c>
      <c r="AD222" s="19">
        <f t="shared" si="75"/>
        <v>40</v>
      </c>
      <c r="AE222" s="19">
        <v>20</v>
      </c>
      <c r="AF222" s="19">
        <v>4</v>
      </c>
      <c r="AG222" s="19">
        <f t="shared" si="76"/>
        <v>80</v>
      </c>
      <c r="AH222" s="19">
        <v>2</v>
      </c>
      <c r="AI222" s="19">
        <v>3</v>
      </c>
      <c r="AJ222" s="20">
        <f t="shared" si="66"/>
        <v>67</v>
      </c>
      <c r="AK222" s="42">
        <f t="shared" si="77"/>
        <v>64</v>
      </c>
      <c r="AL222" s="19">
        <v>102</v>
      </c>
      <c r="AM222" s="19">
        <v>105</v>
      </c>
      <c r="AN222" s="20">
        <f t="shared" si="78"/>
        <v>97</v>
      </c>
      <c r="AO222" s="19">
        <v>102</v>
      </c>
      <c r="AP222" s="19">
        <v>105</v>
      </c>
      <c r="AQ222" s="20">
        <f t="shared" si="79"/>
        <v>97</v>
      </c>
      <c r="AR222" s="19">
        <v>81</v>
      </c>
      <c r="AS222" s="19">
        <v>85</v>
      </c>
      <c r="AT222" s="20">
        <f t="shared" si="80"/>
        <v>95</v>
      </c>
      <c r="AU222" s="20">
        <f t="shared" si="81"/>
        <v>97</v>
      </c>
      <c r="AV222" s="19">
        <v>101</v>
      </c>
      <c r="AW222" s="19">
        <v>105</v>
      </c>
      <c r="AX222" s="20">
        <f t="shared" si="82"/>
        <v>96</v>
      </c>
      <c r="AY222" s="19">
        <v>101</v>
      </c>
      <c r="AZ222" s="19">
        <v>105</v>
      </c>
      <c r="BA222" s="20">
        <f t="shared" si="83"/>
        <v>96</v>
      </c>
      <c r="BB222" s="19">
        <v>102</v>
      </c>
      <c r="BC222" s="19">
        <v>105</v>
      </c>
      <c r="BD222" s="20">
        <f t="shared" si="84"/>
        <v>97</v>
      </c>
      <c r="BE222" s="20">
        <f t="shared" si="85"/>
        <v>97</v>
      </c>
      <c r="BF222" s="20">
        <f t="shared" si="86"/>
        <v>89</v>
      </c>
      <c r="BG222" s="24"/>
      <c r="BH222" s="19">
        <v>4</v>
      </c>
      <c r="BI222" s="19">
        <v>1</v>
      </c>
      <c r="BJ222" s="19">
        <v>3</v>
      </c>
      <c r="BK222" s="19">
        <v>1</v>
      </c>
      <c r="BL222" s="19">
        <v>3</v>
      </c>
      <c r="BM222" s="19">
        <v>3</v>
      </c>
      <c r="BN222" s="19">
        <v>2</v>
      </c>
      <c r="BO222" s="19">
        <v>1</v>
      </c>
      <c r="BP222" s="19">
        <v>4</v>
      </c>
      <c r="BQ222" s="19">
        <v>2</v>
      </c>
      <c r="BR222" s="19">
        <v>4</v>
      </c>
      <c r="BS222" s="19">
        <v>5</v>
      </c>
      <c r="BT222" s="19">
        <v>4</v>
      </c>
      <c r="BU222" s="19">
        <v>3</v>
      </c>
      <c r="BV222" s="19">
        <v>3</v>
      </c>
      <c r="BW222" s="19">
        <v>5</v>
      </c>
      <c r="BX222" s="19">
        <v>3</v>
      </c>
      <c r="BY222" s="19">
        <v>5</v>
      </c>
      <c r="BZ222" s="19">
        <v>4</v>
      </c>
      <c r="CA222" s="19">
        <v>3</v>
      </c>
      <c r="CB222" s="18">
        <v>89</v>
      </c>
      <c r="CC222" s="19">
        <v>3</v>
      </c>
    </row>
    <row r="223" spans="1:81" ht="15.75">
      <c r="A223" s="21">
        <v>207</v>
      </c>
      <c r="B223" s="34">
        <v>6634005433</v>
      </c>
      <c r="C223" s="5" t="s">
        <v>614</v>
      </c>
      <c r="D223" s="5" t="s">
        <v>243</v>
      </c>
      <c r="E223" s="5"/>
      <c r="F223" s="19">
        <v>10</v>
      </c>
      <c r="G223" s="19">
        <v>36</v>
      </c>
      <c r="H223" s="22">
        <v>11</v>
      </c>
      <c r="I223" s="22">
        <v>38</v>
      </c>
      <c r="J223" s="22">
        <f t="shared" si="67"/>
        <v>93</v>
      </c>
      <c r="K223" s="19">
        <v>30</v>
      </c>
      <c r="L223" s="19">
        <v>4</v>
      </c>
      <c r="M223" s="19">
        <f t="shared" si="68"/>
        <v>100</v>
      </c>
      <c r="N223" s="19">
        <v>104</v>
      </c>
      <c r="O223" s="19">
        <v>92</v>
      </c>
      <c r="P223" s="19">
        <v>107</v>
      </c>
      <c r="Q223" s="19">
        <v>96</v>
      </c>
      <c r="R223" s="19">
        <f t="shared" si="69"/>
        <v>97</v>
      </c>
      <c r="S223" s="19">
        <f t="shared" si="70"/>
        <v>97</v>
      </c>
      <c r="T223" s="19">
        <v>20</v>
      </c>
      <c r="U223" s="19">
        <v>5</v>
      </c>
      <c r="V223" s="19">
        <f t="shared" si="71"/>
        <v>100</v>
      </c>
      <c r="W223" s="19">
        <v>104</v>
      </c>
      <c r="X223" s="23">
        <v>116</v>
      </c>
      <c r="Y223" s="20">
        <f t="shared" si="72"/>
        <v>90</v>
      </c>
      <c r="Z223" s="42">
        <f t="shared" si="73"/>
        <v>95</v>
      </c>
      <c r="AA223" s="20">
        <f t="shared" si="74"/>
        <v>95</v>
      </c>
      <c r="AB223" s="19">
        <v>20</v>
      </c>
      <c r="AC223" s="19">
        <v>2</v>
      </c>
      <c r="AD223" s="19">
        <f t="shared" si="75"/>
        <v>40</v>
      </c>
      <c r="AE223" s="19">
        <v>20</v>
      </c>
      <c r="AF223" s="19">
        <v>1</v>
      </c>
      <c r="AG223" s="19">
        <f t="shared" si="76"/>
        <v>20</v>
      </c>
      <c r="AH223" s="19">
        <v>3</v>
      </c>
      <c r="AI223" s="19">
        <v>4</v>
      </c>
      <c r="AJ223" s="20">
        <f t="shared" si="66"/>
        <v>75</v>
      </c>
      <c r="AK223" s="42">
        <f t="shared" si="77"/>
        <v>43</v>
      </c>
      <c r="AL223" s="19">
        <v>75</v>
      </c>
      <c r="AM223" s="19">
        <v>116</v>
      </c>
      <c r="AN223" s="20">
        <f t="shared" si="78"/>
        <v>65</v>
      </c>
      <c r="AO223" s="19">
        <v>115</v>
      </c>
      <c r="AP223" s="19">
        <v>116</v>
      </c>
      <c r="AQ223" s="20">
        <f t="shared" si="79"/>
        <v>99</v>
      </c>
      <c r="AR223" s="19">
        <v>90</v>
      </c>
      <c r="AS223" s="19">
        <v>92</v>
      </c>
      <c r="AT223" s="20">
        <f t="shared" si="80"/>
        <v>98</v>
      </c>
      <c r="AU223" s="20">
        <f t="shared" si="81"/>
        <v>85</v>
      </c>
      <c r="AV223" s="19">
        <v>100</v>
      </c>
      <c r="AW223" s="19">
        <v>116</v>
      </c>
      <c r="AX223" s="20">
        <f t="shared" si="82"/>
        <v>86</v>
      </c>
      <c r="AY223" s="19">
        <v>106</v>
      </c>
      <c r="AZ223" s="19">
        <v>116</v>
      </c>
      <c r="BA223" s="20">
        <f t="shared" si="83"/>
        <v>91</v>
      </c>
      <c r="BB223" s="19">
        <v>114</v>
      </c>
      <c r="BC223" s="19">
        <v>116</v>
      </c>
      <c r="BD223" s="20">
        <f t="shared" si="84"/>
        <v>98</v>
      </c>
      <c r="BE223" s="20">
        <f t="shared" si="85"/>
        <v>93</v>
      </c>
      <c r="BF223" s="20">
        <f t="shared" si="86"/>
        <v>83</v>
      </c>
      <c r="BG223" s="24"/>
      <c r="BH223" s="19">
        <v>1</v>
      </c>
      <c r="BI223" s="19">
        <v>1</v>
      </c>
      <c r="BJ223" s="19">
        <v>2</v>
      </c>
      <c r="BK223" s="19">
        <v>1</v>
      </c>
      <c r="BL223" s="19">
        <v>1</v>
      </c>
      <c r="BM223" s="19">
        <v>3</v>
      </c>
      <c r="BN223" s="19">
        <v>1</v>
      </c>
      <c r="BO223" s="19">
        <v>3</v>
      </c>
      <c r="BP223" s="19">
        <v>4</v>
      </c>
      <c r="BQ223" s="19">
        <v>4</v>
      </c>
      <c r="BR223" s="19">
        <v>2</v>
      </c>
      <c r="BS223" s="19">
        <v>3</v>
      </c>
      <c r="BT223" s="19">
        <v>4</v>
      </c>
      <c r="BU223" s="19">
        <v>4</v>
      </c>
      <c r="BV223" s="19">
        <v>3</v>
      </c>
      <c r="BW223" s="19">
        <v>1</v>
      </c>
      <c r="BX223" s="19">
        <v>1</v>
      </c>
      <c r="BY223" s="19">
        <v>3</v>
      </c>
      <c r="BZ223" s="19">
        <v>4</v>
      </c>
      <c r="CA223" s="19">
        <v>4</v>
      </c>
      <c r="CB223" s="18">
        <v>83</v>
      </c>
      <c r="CC223" s="19">
        <v>3</v>
      </c>
    </row>
    <row r="224" spans="1:81" ht="15.75">
      <c r="A224" s="21">
        <v>169</v>
      </c>
      <c r="B224" s="34">
        <v>6655003050</v>
      </c>
      <c r="C224" s="5" t="s">
        <v>616</v>
      </c>
      <c r="D224" s="5" t="s">
        <v>701</v>
      </c>
      <c r="E224" s="5"/>
      <c r="F224" s="19">
        <v>8</v>
      </c>
      <c r="G224" s="19">
        <v>36</v>
      </c>
      <c r="H224" s="22">
        <v>9</v>
      </c>
      <c r="I224" s="22">
        <v>36</v>
      </c>
      <c r="J224" s="22">
        <f t="shared" si="67"/>
        <v>94</v>
      </c>
      <c r="K224" s="19">
        <v>30</v>
      </c>
      <c r="L224" s="19">
        <v>3</v>
      </c>
      <c r="M224" s="19">
        <f t="shared" si="68"/>
        <v>90</v>
      </c>
      <c r="N224" s="19">
        <v>68</v>
      </c>
      <c r="O224" s="19">
        <v>59</v>
      </c>
      <c r="P224" s="19">
        <v>70</v>
      </c>
      <c r="Q224" s="19">
        <v>62</v>
      </c>
      <c r="R224" s="19">
        <f t="shared" si="69"/>
        <v>96</v>
      </c>
      <c r="S224" s="19">
        <f t="shared" si="70"/>
        <v>94</v>
      </c>
      <c r="T224" s="19">
        <v>20</v>
      </c>
      <c r="U224" s="19">
        <v>1</v>
      </c>
      <c r="V224" s="19">
        <f t="shared" si="71"/>
        <v>20</v>
      </c>
      <c r="W224" s="19">
        <v>80</v>
      </c>
      <c r="X224" s="23">
        <v>92</v>
      </c>
      <c r="Y224" s="20">
        <f t="shared" si="72"/>
        <v>87</v>
      </c>
      <c r="Z224" s="42">
        <f t="shared" si="73"/>
        <v>54</v>
      </c>
      <c r="AA224" s="20">
        <f t="shared" si="74"/>
        <v>54</v>
      </c>
      <c r="AB224" s="19">
        <v>20</v>
      </c>
      <c r="AC224" s="19">
        <v>0</v>
      </c>
      <c r="AD224" s="19">
        <f t="shared" si="75"/>
        <v>0</v>
      </c>
      <c r="AE224" s="19">
        <v>20</v>
      </c>
      <c r="AF224" s="19">
        <v>1</v>
      </c>
      <c r="AG224" s="19">
        <f t="shared" si="76"/>
        <v>20</v>
      </c>
      <c r="AH224" s="19">
        <v>19</v>
      </c>
      <c r="AI224" s="19">
        <v>20</v>
      </c>
      <c r="AJ224" s="20">
        <f t="shared" si="66"/>
        <v>95</v>
      </c>
      <c r="AK224" s="42">
        <f t="shared" si="77"/>
        <v>37</v>
      </c>
      <c r="AL224" s="19">
        <v>76</v>
      </c>
      <c r="AM224" s="19">
        <v>92</v>
      </c>
      <c r="AN224" s="20">
        <f t="shared" si="78"/>
        <v>83</v>
      </c>
      <c r="AO224" s="19">
        <v>92</v>
      </c>
      <c r="AP224" s="19">
        <v>92</v>
      </c>
      <c r="AQ224" s="20">
        <f t="shared" si="79"/>
        <v>100</v>
      </c>
      <c r="AR224" s="19">
        <v>72</v>
      </c>
      <c r="AS224" s="19">
        <v>73</v>
      </c>
      <c r="AT224" s="20">
        <f t="shared" si="80"/>
        <v>99</v>
      </c>
      <c r="AU224" s="20">
        <f t="shared" si="81"/>
        <v>93</v>
      </c>
      <c r="AV224" s="19">
        <v>82</v>
      </c>
      <c r="AW224" s="19">
        <v>92</v>
      </c>
      <c r="AX224" s="20">
        <f t="shared" si="82"/>
        <v>89</v>
      </c>
      <c r="AY224" s="19">
        <v>87</v>
      </c>
      <c r="AZ224" s="19">
        <v>92</v>
      </c>
      <c r="BA224" s="20">
        <f t="shared" si="83"/>
        <v>95</v>
      </c>
      <c r="BB224" s="19">
        <v>89</v>
      </c>
      <c r="BC224" s="19">
        <v>92</v>
      </c>
      <c r="BD224" s="20">
        <f t="shared" si="84"/>
        <v>97</v>
      </c>
      <c r="BE224" s="20">
        <f t="shared" si="85"/>
        <v>94</v>
      </c>
      <c r="BF224" s="20">
        <f t="shared" si="86"/>
        <v>74</v>
      </c>
      <c r="BG224" s="24"/>
      <c r="BH224" s="19">
        <v>1</v>
      </c>
      <c r="BI224" s="19">
        <v>2</v>
      </c>
      <c r="BJ224" s="19">
        <v>3</v>
      </c>
      <c r="BK224" s="19">
        <v>2</v>
      </c>
      <c r="BL224" s="19">
        <v>2</v>
      </c>
      <c r="BM224" s="19">
        <v>4</v>
      </c>
      <c r="BN224" s="19">
        <v>2</v>
      </c>
      <c r="BO224" s="19">
        <v>3</v>
      </c>
      <c r="BP224" s="19">
        <v>2</v>
      </c>
      <c r="BQ224" s="19">
        <v>4</v>
      </c>
      <c r="BR224" s="19">
        <v>1</v>
      </c>
      <c r="BS224" s="19">
        <v>2</v>
      </c>
      <c r="BT224" s="19">
        <v>4</v>
      </c>
      <c r="BU224" s="19">
        <v>3</v>
      </c>
      <c r="BV224" s="19">
        <v>2</v>
      </c>
      <c r="BW224" s="19">
        <v>2</v>
      </c>
      <c r="BX224" s="19">
        <v>2</v>
      </c>
      <c r="BY224" s="19">
        <v>3</v>
      </c>
      <c r="BZ224" s="19">
        <v>5</v>
      </c>
      <c r="CA224" s="19">
        <v>4</v>
      </c>
      <c r="CB224" s="18">
        <v>74</v>
      </c>
      <c r="CC224" s="19">
        <v>3</v>
      </c>
    </row>
    <row r="225" spans="1:81" ht="15.75">
      <c r="A225" s="21">
        <v>202</v>
      </c>
      <c r="B225" s="34">
        <v>6656004137</v>
      </c>
      <c r="C225" s="6" t="s">
        <v>617</v>
      </c>
      <c r="D225" s="5" t="s">
        <v>238</v>
      </c>
      <c r="E225" s="5"/>
      <c r="F225" s="19">
        <v>9</v>
      </c>
      <c r="G225" s="19">
        <v>36</v>
      </c>
      <c r="H225" s="22">
        <v>11</v>
      </c>
      <c r="I225" s="22">
        <v>38</v>
      </c>
      <c r="J225" s="22">
        <f t="shared" si="67"/>
        <v>88</v>
      </c>
      <c r="K225" s="19">
        <v>30</v>
      </c>
      <c r="L225" s="19">
        <v>3</v>
      </c>
      <c r="M225" s="19">
        <f t="shared" si="68"/>
        <v>90</v>
      </c>
      <c r="N225" s="19">
        <v>207</v>
      </c>
      <c r="O225" s="19">
        <v>148</v>
      </c>
      <c r="P225" s="19">
        <v>214</v>
      </c>
      <c r="Q225" s="19">
        <v>163</v>
      </c>
      <c r="R225" s="19">
        <f t="shared" si="69"/>
        <v>94</v>
      </c>
      <c r="S225" s="19">
        <f t="shared" si="70"/>
        <v>91</v>
      </c>
      <c r="T225" s="19">
        <v>20</v>
      </c>
      <c r="U225" s="19">
        <v>5</v>
      </c>
      <c r="V225" s="19">
        <f t="shared" si="71"/>
        <v>100</v>
      </c>
      <c r="W225" s="19">
        <v>213</v>
      </c>
      <c r="X225" s="23">
        <v>287</v>
      </c>
      <c r="Y225" s="20">
        <f t="shared" si="72"/>
        <v>74</v>
      </c>
      <c r="Z225" s="42">
        <f t="shared" si="73"/>
        <v>87</v>
      </c>
      <c r="AA225" s="20">
        <f t="shared" si="74"/>
        <v>87</v>
      </c>
      <c r="AB225" s="19">
        <v>20</v>
      </c>
      <c r="AC225" s="19">
        <v>0</v>
      </c>
      <c r="AD225" s="19">
        <f t="shared" si="75"/>
        <v>0</v>
      </c>
      <c r="AE225" s="19">
        <v>20</v>
      </c>
      <c r="AF225" s="19">
        <v>7</v>
      </c>
      <c r="AG225" s="19">
        <f t="shared" si="76"/>
        <v>100</v>
      </c>
      <c r="AH225" s="19">
        <v>5</v>
      </c>
      <c r="AI225" s="19">
        <v>7</v>
      </c>
      <c r="AJ225" s="20">
        <f t="shared" si="66"/>
        <v>71</v>
      </c>
      <c r="AK225" s="42">
        <f t="shared" si="77"/>
        <v>61</v>
      </c>
      <c r="AL225" s="19">
        <v>255</v>
      </c>
      <c r="AM225" s="19">
        <v>287</v>
      </c>
      <c r="AN225" s="20">
        <f t="shared" si="78"/>
        <v>89</v>
      </c>
      <c r="AO225" s="19">
        <v>267</v>
      </c>
      <c r="AP225" s="19">
        <v>287</v>
      </c>
      <c r="AQ225" s="20">
        <f t="shared" si="79"/>
        <v>93</v>
      </c>
      <c r="AR225" s="19">
        <v>181</v>
      </c>
      <c r="AS225" s="19">
        <v>190</v>
      </c>
      <c r="AT225" s="20">
        <f t="shared" si="80"/>
        <v>95</v>
      </c>
      <c r="AU225" s="20">
        <f t="shared" si="81"/>
        <v>92</v>
      </c>
      <c r="AV225" s="19">
        <v>273</v>
      </c>
      <c r="AW225" s="19">
        <v>287</v>
      </c>
      <c r="AX225" s="20">
        <f t="shared" si="82"/>
        <v>95</v>
      </c>
      <c r="AY225" s="19">
        <v>249</v>
      </c>
      <c r="AZ225" s="19">
        <v>287</v>
      </c>
      <c r="BA225" s="20">
        <f t="shared" si="83"/>
        <v>87</v>
      </c>
      <c r="BB225" s="19">
        <v>267</v>
      </c>
      <c r="BC225" s="19">
        <v>287</v>
      </c>
      <c r="BD225" s="20">
        <f t="shared" si="84"/>
        <v>93</v>
      </c>
      <c r="BE225" s="20">
        <f t="shared" si="85"/>
        <v>92</v>
      </c>
      <c r="BF225" s="20">
        <f t="shared" si="86"/>
        <v>85</v>
      </c>
      <c r="BG225" s="24"/>
      <c r="BH225" s="19">
        <v>3</v>
      </c>
      <c r="BI225" s="19">
        <v>2</v>
      </c>
      <c r="BJ225" s="19">
        <v>1</v>
      </c>
      <c r="BK225" s="19">
        <v>1</v>
      </c>
      <c r="BL225" s="19">
        <v>2</v>
      </c>
      <c r="BM225" s="19">
        <v>2</v>
      </c>
      <c r="BN225" s="19">
        <v>2</v>
      </c>
      <c r="BO225" s="19">
        <v>1</v>
      </c>
      <c r="BP225" s="19">
        <v>2</v>
      </c>
      <c r="BQ225" s="19">
        <v>3</v>
      </c>
      <c r="BR225" s="19">
        <v>2</v>
      </c>
      <c r="BS225" s="19">
        <v>2</v>
      </c>
      <c r="BT225" s="19">
        <v>2</v>
      </c>
      <c r="BU225" s="19">
        <v>2</v>
      </c>
      <c r="BV225" s="19">
        <v>2</v>
      </c>
      <c r="BW225" s="19">
        <v>3</v>
      </c>
      <c r="BX225" s="19">
        <v>2</v>
      </c>
      <c r="BY225" s="19">
        <v>3</v>
      </c>
      <c r="BZ225" s="19">
        <v>3</v>
      </c>
      <c r="CA225" s="19">
        <v>2</v>
      </c>
      <c r="CB225" s="18">
        <v>85</v>
      </c>
      <c r="CC225" s="19">
        <v>3</v>
      </c>
    </row>
    <row r="226" spans="1:81" ht="31.5">
      <c r="A226" s="21">
        <v>186</v>
      </c>
      <c r="B226" s="34">
        <v>6602005896</v>
      </c>
      <c r="C226" s="39" t="s">
        <v>563</v>
      </c>
      <c r="D226" s="6" t="s">
        <v>222</v>
      </c>
      <c r="E226" s="6"/>
      <c r="F226" s="19">
        <v>8</v>
      </c>
      <c r="G226" s="19">
        <v>36</v>
      </c>
      <c r="H226" s="22">
        <v>11</v>
      </c>
      <c r="I226" s="22">
        <v>38</v>
      </c>
      <c r="J226" s="22">
        <f t="shared" si="67"/>
        <v>84</v>
      </c>
      <c r="K226" s="19">
        <v>30</v>
      </c>
      <c r="L226" s="19">
        <v>4</v>
      </c>
      <c r="M226" s="19">
        <f t="shared" si="68"/>
        <v>100</v>
      </c>
      <c r="N226" s="19">
        <v>177</v>
      </c>
      <c r="O226" s="19">
        <v>160</v>
      </c>
      <c r="P226" s="19">
        <v>178</v>
      </c>
      <c r="Q226" s="19">
        <v>163</v>
      </c>
      <c r="R226" s="19">
        <f t="shared" si="69"/>
        <v>99</v>
      </c>
      <c r="S226" s="19">
        <f t="shared" si="70"/>
        <v>95</v>
      </c>
      <c r="T226" s="19">
        <v>20</v>
      </c>
      <c r="U226" s="19">
        <v>5</v>
      </c>
      <c r="V226" s="19">
        <f t="shared" si="71"/>
        <v>100</v>
      </c>
      <c r="W226" s="19">
        <v>193</v>
      </c>
      <c r="X226" s="23">
        <v>204</v>
      </c>
      <c r="Y226" s="20">
        <f t="shared" si="72"/>
        <v>95</v>
      </c>
      <c r="Z226" s="42">
        <f t="shared" si="73"/>
        <v>98</v>
      </c>
      <c r="AA226" s="20">
        <f t="shared" si="74"/>
        <v>98</v>
      </c>
      <c r="AB226" s="19">
        <v>20</v>
      </c>
      <c r="AC226" s="19">
        <v>0</v>
      </c>
      <c r="AD226" s="19">
        <f t="shared" si="75"/>
        <v>0</v>
      </c>
      <c r="AE226" s="19">
        <v>20</v>
      </c>
      <c r="AF226" s="19">
        <v>1</v>
      </c>
      <c r="AG226" s="19">
        <f t="shared" si="76"/>
        <v>20</v>
      </c>
      <c r="AH226" s="19">
        <v>5</v>
      </c>
      <c r="AI226" s="19">
        <v>6</v>
      </c>
      <c r="AJ226" s="20">
        <f t="shared" si="66"/>
        <v>83</v>
      </c>
      <c r="AK226" s="42">
        <f t="shared" si="77"/>
        <v>33</v>
      </c>
      <c r="AL226" s="19">
        <v>190</v>
      </c>
      <c r="AM226" s="19">
        <v>204</v>
      </c>
      <c r="AN226" s="20">
        <f t="shared" si="78"/>
        <v>93</v>
      </c>
      <c r="AO226" s="19">
        <v>199</v>
      </c>
      <c r="AP226" s="19">
        <v>204</v>
      </c>
      <c r="AQ226" s="20">
        <f t="shared" si="79"/>
        <v>98</v>
      </c>
      <c r="AR226" s="19">
        <v>160</v>
      </c>
      <c r="AS226" s="19">
        <v>162</v>
      </c>
      <c r="AT226" s="20">
        <f t="shared" si="80"/>
        <v>99</v>
      </c>
      <c r="AU226" s="20">
        <f t="shared" si="81"/>
        <v>96</v>
      </c>
      <c r="AV226" s="19">
        <v>203</v>
      </c>
      <c r="AW226" s="19">
        <v>204</v>
      </c>
      <c r="AX226" s="20">
        <f t="shared" si="82"/>
        <v>100</v>
      </c>
      <c r="AY226" s="19">
        <v>195</v>
      </c>
      <c r="AZ226" s="19">
        <v>204</v>
      </c>
      <c r="BA226" s="20">
        <f t="shared" si="83"/>
        <v>96</v>
      </c>
      <c r="BB226" s="19">
        <v>198</v>
      </c>
      <c r="BC226" s="19">
        <v>204</v>
      </c>
      <c r="BD226" s="20">
        <f t="shared" si="84"/>
        <v>97</v>
      </c>
      <c r="BE226" s="20">
        <f t="shared" si="85"/>
        <v>98</v>
      </c>
      <c r="BF226" s="20">
        <f t="shared" si="86"/>
        <v>84</v>
      </c>
      <c r="BG226" s="24"/>
      <c r="BH226" s="19">
        <v>4</v>
      </c>
      <c r="BI226" s="19">
        <v>1</v>
      </c>
      <c r="BJ226" s="19">
        <v>1</v>
      </c>
      <c r="BK226" s="19">
        <v>1</v>
      </c>
      <c r="BL226" s="19">
        <v>1</v>
      </c>
      <c r="BM226" s="19">
        <v>1</v>
      </c>
      <c r="BN226" s="19">
        <v>4</v>
      </c>
      <c r="BO226" s="19">
        <v>4</v>
      </c>
      <c r="BP226" s="19">
        <v>3</v>
      </c>
      <c r="BQ226" s="19">
        <v>4</v>
      </c>
      <c r="BR226" s="19">
        <v>2</v>
      </c>
      <c r="BS226" s="19">
        <v>2</v>
      </c>
      <c r="BT226" s="19">
        <v>1</v>
      </c>
      <c r="BU226" s="19">
        <v>1</v>
      </c>
      <c r="BV226" s="19">
        <v>3</v>
      </c>
      <c r="BW226" s="19">
        <v>1</v>
      </c>
      <c r="BX226" s="19">
        <v>1</v>
      </c>
      <c r="BY226" s="19">
        <v>4</v>
      </c>
      <c r="BZ226" s="19">
        <v>2</v>
      </c>
      <c r="CA226" s="19">
        <v>1</v>
      </c>
      <c r="CB226" s="18">
        <v>84</v>
      </c>
      <c r="CC226" s="19">
        <v>4</v>
      </c>
    </row>
    <row r="227" spans="1:81" ht="47.25">
      <c r="A227" s="21">
        <v>275</v>
      </c>
      <c r="B227" s="34">
        <v>6603009910</v>
      </c>
      <c r="C227" s="39" t="s">
        <v>565</v>
      </c>
      <c r="D227" s="5" t="s">
        <v>309</v>
      </c>
      <c r="E227" s="5"/>
      <c r="F227" s="19">
        <v>8</v>
      </c>
      <c r="G227" s="19">
        <v>33</v>
      </c>
      <c r="H227" s="22">
        <v>9</v>
      </c>
      <c r="I227" s="22">
        <v>36</v>
      </c>
      <c r="J227" s="22">
        <f t="shared" si="67"/>
        <v>90</v>
      </c>
      <c r="K227" s="19">
        <v>30</v>
      </c>
      <c r="L227" s="19">
        <v>4</v>
      </c>
      <c r="M227" s="19">
        <f t="shared" si="68"/>
        <v>100</v>
      </c>
      <c r="N227" s="19">
        <v>233</v>
      </c>
      <c r="O227" s="19">
        <v>220</v>
      </c>
      <c r="P227" s="19">
        <v>237</v>
      </c>
      <c r="Q227" s="19">
        <v>225</v>
      </c>
      <c r="R227" s="19">
        <f t="shared" si="69"/>
        <v>98</v>
      </c>
      <c r="S227" s="19">
        <f t="shared" si="70"/>
        <v>96</v>
      </c>
      <c r="T227" s="19">
        <v>20</v>
      </c>
      <c r="U227" s="19">
        <v>5</v>
      </c>
      <c r="V227" s="19">
        <f t="shared" si="71"/>
        <v>100</v>
      </c>
      <c r="W227" s="19">
        <v>262</v>
      </c>
      <c r="X227" s="23">
        <v>279</v>
      </c>
      <c r="Y227" s="20">
        <f t="shared" si="72"/>
        <v>94</v>
      </c>
      <c r="Z227" s="42">
        <f t="shared" si="73"/>
        <v>97</v>
      </c>
      <c r="AA227" s="20">
        <f t="shared" si="74"/>
        <v>97</v>
      </c>
      <c r="AB227" s="19">
        <v>20</v>
      </c>
      <c r="AC227" s="19">
        <v>0</v>
      </c>
      <c r="AD227" s="19">
        <f t="shared" si="75"/>
        <v>0</v>
      </c>
      <c r="AE227" s="19">
        <v>20</v>
      </c>
      <c r="AF227" s="19">
        <v>1</v>
      </c>
      <c r="AG227" s="19">
        <f t="shared" si="76"/>
        <v>20</v>
      </c>
      <c r="AH227" s="19">
        <v>12</v>
      </c>
      <c r="AI227" s="19">
        <v>16</v>
      </c>
      <c r="AJ227" s="20">
        <f t="shared" si="66"/>
        <v>75</v>
      </c>
      <c r="AK227" s="42">
        <f t="shared" si="77"/>
        <v>31</v>
      </c>
      <c r="AL227" s="19">
        <v>277</v>
      </c>
      <c r="AM227" s="19">
        <v>279</v>
      </c>
      <c r="AN227" s="20">
        <f t="shared" si="78"/>
        <v>99</v>
      </c>
      <c r="AO227" s="19">
        <v>277</v>
      </c>
      <c r="AP227" s="19">
        <v>279</v>
      </c>
      <c r="AQ227" s="20">
        <f t="shared" si="79"/>
        <v>99</v>
      </c>
      <c r="AR227" s="19">
        <v>198</v>
      </c>
      <c r="AS227" s="19">
        <v>200</v>
      </c>
      <c r="AT227" s="20">
        <f t="shared" si="80"/>
        <v>99</v>
      </c>
      <c r="AU227" s="20">
        <f t="shared" si="81"/>
        <v>99</v>
      </c>
      <c r="AV227" s="19">
        <v>272</v>
      </c>
      <c r="AW227" s="19">
        <v>279</v>
      </c>
      <c r="AX227" s="20">
        <f t="shared" si="82"/>
        <v>97</v>
      </c>
      <c r="AY227" s="19">
        <v>270</v>
      </c>
      <c r="AZ227" s="19">
        <v>279</v>
      </c>
      <c r="BA227" s="20">
        <f t="shared" si="83"/>
        <v>97</v>
      </c>
      <c r="BB227" s="19">
        <v>273</v>
      </c>
      <c r="BC227" s="19">
        <v>279</v>
      </c>
      <c r="BD227" s="20">
        <f t="shared" si="84"/>
        <v>98</v>
      </c>
      <c r="BE227" s="20">
        <f t="shared" si="85"/>
        <v>98</v>
      </c>
      <c r="BF227" s="20">
        <f t="shared" si="86"/>
        <v>84</v>
      </c>
      <c r="BG227" s="24"/>
      <c r="BH227" s="19">
        <v>3</v>
      </c>
      <c r="BI227" s="19">
        <v>1</v>
      </c>
      <c r="BJ227" s="19">
        <v>1</v>
      </c>
      <c r="BK227" s="19">
        <v>1</v>
      </c>
      <c r="BL227" s="19">
        <v>1</v>
      </c>
      <c r="BM227" s="19">
        <v>2</v>
      </c>
      <c r="BN227" s="19">
        <v>4</v>
      </c>
      <c r="BO227" s="19">
        <v>4</v>
      </c>
      <c r="BP227" s="19">
        <v>3</v>
      </c>
      <c r="BQ227" s="19">
        <v>2</v>
      </c>
      <c r="BR227" s="19">
        <v>2</v>
      </c>
      <c r="BS227" s="19">
        <v>2</v>
      </c>
      <c r="BT227" s="19">
        <v>3</v>
      </c>
      <c r="BU227" s="19">
        <v>1</v>
      </c>
      <c r="BV227" s="19">
        <v>2</v>
      </c>
      <c r="BW227" s="19">
        <v>2</v>
      </c>
      <c r="BX227" s="19">
        <v>1</v>
      </c>
      <c r="BY227" s="19">
        <v>4</v>
      </c>
      <c r="BZ227" s="19">
        <v>2</v>
      </c>
      <c r="CA227" s="19">
        <v>2</v>
      </c>
      <c r="CB227" s="18">
        <v>84</v>
      </c>
      <c r="CC227" s="19">
        <v>4</v>
      </c>
    </row>
    <row r="228" spans="1:81" ht="31.5">
      <c r="A228" s="21">
        <v>178</v>
      </c>
      <c r="B228" s="34">
        <v>6604011133</v>
      </c>
      <c r="C228" s="39" t="s">
        <v>568</v>
      </c>
      <c r="D228" s="6" t="s">
        <v>214</v>
      </c>
      <c r="E228" s="6"/>
      <c r="F228" s="19">
        <v>11</v>
      </c>
      <c r="G228" s="19">
        <v>38</v>
      </c>
      <c r="H228" s="22">
        <v>11</v>
      </c>
      <c r="I228" s="22">
        <v>38</v>
      </c>
      <c r="J228" s="22">
        <f t="shared" si="67"/>
        <v>100</v>
      </c>
      <c r="K228" s="19">
        <v>30</v>
      </c>
      <c r="L228" s="19">
        <v>4</v>
      </c>
      <c r="M228" s="19">
        <f t="shared" si="68"/>
        <v>100</v>
      </c>
      <c r="N228" s="19">
        <v>55</v>
      </c>
      <c r="O228" s="19">
        <v>35</v>
      </c>
      <c r="P228" s="19">
        <v>57</v>
      </c>
      <c r="Q228" s="19">
        <v>37</v>
      </c>
      <c r="R228" s="19">
        <f t="shared" si="69"/>
        <v>96</v>
      </c>
      <c r="S228" s="19">
        <f t="shared" si="70"/>
        <v>98</v>
      </c>
      <c r="T228" s="19">
        <v>20</v>
      </c>
      <c r="U228" s="19">
        <v>5</v>
      </c>
      <c r="V228" s="19">
        <f t="shared" si="71"/>
        <v>100</v>
      </c>
      <c r="W228" s="19">
        <v>56</v>
      </c>
      <c r="X228" s="23">
        <v>64</v>
      </c>
      <c r="Y228" s="20">
        <f t="shared" si="72"/>
        <v>88</v>
      </c>
      <c r="Z228" s="42">
        <f t="shared" si="73"/>
        <v>94</v>
      </c>
      <c r="AA228" s="20">
        <f t="shared" si="74"/>
        <v>94</v>
      </c>
      <c r="AB228" s="19">
        <v>20</v>
      </c>
      <c r="AC228" s="19">
        <v>2</v>
      </c>
      <c r="AD228" s="19">
        <f t="shared" si="75"/>
        <v>40</v>
      </c>
      <c r="AE228" s="19">
        <v>20</v>
      </c>
      <c r="AF228" s="19">
        <v>1</v>
      </c>
      <c r="AG228" s="19">
        <f t="shared" si="76"/>
        <v>20</v>
      </c>
      <c r="AH228" s="19">
        <v>1</v>
      </c>
      <c r="AI228" s="19">
        <v>1</v>
      </c>
      <c r="AJ228" s="20">
        <f t="shared" si="66"/>
        <v>100</v>
      </c>
      <c r="AK228" s="42">
        <f t="shared" si="77"/>
        <v>50</v>
      </c>
      <c r="AL228" s="19">
        <v>38</v>
      </c>
      <c r="AM228" s="19">
        <v>64</v>
      </c>
      <c r="AN228" s="20">
        <f t="shared" si="78"/>
        <v>59</v>
      </c>
      <c r="AO228" s="19">
        <v>59</v>
      </c>
      <c r="AP228" s="19">
        <v>64</v>
      </c>
      <c r="AQ228" s="20">
        <f t="shared" si="79"/>
        <v>92</v>
      </c>
      <c r="AR228" s="19">
        <v>40</v>
      </c>
      <c r="AS228" s="19">
        <v>40</v>
      </c>
      <c r="AT228" s="20">
        <f t="shared" si="80"/>
        <v>100</v>
      </c>
      <c r="AU228" s="20">
        <f t="shared" si="81"/>
        <v>80</v>
      </c>
      <c r="AV228" s="19">
        <v>54</v>
      </c>
      <c r="AW228" s="19">
        <v>64</v>
      </c>
      <c r="AX228" s="20">
        <f t="shared" si="82"/>
        <v>84</v>
      </c>
      <c r="AY228" s="19">
        <v>57</v>
      </c>
      <c r="AZ228" s="19">
        <v>64</v>
      </c>
      <c r="BA228" s="20">
        <f t="shared" si="83"/>
        <v>89</v>
      </c>
      <c r="BB228" s="19">
        <v>56</v>
      </c>
      <c r="BC228" s="19">
        <v>64</v>
      </c>
      <c r="BD228" s="20">
        <f t="shared" si="84"/>
        <v>88</v>
      </c>
      <c r="BE228" s="20">
        <f t="shared" si="85"/>
        <v>87</v>
      </c>
      <c r="BF228" s="20">
        <f t="shared" si="86"/>
        <v>82</v>
      </c>
      <c r="BG228" s="24"/>
      <c r="BH228" s="19">
        <v>1</v>
      </c>
      <c r="BI228" s="19">
        <v>1</v>
      </c>
      <c r="BJ228" s="19">
        <v>2</v>
      </c>
      <c r="BK228" s="19">
        <v>1</v>
      </c>
      <c r="BL228" s="19">
        <v>2</v>
      </c>
      <c r="BM228" s="19">
        <v>3</v>
      </c>
      <c r="BN228" s="19">
        <v>3</v>
      </c>
      <c r="BO228" s="19">
        <v>3</v>
      </c>
      <c r="BP228" s="19">
        <v>1</v>
      </c>
      <c r="BQ228" s="19">
        <v>5</v>
      </c>
      <c r="BR228" s="19">
        <v>5</v>
      </c>
      <c r="BS228" s="19">
        <v>1</v>
      </c>
      <c r="BT228" s="19">
        <v>5</v>
      </c>
      <c r="BU228" s="19">
        <v>6</v>
      </c>
      <c r="BV228" s="19">
        <v>5</v>
      </c>
      <c r="BW228" s="19">
        <v>1</v>
      </c>
      <c r="BX228" s="19">
        <v>2</v>
      </c>
      <c r="BY228" s="19">
        <v>4</v>
      </c>
      <c r="BZ228" s="19">
        <v>5</v>
      </c>
      <c r="CA228" s="19">
        <v>5</v>
      </c>
      <c r="CB228" s="18">
        <v>82</v>
      </c>
      <c r="CC228" s="19">
        <v>4</v>
      </c>
    </row>
    <row r="229" spans="1:81" ht="31.5">
      <c r="A229" s="21">
        <v>330</v>
      </c>
      <c r="B229" s="34">
        <v>6607003814</v>
      </c>
      <c r="C229" s="5" t="s">
        <v>570</v>
      </c>
      <c r="D229" s="6" t="s">
        <v>633</v>
      </c>
      <c r="E229" s="6"/>
      <c r="F229" s="19">
        <v>10</v>
      </c>
      <c r="G229" s="19">
        <v>36</v>
      </c>
      <c r="H229" s="22">
        <v>11</v>
      </c>
      <c r="I229" s="22">
        <v>38</v>
      </c>
      <c r="J229" s="22">
        <f t="shared" si="67"/>
        <v>93</v>
      </c>
      <c r="K229" s="19">
        <v>30</v>
      </c>
      <c r="L229" s="19">
        <v>4</v>
      </c>
      <c r="M229" s="19">
        <f t="shared" si="68"/>
        <v>100</v>
      </c>
      <c r="N229" s="19">
        <v>143</v>
      </c>
      <c r="O229" s="19">
        <v>143</v>
      </c>
      <c r="P229" s="19">
        <v>143</v>
      </c>
      <c r="Q229" s="19">
        <v>146</v>
      </c>
      <c r="R229" s="19">
        <f t="shared" si="69"/>
        <v>99</v>
      </c>
      <c r="S229" s="19">
        <f t="shared" si="70"/>
        <v>98</v>
      </c>
      <c r="T229" s="19">
        <v>20</v>
      </c>
      <c r="U229" s="19">
        <v>3</v>
      </c>
      <c r="V229" s="19">
        <f t="shared" si="71"/>
        <v>60</v>
      </c>
      <c r="W229" s="19">
        <v>148</v>
      </c>
      <c r="X229" s="23">
        <v>162</v>
      </c>
      <c r="Y229" s="20">
        <f t="shared" si="72"/>
        <v>91</v>
      </c>
      <c r="Z229" s="42">
        <f t="shared" si="73"/>
        <v>76</v>
      </c>
      <c r="AA229" s="20">
        <f t="shared" si="74"/>
        <v>76</v>
      </c>
      <c r="AB229" s="19">
        <v>20</v>
      </c>
      <c r="AC229" s="19">
        <v>1</v>
      </c>
      <c r="AD229" s="19">
        <f t="shared" si="75"/>
        <v>20</v>
      </c>
      <c r="AE229" s="19">
        <v>20</v>
      </c>
      <c r="AF229" s="19">
        <v>2</v>
      </c>
      <c r="AG229" s="19">
        <f t="shared" si="76"/>
        <v>40</v>
      </c>
      <c r="AH229" s="19">
        <v>9</v>
      </c>
      <c r="AI229" s="19">
        <v>9</v>
      </c>
      <c r="AJ229" s="20">
        <f t="shared" si="66"/>
        <v>100</v>
      </c>
      <c r="AK229" s="42">
        <f t="shared" si="77"/>
        <v>52</v>
      </c>
      <c r="AL229" s="19">
        <v>159</v>
      </c>
      <c r="AM229" s="19">
        <v>162</v>
      </c>
      <c r="AN229" s="20">
        <f t="shared" si="78"/>
        <v>98</v>
      </c>
      <c r="AO229" s="19">
        <v>161</v>
      </c>
      <c r="AP229" s="19">
        <v>162</v>
      </c>
      <c r="AQ229" s="20">
        <f t="shared" si="79"/>
        <v>99</v>
      </c>
      <c r="AR229" s="19">
        <v>123</v>
      </c>
      <c r="AS229" s="19">
        <v>125</v>
      </c>
      <c r="AT229" s="20">
        <f t="shared" si="80"/>
        <v>98</v>
      </c>
      <c r="AU229" s="20">
        <f t="shared" si="81"/>
        <v>98</v>
      </c>
      <c r="AV229" s="19">
        <v>157</v>
      </c>
      <c r="AW229" s="19">
        <v>162</v>
      </c>
      <c r="AX229" s="20">
        <f t="shared" si="82"/>
        <v>97</v>
      </c>
      <c r="AY229" s="19">
        <v>153</v>
      </c>
      <c r="AZ229" s="19">
        <v>162</v>
      </c>
      <c r="BA229" s="20">
        <f t="shared" si="83"/>
        <v>94</v>
      </c>
      <c r="BB229" s="19">
        <v>158</v>
      </c>
      <c r="BC229" s="19">
        <v>162</v>
      </c>
      <c r="BD229" s="20">
        <f t="shared" si="84"/>
        <v>98</v>
      </c>
      <c r="BE229" s="20">
        <f t="shared" si="85"/>
        <v>97</v>
      </c>
      <c r="BF229" s="20">
        <f t="shared" si="86"/>
        <v>84</v>
      </c>
      <c r="BG229" s="24"/>
      <c r="BH229" s="19">
        <v>3</v>
      </c>
      <c r="BI229" s="19">
        <v>1</v>
      </c>
      <c r="BJ229" s="19">
        <v>2</v>
      </c>
      <c r="BK229" s="19">
        <v>3</v>
      </c>
      <c r="BL229" s="19">
        <v>4</v>
      </c>
      <c r="BM229" s="19">
        <v>2</v>
      </c>
      <c r="BN229" s="19">
        <v>3</v>
      </c>
      <c r="BO229" s="19">
        <v>3</v>
      </c>
      <c r="BP229" s="19">
        <v>1</v>
      </c>
      <c r="BQ229" s="19">
        <v>1</v>
      </c>
      <c r="BR229" s="19">
        <v>2</v>
      </c>
      <c r="BS229" s="19">
        <v>3</v>
      </c>
      <c r="BT229" s="19">
        <v>3</v>
      </c>
      <c r="BU229" s="19">
        <v>4</v>
      </c>
      <c r="BV229" s="19">
        <v>2</v>
      </c>
      <c r="BW229" s="19">
        <v>2</v>
      </c>
      <c r="BX229" s="19">
        <v>4</v>
      </c>
      <c r="BY229" s="19">
        <v>3</v>
      </c>
      <c r="BZ229" s="19">
        <v>2</v>
      </c>
      <c r="CA229" s="19">
        <v>2</v>
      </c>
      <c r="CB229" s="18">
        <v>84</v>
      </c>
      <c r="CC229" s="19">
        <v>4</v>
      </c>
    </row>
    <row r="230" spans="1:81" ht="15.75">
      <c r="A230" s="21">
        <v>233</v>
      </c>
      <c r="B230" s="34">
        <v>6606003530</v>
      </c>
      <c r="C230" s="39" t="s">
        <v>577</v>
      </c>
      <c r="D230" s="5" t="s">
        <v>636</v>
      </c>
      <c r="E230" s="5"/>
      <c r="F230" s="19">
        <v>11</v>
      </c>
      <c r="G230" s="19">
        <v>34</v>
      </c>
      <c r="H230" s="22">
        <v>11</v>
      </c>
      <c r="I230" s="22">
        <v>38</v>
      </c>
      <c r="J230" s="22">
        <f t="shared" si="67"/>
        <v>95</v>
      </c>
      <c r="K230" s="19">
        <v>30</v>
      </c>
      <c r="L230" s="19">
        <v>3</v>
      </c>
      <c r="M230" s="19">
        <f t="shared" si="68"/>
        <v>90</v>
      </c>
      <c r="N230" s="19">
        <v>106</v>
      </c>
      <c r="O230" s="19">
        <v>98</v>
      </c>
      <c r="P230" s="19">
        <v>125</v>
      </c>
      <c r="Q230" s="19">
        <v>111</v>
      </c>
      <c r="R230" s="19">
        <f t="shared" si="69"/>
        <v>87</v>
      </c>
      <c r="S230" s="19">
        <f t="shared" si="70"/>
        <v>90</v>
      </c>
      <c r="T230" s="19">
        <v>20</v>
      </c>
      <c r="U230" s="19">
        <v>5</v>
      </c>
      <c r="V230" s="19">
        <f t="shared" si="71"/>
        <v>100</v>
      </c>
      <c r="W230" s="19">
        <v>119</v>
      </c>
      <c r="X230" s="23">
        <v>147</v>
      </c>
      <c r="Y230" s="20">
        <f t="shared" si="72"/>
        <v>81</v>
      </c>
      <c r="Z230" s="42">
        <f t="shared" si="73"/>
        <v>91</v>
      </c>
      <c r="AA230" s="20">
        <f t="shared" si="74"/>
        <v>91</v>
      </c>
      <c r="AB230" s="19">
        <v>20</v>
      </c>
      <c r="AC230" s="19">
        <v>3</v>
      </c>
      <c r="AD230" s="19">
        <f t="shared" si="75"/>
        <v>60</v>
      </c>
      <c r="AE230" s="19">
        <v>20</v>
      </c>
      <c r="AF230" s="19">
        <v>2</v>
      </c>
      <c r="AG230" s="19">
        <f t="shared" si="76"/>
        <v>40</v>
      </c>
      <c r="AH230" s="19">
        <v>5</v>
      </c>
      <c r="AI230" s="19">
        <v>6</v>
      </c>
      <c r="AJ230" s="20">
        <f t="shared" si="66"/>
        <v>83</v>
      </c>
      <c r="AK230" s="42">
        <f t="shared" si="77"/>
        <v>59</v>
      </c>
      <c r="AL230" s="19">
        <v>109</v>
      </c>
      <c r="AM230" s="19">
        <v>147</v>
      </c>
      <c r="AN230" s="20">
        <f t="shared" si="78"/>
        <v>74</v>
      </c>
      <c r="AO230" s="19">
        <v>142</v>
      </c>
      <c r="AP230" s="19">
        <v>147</v>
      </c>
      <c r="AQ230" s="20">
        <f t="shared" si="79"/>
        <v>97</v>
      </c>
      <c r="AR230" s="19">
        <v>91</v>
      </c>
      <c r="AS230" s="19">
        <v>93</v>
      </c>
      <c r="AT230" s="20">
        <f t="shared" si="80"/>
        <v>98</v>
      </c>
      <c r="AU230" s="20">
        <f t="shared" si="81"/>
        <v>88</v>
      </c>
      <c r="AV230" s="19">
        <v>131</v>
      </c>
      <c r="AW230" s="19">
        <v>147</v>
      </c>
      <c r="AX230" s="20">
        <f t="shared" si="82"/>
        <v>89</v>
      </c>
      <c r="AY230" s="19">
        <v>134</v>
      </c>
      <c r="AZ230" s="19">
        <v>147</v>
      </c>
      <c r="BA230" s="20">
        <f t="shared" si="83"/>
        <v>91</v>
      </c>
      <c r="BB230" s="19">
        <v>141</v>
      </c>
      <c r="BC230" s="19">
        <v>147</v>
      </c>
      <c r="BD230" s="20">
        <f t="shared" si="84"/>
        <v>96</v>
      </c>
      <c r="BE230" s="20">
        <f t="shared" si="85"/>
        <v>93</v>
      </c>
      <c r="BF230" s="20">
        <f t="shared" si="86"/>
        <v>84</v>
      </c>
      <c r="BG230" s="24"/>
      <c r="BH230" s="19">
        <v>1</v>
      </c>
      <c r="BI230" s="19">
        <v>2</v>
      </c>
      <c r="BJ230" s="19">
        <v>3</v>
      </c>
      <c r="BK230" s="19">
        <v>1</v>
      </c>
      <c r="BL230" s="19">
        <v>2</v>
      </c>
      <c r="BM230" s="19">
        <v>4</v>
      </c>
      <c r="BN230" s="19">
        <v>3</v>
      </c>
      <c r="BO230" s="19">
        <v>3</v>
      </c>
      <c r="BP230" s="19">
        <v>2</v>
      </c>
      <c r="BQ230" s="19">
        <v>4</v>
      </c>
      <c r="BR230" s="19">
        <v>3</v>
      </c>
      <c r="BS230" s="19">
        <v>2</v>
      </c>
      <c r="BT230" s="19">
        <v>4</v>
      </c>
      <c r="BU230" s="19">
        <v>3</v>
      </c>
      <c r="BV230" s="19">
        <v>4</v>
      </c>
      <c r="BW230" s="19">
        <v>5</v>
      </c>
      <c r="BX230" s="19">
        <v>2</v>
      </c>
      <c r="BY230" s="19">
        <v>5</v>
      </c>
      <c r="BZ230" s="19">
        <v>3</v>
      </c>
      <c r="CA230" s="19">
        <v>5</v>
      </c>
      <c r="CB230" s="18">
        <v>84</v>
      </c>
      <c r="CC230" s="19">
        <v>4</v>
      </c>
    </row>
    <row r="231" spans="1:81" ht="47.25">
      <c r="A231" s="21">
        <v>271</v>
      </c>
      <c r="B231" s="34">
        <v>6609009970</v>
      </c>
      <c r="C231" s="5" t="s">
        <v>582</v>
      </c>
      <c r="D231" s="6" t="s">
        <v>305</v>
      </c>
      <c r="E231" s="6"/>
      <c r="F231" s="19">
        <v>8</v>
      </c>
      <c r="G231" s="19">
        <v>33</v>
      </c>
      <c r="H231" s="22">
        <v>9</v>
      </c>
      <c r="I231" s="22">
        <v>36</v>
      </c>
      <c r="J231" s="22">
        <f t="shared" si="67"/>
        <v>90</v>
      </c>
      <c r="K231" s="19">
        <v>30</v>
      </c>
      <c r="L231" s="19">
        <v>4</v>
      </c>
      <c r="M231" s="19">
        <f t="shared" si="68"/>
        <v>100</v>
      </c>
      <c r="N231" s="19">
        <v>80</v>
      </c>
      <c r="O231" s="19">
        <v>87</v>
      </c>
      <c r="P231" s="19">
        <v>84</v>
      </c>
      <c r="Q231" s="19">
        <v>90</v>
      </c>
      <c r="R231" s="19">
        <f t="shared" si="69"/>
        <v>96</v>
      </c>
      <c r="S231" s="19">
        <f t="shared" si="70"/>
        <v>95</v>
      </c>
      <c r="T231" s="19">
        <v>20</v>
      </c>
      <c r="U231" s="19">
        <v>5</v>
      </c>
      <c r="V231" s="19">
        <f t="shared" si="71"/>
        <v>100</v>
      </c>
      <c r="W231" s="19">
        <v>84</v>
      </c>
      <c r="X231" s="23">
        <v>98</v>
      </c>
      <c r="Y231" s="20">
        <f t="shared" si="72"/>
        <v>86</v>
      </c>
      <c r="Z231" s="42">
        <f t="shared" si="73"/>
        <v>93</v>
      </c>
      <c r="AA231" s="20">
        <f t="shared" si="74"/>
        <v>93</v>
      </c>
      <c r="AB231" s="19">
        <v>20</v>
      </c>
      <c r="AC231" s="19">
        <v>3</v>
      </c>
      <c r="AD231" s="19">
        <f t="shared" si="75"/>
        <v>60</v>
      </c>
      <c r="AE231" s="19">
        <v>20</v>
      </c>
      <c r="AF231" s="19">
        <v>2</v>
      </c>
      <c r="AG231" s="19">
        <f t="shared" si="76"/>
        <v>40</v>
      </c>
      <c r="AH231" s="19">
        <v>5</v>
      </c>
      <c r="AI231" s="19">
        <v>6</v>
      </c>
      <c r="AJ231" s="20">
        <f t="shared" si="66"/>
        <v>83</v>
      </c>
      <c r="AK231" s="42">
        <f t="shared" si="77"/>
        <v>59</v>
      </c>
      <c r="AL231" s="19">
        <v>43</v>
      </c>
      <c r="AM231" s="19">
        <v>98</v>
      </c>
      <c r="AN231" s="20">
        <f t="shared" si="78"/>
        <v>44</v>
      </c>
      <c r="AO231" s="19">
        <v>95</v>
      </c>
      <c r="AP231" s="19">
        <v>98</v>
      </c>
      <c r="AQ231" s="20">
        <f t="shared" si="79"/>
        <v>97</v>
      </c>
      <c r="AR231" s="19">
        <v>72</v>
      </c>
      <c r="AS231" s="19">
        <v>76</v>
      </c>
      <c r="AT231" s="20">
        <f t="shared" si="80"/>
        <v>95</v>
      </c>
      <c r="AU231" s="20">
        <f t="shared" si="81"/>
        <v>75</v>
      </c>
      <c r="AV231" s="19">
        <v>83</v>
      </c>
      <c r="AW231" s="19">
        <v>98</v>
      </c>
      <c r="AX231" s="20">
        <f t="shared" si="82"/>
        <v>85</v>
      </c>
      <c r="AY231" s="19">
        <v>90</v>
      </c>
      <c r="AZ231" s="19">
        <v>98</v>
      </c>
      <c r="BA231" s="20">
        <f t="shared" si="83"/>
        <v>92</v>
      </c>
      <c r="BB231" s="19">
        <v>96</v>
      </c>
      <c r="BC231" s="19">
        <v>98</v>
      </c>
      <c r="BD231" s="20">
        <f t="shared" si="84"/>
        <v>98</v>
      </c>
      <c r="BE231" s="20">
        <f t="shared" si="85"/>
        <v>93</v>
      </c>
      <c r="BF231" s="20">
        <f t="shared" si="86"/>
        <v>83</v>
      </c>
      <c r="BG231" s="24"/>
      <c r="BH231" s="19">
        <v>2</v>
      </c>
      <c r="BI231" s="19">
        <v>1</v>
      </c>
      <c r="BJ231" s="19">
        <v>1</v>
      </c>
      <c r="BK231" s="19">
        <v>1</v>
      </c>
      <c r="BL231" s="19">
        <v>3</v>
      </c>
      <c r="BM231" s="19">
        <v>4</v>
      </c>
      <c r="BN231" s="19">
        <v>2</v>
      </c>
      <c r="BO231" s="19">
        <v>3</v>
      </c>
      <c r="BP231" s="19">
        <v>4</v>
      </c>
      <c r="BQ231" s="19">
        <v>4</v>
      </c>
      <c r="BR231" s="19">
        <v>3</v>
      </c>
      <c r="BS231" s="19">
        <v>4</v>
      </c>
      <c r="BT231" s="19">
        <v>5</v>
      </c>
      <c r="BU231" s="19">
        <v>4</v>
      </c>
      <c r="BV231" s="19">
        <v>2</v>
      </c>
      <c r="BW231" s="19">
        <v>2</v>
      </c>
      <c r="BX231" s="19">
        <v>3</v>
      </c>
      <c r="BY231" s="19">
        <v>2</v>
      </c>
      <c r="BZ231" s="19">
        <v>5</v>
      </c>
      <c r="CA231" s="19">
        <v>4</v>
      </c>
      <c r="CB231" s="18">
        <v>83</v>
      </c>
      <c r="CC231" s="19">
        <v>4</v>
      </c>
    </row>
    <row r="232" spans="1:81" ht="15.75">
      <c r="A232" s="21">
        <v>350</v>
      </c>
      <c r="B232" s="34">
        <v>6614005107</v>
      </c>
      <c r="C232" s="5" t="s">
        <v>583</v>
      </c>
      <c r="D232" s="5" t="s">
        <v>378</v>
      </c>
      <c r="E232" s="5"/>
      <c r="F232" s="19">
        <v>0</v>
      </c>
      <c r="G232" s="19">
        <v>37</v>
      </c>
      <c r="H232" s="22">
        <v>11</v>
      </c>
      <c r="I232" s="22">
        <v>38</v>
      </c>
      <c r="J232" s="22">
        <f t="shared" si="67"/>
        <v>49</v>
      </c>
      <c r="K232" s="19">
        <v>30</v>
      </c>
      <c r="L232" s="19">
        <v>4</v>
      </c>
      <c r="M232" s="19">
        <f t="shared" si="68"/>
        <v>100</v>
      </c>
      <c r="N232" s="19">
        <v>229</v>
      </c>
      <c r="O232" s="19">
        <v>188</v>
      </c>
      <c r="P232" s="19">
        <v>242</v>
      </c>
      <c r="Q232" s="19">
        <v>196</v>
      </c>
      <c r="R232" s="19">
        <f t="shared" si="69"/>
        <v>95</v>
      </c>
      <c r="S232" s="19">
        <f t="shared" si="70"/>
        <v>83</v>
      </c>
      <c r="T232" s="19">
        <v>20</v>
      </c>
      <c r="U232" s="19">
        <v>0</v>
      </c>
      <c r="V232" s="19">
        <f t="shared" si="71"/>
        <v>0</v>
      </c>
      <c r="W232" s="19">
        <v>246</v>
      </c>
      <c r="X232" s="23">
        <v>290</v>
      </c>
      <c r="Y232" s="20">
        <f t="shared" si="72"/>
        <v>85</v>
      </c>
      <c r="Z232" s="42">
        <f t="shared" si="73"/>
        <v>43</v>
      </c>
      <c r="AA232" s="20">
        <f t="shared" si="74"/>
        <v>43</v>
      </c>
      <c r="AB232" s="19">
        <v>20</v>
      </c>
      <c r="AC232" s="19">
        <v>0</v>
      </c>
      <c r="AD232" s="19">
        <f t="shared" si="75"/>
        <v>0</v>
      </c>
      <c r="AE232" s="19">
        <v>20</v>
      </c>
      <c r="AF232" s="19">
        <v>0</v>
      </c>
      <c r="AG232" s="19">
        <f t="shared" si="76"/>
        <v>0</v>
      </c>
      <c r="AH232" s="19">
        <v>23</v>
      </c>
      <c r="AI232" s="19">
        <v>26</v>
      </c>
      <c r="AJ232" s="20">
        <f t="shared" si="66"/>
        <v>88</v>
      </c>
      <c r="AK232" s="42">
        <f t="shared" si="77"/>
        <v>26</v>
      </c>
      <c r="AL232" s="19">
        <v>158</v>
      </c>
      <c r="AM232" s="19">
        <v>290</v>
      </c>
      <c r="AN232" s="20">
        <f t="shared" si="78"/>
        <v>54</v>
      </c>
      <c r="AO232" s="19">
        <v>287</v>
      </c>
      <c r="AP232" s="19">
        <v>290</v>
      </c>
      <c r="AQ232" s="20">
        <f t="shared" si="79"/>
        <v>99</v>
      </c>
      <c r="AR232" s="19">
        <v>194</v>
      </c>
      <c r="AS232" s="19">
        <v>197</v>
      </c>
      <c r="AT232" s="20">
        <f t="shared" si="80"/>
        <v>98</v>
      </c>
      <c r="AU232" s="20">
        <f t="shared" si="81"/>
        <v>81</v>
      </c>
      <c r="AV232" s="19">
        <v>232</v>
      </c>
      <c r="AW232" s="19">
        <v>290</v>
      </c>
      <c r="AX232" s="20">
        <f t="shared" si="82"/>
        <v>80</v>
      </c>
      <c r="AY232" s="19">
        <v>277</v>
      </c>
      <c r="AZ232" s="19">
        <v>290</v>
      </c>
      <c r="BA232" s="20">
        <f t="shared" si="83"/>
        <v>96</v>
      </c>
      <c r="BB232" s="19">
        <v>281</v>
      </c>
      <c r="BC232" s="19">
        <v>290</v>
      </c>
      <c r="BD232" s="20">
        <f t="shared" si="84"/>
        <v>97</v>
      </c>
      <c r="BE232" s="20">
        <f t="shared" si="85"/>
        <v>92</v>
      </c>
      <c r="BF232" s="20">
        <f t="shared" si="86"/>
        <v>65</v>
      </c>
      <c r="BG232" s="24"/>
      <c r="BH232" s="19">
        <v>4</v>
      </c>
      <c r="BI232" s="19">
        <v>1</v>
      </c>
      <c r="BJ232" s="19">
        <v>3</v>
      </c>
      <c r="BK232" s="19">
        <v>2</v>
      </c>
      <c r="BL232" s="19">
        <v>4</v>
      </c>
      <c r="BM232" s="19">
        <v>3</v>
      </c>
      <c r="BN232" s="19">
        <v>2</v>
      </c>
      <c r="BO232" s="19">
        <v>3</v>
      </c>
      <c r="BP232" s="19">
        <v>2</v>
      </c>
      <c r="BQ232" s="19">
        <v>3</v>
      </c>
      <c r="BR232" s="19">
        <v>2</v>
      </c>
      <c r="BS232" s="19">
        <v>3</v>
      </c>
      <c r="BT232" s="19">
        <v>4</v>
      </c>
      <c r="BU232" s="19">
        <v>3</v>
      </c>
      <c r="BV232" s="19">
        <v>4</v>
      </c>
      <c r="BW232" s="19">
        <v>4</v>
      </c>
      <c r="BX232" s="19">
        <v>4</v>
      </c>
      <c r="BY232" s="19">
        <v>4</v>
      </c>
      <c r="BZ232" s="19">
        <v>3</v>
      </c>
      <c r="CA232" s="19">
        <v>4</v>
      </c>
      <c r="CB232" s="18">
        <v>65</v>
      </c>
      <c r="CC232" s="19">
        <v>4</v>
      </c>
    </row>
    <row r="233" spans="1:81" ht="31.5">
      <c r="A233" s="21">
        <v>299</v>
      </c>
      <c r="B233" s="34">
        <v>6617006300</v>
      </c>
      <c r="C233" s="39" t="s">
        <v>584</v>
      </c>
      <c r="D233" s="5" t="s">
        <v>333</v>
      </c>
      <c r="E233" s="5"/>
      <c r="F233" s="19">
        <v>8</v>
      </c>
      <c r="G233" s="19">
        <v>30</v>
      </c>
      <c r="H233" s="22">
        <v>9</v>
      </c>
      <c r="I233" s="22">
        <v>36</v>
      </c>
      <c r="J233" s="22">
        <f t="shared" si="67"/>
        <v>86</v>
      </c>
      <c r="K233" s="19">
        <v>30</v>
      </c>
      <c r="L233" s="19">
        <v>4</v>
      </c>
      <c r="M233" s="19">
        <f t="shared" si="68"/>
        <v>100</v>
      </c>
      <c r="N233" s="19">
        <v>433</v>
      </c>
      <c r="O233" s="19">
        <v>335</v>
      </c>
      <c r="P233" s="19">
        <v>443</v>
      </c>
      <c r="Q233" s="19">
        <v>350</v>
      </c>
      <c r="R233" s="19">
        <f t="shared" si="69"/>
        <v>97</v>
      </c>
      <c r="S233" s="19">
        <f t="shared" si="70"/>
        <v>95</v>
      </c>
      <c r="T233" s="19">
        <v>20</v>
      </c>
      <c r="U233" s="19">
        <v>4</v>
      </c>
      <c r="V233" s="19">
        <f t="shared" si="71"/>
        <v>80</v>
      </c>
      <c r="W233" s="19">
        <v>479</v>
      </c>
      <c r="X233" s="23">
        <v>529</v>
      </c>
      <c r="Y233" s="20">
        <f t="shared" si="72"/>
        <v>91</v>
      </c>
      <c r="Z233" s="42">
        <f t="shared" si="73"/>
        <v>86</v>
      </c>
      <c r="AA233" s="20">
        <f t="shared" si="74"/>
        <v>86</v>
      </c>
      <c r="AB233" s="19">
        <v>20</v>
      </c>
      <c r="AC233" s="19">
        <v>0</v>
      </c>
      <c r="AD233" s="19">
        <f t="shared" si="75"/>
        <v>0</v>
      </c>
      <c r="AE233" s="19">
        <v>20</v>
      </c>
      <c r="AF233" s="19">
        <v>2</v>
      </c>
      <c r="AG233" s="19">
        <f t="shared" si="76"/>
        <v>40</v>
      </c>
      <c r="AH233" s="19">
        <v>45</v>
      </c>
      <c r="AI233" s="19">
        <v>47</v>
      </c>
      <c r="AJ233" s="20">
        <f t="shared" ref="AJ233:AJ296" si="87">ROUND((AH233/AI233*100),0)</f>
        <v>96</v>
      </c>
      <c r="AK233" s="42">
        <f t="shared" si="77"/>
        <v>45</v>
      </c>
      <c r="AL233" s="19">
        <v>427</v>
      </c>
      <c r="AM233" s="19">
        <v>529</v>
      </c>
      <c r="AN233" s="20">
        <f t="shared" si="78"/>
        <v>81</v>
      </c>
      <c r="AO233" s="19">
        <v>518</v>
      </c>
      <c r="AP233" s="19">
        <v>529</v>
      </c>
      <c r="AQ233" s="20">
        <f t="shared" si="79"/>
        <v>98</v>
      </c>
      <c r="AR233" s="19">
        <v>345</v>
      </c>
      <c r="AS233" s="19">
        <v>347</v>
      </c>
      <c r="AT233" s="20">
        <f t="shared" si="80"/>
        <v>99</v>
      </c>
      <c r="AU233" s="20">
        <f t="shared" si="81"/>
        <v>91</v>
      </c>
      <c r="AV233" s="19">
        <v>477</v>
      </c>
      <c r="AW233" s="19">
        <v>529</v>
      </c>
      <c r="AX233" s="20">
        <f t="shared" si="82"/>
        <v>90</v>
      </c>
      <c r="AY233" s="19">
        <v>499</v>
      </c>
      <c r="AZ233" s="19">
        <v>529</v>
      </c>
      <c r="BA233" s="20">
        <f t="shared" si="83"/>
        <v>94</v>
      </c>
      <c r="BB233" s="19">
        <v>507</v>
      </c>
      <c r="BC233" s="19">
        <v>529</v>
      </c>
      <c r="BD233" s="20">
        <f t="shared" si="84"/>
        <v>96</v>
      </c>
      <c r="BE233" s="20">
        <f t="shared" si="85"/>
        <v>94</v>
      </c>
      <c r="BF233" s="20">
        <f t="shared" si="86"/>
        <v>82</v>
      </c>
      <c r="BG233" s="24"/>
      <c r="BH233" s="19">
        <v>5</v>
      </c>
      <c r="BI233" s="19">
        <v>1</v>
      </c>
      <c r="BJ233" s="19">
        <v>4</v>
      </c>
      <c r="BK233" s="19">
        <v>2</v>
      </c>
      <c r="BL233" s="19">
        <v>5</v>
      </c>
      <c r="BM233" s="19">
        <v>4</v>
      </c>
      <c r="BN233" s="19">
        <v>1</v>
      </c>
      <c r="BO233" s="19">
        <v>2</v>
      </c>
      <c r="BP233" s="19">
        <v>2</v>
      </c>
      <c r="BQ233" s="19">
        <v>2</v>
      </c>
      <c r="BR233" s="19">
        <v>3</v>
      </c>
      <c r="BS233" s="19">
        <v>2</v>
      </c>
      <c r="BT233" s="19">
        <v>5</v>
      </c>
      <c r="BU233" s="19">
        <v>3</v>
      </c>
      <c r="BV233" s="19">
        <v>4</v>
      </c>
      <c r="BW233" s="19">
        <v>4</v>
      </c>
      <c r="BX233" s="19">
        <v>5</v>
      </c>
      <c r="BY233" s="19">
        <v>3</v>
      </c>
      <c r="BZ233" s="19">
        <v>2</v>
      </c>
      <c r="CA233" s="19">
        <v>5</v>
      </c>
      <c r="CB233" s="18">
        <v>82</v>
      </c>
      <c r="CC233" s="19">
        <v>4</v>
      </c>
    </row>
    <row r="234" spans="1:81" ht="47.25">
      <c r="A234" s="21">
        <v>133</v>
      </c>
      <c r="B234" s="34">
        <v>6619006739</v>
      </c>
      <c r="C234" s="5" t="s">
        <v>586</v>
      </c>
      <c r="D234" s="5" t="s">
        <v>170</v>
      </c>
      <c r="E234" s="5"/>
      <c r="F234" s="19">
        <v>10</v>
      </c>
      <c r="G234" s="19">
        <v>38</v>
      </c>
      <c r="H234" s="22">
        <v>11</v>
      </c>
      <c r="I234" s="22">
        <v>38</v>
      </c>
      <c r="J234" s="22">
        <f t="shared" si="67"/>
        <v>95</v>
      </c>
      <c r="K234" s="19">
        <v>30</v>
      </c>
      <c r="L234" s="19">
        <v>3</v>
      </c>
      <c r="M234" s="19">
        <f t="shared" si="68"/>
        <v>90</v>
      </c>
      <c r="N234" s="19">
        <v>80</v>
      </c>
      <c r="O234" s="19">
        <v>80</v>
      </c>
      <c r="P234" s="19">
        <v>83</v>
      </c>
      <c r="Q234" s="19">
        <v>86</v>
      </c>
      <c r="R234" s="19">
        <f t="shared" si="69"/>
        <v>95</v>
      </c>
      <c r="S234" s="19">
        <f t="shared" si="70"/>
        <v>94</v>
      </c>
      <c r="T234" s="19">
        <v>20</v>
      </c>
      <c r="U234" s="19">
        <v>5</v>
      </c>
      <c r="V234" s="19">
        <f t="shared" si="71"/>
        <v>100</v>
      </c>
      <c r="W234" s="19">
        <v>83</v>
      </c>
      <c r="X234" s="23">
        <v>95</v>
      </c>
      <c r="Y234" s="20">
        <f t="shared" si="72"/>
        <v>87</v>
      </c>
      <c r="Z234" s="42">
        <f t="shared" si="73"/>
        <v>94</v>
      </c>
      <c r="AA234" s="20">
        <f t="shared" si="74"/>
        <v>94</v>
      </c>
      <c r="AB234" s="19">
        <v>20</v>
      </c>
      <c r="AC234" s="19">
        <v>0</v>
      </c>
      <c r="AD234" s="19">
        <f t="shared" si="75"/>
        <v>0</v>
      </c>
      <c r="AE234" s="19">
        <v>20</v>
      </c>
      <c r="AF234" s="19">
        <v>2</v>
      </c>
      <c r="AG234" s="19">
        <f t="shared" si="76"/>
        <v>40</v>
      </c>
      <c r="AH234" s="19">
        <v>7</v>
      </c>
      <c r="AI234" s="19">
        <v>8</v>
      </c>
      <c r="AJ234" s="20">
        <f t="shared" si="87"/>
        <v>88</v>
      </c>
      <c r="AK234" s="42">
        <f t="shared" si="77"/>
        <v>42</v>
      </c>
      <c r="AL234" s="19">
        <v>44</v>
      </c>
      <c r="AM234" s="19">
        <v>95</v>
      </c>
      <c r="AN234" s="20">
        <f t="shared" si="78"/>
        <v>46</v>
      </c>
      <c r="AO234" s="19">
        <v>94</v>
      </c>
      <c r="AP234" s="19">
        <v>95</v>
      </c>
      <c r="AQ234" s="20">
        <f t="shared" si="79"/>
        <v>99</v>
      </c>
      <c r="AR234" s="19">
        <v>68</v>
      </c>
      <c r="AS234" s="19">
        <v>73</v>
      </c>
      <c r="AT234" s="20">
        <f t="shared" si="80"/>
        <v>93</v>
      </c>
      <c r="AU234" s="20">
        <f t="shared" si="81"/>
        <v>77</v>
      </c>
      <c r="AV234" s="19">
        <v>76</v>
      </c>
      <c r="AW234" s="19">
        <v>95</v>
      </c>
      <c r="AX234" s="20">
        <f t="shared" si="82"/>
        <v>80</v>
      </c>
      <c r="AY234" s="19">
        <v>88</v>
      </c>
      <c r="AZ234" s="19">
        <v>95</v>
      </c>
      <c r="BA234" s="20">
        <f t="shared" si="83"/>
        <v>93</v>
      </c>
      <c r="BB234" s="19">
        <v>92</v>
      </c>
      <c r="BC234" s="19">
        <v>95</v>
      </c>
      <c r="BD234" s="20">
        <f t="shared" si="84"/>
        <v>97</v>
      </c>
      <c r="BE234" s="20">
        <f t="shared" si="85"/>
        <v>91</v>
      </c>
      <c r="BF234" s="20">
        <f t="shared" si="86"/>
        <v>80</v>
      </c>
      <c r="BG234" s="24"/>
      <c r="BH234" s="19">
        <v>1</v>
      </c>
      <c r="BI234" s="19">
        <v>2</v>
      </c>
      <c r="BJ234" s="19">
        <v>3</v>
      </c>
      <c r="BK234" s="19">
        <v>1</v>
      </c>
      <c r="BL234" s="19">
        <v>3</v>
      </c>
      <c r="BM234" s="19">
        <v>4</v>
      </c>
      <c r="BN234" s="19">
        <v>3</v>
      </c>
      <c r="BO234" s="19">
        <v>3</v>
      </c>
      <c r="BP234" s="19">
        <v>3</v>
      </c>
      <c r="BQ234" s="19">
        <v>6</v>
      </c>
      <c r="BR234" s="19">
        <v>2</v>
      </c>
      <c r="BS234" s="19">
        <v>5</v>
      </c>
      <c r="BT234" s="19">
        <v>5</v>
      </c>
      <c r="BU234" s="19">
        <v>3</v>
      </c>
      <c r="BV234" s="19">
        <v>2</v>
      </c>
      <c r="BW234" s="19">
        <v>3</v>
      </c>
      <c r="BX234" s="19">
        <v>3</v>
      </c>
      <c r="BY234" s="19">
        <v>4</v>
      </c>
      <c r="BZ234" s="19">
        <v>6</v>
      </c>
      <c r="CA234" s="19">
        <v>5</v>
      </c>
      <c r="CB234" s="18">
        <v>80</v>
      </c>
      <c r="CC234" s="19">
        <v>4</v>
      </c>
    </row>
    <row r="235" spans="1:81" ht="15.75">
      <c r="A235" s="21">
        <v>116</v>
      </c>
      <c r="B235" s="34">
        <v>6625020026</v>
      </c>
      <c r="C235" s="5" t="s">
        <v>589</v>
      </c>
      <c r="D235" s="5" t="s">
        <v>153</v>
      </c>
      <c r="E235" s="5"/>
      <c r="F235" s="19">
        <v>10</v>
      </c>
      <c r="G235" s="19">
        <v>30</v>
      </c>
      <c r="H235" s="22">
        <v>11</v>
      </c>
      <c r="I235" s="22">
        <v>38</v>
      </c>
      <c r="J235" s="22">
        <f t="shared" si="67"/>
        <v>85</v>
      </c>
      <c r="K235" s="19">
        <v>30</v>
      </c>
      <c r="L235" s="19">
        <v>3</v>
      </c>
      <c r="M235" s="19">
        <f t="shared" si="68"/>
        <v>90</v>
      </c>
      <c r="N235" s="19">
        <v>469</v>
      </c>
      <c r="O235" s="19">
        <v>265</v>
      </c>
      <c r="P235" s="19">
        <v>483</v>
      </c>
      <c r="Q235" s="19">
        <v>285</v>
      </c>
      <c r="R235" s="19">
        <f t="shared" si="69"/>
        <v>95</v>
      </c>
      <c r="S235" s="19">
        <f t="shared" si="70"/>
        <v>91</v>
      </c>
      <c r="T235" s="19">
        <v>20</v>
      </c>
      <c r="U235" s="19">
        <v>4</v>
      </c>
      <c r="V235" s="19">
        <f t="shared" si="71"/>
        <v>80</v>
      </c>
      <c r="W235" s="19">
        <v>501</v>
      </c>
      <c r="X235" s="23">
        <v>581</v>
      </c>
      <c r="Y235" s="20">
        <f t="shared" si="72"/>
        <v>86</v>
      </c>
      <c r="Z235" s="42">
        <f t="shared" si="73"/>
        <v>83</v>
      </c>
      <c r="AA235" s="20">
        <f t="shared" si="74"/>
        <v>83</v>
      </c>
      <c r="AB235" s="19">
        <v>20</v>
      </c>
      <c r="AC235" s="19">
        <v>1</v>
      </c>
      <c r="AD235" s="19">
        <f t="shared" si="75"/>
        <v>20</v>
      </c>
      <c r="AE235" s="19">
        <v>20</v>
      </c>
      <c r="AF235" s="19">
        <v>0</v>
      </c>
      <c r="AG235" s="19">
        <f t="shared" si="76"/>
        <v>0</v>
      </c>
      <c r="AH235" s="19">
        <v>16</v>
      </c>
      <c r="AI235" s="19">
        <v>21</v>
      </c>
      <c r="AJ235" s="20">
        <f t="shared" si="87"/>
        <v>76</v>
      </c>
      <c r="AK235" s="42">
        <f t="shared" si="77"/>
        <v>29</v>
      </c>
      <c r="AL235" s="19">
        <v>564</v>
      </c>
      <c r="AM235" s="19">
        <v>581</v>
      </c>
      <c r="AN235" s="20">
        <f t="shared" si="78"/>
        <v>97</v>
      </c>
      <c r="AO235" s="19">
        <v>574</v>
      </c>
      <c r="AP235" s="19">
        <v>581</v>
      </c>
      <c r="AQ235" s="20">
        <f t="shared" si="79"/>
        <v>99</v>
      </c>
      <c r="AR235" s="19">
        <v>417</v>
      </c>
      <c r="AS235" s="19">
        <v>425</v>
      </c>
      <c r="AT235" s="20">
        <f t="shared" si="80"/>
        <v>98</v>
      </c>
      <c r="AU235" s="20">
        <f t="shared" si="81"/>
        <v>98</v>
      </c>
      <c r="AV235" s="19">
        <v>574</v>
      </c>
      <c r="AW235" s="19">
        <v>581</v>
      </c>
      <c r="AX235" s="20">
        <f t="shared" si="82"/>
        <v>99</v>
      </c>
      <c r="AY235" s="19">
        <v>562</v>
      </c>
      <c r="AZ235" s="19">
        <v>581</v>
      </c>
      <c r="BA235" s="20">
        <f t="shared" si="83"/>
        <v>97</v>
      </c>
      <c r="BB235" s="19">
        <v>570</v>
      </c>
      <c r="BC235" s="19">
        <v>581</v>
      </c>
      <c r="BD235" s="20">
        <f t="shared" si="84"/>
        <v>98</v>
      </c>
      <c r="BE235" s="20">
        <f t="shared" si="85"/>
        <v>98</v>
      </c>
      <c r="BF235" s="20">
        <f t="shared" si="86"/>
        <v>80</v>
      </c>
      <c r="BG235" s="24"/>
      <c r="BH235" s="19">
        <v>4</v>
      </c>
      <c r="BI235" s="19">
        <v>2</v>
      </c>
      <c r="BJ235" s="19">
        <v>2</v>
      </c>
      <c r="BK235" s="19">
        <v>2</v>
      </c>
      <c r="BL235" s="19">
        <v>3</v>
      </c>
      <c r="BM235" s="19">
        <v>3</v>
      </c>
      <c r="BN235" s="19">
        <v>4</v>
      </c>
      <c r="BO235" s="19">
        <v>4</v>
      </c>
      <c r="BP235" s="19">
        <v>3</v>
      </c>
      <c r="BQ235" s="19">
        <v>2</v>
      </c>
      <c r="BR235" s="19">
        <v>2</v>
      </c>
      <c r="BS235" s="19">
        <v>1</v>
      </c>
      <c r="BT235" s="19">
        <v>2</v>
      </c>
      <c r="BU235" s="19">
        <v>2</v>
      </c>
      <c r="BV235" s="19">
        <v>2</v>
      </c>
      <c r="BW235" s="19">
        <v>3</v>
      </c>
      <c r="BX235" s="19">
        <v>3</v>
      </c>
      <c r="BY235" s="19">
        <v>4</v>
      </c>
      <c r="BZ235" s="19">
        <v>2</v>
      </c>
      <c r="CA235" s="19">
        <v>2</v>
      </c>
      <c r="CB235" s="18">
        <v>80</v>
      </c>
      <c r="CC235" s="19">
        <v>4</v>
      </c>
    </row>
    <row r="236" spans="1:81" ht="15.75">
      <c r="A236" s="21">
        <v>120</v>
      </c>
      <c r="B236" s="34">
        <v>6625024937</v>
      </c>
      <c r="C236" s="5" t="s">
        <v>589</v>
      </c>
      <c r="D236" s="5" t="s">
        <v>157</v>
      </c>
      <c r="E236" s="5"/>
      <c r="F236" s="19">
        <v>8</v>
      </c>
      <c r="G236" s="19">
        <v>34</v>
      </c>
      <c r="H236" s="22">
        <v>9</v>
      </c>
      <c r="I236" s="22">
        <v>36</v>
      </c>
      <c r="J236" s="22">
        <f t="shared" si="67"/>
        <v>92</v>
      </c>
      <c r="K236" s="19">
        <v>30</v>
      </c>
      <c r="L236" s="19">
        <v>4</v>
      </c>
      <c r="M236" s="19">
        <f t="shared" si="68"/>
        <v>100</v>
      </c>
      <c r="N236" s="19">
        <v>141</v>
      </c>
      <c r="O236" s="19">
        <v>135</v>
      </c>
      <c r="P236" s="19">
        <v>154</v>
      </c>
      <c r="Q236" s="19">
        <v>149</v>
      </c>
      <c r="R236" s="19">
        <f t="shared" si="69"/>
        <v>91</v>
      </c>
      <c r="S236" s="19">
        <f t="shared" si="70"/>
        <v>94</v>
      </c>
      <c r="T236" s="19">
        <v>20</v>
      </c>
      <c r="U236" s="19">
        <v>2</v>
      </c>
      <c r="V236" s="19">
        <f t="shared" si="71"/>
        <v>40</v>
      </c>
      <c r="W236" s="19">
        <v>151</v>
      </c>
      <c r="X236" s="23">
        <v>191</v>
      </c>
      <c r="Y236" s="20">
        <f t="shared" si="72"/>
        <v>79</v>
      </c>
      <c r="Z236" s="42">
        <f t="shared" si="73"/>
        <v>60</v>
      </c>
      <c r="AA236" s="20">
        <f t="shared" si="74"/>
        <v>60</v>
      </c>
      <c r="AB236" s="19">
        <v>20</v>
      </c>
      <c r="AC236" s="19">
        <v>2</v>
      </c>
      <c r="AD236" s="19">
        <f t="shared" si="75"/>
        <v>40</v>
      </c>
      <c r="AE236" s="19">
        <v>20</v>
      </c>
      <c r="AF236" s="19">
        <v>2</v>
      </c>
      <c r="AG236" s="19">
        <f t="shared" si="76"/>
        <v>40</v>
      </c>
      <c r="AH236" s="19">
        <v>1</v>
      </c>
      <c r="AI236" s="19">
        <v>1</v>
      </c>
      <c r="AJ236" s="20">
        <f t="shared" si="87"/>
        <v>100</v>
      </c>
      <c r="AK236" s="42">
        <f t="shared" si="77"/>
        <v>58</v>
      </c>
      <c r="AL236" s="19">
        <v>175</v>
      </c>
      <c r="AM236" s="19">
        <v>191</v>
      </c>
      <c r="AN236" s="20">
        <f t="shared" si="78"/>
        <v>92</v>
      </c>
      <c r="AO236" s="19">
        <v>183</v>
      </c>
      <c r="AP236" s="19">
        <v>191</v>
      </c>
      <c r="AQ236" s="20">
        <f t="shared" si="79"/>
        <v>96</v>
      </c>
      <c r="AR236" s="19">
        <v>115</v>
      </c>
      <c r="AS236" s="19">
        <v>120</v>
      </c>
      <c r="AT236" s="20">
        <f t="shared" si="80"/>
        <v>96</v>
      </c>
      <c r="AU236" s="20">
        <f t="shared" si="81"/>
        <v>94</v>
      </c>
      <c r="AV236" s="19">
        <v>186</v>
      </c>
      <c r="AW236" s="19">
        <v>191</v>
      </c>
      <c r="AX236" s="20">
        <f t="shared" si="82"/>
        <v>97</v>
      </c>
      <c r="AY236" s="19">
        <v>172</v>
      </c>
      <c r="AZ236" s="19">
        <v>191</v>
      </c>
      <c r="BA236" s="20">
        <f t="shared" si="83"/>
        <v>90</v>
      </c>
      <c r="BB236" s="19">
        <v>179</v>
      </c>
      <c r="BC236" s="19">
        <v>191</v>
      </c>
      <c r="BD236" s="20">
        <f t="shared" si="84"/>
        <v>94</v>
      </c>
      <c r="BE236" s="20">
        <f t="shared" si="85"/>
        <v>94</v>
      </c>
      <c r="BF236" s="20">
        <f t="shared" si="86"/>
        <v>80</v>
      </c>
      <c r="BG236" s="24"/>
      <c r="BH236" s="19">
        <v>2</v>
      </c>
      <c r="BI236" s="19">
        <v>1</v>
      </c>
      <c r="BJ236" s="19">
        <v>4</v>
      </c>
      <c r="BK236" s="19">
        <v>3</v>
      </c>
      <c r="BL236" s="19">
        <v>5</v>
      </c>
      <c r="BM236" s="19">
        <v>5</v>
      </c>
      <c r="BN236" s="19">
        <v>3</v>
      </c>
      <c r="BO236" s="19">
        <v>3</v>
      </c>
      <c r="BP236" s="19">
        <v>1</v>
      </c>
      <c r="BQ236" s="19">
        <v>5</v>
      </c>
      <c r="BR236" s="19">
        <v>4</v>
      </c>
      <c r="BS236" s="19">
        <v>2</v>
      </c>
      <c r="BT236" s="19">
        <v>3</v>
      </c>
      <c r="BU236" s="19">
        <v>5</v>
      </c>
      <c r="BV236" s="19">
        <v>4</v>
      </c>
      <c r="BW236" s="19">
        <v>1</v>
      </c>
      <c r="BX236" s="19">
        <v>5</v>
      </c>
      <c r="BY236" s="19">
        <v>3</v>
      </c>
      <c r="BZ236" s="19">
        <v>4</v>
      </c>
      <c r="CA236" s="19">
        <v>4</v>
      </c>
      <c r="CB236" s="18">
        <v>80</v>
      </c>
      <c r="CC236" s="19">
        <v>4</v>
      </c>
    </row>
    <row r="237" spans="1:81" ht="15.75">
      <c r="A237" s="21">
        <v>370</v>
      </c>
      <c r="B237" s="34">
        <v>6627008899</v>
      </c>
      <c r="C237" s="5" t="s">
        <v>590</v>
      </c>
      <c r="D237" s="5" t="s">
        <v>644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 t="shared" si="67"/>
        <v>95</v>
      </c>
      <c r="K237" s="19">
        <v>30</v>
      </c>
      <c r="L237" s="19">
        <v>4</v>
      </c>
      <c r="M237" s="19">
        <f t="shared" si="68"/>
        <v>100</v>
      </c>
      <c r="N237" s="19">
        <v>339</v>
      </c>
      <c r="O237" s="19">
        <v>309</v>
      </c>
      <c r="P237" s="19">
        <v>348</v>
      </c>
      <c r="Q237" s="19">
        <v>319</v>
      </c>
      <c r="R237" s="19">
        <f t="shared" si="69"/>
        <v>97</v>
      </c>
      <c r="S237" s="19">
        <f t="shared" si="70"/>
        <v>97</v>
      </c>
      <c r="T237" s="19">
        <v>20</v>
      </c>
      <c r="U237" s="19">
        <v>3</v>
      </c>
      <c r="V237" s="19">
        <f t="shared" si="71"/>
        <v>60</v>
      </c>
      <c r="W237" s="19">
        <v>349</v>
      </c>
      <c r="X237" s="23">
        <v>414</v>
      </c>
      <c r="Y237" s="20">
        <f t="shared" si="72"/>
        <v>84</v>
      </c>
      <c r="Z237" s="42">
        <f t="shared" si="73"/>
        <v>72</v>
      </c>
      <c r="AA237" s="20">
        <f t="shared" si="74"/>
        <v>72</v>
      </c>
      <c r="AB237" s="19">
        <v>20</v>
      </c>
      <c r="AC237" s="19">
        <v>1</v>
      </c>
      <c r="AD237" s="19">
        <f t="shared" si="75"/>
        <v>20</v>
      </c>
      <c r="AE237" s="19">
        <v>20</v>
      </c>
      <c r="AF237" s="19">
        <v>2</v>
      </c>
      <c r="AG237" s="19">
        <f t="shared" si="76"/>
        <v>40</v>
      </c>
      <c r="AH237" s="19">
        <v>21</v>
      </c>
      <c r="AI237" s="19">
        <v>25</v>
      </c>
      <c r="AJ237" s="20">
        <f t="shared" si="87"/>
        <v>84</v>
      </c>
      <c r="AK237" s="42">
        <f t="shared" si="77"/>
        <v>47</v>
      </c>
      <c r="AL237" s="19">
        <v>389</v>
      </c>
      <c r="AM237" s="19">
        <v>414</v>
      </c>
      <c r="AN237" s="20">
        <f t="shared" si="78"/>
        <v>94</v>
      </c>
      <c r="AO237" s="19">
        <v>410</v>
      </c>
      <c r="AP237" s="19">
        <v>414</v>
      </c>
      <c r="AQ237" s="20">
        <f t="shared" si="79"/>
        <v>99</v>
      </c>
      <c r="AR237" s="19">
        <v>290</v>
      </c>
      <c r="AS237" s="19">
        <v>306</v>
      </c>
      <c r="AT237" s="20">
        <f t="shared" si="80"/>
        <v>95</v>
      </c>
      <c r="AU237" s="20">
        <f t="shared" si="81"/>
        <v>96</v>
      </c>
      <c r="AV237" s="19">
        <v>405</v>
      </c>
      <c r="AW237" s="19">
        <v>414</v>
      </c>
      <c r="AX237" s="20">
        <f t="shared" si="82"/>
        <v>98</v>
      </c>
      <c r="AY237" s="19">
        <v>397</v>
      </c>
      <c r="AZ237" s="19">
        <v>414</v>
      </c>
      <c r="BA237" s="20">
        <f t="shared" si="83"/>
        <v>96</v>
      </c>
      <c r="BB237" s="19">
        <v>409</v>
      </c>
      <c r="BC237" s="19">
        <v>414</v>
      </c>
      <c r="BD237" s="20">
        <f t="shared" si="84"/>
        <v>99</v>
      </c>
      <c r="BE237" s="20">
        <f t="shared" si="85"/>
        <v>98</v>
      </c>
      <c r="BF237" s="20">
        <f t="shared" si="86"/>
        <v>82</v>
      </c>
      <c r="BG237" s="24"/>
      <c r="BH237" s="19">
        <v>1</v>
      </c>
      <c r="BI237" s="19">
        <v>1</v>
      </c>
      <c r="BJ237" s="19">
        <v>2</v>
      </c>
      <c r="BK237" s="19">
        <v>2</v>
      </c>
      <c r="BL237" s="19">
        <v>4</v>
      </c>
      <c r="BM237" s="19">
        <v>2</v>
      </c>
      <c r="BN237" s="19">
        <v>2</v>
      </c>
      <c r="BO237" s="19">
        <v>4</v>
      </c>
      <c r="BP237" s="19">
        <v>2</v>
      </c>
      <c r="BQ237" s="19">
        <v>2</v>
      </c>
      <c r="BR237" s="19">
        <v>2</v>
      </c>
      <c r="BS237" s="19">
        <v>4</v>
      </c>
      <c r="BT237" s="19">
        <v>2</v>
      </c>
      <c r="BU237" s="19">
        <v>1</v>
      </c>
      <c r="BV237" s="19">
        <v>1</v>
      </c>
      <c r="BW237" s="19">
        <v>1</v>
      </c>
      <c r="BX237" s="19">
        <v>4</v>
      </c>
      <c r="BY237" s="19">
        <v>3</v>
      </c>
      <c r="BZ237" s="19">
        <v>3</v>
      </c>
      <c r="CA237" s="19">
        <v>1</v>
      </c>
      <c r="CB237" s="18">
        <v>82</v>
      </c>
      <c r="CC237" s="19">
        <v>4</v>
      </c>
    </row>
    <row r="238" spans="1:81" ht="15.75">
      <c r="A238" s="21">
        <v>99</v>
      </c>
      <c r="B238" s="34">
        <v>6648006370</v>
      </c>
      <c r="C238" s="6" t="s">
        <v>573</v>
      </c>
      <c r="D238" s="6" t="s">
        <v>136</v>
      </c>
      <c r="E238" s="6"/>
      <c r="F238" s="19">
        <v>8</v>
      </c>
      <c r="G238" s="19">
        <v>29</v>
      </c>
      <c r="H238" s="22">
        <v>11</v>
      </c>
      <c r="I238" s="22">
        <v>38</v>
      </c>
      <c r="J238" s="22">
        <f t="shared" si="67"/>
        <v>75</v>
      </c>
      <c r="K238" s="19">
        <v>30</v>
      </c>
      <c r="L238" s="19">
        <v>3</v>
      </c>
      <c r="M238" s="19">
        <f t="shared" si="68"/>
        <v>90</v>
      </c>
      <c r="N238" s="19">
        <v>81</v>
      </c>
      <c r="O238" s="19">
        <v>70</v>
      </c>
      <c r="P238" s="19">
        <v>84</v>
      </c>
      <c r="Q238" s="19">
        <v>74</v>
      </c>
      <c r="R238" s="19">
        <f t="shared" si="69"/>
        <v>96</v>
      </c>
      <c r="S238" s="19">
        <f t="shared" si="70"/>
        <v>88</v>
      </c>
      <c r="T238" s="19">
        <v>20</v>
      </c>
      <c r="U238" s="19">
        <v>5</v>
      </c>
      <c r="V238" s="19">
        <f t="shared" si="71"/>
        <v>100</v>
      </c>
      <c r="W238" s="19">
        <v>80</v>
      </c>
      <c r="X238" s="23">
        <v>137</v>
      </c>
      <c r="Y238" s="20">
        <f t="shared" si="72"/>
        <v>58</v>
      </c>
      <c r="Z238" s="42">
        <f t="shared" si="73"/>
        <v>79</v>
      </c>
      <c r="AA238" s="20">
        <f t="shared" si="74"/>
        <v>79</v>
      </c>
      <c r="AB238" s="19">
        <v>20</v>
      </c>
      <c r="AC238" s="19">
        <v>0</v>
      </c>
      <c r="AD238" s="19">
        <f t="shared" si="75"/>
        <v>0</v>
      </c>
      <c r="AE238" s="19">
        <v>20</v>
      </c>
      <c r="AF238" s="19">
        <v>1</v>
      </c>
      <c r="AG238" s="19">
        <f t="shared" si="76"/>
        <v>20</v>
      </c>
      <c r="AH238" s="19">
        <v>3</v>
      </c>
      <c r="AI238" s="19">
        <v>5</v>
      </c>
      <c r="AJ238" s="20">
        <f t="shared" si="87"/>
        <v>60</v>
      </c>
      <c r="AK238" s="42">
        <f t="shared" si="77"/>
        <v>26</v>
      </c>
      <c r="AL238" s="19">
        <v>104</v>
      </c>
      <c r="AM238" s="19">
        <v>137</v>
      </c>
      <c r="AN238" s="20">
        <f t="shared" si="78"/>
        <v>76</v>
      </c>
      <c r="AO238" s="19">
        <v>134</v>
      </c>
      <c r="AP238" s="19">
        <v>137</v>
      </c>
      <c r="AQ238" s="20">
        <f t="shared" si="79"/>
        <v>98</v>
      </c>
      <c r="AR238" s="19">
        <v>65</v>
      </c>
      <c r="AS238" s="19">
        <v>75</v>
      </c>
      <c r="AT238" s="20">
        <f t="shared" si="80"/>
        <v>87</v>
      </c>
      <c r="AU238" s="20">
        <f t="shared" si="81"/>
        <v>87</v>
      </c>
      <c r="AV238" s="19">
        <v>114</v>
      </c>
      <c r="AW238" s="19">
        <v>137</v>
      </c>
      <c r="AX238" s="20">
        <f t="shared" si="82"/>
        <v>83</v>
      </c>
      <c r="AY238" s="19">
        <v>123</v>
      </c>
      <c r="AZ238" s="19">
        <v>137</v>
      </c>
      <c r="BA238" s="20">
        <f t="shared" si="83"/>
        <v>90</v>
      </c>
      <c r="BB238" s="19">
        <v>119</v>
      </c>
      <c r="BC238" s="19">
        <v>137</v>
      </c>
      <c r="BD238" s="20">
        <f t="shared" si="84"/>
        <v>87</v>
      </c>
      <c r="BE238" s="20">
        <f t="shared" si="85"/>
        <v>86</v>
      </c>
      <c r="BF238" s="20">
        <f t="shared" si="86"/>
        <v>73</v>
      </c>
      <c r="BG238" s="24"/>
      <c r="BH238" s="19">
        <v>3</v>
      </c>
      <c r="BI238" s="19">
        <v>2</v>
      </c>
      <c r="BJ238" s="19">
        <v>2</v>
      </c>
      <c r="BK238" s="19">
        <v>1</v>
      </c>
      <c r="BL238" s="19">
        <v>4</v>
      </c>
      <c r="BM238" s="19">
        <v>4</v>
      </c>
      <c r="BN238" s="19">
        <v>1</v>
      </c>
      <c r="BO238" s="19">
        <v>3</v>
      </c>
      <c r="BP238" s="19">
        <v>4</v>
      </c>
      <c r="BQ238" s="19">
        <v>4</v>
      </c>
      <c r="BR238" s="19">
        <v>2</v>
      </c>
      <c r="BS238" s="19">
        <v>4</v>
      </c>
      <c r="BT238" s="19">
        <v>3</v>
      </c>
      <c r="BU238" s="19">
        <v>3</v>
      </c>
      <c r="BV238" s="19">
        <v>3</v>
      </c>
      <c r="BW238" s="19">
        <v>4</v>
      </c>
      <c r="BX238" s="19">
        <v>4</v>
      </c>
      <c r="BY238" s="19">
        <v>4</v>
      </c>
      <c r="BZ238" s="19">
        <v>4</v>
      </c>
      <c r="CA238" s="19">
        <v>4</v>
      </c>
      <c r="CB238" s="18">
        <v>73</v>
      </c>
      <c r="CC238" s="19">
        <v>4</v>
      </c>
    </row>
    <row r="239" spans="1:81" ht="15.75">
      <c r="A239" s="21">
        <v>83</v>
      </c>
      <c r="B239" s="34">
        <v>6669014887</v>
      </c>
      <c r="C239" s="5" t="s">
        <v>418</v>
      </c>
      <c r="D239" s="5" t="s">
        <v>120</v>
      </c>
      <c r="E239" s="5"/>
      <c r="F239" s="19">
        <v>10</v>
      </c>
      <c r="G239" s="19">
        <v>36</v>
      </c>
      <c r="H239" s="22">
        <v>11</v>
      </c>
      <c r="I239" s="22">
        <v>37</v>
      </c>
      <c r="J239" s="22">
        <f t="shared" si="67"/>
        <v>94</v>
      </c>
      <c r="K239" s="19">
        <v>30</v>
      </c>
      <c r="L239" s="19">
        <v>3</v>
      </c>
      <c r="M239" s="19">
        <f t="shared" si="68"/>
        <v>90</v>
      </c>
      <c r="N239" s="19">
        <v>429</v>
      </c>
      <c r="O239" s="19">
        <v>391</v>
      </c>
      <c r="P239" s="19">
        <v>460</v>
      </c>
      <c r="Q239" s="19">
        <v>412</v>
      </c>
      <c r="R239" s="19">
        <f t="shared" si="69"/>
        <v>94</v>
      </c>
      <c r="S239" s="19">
        <f t="shared" si="70"/>
        <v>93</v>
      </c>
      <c r="T239" s="19">
        <v>20</v>
      </c>
      <c r="U239" s="19">
        <v>5</v>
      </c>
      <c r="V239" s="19">
        <f t="shared" si="71"/>
        <v>100</v>
      </c>
      <c r="W239" s="19">
        <v>476</v>
      </c>
      <c r="X239" s="23">
        <v>600</v>
      </c>
      <c r="Y239" s="20">
        <f t="shared" si="72"/>
        <v>79</v>
      </c>
      <c r="Z239" s="42">
        <f t="shared" si="73"/>
        <v>90</v>
      </c>
      <c r="AA239" s="20">
        <f t="shared" si="74"/>
        <v>90</v>
      </c>
      <c r="AB239" s="19">
        <v>20</v>
      </c>
      <c r="AC239" s="19">
        <v>0</v>
      </c>
      <c r="AD239" s="19">
        <f t="shared" si="75"/>
        <v>0</v>
      </c>
      <c r="AE239" s="19">
        <v>20</v>
      </c>
      <c r="AF239" s="19">
        <v>3</v>
      </c>
      <c r="AG239" s="19">
        <f t="shared" si="76"/>
        <v>60</v>
      </c>
      <c r="AH239" s="19">
        <v>21</v>
      </c>
      <c r="AI239" s="19">
        <v>23</v>
      </c>
      <c r="AJ239" s="20">
        <f t="shared" si="87"/>
        <v>91</v>
      </c>
      <c r="AK239" s="42">
        <f t="shared" si="77"/>
        <v>51</v>
      </c>
      <c r="AL239" s="19">
        <v>485</v>
      </c>
      <c r="AM239" s="19">
        <v>600</v>
      </c>
      <c r="AN239" s="20">
        <f t="shared" si="78"/>
        <v>81</v>
      </c>
      <c r="AO239" s="19">
        <v>591</v>
      </c>
      <c r="AP239" s="19">
        <v>600</v>
      </c>
      <c r="AQ239" s="20">
        <f t="shared" si="79"/>
        <v>99</v>
      </c>
      <c r="AR239" s="19">
        <v>446</v>
      </c>
      <c r="AS239" s="19">
        <v>454</v>
      </c>
      <c r="AT239" s="20">
        <f t="shared" si="80"/>
        <v>98</v>
      </c>
      <c r="AU239" s="20">
        <f t="shared" si="81"/>
        <v>92</v>
      </c>
      <c r="AV239" s="19">
        <v>576</v>
      </c>
      <c r="AW239" s="19">
        <v>600</v>
      </c>
      <c r="AX239" s="20">
        <f t="shared" si="82"/>
        <v>96</v>
      </c>
      <c r="AY239" s="19">
        <v>577</v>
      </c>
      <c r="AZ239" s="19">
        <v>600</v>
      </c>
      <c r="BA239" s="20">
        <f t="shared" si="83"/>
        <v>96</v>
      </c>
      <c r="BB239" s="19">
        <v>592</v>
      </c>
      <c r="BC239" s="19">
        <v>600</v>
      </c>
      <c r="BD239" s="20">
        <f t="shared" si="84"/>
        <v>99</v>
      </c>
      <c r="BE239" s="20">
        <f t="shared" si="85"/>
        <v>98</v>
      </c>
      <c r="BF239" s="20">
        <f t="shared" si="86"/>
        <v>85</v>
      </c>
      <c r="BG239" s="24"/>
      <c r="BH239" s="19">
        <v>4</v>
      </c>
      <c r="BI239" s="19">
        <v>2</v>
      </c>
      <c r="BJ239" s="19">
        <v>7</v>
      </c>
      <c r="BK239" s="19">
        <v>1</v>
      </c>
      <c r="BL239" s="19">
        <v>10</v>
      </c>
      <c r="BM239" s="19">
        <v>17</v>
      </c>
      <c r="BN239" s="19">
        <v>5</v>
      </c>
      <c r="BO239" s="19">
        <v>3</v>
      </c>
      <c r="BP239" s="19">
        <v>2</v>
      </c>
      <c r="BQ239" s="19">
        <v>7</v>
      </c>
      <c r="BR239" s="19">
        <v>2</v>
      </c>
      <c r="BS239" s="19">
        <v>3</v>
      </c>
      <c r="BT239" s="19">
        <v>5</v>
      </c>
      <c r="BU239" s="19">
        <v>5</v>
      </c>
      <c r="BV239" s="19">
        <v>2</v>
      </c>
      <c r="BW239" s="19">
        <v>4</v>
      </c>
      <c r="BX239" s="19">
        <v>10</v>
      </c>
      <c r="BY239" s="19">
        <v>9</v>
      </c>
      <c r="BZ239" s="19">
        <v>6</v>
      </c>
      <c r="CA239" s="19">
        <v>2</v>
      </c>
      <c r="CB239" s="18">
        <v>85</v>
      </c>
      <c r="CC239" s="19">
        <v>4</v>
      </c>
    </row>
    <row r="240" spans="1:81" ht="15.75">
      <c r="A240" s="21">
        <v>91</v>
      </c>
      <c r="B240" s="34">
        <v>6667008528</v>
      </c>
      <c r="C240" s="5" t="s">
        <v>418</v>
      </c>
      <c r="D240" s="5" t="s">
        <v>128</v>
      </c>
      <c r="E240" s="5"/>
      <c r="F240" s="19">
        <v>10</v>
      </c>
      <c r="G240" s="19">
        <v>34</v>
      </c>
      <c r="H240" s="22">
        <v>11</v>
      </c>
      <c r="I240" s="22">
        <v>37</v>
      </c>
      <c r="J240" s="22">
        <f t="shared" si="67"/>
        <v>91</v>
      </c>
      <c r="K240" s="19">
        <v>30</v>
      </c>
      <c r="L240" s="19">
        <v>3</v>
      </c>
      <c r="M240" s="19">
        <f t="shared" si="68"/>
        <v>90</v>
      </c>
      <c r="N240" s="19">
        <v>101</v>
      </c>
      <c r="O240" s="19">
        <v>97</v>
      </c>
      <c r="P240" s="19">
        <v>104</v>
      </c>
      <c r="Q240" s="19">
        <v>102</v>
      </c>
      <c r="R240" s="19">
        <f t="shared" si="69"/>
        <v>96</v>
      </c>
      <c r="S240" s="19">
        <f t="shared" si="70"/>
        <v>93</v>
      </c>
      <c r="T240" s="19">
        <v>20</v>
      </c>
      <c r="U240" s="19">
        <v>4</v>
      </c>
      <c r="V240" s="19">
        <f t="shared" si="71"/>
        <v>80</v>
      </c>
      <c r="W240" s="19">
        <v>99</v>
      </c>
      <c r="X240" s="23">
        <v>112</v>
      </c>
      <c r="Y240" s="20">
        <f t="shared" si="72"/>
        <v>88</v>
      </c>
      <c r="Z240" s="42">
        <f t="shared" si="73"/>
        <v>84</v>
      </c>
      <c r="AA240" s="20">
        <f t="shared" si="74"/>
        <v>84</v>
      </c>
      <c r="AB240" s="19">
        <v>20</v>
      </c>
      <c r="AC240" s="19">
        <v>2</v>
      </c>
      <c r="AD240" s="19">
        <f t="shared" si="75"/>
        <v>40</v>
      </c>
      <c r="AE240" s="19">
        <v>20</v>
      </c>
      <c r="AF240" s="19">
        <v>3</v>
      </c>
      <c r="AG240" s="19">
        <f t="shared" si="76"/>
        <v>60</v>
      </c>
      <c r="AH240" s="19">
        <v>4</v>
      </c>
      <c r="AI240" s="19">
        <v>4</v>
      </c>
      <c r="AJ240" s="20">
        <f t="shared" si="87"/>
        <v>100</v>
      </c>
      <c r="AK240" s="42">
        <f t="shared" si="77"/>
        <v>66</v>
      </c>
      <c r="AL240" s="19">
        <v>83</v>
      </c>
      <c r="AM240" s="19">
        <v>112</v>
      </c>
      <c r="AN240" s="20">
        <f t="shared" si="78"/>
        <v>74</v>
      </c>
      <c r="AO240" s="19">
        <v>109</v>
      </c>
      <c r="AP240" s="19">
        <v>112</v>
      </c>
      <c r="AQ240" s="20">
        <f t="shared" si="79"/>
        <v>97</v>
      </c>
      <c r="AR240" s="19">
        <v>99</v>
      </c>
      <c r="AS240" s="19">
        <v>100</v>
      </c>
      <c r="AT240" s="20">
        <f t="shared" si="80"/>
        <v>99</v>
      </c>
      <c r="AU240" s="20">
        <f t="shared" si="81"/>
        <v>88</v>
      </c>
      <c r="AV240" s="19">
        <v>104</v>
      </c>
      <c r="AW240" s="19">
        <v>112</v>
      </c>
      <c r="AX240" s="20">
        <f t="shared" si="82"/>
        <v>93</v>
      </c>
      <c r="AY240" s="19">
        <v>106</v>
      </c>
      <c r="AZ240" s="19">
        <v>112</v>
      </c>
      <c r="BA240" s="20">
        <f t="shared" si="83"/>
        <v>95</v>
      </c>
      <c r="BB240" s="19">
        <v>111</v>
      </c>
      <c r="BC240" s="19">
        <v>112</v>
      </c>
      <c r="BD240" s="20">
        <f t="shared" si="84"/>
        <v>99</v>
      </c>
      <c r="BE240" s="20">
        <f t="shared" si="85"/>
        <v>96</v>
      </c>
      <c r="BF240" s="20">
        <f t="shared" si="86"/>
        <v>85</v>
      </c>
      <c r="BG240" s="24"/>
      <c r="BH240" s="19">
        <v>5</v>
      </c>
      <c r="BI240" s="19">
        <v>2</v>
      </c>
      <c r="BJ240" s="19">
        <v>5</v>
      </c>
      <c r="BK240" s="19">
        <v>2</v>
      </c>
      <c r="BL240" s="19">
        <v>15</v>
      </c>
      <c r="BM240" s="19">
        <v>11</v>
      </c>
      <c r="BN240" s="19">
        <v>3</v>
      </c>
      <c r="BO240" s="19">
        <v>3</v>
      </c>
      <c r="BP240" s="19">
        <v>1</v>
      </c>
      <c r="BQ240" s="19">
        <v>11</v>
      </c>
      <c r="BR240" s="19">
        <v>4</v>
      </c>
      <c r="BS240" s="19">
        <v>2</v>
      </c>
      <c r="BT240" s="19">
        <v>8</v>
      </c>
      <c r="BU240" s="19">
        <v>6</v>
      </c>
      <c r="BV240" s="19">
        <v>2</v>
      </c>
      <c r="BW240" s="19">
        <v>4</v>
      </c>
      <c r="BX240" s="19">
        <v>15</v>
      </c>
      <c r="BY240" s="19">
        <v>4</v>
      </c>
      <c r="BZ240" s="19">
        <v>9</v>
      </c>
      <c r="CA240" s="19">
        <v>4</v>
      </c>
      <c r="CB240" s="18">
        <v>85</v>
      </c>
      <c r="CC240" s="19">
        <v>4</v>
      </c>
    </row>
    <row r="241" spans="1:81" ht="15.75">
      <c r="A241" s="21">
        <v>94</v>
      </c>
      <c r="B241" s="34">
        <v>6623004710</v>
      </c>
      <c r="C241" s="5" t="s">
        <v>418</v>
      </c>
      <c r="D241" s="5" t="s">
        <v>131</v>
      </c>
      <c r="E241" s="5"/>
      <c r="F241" s="19">
        <v>10</v>
      </c>
      <c r="G241" s="19">
        <v>33</v>
      </c>
      <c r="H241" s="22">
        <v>11</v>
      </c>
      <c r="I241" s="22">
        <v>38</v>
      </c>
      <c r="J241" s="22">
        <f t="shared" si="67"/>
        <v>89</v>
      </c>
      <c r="K241" s="19">
        <v>30</v>
      </c>
      <c r="L241" s="19">
        <v>3</v>
      </c>
      <c r="M241" s="19">
        <f t="shared" si="68"/>
        <v>90</v>
      </c>
      <c r="N241" s="19">
        <v>318</v>
      </c>
      <c r="O241" s="19">
        <v>246</v>
      </c>
      <c r="P241" s="19">
        <v>329</v>
      </c>
      <c r="Q241" s="19">
        <v>269</v>
      </c>
      <c r="R241" s="19">
        <f t="shared" si="69"/>
        <v>94</v>
      </c>
      <c r="S241" s="19">
        <f t="shared" si="70"/>
        <v>91</v>
      </c>
      <c r="T241" s="19">
        <v>20</v>
      </c>
      <c r="U241" s="19">
        <v>4</v>
      </c>
      <c r="V241" s="19">
        <f t="shared" si="71"/>
        <v>80</v>
      </c>
      <c r="W241" s="19">
        <v>354</v>
      </c>
      <c r="X241" s="23">
        <v>379</v>
      </c>
      <c r="Y241" s="20">
        <f t="shared" si="72"/>
        <v>93</v>
      </c>
      <c r="Z241" s="42">
        <f t="shared" si="73"/>
        <v>87</v>
      </c>
      <c r="AA241" s="20">
        <f t="shared" si="74"/>
        <v>87</v>
      </c>
      <c r="AB241" s="19">
        <v>20</v>
      </c>
      <c r="AC241" s="19">
        <v>0</v>
      </c>
      <c r="AD241" s="19">
        <f t="shared" si="75"/>
        <v>0</v>
      </c>
      <c r="AE241" s="19">
        <v>20</v>
      </c>
      <c r="AF241" s="19">
        <v>3</v>
      </c>
      <c r="AG241" s="19">
        <f t="shared" si="76"/>
        <v>60</v>
      </c>
      <c r="AH241" s="19">
        <v>12</v>
      </c>
      <c r="AI241" s="19">
        <v>12</v>
      </c>
      <c r="AJ241" s="20">
        <f t="shared" si="87"/>
        <v>100</v>
      </c>
      <c r="AK241" s="42">
        <f t="shared" si="77"/>
        <v>54</v>
      </c>
      <c r="AL241" s="19">
        <v>323</v>
      </c>
      <c r="AM241" s="19">
        <v>379</v>
      </c>
      <c r="AN241" s="20">
        <f t="shared" si="78"/>
        <v>85</v>
      </c>
      <c r="AO241" s="19">
        <v>373</v>
      </c>
      <c r="AP241" s="19">
        <v>379</v>
      </c>
      <c r="AQ241" s="20">
        <f t="shared" si="79"/>
        <v>98</v>
      </c>
      <c r="AR241" s="19">
        <v>282</v>
      </c>
      <c r="AS241" s="19">
        <v>286</v>
      </c>
      <c r="AT241" s="20">
        <f t="shared" si="80"/>
        <v>99</v>
      </c>
      <c r="AU241" s="20">
        <f t="shared" si="81"/>
        <v>93</v>
      </c>
      <c r="AV241" s="19">
        <v>360</v>
      </c>
      <c r="AW241" s="19">
        <v>379</v>
      </c>
      <c r="AX241" s="20">
        <f t="shared" si="82"/>
        <v>95</v>
      </c>
      <c r="AY241" s="19">
        <v>375</v>
      </c>
      <c r="AZ241" s="19">
        <v>379</v>
      </c>
      <c r="BA241" s="20">
        <f t="shared" si="83"/>
        <v>99</v>
      </c>
      <c r="BB241" s="19">
        <v>379</v>
      </c>
      <c r="BC241" s="19">
        <v>379</v>
      </c>
      <c r="BD241" s="20">
        <f t="shared" si="84"/>
        <v>100</v>
      </c>
      <c r="BE241" s="20">
        <f t="shared" si="85"/>
        <v>98</v>
      </c>
      <c r="BF241" s="20">
        <f t="shared" si="86"/>
        <v>85</v>
      </c>
      <c r="BG241" s="24"/>
      <c r="BH241" s="19">
        <v>7</v>
      </c>
      <c r="BI241" s="19">
        <v>2</v>
      </c>
      <c r="BJ241" s="19">
        <v>7</v>
      </c>
      <c r="BK241" s="19">
        <v>2</v>
      </c>
      <c r="BL241" s="19">
        <v>12</v>
      </c>
      <c r="BM241" s="19">
        <v>6</v>
      </c>
      <c r="BN241" s="19">
        <v>5</v>
      </c>
      <c r="BO241" s="19">
        <v>3</v>
      </c>
      <c r="BP241" s="19">
        <v>1</v>
      </c>
      <c r="BQ241" s="19">
        <v>6</v>
      </c>
      <c r="BR241" s="19">
        <v>3</v>
      </c>
      <c r="BS241" s="19">
        <v>2</v>
      </c>
      <c r="BT241" s="19">
        <v>6</v>
      </c>
      <c r="BU241" s="19">
        <v>2</v>
      </c>
      <c r="BV241" s="19">
        <v>1</v>
      </c>
      <c r="BW241" s="19">
        <v>5</v>
      </c>
      <c r="BX241" s="19">
        <v>12</v>
      </c>
      <c r="BY241" s="19">
        <v>7</v>
      </c>
      <c r="BZ241" s="19">
        <v>5</v>
      </c>
      <c r="CA241" s="19">
        <v>2</v>
      </c>
      <c r="CB241" s="18">
        <v>85</v>
      </c>
      <c r="CC241" s="19">
        <v>4</v>
      </c>
    </row>
    <row r="242" spans="1:81" ht="15.75">
      <c r="A242" s="21">
        <v>195</v>
      </c>
      <c r="B242" s="34">
        <v>6642003528</v>
      </c>
      <c r="C242" s="39" t="s">
        <v>555</v>
      </c>
      <c r="D242" s="5" t="s">
        <v>231</v>
      </c>
      <c r="E242" s="5"/>
      <c r="F242" s="19">
        <v>10</v>
      </c>
      <c r="G242" s="19">
        <v>34</v>
      </c>
      <c r="H242" s="22">
        <v>11</v>
      </c>
      <c r="I242" s="22">
        <v>38</v>
      </c>
      <c r="J242" s="22">
        <f t="shared" si="67"/>
        <v>90</v>
      </c>
      <c r="K242" s="19">
        <v>30</v>
      </c>
      <c r="L242" s="19">
        <v>4</v>
      </c>
      <c r="M242" s="19">
        <f t="shared" si="68"/>
        <v>100</v>
      </c>
      <c r="N242" s="19">
        <v>77</v>
      </c>
      <c r="O242" s="19">
        <v>79</v>
      </c>
      <c r="P242" s="19">
        <v>78</v>
      </c>
      <c r="Q242" s="19">
        <v>80</v>
      </c>
      <c r="R242" s="19">
        <f t="shared" si="69"/>
        <v>99</v>
      </c>
      <c r="S242" s="19">
        <f t="shared" si="70"/>
        <v>97</v>
      </c>
      <c r="T242" s="19">
        <v>20</v>
      </c>
      <c r="U242" s="19">
        <v>4</v>
      </c>
      <c r="V242" s="19">
        <f t="shared" si="71"/>
        <v>80</v>
      </c>
      <c r="W242" s="19">
        <v>81</v>
      </c>
      <c r="X242" s="23">
        <v>85</v>
      </c>
      <c r="Y242" s="20">
        <f t="shared" si="72"/>
        <v>95</v>
      </c>
      <c r="Z242" s="42">
        <f t="shared" si="73"/>
        <v>88</v>
      </c>
      <c r="AA242" s="20">
        <f t="shared" si="74"/>
        <v>88</v>
      </c>
      <c r="AB242" s="19">
        <v>20</v>
      </c>
      <c r="AC242" s="19">
        <v>1</v>
      </c>
      <c r="AD242" s="19">
        <f t="shared" si="75"/>
        <v>20</v>
      </c>
      <c r="AE242" s="19">
        <v>20</v>
      </c>
      <c r="AF242" s="19">
        <v>1</v>
      </c>
      <c r="AG242" s="19">
        <f t="shared" si="76"/>
        <v>20</v>
      </c>
      <c r="AH242" s="19">
        <v>3</v>
      </c>
      <c r="AI242" s="19">
        <v>5</v>
      </c>
      <c r="AJ242" s="20">
        <f t="shared" si="87"/>
        <v>60</v>
      </c>
      <c r="AK242" s="42">
        <f t="shared" si="77"/>
        <v>32</v>
      </c>
      <c r="AL242" s="19">
        <v>85</v>
      </c>
      <c r="AM242" s="19">
        <v>85</v>
      </c>
      <c r="AN242" s="20">
        <f t="shared" si="78"/>
        <v>100</v>
      </c>
      <c r="AO242" s="19">
        <v>84</v>
      </c>
      <c r="AP242" s="19">
        <v>85</v>
      </c>
      <c r="AQ242" s="20">
        <f t="shared" si="79"/>
        <v>99</v>
      </c>
      <c r="AR242" s="19">
        <v>70</v>
      </c>
      <c r="AS242" s="19">
        <v>71</v>
      </c>
      <c r="AT242" s="20">
        <f t="shared" si="80"/>
        <v>99</v>
      </c>
      <c r="AU242" s="20">
        <f t="shared" si="81"/>
        <v>99</v>
      </c>
      <c r="AV242" s="19">
        <v>85</v>
      </c>
      <c r="AW242" s="19">
        <v>85</v>
      </c>
      <c r="AX242" s="20">
        <f t="shared" si="82"/>
        <v>100</v>
      </c>
      <c r="AY242" s="19">
        <v>85</v>
      </c>
      <c r="AZ242" s="19">
        <v>85</v>
      </c>
      <c r="BA242" s="20">
        <f t="shared" si="83"/>
        <v>100</v>
      </c>
      <c r="BB242" s="19">
        <v>85</v>
      </c>
      <c r="BC242" s="19">
        <v>85</v>
      </c>
      <c r="BD242" s="20">
        <f t="shared" si="84"/>
        <v>100</v>
      </c>
      <c r="BE242" s="20">
        <f t="shared" si="85"/>
        <v>100</v>
      </c>
      <c r="BF242" s="20">
        <f t="shared" si="86"/>
        <v>83</v>
      </c>
      <c r="BG242" s="24"/>
      <c r="BH242" s="19">
        <v>3</v>
      </c>
      <c r="BI242" s="19">
        <v>1</v>
      </c>
      <c r="BJ242" s="19">
        <v>2</v>
      </c>
      <c r="BK242" s="19">
        <v>2</v>
      </c>
      <c r="BL242" s="19">
        <v>3</v>
      </c>
      <c r="BM242" s="19">
        <v>3</v>
      </c>
      <c r="BN242" s="19">
        <v>2</v>
      </c>
      <c r="BO242" s="19">
        <v>3</v>
      </c>
      <c r="BP242" s="19">
        <v>5</v>
      </c>
      <c r="BQ242" s="19">
        <v>1</v>
      </c>
      <c r="BR242" s="19">
        <v>2</v>
      </c>
      <c r="BS242" s="19">
        <v>2</v>
      </c>
      <c r="BT242" s="19">
        <v>1</v>
      </c>
      <c r="BU242" s="19">
        <v>1</v>
      </c>
      <c r="BV242" s="19">
        <v>1</v>
      </c>
      <c r="BW242" s="19">
        <v>2</v>
      </c>
      <c r="BX242" s="19">
        <v>3</v>
      </c>
      <c r="BY242" s="19">
        <v>5</v>
      </c>
      <c r="BZ242" s="19">
        <v>1</v>
      </c>
      <c r="CA242" s="19">
        <v>1</v>
      </c>
      <c r="CB242" s="18">
        <v>83</v>
      </c>
      <c r="CC242" s="19">
        <v>4</v>
      </c>
    </row>
    <row r="243" spans="1:81" ht="31.5">
      <c r="A243" s="21">
        <v>159</v>
      </c>
      <c r="B243" s="34">
        <v>6643007892</v>
      </c>
      <c r="C243" s="6" t="s">
        <v>596</v>
      </c>
      <c r="D243" s="5" t="s">
        <v>196</v>
      </c>
      <c r="E243" s="5"/>
      <c r="F243" s="19">
        <v>10</v>
      </c>
      <c r="G243" s="19">
        <v>38</v>
      </c>
      <c r="H243" s="22">
        <v>11</v>
      </c>
      <c r="I243" s="22">
        <v>38</v>
      </c>
      <c r="J243" s="22">
        <f t="shared" si="67"/>
        <v>95</v>
      </c>
      <c r="K243" s="19">
        <v>30</v>
      </c>
      <c r="L243" s="19">
        <v>4</v>
      </c>
      <c r="M243" s="19">
        <f t="shared" si="68"/>
        <v>100</v>
      </c>
      <c r="N243" s="19">
        <v>22</v>
      </c>
      <c r="O243" s="19">
        <v>19</v>
      </c>
      <c r="P243" s="19">
        <v>22</v>
      </c>
      <c r="Q243" s="19">
        <v>19</v>
      </c>
      <c r="R243" s="19">
        <f t="shared" si="69"/>
        <v>100</v>
      </c>
      <c r="S243" s="19">
        <f t="shared" si="70"/>
        <v>99</v>
      </c>
      <c r="T243" s="19">
        <v>20</v>
      </c>
      <c r="U243" s="19">
        <v>5</v>
      </c>
      <c r="V243" s="19">
        <f t="shared" si="71"/>
        <v>100</v>
      </c>
      <c r="W243" s="19">
        <v>21</v>
      </c>
      <c r="X243" s="23">
        <v>25</v>
      </c>
      <c r="Y243" s="20">
        <f t="shared" si="72"/>
        <v>84</v>
      </c>
      <c r="Z243" s="42">
        <f t="shared" si="73"/>
        <v>92</v>
      </c>
      <c r="AA243" s="20">
        <f t="shared" si="74"/>
        <v>92</v>
      </c>
      <c r="AB243" s="19">
        <v>20</v>
      </c>
      <c r="AC243" s="19">
        <v>0</v>
      </c>
      <c r="AD243" s="19">
        <f t="shared" si="75"/>
        <v>0</v>
      </c>
      <c r="AE243" s="19">
        <v>20</v>
      </c>
      <c r="AF243" s="19">
        <v>2</v>
      </c>
      <c r="AG243" s="19">
        <f t="shared" si="76"/>
        <v>40</v>
      </c>
      <c r="AH243" s="19">
        <v>0</v>
      </c>
      <c r="AI243" s="19">
        <v>2</v>
      </c>
      <c r="AJ243" s="20">
        <f t="shared" si="87"/>
        <v>0</v>
      </c>
      <c r="AK243" s="42">
        <f t="shared" si="77"/>
        <v>16</v>
      </c>
      <c r="AL243" s="19">
        <v>23</v>
      </c>
      <c r="AM243" s="19">
        <v>25</v>
      </c>
      <c r="AN243" s="20">
        <f t="shared" si="78"/>
        <v>92</v>
      </c>
      <c r="AO243" s="19">
        <v>25</v>
      </c>
      <c r="AP243" s="19">
        <v>25</v>
      </c>
      <c r="AQ243" s="20">
        <f t="shared" si="79"/>
        <v>100</v>
      </c>
      <c r="AR243" s="19">
        <v>21</v>
      </c>
      <c r="AS243" s="19">
        <v>22</v>
      </c>
      <c r="AT243" s="20">
        <f t="shared" si="80"/>
        <v>95</v>
      </c>
      <c r="AU243" s="20">
        <f t="shared" si="81"/>
        <v>96</v>
      </c>
      <c r="AV243" s="19">
        <v>25</v>
      </c>
      <c r="AW243" s="19">
        <v>25</v>
      </c>
      <c r="AX243" s="20">
        <f t="shared" si="82"/>
        <v>100</v>
      </c>
      <c r="AY243" s="19">
        <v>25</v>
      </c>
      <c r="AZ243" s="19">
        <v>25</v>
      </c>
      <c r="BA243" s="20">
        <f t="shared" si="83"/>
        <v>100</v>
      </c>
      <c r="BB243" s="19">
        <v>25</v>
      </c>
      <c r="BC243" s="19">
        <v>25</v>
      </c>
      <c r="BD243" s="20">
        <f t="shared" si="84"/>
        <v>100</v>
      </c>
      <c r="BE243" s="20">
        <f t="shared" si="85"/>
        <v>100</v>
      </c>
      <c r="BF243" s="20">
        <f t="shared" si="86"/>
        <v>81</v>
      </c>
      <c r="BG243" s="24"/>
      <c r="BH243" s="19">
        <v>1</v>
      </c>
      <c r="BI243" s="19">
        <v>1</v>
      </c>
      <c r="BJ243" s="19">
        <v>1</v>
      </c>
      <c r="BK243" s="19">
        <v>1</v>
      </c>
      <c r="BL243" s="19">
        <v>5</v>
      </c>
      <c r="BM243" s="19">
        <v>6</v>
      </c>
      <c r="BN243" s="19">
        <v>2</v>
      </c>
      <c r="BO243" s="19">
        <v>3</v>
      </c>
      <c r="BP243" s="19">
        <v>3</v>
      </c>
      <c r="BQ243" s="19">
        <v>4</v>
      </c>
      <c r="BR243" s="19">
        <v>1</v>
      </c>
      <c r="BS243" s="19">
        <v>3</v>
      </c>
      <c r="BT243" s="19">
        <v>1</v>
      </c>
      <c r="BU243" s="19">
        <v>1</v>
      </c>
      <c r="BV243" s="19">
        <v>1</v>
      </c>
      <c r="BW243" s="19">
        <v>1</v>
      </c>
      <c r="BX243" s="19">
        <v>5</v>
      </c>
      <c r="BY243" s="19">
        <v>6</v>
      </c>
      <c r="BZ243" s="19">
        <v>4</v>
      </c>
      <c r="CA243" s="19">
        <v>1</v>
      </c>
      <c r="CB243" s="18">
        <v>81</v>
      </c>
      <c r="CC243" s="19">
        <v>4</v>
      </c>
    </row>
    <row r="244" spans="1:81" ht="15.75">
      <c r="A244" s="21">
        <v>151</v>
      </c>
      <c r="B244" s="36">
        <v>6612013328</v>
      </c>
      <c r="C244" s="39" t="s">
        <v>597</v>
      </c>
      <c r="D244" s="6" t="s">
        <v>188</v>
      </c>
      <c r="E244" s="6"/>
      <c r="F244" s="19">
        <v>10</v>
      </c>
      <c r="G244" s="19">
        <v>38</v>
      </c>
      <c r="H244" s="22">
        <v>11</v>
      </c>
      <c r="I244" s="22">
        <v>38</v>
      </c>
      <c r="J244" s="22">
        <f t="shared" si="67"/>
        <v>95</v>
      </c>
      <c r="K244" s="19">
        <v>30</v>
      </c>
      <c r="L244" s="19">
        <v>4</v>
      </c>
      <c r="M244" s="19">
        <f t="shared" si="68"/>
        <v>100</v>
      </c>
      <c r="N244" s="19">
        <v>123</v>
      </c>
      <c r="O244" s="19">
        <v>91</v>
      </c>
      <c r="P244" s="19">
        <v>125</v>
      </c>
      <c r="Q244" s="19">
        <v>91</v>
      </c>
      <c r="R244" s="19">
        <f t="shared" si="69"/>
        <v>99</v>
      </c>
      <c r="S244" s="19">
        <f t="shared" si="70"/>
        <v>98</v>
      </c>
      <c r="T244" s="19">
        <v>20</v>
      </c>
      <c r="U244" s="19">
        <v>5</v>
      </c>
      <c r="V244" s="19">
        <f t="shared" si="71"/>
        <v>100</v>
      </c>
      <c r="W244" s="19">
        <v>128</v>
      </c>
      <c r="X244" s="23">
        <v>135</v>
      </c>
      <c r="Y244" s="20">
        <f t="shared" si="72"/>
        <v>95</v>
      </c>
      <c r="Z244" s="42">
        <f t="shared" si="73"/>
        <v>98</v>
      </c>
      <c r="AA244" s="20">
        <f t="shared" si="74"/>
        <v>98</v>
      </c>
      <c r="AB244" s="19">
        <v>20</v>
      </c>
      <c r="AC244" s="19">
        <v>0</v>
      </c>
      <c r="AD244" s="19">
        <f t="shared" si="75"/>
        <v>0</v>
      </c>
      <c r="AE244" s="19">
        <v>20</v>
      </c>
      <c r="AF244" s="19">
        <v>3</v>
      </c>
      <c r="AG244" s="19">
        <f t="shared" si="76"/>
        <v>60</v>
      </c>
      <c r="AH244" s="19">
        <v>3</v>
      </c>
      <c r="AI244" s="19">
        <v>3</v>
      </c>
      <c r="AJ244" s="20">
        <f t="shared" si="87"/>
        <v>100</v>
      </c>
      <c r="AK244" s="42">
        <f t="shared" si="77"/>
        <v>54</v>
      </c>
      <c r="AL244" s="19">
        <v>132</v>
      </c>
      <c r="AM244" s="19">
        <v>135</v>
      </c>
      <c r="AN244" s="20">
        <f t="shared" si="78"/>
        <v>98</v>
      </c>
      <c r="AO244" s="19">
        <v>134</v>
      </c>
      <c r="AP244" s="19">
        <v>135</v>
      </c>
      <c r="AQ244" s="20">
        <f t="shared" si="79"/>
        <v>99</v>
      </c>
      <c r="AR244" s="19">
        <v>101</v>
      </c>
      <c r="AS244" s="19">
        <v>101</v>
      </c>
      <c r="AT244" s="20">
        <f t="shared" si="80"/>
        <v>100</v>
      </c>
      <c r="AU244" s="20">
        <f t="shared" si="81"/>
        <v>99</v>
      </c>
      <c r="AV244" s="19">
        <v>135</v>
      </c>
      <c r="AW244" s="19">
        <v>135</v>
      </c>
      <c r="AX244" s="20">
        <f t="shared" si="82"/>
        <v>100</v>
      </c>
      <c r="AY244" s="19">
        <v>128</v>
      </c>
      <c r="AZ244" s="19">
        <v>135</v>
      </c>
      <c r="BA244" s="20">
        <f t="shared" si="83"/>
        <v>95</v>
      </c>
      <c r="BB244" s="19">
        <v>135</v>
      </c>
      <c r="BC244" s="19">
        <v>135</v>
      </c>
      <c r="BD244" s="20">
        <f t="shared" si="84"/>
        <v>100</v>
      </c>
      <c r="BE244" s="20">
        <f t="shared" si="85"/>
        <v>99</v>
      </c>
      <c r="BF244" s="20">
        <f t="shared" si="86"/>
        <v>90</v>
      </c>
      <c r="BG244" s="24"/>
      <c r="BH244" s="19">
        <v>3</v>
      </c>
      <c r="BI244" s="19">
        <v>1</v>
      </c>
      <c r="BJ244" s="19">
        <v>2</v>
      </c>
      <c r="BK244" s="19">
        <v>1</v>
      </c>
      <c r="BL244" s="19">
        <v>1</v>
      </c>
      <c r="BM244" s="19">
        <v>1</v>
      </c>
      <c r="BN244" s="19">
        <v>4</v>
      </c>
      <c r="BO244" s="19">
        <v>3</v>
      </c>
      <c r="BP244" s="19">
        <v>1</v>
      </c>
      <c r="BQ244" s="19">
        <v>1</v>
      </c>
      <c r="BR244" s="19">
        <v>2</v>
      </c>
      <c r="BS244" s="19">
        <v>1</v>
      </c>
      <c r="BT244" s="19">
        <v>1</v>
      </c>
      <c r="BU244" s="19">
        <v>4</v>
      </c>
      <c r="BV244" s="19">
        <v>1</v>
      </c>
      <c r="BW244" s="19">
        <v>1</v>
      </c>
      <c r="BX244" s="19">
        <v>1</v>
      </c>
      <c r="BY244" s="19">
        <v>5</v>
      </c>
      <c r="BZ244" s="19">
        <v>1</v>
      </c>
      <c r="CA244" s="19">
        <v>1</v>
      </c>
      <c r="CB244" s="18">
        <v>90</v>
      </c>
      <c r="CC244" s="19">
        <v>4</v>
      </c>
    </row>
    <row r="245" spans="1:81" ht="31.5">
      <c r="A245" s="21">
        <v>153</v>
      </c>
      <c r="B245" s="34">
        <v>6666008275</v>
      </c>
      <c r="C245" s="39" t="s">
        <v>597</v>
      </c>
      <c r="D245" s="5" t="s">
        <v>190</v>
      </c>
      <c r="E245" s="5"/>
      <c r="F245" s="19">
        <v>10</v>
      </c>
      <c r="G245" s="19">
        <v>38</v>
      </c>
      <c r="H245" s="22">
        <v>11</v>
      </c>
      <c r="I245" s="22">
        <v>38</v>
      </c>
      <c r="J245" s="22">
        <f t="shared" si="67"/>
        <v>95</v>
      </c>
      <c r="K245" s="19">
        <v>30</v>
      </c>
      <c r="L245" s="19">
        <v>4</v>
      </c>
      <c r="M245" s="19">
        <f t="shared" si="68"/>
        <v>100</v>
      </c>
      <c r="N245" s="19">
        <v>167</v>
      </c>
      <c r="O245" s="19">
        <v>142</v>
      </c>
      <c r="P245" s="19">
        <v>169</v>
      </c>
      <c r="Q245" s="19">
        <v>146</v>
      </c>
      <c r="R245" s="19">
        <f t="shared" si="69"/>
        <v>98</v>
      </c>
      <c r="S245" s="19">
        <f t="shared" si="70"/>
        <v>98</v>
      </c>
      <c r="T245" s="19">
        <v>20</v>
      </c>
      <c r="U245" s="19">
        <v>5</v>
      </c>
      <c r="V245" s="19">
        <f t="shared" si="71"/>
        <v>100</v>
      </c>
      <c r="W245" s="19">
        <v>150</v>
      </c>
      <c r="X245" s="23">
        <v>180</v>
      </c>
      <c r="Y245" s="20">
        <f t="shared" si="72"/>
        <v>83</v>
      </c>
      <c r="Z245" s="42">
        <f t="shared" si="73"/>
        <v>92</v>
      </c>
      <c r="AA245" s="20">
        <f t="shared" si="74"/>
        <v>92</v>
      </c>
      <c r="AB245" s="19">
        <v>20</v>
      </c>
      <c r="AC245" s="19">
        <v>1</v>
      </c>
      <c r="AD245" s="19">
        <f t="shared" si="75"/>
        <v>20</v>
      </c>
      <c r="AE245" s="19">
        <v>20</v>
      </c>
      <c r="AF245" s="19">
        <v>4</v>
      </c>
      <c r="AG245" s="19">
        <f t="shared" si="76"/>
        <v>80</v>
      </c>
      <c r="AH245" s="19">
        <v>2</v>
      </c>
      <c r="AI245" s="19">
        <v>2</v>
      </c>
      <c r="AJ245" s="20">
        <f t="shared" si="87"/>
        <v>100</v>
      </c>
      <c r="AK245" s="42">
        <f t="shared" si="77"/>
        <v>68</v>
      </c>
      <c r="AL245" s="19">
        <v>140</v>
      </c>
      <c r="AM245" s="19">
        <v>180</v>
      </c>
      <c r="AN245" s="20">
        <f t="shared" si="78"/>
        <v>78</v>
      </c>
      <c r="AO245" s="19">
        <v>180</v>
      </c>
      <c r="AP245" s="19">
        <v>180</v>
      </c>
      <c r="AQ245" s="20">
        <f t="shared" si="79"/>
        <v>100</v>
      </c>
      <c r="AR245" s="19">
        <v>157</v>
      </c>
      <c r="AS245" s="19">
        <v>159</v>
      </c>
      <c r="AT245" s="20">
        <f t="shared" si="80"/>
        <v>99</v>
      </c>
      <c r="AU245" s="20">
        <f t="shared" si="81"/>
        <v>91</v>
      </c>
      <c r="AV245" s="19">
        <v>178</v>
      </c>
      <c r="AW245" s="19">
        <v>180</v>
      </c>
      <c r="AX245" s="20">
        <f t="shared" si="82"/>
        <v>99</v>
      </c>
      <c r="AY245" s="19">
        <v>174</v>
      </c>
      <c r="AZ245" s="19">
        <v>180</v>
      </c>
      <c r="BA245" s="20">
        <f t="shared" si="83"/>
        <v>97</v>
      </c>
      <c r="BB245" s="19">
        <v>179</v>
      </c>
      <c r="BC245" s="19">
        <v>180</v>
      </c>
      <c r="BD245" s="20">
        <f t="shared" si="84"/>
        <v>99</v>
      </c>
      <c r="BE245" s="20">
        <f t="shared" si="85"/>
        <v>99</v>
      </c>
      <c r="BF245" s="20">
        <f t="shared" si="86"/>
        <v>90</v>
      </c>
      <c r="BG245" s="24"/>
      <c r="BH245" s="19">
        <v>3</v>
      </c>
      <c r="BI245" s="19">
        <v>1</v>
      </c>
      <c r="BJ245" s="19">
        <v>3</v>
      </c>
      <c r="BK245" s="19">
        <v>1</v>
      </c>
      <c r="BL245" s="19">
        <v>5</v>
      </c>
      <c r="BM245" s="19">
        <v>5</v>
      </c>
      <c r="BN245" s="19">
        <v>3</v>
      </c>
      <c r="BO245" s="19">
        <v>2</v>
      </c>
      <c r="BP245" s="19">
        <v>1</v>
      </c>
      <c r="BQ245" s="19">
        <v>5</v>
      </c>
      <c r="BR245" s="19">
        <v>1</v>
      </c>
      <c r="BS245" s="19">
        <v>2</v>
      </c>
      <c r="BT245" s="19">
        <v>2</v>
      </c>
      <c r="BU245" s="19">
        <v>3</v>
      </c>
      <c r="BV245" s="19">
        <v>2</v>
      </c>
      <c r="BW245" s="19">
        <v>1</v>
      </c>
      <c r="BX245" s="19">
        <v>5</v>
      </c>
      <c r="BY245" s="19">
        <v>4</v>
      </c>
      <c r="BZ245" s="19">
        <v>4</v>
      </c>
      <c r="CA245" s="19">
        <v>1</v>
      </c>
      <c r="CB245" s="18">
        <v>90</v>
      </c>
      <c r="CC245" s="19">
        <v>4</v>
      </c>
    </row>
    <row r="246" spans="1:81" ht="15.75">
      <c r="A246" s="21">
        <v>346</v>
      </c>
      <c r="B246" s="34">
        <v>6613003643</v>
      </c>
      <c r="C246" s="39" t="s">
        <v>598</v>
      </c>
      <c r="D246" s="5" t="s">
        <v>374</v>
      </c>
      <c r="E246" s="5"/>
      <c r="F246" s="19">
        <v>8</v>
      </c>
      <c r="G246" s="19">
        <v>35</v>
      </c>
      <c r="H246" s="22">
        <v>9</v>
      </c>
      <c r="I246" s="22">
        <v>36</v>
      </c>
      <c r="J246" s="22">
        <f t="shared" si="67"/>
        <v>93</v>
      </c>
      <c r="K246" s="19">
        <v>30</v>
      </c>
      <c r="L246" s="19">
        <v>4</v>
      </c>
      <c r="M246" s="19">
        <f t="shared" si="68"/>
        <v>100</v>
      </c>
      <c r="N246" s="19">
        <v>106</v>
      </c>
      <c r="O246" s="19">
        <v>82</v>
      </c>
      <c r="P246" s="19">
        <v>116</v>
      </c>
      <c r="Q246" s="19">
        <v>88</v>
      </c>
      <c r="R246" s="19">
        <f t="shared" si="69"/>
        <v>92</v>
      </c>
      <c r="S246" s="19">
        <f t="shared" si="70"/>
        <v>95</v>
      </c>
      <c r="T246" s="19">
        <v>20</v>
      </c>
      <c r="U246" s="19">
        <v>4</v>
      </c>
      <c r="V246" s="19">
        <f t="shared" si="71"/>
        <v>80</v>
      </c>
      <c r="W246" s="19">
        <v>97</v>
      </c>
      <c r="X246" s="23">
        <v>127</v>
      </c>
      <c r="Y246" s="20">
        <f t="shared" si="72"/>
        <v>76</v>
      </c>
      <c r="Z246" s="42">
        <f t="shared" si="73"/>
        <v>78</v>
      </c>
      <c r="AA246" s="20">
        <f t="shared" si="74"/>
        <v>78</v>
      </c>
      <c r="AB246" s="19">
        <v>20</v>
      </c>
      <c r="AC246" s="19">
        <v>1</v>
      </c>
      <c r="AD246" s="19">
        <f t="shared" si="75"/>
        <v>20</v>
      </c>
      <c r="AE246" s="19">
        <v>20</v>
      </c>
      <c r="AF246" s="19">
        <v>3</v>
      </c>
      <c r="AG246" s="19">
        <f t="shared" si="76"/>
        <v>60</v>
      </c>
      <c r="AH246" s="19">
        <v>8</v>
      </c>
      <c r="AI246" s="19">
        <v>8</v>
      </c>
      <c r="AJ246" s="20">
        <f t="shared" si="87"/>
        <v>100</v>
      </c>
      <c r="AK246" s="42">
        <f t="shared" si="77"/>
        <v>60</v>
      </c>
      <c r="AL246" s="19">
        <v>80</v>
      </c>
      <c r="AM246" s="19">
        <v>127</v>
      </c>
      <c r="AN246" s="20">
        <f t="shared" si="78"/>
        <v>63</v>
      </c>
      <c r="AO246" s="19">
        <v>126</v>
      </c>
      <c r="AP246" s="19">
        <v>127</v>
      </c>
      <c r="AQ246" s="20">
        <f t="shared" si="79"/>
        <v>99</v>
      </c>
      <c r="AR246" s="19">
        <v>89</v>
      </c>
      <c r="AS246" s="19">
        <v>90</v>
      </c>
      <c r="AT246" s="20">
        <f t="shared" si="80"/>
        <v>99</v>
      </c>
      <c r="AU246" s="20">
        <f t="shared" si="81"/>
        <v>85</v>
      </c>
      <c r="AV246" s="19">
        <v>110</v>
      </c>
      <c r="AW246" s="19">
        <v>127</v>
      </c>
      <c r="AX246" s="20">
        <f t="shared" si="82"/>
        <v>87</v>
      </c>
      <c r="AY246" s="19">
        <v>119</v>
      </c>
      <c r="AZ246" s="19">
        <v>127</v>
      </c>
      <c r="BA246" s="20">
        <f t="shared" si="83"/>
        <v>94</v>
      </c>
      <c r="BB246" s="19">
        <v>121</v>
      </c>
      <c r="BC246" s="19">
        <v>127</v>
      </c>
      <c r="BD246" s="20">
        <f t="shared" si="84"/>
        <v>95</v>
      </c>
      <c r="BE246" s="20">
        <f t="shared" si="85"/>
        <v>92</v>
      </c>
      <c r="BF246" s="20">
        <f t="shared" si="86"/>
        <v>82</v>
      </c>
      <c r="BG246" s="24"/>
      <c r="BH246" s="19">
        <v>2</v>
      </c>
      <c r="BI246" s="19">
        <v>1</v>
      </c>
      <c r="BJ246" s="19">
        <v>4</v>
      </c>
      <c r="BK246" s="19">
        <v>2</v>
      </c>
      <c r="BL246" s="19">
        <v>5</v>
      </c>
      <c r="BM246" s="19">
        <v>5</v>
      </c>
      <c r="BN246" s="19">
        <v>1</v>
      </c>
      <c r="BO246" s="19">
        <v>1</v>
      </c>
      <c r="BP246" s="19">
        <v>1</v>
      </c>
      <c r="BQ246" s="19">
        <v>4</v>
      </c>
      <c r="BR246" s="19">
        <v>2</v>
      </c>
      <c r="BS246" s="19">
        <v>2</v>
      </c>
      <c r="BT246" s="19">
        <v>4</v>
      </c>
      <c r="BU246" s="19">
        <v>4</v>
      </c>
      <c r="BV246" s="19">
        <v>3</v>
      </c>
      <c r="BW246" s="19">
        <v>3</v>
      </c>
      <c r="BX246" s="19">
        <v>5</v>
      </c>
      <c r="BY246" s="19">
        <v>1</v>
      </c>
      <c r="BZ246" s="19">
        <v>4</v>
      </c>
      <c r="CA246" s="19">
        <v>4</v>
      </c>
      <c r="CB246" s="18">
        <v>82</v>
      </c>
      <c r="CC246" s="19">
        <v>4</v>
      </c>
    </row>
    <row r="247" spans="1:81" ht="31.5">
      <c r="A247" s="21">
        <v>341</v>
      </c>
      <c r="B247" s="34">
        <v>6613004929</v>
      </c>
      <c r="C247" s="5" t="s">
        <v>620</v>
      </c>
      <c r="D247" s="5" t="s">
        <v>369</v>
      </c>
      <c r="E247" s="5"/>
      <c r="F247" s="19">
        <v>8</v>
      </c>
      <c r="G247" s="19">
        <v>34</v>
      </c>
      <c r="H247" s="22">
        <v>9</v>
      </c>
      <c r="I247" s="22">
        <v>36</v>
      </c>
      <c r="J247" s="22">
        <f t="shared" si="67"/>
        <v>92</v>
      </c>
      <c r="K247" s="19">
        <v>30</v>
      </c>
      <c r="L247" s="19">
        <v>2</v>
      </c>
      <c r="M247" s="19">
        <f t="shared" si="68"/>
        <v>60</v>
      </c>
      <c r="N247" s="19">
        <v>17</v>
      </c>
      <c r="O247" s="19">
        <v>15</v>
      </c>
      <c r="P247" s="19">
        <v>17</v>
      </c>
      <c r="Q247" s="19">
        <v>15</v>
      </c>
      <c r="R247" s="19">
        <f t="shared" si="69"/>
        <v>100</v>
      </c>
      <c r="S247" s="19">
        <f t="shared" si="70"/>
        <v>86</v>
      </c>
      <c r="T247" s="19">
        <v>20</v>
      </c>
      <c r="U247" s="19">
        <v>4</v>
      </c>
      <c r="V247" s="19">
        <f t="shared" si="71"/>
        <v>80</v>
      </c>
      <c r="W247" s="19">
        <v>21</v>
      </c>
      <c r="X247" s="23">
        <v>21</v>
      </c>
      <c r="Y247" s="20">
        <f t="shared" si="72"/>
        <v>100</v>
      </c>
      <c r="Z247" s="42">
        <f t="shared" si="73"/>
        <v>90</v>
      </c>
      <c r="AA247" s="20">
        <f t="shared" si="74"/>
        <v>90</v>
      </c>
      <c r="AB247" s="19">
        <v>20</v>
      </c>
      <c r="AC247" s="19">
        <v>0</v>
      </c>
      <c r="AD247" s="19">
        <f t="shared" si="75"/>
        <v>0</v>
      </c>
      <c r="AE247" s="19">
        <v>20</v>
      </c>
      <c r="AF247" s="19">
        <v>1</v>
      </c>
      <c r="AG247" s="19">
        <f t="shared" si="76"/>
        <v>20</v>
      </c>
      <c r="AH247" s="19">
        <v>2</v>
      </c>
      <c r="AI247" s="19">
        <v>2</v>
      </c>
      <c r="AJ247" s="20">
        <f t="shared" si="87"/>
        <v>100</v>
      </c>
      <c r="AK247" s="42">
        <f t="shared" si="77"/>
        <v>38</v>
      </c>
      <c r="AL247" s="19">
        <v>20</v>
      </c>
      <c r="AM247" s="19">
        <v>21</v>
      </c>
      <c r="AN247" s="20">
        <f t="shared" si="78"/>
        <v>95</v>
      </c>
      <c r="AO247" s="19">
        <v>21</v>
      </c>
      <c r="AP247" s="19">
        <v>21</v>
      </c>
      <c r="AQ247" s="20">
        <f t="shared" si="79"/>
        <v>100</v>
      </c>
      <c r="AR247" s="19">
        <v>18</v>
      </c>
      <c r="AS247" s="19">
        <v>18</v>
      </c>
      <c r="AT247" s="20">
        <f t="shared" si="80"/>
        <v>100</v>
      </c>
      <c r="AU247" s="20">
        <f t="shared" si="81"/>
        <v>98</v>
      </c>
      <c r="AV247" s="19">
        <v>21</v>
      </c>
      <c r="AW247" s="19">
        <v>21</v>
      </c>
      <c r="AX247" s="20">
        <f t="shared" si="82"/>
        <v>100</v>
      </c>
      <c r="AY247" s="19">
        <v>21</v>
      </c>
      <c r="AZ247" s="19">
        <v>21</v>
      </c>
      <c r="BA247" s="20">
        <f t="shared" si="83"/>
        <v>100</v>
      </c>
      <c r="BB247" s="19">
        <v>20</v>
      </c>
      <c r="BC247" s="19">
        <v>21</v>
      </c>
      <c r="BD247" s="20">
        <f t="shared" si="84"/>
        <v>95</v>
      </c>
      <c r="BE247" s="20">
        <f t="shared" si="85"/>
        <v>98</v>
      </c>
      <c r="BF247" s="20">
        <f t="shared" si="86"/>
        <v>82</v>
      </c>
      <c r="BG247" s="24"/>
      <c r="BH247" s="19">
        <v>2</v>
      </c>
      <c r="BI247" s="19">
        <v>3</v>
      </c>
      <c r="BJ247" s="19">
        <v>1</v>
      </c>
      <c r="BK247" s="19">
        <v>2</v>
      </c>
      <c r="BL247" s="19">
        <v>3</v>
      </c>
      <c r="BM247" s="19">
        <v>1</v>
      </c>
      <c r="BN247" s="19">
        <v>2</v>
      </c>
      <c r="BO247" s="19">
        <v>3</v>
      </c>
      <c r="BP247" s="19">
        <v>1</v>
      </c>
      <c r="BQ247" s="19">
        <v>2</v>
      </c>
      <c r="BR247" s="19">
        <v>1</v>
      </c>
      <c r="BS247" s="19">
        <v>1</v>
      </c>
      <c r="BT247" s="19">
        <v>1</v>
      </c>
      <c r="BU247" s="19">
        <v>1</v>
      </c>
      <c r="BV247" s="19">
        <v>3</v>
      </c>
      <c r="BW247" s="19">
        <v>3</v>
      </c>
      <c r="BX247" s="19">
        <v>3</v>
      </c>
      <c r="BY247" s="19">
        <v>4</v>
      </c>
      <c r="BZ247" s="19">
        <v>2</v>
      </c>
      <c r="CA247" s="19">
        <v>2</v>
      </c>
      <c r="CB247" s="18">
        <v>82</v>
      </c>
      <c r="CC247" s="19">
        <v>4</v>
      </c>
    </row>
    <row r="248" spans="1:81" ht="31.5">
      <c r="A248" s="21">
        <v>373</v>
      </c>
      <c r="B248" s="34">
        <v>6615005149</v>
      </c>
      <c r="C248" s="5" t="s">
        <v>599</v>
      </c>
      <c r="D248" s="5" t="s">
        <v>704</v>
      </c>
      <c r="E248" s="5"/>
      <c r="F248" s="19">
        <v>10</v>
      </c>
      <c r="G248" s="19">
        <v>38</v>
      </c>
      <c r="H248" s="22">
        <v>11</v>
      </c>
      <c r="I248" s="22">
        <v>38</v>
      </c>
      <c r="J248" s="22">
        <f t="shared" si="67"/>
        <v>95</v>
      </c>
      <c r="K248" s="19">
        <v>30</v>
      </c>
      <c r="L248" s="19">
        <v>3</v>
      </c>
      <c r="M248" s="19">
        <f t="shared" si="68"/>
        <v>90</v>
      </c>
      <c r="N248" s="19">
        <v>39</v>
      </c>
      <c r="O248" s="19">
        <v>18</v>
      </c>
      <c r="P248" s="19">
        <v>41</v>
      </c>
      <c r="Q248" s="19">
        <v>19</v>
      </c>
      <c r="R248" s="19">
        <f t="shared" si="69"/>
        <v>95</v>
      </c>
      <c r="S248" s="19">
        <f t="shared" si="70"/>
        <v>94</v>
      </c>
      <c r="T248" s="19">
        <v>20</v>
      </c>
      <c r="U248" s="19">
        <v>5</v>
      </c>
      <c r="V248" s="19">
        <f t="shared" si="71"/>
        <v>100</v>
      </c>
      <c r="W248" s="19">
        <v>47</v>
      </c>
      <c r="X248" s="23">
        <v>53</v>
      </c>
      <c r="Y248" s="20">
        <f t="shared" si="72"/>
        <v>89</v>
      </c>
      <c r="Z248" s="42">
        <f t="shared" si="73"/>
        <v>95</v>
      </c>
      <c r="AA248" s="20">
        <f t="shared" si="74"/>
        <v>95</v>
      </c>
      <c r="AB248" s="19">
        <v>20</v>
      </c>
      <c r="AC248" s="19">
        <v>4</v>
      </c>
      <c r="AD248" s="19">
        <f t="shared" si="75"/>
        <v>80</v>
      </c>
      <c r="AE248" s="19">
        <v>20</v>
      </c>
      <c r="AF248" s="19">
        <v>1</v>
      </c>
      <c r="AG248" s="19">
        <f t="shared" si="76"/>
        <v>20</v>
      </c>
      <c r="AH248" s="19">
        <v>1</v>
      </c>
      <c r="AI248" s="19">
        <v>1</v>
      </c>
      <c r="AJ248" s="20">
        <f t="shared" si="87"/>
        <v>100</v>
      </c>
      <c r="AK248" s="42">
        <f t="shared" si="77"/>
        <v>62</v>
      </c>
      <c r="AL248" s="19">
        <v>24</v>
      </c>
      <c r="AM248" s="19">
        <v>53</v>
      </c>
      <c r="AN248" s="20">
        <f t="shared" si="78"/>
        <v>45</v>
      </c>
      <c r="AO248" s="19">
        <v>52</v>
      </c>
      <c r="AP248" s="19">
        <v>53</v>
      </c>
      <c r="AQ248" s="20">
        <f t="shared" si="79"/>
        <v>98</v>
      </c>
      <c r="AR248" s="19">
        <v>32</v>
      </c>
      <c r="AS248" s="19">
        <v>35</v>
      </c>
      <c r="AT248" s="20">
        <f t="shared" si="80"/>
        <v>91</v>
      </c>
      <c r="AU248" s="20">
        <f t="shared" si="81"/>
        <v>75</v>
      </c>
      <c r="AV248" s="19">
        <v>41</v>
      </c>
      <c r="AW248" s="19">
        <v>53</v>
      </c>
      <c r="AX248" s="20">
        <f t="shared" si="82"/>
        <v>77</v>
      </c>
      <c r="AY248" s="19">
        <v>47</v>
      </c>
      <c r="AZ248" s="19">
        <v>53</v>
      </c>
      <c r="BA248" s="20">
        <f t="shared" si="83"/>
        <v>89</v>
      </c>
      <c r="BB248" s="19">
        <v>53</v>
      </c>
      <c r="BC248" s="19">
        <v>53</v>
      </c>
      <c r="BD248" s="20">
        <f t="shared" si="84"/>
        <v>100</v>
      </c>
      <c r="BE248" s="20">
        <f t="shared" si="85"/>
        <v>91</v>
      </c>
      <c r="BF248" s="20">
        <f t="shared" si="86"/>
        <v>83</v>
      </c>
      <c r="BG248" s="24"/>
      <c r="BH248" s="19">
        <v>2</v>
      </c>
      <c r="BI248" s="19">
        <v>2</v>
      </c>
      <c r="BJ248" s="19">
        <v>5</v>
      </c>
      <c r="BK248" s="19">
        <v>1</v>
      </c>
      <c r="BL248" s="19">
        <v>2</v>
      </c>
      <c r="BM248" s="19">
        <v>5</v>
      </c>
      <c r="BN248" s="19">
        <v>2</v>
      </c>
      <c r="BO248" s="19">
        <v>3</v>
      </c>
      <c r="BP248" s="19">
        <v>1</v>
      </c>
      <c r="BQ248" s="19">
        <v>8</v>
      </c>
      <c r="BR248" s="19">
        <v>3</v>
      </c>
      <c r="BS248" s="19">
        <v>7</v>
      </c>
      <c r="BT248" s="19">
        <v>7</v>
      </c>
      <c r="BU248" s="19">
        <v>9</v>
      </c>
      <c r="BV248" s="19">
        <v>1</v>
      </c>
      <c r="BW248" s="19">
        <v>6</v>
      </c>
      <c r="BX248" s="19">
        <v>2</v>
      </c>
      <c r="BY248" s="19">
        <v>2</v>
      </c>
      <c r="BZ248" s="19">
        <v>8</v>
      </c>
      <c r="CA248" s="19">
        <v>7</v>
      </c>
      <c r="CB248" s="18">
        <v>83</v>
      </c>
      <c r="CC248" s="19">
        <v>4</v>
      </c>
    </row>
    <row r="249" spans="1:81" ht="15.75">
      <c r="A249" s="21">
        <v>285</v>
      </c>
      <c r="B249" s="34">
        <v>6620005708</v>
      </c>
      <c r="C249" s="6" t="s">
        <v>601</v>
      </c>
      <c r="D249" s="5" t="s">
        <v>319</v>
      </c>
      <c r="E249" s="5"/>
      <c r="F249" s="19">
        <v>9</v>
      </c>
      <c r="G249" s="19">
        <v>35</v>
      </c>
      <c r="H249" s="22">
        <v>11</v>
      </c>
      <c r="I249" s="22">
        <v>38</v>
      </c>
      <c r="J249" s="22">
        <f t="shared" si="67"/>
        <v>87</v>
      </c>
      <c r="K249" s="19">
        <v>30</v>
      </c>
      <c r="L249" s="19">
        <v>4</v>
      </c>
      <c r="M249" s="19">
        <f t="shared" si="68"/>
        <v>100</v>
      </c>
      <c r="N249" s="19">
        <v>89</v>
      </c>
      <c r="O249" s="19">
        <v>78</v>
      </c>
      <c r="P249" s="19">
        <v>97</v>
      </c>
      <c r="Q249" s="19">
        <v>88</v>
      </c>
      <c r="R249" s="19">
        <f t="shared" si="69"/>
        <v>90</v>
      </c>
      <c r="S249" s="19">
        <f t="shared" si="70"/>
        <v>92</v>
      </c>
      <c r="T249" s="19">
        <v>20</v>
      </c>
      <c r="U249" s="19">
        <v>1</v>
      </c>
      <c r="V249" s="19">
        <f t="shared" si="71"/>
        <v>20</v>
      </c>
      <c r="W249" s="19">
        <v>94</v>
      </c>
      <c r="X249" s="23">
        <v>120</v>
      </c>
      <c r="Y249" s="20">
        <f t="shared" si="72"/>
        <v>78</v>
      </c>
      <c r="Z249" s="42">
        <f t="shared" si="73"/>
        <v>49</v>
      </c>
      <c r="AA249" s="20">
        <f t="shared" si="74"/>
        <v>49</v>
      </c>
      <c r="AB249" s="19">
        <v>20</v>
      </c>
      <c r="AC249" s="19">
        <v>1</v>
      </c>
      <c r="AD249" s="19">
        <f t="shared" si="75"/>
        <v>20</v>
      </c>
      <c r="AE249" s="19">
        <v>20</v>
      </c>
      <c r="AF249" s="19">
        <v>1</v>
      </c>
      <c r="AG249" s="19">
        <f t="shared" si="76"/>
        <v>20</v>
      </c>
      <c r="AH249" s="19">
        <v>4</v>
      </c>
      <c r="AI249" s="19">
        <v>4</v>
      </c>
      <c r="AJ249" s="20">
        <f t="shared" si="87"/>
        <v>100</v>
      </c>
      <c r="AK249" s="42">
        <f t="shared" si="77"/>
        <v>44</v>
      </c>
      <c r="AL249" s="19">
        <v>76</v>
      </c>
      <c r="AM249" s="19">
        <v>120</v>
      </c>
      <c r="AN249" s="20">
        <f t="shared" si="78"/>
        <v>63</v>
      </c>
      <c r="AO249" s="19">
        <v>116</v>
      </c>
      <c r="AP249" s="19">
        <v>120</v>
      </c>
      <c r="AQ249" s="20">
        <f t="shared" si="79"/>
        <v>97</v>
      </c>
      <c r="AR249" s="19">
        <v>93</v>
      </c>
      <c r="AS249" s="19">
        <v>93</v>
      </c>
      <c r="AT249" s="20">
        <f t="shared" si="80"/>
        <v>100</v>
      </c>
      <c r="AU249" s="20">
        <f t="shared" si="81"/>
        <v>84</v>
      </c>
      <c r="AV249" s="19">
        <v>104</v>
      </c>
      <c r="AW249" s="19">
        <v>120</v>
      </c>
      <c r="AX249" s="20">
        <f t="shared" si="82"/>
        <v>87</v>
      </c>
      <c r="AY249" s="19">
        <v>106</v>
      </c>
      <c r="AZ249" s="19">
        <v>120</v>
      </c>
      <c r="BA249" s="20">
        <f t="shared" si="83"/>
        <v>88</v>
      </c>
      <c r="BB249" s="19">
        <v>111</v>
      </c>
      <c r="BC249" s="19">
        <v>120</v>
      </c>
      <c r="BD249" s="20">
        <f t="shared" si="84"/>
        <v>93</v>
      </c>
      <c r="BE249" s="20">
        <f t="shared" si="85"/>
        <v>90</v>
      </c>
      <c r="BF249" s="20">
        <f t="shared" si="86"/>
        <v>72</v>
      </c>
      <c r="BG249" s="24"/>
      <c r="BH249" s="19">
        <v>3</v>
      </c>
      <c r="BI249" s="19">
        <v>1</v>
      </c>
      <c r="BJ249" s="19">
        <v>4</v>
      </c>
      <c r="BK249" s="19">
        <v>3</v>
      </c>
      <c r="BL249" s="19">
        <v>5</v>
      </c>
      <c r="BM249" s="19">
        <v>4</v>
      </c>
      <c r="BN249" s="19">
        <v>2</v>
      </c>
      <c r="BO249" s="19">
        <v>4</v>
      </c>
      <c r="BP249" s="19">
        <v>1</v>
      </c>
      <c r="BQ249" s="19">
        <v>4</v>
      </c>
      <c r="BR249" s="19">
        <v>2</v>
      </c>
      <c r="BS249" s="19">
        <v>1</v>
      </c>
      <c r="BT249" s="19">
        <v>3</v>
      </c>
      <c r="BU249" s="19">
        <v>4</v>
      </c>
      <c r="BV249" s="19">
        <v>3</v>
      </c>
      <c r="BW249" s="19">
        <v>3</v>
      </c>
      <c r="BX249" s="19">
        <v>5</v>
      </c>
      <c r="BY249" s="19">
        <v>4</v>
      </c>
      <c r="BZ249" s="19">
        <v>4</v>
      </c>
      <c r="CA249" s="19">
        <v>4</v>
      </c>
      <c r="CB249" s="18">
        <v>72</v>
      </c>
      <c r="CC249" s="19">
        <v>4</v>
      </c>
    </row>
    <row r="250" spans="1:81" ht="15.75">
      <c r="A250" s="21">
        <v>316</v>
      </c>
      <c r="B250" s="34">
        <v>6601006456</v>
      </c>
      <c r="C250" s="39" t="s">
        <v>557</v>
      </c>
      <c r="D250" s="5" t="s">
        <v>106</v>
      </c>
      <c r="E250" s="5"/>
      <c r="F250" s="19">
        <v>5</v>
      </c>
      <c r="G250" s="19">
        <v>35</v>
      </c>
      <c r="H250" s="22">
        <v>9</v>
      </c>
      <c r="I250" s="22">
        <v>36</v>
      </c>
      <c r="J250" s="22">
        <f t="shared" si="67"/>
        <v>76</v>
      </c>
      <c r="K250" s="19">
        <v>30</v>
      </c>
      <c r="L250" s="19">
        <v>4</v>
      </c>
      <c r="M250" s="19">
        <f t="shared" si="68"/>
        <v>100</v>
      </c>
      <c r="N250" s="19">
        <v>121</v>
      </c>
      <c r="O250" s="19">
        <v>111</v>
      </c>
      <c r="P250" s="19">
        <v>123</v>
      </c>
      <c r="Q250" s="19">
        <v>112</v>
      </c>
      <c r="R250" s="19">
        <f t="shared" si="69"/>
        <v>99</v>
      </c>
      <c r="S250" s="19">
        <f t="shared" si="70"/>
        <v>92</v>
      </c>
      <c r="T250" s="19">
        <v>20</v>
      </c>
      <c r="U250" s="19">
        <v>4</v>
      </c>
      <c r="V250" s="19">
        <f t="shared" si="71"/>
        <v>80</v>
      </c>
      <c r="W250" s="19">
        <v>132</v>
      </c>
      <c r="X250" s="23">
        <v>141</v>
      </c>
      <c r="Y250" s="20">
        <f t="shared" si="72"/>
        <v>94</v>
      </c>
      <c r="Z250" s="42">
        <f t="shared" si="73"/>
        <v>87</v>
      </c>
      <c r="AA250" s="20">
        <f t="shared" si="74"/>
        <v>87</v>
      </c>
      <c r="AB250" s="19">
        <v>20</v>
      </c>
      <c r="AC250" s="19">
        <v>0</v>
      </c>
      <c r="AD250" s="19">
        <f t="shared" si="75"/>
        <v>0</v>
      </c>
      <c r="AE250" s="19">
        <v>20</v>
      </c>
      <c r="AF250" s="19">
        <v>1</v>
      </c>
      <c r="AG250" s="19">
        <f t="shared" si="76"/>
        <v>20</v>
      </c>
      <c r="AH250" s="19">
        <v>16</v>
      </c>
      <c r="AI250" s="19">
        <v>17</v>
      </c>
      <c r="AJ250" s="20">
        <f t="shared" si="87"/>
        <v>94</v>
      </c>
      <c r="AK250" s="42">
        <f t="shared" si="77"/>
        <v>36</v>
      </c>
      <c r="AL250" s="19">
        <v>137</v>
      </c>
      <c r="AM250" s="19">
        <v>141</v>
      </c>
      <c r="AN250" s="20">
        <f t="shared" si="78"/>
        <v>97</v>
      </c>
      <c r="AO250" s="19">
        <v>140</v>
      </c>
      <c r="AP250" s="19">
        <v>141</v>
      </c>
      <c r="AQ250" s="20">
        <f t="shared" si="79"/>
        <v>99</v>
      </c>
      <c r="AR250" s="19">
        <v>119</v>
      </c>
      <c r="AS250" s="19">
        <v>119</v>
      </c>
      <c r="AT250" s="20">
        <f t="shared" si="80"/>
        <v>100</v>
      </c>
      <c r="AU250" s="20">
        <f t="shared" si="81"/>
        <v>98</v>
      </c>
      <c r="AV250" s="19">
        <v>136</v>
      </c>
      <c r="AW250" s="19">
        <v>141</v>
      </c>
      <c r="AX250" s="20">
        <f t="shared" si="82"/>
        <v>96</v>
      </c>
      <c r="AY250" s="19">
        <v>137</v>
      </c>
      <c r="AZ250" s="19">
        <v>141</v>
      </c>
      <c r="BA250" s="20">
        <f t="shared" si="83"/>
        <v>97</v>
      </c>
      <c r="BB250" s="19">
        <v>138</v>
      </c>
      <c r="BC250" s="19">
        <v>141</v>
      </c>
      <c r="BD250" s="20">
        <f t="shared" si="84"/>
        <v>98</v>
      </c>
      <c r="BE250" s="20">
        <f t="shared" si="85"/>
        <v>97</v>
      </c>
      <c r="BF250" s="20">
        <f t="shared" si="86"/>
        <v>82</v>
      </c>
      <c r="BG250" s="24"/>
      <c r="BH250" s="19">
        <v>4</v>
      </c>
      <c r="BI250" s="19">
        <v>1</v>
      </c>
      <c r="BJ250" s="19">
        <v>1</v>
      </c>
      <c r="BK250" s="19">
        <v>2</v>
      </c>
      <c r="BL250" s="19">
        <v>3</v>
      </c>
      <c r="BM250" s="19">
        <v>2</v>
      </c>
      <c r="BN250" s="19">
        <v>2</v>
      </c>
      <c r="BO250" s="19">
        <v>3</v>
      </c>
      <c r="BP250" s="19">
        <v>2</v>
      </c>
      <c r="BQ250" s="19">
        <v>1</v>
      </c>
      <c r="BR250" s="19">
        <v>1</v>
      </c>
      <c r="BS250" s="19">
        <v>1</v>
      </c>
      <c r="BT250" s="19">
        <v>2</v>
      </c>
      <c r="BU250" s="19">
        <v>2</v>
      </c>
      <c r="BV250" s="19">
        <v>2</v>
      </c>
      <c r="BW250" s="19">
        <v>4</v>
      </c>
      <c r="BX250" s="19">
        <v>3</v>
      </c>
      <c r="BY250" s="19">
        <v>4</v>
      </c>
      <c r="BZ250" s="19">
        <v>1</v>
      </c>
      <c r="CA250" s="19">
        <v>2</v>
      </c>
      <c r="CB250" s="18">
        <v>82</v>
      </c>
      <c r="CC250" s="19">
        <v>4</v>
      </c>
    </row>
    <row r="251" spans="1:81" ht="47.25">
      <c r="A251" s="21">
        <v>72</v>
      </c>
      <c r="B251" s="34">
        <v>6661085188</v>
      </c>
      <c r="C251" s="5" t="s">
        <v>558</v>
      </c>
      <c r="D251" s="5" t="s">
        <v>109</v>
      </c>
      <c r="E251" s="5"/>
      <c r="F251" s="19">
        <v>8</v>
      </c>
      <c r="G251" s="19">
        <v>36</v>
      </c>
      <c r="H251" s="22">
        <v>9</v>
      </c>
      <c r="I251" s="22">
        <v>36</v>
      </c>
      <c r="J251" s="22">
        <f t="shared" si="67"/>
        <v>94</v>
      </c>
      <c r="K251" s="19">
        <v>30</v>
      </c>
      <c r="L251" s="19">
        <v>4</v>
      </c>
      <c r="M251" s="19">
        <f t="shared" si="68"/>
        <v>100</v>
      </c>
      <c r="N251" s="19">
        <v>198</v>
      </c>
      <c r="O251" s="19">
        <v>191</v>
      </c>
      <c r="P251" s="19">
        <v>207</v>
      </c>
      <c r="Q251" s="19">
        <v>202</v>
      </c>
      <c r="R251" s="19">
        <f t="shared" si="69"/>
        <v>95</v>
      </c>
      <c r="S251" s="19">
        <f t="shared" si="70"/>
        <v>96</v>
      </c>
      <c r="T251" s="19">
        <v>20</v>
      </c>
      <c r="U251" s="19">
        <v>5</v>
      </c>
      <c r="V251" s="19">
        <f t="shared" si="71"/>
        <v>100</v>
      </c>
      <c r="W251" s="19">
        <v>204</v>
      </c>
      <c r="X251" s="23">
        <v>216</v>
      </c>
      <c r="Y251" s="20">
        <f t="shared" si="72"/>
        <v>94</v>
      </c>
      <c r="Z251" s="42">
        <f t="shared" si="73"/>
        <v>97</v>
      </c>
      <c r="AA251" s="20">
        <f t="shared" si="74"/>
        <v>97</v>
      </c>
      <c r="AB251" s="19">
        <v>20</v>
      </c>
      <c r="AC251" s="19">
        <v>2</v>
      </c>
      <c r="AD251" s="19">
        <f t="shared" si="75"/>
        <v>40</v>
      </c>
      <c r="AE251" s="19">
        <v>20</v>
      </c>
      <c r="AF251" s="19">
        <v>3</v>
      </c>
      <c r="AG251" s="19">
        <f t="shared" si="76"/>
        <v>60</v>
      </c>
      <c r="AH251" s="19">
        <v>28</v>
      </c>
      <c r="AI251" s="19">
        <v>29</v>
      </c>
      <c r="AJ251" s="20">
        <f t="shared" si="87"/>
        <v>97</v>
      </c>
      <c r="AK251" s="42">
        <f t="shared" si="77"/>
        <v>65</v>
      </c>
      <c r="AL251" s="19">
        <v>212</v>
      </c>
      <c r="AM251" s="19">
        <v>216</v>
      </c>
      <c r="AN251" s="20">
        <f t="shared" si="78"/>
        <v>98</v>
      </c>
      <c r="AO251" s="19">
        <v>214</v>
      </c>
      <c r="AP251" s="19">
        <v>216</v>
      </c>
      <c r="AQ251" s="20">
        <f t="shared" si="79"/>
        <v>99</v>
      </c>
      <c r="AR251" s="19">
        <v>192</v>
      </c>
      <c r="AS251" s="19">
        <v>192</v>
      </c>
      <c r="AT251" s="20">
        <f t="shared" si="80"/>
        <v>100</v>
      </c>
      <c r="AU251" s="20">
        <f t="shared" si="81"/>
        <v>99</v>
      </c>
      <c r="AV251" s="19">
        <v>214</v>
      </c>
      <c r="AW251" s="19">
        <v>216</v>
      </c>
      <c r="AX251" s="20">
        <f t="shared" si="82"/>
        <v>99</v>
      </c>
      <c r="AY251" s="19">
        <v>213</v>
      </c>
      <c r="AZ251" s="19">
        <v>216</v>
      </c>
      <c r="BA251" s="20">
        <f t="shared" si="83"/>
        <v>99</v>
      </c>
      <c r="BB251" s="19">
        <v>212</v>
      </c>
      <c r="BC251" s="19">
        <v>216</v>
      </c>
      <c r="BD251" s="20">
        <f t="shared" si="84"/>
        <v>98</v>
      </c>
      <c r="BE251" s="20">
        <f t="shared" si="85"/>
        <v>99</v>
      </c>
      <c r="BF251" s="20">
        <f t="shared" si="86"/>
        <v>91</v>
      </c>
      <c r="BG251" s="24"/>
      <c r="BH251" s="19">
        <v>5</v>
      </c>
      <c r="BI251" s="19">
        <v>1</v>
      </c>
      <c r="BJ251" s="19">
        <v>6</v>
      </c>
      <c r="BK251" s="19">
        <v>1</v>
      </c>
      <c r="BL251" s="19">
        <v>4</v>
      </c>
      <c r="BM251" s="19">
        <v>5</v>
      </c>
      <c r="BN251" s="19">
        <v>3</v>
      </c>
      <c r="BO251" s="19">
        <v>3</v>
      </c>
      <c r="BP251" s="19">
        <v>2</v>
      </c>
      <c r="BQ251" s="19">
        <v>3</v>
      </c>
      <c r="BR251" s="19">
        <v>2</v>
      </c>
      <c r="BS251" s="19">
        <v>1</v>
      </c>
      <c r="BT251" s="19">
        <v>2</v>
      </c>
      <c r="BU251" s="19">
        <v>2</v>
      </c>
      <c r="BV251" s="19">
        <v>3</v>
      </c>
      <c r="BW251" s="19">
        <v>5</v>
      </c>
      <c r="BX251" s="19">
        <v>4</v>
      </c>
      <c r="BY251" s="19">
        <v>7</v>
      </c>
      <c r="BZ251" s="19">
        <v>2</v>
      </c>
      <c r="CA251" s="19">
        <v>2</v>
      </c>
      <c r="CB251" s="18">
        <v>91</v>
      </c>
      <c r="CC251" s="19">
        <v>4</v>
      </c>
    </row>
    <row r="252" spans="1:81" ht="31.5">
      <c r="A252" s="21">
        <v>197</v>
      </c>
      <c r="B252" s="34">
        <v>6611005116</v>
      </c>
      <c r="C252" s="39" t="s">
        <v>559</v>
      </c>
      <c r="D252" s="5" t="s">
        <v>233</v>
      </c>
      <c r="E252" s="5"/>
      <c r="F252" s="19">
        <v>10</v>
      </c>
      <c r="G252" s="19">
        <v>36</v>
      </c>
      <c r="H252" s="22">
        <v>11</v>
      </c>
      <c r="I252" s="22">
        <v>38</v>
      </c>
      <c r="J252" s="22">
        <f t="shared" si="67"/>
        <v>93</v>
      </c>
      <c r="K252" s="19">
        <v>30</v>
      </c>
      <c r="L252" s="19">
        <v>4</v>
      </c>
      <c r="M252" s="19">
        <f t="shared" si="68"/>
        <v>100</v>
      </c>
      <c r="N252" s="19">
        <v>159</v>
      </c>
      <c r="O252" s="19">
        <v>203</v>
      </c>
      <c r="P252" s="19">
        <v>333</v>
      </c>
      <c r="Q252" s="19">
        <v>274</v>
      </c>
      <c r="R252" s="19">
        <f t="shared" si="69"/>
        <v>61</v>
      </c>
      <c r="S252" s="19">
        <f t="shared" si="70"/>
        <v>82</v>
      </c>
      <c r="T252" s="19">
        <v>20</v>
      </c>
      <c r="U252" s="19">
        <v>5</v>
      </c>
      <c r="V252" s="19">
        <f t="shared" si="71"/>
        <v>100</v>
      </c>
      <c r="W252" s="19">
        <v>219</v>
      </c>
      <c r="X252" s="23">
        <v>333</v>
      </c>
      <c r="Y252" s="20">
        <f t="shared" si="72"/>
        <v>66</v>
      </c>
      <c r="Z252" s="42">
        <f t="shared" si="73"/>
        <v>83</v>
      </c>
      <c r="AA252" s="20">
        <f t="shared" si="74"/>
        <v>83</v>
      </c>
      <c r="AB252" s="19">
        <v>20</v>
      </c>
      <c r="AC252" s="19">
        <v>3</v>
      </c>
      <c r="AD252" s="19">
        <f t="shared" si="75"/>
        <v>60</v>
      </c>
      <c r="AE252" s="19">
        <v>20</v>
      </c>
      <c r="AF252" s="19">
        <v>2</v>
      </c>
      <c r="AG252" s="19">
        <f t="shared" si="76"/>
        <v>40</v>
      </c>
      <c r="AH252" s="19">
        <v>16</v>
      </c>
      <c r="AI252" s="19">
        <v>16</v>
      </c>
      <c r="AJ252" s="20">
        <f t="shared" si="87"/>
        <v>100</v>
      </c>
      <c r="AK252" s="42">
        <f t="shared" si="77"/>
        <v>64</v>
      </c>
      <c r="AL252" s="19">
        <v>210</v>
      </c>
      <c r="AM252" s="19">
        <v>333</v>
      </c>
      <c r="AN252" s="20">
        <f t="shared" si="78"/>
        <v>63</v>
      </c>
      <c r="AO252" s="19">
        <v>333</v>
      </c>
      <c r="AP252" s="19">
        <v>333</v>
      </c>
      <c r="AQ252" s="20">
        <f t="shared" si="79"/>
        <v>100</v>
      </c>
      <c r="AR252" s="19">
        <v>270</v>
      </c>
      <c r="AS252" s="19">
        <v>275</v>
      </c>
      <c r="AT252" s="20">
        <f t="shared" si="80"/>
        <v>98</v>
      </c>
      <c r="AU252" s="20">
        <f t="shared" si="81"/>
        <v>85</v>
      </c>
      <c r="AV252" s="19">
        <v>273</v>
      </c>
      <c r="AW252" s="19">
        <v>333</v>
      </c>
      <c r="AX252" s="20">
        <f t="shared" si="82"/>
        <v>82</v>
      </c>
      <c r="AY252" s="19">
        <v>159</v>
      </c>
      <c r="AZ252" s="19">
        <v>333</v>
      </c>
      <c r="BA252" s="20">
        <f t="shared" si="83"/>
        <v>48</v>
      </c>
      <c r="BB252" s="19">
        <v>273</v>
      </c>
      <c r="BC252" s="19">
        <v>333</v>
      </c>
      <c r="BD252" s="20">
        <f t="shared" si="84"/>
        <v>82</v>
      </c>
      <c r="BE252" s="20">
        <f t="shared" si="85"/>
        <v>75</v>
      </c>
      <c r="BF252" s="20">
        <f t="shared" si="86"/>
        <v>78</v>
      </c>
      <c r="BG252" s="24"/>
      <c r="BH252" s="19">
        <v>2</v>
      </c>
      <c r="BI252" s="19">
        <v>1</v>
      </c>
      <c r="BJ252" s="19">
        <v>4</v>
      </c>
      <c r="BK252" s="19">
        <v>1</v>
      </c>
      <c r="BL252" s="19">
        <v>4</v>
      </c>
      <c r="BM252" s="19">
        <v>4</v>
      </c>
      <c r="BN252" s="19">
        <v>1</v>
      </c>
      <c r="BO252" s="19">
        <v>3</v>
      </c>
      <c r="BP252" s="19">
        <v>1</v>
      </c>
      <c r="BQ252" s="19">
        <v>4</v>
      </c>
      <c r="BR252" s="19">
        <v>1</v>
      </c>
      <c r="BS252" s="19">
        <v>2</v>
      </c>
      <c r="BT252" s="19">
        <v>4</v>
      </c>
      <c r="BU252" s="19">
        <v>3</v>
      </c>
      <c r="BV252" s="19">
        <v>4</v>
      </c>
      <c r="BW252" s="19">
        <v>4</v>
      </c>
      <c r="BX252" s="19">
        <v>4</v>
      </c>
      <c r="BY252" s="19">
        <v>2</v>
      </c>
      <c r="BZ252" s="19">
        <v>3</v>
      </c>
      <c r="CA252" s="19">
        <v>3</v>
      </c>
      <c r="CB252" s="18">
        <v>78</v>
      </c>
      <c r="CC252" s="19">
        <v>4</v>
      </c>
    </row>
    <row r="253" spans="1:81" ht="15.75">
      <c r="A253" s="21">
        <v>259</v>
      </c>
      <c r="B253" s="34">
        <v>6621007000</v>
      </c>
      <c r="C253" s="6" t="s">
        <v>603</v>
      </c>
      <c r="D253" s="5" t="s">
        <v>293</v>
      </c>
      <c r="E253" s="5"/>
      <c r="F253" s="19">
        <v>10</v>
      </c>
      <c r="G253" s="19">
        <v>34</v>
      </c>
      <c r="H253" s="22">
        <v>11</v>
      </c>
      <c r="I253" s="22">
        <v>38</v>
      </c>
      <c r="J253" s="22">
        <f t="shared" si="67"/>
        <v>90</v>
      </c>
      <c r="K253" s="19">
        <v>30</v>
      </c>
      <c r="L253" s="19">
        <v>3</v>
      </c>
      <c r="M253" s="19">
        <f t="shared" si="68"/>
        <v>90</v>
      </c>
      <c r="N253" s="19">
        <v>35</v>
      </c>
      <c r="O253" s="19">
        <v>32</v>
      </c>
      <c r="P253" s="19">
        <v>40</v>
      </c>
      <c r="Q253" s="19">
        <v>38</v>
      </c>
      <c r="R253" s="19">
        <f t="shared" si="69"/>
        <v>86</v>
      </c>
      <c r="S253" s="19">
        <f t="shared" si="70"/>
        <v>88</v>
      </c>
      <c r="T253" s="19">
        <v>20</v>
      </c>
      <c r="U253" s="19">
        <v>5</v>
      </c>
      <c r="V253" s="19">
        <f t="shared" si="71"/>
        <v>100</v>
      </c>
      <c r="W253" s="19">
        <v>39</v>
      </c>
      <c r="X253" s="23">
        <v>53</v>
      </c>
      <c r="Y253" s="20">
        <f t="shared" si="72"/>
        <v>74</v>
      </c>
      <c r="Z253" s="42">
        <f t="shared" si="73"/>
        <v>87</v>
      </c>
      <c r="AA253" s="20">
        <f t="shared" si="74"/>
        <v>87</v>
      </c>
      <c r="AB253" s="19">
        <v>20</v>
      </c>
      <c r="AC253" s="19">
        <v>1</v>
      </c>
      <c r="AD253" s="19">
        <f t="shared" si="75"/>
        <v>20</v>
      </c>
      <c r="AE253" s="19">
        <v>20</v>
      </c>
      <c r="AF253" s="19">
        <v>2</v>
      </c>
      <c r="AG253" s="19">
        <f t="shared" si="76"/>
        <v>40</v>
      </c>
      <c r="AH253" s="19">
        <v>3</v>
      </c>
      <c r="AI253" s="19">
        <v>3</v>
      </c>
      <c r="AJ253" s="20">
        <f t="shared" si="87"/>
        <v>100</v>
      </c>
      <c r="AK253" s="42">
        <f t="shared" si="77"/>
        <v>52</v>
      </c>
      <c r="AL253" s="19">
        <v>50</v>
      </c>
      <c r="AM253" s="19">
        <v>53</v>
      </c>
      <c r="AN253" s="20">
        <f t="shared" si="78"/>
        <v>94</v>
      </c>
      <c r="AO253" s="19">
        <v>52</v>
      </c>
      <c r="AP253" s="19">
        <v>53</v>
      </c>
      <c r="AQ253" s="20">
        <f t="shared" si="79"/>
        <v>98</v>
      </c>
      <c r="AR253" s="19">
        <v>37</v>
      </c>
      <c r="AS253" s="19">
        <v>39</v>
      </c>
      <c r="AT253" s="20">
        <f t="shared" si="80"/>
        <v>95</v>
      </c>
      <c r="AU253" s="20">
        <f t="shared" si="81"/>
        <v>96</v>
      </c>
      <c r="AV253" s="19">
        <v>50</v>
      </c>
      <c r="AW253" s="19">
        <v>53</v>
      </c>
      <c r="AX253" s="20">
        <f t="shared" si="82"/>
        <v>94</v>
      </c>
      <c r="AY253" s="19">
        <v>49</v>
      </c>
      <c r="AZ253" s="19">
        <v>53</v>
      </c>
      <c r="BA253" s="20">
        <f t="shared" si="83"/>
        <v>92</v>
      </c>
      <c r="BB253" s="19">
        <v>49</v>
      </c>
      <c r="BC253" s="19">
        <v>53</v>
      </c>
      <c r="BD253" s="20">
        <f t="shared" si="84"/>
        <v>92</v>
      </c>
      <c r="BE253" s="20">
        <f t="shared" si="85"/>
        <v>93</v>
      </c>
      <c r="BF253" s="20">
        <f t="shared" si="86"/>
        <v>83</v>
      </c>
      <c r="BG253" s="24"/>
      <c r="BH253" s="19">
        <v>3</v>
      </c>
      <c r="BI253" s="19">
        <v>2</v>
      </c>
      <c r="BJ253" s="19">
        <v>7</v>
      </c>
      <c r="BK253" s="19">
        <v>1</v>
      </c>
      <c r="BL253" s="19">
        <v>5</v>
      </c>
      <c r="BM253" s="19">
        <v>8</v>
      </c>
      <c r="BN253" s="19">
        <v>1</v>
      </c>
      <c r="BO253" s="19">
        <v>2</v>
      </c>
      <c r="BP253" s="19">
        <v>1</v>
      </c>
      <c r="BQ253" s="19">
        <v>4</v>
      </c>
      <c r="BR253" s="19">
        <v>3</v>
      </c>
      <c r="BS253" s="19">
        <v>5</v>
      </c>
      <c r="BT253" s="19">
        <v>4</v>
      </c>
      <c r="BU253" s="19">
        <v>4</v>
      </c>
      <c r="BV253" s="19">
        <v>6</v>
      </c>
      <c r="BW253" s="19">
        <v>5</v>
      </c>
      <c r="BX253" s="19">
        <v>5</v>
      </c>
      <c r="BY253" s="19">
        <v>2</v>
      </c>
      <c r="BZ253" s="19">
        <v>3</v>
      </c>
      <c r="CA253" s="19">
        <v>6</v>
      </c>
      <c r="CB253" s="18">
        <v>83</v>
      </c>
      <c r="CC253" s="19">
        <v>4</v>
      </c>
    </row>
    <row r="254" spans="1:81" ht="15.75">
      <c r="A254" s="21">
        <v>114</v>
      </c>
      <c r="B254" s="34">
        <v>6646009312</v>
      </c>
      <c r="C254" s="5" t="s">
        <v>621</v>
      </c>
      <c r="D254" s="5" t="s">
        <v>677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 t="shared" si="67"/>
        <v>93</v>
      </c>
      <c r="K254" s="19">
        <v>30</v>
      </c>
      <c r="L254" s="19">
        <v>4</v>
      </c>
      <c r="M254" s="19">
        <f t="shared" si="68"/>
        <v>100</v>
      </c>
      <c r="N254" s="19">
        <v>133</v>
      </c>
      <c r="O254" s="19">
        <v>65</v>
      </c>
      <c r="P254" s="19">
        <v>135</v>
      </c>
      <c r="Q254" s="19">
        <v>65</v>
      </c>
      <c r="R254" s="19">
        <f t="shared" si="69"/>
        <v>99</v>
      </c>
      <c r="S254" s="19">
        <f t="shared" si="70"/>
        <v>98</v>
      </c>
      <c r="T254" s="19">
        <v>20</v>
      </c>
      <c r="U254" s="19">
        <v>5</v>
      </c>
      <c r="V254" s="19">
        <f t="shared" si="71"/>
        <v>100</v>
      </c>
      <c r="W254" s="19">
        <v>132</v>
      </c>
      <c r="X254" s="23">
        <v>163</v>
      </c>
      <c r="Y254" s="20">
        <f t="shared" si="72"/>
        <v>81</v>
      </c>
      <c r="Z254" s="42">
        <f t="shared" si="73"/>
        <v>91</v>
      </c>
      <c r="AA254" s="20">
        <f t="shared" si="74"/>
        <v>91</v>
      </c>
      <c r="AB254" s="19">
        <v>20</v>
      </c>
      <c r="AC254" s="19">
        <v>0</v>
      </c>
      <c r="AD254" s="19">
        <f t="shared" si="75"/>
        <v>0</v>
      </c>
      <c r="AE254" s="19">
        <v>20</v>
      </c>
      <c r="AF254" s="19">
        <v>2</v>
      </c>
      <c r="AG254" s="19">
        <f t="shared" si="76"/>
        <v>40</v>
      </c>
      <c r="AH254" s="19">
        <v>6</v>
      </c>
      <c r="AI254" s="19">
        <v>6</v>
      </c>
      <c r="AJ254" s="20">
        <f t="shared" si="87"/>
        <v>100</v>
      </c>
      <c r="AK254" s="42">
        <f t="shared" si="77"/>
        <v>46</v>
      </c>
      <c r="AL254" s="19">
        <v>153</v>
      </c>
      <c r="AM254" s="19">
        <v>163</v>
      </c>
      <c r="AN254" s="20">
        <f t="shared" si="78"/>
        <v>94</v>
      </c>
      <c r="AO254" s="19">
        <v>163</v>
      </c>
      <c r="AP254" s="19">
        <v>163</v>
      </c>
      <c r="AQ254" s="20">
        <f t="shared" si="79"/>
        <v>100</v>
      </c>
      <c r="AR254" s="19">
        <v>104</v>
      </c>
      <c r="AS254" s="19">
        <v>109</v>
      </c>
      <c r="AT254" s="20">
        <f t="shared" si="80"/>
        <v>95</v>
      </c>
      <c r="AU254" s="20">
        <f t="shared" si="81"/>
        <v>97</v>
      </c>
      <c r="AV254" s="19">
        <v>158</v>
      </c>
      <c r="AW254" s="19">
        <v>163</v>
      </c>
      <c r="AX254" s="20">
        <f t="shared" si="82"/>
        <v>97</v>
      </c>
      <c r="AY254" s="19">
        <v>161</v>
      </c>
      <c r="AZ254" s="19">
        <v>163</v>
      </c>
      <c r="BA254" s="20">
        <f t="shared" si="83"/>
        <v>99</v>
      </c>
      <c r="BB254" s="19">
        <v>155</v>
      </c>
      <c r="BC254" s="19">
        <v>163</v>
      </c>
      <c r="BD254" s="20">
        <f t="shared" si="84"/>
        <v>95</v>
      </c>
      <c r="BE254" s="20">
        <f t="shared" si="85"/>
        <v>96</v>
      </c>
      <c r="BF254" s="20">
        <f t="shared" si="86"/>
        <v>86</v>
      </c>
      <c r="BG254" s="24"/>
      <c r="BH254" s="19">
        <v>3</v>
      </c>
      <c r="BI254" s="19">
        <v>1</v>
      </c>
      <c r="BJ254" s="19">
        <v>1</v>
      </c>
      <c r="BK254" s="19">
        <v>1</v>
      </c>
      <c r="BL254" s="19">
        <v>4</v>
      </c>
      <c r="BM254" s="19">
        <v>4</v>
      </c>
      <c r="BN254" s="19">
        <v>2</v>
      </c>
      <c r="BO254" s="19">
        <v>3</v>
      </c>
      <c r="BP254" s="19">
        <v>1</v>
      </c>
      <c r="BQ254" s="19">
        <v>3</v>
      </c>
      <c r="BR254" s="19">
        <v>1</v>
      </c>
      <c r="BS254" s="19">
        <v>4</v>
      </c>
      <c r="BT254" s="19">
        <v>3</v>
      </c>
      <c r="BU254" s="19">
        <v>2</v>
      </c>
      <c r="BV254" s="19">
        <v>4</v>
      </c>
      <c r="BW254" s="19">
        <v>1</v>
      </c>
      <c r="BX254" s="19">
        <v>4</v>
      </c>
      <c r="BY254" s="19">
        <v>4</v>
      </c>
      <c r="BZ254" s="19">
        <v>3</v>
      </c>
      <c r="CA254" s="19">
        <v>3</v>
      </c>
      <c r="CB254" s="18">
        <v>86</v>
      </c>
      <c r="CC254" s="19">
        <v>4</v>
      </c>
    </row>
    <row r="255" spans="1:81" ht="31.5">
      <c r="A255" s="21">
        <v>298</v>
      </c>
      <c r="B255" s="36">
        <v>6647004660</v>
      </c>
      <c r="C255" s="6" t="s">
        <v>605</v>
      </c>
      <c r="D255" s="5" t="s">
        <v>332</v>
      </c>
      <c r="E255" s="5"/>
      <c r="F255" s="19">
        <v>8</v>
      </c>
      <c r="G255" s="19">
        <v>35</v>
      </c>
      <c r="H255" s="22">
        <v>9</v>
      </c>
      <c r="I255" s="22">
        <v>36</v>
      </c>
      <c r="J255" s="22">
        <f t="shared" si="67"/>
        <v>93</v>
      </c>
      <c r="K255" s="19">
        <v>30</v>
      </c>
      <c r="L255" s="19">
        <v>3</v>
      </c>
      <c r="M255" s="19">
        <f t="shared" si="68"/>
        <v>90</v>
      </c>
      <c r="N255" s="19">
        <v>100</v>
      </c>
      <c r="O255" s="19">
        <v>72</v>
      </c>
      <c r="P255" s="19">
        <v>102</v>
      </c>
      <c r="Q255" s="19">
        <v>73</v>
      </c>
      <c r="R255" s="19">
        <f t="shared" si="69"/>
        <v>98</v>
      </c>
      <c r="S255" s="19">
        <f t="shared" si="70"/>
        <v>94</v>
      </c>
      <c r="T255" s="19">
        <v>20</v>
      </c>
      <c r="U255" s="19">
        <v>4</v>
      </c>
      <c r="V255" s="19">
        <f t="shared" si="71"/>
        <v>80</v>
      </c>
      <c r="W255" s="19">
        <v>120</v>
      </c>
      <c r="X255" s="23">
        <v>134</v>
      </c>
      <c r="Y255" s="20">
        <f t="shared" si="72"/>
        <v>90</v>
      </c>
      <c r="Z255" s="42">
        <f t="shared" si="73"/>
        <v>85</v>
      </c>
      <c r="AA255" s="20">
        <f t="shared" si="74"/>
        <v>85</v>
      </c>
      <c r="AB255" s="19">
        <v>20</v>
      </c>
      <c r="AC255" s="19">
        <v>1</v>
      </c>
      <c r="AD255" s="19">
        <f t="shared" si="75"/>
        <v>20</v>
      </c>
      <c r="AE255" s="19">
        <v>20</v>
      </c>
      <c r="AF255" s="19">
        <v>2</v>
      </c>
      <c r="AG255" s="19">
        <f t="shared" si="76"/>
        <v>40</v>
      </c>
      <c r="AH255" s="19">
        <v>5</v>
      </c>
      <c r="AI255" s="19">
        <v>7</v>
      </c>
      <c r="AJ255" s="20">
        <f t="shared" si="87"/>
        <v>71</v>
      </c>
      <c r="AK255" s="42">
        <f t="shared" si="77"/>
        <v>43</v>
      </c>
      <c r="AL255" s="19">
        <v>133</v>
      </c>
      <c r="AM255" s="19">
        <v>134</v>
      </c>
      <c r="AN255" s="20">
        <f t="shared" si="78"/>
        <v>99</v>
      </c>
      <c r="AO255" s="19">
        <v>130</v>
      </c>
      <c r="AP255" s="19">
        <v>134</v>
      </c>
      <c r="AQ255" s="20">
        <f t="shared" si="79"/>
        <v>97</v>
      </c>
      <c r="AR255" s="19">
        <v>78</v>
      </c>
      <c r="AS255" s="19">
        <v>81</v>
      </c>
      <c r="AT255" s="20">
        <f t="shared" si="80"/>
        <v>96</v>
      </c>
      <c r="AU255" s="20">
        <f t="shared" si="81"/>
        <v>98</v>
      </c>
      <c r="AV255" s="19">
        <v>130</v>
      </c>
      <c r="AW255" s="19">
        <v>134</v>
      </c>
      <c r="AX255" s="20">
        <f t="shared" si="82"/>
        <v>97</v>
      </c>
      <c r="AY255" s="19">
        <v>130</v>
      </c>
      <c r="AZ255" s="19">
        <v>134</v>
      </c>
      <c r="BA255" s="20">
        <f t="shared" si="83"/>
        <v>97</v>
      </c>
      <c r="BB255" s="19">
        <v>128</v>
      </c>
      <c r="BC255" s="19">
        <v>134</v>
      </c>
      <c r="BD255" s="20">
        <f t="shared" si="84"/>
        <v>96</v>
      </c>
      <c r="BE255" s="20">
        <f t="shared" si="85"/>
        <v>97</v>
      </c>
      <c r="BF255" s="20">
        <f t="shared" si="86"/>
        <v>83</v>
      </c>
      <c r="BG255" s="24"/>
      <c r="BH255" s="19">
        <v>2</v>
      </c>
      <c r="BI255" s="19">
        <v>2</v>
      </c>
      <c r="BJ255" s="19">
        <v>2</v>
      </c>
      <c r="BK255" s="19">
        <v>2</v>
      </c>
      <c r="BL255" s="19">
        <v>3</v>
      </c>
      <c r="BM255" s="19">
        <v>2</v>
      </c>
      <c r="BN255" s="19">
        <v>3</v>
      </c>
      <c r="BO255" s="19">
        <v>3</v>
      </c>
      <c r="BP255" s="19">
        <v>3</v>
      </c>
      <c r="BQ255" s="19">
        <v>1</v>
      </c>
      <c r="BR255" s="19">
        <v>2</v>
      </c>
      <c r="BS255" s="19">
        <v>4</v>
      </c>
      <c r="BT255" s="19">
        <v>2</v>
      </c>
      <c r="BU255" s="19">
        <v>2</v>
      </c>
      <c r="BV255" s="19">
        <v>2</v>
      </c>
      <c r="BW255" s="19">
        <v>3</v>
      </c>
      <c r="BX255" s="19">
        <v>3</v>
      </c>
      <c r="BY255" s="19">
        <v>4</v>
      </c>
      <c r="BZ255" s="19">
        <v>2</v>
      </c>
      <c r="CA255" s="19">
        <v>2</v>
      </c>
      <c r="CB255" s="18">
        <v>83</v>
      </c>
      <c r="CC255" s="19">
        <v>4</v>
      </c>
    </row>
    <row r="256" spans="1:81" ht="15.75">
      <c r="A256" s="21">
        <v>243</v>
      </c>
      <c r="B256" s="34">
        <v>6629007900</v>
      </c>
      <c r="C256" s="6" t="s">
        <v>606</v>
      </c>
      <c r="D256" s="5" t="s">
        <v>278</v>
      </c>
      <c r="E256" s="5"/>
      <c r="F256" s="19">
        <v>10</v>
      </c>
      <c r="G256" s="19">
        <v>35</v>
      </c>
      <c r="H256" s="22">
        <v>11</v>
      </c>
      <c r="I256" s="22">
        <v>38</v>
      </c>
      <c r="J256" s="22">
        <f t="shared" si="67"/>
        <v>92</v>
      </c>
      <c r="K256" s="19">
        <v>30</v>
      </c>
      <c r="L256" s="19">
        <v>4</v>
      </c>
      <c r="M256" s="19">
        <f t="shared" si="68"/>
        <v>100</v>
      </c>
      <c r="N256" s="19">
        <v>165</v>
      </c>
      <c r="O256" s="19">
        <v>147</v>
      </c>
      <c r="P256" s="19">
        <v>169</v>
      </c>
      <c r="Q256" s="19">
        <v>152</v>
      </c>
      <c r="R256" s="19">
        <f t="shared" si="69"/>
        <v>97</v>
      </c>
      <c r="S256" s="19">
        <f t="shared" si="70"/>
        <v>96</v>
      </c>
      <c r="T256" s="19">
        <v>20</v>
      </c>
      <c r="U256" s="19">
        <v>5</v>
      </c>
      <c r="V256" s="19">
        <f t="shared" si="71"/>
        <v>100</v>
      </c>
      <c r="W256" s="19">
        <v>171</v>
      </c>
      <c r="X256" s="23">
        <v>197</v>
      </c>
      <c r="Y256" s="20">
        <f t="shared" si="72"/>
        <v>87</v>
      </c>
      <c r="Z256" s="42">
        <f t="shared" si="73"/>
        <v>94</v>
      </c>
      <c r="AA256" s="20">
        <f t="shared" si="74"/>
        <v>94</v>
      </c>
      <c r="AB256" s="19">
        <v>20</v>
      </c>
      <c r="AC256" s="19">
        <v>1</v>
      </c>
      <c r="AD256" s="19">
        <f t="shared" si="75"/>
        <v>20</v>
      </c>
      <c r="AE256" s="19">
        <v>20</v>
      </c>
      <c r="AF256" s="19">
        <v>3</v>
      </c>
      <c r="AG256" s="19">
        <f t="shared" si="76"/>
        <v>60</v>
      </c>
      <c r="AH256" s="19">
        <v>26</v>
      </c>
      <c r="AI256" s="19">
        <v>26</v>
      </c>
      <c r="AJ256" s="20">
        <f t="shared" si="87"/>
        <v>100</v>
      </c>
      <c r="AK256" s="42">
        <f t="shared" si="77"/>
        <v>60</v>
      </c>
      <c r="AL256" s="19">
        <v>186</v>
      </c>
      <c r="AM256" s="19">
        <v>197</v>
      </c>
      <c r="AN256" s="20">
        <f t="shared" si="78"/>
        <v>94</v>
      </c>
      <c r="AO256" s="19">
        <v>192</v>
      </c>
      <c r="AP256" s="19">
        <v>197</v>
      </c>
      <c r="AQ256" s="20">
        <f t="shared" si="79"/>
        <v>97</v>
      </c>
      <c r="AR256" s="19">
        <v>152</v>
      </c>
      <c r="AS256" s="19">
        <v>156</v>
      </c>
      <c r="AT256" s="20">
        <f t="shared" si="80"/>
        <v>97</v>
      </c>
      <c r="AU256" s="20">
        <f t="shared" si="81"/>
        <v>96</v>
      </c>
      <c r="AV256" s="19">
        <v>190</v>
      </c>
      <c r="AW256" s="19">
        <v>197</v>
      </c>
      <c r="AX256" s="20">
        <f t="shared" si="82"/>
        <v>96</v>
      </c>
      <c r="AY256" s="19">
        <v>189</v>
      </c>
      <c r="AZ256" s="19">
        <v>197</v>
      </c>
      <c r="BA256" s="20">
        <f t="shared" si="83"/>
        <v>96</v>
      </c>
      <c r="BB256" s="19">
        <v>189</v>
      </c>
      <c r="BC256" s="19">
        <v>197</v>
      </c>
      <c r="BD256" s="20">
        <f t="shared" si="84"/>
        <v>96</v>
      </c>
      <c r="BE256" s="20">
        <f t="shared" si="85"/>
        <v>96</v>
      </c>
      <c r="BF256" s="20">
        <f t="shared" si="86"/>
        <v>88</v>
      </c>
      <c r="BG256" s="24"/>
      <c r="BH256" s="19">
        <v>3</v>
      </c>
      <c r="BI256" s="19">
        <v>1</v>
      </c>
      <c r="BJ256" s="19">
        <v>2</v>
      </c>
      <c r="BK256" s="19">
        <v>1</v>
      </c>
      <c r="BL256" s="19">
        <v>4</v>
      </c>
      <c r="BM256" s="19">
        <v>5</v>
      </c>
      <c r="BN256" s="19">
        <v>5</v>
      </c>
      <c r="BO256" s="19">
        <v>3</v>
      </c>
      <c r="BP256" s="19">
        <v>1</v>
      </c>
      <c r="BQ256" s="19">
        <v>3</v>
      </c>
      <c r="BR256" s="19">
        <v>3</v>
      </c>
      <c r="BS256" s="19">
        <v>4</v>
      </c>
      <c r="BT256" s="19">
        <v>4</v>
      </c>
      <c r="BU256" s="19">
        <v>3</v>
      </c>
      <c r="BV256" s="19">
        <v>5</v>
      </c>
      <c r="BW256" s="19">
        <v>4</v>
      </c>
      <c r="BX256" s="19">
        <v>4</v>
      </c>
      <c r="BY256" s="19">
        <v>6</v>
      </c>
      <c r="BZ256" s="19">
        <v>3</v>
      </c>
      <c r="CA256" s="19">
        <v>4</v>
      </c>
      <c r="CB256" s="18">
        <v>88</v>
      </c>
      <c r="CC256" s="19">
        <v>4</v>
      </c>
    </row>
    <row r="257" spans="1:81" ht="31.5">
      <c r="A257" s="21">
        <v>310</v>
      </c>
      <c r="B257" s="34">
        <v>6631004946</v>
      </c>
      <c r="C257" s="39" t="s">
        <v>610</v>
      </c>
      <c r="D257" s="5" t="s">
        <v>342</v>
      </c>
      <c r="E257" s="5"/>
      <c r="F257" s="19">
        <v>11</v>
      </c>
      <c r="G257" s="19">
        <v>37</v>
      </c>
      <c r="H257" s="22">
        <v>11</v>
      </c>
      <c r="I257" s="22">
        <v>38</v>
      </c>
      <c r="J257" s="22">
        <f t="shared" si="67"/>
        <v>99</v>
      </c>
      <c r="K257" s="19">
        <v>30</v>
      </c>
      <c r="L257" s="19">
        <v>2</v>
      </c>
      <c r="M257" s="19">
        <f t="shared" si="68"/>
        <v>60</v>
      </c>
      <c r="N257" s="19">
        <v>78</v>
      </c>
      <c r="O257" s="19">
        <v>71</v>
      </c>
      <c r="P257" s="19">
        <v>80</v>
      </c>
      <c r="Q257" s="19">
        <v>75</v>
      </c>
      <c r="R257" s="19">
        <f t="shared" si="69"/>
        <v>96</v>
      </c>
      <c r="S257" s="19">
        <f t="shared" si="70"/>
        <v>86</v>
      </c>
      <c r="T257" s="19">
        <v>20</v>
      </c>
      <c r="U257" s="19">
        <v>5</v>
      </c>
      <c r="V257" s="19">
        <f t="shared" si="71"/>
        <v>100</v>
      </c>
      <c r="W257" s="19">
        <v>76</v>
      </c>
      <c r="X257" s="23">
        <v>87</v>
      </c>
      <c r="Y257" s="20">
        <f t="shared" si="72"/>
        <v>87</v>
      </c>
      <c r="Z257" s="42">
        <f t="shared" si="73"/>
        <v>94</v>
      </c>
      <c r="AA257" s="20">
        <f t="shared" si="74"/>
        <v>94</v>
      </c>
      <c r="AB257" s="19">
        <v>20</v>
      </c>
      <c r="AC257" s="19">
        <v>1</v>
      </c>
      <c r="AD257" s="19">
        <f t="shared" si="75"/>
        <v>20</v>
      </c>
      <c r="AE257" s="19">
        <v>20</v>
      </c>
      <c r="AF257" s="19">
        <v>3</v>
      </c>
      <c r="AG257" s="19">
        <f t="shared" si="76"/>
        <v>60</v>
      </c>
      <c r="AH257" s="19">
        <v>6</v>
      </c>
      <c r="AI257" s="19">
        <v>8</v>
      </c>
      <c r="AJ257" s="20">
        <f t="shared" si="87"/>
        <v>75</v>
      </c>
      <c r="AK257" s="42">
        <f t="shared" si="77"/>
        <v>53</v>
      </c>
      <c r="AL257" s="19">
        <v>84</v>
      </c>
      <c r="AM257" s="19">
        <v>87</v>
      </c>
      <c r="AN257" s="20">
        <f t="shared" si="78"/>
        <v>97</v>
      </c>
      <c r="AO257" s="19">
        <v>84</v>
      </c>
      <c r="AP257" s="19">
        <v>87</v>
      </c>
      <c r="AQ257" s="20">
        <f t="shared" si="79"/>
        <v>97</v>
      </c>
      <c r="AR257" s="19">
        <v>71</v>
      </c>
      <c r="AS257" s="19">
        <v>72</v>
      </c>
      <c r="AT257" s="20">
        <f t="shared" si="80"/>
        <v>99</v>
      </c>
      <c r="AU257" s="20">
        <f t="shared" si="81"/>
        <v>97</v>
      </c>
      <c r="AV257" s="19">
        <v>84</v>
      </c>
      <c r="AW257" s="19">
        <v>87</v>
      </c>
      <c r="AX257" s="20">
        <f t="shared" si="82"/>
        <v>97</v>
      </c>
      <c r="AY257" s="19">
        <v>84</v>
      </c>
      <c r="AZ257" s="19">
        <v>87</v>
      </c>
      <c r="BA257" s="20">
        <f t="shared" si="83"/>
        <v>97</v>
      </c>
      <c r="BB257" s="19">
        <v>86</v>
      </c>
      <c r="BC257" s="19">
        <v>87</v>
      </c>
      <c r="BD257" s="20">
        <f t="shared" si="84"/>
        <v>99</v>
      </c>
      <c r="BE257" s="20">
        <f t="shared" si="85"/>
        <v>98</v>
      </c>
      <c r="BF257" s="20">
        <f t="shared" si="86"/>
        <v>86</v>
      </c>
      <c r="BG257" s="24"/>
      <c r="BH257" s="19">
        <v>1</v>
      </c>
      <c r="BI257" s="19">
        <v>3</v>
      </c>
      <c r="BJ257" s="19">
        <v>3</v>
      </c>
      <c r="BK257" s="19">
        <v>1</v>
      </c>
      <c r="BL257" s="19">
        <v>5</v>
      </c>
      <c r="BM257" s="19">
        <v>5</v>
      </c>
      <c r="BN257" s="19">
        <v>3</v>
      </c>
      <c r="BO257" s="19">
        <v>3</v>
      </c>
      <c r="BP257" s="19">
        <v>4</v>
      </c>
      <c r="BQ257" s="19">
        <v>2</v>
      </c>
      <c r="BR257" s="19">
        <v>3</v>
      </c>
      <c r="BS257" s="19">
        <v>2</v>
      </c>
      <c r="BT257" s="19">
        <v>2</v>
      </c>
      <c r="BU257" s="19">
        <v>2</v>
      </c>
      <c r="BV257" s="19">
        <v>2</v>
      </c>
      <c r="BW257" s="19">
        <v>6</v>
      </c>
      <c r="BX257" s="19">
        <v>5</v>
      </c>
      <c r="BY257" s="19">
        <v>4</v>
      </c>
      <c r="BZ257" s="19">
        <v>2</v>
      </c>
      <c r="CA257" s="19">
        <v>1</v>
      </c>
      <c r="CB257" s="18">
        <v>86</v>
      </c>
      <c r="CC257" s="19">
        <v>4</v>
      </c>
    </row>
    <row r="258" spans="1:81" ht="31.5">
      <c r="A258" s="21">
        <v>362</v>
      </c>
      <c r="B258" s="34">
        <v>6632012643</v>
      </c>
      <c r="C258" s="6" t="s">
        <v>611</v>
      </c>
      <c r="D258" s="6" t="s">
        <v>388</v>
      </c>
      <c r="E258" s="6"/>
      <c r="F258" s="19">
        <v>10</v>
      </c>
      <c r="G258" s="19">
        <v>37</v>
      </c>
      <c r="H258" s="22">
        <v>11</v>
      </c>
      <c r="I258" s="22">
        <v>38</v>
      </c>
      <c r="J258" s="22">
        <f t="shared" si="67"/>
        <v>94</v>
      </c>
      <c r="K258" s="19">
        <v>30</v>
      </c>
      <c r="L258" s="19">
        <v>4</v>
      </c>
      <c r="M258" s="19">
        <f t="shared" si="68"/>
        <v>100</v>
      </c>
      <c r="N258" s="19">
        <v>529</v>
      </c>
      <c r="O258" s="19">
        <v>514</v>
      </c>
      <c r="P258" s="19">
        <v>532</v>
      </c>
      <c r="Q258" s="19">
        <v>518</v>
      </c>
      <c r="R258" s="19">
        <f t="shared" si="69"/>
        <v>99</v>
      </c>
      <c r="S258" s="19">
        <f t="shared" si="70"/>
        <v>98</v>
      </c>
      <c r="T258" s="19">
        <v>20</v>
      </c>
      <c r="U258" s="19">
        <v>5</v>
      </c>
      <c r="V258" s="19">
        <f t="shared" si="71"/>
        <v>100</v>
      </c>
      <c r="W258" s="19">
        <v>564</v>
      </c>
      <c r="X258" s="23">
        <v>600</v>
      </c>
      <c r="Y258" s="20">
        <f t="shared" si="72"/>
        <v>94</v>
      </c>
      <c r="Z258" s="42">
        <f t="shared" si="73"/>
        <v>97</v>
      </c>
      <c r="AA258" s="20">
        <f t="shared" si="74"/>
        <v>97</v>
      </c>
      <c r="AB258" s="19">
        <v>20</v>
      </c>
      <c r="AC258" s="19">
        <v>0</v>
      </c>
      <c r="AD258" s="19">
        <f t="shared" si="75"/>
        <v>0</v>
      </c>
      <c r="AE258" s="19">
        <v>20</v>
      </c>
      <c r="AF258" s="19">
        <v>3</v>
      </c>
      <c r="AG258" s="19">
        <f t="shared" si="76"/>
        <v>60</v>
      </c>
      <c r="AH258" s="19">
        <v>44</v>
      </c>
      <c r="AI258" s="19">
        <v>52</v>
      </c>
      <c r="AJ258" s="20">
        <f t="shared" si="87"/>
        <v>85</v>
      </c>
      <c r="AK258" s="42">
        <f t="shared" si="77"/>
        <v>50</v>
      </c>
      <c r="AL258" s="19">
        <v>475</v>
      </c>
      <c r="AM258" s="19">
        <v>600</v>
      </c>
      <c r="AN258" s="20">
        <f t="shared" si="78"/>
        <v>79</v>
      </c>
      <c r="AO258" s="19">
        <v>598</v>
      </c>
      <c r="AP258" s="19">
        <v>600</v>
      </c>
      <c r="AQ258" s="20">
        <f t="shared" si="79"/>
        <v>100</v>
      </c>
      <c r="AR258" s="19">
        <v>513</v>
      </c>
      <c r="AS258" s="19">
        <v>518</v>
      </c>
      <c r="AT258" s="20">
        <f t="shared" si="80"/>
        <v>99</v>
      </c>
      <c r="AU258" s="20">
        <f t="shared" si="81"/>
        <v>91</v>
      </c>
      <c r="AV258" s="19">
        <v>567</v>
      </c>
      <c r="AW258" s="19">
        <v>600</v>
      </c>
      <c r="AX258" s="20">
        <f t="shared" si="82"/>
        <v>95</v>
      </c>
      <c r="AY258" s="19">
        <v>590</v>
      </c>
      <c r="AZ258" s="19">
        <v>600</v>
      </c>
      <c r="BA258" s="20">
        <f t="shared" si="83"/>
        <v>98</v>
      </c>
      <c r="BB258" s="19">
        <v>594</v>
      </c>
      <c r="BC258" s="19">
        <v>600</v>
      </c>
      <c r="BD258" s="20">
        <f t="shared" si="84"/>
        <v>99</v>
      </c>
      <c r="BE258" s="20">
        <f t="shared" si="85"/>
        <v>98</v>
      </c>
      <c r="BF258" s="20">
        <f t="shared" si="86"/>
        <v>87</v>
      </c>
      <c r="BG258" s="24"/>
      <c r="BH258" s="19">
        <v>3</v>
      </c>
      <c r="BI258" s="19">
        <v>1</v>
      </c>
      <c r="BJ258" s="19">
        <v>2</v>
      </c>
      <c r="BK258" s="19">
        <v>1</v>
      </c>
      <c r="BL258" s="19">
        <v>3</v>
      </c>
      <c r="BM258" s="19">
        <v>3</v>
      </c>
      <c r="BN258" s="19">
        <v>5</v>
      </c>
      <c r="BO258" s="19">
        <v>2</v>
      </c>
      <c r="BP258" s="19">
        <v>3</v>
      </c>
      <c r="BQ258" s="19">
        <v>4</v>
      </c>
      <c r="BR258" s="19">
        <v>1</v>
      </c>
      <c r="BS258" s="19">
        <v>2</v>
      </c>
      <c r="BT258" s="19">
        <v>4</v>
      </c>
      <c r="BU258" s="19">
        <v>2</v>
      </c>
      <c r="BV258" s="19">
        <v>2</v>
      </c>
      <c r="BW258" s="19">
        <v>3</v>
      </c>
      <c r="BX258" s="19">
        <v>3</v>
      </c>
      <c r="BY258" s="19">
        <v>5</v>
      </c>
      <c r="BZ258" s="19">
        <v>4</v>
      </c>
      <c r="CA258" s="19">
        <v>3</v>
      </c>
      <c r="CB258" s="18">
        <v>87</v>
      </c>
      <c r="CC258" s="19">
        <v>4</v>
      </c>
    </row>
    <row r="259" spans="1:81" ht="15.75">
      <c r="A259" s="21">
        <v>220</v>
      </c>
      <c r="B259" s="35">
        <v>6652012497</v>
      </c>
      <c r="C259" s="5" t="s">
        <v>613</v>
      </c>
      <c r="D259" s="5" t="s">
        <v>255</v>
      </c>
      <c r="E259" s="5"/>
      <c r="F259" s="19">
        <v>10</v>
      </c>
      <c r="G259" s="19">
        <v>35</v>
      </c>
      <c r="H259" s="22">
        <v>11</v>
      </c>
      <c r="I259" s="22">
        <v>38</v>
      </c>
      <c r="J259" s="22">
        <f t="shared" ref="J259:J322" si="88">ROUND((0.5*(F259/H259+G259/I259)*100),0)</f>
        <v>92</v>
      </c>
      <c r="K259" s="19">
        <v>30</v>
      </c>
      <c r="L259" s="19">
        <v>3</v>
      </c>
      <c r="M259" s="19">
        <f t="shared" ref="M259:M322" si="89">IF(L259&gt;3,100,K259*L259)</f>
        <v>90</v>
      </c>
      <c r="N259" s="19">
        <v>203</v>
      </c>
      <c r="O259" s="19">
        <v>185</v>
      </c>
      <c r="P259" s="19">
        <v>213</v>
      </c>
      <c r="Q259" s="19">
        <v>200</v>
      </c>
      <c r="R259" s="19">
        <f t="shared" ref="R259:R322" si="90">ROUND((0.5*((N259/P259)+(O259/Q259))*100),0)</f>
        <v>94</v>
      </c>
      <c r="S259" s="19">
        <f t="shared" ref="S259:S322" si="91">ROUND(((0.3*J259)+(0.3*M259)+(0.4*R259)),0)</f>
        <v>92</v>
      </c>
      <c r="T259" s="19">
        <v>20</v>
      </c>
      <c r="U259" s="19">
        <v>4</v>
      </c>
      <c r="V259" s="19">
        <f t="shared" ref="V259:V322" si="92">IF(U259&gt;5,100,T259*U259)</f>
        <v>80</v>
      </c>
      <c r="W259" s="19">
        <v>212</v>
      </c>
      <c r="X259" s="23">
        <v>255</v>
      </c>
      <c r="Y259" s="20">
        <f t="shared" ref="Y259:Y322" si="93">ROUND(W259/X259*100,0)</f>
        <v>83</v>
      </c>
      <c r="Z259" s="42">
        <f t="shared" ref="Z259:Z322" si="94">ROUND((V259+Y259)/2,0)</f>
        <v>82</v>
      </c>
      <c r="AA259" s="20">
        <f t="shared" ref="AA259:AA322" si="95">ROUND((0.3*V259+0.4*Z259+0.3*Y259),0)</f>
        <v>82</v>
      </c>
      <c r="AB259" s="19">
        <v>20</v>
      </c>
      <c r="AC259" s="19">
        <v>3</v>
      </c>
      <c r="AD259" s="19">
        <f t="shared" ref="AD259:AD322" si="96">IF(AC259&gt;5,100,AB259*AC259)</f>
        <v>60</v>
      </c>
      <c r="AE259" s="19">
        <v>20</v>
      </c>
      <c r="AF259" s="19">
        <v>4</v>
      </c>
      <c r="AG259" s="19">
        <f t="shared" ref="AG259:AG322" si="97">IF(AF259&gt;5,100,AE259*AF259)</f>
        <v>80</v>
      </c>
      <c r="AH259" s="19">
        <v>21</v>
      </c>
      <c r="AI259" s="19">
        <v>26</v>
      </c>
      <c r="AJ259" s="20">
        <f t="shared" si="87"/>
        <v>81</v>
      </c>
      <c r="AK259" s="42">
        <f t="shared" ref="AK259:AK322" si="98">ROUND((0.3*AD259+0.4*AG259+0.3*AJ259),0)</f>
        <v>74</v>
      </c>
      <c r="AL259" s="19">
        <v>237</v>
      </c>
      <c r="AM259" s="19">
        <v>255</v>
      </c>
      <c r="AN259" s="20">
        <f t="shared" ref="AN259:AN322" si="99">ROUND((AL259/AM259)*100,)</f>
        <v>93</v>
      </c>
      <c r="AO259" s="19">
        <v>247</v>
      </c>
      <c r="AP259" s="19">
        <v>255</v>
      </c>
      <c r="AQ259" s="20">
        <f t="shared" ref="AQ259:AQ322" si="100">ROUND((AO259/AP259)*100,0)</f>
        <v>97</v>
      </c>
      <c r="AR259" s="19">
        <v>174</v>
      </c>
      <c r="AS259" s="19">
        <v>181</v>
      </c>
      <c r="AT259" s="20">
        <f t="shared" ref="AT259:AT322" si="101">ROUND((AR259/AS259)*100,0)</f>
        <v>96</v>
      </c>
      <c r="AU259" s="20">
        <f t="shared" ref="AU259:AU322" si="102">ROUND((0.4*AN259+0.4*AQ259+0.2*AT259),0)</f>
        <v>95</v>
      </c>
      <c r="AV259" s="19">
        <v>246</v>
      </c>
      <c r="AW259" s="19">
        <v>255</v>
      </c>
      <c r="AX259" s="20">
        <f t="shared" ref="AX259:AX322" si="103">ROUND((AV259/AW259)*100,0)</f>
        <v>96</v>
      </c>
      <c r="AY259" s="19">
        <v>242</v>
      </c>
      <c r="AZ259" s="19">
        <v>255</v>
      </c>
      <c r="BA259" s="20">
        <f t="shared" ref="BA259:BA322" si="104">ROUND((AY259/AZ259)*100,0)</f>
        <v>95</v>
      </c>
      <c r="BB259" s="19">
        <v>244</v>
      </c>
      <c r="BC259" s="19">
        <v>255</v>
      </c>
      <c r="BD259" s="20">
        <f t="shared" ref="BD259:BD322" si="105">ROUND((BB259/BC259)*100,0)</f>
        <v>96</v>
      </c>
      <c r="BE259" s="20">
        <f t="shared" ref="BE259:BE322" si="106">ROUND((0.3*AX259+0.2*BA259+0.5*BD259),0)</f>
        <v>96</v>
      </c>
      <c r="BF259" s="20">
        <f t="shared" ref="BF259:BF322" si="107">ROUND(((S259+AA259+AK259+AU259+BE259)/5),0)</f>
        <v>88</v>
      </c>
      <c r="BG259" s="24"/>
      <c r="BH259" s="19">
        <v>1</v>
      </c>
      <c r="BI259" s="19">
        <v>2</v>
      </c>
      <c r="BJ259" s="19">
        <v>4</v>
      </c>
      <c r="BK259" s="19">
        <v>2</v>
      </c>
      <c r="BL259" s="19">
        <v>7</v>
      </c>
      <c r="BM259" s="19">
        <v>5</v>
      </c>
      <c r="BN259" s="19">
        <v>1</v>
      </c>
      <c r="BO259" s="19">
        <v>1</v>
      </c>
      <c r="BP259" s="19">
        <v>3</v>
      </c>
      <c r="BQ259" s="19">
        <v>5</v>
      </c>
      <c r="BR259" s="19">
        <v>4</v>
      </c>
      <c r="BS259" s="19">
        <v>4</v>
      </c>
      <c r="BT259" s="19">
        <v>4</v>
      </c>
      <c r="BU259" s="19">
        <v>4</v>
      </c>
      <c r="BV259" s="19">
        <v>4</v>
      </c>
      <c r="BW259" s="19">
        <v>6</v>
      </c>
      <c r="BX259" s="19">
        <v>7</v>
      </c>
      <c r="BY259" s="19">
        <v>2</v>
      </c>
      <c r="BZ259" s="19">
        <v>5</v>
      </c>
      <c r="CA259" s="19">
        <v>4</v>
      </c>
      <c r="CB259" s="18">
        <v>88</v>
      </c>
      <c r="CC259" s="19">
        <v>4</v>
      </c>
    </row>
    <row r="260" spans="1:81" ht="15.75">
      <c r="A260" s="21">
        <v>210</v>
      </c>
      <c r="B260" s="34">
        <v>6634007800</v>
      </c>
      <c r="C260" s="5" t="s">
        <v>614</v>
      </c>
      <c r="D260" s="5" t="s">
        <v>246</v>
      </c>
      <c r="E260" s="5"/>
      <c r="F260" s="19">
        <v>8</v>
      </c>
      <c r="G260" s="19">
        <v>34</v>
      </c>
      <c r="H260" s="22">
        <v>9</v>
      </c>
      <c r="I260" s="22">
        <v>36</v>
      </c>
      <c r="J260" s="22">
        <f t="shared" si="88"/>
        <v>92</v>
      </c>
      <c r="K260" s="19">
        <v>30</v>
      </c>
      <c r="L260" s="19">
        <v>2</v>
      </c>
      <c r="M260" s="19">
        <f t="shared" si="89"/>
        <v>60</v>
      </c>
      <c r="N260" s="19">
        <v>142</v>
      </c>
      <c r="O260" s="19">
        <v>129</v>
      </c>
      <c r="P260" s="19">
        <v>147</v>
      </c>
      <c r="Q260" s="19">
        <v>137</v>
      </c>
      <c r="R260" s="19">
        <f t="shared" si="90"/>
        <v>95</v>
      </c>
      <c r="S260" s="19">
        <f t="shared" si="91"/>
        <v>84</v>
      </c>
      <c r="T260" s="19">
        <v>20</v>
      </c>
      <c r="U260" s="19">
        <v>3</v>
      </c>
      <c r="V260" s="19">
        <f t="shared" si="92"/>
        <v>60</v>
      </c>
      <c r="W260" s="19">
        <v>146</v>
      </c>
      <c r="X260" s="23">
        <v>177</v>
      </c>
      <c r="Y260" s="20">
        <f t="shared" si="93"/>
        <v>82</v>
      </c>
      <c r="Z260" s="42">
        <f t="shared" si="94"/>
        <v>71</v>
      </c>
      <c r="AA260" s="20">
        <f t="shared" si="95"/>
        <v>71</v>
      </c>
      <c r="AB260" s="19">
        <v>20</v>
      </c>
      <c r="AC260" s="19">
        <v>0</v>
      </c>
      <c r="AD260" s="19">
        <f t="shared" si="96"/>
        <v>0</v>
      </c>
      <c r="AE260" s="19">
        <v>20</v>
      </c>
      <c r="AF260" s="19">
        <v>1</v>
      </c>
      <c r="AG260" s="19">
        <f t="shared" si="97"/>
        <v>20</v>
      </c>
      <c r="AH260" s="19">
        <v>7</v>
      </c>
      <c r="AI260" s="19">
        <v>7</v>
      </c>
      <c r="AJ260" s="20">
        <f t="shared" si="87"/>
        <v>100</v>
      </c>
      <c r="AK260" s="42">
        <f t="shared" si="98"/>
        <v>38</v>
      </c>
      <c r="AL260" s="19">
        <v>175</v>
      </c>
      <c r="AM260" s="19">
        <v>177</v>
      </c>
      <c r="AN260" s="20">
        <f t="shared" si="99"/>
        <v>99</v>
      </c>
      <c r="AO260" s="19">
        <v>170</v>
      </c>
      <c r="AP260" s="19">
        <v>177</v>
      </c>
      <c r="AQ260" s="20">
        <f t="shared" si="100"/>
        <v>96</v>
      </c>
      <c r="AR260" s="19">
        <v>135</v>
      </c>
      <c r="AS260" s="19">
        <v>141</v>
      </c>
      <c r="AT260" s="20">
        <f t="shared" si="101"/>
        <v>96</v>
      </c>
      <c r="AU260" s="20">
        <f t="shared" si="102"/>
        <v>97</v>
      </c>
      <c r="AV260" s="19">
        <v>174</v>
      </c>
      <c r="AW260" s="19">
        <v>177</v>
      </c>
      <c r="AX260" s="20">
        <f t="shared" si="103"/>
        <v>98</v>
      </c>
      <c r="AY260" s="19">
        <v>167</v>
      </c>
      <c r="AZ260" s="19">
        <v>177</v>
      </c>
      <c r="BA260" s="20">
        <f t="shared" si="104"/>
        <v>94</v>
      </c>
      <c r="BB260" s="19">
        <v>175</v>
      </c>
      <c r="BC260" s="19">
        <v>177</v>
      </c>
      <c r="BD260" s="20">
        <f t="shared" si="105"/>
        <v>99</v>
      </c>
      <c r="BE260" s="20">
        <f t="shared" si="106"/>
        <v>98</v>
      </c>
      <c r="BF260" s="20">
        <f t="shared" si="107"/>
        <v>78</v>
      </c>
      <c r="BG260" s="24"/>
      <c r="BH260" s="19">
        <v>2</v>
      </c>
      <c r="BI260" s="19">
        <v>3</v>
      </c>
      <c r="BJ260" s="19">
        <v>3</v>
      </c>
      <c r="BK260" s="19">
        <v>2</v>
      </c>
      <c r="BL260" s="19">
        <v>4</v>
      </c>
      <c r="BM260" s="19">
        <v>4</v>
      </c>
      <c r="BN260" s="19">
        <v>2</v>
      </c>
      <c r="BO260" s="19">
        <v>3</v>
      </c>
      <c r="BP260" s="19">
        <v>1</v>
      </c>
      <c r="BQ260" s="19">
        <v>1</v>
      </c>
      <c r="BR260" s="19">
        <v>3</v>
      </c>
      <c r="BS260" s="19">
        <v>4</v>
      </c>
      <c r="BT260" s="19">
        <v>2</v>
      </c>
      <c r="BU260" s="19">
        <v>3</v>
      </c>
      <c r="BV260" s="19">
        <v>2</v>
      </c>
      <c r="BW260" s="19">
        <v>4</v>
      </c>
      <c r="BX260" s="19">
        <v>4</v>
      </c>
      <c r="BY260" s="19">
        <v>4</v>
      </c>
      <c r="BZ260" s="19">
        <v>2</v>
      </c>
      <c r="CA260" s="19">
        <v>2</v>
      </c>
      <c r="CB260" s="18">
        <v>78</v>
      </c>
      <c r="CC260" s="19">
        <v>4</v>
      </c>
    </row>
    <row r="261" spans="1:81" ht="31.5">
      <c r="A261" s="21">
        <v>172</v>
      </c>
      <c r="B261" s="34">
        <v>6655003719</v>
      </c>
      <c r="C261" s="5" t="s">
        <v>616</v>
      </c>
      <c r="D261" s="5" t="s">
        <v>693</v>
      </c>
      <c r="E261" s="5"/>
      <c r="F261" s="19">
        <v>5</v>
      </c>
      <c r="G261" s="19">
        <v>36</v>
      </c>
      <c r="H261" s="22">
        <v>9</v>
      </c>
      <c r="I261" s="22">
        <v>36</v>
      </c>
      <c r="J261" s="22">
        <f t="shared" si="88"/>
        <v>78</v>
      </c>
      <c r="K261" s="19">
        <v>30</v>
      </c>
      <c r="L261" s="19">
        <v>3</v>
      </c>
      <c r="M261" s="19">
        <f t="shared" si="89"/>
        <v>90</v>
      </c>
      <c r="N261" s="19">
        <v>166</v>
      </c>
      <c r="O261" s="19">
        <v>101</v>
      </c>
      <c r="P261" s="19">
        <v>170</v>
      </c>
      <c r="Q261" s="19">
        <v>107</v>
      </c>
      <c r="R261" s="19">
        <f t="shared" si="90"/>
        <v>96</v>
      </c>
      <c r="S261" s="19">
        <f t="shared" si="91"/>
        <v>89</v>
      </c>
      <c r="T261" s="19">
        <v>20</v>
      </c>
      <c r="U261" s="19">
        <v>0</v>
      </c>
      <c r="V261" s="19">
        <f t="shared" si="92"/>
        <v>0</v>
      </c>
      <c r="W261" s="19">
        <v>172</v>
      </c>
      <c r="X261" s="23">
        <v>188</v>
      </c>
      <c r="Y261" s="20">
        <f t="shared" si="93"/>
        <v>91</v>
      </c>
      <c r="Z261" s="42">
        <f t="shared" si="94"/>
        <v>46</v>
      </c>
      <c r="AA261" s="20">
        <f t="shared" si="95"/>
        <v>46</v>
      </c>
      <c r="AB261" s="19">
        <v>20</v>
      </c>
      <c r="AC261" s="19">
        <v>0</v>
      </c>
      <c r="AD261" s="19">
        <f t="shared" si="96"/>
        <v>0</v>
      </c>
      <c r="AE261" s="19">
        <v>20</v>
      </c>
      <c r="AF261" s="19">
        <v>2</v>
      </c>
      <c r="AG261" s="19">
        <f t="shared" si="97"/>
        <v>40</v>
      </c>
      <c r="AH261" s="19">
        <v>4</v>
      </c>
      <c r="AI261" s="19">
        <v>8</v>
      </c>
      <c r="AJ261" s="20">
        <f t="shared" si="87"/>
        <v>50</v>
      </c>
      <c r="AK261" s="42">
        <f t="shared" si="98"/>
        <v>31</v>
      </c>
      <c r="AL261" s="19">
        <v>180</v>
      </c>
      <c r="AM261" s="19">
        <v>188</v>
      </c>
      <c r="AN261" s="20">
        <f t="shared" si="99"/>
        <v>96</v>
      </c>
      <c r="AO261" s="19">
        <v>182</v>
      </c>
      <c r="AP261" s="19">
        <v>188</v>
      </c>
      <c r="AQ261" s="20">
        <f t="shared" si="100"/>
        <v>97</v>
      </c>
      <c r="AR261" s="19">
        <v>119</v>
      </c>
      <c r="AS261" s="19">
        <v>123</v>
      </c>
      <c r="AT261" s="20">
        <f t="shared" si="101"/>
        <v>97</v>
      </c>
      <c r="AU261" s="20">
        <f t="shared" si="102"/>
        <v>97</v>
      </c>
      <c r="AV261" s="19">
        <v>180</v>
      </c>
      <c r="AW261" s="19">
        <v>188</v>
      </c>
      <c r="AX261" s="20">
        <f t="shared" si="103"/>
        <v>96</v>
      </c>
      <c r="AY261" s="19">
        <v>182</v>
      </c>
      <c r="AZ261" s="19">
        <v>188</v>
      </c>
      <c r="BA261" s="20">
        <f t="shared" si="104"/>
        <v>97</v>
      </c>
      <c r="BB261" s="19">
        <v>181</v>
      </c>
      <c r="BC261" s="19">
        <v>188</v>
      </c>
      <c r="BD261" s="20">
        <f t="shared" si="105"/>
        <v>96</v>
      </c>
      <c r="BE261" s="20">
        <f t="shared" si="106"/>
        <v>96</v>
      </c>
      <c r="BF261" s="20">
        <f t="shared" si="107"/>
        <v>72</v>
      </c>
      <c r="BG261" s="24"/>
      <c r="BH261" s="19">
        <v>4</v>
      </c>
      <c r="BI261" s="19">
        <v>2</v>
      </c>
      <c r="BJ261" s="19">
        <v>3</v>
      </c>
      <c r="BK261" s="19">
        <v>3</v>
      </c>
      <c r="BL261" s="19">
        <v>4</v>
      </c>
      <c r="BM261" s="19">
        <v>3</v>
      </c>
      <c r="BN261" s="19">
        <v>2</v>
      </c>
      <c r="BO261" s="19">
        <v>2</v>
      </c>
      <c r="BP261" s="19">
        <v>4</v>
      </c>
      <c r="BQ261" s="19">
        <v>2</v>
      </c>
      <c r="BR261" s="19">
        <v>2</v>
      </c>
      <c r="BS261" s="19">
        <v>4</v>
      </c>
      <c r="BT261" s="19">
        <v>2</v>
      </c>
      <c r="BU261" s="19">
        <v>2</v>
      </c>
      <c r="BV261" s="19">
        <v>3</v>
      </c>
      <c r="BW261" s="19">
        <v>4</v>
      </c>
      <c r="BX261" s="19">
        <v>4</v>
      </c>
      <c r="BY261" s="19">
        <v>4</v>
      </c>
      <c r="BZ261" s="19">
        <v>3</v>
      </c>
      <c r="CA261" s="19">
        <v>3</v>
      </c>
      <c r="CB261" s="18">
        <v>72</v>
      </c>
      <c r="CC261" s="19">
        <v>4</v>
      </c>
    </row>
    <row r="262" spans="1:81" ht="31.5">
      <c r="A262" s="21">
        <v>183</v>
      </c>
      <c r="B262" s="34">
        <v>6602006970</v>
      </c>
      <c r="C262" s="39" t="s">
        <v>563</v>
      </c>
      <c r="D262" s="6" t="s">
        <v>219</v>
      </c>
      <c r="E262" s="6"/>
      <c r="F262" s="19">
        <v>8</v>
      </c>
      <c r="G262" s="19">
        <v>34</v>
      </c>
      <c r="H262" s="22">
        <v>11</v>
      </c>
      <c r="I262" s="22">
        <v>38</v>
      </c>
      <c r="J262" s="22">
        <f t="shared" si="88"/>
        <v>81</v>
      </c>
      <c r="K262" s="19">
        <v>30</v>
      </c>
      <c r="L262" s="19">
        <v>4</v>
      </c>
      <c r="M262" s="19">
        <f t="shared" si="89"/>
        <v>100</v>
      </c>
      <c r="N262" s="19">
        <v>90</v>
      </c>
      <c r="O262" s="19">
        <v>81</v>
      </c>
      <c r="P262" s="19">
        <v>100</v>
      </c>
      <c r="Q262" s="19">
        <v>92</v>
      </c>
      <c r="R262" s="19">
        <f t="shared" si="90"/>
        <v>89</v>
      </c>
      <c r="S262" s="19">
        <f t="shared" si="91"/>
        <v>90</v>
      </c>
      <c r="T262" s="19">
        <v>20</v>
      </c>
      <c r="U262" s="19">
        <v>5</v>
      </c>
      <c r="V262" s="19">
        <f t="shared" si="92"/>
        <v>100</v>
      </c>
      <c r="W262" s="19">
        <v>98</v>
      </c>
      <c r="X262" s="23">
        <v>121</v>
      </c>
      <c r="Y262" s="20">
        <f t="shared" si="93"/>
        <v>81</v>
      </c>
      <c r="Z262" s="42">
        <f t="shared" si="94"/>
        <v>91</v>
      </c>
      <c r="AA262" s="20">
        <f t="shared" si="95"/>
        <v>91</v>
      </c>
      <c r="AB262" s="19">
        <v>20</v>
      </c>
      <c r="AC262" s="19">
        <v>1</v>
      </c>
      <c r="AD262" s="19">
        <f t="shared" si="96"/>
        <v>20</v>
      </c>
      <c r="AE262" s="19">
        <v>20</v>
      </c>
      <c r="AF262" s="19">
        <v>1</v>
      </c>
      <c r="AG262" s="19">
        <f t="shared" si="97"/>
        <v>20</v>
      </c>
      <c r="AH262" s="19">
        <v>1</v>
      </c>
      <c r="AI262" s="19">
        <v>2</v>
      </c>
      <c r="AJ262" s="20">
        <f t="shared" si="87"/>
        <v>50</v>
      </c>
      <c r="AK262" s="42">
        <f t="shared" si="98"/>
        <v>29</v>
      </c>
      <c r="AL262" s="19">
        <v>115</v>
      </c>
      <c r="AM262" s="19">
        <v>121</v>
      </c>
      <c r="AN262" s="20">
        <f t="shared" si="99"/>
        <v>95</v>
      </c>
      <c r="AO262" s="19">
        <v>116</v>
      </c>
      <c r="AP262" s="19">
        <v>121</v>
      </c>
      <c r="AQ262" s="20">
        <f t="shared" si="100"/>
        <v>96</v>
      </c>
      <c r="AR262" s="19">
        <v>80</v>
      </c>
      <c r="AS262" s="19">
        <v>89</v>
      </c>
      <c r="AT262" s="20">
        <f t="shared" si="101"/>
        <v>90</v>
      </c>
      <c r="AU262" s="20">
        <f t="shared" si="102"/>
        <v>94</v>
      </c>
      <c r="AV262" s="19">
        <v>119</v>
      </c>
      <c r="AW262" s="19">
        <v>121</v>
      </c>
      <c r="AX262" s="20">
        <f t="shared" si="103"/>
        <v>98</v>
      </c>
      <c r="AY262" s="19">
        <v>109</v>
      </c>
      <c r="AZ262" s="19">
        <v>121</v>
      </c>
      <c r="BA262" s="20">
        <f t="shared" si="104"/>
        <v>90</v>
      </c>
      <c r="BB262" s="19">
        <v>116</v>
      </c>
      <c r="BC262" s="19">
        <v>121</v>
      </c>
      <c r="BD262" s="20">
        <f t="shared" si="105"/>
        <v>96</v>
      </c>
      <c r="BE262" s="20">
        <f t="shared" si="106"/>
        <v>95</v>
      </c>
      <c r="BF262" s="20">
        <f t="shared" si="107"/>
        <v>80</v>
      </c>
      <c r="BG262" s="24"/>
      <c r="BH262" s="19">
        <v>5</v>
      </c>
      <c r="BI262" s="19">
        <v>1</v>
      </c>
      <c r="BJ262" s="19">
        <v>5</v>
      </c>
      <c r="BK262" s="19">
        <v>1</v>
      </c>
      <c r="BL262" s="19">
        <v>3</v>
      </c>
      <c r="BM262" s="19">
        <v>6</v>
      </c>
      <c r="BN262" s="19">
        <v>3</v>
      </c>
      <c r="BO262" s="19">
        <v>4</v>
      </c>
      <c r="BP262" s="19">
        <v>4</v>
      </c>
      <c r="BQ262" s="19">
        <v>3</v>
      </c>
      <c r="BR262" s="19">
        <v>3</v>
      </c>
      <c r="BS262" s="19">
        <v>5</v>
      </c>
      <c r="BT262" s="19">
        <v>3</v>
      </c>
      <c r="BU262" s="19">
        <v>4</v>
      </c>
      <c r="BV262" s="19">
        <v>4</v>
      </c>
      <c r="BW262" s="19">
        <v>5</v>
      </c>
      <c r="BX262" s="19">
        <v>3</v>
      </c>
      <c r="BY262" s="19">
        <v>5</v>
      </c>
      <c r="BZ262" s="19">
        <v>4</v>
      </c>
      <c r="CA262" s="19">
        <v>4</v>
      </c>
      <c r="CB262" s="18">
        <v>80</v>
      </c>
      <c r="CC262" s="19">
        <v>5</v>
      </c>
    </row>
    <row r="263" spans="1:81" ht="15.75">
      <c r="A263" s="21">
        <v>177</v>
      </c>
      <c r="B263" s="34">
        <v>6604011535</v>
      </c>
      <c r="C263" s="39" t="s">
        <v>568</v>
      </c>
      <c r="D263" s="6" t="s">
        <v>213</v>
      </c>
      <c r="E263" s="6"/>
      <c r="F263" s="19">
        <v>7</v>
      </c>
      <c r="G263" s="19">
        <v>36</v>
      </c>
      <c r="H263" s="22">
        <v>9</v>
      </c>
      <c r="I263" s="22">
        <v>36</v>
      </c>
      <c r="J263" s="22">
        <f t="shared" si="88"/>
        <v>89</v>
      </c>
      <c r="K263" s="19">
        <v>30</v>
      </c>
      <c r="L263" s="19">
        <v>4</v>
      </c>
      <c r="M263" s="19">
        <f t="shared" si="89"/>
        <v>100</v>
      </c>
      <c r="N263" s="19">
        <v>114</v>
      </c>
      <c r="O263" s="19">
        <v>96</v>
      </c>
      <c r="P263" s="19">
        <v>127</v>
      </c>
      <c r="Q263" s="19">
        <v>114</v>
      </c>
      <c r="R263" s="19">
        <f t="shared" si="90"/>
        <v>87</v>
      </c>
      <c r="S263" s="19">
        <f t="shared" si="91"/>
        <v>92</v>
      </c>
      <c r="T263" s="19">
        <v>20</v>
      </c>
      <c r="U263" s="19">
        <v>5</v>
      </c>
      <c r="V263" s="19">
        <f t="shared" si="92"/>
        <v>100</v>
      </c>
      <c r="W263" s="19">
        <v>90</v>
      </c>
      <c r="X263" s="23">
        <v>141</v>
      </c>
      <c r="Y263" s="20">
        <f t="shared" si="93"/>
        <v>64</v>
      </c>
      <c r="Z263" s="42">
        <f t="shared" si="94"/>
        <v>82</v>
      </c>
      <c r="AA263" s="20">
        <f t="shared" si="95"/>
        <v>82</v>
      </c>
      <c r="AB263" s="19">
        <v>20</v>
      </c>
      <c r="AC263" s="19">
        <v>1</v>
      </c>
      <c r="AD263" s="19">
        <f t="shared" si="96"/>
        <v>20</v>
      </c>
      <c r="AE263" s="19">
        <v>20</v>
      </c>
      <c r="AF263" s="19">
        <v>3</v>
      </c>
      <c r="AG263" s="19">
        <f t="shared" si="97"/>
        <v>60</v>
      </c>
      <c r="AH263" s="19">
        <v>1</v>
      </c>
      <c r="AI263" s="19">
        <v>2</v>
      </c>
      <c r="AJ263" s="20">
        <f t="shared" si="87"/>
        <v>50</v>
      </c>
      <c r="AK263" s="42">
        <f t="shared" si="98"/>
        <v>45</v>
      </c>
      <c r="AL263" s="19">
        <v>68</v>
      </c>
      <c r="AM263" s="19">
        <v>141</v>
      </c>
      <c r="AN263" s="20">
        <f t="shared" si="99"/>
        <v>48</v>
      </c>
      <c r="AO263" s="19">
        <v>135</v>
      </c>
      <c r="AP263" s="19">
        <v>141</v>
      </c>
      <c r="AQ263" s="20">
        <f t="shared" si="100"/>
        <v>96</v>
      </c>
      <c r="AR263" s="19">
        <v>87</v>
      </c>
      <c r="AS263" s="19">
        <v>91</v>
      </c>
      <c r="AT263" s="20">
        <f t="shared" si="101"/>
        <v>96</v>
      </c>
      <c r="AU263" s="20">
        <f t="shared" si="102"/>
        <v>77</v>
      </c>
      <c r="AV263" s="19">
        <v>108</v>
      </c>
      <c r="AW263" s="19">
        <v>141</v>
      </c>
      <c r="AX263" s="20">
        <f t="shared" si="103"/>
        <v>77</v>
      </c>
      <c r="AY263" s="19">
        <v>129</v>
      </c>
      <c r="AZ263" s="19">
        <v>141</v>
      </c>
      <c r="BA263" s="20">
        <f t="shared" si="104"/>
        <v>91</v>
      </c>
      <c r="BB263" s="19">
        <v>131</v>
      </c>
      <c r="BC263" s="19">
        <v>141</v>
      </c>
      <c r="BD263" s="20">
        <f t="shared" si="105"/>
        <v>93</v>
      </c>
      <c r="BE263" s="20">
        <f t="shared" si="106"/>
        <v>88</v>
      </c>
      <c r="BF263" s="20">
        <f t="shared" si="107"/>
        <v>77</v>
      </c>
      <c r="BG263" s="24"/>
      <c r="BH263" s="19">
        <v>3</v>
      </c>
      <c r="BI263" s="19">
        <v>1</v>
      </c>
      <c r="BJ263" s="19">
        <v>4</v>
      </c>
      <c r="BK263" s="19">
        <v>1</v>
      </c>
      <c r="BL263" s="19">
        <v>4</v>
      </c>
      <c r="BM263" s="19">
        <v>6</v>
      </c>
      <c r="BN263" s="19">
        <v>4</v>
      </c>
      <c r="BO263" s="19">
        <v>2</v>
      </c>
      <c r="BP263" s="19">
        <v>3</v>
      </c>
      <c r="BQ263" s="19">
        <v>6</v>
      </c>
      <c r="BR263" s="19">
        <v>3</v>
      </c>
      <c r="BS263" s="19">
        <v>4</v>
      </c>
      <c r="BT263" s="19">
        <v>6</v>
      </c>
      <c r="BU263" s="19">
        <v>5</v>
      </c>
      <c r="BV263" s="19">
        <v>3</v>
      </c>
      <c r="BW263" s="19">
        <v>6</v>
      </c>
      <c r="BX263" s="19">
        <v>4</v>
      </c>
      <c r="BY263" s="19">
        <v>5</v>
      </c>
      <c r="BZ263" s="19">
        <v>6</v>
      </c>
      <c r="CA263" s="19">
        <v>4</v>
      </c>
      <c r="CB263" s="18">
        <v>77</v>
      </c>
      <c r="CC263" s="19">
        <v>5</v>
      </c>
    </row>
    <row r="264" spans="1:81" ht="15.75">
      <c r="A264" s="21">
        <v>329</v>
      </c>
      <c r="B264" s="34">
        <v>6607008121</v>
      </c>
      <c r="C264" s="5" t="s">
        <v>570</v>
      </c>
      <c r="D264" s="6" t="s">
        <v>358</v>
      </c>
      <c r="E264" s="6"/>
      <c r="F264" s="19">
        <v>10</v>
      </c>
      <c r="G264" s="19">
        <v>36</v>
      </c>
      <c r="H264" s="22">
        <v>11</v>
      </c>
      <c r="I264" s="22">
        <v>38</v>
      </c>
      <c r="J264" s="22">
        <f t="shared" si="88"/>
        <v>93</v>
      </c>
      <c r="K264" s="19">
        <v>30</v>
      </c>
      <c r="L264" s="19">
        <v>3</v>
      </c>
      <c r="M264" s="19">
        <f t="shared" si="89"/>
        <v>90</v>
      </c>
      <c r="N264" s="19">
        <v>150</v>
      </c>
      <c r="O264" s="19">
        <v>120</v>
      </c>
      <c r="P264" s="19">
        <v>155</v>
      </c>
      <c r="Q264" s="19">
        <v>125</v>
      </c>
      <c r="R264" s="19">
        <f t="shared" si="90"/>
        <v>96</v>
      </c>
      <c r="S264" s="19">
        <f t="shared" si="91"/>
        <v>93</v>
      </c>
      <c r="T264" s="19">
        <v>20</v>
      </c>
      <c r="U264" s="19">
        <v>1</v>
      </c>
      <c r="V264" s="19">
        <f t="shared" si="92"/>
        <v>20</v>
      </c>
      <c r="W264" s="19">
        <v>152</v>
      </c>
      <c r="X264" s="23">
        <v>180</v>
      </c>
      <c r="Y264" s="20">
        <f t="shared" si="93"/>
        <v>84</v>
      </c>
      <c r="Z264" s="42">
        <f t="shared" si="94"/>
        <v>52</v>
      </c>
      <c r="AA264" s="20">
        <f t="shared" si="95"/>
        <v>52</v>
      </c>
      <c r="AB264" s="19">
        <v>20</v>
      </c>
      <c r="AC264" s="19">
        <v>0</v>
      </c>
      <c r="AD264" s="19">
        <f t="shared" si="96"/>
        <v>0</v>
      </c>
      <c r="AE264" s="19">
        <v>20</v>
      </c>
      <c r="AF264" s="19">
        <v>2</v>
      </c>
      <c r="AG264" s="19">
        <f t="shared" si="97"/>
        <v>40</v>
      </c>
      <c r="AH264" s="19">
        <v>15</v>
      </c>
      <c r="AI264" s="19">
        <v>17</v>
      </c>
      <c r="AJ264" s="20">
        <f t="shared" si="87"/>
        <v>88</v>
      </c>
      <c r="AK264" s="42">
        <f t="shared" si="98"/>
        <v>42</v>
      </c>
      <c r="AL264" s="19">
        <v>173</v>
      </c>
      <c r="AM264" s="19">
        <v>180</v>
      </c>
      <c r="AN264" s="20">
        <f t="shared" si="99"/>
        <v>96</v>
      </c>
      <c r="AO264" s="19">
        <v>174</v>
      </c>
      <c r="AP264" s="19">
        <v>180</v>
      </c>
      <c r="AQ264" s="20">
        <f t="shared" si="100"/>
        <v>97</v>
      </c>
      <c r="AR264" s="19">
        <v>115</v>
      </c>
      <c r="AS264" s="19">
        <v>120</v>
      </c>
      <c r="AT264" s="20">
        <f t="shared" si="101"/>
        <v>96</v>
      </c>
      <c r="AU264" s="20">
        <f t="shared" si="102"/>
        <v>96</v>
      </c>
      <c r="AV264" s="19">
        <v>171</v>
      </c>
      <c r="AW264" s="19">
        <v>180</v>
      </c>
      <c r="AX264" s="20">
        <f t="shared" si="103"/>
        <v>95</v>
      </c>
      <c r="AY264" s="19">
        <v>163</v>
      </c>
      <c r="AZ264" s="19">
        <v>180</v>
      </c>
      <c r="BA264" s="20">
        <f t="shared" si="104"/>
        <v>91</v>
      </c>
      <c r="BB264" s="19">
        <v>171</v>
      </c>
      <c r="BC264" s="19">
        <v>180</v>
      </c>
      <c r="BD264" s="20">
        <f t="shared" si="105"/>
        <v>95</v>
      </c>
      <c r="BE264" s="20">
        <f t="shared" si="106"/>
        <v>94</v>
      </c>
      <c r="BF264" s="20">
        <f t="shared" si="107"/>
        <v>75</v>
      </c>
      <c r="BG264" s="24"/>
      <c r="BH264" s="19">
        <v>3</v>
      </c>
      <c r="BI264" s="19">
        <v>2</v>
      </c>
      <c r="BJ264" s="19">
        <v>4</v>
      </c>
      <c r="BK264" s="19">
        <v>4</v>
      </c>
      <c r="BL264" s="19">
        <v>5</v>
      </c>
      <c r="BM264" s="19">
        <v>3</v>
      </c>
      <c r="BN264" s="19">
        <v>4</v>
      </c>
      <c r="BO264" s="19">
        <v>3</v>
      </c>
      <c r="BP264" s="19">
        <v>3</v>
      </c>
      <c r="BQ264" s="19">
        <v>3</v>
      </c>
      <c r="BR264" s="19">
        <v>3</v>
      </c>
      <c r="BS264" s="19">
        <v>5</v>
      </c>
      <c r="BT264" s="19">
        <v>4</v>
      </c>
      <c r="BU264" s="19">
        <v>5</v>
      </c>
      <c r="BV264" s="19">
        <v>4</v>
      </c>
      <c r="BW264" s="19">
        <v>4</v>
      </c>
      <c r="BX264" s="19">
        <v>5</v>
      </c>
      <c r="BY264" s="19">
        <v>4</v>
      </c>
      <c r="BZ264" s="19">
        <v>4</v>
      </c>
      <c r="CA264" s="19">
        <v>3</v>
      </c>
      <c r="CB264" s="18">
        <v>75</v>
      </c>
      <c r="CC264" s="19">
        <v>5</v>
      </c>
    </row>
    <row r="265" spans="1:81" ht="15.75">
      <c r="A265" s="21">
        <v>232</v>
      </c>
      <c r="B265" s="34">
        <v>6606026953</v>
      </c>
      <c r="C265" s="39" t="s">
        <v>577</v>
      </c>
      <c r="D265" s="7" t="s">
        <v>637</v>
      </c>
      <c r="E265" s="7"/>
      <c r="F265" s="19">
        <v>10</v>
      </c>
      <c r="G265" s="19">
        <v>35</v>
      </c>
      <c r="H265" s="22">
        <v>11</v>
      </c>
      <c r="I265" s="22">
        <v>38</v>
      </c>
      <c r="J265" s="22">
        <f t="shared" si="88"/>
        <v>92</v>
      </c>
      <c r="K265" s="19">
        <v>30</v>
      </c>
      <c r="L265" s="19">
        <v>4</v>
      </c>
      <c r="M265" s="19">
        <f t="shared" si="89"/>
        <v>100</v>
      </c>
      <c r="N265" s="19">
        <v>4</v>
      </c>
      <c r="O265" s="19">
        <v>7</v>
      </c>
      <c r="P265" s="19">
        <v>5</v>
      </c>
      <c r="Q265" s="19">
        <v>7</v>
      </c>
      <c r="R265" s="19">
        <f t="shared" si="90"/>
        <v>90</v>
      </c>
      <c r="S265" s="19">
        <f t="shared" si="91"/>
        <v>94</v>
      </c>
      <c r="T265" s="19">
        <v>20</v>
      </c>
      <c r="U265" s="19">
        <v>5</v>
      </c>
      <c r="V265" s="19">
        <f t="shared" si="92"/>
        <v>100</v>
      </c>
      <c r="W265" s="19">
        <v>7</v>
      </c>
      <c r="X265" s="23">
        <v>8</v>
      </c>
      <c r="Y265" s="20">
        <f t="shared" si="93"/>
        <v>88</v>
      </c>
      <c r="Z265" s="42">
        <f t="shared" si="94"/>
        <v>94</v>
      </c>
      <c r="AA265" s="20">
        <f t="shared" si="95"/>
        <v>94</v>
      </c>
      <c r="AB265" s="19">
        <v>20</v>
      </c>
      <c r="AC265" s="19">
        <v>4</v>
      </c>
      <c r="AD265" s="19">
        <f t="shared" si="96"/>
        <v>80</v>
      </c>
      <c r="AE265" s="19">
        <v>20</v>
      </c>
      <c r="AF265" s="19">
        <v>2</v>
      </c>
      <c r="AG265" s="19">
        <f t="shared" si="97"/>
        <v>40</v>
      </c>
      <c r="AH265" s="19">
        <v>0</v>
      </c>
      <c r="AI265" s="19">
        <v>1</v>
      </c>
      <c r="AJ265" s="20">
        <f t="shared" si="87"/>
        <v>0</v>
      </c>
      <c r="AK265" s="42">
        <f t="shared" si="98"/>
        <v>40</v>
      </c>
      <c r="AL265" s="19">
        <v>6</v>
      </c>
      <c r="AM265" s="19">
        <v>8</v>
      </c>
      <c r="AN265" s="20">
        <f t="shared" si="99"/>
        <v>75</v>
      </c>
      <c r="AO265" s="19">
        <v>8</v>
      </c>
      <c r="AP265" s="19">
        <v>8</v>
      </c>
      <c r="AQ265" s="20">
        <f t="shared" si="100"/>
        <v>100</v>
      </c>
      <c r="AR265" s="19">
        <v>5</v>
      </c>
      <c r="AS265" s="19">
        <v>6</v>
      </c>
      <c r="AT265" s="20">
        <f t="shared" si="101"/>
        <v>83</v>
      </c>
      <c r="AU265" s="20">
        <f t="shared" si="102"/>
        <v>87</v>
      </c>
      <c r="AV265" s="19">
        <v>8</v>
      </c>
      <c r="AW265" s="19">
        <v>8</v>
      </c>
      <c r="AX265" s="20">
        <f t="shared" si="103"/>
        <v>100</v>
      </c>
      <c r="AY265" s="19">
        <v>7</v>
      </c>
      <c r="AZ265" s="19">
        <v>8</v>
      </c>
      <c r="BA265" s="20">
        <f t="shared" si="104"/>
        <v>88</v>
      </c>
      <c r="BB265" s="19">
        <v>8</v>
      </c>
      <c r="BC265" s="19">
        <v>8</v>
      </c>
      <c r="BD265" s="20">
        <f t="shared" si="105"/>
        <v>100</v>
      </c>
      <c r="BE265" s="20">
        <f t="shared" si="106"/>
        <v>98</v>
      </c>
      <c r="BF265" s="20">
        <f t="shared" si="107"/>
        <v>83</v>
      </c>
      <c r="BG265" s="24"/>
      <c r="BH265" s="19">
        <v>3</v>
      </c>
      <c r="BI265" s="19">
        <v>1</v>
      </c>
      <c r="BJ265" s="19">
        <v>2</v>
      </c>
      <c r="BK265" s="19">
        <v>1</v>
      </c>
      <c r="BL265" s="19">
        <v>1</v>
      </c>
      <c r="BM265" s="19">
        <v>1</v>
      </c>
      <c r="BN265" s="19">
        <v>2</v>
      </c>
      <c r="BO265" s="19">
        <v>3</v>
      </c>
      <c r="BP265" s="19">
        <v>4</v>
      </c>
      <c r="BQ265" s="19">
        <v>3</v>
      </c>
      <c r="BR265" s="19">
        <v>1</v>
      </c>
      <c r="BS265" s="19">
        <v>7</v>
      </c>
      <c r="BT265" s="19">
        <v>1</v>
      </c>
      <c r="BU265" s="19">
        <v>6</v>
      </c>
      <c r="BV265" s="19">
        <v>1</v>
      </c>
      <c r="BW265" s="19">
        <v>1</v>
      </c>
      <c r="BX265" s="19">
        <v>1</v>
      </c>
      <c r="BY265" s="19">
        <v>7</v>
      </c>
      <c r="BZ265" s="19">
        <v>4</v>
      </c>
      <c r="CA265" s="19">
        <v>2</v>
      </c>
      <c r="CB265" s="18">
        <v>83</v>
      </c>
      <c r="CC265" s="19">
        <v>5</v>
      </c>
    </row>
    <row r="266" spans="1:81" ht="47.25">
      <c r="A266" s="21">
        <v>236</v>
      </c>
      <c r="B266" s="34">
        <v>6606011347</v>
      </c>
      <c r="C266" s="39" t="s">
        <v>577</v>
      </c>
      <c r="D266" s="5" t="s">
        <v>271</v>
      </c>
      <c r="E266" s="5"/>
      <c r="F266" s="19">
        <v>10</v>
      </c>
      <c r="G266" s="19">
        <v>35</v>
      </c>
      <c r="H266" s="22">
        <v>11</v>
      </c>
      <c r="I266" s="22">
        <v>38</v>
      </c>
      <c r="J266" s="22">
        <f t="shared" si="88"/>
        <v>92</v>
      </c>
      <c r="K266" s="19">
        <v>30</v>
      </c>
      <c r="L266" s="19">
        <v>4</v>
      </c>
      <c r="M266" s="19">
        <f t="shared" si="89"/>
        <v>100</v>
      </c>
      <c r="N266" s="19">
        <v>116</v>
      </c>
      <c r="O266" s="19">
        <v>102</v>
      </c>
      <c r="P266" s="19">
        <v>133</v>
      </c>
      <c r="Q266" s="19">
        <v>117</v>
      </c>
      <c r="R266" s="19">
        <f t="shared" si="90"/>
        <v>87</v>
      </c>
      <c r="S266" s="19">
        <f t="shared" si="91"/>
        <v>92</v>
      </c>
      <c r="T266" s="19">
        <v>20</v>
      </c>
      <c r="U266" s="19">
        <v>5</v>
      </c>
      <c r="V266" s="19">
        <f t="shared" si="92"/>
        <v>100</v>
      </c>
      <c r="W266" s="19">
        <v>130</v>
      </c>
      <c r="X266" s="23">
        <v>159</v>
      </c>
      <c r="Y266" s="20">
        <f t="shared" si="93"/>
        <v>82</v>
      </c>
      <c r="Z266" s="42">
        <f t="shared" si="94"/>
        <v>91</v>
      </c>
      <c r="AA266" s="20">
        <f t="shared" si="95"/>
        <v>91</v>
      </c>
      <c r="AB266" s="19">
        <v>20</v>
      </c>
      <c r="AC266" s="19">
        <v>2</v>
      </c>
      <c r="AD266" s="19">
        <f t="shared" si="96"/>
        <v>40</v>
      </c>
      <c r="AE266" s="19">
        <v>20</v>
      </c>
      <c r="AF266" s="19">
        <v>3</v>
      </c>
      <c r="AG266" s="19">
        <f t="shared" si="97"/>
        <v>60</v>
      </c>
      <c r="AH266" s="19">
        <v>2</v>
      </c>
      <c r="AI266" s="19">
        <v>2</v>
      </c>
      <c r="AJ266" s="20">
        <f t="shared" si="87"/>
        <v>100</v>
      </c>
      <c r="AK266" s="42">
        <f t="shared" si="98"/>
        <v>66</v>
      </c>
      <c r="AL266" s="19">
        <v>73</v>
      </c>
      <c r="AM266" s="19">
        <v>159</v>
      </c>
      <c r="AN266" s="20">
        <f t="shared" si="99"/>
        <v>46</v>
      </c>
      <c r="AO266" s="19">
        <v>154</v>
      </c>
      <c r="AP266" s="19">
        <v>159</v>
      </c>
      <c r="AQ266" s="20">
        <f t="shared" si="100"/>
        <v>97</v>
      </c>
      <c r="AR266" s="19">
        <v>98</v>
      </c>
      <c r="AS266" s="19">
        <v>104</v>
      </c>
      <c r="AT266" s="20">
        <f t="shared" si="101"/>
        <v>94</v>
      </c>
      <c r="AU266" s="20">
        <f t="shared" si="102"/>
        <v>76</v>
      </c>
      <c r="AV266" s="19">
        <v>127</v>
      </c>
      <c r="AW266" s="19">
        <v>159</v>
      </c>
      <c r="AX266" s="20">
        <f t="shared" si="103"/>
        <v>80</v>
      </c>
      <c r="AY266" s="19">
        <v>143</v>
      </c>
      <c r="AZ266" s="19">
        <v>159</v>
      </c>
      <c r="BA266" s="20">
        <f t="shared" si="104"/>
        <v>90</v>
      </c>
      <c r="BB266" s="19">
        <v>152</v>
      </c>
      <c r="BC266" s="19">
        <v>159</v>
      </c>
      <c r="BD266" s="20">
        <f t="shared" si="105"/>
        <v>96</v>
      </c>
      <c r="BE266" s="20">
        <f t="shared" si="106"/>
        <v>90</v>
      </c>
      <c r="BF266" s="20">
        <f t="shared" si="107"/>
        <v>83</v>
      </c>
      <c r="BG266" s="24"/>
      <c r="BH266" s="19">
        <v>3</v>
      </c>
      <c r="BI266" s="19">
        <v>1</v>
      </c>
      <c r="BJ266" s="19">
        <v>3</v>
      </c>
      <c r="BK266" s="19">
        <v>1</v>
      </c>
      <c r="BL266" s="19">
        <v>2</v>
      </c>
      <c r="BM266" s="19">
        <v>3</v>
      </c>
      <c r="BN266" s="19">
        <v>4</v>
      </c>
      <c r="BO266" s="19">
        <v>2</v>
      </c>
      <c r="BP266" s="19">
        <v>1</v>
      </c>
      <c r="BQ266" s="19">
        <v>7</v>
      </c>
      <c r="BR266" s="19">
        <v>3</v>
      </c>
      <c r="BS266" s="19">
        <v>4</v>
      </c>
      <c r="BT266" s="19">
        <v>5</v>
      </c>
      <c r="BU266" s="19">
        <v>4</v>
      </c>
      <c r="BV266" s="19">
        <v>4</v>
      </c>
      <c r="BW266" s="19">
        <v>3</v>
      </c>
      <c r="BX266" s="19">
        <v>2</v>
      </c>
      <c r="BY266" s="19">
        <v>4</v>
      </c>
      <c r="BZ266" s="19">
        <v>6</v>
      </c>
      <c r="CA266" s="19">
        <v>6</v>
      </c>
      <c r="CB266" s="18">
        <v>83</v>
      </c>
      <c r="CC266" s="19">
        <v>5</v>
      </c>
    </row>
    <row r="267" spans="1:81" ht="31.5">
      <c r="A267" s="21">
        <v>274</v>
      </c>
      <c r="B267" s="34">
        <v>6609008737</v>
      </c>
      <c r="C267" s="5" t="s">
        <v>582</v>
      </c>
      <c r="D267" s="6" t="s">
        <v>308</v>
      </c>
      <c r="E267" s="6"/>
      <c r="F267" s="19">
        <v>8.5</v>
      </c>
      <c r="G267" s="19">
        <v>34</v>
      </c>
      <c r="H267" s="22">
        <v>11</v>
      </c>
      <c r="I267" s="22">
        <v>38</v>
      </c>
      <c r="J267" s="22">
        <f t="shared" si="88"/>
        <v>83</v>
      </c>
      <c r="K267" s="19">
        <v>30</v>
      </c>
      <c r="L267" s="19">
        <v>4</v>
      </c>
      <c r="M267" s="19">
        <f t="shared" si="89"/>
        <v>100</v>
      </c>
      <c r="N267" s="19">
        <v>180</v>
      </c>
      <c r="O267" s="19">
        <v>199</v>
      </c>
      <c r="P267" s="19">
        <v>204</v>
      </c>
      <c r="Q267" s="19">
        <v>228</v>
      </c>
      <c r="R267" s="19">
        <f t="shared" si="90"/>
        <v>88</v>
      </c>
      <c r="S267" s="19">
        <f t="shared" si="91"/>
        <v>90</v>
      </c>
      <c r="T267" s="19">
        <v>20</v>
      </c>
      <c r="U267" s="19">
        <v>4</v>
      </c>
      <c r="V267" s="19">
        <f t="shared" si="92"/>
        <v>80</v>
      </c>
      <c r="W267" s="19">
        <v>166</v>
      </c>
      <c r="X267" s="23">
        <v>282</v>
      </c>
      <c r="Y267" s="20">
        <f t="shared" si="93"/>
        <v>59</v>
      </c>
      <c r="Z267" s="42">
        <f t="shared" si="94"/>
        <v>70</v>
      </c>
      <c r="AA267" s="20">
        <f t="shared" si="95"/>
        <v>70</v>
      </c>
      <c r="AB267" s="19">
        <v>20</v>
      </c>
      <c r="AC267" s="19">
        <v>0</v>
      </c>
      <c r="AD267" s="19">
        <f t="shared" si="96"/>
        <v>0</v>
      </c>
      <c r="AE267" s="19">
        <v>20</v>
      </c>
      <c r="AF267" s="19">
        <v>3</v>
      </c>
      <c r="AG267" s="19">
        <f t="shared" si="97"/>
        <v>60</v>
      </c>
      <c r="AH267" s="19">
        <v>3</v>
      </c>
      <c r="AI267" s="19">
        <v>3</v>
      </c>
      <c r="AJ267" s="20">
        <f t="shared" si="87"/>
        <v>100</v>
      </c>
      <c r="AK267" s="42">
        <f t="shared" si="98"/>
        <v>54</v>
      </c>
      <c r="AL267" s="19">
        <v>260</v>
      </c>
      <c r="AM267" s="19">
        <v>282</v>
      </c>
      <c r="AN267" s="20">
        <f t="shared" si="99"/>
        <v>92</v>
      </c>
      <c r="AO267" s="19">
        <v>271</v>
      </c>
      <c r="AP267" s="19">
        <v>282</v>
      </c>
      <c r="AQ267" s="20">
        <f t="shared" si="100"/>
        <v>96</v>
      </c>
      <c r="AR267" s="19">
        <v>159</v>
      </c>
      <c r="AS267" s="19">
        <v>165</v>
      </c>
      <c r="AT267" s="20">
        <f t="shared" si="101"/>
        <v>96</v>
      </c>
      <c r="AU267" s="20">
        <f t="shared" si="102"/>
        <v>94</v>
      </c>
      <c r="AV267" s="19">
        <v>268</v>
      </c>
      <c r="AW267" s="19">
        <v>282</v>
      </c>
      <c r="AX267" s="20">
        <f t="shared" si="103"/>
        <v>95</v>
      </c>
      <c r="AY267" s="19">
        <v>257</v>
      </c>
      <c r="AZ267" s="19">
        <v>282</v>
      </c>
      <c r="BA267" s="20">
        <f t="shared" si="104"/>
        <v>91</v>
      </c>
      <c r="BB267" s="19">
        <v>262</v>
      </c>
      <c r="BC267" s="19">
        <v>282</v>
      </c>
      <c r="BD267" s="20">
        <f t="shared" si="105"/>
        <v>93</v>
      </c>
      <c r="BE267" s="20">
        <f t="shared" si="106"/>
        <v>93</v>
      </c>
      <c r="BF267" s="20">
        <f t="shared" si="107"/>
        <v>80</v>
      </c>
      <c r="BG267" s="24"/>
      <c r="BH267" s="19">
        <v>4</v>
      </c>
      <c r="BI267" s="19">
        <v>1</v>
      </c>
      <c r="BJ267" s="19">
        <v>3</v>
      </c>
      <c r="BK267" s="19">
        <v>2</v>
      </c>
      <c r="BL267" s="19">
        <v>4</v>
      </c>
      <c r="BM267" s="19">
        <v>5</v>
      </c>
      <c r="BN267" s="19">
        <v>4</v>
      </c>
      <c r="BO267" s="19">
        <v>2</v>
      </c>
      <c r="BP267" s="19">
        <v>1</v>
      </c>
      <c r="BQ267" s="19">
        <v>2</v>
      </c>
      <c r="BR267" s="19">
        <v>4</v>
      </c>
      <c r="BS267" s="19">
        <v>3</v>
      </c>
      <c r="BT267" s="19">
        <v>3</v>
      </c>
      <c r="BU267" s="19">
        <v>5</v>
      </c>
      <c r="BV267" s="19">
        <v>4</v>
      </c>
      <c r="BW267" s="19">
        <v>4</v>
      </c>
      <c r="BX267" s="19">
        <v>4</v>
      </c>
      <c r="BY267" s="19">
        <v>4</v>
      </c>
      <c r="BZ267" s="19">
        <v>3</v>
      </c>
      <c r="CA267" s="19">
        <v>4</v>
      </c>
      <c r="CB267" s="18">
        <v>80</v>
      </c>
      <c r="CC267" s="19">
        <v>5</v>
      </c>
    </row>
    <row r="268" spans="1:81" ht="15.75">
      <c r="A268" s="21">
        <v>305</v>
      </c>
      <c r="B268" s="34">
        <v>6617003404</v>
      </c>
      <c r="C268" s="39" t="s">
        <v>584</v>
      </c>
      <c r="D268" s="5" t="s">
        <v>338</v>
      </c>
      <c r="E268" s="5"/>
      <c r="F268" s="19">
        <v>10</v>
      </c>
      <c r="G268" s="19">
        <v>34</v>
      </c>
      <c r="H268" s="22">
        <v>11</v>
      </c>
      <c r="I268" s="22">
        <v>38</v>
      </c>
      <c r="J268" s="22">
        <f t="shared" si="88"/>
        <v>90</v>
      </c>
      <c r="K268" s="19">
        <v>30</v>
      </c>
      <c r="L268" s="19">
        <v>4</v>
      </c>
      <c r="M268" s="19">
        <f t="shared" si="89"/>
        <v>100</v>
      </c>
      <c r="N268" s="19">
        <v>94</v>
      </c>
      <c r="O268" s="19">
        <v>92</v>
      </c>
      <c r="P268" s="19">
        <v>95</v>
      </c>
      <c r="Q268" s="19">
        <v>96</v>
      </c>
      <c r="R268" s="19">
        <f t="shared" si="90"/>
        <v>97</v>
      </c>
      <c r="S268" s="19">
        <f t="shared" si="91"/>
        <v>96</v>
      </c>
      <c r="T268" s="19">
        <v>20</v>
      </c>
      <c r="U268" s="19">
        <v>3</v>
      </c>
      <c r="V268" s="19">
        <f t="shared" si="92"/>
        <v>60</v>
      </c>
      <c r="W268" s="19">
        <v>101</v>
      </c>
      <c r="X268" s="23">
        <v>104</v>
      </c>
      <c r="Y268" s="20">
        <f t="shared" si="93"/>
        <v>97</v>
      </c>
      <c r="Z268" s="42">
        <f t="shared" si="94"/>
        <v>79</v>
      </c>
      <c r="AA268" s="20">
        <f t="shared" si="95"/>
        <v>79</v>
      </c>
      <c r="AB268" s="19">
        <v>20</v>
      </c>
      <c r="AC268" s="19">
        <v>0</v>
      </c>
      <c r="AD268" s="19">
        <f t="shared" si="96"/>
        <v>0</v>
      </c>
      <c r="AE268" s="19">
        <v>20</v>
      </c>
      <c r="AF268" s="19">
        <v>3</v>
      </c>
      <c r="AG268" s="19">
        <f t="shared" si="97"/>
        <v>60</v>
      </c>
      <c r="AH268" s="19">
        <v>2</v>
      </c>
      <c r="AI268" s="19">
        <v>2</v>
      </c>
      <c r="AJ268" s="20">
        <f t="shared" si="87"/>
        <v>100</v>
      </c>
      <c r="AK268" s="42">
        <f t="shared" si="98"/>
        <v>54</v>
      </c>
      <c r="AL268" s="19">
        <v>52</v>
      </c>
      <c r="AM268" s="19">
        <v>104</v>
      </c>
      <c r="AN268" s="20">
        <f t="shared" si="99"/>
        <v>50</v>
      </c>
      <c r="AO268" s="19">
        <v>100</v>
      </c>
      <c r="AP268" s="19">
        <v>104</v>
      </c>
      <c r="AQ268" s="20">
        <f t="shared" si="100"/>
        <v>96</v>
      </c>
      <c r="AR268" s="19">
        <v>84</v>
      </c>
      <c r="AS268" s="19">
        <v>86</v>
      </c>
      <c r="AT268" s="20">
        <f t="shared" si="101"/>
        <v>98</v>
      </c>
      <c r="AU268" s="20">
        <f t="shared" si="102"/>
        <v>78</v>
      </c>
      <c r="AV268" s="19">
        <v>91</v>
      </c>
      <c r="AW268" s="19">
        <v>104</v>
      </c>
      <c r="AX268" s="20">
        <f t="shared" si="103"/>
        <v>88</v>
      </c>
      <c r="AY268" s="19">
        <v>99</v>
      </c>
      <c r="AZ268" s="19">
        <v>104</v>
      </c>
      <c r="BA268" s="20">
        <f t="shared" si="104"/>
        <v>95</v>
      </c>
      <c r="BB268" s="19">
        <v>103</v>
      </c>
      <c r="BC268" s="19">
        <v>104</v>
      </c>
      <c r="BD268" s="20">
        <f t="shared" si="105"/>
        <v>99</v>
      </c>
      <c r="BE268" s="20">
        <f t="shared" si="106"/>
        <v>95</v>
      </c>
      <c r="BF268" s="20">
        <f t="shared" si="107"/>
        <v>80</v>
      </c>
      <c r="BG268" s="24"/>
      <c r="BH268" s="19">
        <v>4</v>
      </c>
      <c r="BI268" s="19">
        <v>1</v>
      </c>
      <c r="BJ268" s="19">
        <v>4</v>
      </c>
      <c r="BK268" s="19">
        <v>3</v>
      </c>
      <c r="BL268" s="19">
        <v>6</v>
      </c>
      <c r="BM268" s="19">
        <v>2</v>
      </c>
      <c r="BN268" s="19">
        <v>1</v>
      </c>
      <c r="BO268" s="19">
        <v>1</v>
      </c>
      <c r="BP268" s="19">
        <v>1</v>
      </c>
      <c r="BQ268" s="19">
        <v>7</v>
      </c>
      <c r="BR268" s="19">
        <v>4</v>
      </c>
      <c r="BS268" s="19">
        <v>3</v>
      </c>
      <c r="BT268" s="19">
        <v>7</v>
      </c>
      <c r="BU268" s="19">
        <v>2</v>
      </c>
      <c r="BV268" s="19">
        <v>2</v>
      </c>
      <c r="BW268" s="19">
        <v>3</v>
      </c>
      <c r="BX268" s="19">
        <v>6</v>
      </c>
      <c r="BY268" s="19">
        <v>1</v>
      </c>
      <c r="BZ268" s="19">
        <v>5</v>
      </c>
      <c r="CA268" s="19">
        <v>4</v>
      </c>
      <c r="CB268" s="18">
        <v>80</v>
      </c>
      <c r="CC268" s="19">
        <v>5</v>
      </c>
    </row>
    <row r="269" spans="1:81" ht="47.25">
      <c r="A269" s="21">
        <v>132</v>
      </c>
      <c r="B269" s="34">
        <v>6645003220</v>
      </c>
      <c r="C269" s="5" t="s">
        <v>586</v>
      </c>
      <c r="D269" s="5" t="s">
        <v>642</v>
      </c>
      <c r="E269" s="5"/>
      <c r="F269" s="19">
        <v>10</v>
      </c>
      <c r="G269" s="19">
        <v>28</v>
      </c>
      <c r="H269" s="22">
        <v>11</v>
      </c>
      <c r="I269" s="22">
        <v>38</v>
      </c>
      <c r="J269" s="22">
        <f t="shared" si="88"/>
        <v>82</v>
      </c>
      <c r="K269" s="19">
        <v>30</v>
      </c>
      <c r="L269" s="19">
        <v>4</v>
      </c>
      <c r="M269" s="19">
        <f t="shared" si="89"/>
        <v>100</v>
      </c>
      <c r="N269" s="19">
        <v>96</v>
      </c>
      <c r="O269" s="19">
        <v>96</v>
      </c>
      <c r="P269" s="19">
        <v>96</v>
      </c>
      <c r="Q269" s="19">
        <v>96</v>
      </c>
      <c r="R269" s="19">
        <f t="shared" si="90"/>
        <v>100</v>
      </c>
      <c r="S269" s="19">
        <f t="shared" si="91"/>
        <v>95</v>
      </c>
      <c r="T269" s="19">
        <v>20</v>
      </c>
      <c r="U269" s="19">
        <v>5</v>
      </c>
      <c r="V269" s="19">
        <f t="shared" si="92"/>
        <v>100</v>
      </c>
      <c r="W269" s="19">
        <v>96</v>
      </c>
      <c r="X269" s="23">
        <v>96</v>
      </c>
      <c r="Y269" s="20">
        <f t="shared" si="93"/>
        <v>100</v>
      </c>
      <c r="Z269" s="42">
        <f t="shared" si="94"/>
        <v>100</v>
      </c>
      <c r="AA269" s="20">
        <f t="shared" si="95"/>
        <v>100</v>
      </c>
      <c r="AB269" s="19">
        <v>20</v>
      </c>
      <c r="AC269" s="19">
        <v>0</v>
      </c>
      <c r="AD269" s="19">
        <f t="shared" si="96"/>
        <v>0</v>
      </c>
      <c r="AE269" s="19">
        <v>20</v>
      </c>
      <c r="AF269" s="19">
        <v>0</v>
      </c>
      <c r="AG269" s="19">
        <f t="shared" si="97"/>
        <v>0</v>
      </c>
      <c r="AH269" s="19">
        <v>1</v>
      </c>
      <c r="AI269" s="19">
        <v>1</v>
      </c>
      <c r="AJ269" s="20">
        <f t="shared" si="87"/>
        <v>100</v>
      </c>
      <c r="AK269" s="42">
        <f t="shared" si="98"/>
        <v>30</v>
      </c>
      <c r="AL269" s="19">
        <v>96</v>
      </c>
      <c r="AM269" s="19">
        <v>96</v>
      </c>
      <c r="AN269" s="20">
        <f t="shared" si="99"/>
        <v>100</v>
      </c>
      <c r="AO269" s="19">
        <v>96</v>
      </c>
      <c r="AP269" s="19">
        <v>96</v>
      </c>
      <c r="AQ269" s="20">
        <f t="shared" si="100"/>
        <v>100</v>
      </c>
      <c r="AR269" s="19">
        <v>96</v>
      </c>
      <c r="AS269" s="19">
        <v>96</v>
      </c>
      <c r="AT269" s="20">
        <f t="shared" si="101"/>
        <v>100</v>
      </c>
      <c r="AU269" s="20">
        <f t="shared" si="102"/>
        <v>100</v>
      </c>
      <c r="AV269" s="19">
        <v>96</v>
      </c>
      <c r="AW269" s="19">
        <v>96</v>
      </c>
      <c r="AX269" s="20">
        <f t="shared" si="103"/>
        <v>100</v>
      </c>
      <c r="AY269" s="19">
        <v>0</v>
      </c>
      <c r="AZ269" s="19">
        <v>96</v>
      </c>
      <c r="BA269" s="20">
        <f t="shared" si="104"/>
        <v>0</v>
      </c>
      <c r="BB269" s="19">
        <v>0</v>
      </c>
      <c r="BC269" s="19">
        <v>96</v>
      </c>
      <c r="BD269" s="20">
        <f t="shared" si="105"/>
        <v>0</v>
      </c>
      <c r="BE269" s="20">
        <f t="shared" si="106"/>
        <v>30</v>
      </c>
      <c r="BF269" s="20">
        <f t="shared" si="107"/>
        <v>71</v>
      </c>
      <c r="BG269" s="24"/>
      <c r="BH269" s="19">
        <v>4</v>
      </c>
      <c r="BI269" s="19">
        <v>1</v>
      </c>
      <c r="BJ269" s="19">
        <v>1</v>
      </c>
      <c r="BK269" s="19">
        <v>1</v>
      </c>
      <c r="BL269" s="19">
        <v>1</v>
      </c>
      <c r="BM269" s="19">
        <v>1</v>
      </c>
      <c r="BN269" s="19">
        <v>3</v>
      </c>
      <c r="BO269" s="19">
        <v>5</v>
      </c>
      <c r="BP269" s="19">
        <v>1</v>
      </c>
      <c r="BQ269" s="19">
        <v>1</v>
      </c>
      <c r="BR269" s="19">
        <v>1</v>
      </c>
      <c r="BS269" s="19">
        <v>1</v>
      </c>
      <c r="BT269" s="19">
        <v>1</v>
      </c>
      <c r="BU269" s="19">
        <v>6</v>
      </c>
      <c r="BV269" s="19">
        <v>5</v>
      </c>
      <c r="BW269" s="19">
        <v>2</v>
      </c>
      <c r="BX269" s="19">
        <v>1</v>
      </c>
      <c r="BY269" s="19">
        <v>6</v>
      </c>
      <c r="BZ269" s="19">
        <v>1</v>
      </c>
      <c r="CA269" s="19">
        <v>6</v>
      </c>
      <c r="CB269" s="18">
        <v>71</v>
      </c>
      <c r="CC269" s="19">
        <v>5</v>
      </c>
    </row>
    <row r="270" spans="1:81" ht="31.5">
      <c r="A270" s="21">
        <v>121</v>
      </c>
      <c r="B270" s="34">
        <v>6684022459</v>
      </c>
      <c r="C270" s="5" t="s">
        <v>589</v>
      </c>
      <c r="D270" s="6" t="s">
        <v>158</v>
      </c>
      <c r="E270" s="6"/>
      <c r="F270" s="19">
        <v>8</v>
      </c>
      <c r="G270" s="19">
        <v>14</v>
      </c>
      <c r="H270" s="22">
        <v>9</v>
      </c>
      <c r="I270" s="22">
        <v>36</v>
      </c>
      <c r="J270" s="22">
        <f t="shared" si="88"/>
        <v>64</v>
      </c>
      <c r="K270" s="19">
        <v>30</v>
      </c>
      <c r="L270" s="19">
        <v>2</v>
      </c>
      <c r="M270" s="19">
        <f t="shared" si="89"/>
        <v>60</v>
      </c>
      <c r="N270" s="19">
        <v>57</v>
      </c>
      <c r="O270" s="19">
        <v>56</v>
      </c>
      <c r="P270" s="19">
        <v>62</v>
      </c>
      <c r="Q270" s="19">
        <v>61</v>
      </c>
      <c r="R270" s="19">
        <f t="shared" si="90"/>
        <v>92</v>
      </c>
      <c r="S270" s="19">
        <f t="shared" si="91"/>
        <v>74</v>
      </c>
      <c r="T270" s="19">
        <v>20</v>
      </c>
      <c r="U270" s="19">
        <v>2</v>
      </c>
      <c r="V270" s="19">
        <f t="shared" si="92"/>
        <v>40</v>
      </c>
      <c r="W270" s="19">
        <v>55</v>
      </c>
      <c r="X270" s="23">
        <v>76</v>
      </c>
      <c r="Y270" s="20">
        <f t="shared" si="93"/>
        <v>72</v>
      </c>
      <c r="Z270" s="42">
        <f t="shared" si="94"/>
        <v>56</v>
      </c>
      <c r="AA270" s="20">
        <f t="shared" si="95"/>
        <v>56</v>
      </c>
      <c r="AB270" s="19">
        <v>20</v>
      </c>
      <c r="AC270" s="19">
        <v>0</v>
      </c>
      <c r="AD270" s="19">
        <f t="shared" si="96"/>
        <v>0</v>
      </c>
      <c r="AE270" s="19">
        <v>20</v>
      </c>
      <c r="AF270" s="19">
        <v>0</v>
      </c>
      <c r="AG270" s="19">
        <f t="shared" si="97"/>
        <v>0</v>
      </c>
      <c r="AH270" s="19">
        <v>0</v>
      </c>
      <c r="AI270" s="19">
        <v>1</v>
      </c>
      <c r="AJ270" s="20">
        <f t="shared" si="87"/>
        <v>0</v>
      </c>
      <c r="AK270" s="42">
        <f t="shared" si="98"/>
        <v>0</v>
      </c>
      <c r="AL270" s="19">
        <v>72</v>
      </c>
      <c r="AM270" s="19">
        <v>76</v>
      </c>
      <c r="AN270" s="20">
        <f t="shared" si="99"/>
        <v>95</v>
      </c>
      <c r="AO270" s="19">
        <v>73</v>
      </c>
      <c r="AP270" s="19">
        <v>76</v>
      </c>
      <c r="AQ270" s="20">
        <f t="shared" si="100"/>
        <v>96</v>
      </c>
      <c r="AR270" s="19">
        <v>59</v>
      </c>
      <c r="AS270" s="19">
        <v>60</v>
      </c>
      <c r="AT270" s="20">
        <f t="shared" si="101"/>
        <v>98</v>
      </c>
      <c r="AU270" s="20">
        <f t="shared" si="102"/>
        <v>96</v>
      </c>
      <c r="AV270" s="19">
        <v>74</v>
      </c>
      <c r="AW270" s="19">
        <v>76</v>
      </c>
      <c r="AX270" s="20">
        <f t="shared" si="103"/>
        <v>97</v>
      </c>
      <c r="AY270" s="19">
        <v>67</v>
      </c>
      <c r="AZ270" s="19">
        <v>76</v>
      </c>
      <c r="BA270" s="20">
        <f t="shared" si="104"/>
        <v>88</v>
      </c>
      <c r="BB270" s="19">
        <v>68</v>
      </c>
      <c r="BC270" s="19">
        <v>76</v>
      </c>
      <c r="BD270" s="20">
        <f t="shared" si="105"/>
        <v>89</v>
      </c>
      <c r="BE270" s="20">
        <f t="shared" si="106"/>
        <v>91</v>
      </c>
      <c r="BF270" s="20">
        <f t="shared" si="107"/>
        <v>63</v>
      </c>
      <c r="BG270" s="24"/>
      <c r="BH270" s="19">
        <v>6</v>
      </c>
      <c r="BI270" s="19">
        <v>3</v>
      </c>
      <c r="BJ270" s="19">
        <v>3</v>
      </c>
      <c r="BK270" s="19">
        <v>3</v>
      </c>
      <c r="BL270" s="19">
        <v>6</v>
      </c>
      <c r="BM270" s="19">
        <v>6</v>
      </c>
      <c r="BN270" s="19">
        <v>5</v>
      </c>
      <c r="BO270" s="19">
        <v>4</v>
      </c>
      <c r="BP270" s="19">
        <v>4</v>
      </c>
      <c r="BQ270" s="19">
        <v>3</v>
      </c>
      <c r="BR270" s="19">
        <v>4</v>
      </c>
      <c r="BS270" s="19">
        <v>1</v>
      </c>
      <c r="BT270" s="19">
        <v>3</v>
      </c>
      <c r="BU270" s="19">
        <v>6</v>
      </c>
      <c r="BV270" s="19">
        <v>6</v>
      </c>
      <c r="BW270" s="19">
        <v>4</v>
      </c>
      <c r="BX270" s="19">
        <v>6</v>
      </c>
      <c r="BY270" s="19">
        <v>5</v>
      </c>
      <c r="BZ270" s="19">
        <v>3</v>
      </c>
      <c r="CA270" s="19">
        <v>5</v>
      </c>
      <c r="CB270" s="18">
        <v>63</v>
      </c>
      <c r="CC270" s="19">
        <v>5</v>
      </c>
    </row>
    <row r="271" spans="1:81" ht="31.5">
      <c r="A271" s="21">
        <v>128</v>
      </c>
      <c r="B271" s="34">
        <v>6627012430</v>
      </c>
      <c r="C271" s="5" t="s">
        <v>590</v>
      </c>
      <c r="D271" s="5" t="s">
        <v>165</v>
      </c>
      <c r="E271" s="5"/>
      <c r="F271" s="19">
        <v>0</v>
      </c>
      <c r="G271" s="19">
        <v>35</v>
      </c>
      <c r="H271" s="22">
        <v>11</v>
      </c>
      <c r="I271" s="22">
        <v>38</v>
      </c>
      <c r="J271" s="22">
        <f t="shared" si="88"/>
        <v>46</v>
      </c>
      <c r="K271" s="19">
        <v>30</v>
      </c>
      <c r="L271" s="19">
        <v>3</v>
      </c>
      <c r="M271" s="19">
        <f t="shared" si="89"/>
        <v>90</v>
      </c>
      <c r="N271" s="19">
        <v>64</v>
      </c>
      <c r="O271" s="19">
        <v>64</v>
      </c>
      <c r="P271" s="19">
        <v>65</v>
      </c>
      <c r="Q271" s="19">
        <v>65</v>
      </c>
      <c r="R271" s="19">
        <f t="shared" si="90"/>
        <v>98</v>
      </c>
      <c r="S271" s="19">
        <f t="shared" si="91"/>
        <v>80</v>
      </c>
      <c r="T271" s="19">
        <v>20</v>
      </c>
      <c r="U271" s="19">
        <v>0</v>
      </c>
      <c r="V271" s="19">
        <f t="shared" si="92"/>
        <v>0</v>
      </c>
      <c r="W271" s="19">
        <v>66</v>
      </c>
      <c r="X271" s="23">
        <v>72</v>
      </c>
      <c r="Y271" s="20">
        <f t="shared" si="93"/>
        <v>92</v>
      </c>
      <c r="Z271" s="42">
        <f t="shared" si="94"/>
        <v>46</v>
      </c>
      <c r="AA271" s="20">
        <f t="shared" si="95"/>
        <v>46</v>
      </c>
      <c r="AB271" s="19">
        <v>20</v>
      </c>
      <c r="AC271" s="19">
        <v>0</v>
      </c>
      <c r="AD271" s="19">
        <f t="shared" si="96"/>
        <v>0</v>
      </c>
      <c r="AE271" s="19">
        <v>20</v>
      </c>
      <c r="AF271" s="19">
        <v>0</v>
      </c>
      <c r="AG271" s="19">
        <f t="shared" si="97"/>
        <v>0</v>
      </c>
      <c r="AH271" s="19">
        <v>1</v>
      </c>
      <c r="AI271" s="19">
        <v>1</v>
      </c>
      <c r="AJ271" s="20">
        <f t="shared" si="87"/>
        <v>100</v>
      </c>
      <c r="AK271" s="42">
        <f t="shared" si="98"/>
        <v>30</v>
      </c>
      <c r="AL271" s="19">
        <v>54</v>
      </c>
      <c r="AM271" s="19">
        <v>72</v>
      </c>
      <c r="AN271" s="20">
        <f t="shared" si="99"/>
        <v>75</v>
      </c>
      <c r="AO271" s="19">
        <v>72</v>
      </c>
      <c r="AP271" s="19">
        <v>72</v>
      </c>
      <c r="AQ271" s="20">
        <f t="shared" si="100"/>
        <v>100</v>
      </c>
      <c r="AR271" s="19">
        <v>62</v>
      </c>
      <c r="AS271" s="19">
        <v>63</v>
      </c>
      <c r="AT271" s="20">
        <f t="shared" si="101"/>
        <v>98</v>
      </c>
      <c r="AU271" s="20">
        <f t="shared" si="102"/>
        <v>90</v>
      </c>
      <c r="AV271" s="19">
        <v>69</v>
      </c>
      <c r="AW271" s="19">
        <v>72</v>
      </c>
      <c r="AX271" s="20">
        <f t="shared" si="103"/>
        <v>96</v>
      </c>
      <c r="AY271" s="19">
        <v>69</v>
      </c>
      <c r="AZ271" s="19">
        <v>72</v>
      </c>
      <c r="BA271" s="20">
        <f t="shared" si="104"/>
        <v>96</v>
      </c>
      <c r="BB271" s="19">
        <v>69</v>
      </c>
      <c r="BC271" s="19">
        <v>72</v>
      </c>
      <c r="BD271" s="20">
        <f t="shared" si="105"/>
        <v>96</v>
      </c>
      <c r="BE271" s="20">
        <f t="shared" si="106"/>
        <v>96</v>
      </c>
      <c r="BF271" s="20">
        <f t="shared" si="107"/>
        <v>68</v>
      </c>
      <c r="BG271" s="24"/>
      <c r="BH271" s="19">
        <v>4</v>
      </c>
      <c r="BI271" s="19">
        <v>2</v>
      </c>
      <c r="BJ271" s="19">
        <v>1</v>
      </c>
      <c r="BK271" s="19">
        <v>3</v>
      </c>
      <c r="BL271" s="19">
        <v>5</v>
      </c>
      <c r="BM271" s="19">
        <v>1</v>
      </c>
      <c r="BN271" s="19">
        <v>3</v>
      </c>
      <c r="BO271" s="19">
        <v>5</v>
      </c>
      <c r="BP271" s="19">
        <v>1</v>
      </c>
      <c r="BQ271" s="19">
        <v>3</v>
      </c>
      <c r="BR271" s="19">
        <v>1</v>
      </c>
      <c r="BS271" s="19">
        <v>2</v>
      </c>
      <c r="BT271" s="19">
        <v>3</v>
      </c>
      <c r="BU271" s="19">
        <v>1</v>
      </c>
      <c r="BV271" s="19">
        <v>3</v>
      </c>
      <c r="BW271" s="19">
        <v>5</v>
      </c>
      <c r="BX271" s="19">
        <v>5</v>
      </c>
      <c r="BY271" s="19">
        <v>5</v>
      </c>
      <c r="BZ271" s="19">
        <v>4</v>
      </c>
      <c r="CA271" s="19">
        <v>2</v>
      </c>
      <c r="CB271" s="18">
        <v>68</v>
      </c>
      <c r="CC271" s="19">
        <v>5</v>
      </c>
    </row>
    <row r="272" spans="1:81" ht="15.75">
      <c r="A272" s="21">
        <v>81</v>
      </c>
      <c r="B272" s="34">
        <v>6668017099</v>
      </c>
      <c r="C272" s="5" t="s">
        <v>418</v>
      </c>
      <c r="D272" s="5" t="s">
        <v>652</v>
      </c>
      <c r="E272" s="5"/>
      <c r="F272" s="19">
        <v>11</v>
      </c>
      <c r="G272" s="19">
        <v>38</v>
      </c>
      <c r="H272" s="22">
        <v>11</v>
      </c>
      <c r="I272" s="22">
        <v>38</v>
      </c>
      <c r="J272" s="22">
        <f t="shared" si="88"/>
        <v>100</v>
      </c>
      <c r="K272" s="19">
        <v>30</v>
      </c>
      <c r="L272" s="19">
        <v>4</v>
      </c>
      <c r="M272" s="19">
        <f t="shared" si="89"/>
        <v>100</v>
      </c>
      <c r="N272" s="19">
        <v>235</v>
      </c>
      <c r="O272" s="19">
        <v>197</v>
      </c>
      <c r="P272" s="19">
        <v>241</v>
      </c>
      <c r="Q272" s="19">
        <v>212</v>
      </c>
      <c r="R272" s="19">
        <f t="shared" si="90"/>
        <v>95</v>
      </c>
      <c r="S272" s="19">
        <f t="shared" si="91"/>
        <v>98</v>
      </c>
      <c r="T272" s="19">
        <v>20</v>
      </c>
      <c r="U272" s="19">
        <v>5</v>
      </c>
      <c r="V272" s="19">
        <f t="shared" si="92"/>
        <v>100</v>
      </c>
      <c r="W272" s="19">
        <v>259</v>
      </c>
      <c r="X272" s="23">
        <v>275</v>
      </c>
      <c r="Y272" s="20">
        <f t="shared" si="93"/>
        <v>94</v>
      </c>
      <c r="Z272" s="42">
        <f t="shared" si="94"/>
        <v>97</v>
      </c>
      <c r="AA272" s="20">
        <f t="shared" si="95"/>
        <v>97</v>
      </c>
      <c r="AB272" s="19">
        <v>20</v>
      </c>
      <c r="AC272" s="19">
        <v>1</v>
      </c>
      <c r="AD272" s="19">
        <f t="shared" si="96"/>
        <v>20</v>
      </c>
      <c r="AE272" s="19">
        <v>20</v>
      </c>
      <c r="AF272" s="19">
        <v>2</v>
      </c>
      <c r="AG272" s="19">
        <f t="shared" si="97"/>
        <v>40</v>
      </c>
      <c r="AH272" s="19">
        <v>26</v>
      </c>
      <c r="AI272" s="19">
        <v>29</v>
      </c>
      <c r="AJ272" s="20">
        <f t="shared" si="87"/>
        <v>90</v>
      </c>
      <c r="AK272" s="42">
        <f t="shared" si="98"/>
        <v>49</v>
      </c>
      <c r="AL272" s="19">
        <v>166</v>
      </c>
      <c r="AM272" s="19">
        <v>275</v>
      </c>
      <c r="AN272" s="20">
        <f t="shared" si="99"/>
        <v>60</v>
      </c>
      <c r="AO272" s="19">
        <v>273</v>
      </c>
      <c r="AP272" s="19">
        <v>275</v>
      </c>
      <c r="AQ272" s="20">
        <f t="shared" si="100"/>
        <v>99</v>
      </c>
      <c r="AR272" s="19">
        <v>215</v>
      </c>
      <c r="AS272" s="19">
        <v>216</v>
      </c>
      <c r="AT272" s="20">
        <f t="shared" si="101"/>
        <v>100</v>
      </c>
      <c r="AU272" s="20">
        <f t="shared" si="102"/>
        <v>84</v>
      </c>
      <c r="AV272" s="19">
        <v>237</v>
      </c>
      <c r="AW272" s="19">
        <v>275</v>
      </c>
      <c r="AX272" s="20">
        <f t="shared" si="103"/>
        <v>86</v>
      </c>
      <c r="AY272" s="19">
        <v>264</v>
      </c>
      <c r="AZ272" s="19">
        <v>275</v>
      </c>
      <c r="BA272" s="20">
        <f t="shared" si="104"/>
        <v>96</v>
      </c>
      <c r="BB272" s="19">
        <v>267</v>
      </c>
      <c r="BC272" s="19">
        <v>275</v>
      </c>
      <c r="BD272" s="20">
        <f t="shared" si="105"/>
        <v>97</v>
      </c>
      <c r="BE272" s="20">
        <f t="shared" si="106"/>
        <v>94</v>
      </c>
      <c r="BF272" s="20">
        <f t="shared" si="107"/>
        <v>84</v>
      </c>
      <c r="BG272" s="24"/>
      <c r="BH272" s="19">
        <v>1</v>
      </c>
      <c r="BI272" s="19">
        <v>1</v>
      </c>
      <c r="BJ272" s="19">
        <v>6</v>
      </c>
      <c r="BK272" s="19">
        <v>1</v>
      </c>
      <c r="BL272" s="19">
        <v>4</v>
      </c>
      <c r="BM272" s="19">
        <v>5</v>
      </c>
      <c r="BN272" s="19">
        <v>4</v>
      </c>
      <c r="BO272" s="19">
        <v>4</v>
      </c>
      <c r="BP272" s="19">
        <v>3</v>
      </c>
      <c r="BQ272" s="19">
        <v>15</v>
      </c>
      <c r="BR272" s="19">
        <v>2</v>
      </c>
      <c r="BS272" s="19">
        <v>1</v>
      </c>
      <c r="BT272" s="19">
        <v>10</v>
      </c>
      <c r="BU272" s="19">
        <v>5</v>
      </c>
      <c r="BV272" s="19">
        <v>4</v>
      </c>
      <c r="BW272" s="19">
        <v>1</v>
      </c>
      <c r="BX272" s="19">
        <v>4</v>
      </c>
      <c r="BY272" s="19">
        <v>10</v>
      </c>
      <c r="BZ272" s="19">
        <v>11</v>
      </c>
      <c r="CA272" s="19">
        <v>5</v>
      </c>
      <c r="CB272" s="18">
        <v>84</v>
      </c>
      <c r="CC272" s="19">
        <v>5</v>
      </c>
    </row>
    <row r="273" spans="1:81" ht="31.5">
      <c r="A273" s="21">
        <v>90</v>
      </c>
      <c r="B273" s="34">
        <v>6668016602</v>
      </c>
      <c r="C273" s="5" t="s">
        <v>418</v>
      </c>
      <c r="D273" s="5" t="s">
        <v>127</v>
      </c>
      <c r="E273" s="5"/>
      <c r="F273" s="19">
        <v>8</v>
      </c>
      <c r="G273" s="19">
        <v>38</v>
      </c>
      <c r="H273" s="22">
        <v>11</v>
      </c>
      <c r="I273" s="22">
        <v>38</v>
      </c>
      <c r="J273" s="22">
        <f t="shared" si="88"/>
        <v>86</v>
      </c>
      <c r="K273" s="19">
        <v>30</v>
      </c>
      <c r="L273" s="19">
        <v>4</v>
      </c>
      <c r="M273" s="19">
        <f t="shared" si="89"/>
        <v>100</v>
      </c>
      <c r="N273" s="19">
        <v>380</v>
      </c>
      <c r="O273" s="19">
        <v>318</v>
      </c>
      <c r="P273" s="19">
        <v>387</v>
      </c>
      <c r="Q273" s="19">
        <v>324</v>
      </c>
      <c r="R273" s="19">
        <f t="shared" si="90"/>
        <v>98</v>
      </c>
      <c r="S273" s="19">
        <f t="shared" si="91"/>
        <v>95</v>
      </c>
      <c r="T273" s="19">
        <v>20</v>
      </c>
      <c r="U273" s="19">
        <v>5</v>
      </c>
      <c r="V273" s="19">
        <f t="shared" si="92"/>
        <v>100</v>
      </c>
      <c r="W273" s="19">
        <v>387</v>
      </c>
      <c r="X273" s="23">
        <v>427</v>
      </c>
      <c r="Y273" s="20">
        <f t="shared" si="93"/>
        <v>91</v>
      </c>
      <c r="Z273" s="42">
        <f t="shared" si="94"/>
        <v>96</v>
      </c>
      <c r="AA273" s="20">
        <f t="shared" si="95"/>
        <v>96</v>
      </c>
      <c r="AB273" s="19">
        <v>20</v>
      </c>
      <c r="AC273" s="19">
        <v>1</v>
      </c>
      <c r="AD273" s="19">
        <f t="shared" si="96"/>
        <v>20</v>
      </c>
      <c r="AE273" s="19">
        <v>20</v>
      </c>
      <c r="AF273" s="19">
        <v>1</v>
      </c>
      <c r="AG273" s="19">
        <f t="shared" si="97"/>
        <v>20</v>
      </c>
      <c r="AH273" s="19">
        <v>20</v>
      </c>
      <c r="AI273" s="19">
        <v>24</v>
      </c>
      <c r="AJ273" s="20">
        <f t="shared" si="87"/>
        <v>83</v>
      </c>
      <c r="AK273" s="42">
        <f t="shared" si="98"/>
        <v>39</v>
      </c>
      <c r="AL273" s="19">
        <v>369</v>
      </c>
      <c r="AM273" s="19">
        <v>427</v>
      </c>
      <c r="AN273" s="20">
        <f t="shared" si="99"/>
        <v>86</v>
      </c>
      <c r="AO273" s="19">
        <v>422</v>
      </c>
      <c r="AP273" s="19">
        <v>427</v>
      </c>
      <c r="AQ273" s="20">
        <f t="shared" si="100"/>
        <v>99</v>
      </c>
      <c r="AR273" s="19">
        <v>330</v>
      </c>
      <c r="AS273" s="19">
        <v>340</v>
      </c>
      <c r="AT273" s="20">
        <f t="shared" si="101"/>
        <v>97</v>
      </c>
      <c r="AU273" s="20">
        <f t="shared" si="102"/>
        <v>93</v>
      </c>
      <c r="AV273" s="19">
        <v>417</v>
      </c>
      <c r="AW273" s="19">
        <v>427</v>
      </c>
      <c r="AX273" s="20">
        <f t="shared" si="103"/>
        <v>98</v>
      </c>
      <c r="AY273" s="19">
        <v>405</v>
      </c>
      <c r="AZ273" s="19">
        <v>427</v>
      </c>
      <c r="BA273" s="20">
        <f t="shared" si="104"/>
        <v>95</v>
      </c>
      <c r="BB273" s="19">
        <v>420</v>
      </c>
      <c r="BC273" s="19">
        <v>427</v>
      </c>
      <c r="BD273" s="20">
        <f t="shared" si="105"/>
        <v>98</v>
      </c>
      <c r="BE273" s="20">
        <f t="shared" si="106"/>
        <v>97</v>
      </c>
      <c r="BF273" s="20">
        <f t="shared" si="107"/>
        <v>84</v>
      </c>
      <c r="BG273" s="24"/>
      <c r="BH273" s="19">
        <v>9</v>
      </c>
      <c r="BI273" s="19">
        <v>1</v>
      </c>
      <c r="BJ273" s="19">
        <v>3</v>
      </c>
      <c r="BK273" s="19">
        <v>1</v>
      </c>
      <c r="BL273" s="19">
        <v>5</v>
      </c>
      <c r="BM273" s="19">
        <v>8</v>
      </c>
      <c r="BN273" s="19">
        <v>4</v>
      </c>
      <c r="BO273" s="19">
        <v>5</v>
      </c>
      <c r="BP273" s="19">
        <v>5</v>
      </c>
      <c r="BQ273" s="19">
        <v>5</v>
      </c>
      <c r="BR273" s="19">
        <v>2</v>
      </c>
      <c r="BS273" s="19">
        <v>4</v>
      </c>
      <c r="BT273" s="19">
        <v>3</v>
      </c>
      <c r="BU273" s="19">
        <v>6</v>
      </c>
      <c r="BV273" s="19">
        <v>3</v>
      </c>
      <c r="BW273" s="19">
        <v>2</v>
      </c>
      <c r="BX273" s="19">
        <v>5</v>
      </c>
      <c r="BY273" s="19">
        <v>13</v>
      </c>
      <c r="BZ273" s="19">
        <v>5</v>
      </c>
      <c r="CA273" s="19">
        <v>3</v>
      </c>
      <c r="CB273" s="18">
        <v>84</v>
      </c>
      <c r="CC273" s="19">
        <v>5</v>
      </c>
    </row>
    <row r="274" spans="1:81" ht="15.75">
      <c r="A274" s="21">
        <v>97</v>
      </c>
      <c r="B274" s="34">
        <v>6669013315</v>
      </c>
      <c r="C274" s="5" t="s">
        <v>418</v>
      </c>
      <c r="D274" s="5" t="s">
        <v>134</v>
      </c>
      <c r="E274" s="5"/>
      <c r="F274" s="19">
        <v>10</v>
      </c>
      <c r="G274" s="19">
        <v>30</v>
      </c>
      <c r="H274" s="22">
        <v>11</v>
      </c>
      <c r="I274" s="22">
        <v>37</v>
      </c>
      <c r="J274" s="22">
        <f t="shared" si="88"/>
        <v>86</v>
      </c>
      <c r="K274" s="19">
        <v>30</v>
      </c>
      <c r="L274" s="19">
        <v>4</v>
      </c>
      <c r="M274" s="19">
        <f t="shared" si="89"/>
        <v>100</v>
      </c>
      <c r="N274" s="19">
        <v>63</v>
      </c>
      <c r="O274" s="19">
        <v>50</v>
      </c>
      <c r="P274" s="19">
        <v>64</v>
      </c>
      <c r="Q274" s="19">
        <v>52</v>
      </c>
      <c r="R274" s="19">
        <f t="shared" si="90"/>
        <v>97</v>
      </c>
      <c r="S274" s="19">
        <f t="shared" si="91"/>
        <v>95</v>
      </c>
      <c r="T274" s="19">
        <v>20</v>
      </c>
      <c r="U274" s="19">
        <v>4</v>
      </c>
      <c r="V274" s="19">
        <f t="shared" si="92"/>
        <v>80</v>
      </c>
      <c r="W274" s="19">
        <v>71</v>
      </c>
      <c r="X274" s="23">
        <v>75</v>
      </c>
      <c r="Y274" s="20">
        <f t="shared" si="93"/>
        <v>95</v>
      </c>
      <c r="Z274" s="42">
        <f t="shared" si="94"/>
        <v>88</v>
      </c>
      <c r="AA274" s="20">
        <f t="shared" si="95"/>
        <v>88</v>
      </c>
      <c r="AB274" s="19">
        <v>20</v>
      </c>
      <c r="AC274" s="19">
        <v>0</v>
      </c>
      <c r="AD274" s="19">
        <f t="shared" si="96"/>
        <v>0</v>
      </c>
      <c r="AE274" s="19">
        <v>20</v>
      </c>
      <c r="AF274" s="19">
        <v>3</v>
      </c>
      <c r="AG274" s="19">
        <f t="shared" si="97"/>
        <v>60</v>
      </c>
      <c r="AH274" s="19">
        <v>5</v>
      </c>
      <c r="AI274" s="19">
        <v>6</v>
      </c>
      <c r="AJ274" s="20">
        <f t="shared" si="87"/>
        <v>83</v>
      </c>
      <c r="AK274" s="42">
        <f t="shared" si="98"/>
        <v>49</v>
      </c>
      <c r="AL274" s="19">
        <v>64</v>
      </c>
      <c r="AM274" s="19">
        <v>75</v>
      </c>
      <c r="AN274" s="20">
        <f t="shared" si="99"/>
        <v>85</v>
      </c>
      <c r="AO274" s="19">
        <v>71</v>
      </c>
      <c r="AP274" s="19">
        <v>75</v>
      </c>
      <c r="AQ274" s="20">
        <f t="shared" si="100"/>
        <v>95</v>
      </c>
      <c r="AR274" s="19">
        <v>54</v>
      </c>
      <c r="AS274" s="19">
        <v>54</v>
      </c>
      <c r="AT274" s="20">
        <f t="shared" si="101"/>
        <v>100</v>
      </c>
      <c r="AU274" s="20">
        <f t="shared" si="102"/>
        <v>92</v>
      </c>
      <c r="AV274" s="19">
        <v>71</v>
      </c>
      <c r="AW274" s="19">
        <v>75</v>
      </c>
      <c r="AX274" s="20">
        <f t="shared" si="103"/>
        <v>95</v>
      </c>
      <c r="AY274" s="19">
        <v>73</v>
      </c>
      <c r="AZ274" s="19">
        <v>75</v>
      </c>
      <c r="BA274" s="20">
        <f t="shared" si="104"/>
        <v>97</v>
      </c>
      <c r="BB274" s="19">
        <v>73</v>
      </c>
      <c r="BC274" s="19">
        <v>75</v>
      </c>
      <c r="BD274" s="20">
        <f t="shared" si="105"/>
        <v>97</v>
      </c>
      <c r="BE274" s="20">
        <f t="shared" si="106"/>
        <v>96</v>
      </c>
      <c r="BF274" s="20">
        <f t="shared" si="107"/>
        <v>84</v>
      </c>
      <c r="BG274" s="24"/>
      <c r="BH274" s="19">
        <v>9</v>
      </c>
      <c r="BI274" s="19">
        <v>1</v>
      </c>
      <c r="BJ274" s="19">
        <v>4</v>
      </c>
      <c r="BK274" s="19">
        <v>2</v>
      </c>
      <c r="BL274" s="19">
        <v>11</v>
      </c>
      <c r="BM274" s="19">
        <v>4</v>
      </c>
      <c r="BN274" s="19">
        <v>5</v>
      </c>
      <c r="BO274" s="19">
        <v>3</v>
      </c>
      <c r="BP274" s="19">
        <v>5</v>
      </c>
      <c r="BQ274" s="19">
        <v>6</v>
      </c>
      <c r="BR274" s="19">
        <v>6</v>
      </c>
      <c r="BS274" s="19">
        <v>1</v>
      </c>
      <c r="BT274" s="19">
        <v>6</v>
      </c>
      <c r="BU274" s="19">
        <v>4</v>
      </c>
      <c r="BV274" s="19">
        <v>4</v>
      </c>
      <c r="BW274" s="19">
        <v>2</v>
      </c>
      <c r="BX274" s="19">
        <v>11</v>
      </c>
      <c r="BY274" s="19">
        <v>10</v>
      </c>
      <c r="BZ274" s="19">
        <v>6</v>
      </c>
      <c r="CA274" s="19">
        <v>4</v>
      </c>
      <c r="CB274" s="18">
        <v>84</v>
      </c>
      <c r="CC274" s="19">
        <v>5</v>
      </c>
    </row>
    <row r="275" spans="1:81" ht="15.75">
      <c r="A275" s="21">
        <v>98</v>
      </c>
      <c r="B275" s="34">
        <v>6667008479</v>
      </c>
      <c r="C275" s="5" t="s">
        <v>418</v>
      </c>
      <c r="D275" s="5" t="s">
        <v>135</v>
      </c>
      <c r="E275" s="5"/>
      <c r="F275" s="19">
        <v>10</v>
      </c>
      <c r="G275" s="19">
        <v>38</v>
      </c>
      <c r="H275" s="22">
        <v>11</v>
      </c>
      <c r="I275" s="22">
        <v>38</v>
      </c>
      <c r="J275" s="22">
        <f t="shared" si="88"/>
        <v>95</v>
      </c>
      <c r="K275" s="19">
        <v>30</v>
      </c>
      <c r="L275" s="19">
        <v>4</v>
      </c>
      <c r="M275" s="19">
        <f t="shared" si="89"/>
        <v>100</v>
      </c>
      <c r="N275" s="19">
        <v>509</v>
      </c>
      <c r="O275" s="19">
        <v>470</v>
      </c>
      <c r="P275" s="19">
        <v>521</v>
      </c>
      <c r="Q275" s="19">
        <v>482</v>
      </c>
      <c r="R275" s="19">
        <f t="shared" si="90"/>
        <v>98</v>
      </c>
      <c r="S275" s="19">
        <f t="shared" si="91"/>
        <v>98</v>
      </c>
      <c r="T275" s="19">
        <v>20</v>
      </c>
      <c r="U275" s="19">
        <v>5</v>
      </c>
      <c r="V275" s="19">
        <f t="shared" si="92"/>
        <v>100</v>
      </c>
      <c r="W275" s="19">
        <v>505</v>
      </c>
      <c r="X275" s="23">
        <v>600</v>
      </c>
      <c r="Y275" s="20">
        <f t="shared" si="93"/>
        <v>84</v>
      </c>
      <c r="Z275" s="42">
        <f t="shared" si="94"/>
        <v>92</v>
      </c>
      <c r="AA275" s="20">
        <f t="shared" si="95"/>
        <v>92</v>
      </c>
      <c r="AB275" s="19">
        <v>20</v>
      </c>
      <c r="AC275" s="19">
        <v>0</v>
      </c>
      <c r="AD275" s="19">
        <f t="shared" si="96"/>
        <v>0</v>
      </c>
      <c r="AE275" s="19">
        <v>20</v>
      </c>
      <c r="AF275" s="19">
        <v>2</v>
      </c>
      <c r="AG275" s="19">
        <f t="shared" si="97"/>
        <v>40</v>
      </c>
      <c r="AH275" s="19">
        <v>35</v>
      </c>
      <c r="AI275" s="19">
        <v>35</v>
      </c>
      <c r="AJ275" s="20">
        <f t="shared" si="87"/>
        <v>100</v>
      </c>
      <c r="AK275" s="42">
        <f t="shared" si="98"/>
        <v>46</v>
      </c>
      <c r="AL275" s="19">
        <v>445</v>
      </c>
      <c r="AM275" s="19">
        <v>600</v>
      </c>
      <c r="AN275" s="20">
        <f t="shared" si="99"/>
        <v>74</v>
      </c>
      <c r="AO275" s="19">
        <v>594</v>
      </c>
      <c r="AP275" s="19">
        <v>600</v>
      </c>
      <c r="AQ275" s="20">
        <f t="shared" si="100"/>
        <v>99</v>
      </c>
      <c r="AR275" s="19">
        <v>485</v>
      </c>
      <c r="AS275" s="19">
        <v>504</v>
      </c>
      <c r="AT275" s="20">
        <f t="shared" si="101"/>
        <v>96</v>
      </c>
      <c r="AU275" s="20">
        <f t="shared" si="102"/>
        <v>88</v>
      </c>
      <c r="AV275" s="19">
        <v>576</v>
      </c>
      <c r="AW275" s="19">
        <v>600</v>
      </c>
      <c r="AX275" s="20">
        <f t="shared" si="103"/>
        <v>96</v>
      </c>
      <c r="AY275" s="19">
        <v>600</v>
      </c>
      <c r="AZ275" s="19">
        <v>600</v>
      </c>
      <c r="BA275" s="20">
        <f t="shared" si="104"/>
        <v>100</v>
      </c>
      <c r="BB275" s="19">
        <v>594</v>
      </c>
      <c r="BC275" s="19">
        <v>600</v>
      </c>
      <c r="BD275" s="20">
        <f t="shared" si="105"/>
        <v>99</v>
      </c>
      <c r="BE275" s="20">
        <f t="shared" si="106"/>
        <v>98</v>
      </c>
      <c r="BF275" s="20">
        <f t="shared" si="107"/>
        <v>84</v>
      </c>
      <c r="BG275" s="24"/>
      <c r="BH275" s="19">
        <v>3</v>
      </c>
      <c r="BI275" s="19">
        <v>1</v>
      </c>
      <c r="BJ275" s="19">
        <v>3</v>
      </c>
      <c r="BK275" s="19">
        <v>1</v>
      </c>
      <c r="BL275" s="19">
        <v>8</v>
      </c>
      <c r="BM275" s="19">
        <v>14</v>
      </c>
      <c r="BN275" s="19">
        <v>5</v>
      </c>
      <c r="BO275" s="19">
        <v>4</v>
      </c>
      <c r="BP275" s="19">
        <v>1</v>
      </c>
      <c r="BQ275" s="19">
        <v>11</v>
      </c>
      <c r="BR275" s="19">
        <v>2</v>
      </c>
      <c r="BS275" s="19">
        <v>5</v>
      </c>
      <c r="BT275" s="19">
        <v>5</v>
      </c>
      <c r="BU275" s="19">
        <v>1</v>
      </c>
      <c r="BV275" s="19">
        <v>2</v>
      </c>
      <c r="BW275" s="19">
        <v>1</v>
      </c>
      <c r="BX275" s="19">
        <v>8</v>
      </c>
      <c r="BY275" s="19">
        <v>11</v>
      </c>
      <c r="BZ275" s="19">
        <v>9</v>
      </c>
      <c r="CA275" s="19">
        <v>2</v>
      </c>
      <c r="CB275" s="18">
        <v>84</v>
      </c>
      <c r="CC275" s="19">
        <v>5</v>
      </c>
    </row>
    <row r="276" spans="1:81" ht="15.75">
      <c r="A276" s="21">
        <v>189</v>
      </c>
      <c r="B276" s="34">
        <v>6611006180</v>
      </c>
      <c r="C276" s="39" t="s">
        <v>555</v>
      </c>
      <c r="D276" s="5" t="s">
        <v>225</v>
      </c>
      <c r="E276" s="5"/>
      <c r="F276" s="19">
        <v>10</v>
      </c>
      <c r="G276" s="19">
        <v>35</v>
      </c>
      <c r="H276" s="22">
        <v>11</v>
      </c>
      <c r="I276" s="22">
        <v>38</v>
      </c>
      <c r="J276" s="22">
        <f t="shared" si="88"/>
        <v>92</v>
      </c>
      <c r="K276" s="19">
        <v>30</v>
      </c>
      <c r="L276" s="19">
        <v>4</v>
      </c>
      <c r="M276" s="19">
        <f t="shared" si="89"/>
        <v>100</v>
      </c>
      <c r="N276" s="19">
        <v>147</v>
      </c>
      <c r="O276" s="19">
        <v>129</v>
      </c>
      <c r="P276" s="19">
        <v>155</v>
      </c>
      <c r="Q276" s="19">
        <v>134</v>
      </c>
      <c r="R276" s="19">
        <f t="shared" si="90"/>
        <v>96</v>
      </c>
      <c r="S276" s="19">
        <f t="shared" si="91"/>
        <v>96</v>
      </c>
      <c r="T276" s="19">
        <v>20</v>
      </c>
      <c r="U276" s="19">
        <v>2</v>
      </c>
      <c r="V276" s="19">
        <f t="shared" si="92"/>
        <v>40</v>
      </c>
      <c r="W276" s="19">
        <v>163</v>
      </c>
      <c r="X276" s="23">
        <v>194</v>
      </c>
      <c r="Y276" s="20">
        <f t="shared" si="93"/>
        <v>84</v>
      </c>
      <c r="Z276" s="42">
        <f t="shared" si="94"/>
        <v>62</v>
      </c>
      <c r="AA276" s="20">
        <f t="shared" si="95"/>
        <v>62</v>
      </c>
      <c r="AB276" s="19">
        <v>20</v>
      </c>
      <c r="AC276" s="19">
        <v>0</v>
      </c>
      <c r="AD276" s="19">
        <f t="shared" si="96"/>
        <v>0</v>
      </c>
      <c r="AE276" s="19">
        <v>20</v>
      </c>
      <c r="AF276" s="19">
        <v>1</v>
      </c>
      <c r="AG276" s="19">
        <f t="shared" si="97"/>
        <v>20</v>
      </c>
      <c r="AH276" s="19">
        <v>23</v>
      </c>
      <c r="AI276" s="19">
        <v>25</v>
      </c>
      <c r="AJ276" s="20">
        <f t="shared" si="87"/>
        <v>92</v>
      </c>
      <c r="AK276" s="42">
        <f t="shared" si="98"/>
        <v>36</v>
      </c>
      <c r="AL276" s="19">
        <v>181</v>
      </c>
      <c r="AM276" s="19">
        <v>194</v>
      </c>
      <c r="AN276" s="20">
        <f t="shared" si="99"/>
        <v>93</v>
      </c>
      <c r="AO276" s="19">
        <v>189</v>
      </c>
      <c r="AP276" s="19">
        <v>194</v>
      </c>
      <c r="AQ276" s="20">
        <f t="shared" si="100"/>
        <v>97</v>
      </c>
      <c r="AR276" s="19">
        <v>124</v>
      </c>
      <c r="AS276" s="19">
        <v>130</v>
      </c>
      <c r="AT276" s="20">
        <f t="shared" si="101"/>
        <v>95</v>
      </c>
      <c r="AU276" s="20">
        <f t="shared" si="102"/>
        <v>95</v>
      </c>
      <c r="AV276" s="19">
        <v>179</v>
      </c>
      <c r="AW276" s="19">
        <v>194</v>
      </c>
      <c r="AX276" s="20">
        <f t="shared" si="103"/>
        <v>92</v>
      </c>
      <c r="AY276" s="19">
        <v>182</v>
      </c>
      <c r="AZ276" s="19">
        <v>194</v>
      </c>
      <c r="BA276" s="20">
        <f t="shared" si="104"/>
        <v>94</v>
      </c>
      <c r="BB276" s="19">
        <v>179</v>
      </c>
      <c r="BC276" s="19">
        <v>194</v>
      </c>
      <c r="BD276" s="20">
        <f t="shared" si="105"/>
        <v>92</v>
      </c>
      <c r="BE276" s="20">
        <f t="shared" si="106"/>
        <v>92</v>
      </c>
      <c r="BF276" s="20">
        <f t="shared" si="107"/>
        <v>76</v>
      </c>
      <c r="BG276" s="24"/>
      <c r="BH276" s="19">
        <v>2</v>
      </c>
      <c r="BI276" s="19">
        <v>1</v>
      </c>
      <c r="BJ276" s="19">
        <v>4</v>
      </c>
      <c r="BK276" s="19">
        <v>3</v>
      </c>
      <c r="BL276" s="19">
        <v>5</v>
      </c>
      <c r="BM276" s="19">
        <v>5</v>
      </c>
      <c r="BN276" s="19">
        <v>3</v>
      </c>
      <c r="BO276" s="19">
        <v>3</v>
      </c>
      <c r="BP276" s="19">
        <v>2</v>
      </c>
      <c r="BQ276" s="19">
        <v>3</v>
      </c>
      <c r="BR276" s="19">
        <v>3</v>
      </c>
      <c r="BS276" s="19">
        <v>4</v>
      </c>
      <c r="BT276" s="19">
        <v>4</v>
      </c>
      <c r="BU276" s="19">
        <v>3</v>
      </c>
      <c r="BV276" s="19">
        <v>3</v>
      </c>
      <c r="BW276" s="19">
        <v>3</v>
      </c>
      <c r="BX276" s="19">
        <v>5</v>
      </c>
      <c r="BY276" s="19">
        <v>4</v>
      </c>
      <c r="BZ276" s="19">
        <v>2</v>
      </c>
      <c r="CA276" s="19">
        <v>4</v>
      </c>
      <c r="CB276" s="18">
        <v>76</v>
      </c>
      <c r="CC276" s="19">
        <v>5</v>
      </c>
    </row>
    <row r="277" spans="1:81" ht="15.75">
      <c r="A277" s="21">
        <v>154</v>
      </c>
      <c r="B277" s="34">
        <v>6666008324</v>
      </c>
      <c r="C277" s="39" t="s">
        <v>597</v>
      </c>
      <c r="D277" s="6" t="s">
        <v>191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 t="shared" si="88"/>
        <v>95</v>
      </c>
      <c r="K277" s="19">
        <v>30</v>
      </c>
      <c r="L277" s="19">
        <v>3</v>
      </c>
      <c r="M277" s="19">
        <f t="shared" si="89"/>
        <v>90</v>
      </c>
      <c r="N277" s="19">
        <v>59</v>
      </c>
      <c r="O277" s="19">
        <v>48</v>
      </c>
      <c r="P277" s="19">
        <v>60</v>
      </c>
      <c r="Q277" s="19">
        <v>49</v>
      </c>
      <c r="R277" s="19">
        <f t="shared" si="90"/>
        <v>98</v>
      </c>
      <c r="S277" s="19">
        <f t="shared" si="91"/>
        <v>95</v>
      </c>
      <c r="T277" s="19">
        <v>20</v>
      </c>
      <c r="U277" s="19">
        <v>3</v>
      </c>
      <c r="V277" s="19">
        <f t="shared" si="92"/>
        <v>60</v>
      </c>
      <c r="W277" s="19">
        <v>51</v>
      </c>
      <c r="X277" s="23">
        <v>68</v>
      </c>
      <c r="Y277" s="20">
        <f t="shared" si="93"/>
        <v>75</v>
      </c>
      <c r="Z277" s="42">
        <f t="shared" si="94"/>
        <v>68</v>
      </c>
      <c r="AA277" s="20">
        <f t="shared" si="95"/>
        <v>68</v>
      </c>
      <c r="AB277" s="19">
        <v>20</v>
      </c>
      <c r="AC277" s="19">
        <v>1</v>
      </c>
      <c r="AD277" s="19">
        <f t="shared" si="96"/>
        <v>20</v>
      </c>
      <c r="AE277" s="19">
        <v>20</v>
      </c>
      <c r="AF277" s="19">
        <v>4</v>
      </c>
      <c r="AG277" s="19">
        <f t="shared" si="97"/>
        <v>80</v>
      </c>
      <c r="AH277" s="19">
        <v>2</v>
      </c>
      <c r="AI277" s="19">
        <v>2</v>
      </c>
      <c r="AJ277" s="20">
        <f t="shared" si="87"/>
        <v>100</v>
      </c>
      <c r="AK277" s="42">
        <f t="shared" si="98"/>
        <v>68</v>
      </c>
      <c r="AL277" s="19">
        <v>66</v>
      </c>
      <c r="AM277" s="19">
        <v>68</v>
      </c>
      <c r="AN277" s="20">
        <f t="shared" si="99"/>
        <v>97</v>
      </c>
      <c r="AO277" s="19">
        <v>66</v>
      </c>
      <c r="AP277" s="19">
        <v>68</v>
      </c>
      <c r="AQ277" s="20">
        <f t="shared" si="100"/>
        <v>97</v>
      </c>
      <c r="AR277" s="19">
        <v>49</v>
      </c>
      <c r="AS277" s="19">
        <v>53</v>
      </c>
      <c r="AT277" s="20">
        <f t="shared" si="101"/>
        <v>92</v>
      </c>
      <c r="AU277" s="20">
        <f t="shared" si="102"/>
        <v>96</v>
      </c>
      <c r="AV277" s="19">
        <v>67</v>
      </c>
      <c r="AW277" s="19">
        <v>68</v>
      </c>
      <c r="AX277" s="20">
        <f t="shared" si="103"/>
        <v>99</v>
      </c>
      <c r="AY277" s="19">
        <v>62</v>
      </c>
      <c r="AZ277" s="19">
        <v>68</v>
      </c>
      <c r="BA277" s="20">
        <f t="shared" si="104"/>
        <v>91</v>
      </c>
      <c r="BB277" s="19">
        <v>66</v>
      </c>
      <c r="BC277" s="19">
        <v>68</v>
      </c>
      <c r="BD277" s="20">
        <f t="shared" si="105"/>
        <v>97</v>
      </c>
      <c r="BE277" s="20">
        <f t="shared" si="106"/>
        <v>96</v>
      </c>
      <c r="BF277" s="20">
        <f t="shared" si="107"/>
        <v>85</v>
      </c>
      <c r="BG277" s="24"/>
      <c r="BH277" s="19">
        <v>3</v>
      </c>
      <c r="BI277" s="19">
        <v>2</v>
      </c>
      <c r="BJ277" s="19">
        <v>3</v>
      </c>
      <c r="BK277" s="19">
        <v>2</v>
      </c>
      <c r="BL277" s="19">
        <v>8</v>
      </c>
      <c r="BM277" s="19">
        <v>7</v>
      </c>
      <c r="BN277" s="19">
        <v>3</v>
      </c>
      <c r="BO277" s="19">
        <v>2</v>
      </c>
      <c r="BP277" s="19">
        <v>1</v>
      </c>
      <c r="BQ277" s="19">
        <v>2</v>
      </c>
      <c r="BR277" s="19">
        <v>4</v>
      </c>
      <c r="BS277" s="19">
        <v>4</v>
      </c>
      <c r="BT277" s="19">
        <v>2</v>
      </c>
      <c r="BU277" s="19">
        <v>5</v>
      </c>
      <c r="BV277" s="19">
        <v>4</v>
      </c>
      <c r="BW277" s="19">
        <v>4</v>
      </c>
      <c r="BX277" s="19">
        <v>8</v>
      </c>
      <c r="BY277" s="19">
        <v>4</v>
      </c>
      <c r="BZ277" s="19">
        <v>3</v>
      </c>
      <c r="CA277" s="19">
        <v>3</v>
      </c>
      <c r="CB277" s="18">
        <v>85</v>
      </c>
      <c r="CC277" s="19">
        <v>5</v>
      </c>
    </row>
    <row r="278" spans="1:81" ht="31.5">
      <c r="A278" s="21">
        <v>347</v>
      </c>
      <c r="B278" s="34">
        <v>6613004407</v>
      </c>
      <c r="C278" s="39" t="s">
        <v>598</v>
      </c>
      <c r="D278" s="5" t="s">
        <v>375</v>
      </c>
      <c r="E278" s="5"/>
      <c r="F278" s="19">
        <v>10</v>
      </c>
      <c r="G278" s="19">
        <v>36.5</v>
      </c>
      <c r="H278" s="22">
        <v>11</v>
      </c>
      <c r="I278" s="22">
        <v>38</v>
      </c>
      <c r="J278" s="22">
        <f t="shared" si="88"/>
        <v>93</v>
      </c>
      <c r="K278" s="19">
        <v>30</v>
      </c>
      <c r="L278" s="19">
        <v>4</v>
      </c>
      <c r="M278" s="19">
        <f t="shared" si="89"/>
        <v>100</v>
      </c>
      <c r="N278" s="19">
        <v>194</v>
      </c>
      <c r="O278" s="19">
        <v>161</v>
      </c>
      <c r="P278" s="19">
        <v>207</v>
      </c>
      <c r="Q278" s="19">
        <v>165</v>
      </c>
      <c r="R278" s="19">
        <f t="shared" si="90"/>
        <v>96</v>
      </c>
      <c r="S278" s="19">
        <f t="shared" si="91"/>
        <v>96</v>
      </c>
      <c r="T278" s="19">
        <v>20</v>
      </c>
      <c r="U278" s="19">
        <v>5</v>
      </c>
      <c r="V278" s="19">
        <f t="shared" si="92"/>
        <v>100</v>
      </c>
      <c r="W278" s="19">
        <v>212</v>
      </c>
      <c r="X278" s="23">
        <v>255</v>
      </c>
      <c r="Y278" s="20">
        <f t="shared" si="93"/>
        <v>83</v>
      </c>
      <c r="Z278" s="42">
        <f t="shared" si="94"/>
        <v>92</v>
      </c>
      <c r="AA278" s="20">
        <f t="shared" si="95"/>
        <v>92</v>
      </c>
      <c r="AB278" s="19">
        <v>20</v>
      </c>
      <c r="AC278" s="19">
        <v>0</v>
      </c>
      <c r="AD278" s="19">
        <f t="shared" si="96"/>
        <v>0</v>
      </c>
      <c r="AE278" s="19">
        <v>20</v>
      </c>
      <c r="AF278" s="19">
        <v>3</v>
      </c>
      <c r="AG278" s="19">
        <f t="shared" si="97"/>
        <v>60</v>
      </c>
      <c r="AH278" s="19">
        <v>5</v>
      </c>
      <c r="AI278" s="19">
        <v>8</v>
      </c>
      <c r="AJ278" s="20">
        <f t="shared" si="87"/>
        <v>63</v>
      </c>
      <c r="AK278" s="42">
        <f t="shared" si="98"/>
        <v>43</v>
      </c>
      <c r="AL278" s="19">
        <v>127</v>
      </c>
      <c r="AM278" s="19">
        <v>255</v>
      </c>
      <c r="AN278" s="20">
        <f t="shared" si="99"/>
        <v>50</v>
      </c>
      <c r="AO278" s="19">
        <v>241</v>
      </c>
      <c r="AP278" s="19">
        <v>255</v>
      </c>
      <c r="AQ278" s="20">
        <f t="shared" si="100"/>
        <v>95</v>
      </c>
      <c r="AR278" s="19">
        <v>155</v>
      </c>
      <c r="AS278" s="19">
        <v>156</v>
      </c>
      <c r="AT278" s="20">
        <f t="shared" si="101"/>
        <v>99</v>
      </c>
      <c r="AU278" s="20">
        <f t="shared" si="102"/>
        <v>78</v>
      </c>
      <c r="AV278" s="19">
        <v>196</v>
      </c>
      <c r="AW278" s="19">
        <v>255</v>
      </c>
      <c r="AX278" s="20">
        <f t="shared" si="103"/>
        <v>77</v>
      </c>
      <c r="AY278" s="19">
        <v>238</v>
      </c>
      <c r="AZ278" s="19">
        <v>255</v>
      </c>
      <c r="BA278" s="20">
        <f t="shared" si="104"/>
        <v>93</v>
      </c>
      <c r="BB278" s="19">
        <v>246</v>
      </c>
      <c r="BC278" s="19">
        <v>255</v>
      </c>
      <c r="BD278" s="20">
        <f t="shared" si="105"/>
        <v>96</v>
      </c>
      <c r="BE278" s="20">
        <f t="shared" si="106"/>
        <v>90</v>
      </c>
      <c r="BF278" s="20">
        <f t="shared" si="107"/>
        <v>80</v>
      </c>
      <c r="BG278" s="24"/>
      <c r="BH278" s="19">
        <v>2</v>
      </c>
      <c r="BI278" s="19">
        <v>1</v>
      </c>
      <c r="BJ278" s="19">
        <v>2</v>
      </c>
      <c r="BK278" s="19">
        <v>1</v>
      </c>
      <c r="BL278" s="19">
        <v>3</v>
      </c>
      <c r="BM278" s="19">
        <v>3</v>
      </c>
      <c r="BN278" s="19">
        <v>2</v>
      </c>
      <c r="BO278" s="19">
        <v>1</v>
      </c>
      <c r="BP278" s="19">
        <v>3</v>
      </c>
      <c r="BQ278" s="19">
        <v>5</v>
      </c>
      <c r="BR278" s="19">
        <v>3</v>
      </c>
      <c r="BS278" s="19">
        <v>2</v>
      </c>
      <c r="BT278" s="19">
        <v>5</v>
      </c>
      <c r="BU278" s="19">
        <v>5</v>
      </c>
      <c r="BV278" s="19">
        <v>2</v>
      </c>
      <c r="BW278" s="19">
        <v>2</v>
      </c>
      <c r="BX278" s="19">
        <v>3</v>
      </c>
      <c r="BY278" s="19">
        <v>3</v>
      </c>
      <c r="BZ278" s="19">
        <v>5</v>
      </c>
      <c r="CA278" s="19">
        <v>5</v>
      </c>
      <c r="CB278" s="18">
        <v>80</v>
      </c>
      <c r="CC278" s="19">
        <v>5</v>
      </c>
    </row>
    <row r="279" spans="1:81" ht="31.5">
      <c r="A279" s="21">
        <v>375</v>
      </c>
      <c r="B279" s="34">
        <v>6615008848</v>
      </c>
      <c r="C279" s="5" t="s">
        <v>599</v>
      </c>
      <c r="D279" s="5" t="s">
        <v>705</v>
      </c>
      <c r="E279" s="5"/>
      <c r="F279" s="19">
        <v>11</v>
      </c>
      <c r="G279" s="19">
        <v>38</v>
      </c>
      <c r="H279" s="22">
        <v>11</v>
      </c>
      <c r="I279" s="22">
        <v>38</v>
      </c>
      <c r="J279" s="22">
        <f t="shared" si="88"/>
        <v>100</v>
      </c>
      <c r="K279" s="19">
        <v>30</v>
      </c>
      <c r="L279" s="19">
        <v>4</v>
      </c>
      <c r="M279" s="19">
        <f t="shared" si="89"/>
        <v>100</v>
      </c>
      <c r="N279" s="19">
        <v>105</v>
      </c>
      <c r="O279" s="19">
        <v>61</v>
      </c>
      <c r="P279" s="19">
        <v>109</v>
      </c>
      <c r="Q279" s="19">
        <v>65</v>
      </c>
      <c r="R279" s="19">
        <f t="shared" si="90"/>
        <v>95</v>
      </c>
      <c r="S279" s="19">
        <f t="shared" si="91"/>
        <v>98</v>
      </c>
      <c r="T279" s="19">
        <v>20</v>
      </c>
      <c r="U279" s="19">
        <v>5</v>
      </c>
      <c r="V279" s="19">
        <f t="shared" si="92"/>
        <v>100</v>
      </c>
      <c r="W279" s="19">
        <v>100</v>
      </c>
      <c r="X279" s="23">
        <v>129</v>
      </c>
      <c r="Y279" s="20">
        <f t="shared" si="93"/>
        <v>78</v>
      </c>
      <c r="Z279" s="42">
        <f t="shared" si="94"/>
        <v>89</v>
      </c>
      <c r="AA279" s="20">
        <f t="shared" si="95"/>
        <v>89</v>
      </c>
      <c r="AB279" s="19">
        <v>20</v>
      </c>
      <c r="AC279" s="19">
        <v>1</v>
      </c>
      <c r="AD279" s="19">
        <f t="shared" si="96"/>
        <v>20</v>
      </c>
      <c r="AE279" s="19">
        <v>20</v>
      </c>
      <c r="AF279" s="19">
        <v>1</v>
      </c>
      <c r="AG279" s="19">
        <f t="shared" si="97"/>
        <v>20</v>
      </c>
      <c r="AH279" s="19">
        <v>2</v>
      </c>
      <c r="AI279" s="19">
        <v>4</v>
      </c>
      <c r="AJ279" s="20">
        <f t="shared" si="87"/>
        <v>50</v>
      </c>
      <c r="AK279" s="42">
        <f t="shared" si="98"/>
        <v>29</v>
      </c>
      <c r="AL279" s="19">
        <v>110</v>
      </c>
      <c r="AM279" s="19">
        <v>129</v>
      </c>
      <c r="AN279" s="20">
        <f t="shared" si="99"/>
        <v>85</v>
      </c>
      <c r="AO279" s="19">
        <v>125</v>
      </c>
      <c r="AP279" s="19">
        <v>129</v>
      </c>
      <c r="AQ279" s="20">
        <f t="shared" si="100"/>
        <v>97</v>
      </c>
      <c r="AR279" s="19">
        <v>62</v>
      </c>
      <c r="AS279" s="19">
        <v>66</v>
      </c>
      <c r="AT279" s="20">
        <f t="shared" si="101"/>
        <v>94</v>
      </c>
      <c r="AU279" s="20">
        <f t="shared" si="102"/>
        <v>92</v>
      </c>
      <c r="AV279" s="19">
        <v>121</v>
      </c>
      <c r="AW279" s="19">
        <v>129</v>
      </c>
      <c r="AX279" s="20">
        <f t="shared" si="103"/>
        <v>94</v>
      </c>
      <c r="AY279" s="19">
        <v>119</v>
      </c>
      <c r="AZ279" s="19">
        <v>129</v>
      </c>
      <c r="BA279" s="20">
        <f t="shared" si="104"/>
        <v>92</v>
      </c>
      <c r="BB279" s="19">
        <v>126</v>
      </c>
      <c r="BC279" s="19">
        <v>129</v>
      </c>
      <c r="BD279" s="20">
        <f t="shared" si="105"/>
        <v>98</v>
      </c>
      <c r="BE279" s="20">
        <f t="shared" si="106"/>
        <v>96</v>
      </c>
      <c r="BF279" s="20">
        <f t="shared" si="107"/>
        <v>81</v>
      </c>
      <c r="BG279" s="24"/>
      <c r="BH279" s="19">
        <v>1</v>
      </c>
      <c r="BI279" s="19">
        <v>1</v>
      </c>
      <c r="BJ279" s="19">
        <v>5</v>
      </c>
      <c r="BK279" s="19">
        <v>1</v>
      </c>
      <c r="BL279" s="19">
        <v>5</v>
      </c>
      <c r="BM279" s="19">
        <v>7</v>
      </c>
      <c r="BN279" s="19">
        <v>3</v>
      </c>
      <c r="BO279" s="19">
        <v>3</v>
      </c>
      <c r="BP279" s="19">
        <v>5</v>
      </c>
      <c r="BQ279" s="19">
        <v>5</v>
      </c>
      <c r="BR279" s="19">
        <v>4</v>
      </c>
      <c r="BS279" s="19">
        <v>5</v>
      </c>
      <c r="BT279" s="19">
        <v>4</v>
      </c>
      <c r="BU279" s="19">
        <v>8</v>
      </c>
      <c r="BV279" s="19">
        <v>2</v>
      </c>
      <c r="BW279" s="19">
        <v>2</v>
      </c>
      <c r="BX279" s="19">
        <v>5</v>
      </c>
      <c r="BY279" s="19">
        <v>5</v>
      </c>
      <c r="BZ279" s="19">
        <v>5</v>
      </c>
      <c r="CA279" s="19">
        <v>5</v>
      </c>
      <c r="CB279" s="18">
        <v>81</v>
      </c>
      <c r="CC279" s="19">
        <v>5</v>
      </c>
    </row>
    <row r="280" spans="1:81" ht="15.75">
      <c r="A280" s="21">
        <v>3</v>
      </c>
      <c r="B280" s="34">
        <v>6664030934</v>
      </c>
      <c r="C280" s="5" t="s">
        <v>558</v>
      </c>
      <c r="D280" s="5" t="s">
        <v>40</v>
      </c>
      <c r="E280" s="5"/>
      <c r="F280" s="22">
        <v>10</v>
      </c>
      <c r="G280" s="19">
        <v>38</v>
      </c>
      <c r="H280" s="22">
        <v>11</v>
      </c>
      <c r="I280" s="22">
        <v>38</v>
      </c>
      <c r="J280" s="22">
        <f t="shared" si="88"/>
        <v>95</v>
      </c>
      <c r="K280" s="19">
        <v>30</v>
      </c>
      <c r="L280" s="19">
        <v>3</v>
      </c>
      <c r="M280" s="19">
        <f t="shared" si="89"/>
        <v>90</v>
      </c>
      <c r="N280" s="19">
        <v>268</v>
      </c>
      <c r="O280" s="19">
        <v>243</v>
      </c>
      <c r="P280" s="19">
        <v>279</v>
      </c>
      <c r="Q280" s="19">
        <v>253</v>
      </c>
      <c r="R280" s="19">
        <f t="shared" si="90"/>
        <v>96</v>
      </c>
      <c r="S280" s="19">
        <f t="shared" si="91"/>
        <v>94</v>
      </c>
      <c r="T280" s="19">
        <v>20</v>
      </c>
      <c r="U280" s="22">
        <v>5</v>
      </c>
      <c r="V280" s="19">
        <f t="shared" si="92"/>
        <v>100</v>
      </c>
      <c r="W280" s="19">
        <v>269</v>
      </c>
      <c r="X280" s="23">
        <v>287</v>
      </c>
      <c r="Y280" s="20">
        <f t="shared" si="93"/>
        <v>94</v>
      </c>
      <c r="Z280" s="42">
        <f t="shared" si="94"/>
        <v>97</v>
      </c>
      <c r="AA280" s="20">
        <f t="shared" si="95"/>
        <v>97</v>
      </c>
      <c r="AB280" s="19">
        <v>20</v>
      </c>
      <c r="AC280" s="22">
        <v>2</v>
      </c>
      <c r="AD280" s="19">
        <f t="shared" si="96"/>
        <v>40</v>
      </c>
      <c r="AE280" s="19">
        <v>20</v>
      </c>
      <c r="AF280" s="22">
        <v>3</v>
      </c>
      <c r="AG280" s="19">
        <f t="shared" si="97"/>
        <v>60</v>
      </c>
      <c r="AH280" s="19">
        <v>9</v>
      </c>
      <c r="AI280" s="19">
        <v>10</v>
      </c>
      <c r="AJ280" s="20">
        <f t="shared" si="87"/>
        <v>90</v>
      </c>
      <c r="AK280" s="42">
        <f t="shared" si="98"/>
        <v>63</v>
      </c>
      <c r="AL280" s="19">
        <v>272</v>
      </c>
      <c r="AM280" s="19">
        <v>287</v>
      </c>
      <c r="AN280" s="20">
        <f t="shared" si="99"/>
        <v>95</v>
      </c>
      <c r="AO280" s="19">
        <v>286</v>
      </c>
      <c r="AP280" s="19">
        <v>287</v>
      </c>
      <c r="AQ280" s="20">
        <f t="shared" si="100"/>
        <v>100</v>
      </c>
      <c r="AR280" s="19">
        <v>227</v>
      </c>
      <c r="AS280" s="19">
        <v>235</v>
      </c>
      <c r="AT280" s="20">
        <f t="shared" si="101"/>
        <v>97</v>
      </c>
      <c r="AU280" s="20">
        <f t="shared" si="102"/>
        <v>97</v>
      </c>
      <c r="AV280" s="19">
        <v>285</v>
      </c>
      <c r="AW280" s="19">
        <v>287</v>
      </c>
      <c r="AX280" s="20">
        <f t="shared" si="103"/>
        <v>99</v>
      </c>
      <c r="AY280" s="19">
        <v>285</v>
      </c>
      <c r="AZ280" s="19">
        <v>287</v>
      </c>
      <c r="BA280" s="20">
        <f t="shared" si="104"/>
        <v>99</v>
      </c>
      <c r="BB280" s="19">
        <v>285</v>
      </c>
      <c r="BC280" s="19">
        <v>287</v>
      </c>
      <c r="BD280" s="20">
        <f t="shared" si="105"/>
        <v>99</v>
      </c>
      <c r="BE280" s="20">
        <f t="shared" si="106"/>
        <v>99</v>
      </c>
      <c r="BF280" s="20">
        <f t="shared" si="107"/>
        <v>90</v>
      </c>
      <c r="BG280" s="24"/>
      <c r="BH280" s="19">
        <v>4</v>
      </c>
      <c r="BI280" s="19">
        <v>2</v>
      </c>
      <c r="BJ280" s="19">
        <v>5</v>
      </c>
      <c r="BK280" s="19">
        <v>1</v>
      </c>
      <c r="BL280" s="19">
        <v>4</v>
      </c>
      <c r="BM280" s="19">
        <v>5</v>
      </c>
      <c r="BN280" s="19">
        <v>3</v>
      </c>
      <c r="BO280" s="19">
        <v>3</v>
      </c>
      <c r="BP280" s="19">
        <v>6</v>
      </c>
      <c r="BQ280" s="19">
        <v>6</v>
      </c>
      <c r="BR280" s="19">
        <v>1</v>
      </c>
      <c r="BS280" s="19">
        <v>4</v>
      </c>
      <c r="BT280" s="19">
        <v>2</v>
      </c>
      <c r="BU280" s="19">
        <v>2</v>
      </c>
      <c r="BV280" s="19">
        <v>2</v>
      </c>
      <c r="BW280" s="19">
        <v>7</v>
      </c>
      <c r="BX280" s="19">
        <v>4</v>
      </c>
      <c r="BY280" s="19">
        <v>8</v>
      </c>
      <c r="BZ280" s="19">
        <v>4</v>
      </c>
      <c r="CA280" s="19">
        <v>2</v>
      </c>
      <c r="CB280" s="18">
        <v>90</v>
      </c>
      <c r="CC280" s="19">
        <v>5</v>
      </c>
    </row>
    <row r="281" spans="1:81" ht="63">
      <c r="A281" s="21">
        <v>27</v>
      </c>
      <c r="B281" s="34">
        <v>6659071170</v>
      </c>
      <c r="C281" s="5" t="s">
        <v>558</v>
      </c>
      <c r="D281" s="6" t="s">
        <v>64</v>
      </c>
      <c r="E281" s="6"/>
      <c r="F281" s="19">
        <v>10</v>
      </c>
      <c r="G281" s="19">
        <v>38</v>
      </c>
      <c r="H281" s="22">
        <v>11</v>
      </c>
      <c r="I281" s="22">
        <v>38</v>
      </c>
      <c r="J281" s="22">
        <f t="shared" si="88"/>
        <v>95</v>
      </c>
      <c r="K281" s="19">
        <v>30</v>
      </c>
      <c r="L281" s="19">
        <v>4</v>
      </c>
      <c r="M281" s="19">
        <f t="shared" si="89"/>
        <v>100</v>
      </c>
      <c r="N281" s="19">
        <v>108</v>
      </c>
      <c r="O281" s="19">
        <v>106</v>
      </c>
      <c r="P281" s="19">
        <v>108</v>
      </c>
      <c r="Q281" s="19">
        <v>106</v>
      </c>
      <c r="R281" s="19">
        <f t="shared" si="90"/>
        <v>100</v>
      </c>
      <c r="S281" s="19">
        <f t="shared" si="91"/>
        <v>99</v>
      </c>
      <c r="T281" s="19">
        <v>20</v>
      </c>
      <c r="U281" s="19">
        <v>5</v>
      </c>
      <c r="V281" s="19">
        <f t="shared" si="92"/>
        <v>100</v>
      </c>
      <c r="W281" s="19">
        <v>112</v>
      </c>
      <c r="X281" s="23">
        <v>114</v>
      </c>
      <c r="Y281" s="20">
        <f t="shared" si="93"/>
        <v>98</v>
      </c>
      <c r="Z281" s="42">
        <f t="shared" si="94"/>
        <v>99</v>
      </c>
      <c r="AA281" s="20">
        <f t="shared" si="95"/>
        <v>99</v>
      </c>
      <c r="AB281" s="19">
        <v>20</v>
      </c>
      <c r="AC281" s="19">
        <v>2</v>
      </c>
      <c r="AD281" s="19">
        <f t="shared" si="96"/>
        <v>40</v>
      </c>
      <c r="AE281" s="19">
        <v>20</v>
      </c>
      <c r="AF281" s="19">
        <v>3</v>
      </c>
      <c r="AG281" s="19">
        <f t="shared" si="97"/>
        <v>60</v>
      </c>
      <c r="AH281" s="19">
        <v>5</v>
      </c>
      <c r="AI281" s="19">
        <v>5</v>
      </c>
      <c r="AJ281" s="20">
        <f t="shared" si="87"/>
        <v>100</v>
      </c>
      <c r="AK281" s="42">
        <f t="shared" si="98"/>
        <v>66</v>
      </c>
      <c r="AL281" s="19">
        <v>85</v>
      </c>
      <c r="AM281" s="19">
        <v>114</v>
      </c>
      <c r="AN281" s="20">
        <f t="shared" si="99"/>
        <v>75</v>
      </c>
      <c r="AO281" s="19">
        <v>111</v>
      </c>
      <c r="AP281" s="19">
        <v>114</v>
      </c>
      <c r="AQ281" s="20">
        <f t="shared" si="100"/>
        <v>97</v>
      </c>
      <c r="AR281" s="19">
        <v>96</v>
      </c>
      <c r="AS281" s="19">
        <v>98</v>
      </c>
      <c r="AT281" s="20">
        <f t="shared" si="101"/>
        <v>98</v>
      </c>
      <c r="AU281" s="20">
        <f t="shared" si="102"/>
        <v>88</v>
      </c>
      <c r="AV281" s="19">
        <v>108</v>
      </c>
      <c r="AW281" s="19">
        <v>114</v>
      </c>
      <c r="AX281" s="20">
        <f t="shared" si="103"/>
        <v>95</v>
      </c>
      <c r="AY281" s="19">
        <v>113</v>
      </c>
      <c r="AZ281" s="19">
        <v>114</v>
      </c>
      <c r="BA281" s="20">
        <f t="shared" si="104"/>
        <v>99</v>
      </c>
      <c r="BB281" s="19">
        <v>114</v>
      </c>
      <c r="BC281" s="19">
        <v>114</v>
      </c>
      <c r="BD281" s="20">
        <f t="shared" si="105"/>
        <v>100</v>
      </c>
      <c r="BE281" s="20">
        <f t="shared" si="106"/>
        <v>98</v>
      </c>
      <c r="BF281" s="20">
        <f t="shared" si="107"/>
        <v>90</v>
      </c>
      <c r="BG281" s="24"/>
      <c r="BH281" s="19">
        <v>4</v>
      </c>
      <c r="BI281" s="19">
        <v>1</v>
      </c>
      <c r="BJ281" s="19">
        <v>1</v>
      </c>
      <c r="BK281" s="19">
        <v>1</v>
      </c>
      <c r="BL281" s="19">
        <v>2</v>
      </c>
      <c r="BM281" s="19">
        <v>2</v>
      </c>
      <c r="BN281" s="19">
        <v>3</v>
      </c>
      <c r="BO281" s="19">
        <v>3</v>
      </c>
      <c r="BP281" s="19">
        <v>1</v>
      </c>
      <c r="BQ281" s="19">
        <v>20</v>
      </c>
      <c r="BR281" s="19">
        <v>4</v>
      </c>
      <c r="BS281" s="19">
        <v>3</v>
      </c>
      <c r="BT281" s="19">
        <v>6</v>
      </c>
      <c r="BU281" s="19">
        <v>2</v>
      </c>
      <c r="BV281" s="19">
        <v>1</v>
      </c>
      <c r="BW281" s="19">
        <v>2</v>
      </c>
      <c r="BX281" s="19">
        <v>2</v>
      </c>
      <c r="BY281" s="19">
        <v>6</v>
      </c>
      <c r="BZ281" s="19">
        <v>12</v>
      </c>
      <c r="CA281" s="19">
        <v>3</v>
      </c>
      <c r="CB281" s="18">
        <v>90</v>
      </c>
      <c r="CC281" s="19">
        <v>5</v>
      </c>
    </row>
    <row r="282" spans="1:81" ht="31.5">
      <c r="A282" s="21">
        <v>58</v>
      </c>
      <c r="B282" s="34">
        <v>6658068344</v>
      </c>
      <c r="C282" s="5" t="s">
        <v>558</v>
      </c>
      <c r="D282" s="6" t="s">
        <v>95</v>
      </c>
      <c r="E282" s="6"/>
      <c r="F282" s="19">
        <v>11</v>
      </c>
      <c r="G282" s="19">
        <v>38</v>
      </c>
      <c r="H282" s="22">
        <v>11</v>
      </c>
      <c r="I282" s="22">
        <v>38</v>
      </c>
      <c r="J282" s="22">
        <f t="shared" si="88"/>
        <v>100</v>
      </c>
      <c r="K282" s="19">
        <v>30</v>
      </c>
      <c r="L282" s="19">
        <v>3</v>
      </c>
      <c r="M282" s="19">
        <f t="shared" si="89"/>
        <v>90</v>
      </c>
      <c r="N282" s="19">
        <v>79</v>
      </c>
      <c r="O282" s="19">
        <v>78</v>
      </c>
      <c r="P282" s="19">
        <v>81</v>
      </c>
      <c r="Q282" s="19">
        <v>79</v>
      </c>
      <c r="R282" s="19">
        <f t="shared" si="90"/>
        <v>98</v>
      </c>
      <c r="S282" s="19">
        <f t="shared" si="91"/>
        <v>96</v>
      </c>
      <c r="T282" s="19">
        <v>20</v>
      </c>
      <c r="U282" s="19">
        <v>5</v>
      </c>
      <c r="V282" s="19">
        <f t="shared" si="92"/>
        <v>100</v>
      </c>
      <c r="W282" s="19">
        <v>74</v>
      </c>
      <c r="X282" s="23">
        <v>92</v>
      </c>
      <c r="Y282" s="20">
        <f t="shared" si="93"/>
        <v>80</v>
      </c>
      <c r="Z282" s="42">
        <f t="shared" si="94"/>
        <v>90</v>
      </c>
      <c r="AA282" s="20">
        <f t="shared" si="95"/>
        <v>90</v>
      </c>
      <c r="AB282" s="19">
        <v>20</v>
      </c>
      <c r="AC282" s="19">
        <v>1</v>
      </c>
      <c r="AD282" s="19">
        <f t="shared" si="96"/>
        <v>20</v>
      </c>
      <c r="AE282" s="19">
        <v>20</v>
      </c>
      <c r="AF282" s="19">
        <v>4</v>
      </c>
      <c r="AG282" s="19">
        <f t="shared" si="97"/>
        <v>80</v>
      </c>
      <c r="AH282" s="19">
        <v>7</v>
      </c>
      <c r="AI282" s="19">
        <v>7</v>
      </c>
      <c r="AJ282" s="20">
        <f t="shared" si="87"/>
        <v>100</v>
      </c>
      <c r="AK282" s="42">
        <f t="shared" si="98"/>
        <v>68</v>
      </c>
      <c r="AL282" s="19">
        <v>84</v>
      </c>
      <c r="AM282" s="19">
        <v>92</v>
      </c>
      <c r="AN282" s="20">
        <f t="shared" si="99"/>
        <v>91</v>
      </c>
      <c r="AO282" s="19">
        <v>90</v>
      </c>
      <c r="AP282" s="19">
        <v>92</v>
      </c>
      <c r="AQ282" s="20">
        <f t="shared" si="100"/>
        <v>98</v>
      </c>
      <c r="AR282" s="19">
        <v>79</v>
      </c>
      <c r="AS282" s="19">
        <v>81</v>
      </c>
      <c r="AT282" s="20">
        <f t="shared" si="101"/>
        <v>98</v>
      </c>
      <c r="AU282" s="20">
        <f t="shared" si="102"/>
        <v>95</v>
      </c>
      <c r="AV282" s="19">
        <v>92</v>
      </c>
      <c r="AW282" s="19">
        <v>92</v>
      </c>
      <c r="AX282" s="20">
        <f t="shared" si="103"/>
        <v>100</v>
      </c>
      <c r="AY282" s="19">
        <v>88</v>
      </c>
      <c r="AZ282" s="19">
        <v>92</v>
      </c>
      <c r="BA282" s="20">
        <f t="shared" si="104"/>
        <v>96</v>
      </c>
      <c r="BB282" s="19">
        <v>91</v>
      </c>
      <c r="BC282" s="19">
        <v>92</v>
      </c>
      <c r="BD282" s="20">
        <f t="shared" si="105"/>
        <v>99</v>
      </c>
      <c r="BE282" s="20">
        <f t="shared" si="106"/>
        <v>99</v>
      </c>
      <c r="BF282" s="20">
        <f t="shared" si="107"/>
        <v>90</v>
      </c>
      <c r="BG282" s="24"/>
      <c r="BH282" s="19">
        <v>1</v>
      </c>
      <c r="BI282" s="19">
        <v>2</v>
      </c>
      <c r="BJ282" s="19">
        <v>3</v>
      </c>
      <c r="BK282" s="19">
        <v>1</v>
      </c>
      <c r="BL282" s="19">
        <v>10</v>
      </c>
      <c r="BM282" s="19">
        <v>17</v>
      </c>
      <c r="BN282" s="19">
        <v>4</v>
      </c>
      <c r="BO282" s="19">
        <v>2</v>
      </c>
      <c r="BP282" s="19">
        <v>1</v>
      </c>
      <c r="BQ282" s="19">
        <v>10</v>
      </c>
      <c r="BR282" s="19">
        <v>3</v>
      </c>
      <c r="BS282" s="19">
        <v>3</v>
      </c>
      <c r="BT282" s="19">
        <v>1</v>
      </c>
      <c r="BU282" s="19">
        <v>5</v>
      </c>
      <c r="BV282" s="19">
        <v>2</v>
      </c>
      <c r="BW282" s="19">
        <v>5</v>
      </c>
      <c r="BX282" s="19">
        <v>10</v>
      </c>
      <c r="BY282" s="19">
        <v>5</v>
      </c>
      <c r="BZ282" s="19">
        <v>6</v>
      </c>
      <c r="CA282" s="19">
        <v>2</v>
      </c>
      <c r="CB282" s="18">
        <v>90</v>
      </c>
      <c r="CC282" s="19">
        <v>5</v>
      </c>
    </row>
    <row r="283" spans="1:81" ht="31.5">
      <c r="A283" s="21">
        <v>70</v>
      </c>
      <c r="B283" s="34">
        <v>6661020945</v>
      </c>
      <c r="C283" s="5" t="s">
        <v>558</v>
      </c>
      <c r="D283" s="5" t="s">
        <v>107</v>
      </c>
      <c r="E283" s="5"/>
      <c r="F283" s="19">
        <v>10</v>
      </c>
      <c r="G283" s="19">
        <v>38</v>
      </c>
      <c r="H283" s="22">
        <v>11</v>
      </c>
      <c r="I283" s="22">
        <v>38</v>
      </c>
      <c r="J283" s="22">
        <f t="shared" si="88"/>
        <v>95</v>
      </c>
      <c r="K283" s="19">
        <v>30</v>
      </c>
      <c r="L283" s="19">
        <v>3</v>
      </c>
      <c r="M283" s="19">
        <f t="shared" si="89"/>
        <v>90</v>
      </c>
      <c r="N283" s="19">
        <v>83</v>
      </c>
      <c r="O283" s="19">
        <v>88</v>
      </c>
      <c r="P283" s="19">
        <v>85</v>
      </c>
      <c r="Q283" s="19">
        <v>89</v>
      </c>
      <c r="R283" s="19">
        <f t="shared" si="90"/>
        <v>98</v>
      </c>
      <c r="S283" s="19">
        <f t="shared" si="91"/>
        <v>95</v>
      </c>
      <c r="T283" s="19">
        <v>20</v>
      </c>
      <c r="U283" s="19">
        <v>5</v>
      </c>
      <c r="V283" s="19">
        <f t="shared" si="92"/>
        <v>100</v>
      </c>
      <c r="W283" s="19">
        <v>76</v>
      </c>
      <c r="X283" s="23">
        <v>92</v>
      </c>
      <c r="Y283" s="20">
        <f t="shared" si="93"/>
        <v>83</v>
      </c>
      <c r="Z283" s="42">
        <f t="shared" si="94"/>
        <v>92</v>
      </c>
      <c r="AA283" s="20">
        <f t="shared" si="95"/>
        <v>92</v>
      </c>
      <c r="AB283" s="19">
        <v>20</v>
      </c>
      <c r="AC283" s="19">
        <v>4</v>
      </c>
      <c r="AD283" s="19">
        <f t="shared" si="96"/>
        <v>80</v>
      </c>
      <c r="AE283" s="19">
        <v>20</v>
      </c>
      <c r="AF283" s="19">
        <v>4</v>
      </c>
      <c r="AG283" s="19">
        <f t="shared" si="97"/>
        <v>80</v>
      </c>
      <c r="AH283" s="19">
        <v>2</v>
      </c>
      <c r="AI283" s="19">
        <v>2</v>
      </c>
      <c r="AJ283" s="20">
        <f t="shared" si="87"/>
        <v>100</v>
      </c>
      <c r="AK283" s="42">
        <f t="shared" si="98"/>
        <v>86</v>
      </c>
      <c r="AL283" s="19">
        <v>41</v>
      </c>
      <c r="AM283" s="19">
        <v>92</v>
      </c>
      <c r="AN283" s="20">
        <f t="shared" si="99"/>
        <v>45</v>
      </c>
      <c r="AO283" s="19">
        <v>92</v>
      </c>
      <c r="AP283" s="19">
        <v>92</v>
      </c>
      <c r="AQ283" s="20">
        <f t="shared" si="100"/>
        <v>100</v>
      </c>
      <c r="AR283" s="19">
        <v>81</v>
      </c>
      <c r="AS283" s="19">
        <v>81</v>
      </c>
      <c r="AT283" s="20">
        <f t="shared" si="101"/>
        <v>100</v>
      </c>
      <c r="AU283" s="20">
        <f t="shared" si="102"/>
        <v>78</v>
      </c>
      <c r="AV283" s="19">
        <v>87</v>
      </c>
      <c r="AW283" s="19">
        <v>92</v>
      </c>
      <c r="AX283" s="20">
        <f t="shared" si="103"/>
        <v>95</v>
      </c>
      <c r="AY283" s="19">
        <v>90</v>
      </c>
      <c r="AZ283" s="19">
        <v>92</v>
      </c>
      <c r="BA283" s="20">
        <f t="shared" si="104"/>
        <v>98</v>
      </c>
      <c r="BB283" s="19">
        <v>92</v>
      </c>
      <c r="BC283" s="19">
        <v>92</v>
      </c>
      <c r="BD283" s="20">
        <f t="shared" si="105"/>
        <v>100</v>
      </c>
      <c r="BE283" s="20">
        <f t="shared" si="106"/>
        <v>98</v>
      </c>
      <c r="BF283" s="20">
        <f t="shared" si="107"/>
        <v>90</v>
      </c>
      <c r="BG283" s="24"/>
      <c r="BH283" s="19">
        <v>4</v>
      </c>
      <c r="BI283" s="19">
        <v>2</v>
      </c>
      <c r="BJ283" s="19">
        <v>3</v>
      </c>
      <c r="BK283" s="19">
        <v>1</v>
      </c>
      <c r="BL283" s="19">
        <v>9</v>
      </c>
      <c r="BM283" s="19">
        <v>15</v>
      </c>
      <c r="BN283" s="19">
        <v>1</v>
      </c>
      <c r="BO283" s="19">
        <v>2</v>
      </c>
      <c r="BP283" s="19">
        <v>1</v>
      </c>
      <c r="BQ283" s="19">
        <v>29</v>
      </c>
      <c r="BR283" s="19">
        <v>1</v>
      </c>
      <c r="BS283" s="19">
        <v>1</v>
      </c>
      <c r="BT283" s="19">
        <v>6</v>
      </c>
      <c r="BU283" s="19">
        <v>3</v>
      </c>
      <c r="BV283" s="19">
        <v>1</v>
      </c>
      <c r="BW283" s="19">
        <v>6</v>
      </c>
      <c r="BX283" s="19">
        <v>9</v>
      </c>
      <c r="BY283" s="19">
        <v>2</v>
      </c>
      <c r="BZ283" s="19">
        <v>18</v>
      </c>
      <c r="CA283" s="19">
        <v>3</v>
      </c>
      <c r="CB283" s="18">
        <v>90</v>
      </c>
      <c r="CC283" s="19">
        <v>5</v>
      </c>
    </row>
    <row r="284" spans="1:81" ht="15.75">
      <c r="A284" s="21">
        <v>261</v>
      </c>
      <c r="B284" s="34">
        <v>6621007627</v>
      </c>
      <c r="C284" s="6" t="s">
        <v>603</v>
      </c>
      <c r="D284" s="5" t="s">
        <v>676</v>
      </c>
      <c r="E284" s="5"/>
      <c r="F284" s="19">
        <v>10</v>
      </c>
      <c r="G284" s="19">
        <v>36</v>
      </c>
      <c r="H284" s="22">
        <v>11</v>
      </c>
      <c r="I284" s="22">
        <v>38</v>
      </c>
      <c r="J284" s="22">
        <f t="shared" si="88"/>
        <v>93</v>
      </c>
      <c r="K284" s="19">
        <v>30</v>
      </c>
      <c r="L284" s="19">
        <v>4</v>
      </c>
      <c r="M284" s="19">
        <f t="shared" si="89"/>
        <v>100</v>
      </c>
      <c r="N284" s="19">
        <v>73</v>
      </c>
      <c r="O284" s="19">
        <v>62</v>
      </c>
      <c r="P284" s="19">
        <v>80</v>
      </c>
      <c r="Q284" s="19">
        <v>65</v>
      </c>
      <c r="R284" s="19">
        <f t="shared" si="90"/>
        <v>93</v>
      </c>
      <c r="S284" s="19">
        <f t="shared" si="91"/>
        <v>95</v>
      </c>
      <c r="T284" s="19">
        <v>20</v>
      </c>
      <c r="U284" s="19">
        <v>5</v>
      </c>
      <c r="V284" s="19">
        <f t="shared" si="92"/>
        <v>100</v>
      </c>
      <c r="W284" s="19">
        <v>71</v>
      </c>
      <c r="X284" s="23">
        <v>90</v>
      </c>
      <c r="Y284" s="20">
        <f t="shared" si="93"/>
        <v>79</v>
      </c>
      <c r="Z284" s="42">
        <f t="shared" si="94"/>
        <v>90</v>
      </c>
      <c r="AA284" s="20">
        <f t="shared" si="95"/>
        <v>90</v>
      </c>
      <c r="AB284" s="19">
        <v>20</v>
      </c>
      <c r="AC284" s="19">
        <v>0</v>
      </c>
      <c r="AD284" s="19">
        <f t="shared" si="96"/>
        <v>0</v>
      </c>
      <c r="AE284" s="19">
        <v>20</v>
      </c>
      <c r="AF284" s="19">
        <v>2</v>
      </c>
      <c r="AG284" s="19">
        <f t="shared" si="97"/>
        <v>40</v>
      </c>
      <c r="AH284" s="19">
        <v>2</v>
      </c>
      <c r="AI284" s="19">
        <v>5</v>
      </c>
      <c r="AJ284" s="20">
        <f t="shared" si="87"/>
        <v>40</v>
      </c>
      <c r="AK284" s="42">
        <f t="shared" si="98"/>
        <v>28</v>
      </c>
      <c r="AL284" s="19">
        <v>83</v>
      </c>
      <c r="AM284" s="19">
        <v>90</v>
      </c>
      <c r="AN284" s="20">
        <f t="shared" si="99"/>
        <v>92</v>
      </c>
      <c r="AO284" s="19">
        <v>88</v>
      </c>
      <c r="AP284" s="19">
        <v>90</v>
      </c>
      <c r="AQ284" s="20">
        <f t="shared" si="100"/>
        <v>98</v>
      </c>
      <c r="AR284" s="19">
        <v>53</v>
      </c>
      <c r="AS284" s="19">
        <v>54</v>
      </c>
      <c r="AT284" s="20">
        <f t="shared" si="101"/>
        <v>98</v>
      </c>
      <c r="AU284" s="20">
        <f t="shared" si="102"/>
        <v>96</v>
      </c>
      <c r="AV284" s="19">
        <v>86</v>
      </c>
      <c r="AW284" s="19">
        <v>90</v>
      </c>
      <c r="AX284" s="20">
        <f t="shared" si="103"/>
        <v>96</v>
      </c>
      <c r="AY284" s="19">
        <v>87</v>
      </c>
      <c r="AZ284" s="19">
        <v>90</v>
      </c>
      <c r="BA284" s="20">
        <f t="shared" si="104"/>
        <v>97</v>
      </c>
      <c r="BB284" s="19">
        <v>87</v>
      </c>
      <c r="BC284" s="19">
        <v>90</v>
      </c>
      <c r="BD284" s="20">
        <f t="shared" si="105"/>
        <v>97</v>
      </c>
      <c r="BE284" s="20">
        <f t="shared" si="106"/>
        <v>97</v>
      </c>
      <c r="BF284" s="20">
        <f t="shared" si="107"/>
        <v>81</v>
      </c>
      <c r="BG284" s="24"/>
      <c r="BH284" s="19">
        <v>1</v>
      </c>
      <c r="BI284" s="19">
        <v>1</v>
      </c>
      <c r="BJ284" s="19">
        <v>5</v>
      </c>
      <c r="BK284" s="19">
        <v>1</v>
      </c>
      <c r="BL284" s="19">
        <v>4</v>
      </c>
      <c r="BM284" s="19">
        <v>7</v>
      </c>
      <c r="BN284" s="19">
        <v>2</v>
      </c>
      <c r="BO284" s="19">
        <v>2</v>
      </c>
      <c r="BP284" s="19">
        <v>4</v>
      </c>
      <c r="BQ284" s="19">
        <v>5</v>
      </c>
      <c r="BR284" s="19">
        <v>3</v>
      </c>
      <c r="BS284" s="19">
        <v>3</v>
      </c>
      <c r="BT284" s="19">
        <v>3</v>
      </c>
      <c r="BU284" s="19">
        <v>2</v>
      </c>
      <c r="BV284" s="19">
        <v>3</v>
      </c>
      <c r="BW284" s="19">
        <v>3</v>
      </c>
      <c r="BX284" s="19">
        <v>4</v>
      </c>
      <c r="BY284" s="19">
        <v>6</v>
      </c>
      <c r="BZ284" s="19">
        <v>3</v>
      </c>
      <c r="CA284" s="19">
        <v>3</v>
      </c>
      <c r="CB284" s="18">
        <v>81</v>
      </c>
      <c r="CC284" s="19">
        <v>5</v>
      </c>
    </row>
    <row r="285" spans="1:81" ht="31.5">
      <c r="A285" s="21">
        <v>112</v>
      </c>
      <c r="B285" s="34">
        <v>6646008372</v>
      </c>
      <c r="C285" s="5" t="s">
        <v>621</v>
      </c>
      <c r="D285" s="5" t="s">
        <v>149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 t="shared" si="88"/>
        <v>95</v>
      </c>
      <c r="K285" s="19">
        <v>30</v>
      </c>
      <c r="L285" s="19">
        <v>4</v>
      </c>
      <c r="M285" s="19">
        <f t="shared" si="89"/>
        <v>100</v>
      </c>
      <c r="N285" s="19">
        <v>178</v>
      </c>
      <c r="O285" s="19">
        <v>131</v>
      </c>
      <c r="P285" s="19">
        <v>178</v>
      </c>
      <c r="Q285" s="19">
        <v>133</v>
      </c>
      <c r="R285" s="19">
        <f t="shared" si="90"/>
        <v>99</v>
      </c>
      <c r="S285" s="19">
        <f t="shared" si="91"/>
        <v>98</v>
      </c>
      <c r="T285" s="19">
        <v>20</v>
      </c>
      <c r="U285" s="19">
        <v>4</v>
      </c>
      <c r="V285" s="19">
        <f t="shared" si="92"/>
        <v>80</v>
      </c>
      <c r="W285" s="19">
        <v>184</v>
      </c>
      <c r="X285" s="23">
        <v>198</v>
      </c>
      <c r="Y285" s="20">
        <f t="shared" si="93"/>
        <v>93</v>
      </c>
      <c r="Z285" s="42">
        <f t="shared" si="94"/>
        <v>87</v>
      </c>
      <c r="AA285" s="20">
        <f t="shared" si="95"/>
        <v>87</v>
      </c>
      <c r="AB285" s="19">
        <v>20</v>
      </c>
      <c r="AC285" s="19">
        <v>0</v>
      </c>
      <c r="AD285" s="19">
        <f t="shared" si="96"/>
        <v>0</v>
      </c>
      <c r="AE285" s="19">
        <v>20</v>
      </c>
      <c r="AF285" s="19">
        <v>3</v>
      </c>
      <c r="AG285" s="19">
        <f t="shared" si="97"/>
        <v>60</v>
      </c>
      <c r="AH285" s="19">
        <v>6</v>
      </c>
      <c r="AI285" s="19">
        <v>8</v>
      </c>
      <c r="AJ285" s="20">
        <f t="shared" si="87"/>
        <v>75</v>
      </c>
      <c r="AK285" s="42">
        <f t="shared" si="98"/>
        <v>47</v>
      </c>
      <c r="AL285" s="19">
        <v>188</v>
      </c>
      <c r="AM285" s="19">
        <v>198</v>
      </c>
      <c r="AN285" s="20">
        <f t="shared" si="99"/>
        <v>95</v>
      </c>
      <c r="AO285" s="19">
        <v>194</v>
      </c>
      <c r="AP285" s="19">
        <v>198</v>
      </c>
      <c r="AQ285" s="20">
        <f t="shared" si="100"/>
        <v>98</v>
      </c>
      <c r="AR285" s="19">
        <v>128</v>
      </c>
      <c r="AS285" s="19">
        <v>132</v>
      </c>
      <c r="AT285" s="20">
        <f t="shared" si="101"/>
        <v>97</v>
      </c>
      <c r="AU285" s="20">
        <f t="shared" si="102"/>
        <v>97</v>
      </c>
      <c r="AV285" s="19">
        <v>197</v>
      </c>
      <c r="AW285" s="19">
        <v>198</v>
      </c>
      <c r="AX285" s="20">
        <f t="shared" si="103"/>
        <v>99</v>
      </c>
      <c r="AY285" s="19">
        <v>191</v>
      </c>
      <c r="AZ285" s="19">
        <v>198</v>
      </c>
      <c r="BA285" s="20">
        <f t="shared" si="104"/>
        <v>96</v>
      </c>
      <c r="BB285" s="19">
        <v>194</v>
      </c>
      <c r="BC285" s="19">
        <v>198</v>
      </c>
      <c r="BD285" s="20">
        <f t="shared" si="105"/>
        <v>98</v>
      </c>
      <c r="BE285" s="20">
        <f t="shared" si="106"/>
        <v>98</v>
      </c>
      <c r="BF285" s="20">
        <f t="shared" si="107"/>
        <v>85</v>
      </c>
      <c r="BG285" s="24"/>
      <c r="BH285" s="19">
        <v>1</v>
      </c>
      <c r="BI285" s="19">
        <v>1</v>
      </c>
      <c r="BJ285" s="19">
        <v>1</v>
      </c>
      <c r="BK285" s="19">
        <v>2</v>
      </c>
      <c r="BL285" s="19">
        <v>5</v>
      </c>
      <c r="BM285" s="19">
        <v>2</v>
      </c>
      <c r="BN285" s="19">
        <v>2</v>
      </c>
      <c r="BO285" s="19">
        <v>2</v>
      </c>
      <c r="BP285" s="19">
        <v>3</v>
      </c>
      <c r="BQ285" s="19">
        <v>2</v>
      </c>
      <c r="BR285" s="19">
        <v>2</v>
      </c>
      <c r="BS285" s="19">
        <v>3</v>
      </c>
      <c r="BT285" s="19">
        <v>2</v>
      </c>
      <c r="BU285" s="19">
        <v>4</v>
      </c>
      <c r="BV285" s="19">
        <v>2</v>
      </c>
      <c r="BW285" s="19">
        <v>1</v>
      </c>
      <c r="BX285" s="19">
        <v>5</v>
      </c>
      <c r="BY285" s="19">
        <v>3</v>
      </c>
      <c r="BZ285" s="19">
        <v>3</v>
      </c>
      <c r="CA285" s="19">
        <v>2</v>
      </c>
      <c r="CB285" s="18">
        <v>85</v>
      </c>
      <c r="CC285" s="19">
        <v>5</v>
      </c>
    </row>
    <row r="286" spans="1:81" ht="15.75">
      <c r="A286" s="21">
        <v>240</v>
      </c>
      <c r="B286" s="34">
        <v>6629016863</v>
      </c>
      <c r="C286" s="6" t="s">
        <v>606</v>
      </c>
      <c r="D286" s="5" t="s">
        <v>275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88"/>
        <v>93</v>
      </c>
      <c r="K286" s="19">
        <v>30</v>
      </c>
      <c r="L286" s="19">
        <v>3</v>
      </c>
      <c r="M286" s="19">
        <f t="shared" si="89"/>
        <v>90</v>
      </c>
      <c r="N286" s="19">
        <v>201</v>
      </c>
      <c r="O286" s="19">
        <v>167</v>
      </c>
      <c r="P286" s="19">
        <v>219</v>
      </c>
      <c r="Q286" s="19">
        <v>196</v>
      </c>
      <c r="R286" s="19">
        <f t="shared" si="90"/>
        <v>88</v>
      </c>
      <c r="S286" s="19">
        <f t="shared" si="91"/>
        <v>90</v>
      </c>
      <c r="T286" s="19">
        <v>20</v>
      </c>
      <c r="U286" s="19">
        <v>5</v>
      </c>
      <c r="V286" s="19">
        <f t="shared" si="92"/>
        <v>100</v>
      </c>
      <c r="W286" s="19">
        <v>205</v>
      </c>
      <c r="X286" s="23">
        <v>277</v>
      </c>
      <c r="Y286" s="20">
        <f t="shared" si="93"/>
        <v>74</v>
      </c>
      <c r="Z286" s="42">
        <f t="shared" si="94"/>
        <v>87</v>
      </c>
      <c r="AA286" s="20">
        <f t="shared" si="95"/>
        <v>87</v>
      </c>
      <c r="AB286" s="19">
        <v>20</v>
      </c>
      <c r="AC286" s="19">
        <v>0</v>
      </c>
      <c r="AD286" s="19">
        <f t="shared" si="96"/>
        <v>0</v>
      </c>
      <c r="AE286" s="19">
        <v>20</v>
      </c>
      <c r="AF286" s="19">
        <v>4</v>
      </c>
      <c r="AG286" s="19">
        <f t="shared" si="97"/>
        <v>80</v>
      </c>
      <c r="AH286" s="19">
        <v>8</v>
      </c>
      <c r="AI286" s="19">
        <v>10</v>
      </c>
      <c r="AJ286" s="20">
        <f t="shared" si="87"/>
        <v>80</v>
      </c>
      <c r="AK286" s="42">
        <f t="shared" si="98"/>
        <v>56</v>
      </c>
      <c r="AL286" s="19">
        <v>244</v>
      </c>
      <c r="AM286" s="19">
        <v>277</v>
      </c>
      <c r="AN286" s="20">
        <f t="shared" si="99"/>
        <v>88</v>
      </c>
      <c r="AO286" s="19">
        <v>264</v>
      </c>
      <c r="AP286" s="19">
        <v>277</v>
      </c>
      <c r="AQ286" s="20">
        <f t="shared" si="100"/>
        <v>95</v>
      </c>
      <c r="AR286" s="19">
        <v>180</v>
      </c>
      <c r="AS286" s="19">
        <v>196</v>
      </c>
      <c r="AT286" s="20">
        <f t="shared" si="101"/>
        <v>92</v>
      </c>
      <c r="AU286" s="20">
        <f t="shared" si="102"/>
        <v>92</v>
      </c>
      <c r="AV286" s="19">
        <v>270</v>
      </c>
      <c r="AW286" s="19">
        <v>277</v>
      </c>
      <c r="AX286" s="20">
        <f t="shared" si="103"/>
        <v>97</v>
      </c>
      <c r="AY286" s="19">
        <v>256</v>
      </c>
      <c r="AZ286" s="19">
        <v>277</v>
      </c>
      <c r="BA286" s="20">
        <f t="shared" si="104"/>
        <v>92</v>
      </c>
      <c r="BB286" s="19">
        <v>270</v>
      </c>
      <c r="BC286" s="19">
        <v>277</v>
      </c>
      <c r="BD286" s="20">
        <f t="shared" si="105"/>
        <v>97</v>
      </c>
      <c r="BE286" s="20">
        <f t="shared" si="106"/>
        <v>96</v>
      </c>
      <c r="BF286" s="20">
        <f t="shared" si="107"/>
        <v>84</v>
      </c>
      <c r="BG286" s="24"/>
      <c r="BH286" s="19">
        <v>2</v>
      </c>
      <c r="BI286" s="19">
        <v>2</v>
      </c>
      <c r="BJ286" s="19">
        <v>5</v>
      </c>
      <c r="BK286" s="19">
        <v>1</v>
      </c>
      <c r="BL286" s="19">
        <v>6</v>
      </c>
      <c r="BM286" s="19">
        <v>7</v>
      </c>
      <c r="BN286" s="19">
        <v>6</v>
      </c>
      <c r="BO286" s="19">
        <v>2</v>
      </c>
      <c r="BP286" s="19">
        <v>6</v>
      </c>
      <c r="BQ286" s="19">
        <v>6</v>
      </c>
      <c r="BR286" s="19">
        <v>4</v>
      </c>
      <c r="BS286" s="19">
        <v>5</v>
      </c>
      <c r="BT286" s="19">
        <v>3</v>
      </c>
      <c r="BU286" s="19">
        <v>7</v>
      </c>
      <c r="BV286" s="19">
        <v>4</v>
      </c>
      <c r="BW286" s="19">
        <v>7</v>
      </c>
      <c r="BX286" s="19">
        <v>6</v>
      </c>
      <c r="BY286" s="19">
        <v>7</v>
      </c>
      <c r="BZ286" s="19">
        <v>5</v>
      </c>
      <c r="CA286" s="19">
        <v>4</v>
      </c>
      <c r="CB286" s="18">
        <v>84</v>
      </c>
      <c r="CC286" s="19">
        <v>5</v>
      </c>
    </row>
    <row r="287" spans="1:81" ht="31.5">
      <c r="A287" s="21">
        <v>307</v>
      </c>
      <c r="B287" s="34">
        <v>6631004978</v>
      </c>
      <c r="C287" s="39" t="s">
        <v>610</v>
      </c>
      <c r="D287" s="5" t="s">
        <v>340</v>
      </c>
      <c r="E287" s="5"/>
      <c r="F287" s="19">
        <v>10</v>
      </c>
      <c r="G287" s="19">
        <v>35</v>
      </c>
      <c r="H287" s="22">
        <v>11</v>
      </c>
      <c r="I287" s="22">
        <v>38</v>
      </c>
      <c r="J287" s="22">
        <f t="shared" si="88"/>
        <v>92</v>
      </c>
      <c r="K287" s="19">
        <v>30</v>
      </c>
      <c r="L287" s="19">
        <v>3</v>
      </c>
      <c r="M287" s="19">
        <f t="shared" si="89"/>
        <v>90</v>
      </c>
      <c r="N287" s="19">
        <v>48</v>
      </c>
      <c r="O287" s="19">
        <v>35</v>
      </c>
      <c r="P287" s="19">
        <v>53</v>
      </c>
      <c r="Q287" s="19">
        <v>36</v>
      </c>
      <c r="R287" s="19">
        <f t="shared" si="90"/>
        <v>94</v>
      </c>
      <c r="S287" s="19">
        <f t="shared" si="91"/>
        <v>92</v>
      </c>
      <c r="T287" s="19">
        <v>20</v>
      </c>
      <c r="U287" s="19">
        <v>3</v>
      </c>
      <c r="V287" s="19">
        <f t="shared" si="92"/>
        <v>60</v>
      </c>
      <c r="W287" s="19">
        <v>44</v>
      </c>
      <c r="X287" s="23">
        <v>60</v>
      </c>
      <c r="Y287" s="20">
        <f t="shared" si="93"/>
        <v>73</v>
      </c>
      <c r="Z287" s="42">
        <f t="shared" si="94"/>
        <v>67</v>
      </c>
      <c r="AA287" s="20">
        <f t="shared" si="95"/>
        <v>67</v>
      </c>
      <c r="AB287" s="19">
        <v>20</v>
      </c>
      <c r="AC287" s="19">
        <v>0</v>
      </c>
      <c r="AD287" s="19">
        <f t="shared" si="96"/>
        <v>0</v>
      </c>
      <c r="AE287" s="19">
        <v>20</v>
      </c>
      <c r="AF287" s="19">
        <v>4</v>
      </c>
      <c r="AG287" s="19">
        <f t="shared" si="97"/>
        <v>80</v>
      </c>
      <c r="AH287" s="19">
        <v>2</v>
      </c>
      <c r="AI287" s="19">
        <v>3</v>
      </c>
      <c r="AJ287" s="20">
        <f t="shared" si="87"/>
        <v>67</v>
      </c>
      <c r="AK287" s="42">
        <f t="shared" si="98"/>
        <v>52</v>
      </c>
      <c r="AL287" s="19">
        <v>55</v>
      </c>
      <c r="AM287" s="19">
        <v>60</v>
      </c>
      <c r="AN287" s="20">
        <f t="shared" si="99"/>
        <v>92</v>
      </c>
      <c r="AO287" s="19">
        <v>56</v>
      </c>
      <c r="AP287" s="19">
        <v>60</v>
      </c>
      <c r="AQ287" s="20">
        <f t="shared" si="100"/>
        <v>93</v>
      </c>
      <c r="AR287" s="19">
        <v>38</v>
      </c>
      <c r="AS287" s="19">
        <v>41</v>
      </c>
      <c r="AT287" s="20">
        <f t="shared" si="101"/>
        <v>93</v>
      </c>
      <c r="AU287" s="20">
        <f t="shared" si="102"/>
        <v>93</v>
      </c>
      <c r="AV287" s="19">
        <v>57</v>
      </c>
      <c r="AW287" s="19">
        <v>60</v>
      </c>
      <c r="AX287" s="20">
        <f t="shared" si="103"/>
        <v>95</v>
      </c>
      <c r="AY287" s="19">
        <v>55</v>
      </c>
      <c r="AZ287" s="19">
        <v>60</v>
      </c>
      <c r="BA287" s="20">
        <f t="shared" si="104"/>
        <v>92</v>
      </c>
      <c r="BB287" s="19">
        <v>56</v>
      </c>
      <c r="BC287" s="19">
        <v>60</v>
      </c>
      <c r="BD287" s="20">
        <f t="shared" si="105"/>
        <v>93</v>
      </c>
      <c r="BE287" s="20">
        <f t="shared" si="106"/>
        <v>93</v>
      </c>
      <c r="BF287" s="20">
        <f t="shared" si="107"/>
        <v>79</v>
      </c>
      <c r="BG287" s="24"/>
      <c r="BH287" s="19">
        <v>3</v>
      </c>
      <c r="BI287" s="19">
        <v>2</v>
      </c>
      <c r="BJ287" s="19">
        <v>5</v>
      </c>
      <c r="BK287" s="19">
        <v>2</v>
      </c>
      <c r="BL287" s="19">
        <v>6</v>
      </c>
      <c r="BM287" s="19">
        <v>7</v>
      </c>
      <c r="BN287" s="19">
        <v>4</v>
      </c>
      <c r="BO287" s="19">
        <v>2</v>
      </c>
      <c r="BP287" s="19">
        <v>5</v>
      </c>
      <c r="BQ287" s="19">
        <v>4</v>
      </c>
      <c r="BR287" s="19">
        <v>4</v>
      </c>
      <c r="BS287" s="19">
        <v>5</v>
      </c>
      <c r="BT287" s="19">
        <v>4</v>
      </c>
      <c r="BU287" s="19">
        <v>5</v>
      </c>
      <c r="BV287" s="19">
        <v>6</v>
      </c>
      <c r="BW287" s="19">
        <v>3</v>
      </c>
      <c r="BX287" s="19">
        <v>6</v>
      </c>
      <c r="BY287" s="19">
        <v>5</v>
      </c>
      <c r="BZ287" s="19">
        <v>4</v>
      </c>
      <c r="CA287" s="19">
        <v>5</v>
      </c>
      <c r="CB287" s="18">
        <v>79</v>
      </c>
      <c r="CC287" s="19">
        <v>5</v>
      </c>
    </row>
    <row r="288" spans="1:81" ht="15.75">
      <c r="A288" s="21">
        <v>309</v>
      </c>
      <c r="B288" s="34">
        <v>6631006157</v>
      </c>
      <c r="C288" s="39" t="s">
        <v>610</v>
      </c>
      <c r="D288" s="5" t="s">
        <v>681</v>
      </c>
      <c r="E288" s="5"/>
      <c r="F288" s="19">
        <v>7</v>
      </c>
      <c r="G288" s="19">
        <v>36</v>
      </c>
      <c r="H288" s="22">
        <v>9</v>
      </c>
      <c r="I288" s="22">
        <v>36</v>
      </c>
      <c r="J288" s="22">
        <f t="shared" si="88"/>
        <v>89</v>
      </c>
      <c r="K288" s="19">
        <v>30</v>
      </c>
      <c r="L288" s="19">
        <v>3</v>
      </c>
      <c r="M288" s="19">
        <f t="shared" si="89"/>
        <v>90</v>
      </c>
      <c r="N288" s="19">
        <v>218</v>
      </c>
      <c r="O288" s="19">
        <v>175</v>
      </c>
      <c r="P288" s="19">
        <v>244</v>
      </c>
      <c r="Q288" s="19">
        <v>191</v>
      </c>
      <c r="R288" s="19">
        <f t="shared" si="90"/>
        <v>90</v>
      </c>
      <c r="S288" s="19">
        <f t="shared" si="91"/>
        <v>90</v>
      </c>
      <c r="T288" s="19">
        <v>20</v>
      </c>
      <c r="U288" s="19">
        <v>2</v>
      </c>
      <c r="V288" s="19">
        <f t="shared" si="92"/>
        <v>40</v>
      </c>
      <c r="W288" s="19">
        <v>258</v>
      </c>
      <c r="X288" s="23">
        <v>302</v>
      </c>
      <c r="Y288" s="20">
        <f t="shared" si="93"/>
        <v>85</v>
      </c>
      <c r="Z288" s="42">
        <f t="shared" si="94"/>
        <v>63</v>
      </c>
      <c r="AA288" s="20">
        <f t="shared" si="95"/>
        <v>63</v>
      </c>
      <c r="AB288" s="19">
        <v>20</v>
      </c>
      <c r="AC288" s="19">
        <v>0</v>
      </c>
      <c r="AD288" s="19">
        <f t="shared" si="96"/>
        <v>0</v>
      </c>
      <c r="AE288" s="19">
        <v>20</v>
      </c>
      <c r="AF288" s="19">
        <v>3</v>
      </c>
      <c r="AG288" s="19">
        <f t="shared" si="97"/>
        <v>60</v>
      </c>
      <c r="AH288" s="19">
        <v>1</v>
      </c>
      <c r="AI288" s="19">
        <v>1</v>
      </c>
      <c r="AJ288" s="20">
        <f t="shared" si="87"/>
        <v>100</v>
      </c>
      <c r="AK288" s="42">
        <f t="shared" si="98"/>
        <v>54</v>
      </c>
      <c r="AL288" s="19">
        <v>248</v>
      </c>
      <c r="AM288" s="19">
        <v>302</v>
      </c>
      <c r="AN288" s="20">
        <f t="shared" si="99"/>
        <v>82</v>
      </c>
      <c r="AO288" s="19">
        <v>297</v>
      </c>
      <c r="AP288" s="19">
        <v>302</v>
      </c>
      <c r="AQ288" s="20">
        <f t="shared" si="100"/>
        <v>98</v>
      </c>
      <c r="AR288" s="19">
        <v>174</v>
      </c>
      <c r="AS288" s="19">
        <v>174</v>
      </c>
      <c r="AT288" s="20">
        <f t="shared" si="101"/>
        <v>100</v>
      </c>
      <c r="AU288" s="20">
        <f t="shared" si="102"/>
        <v>92</v>
      </c>
      <c r="AV288" s="19">
        <v>276</v>
      </c>
      <c r="AW288" s="19">
        <v>302</v>
      </c>
      <c r="AX288" s="20">
        <f t="shared" si="103"/>
        <v>91</v>
      </c>
      <c r="AY288" s="19">
        <v>287</v>
      </c>
      <c r="AZ288" s="19">
        <v>302</v>
      </c>
      <c r="BA288" s="20">
        <f t="shared" si="104"/>
        <v>95</v>
      </c>
      <c r="BB288" s="19">
        <v>297</v>
      </c>
      <c r="BC288" s="19">
        <v>302</v>
      </c>
      <c r="BD288" s="20">
        <f t="shared" si="105"/>
        <v>98</v>
      </c>
      <c r="BE288" s="20">
        <f t="shared" si="106"/>
        <v>95</v>
      </c>
      <c r="BF288" s="20">
        <f t="shared" si="107"/>
        <v>79</v>
      </c>
      <c r="BG288" s="24"/>
      <c r="BH288" s="19">
        <v>4</v>
      </c>
      <c r="BI288" s="19">
        <v>2</v>
      </c>
      <c r="BJ288" s="19">
        <v>7</v>
      </c>
      <c r="BK288" s="19">
        <v>3</v>
      </c>
      <c r="BL288" s="19">
        <v>7</v>
      </c>
      <c r="BM288" s="19">
        <v>6</v>
      </c>
      <c r="BN288" s="19">
        <v>4</v>
      </c>
      <c r="BO288" s="19">
        <v>3</v>
      </c>
      <c r="BP288" s="19">
        <v>1</v>
      </c>
      <c r="BQ288" s="19">
        <v>6</v>
      </c>
      <c r="BR288" s="19">
        <v>2</v>
      </c>
      <c r="BS288" s="19">
        <v>1</v>
      </c>
      <c r="BT288" s="19">
        <v>5</v>
      </c>
      <c r="BU288" s="19">
        <v>3</v>
      </c>
      <c r="BV288" s="19">
        <v>3</v>
      </c>
      <c r="BW288" s="19">
        <v>5</v>
      </c>
      <c r="BX288" s="19">
        <v>7</v>
      </c>
      <c r="BY288" s="19">
        <v>3</v>
      </c>
      <c r="BZ288" s="19">
        <v>5</v>
      </c>
      <c r="CA288" s="19">
        <v>3</v>
      </c>
      <c r="CB288" s="18">
        <v>79</v>
      </c>
      <c r="CC288" s="19">
        <v>5</v>
      </c>
    </row>
    <row r="289" spans="1:81" ht="31.5">
      <c r="A289" s="21">
        <v>361</v>
      </c>
      <c r="B289" s="34">
        <v>6680002229</v>
      </c>
      <c r="C289" s="6" t="s">
        <v>611</v>
      </c>
      <c r="D289" s="6" t="s">
        <v>387</v>
      </c>
      <c r="E289" s="6"/>
      <c r="F289" s="19">
        <v>11</v>
      </c>
      <c r="G289" s="19">
        <v>37</v>
      </c>
      <c r="H289" s="22">
        <v>11</v>
      </c>
      <c r="I289" s="22">
        <v>38</v>
      </c>
      <c r="J289" s="22">
        <f t="shared" si="88"/>
        <v>99</v>
      </c>
      <c r="K289" s="19">
        <v>30</v>
      </c>
      <c r="L289" s="19">
        <v>4</v>
      </c>
      <c r="M289" s="19">
        <f t="shared" si="89"/>
        <v>100</v>
      </c>
      <c r="N289" s="19">
        <v>112</v>
      </c>
      <c r="O289" s="19">
        <v>100</v>
      </c>
      <c r="P289" s="19">
        <v>117</v>
      </c>
      <c r="Q289" s="19">
        <v>108</v>
      </c>
      <c r="R289" s="19">
        <f t="shared" si="90"/>
        <v>94</v>
      </c>
      <c r="S289" s="19">
        <f t="shared" si="91"/>
        <v>97</v>
      </c>
      <c r="T289" s="19">
        <v>20</v>
      </c>
      <c r="U289" s="19">
        <v>5</v>
      </c>
      <c r="V289" s="19">
        <f t="shared" si="92"/>
        <v>100</v>
      </c>
      <c r="W289" s="19">
        <v>112</v>
      </c>
      <c r="X289" s="23">
        <v>150</v>
      </c>
      <c r="Y289" s="20">
        <f t="shared" si="93"/>
        <v>75</v>
      </c>
      <c r="Z289" s="42">
        <f t="shared" si="94"/>
        <v>88</v>
      </c>
      <c r="AA289" s="20">
        <f t="shared" si="95"/>
        <v>88</v>
      </c>
      <c r="AB289" s="19">
        <v>20</v>
      </c>
      <c r="AC289" s="19">
        <v>2</v>
      </c>
      <c r="AD289" s="19">
        <f t="shared" si="96"/>
        <v>40</v>
      </c>
      <c r="AE289" s="19">
        <v>20</v>
      </c>
      <c r="AF289" s="19">
        <v>2</v>
      </c>
      <c r="AG289" s="19">
        <f t="shared" si="97"/>
        <v>40</v>
      </c>
      <c r="AH289" s="19">
        <v>6</v>
      </c>
      <c r="AI289" s="19">
        <v>6</v>
      </c>
      <c r="AJ289" s="20">
        <f t="shared" si="87"/>
        <v>100</v>
      </c>
      <c r="AK289" s="42">
        <f t="shared" si="98"/>
        <v>58</v>
      </c>
      <c r="AL289" s="19">
        <v>72</v>
      </c>
      <c r="AM289" s="19">
        <v>150</v>
      </c>
      <c r="AN289" s="20">
        <f t="shared" si="99"/>
        <v>48</v>
      </c>
      <c r="AO289" s="19">
        <v>146</v>
      </c>
      <c r="AP289" s="19">
        <v>150</v>
      </c>
      <c r="AQ289" s="20">
        <f t="shared" si="100"/>
        <v>97</v>
      </c>
      <c r="AR289" s="19">
        <v>112</v>
      </c>
      <c r="AS289" s="19">
        <v>115</v>
      </c>
      <c r="AT289" s="20">
        <f t="shared" si="101"/>
        <v>97</v>
      </c>
      <c r="AU289" s="20">
        <f t="shared" si="102"/>
        <v>77</v>
      </c>
      <c r="AV289" s="19">
        <v>123</v>
      </c>
      <c r="AW289" s="19">
        <v>150</v>
      </c>
      <c r="AX289" s="20">
        <f t="shared" si="103"/>
        <v>82</v>
      </c>
      <c r="AY289" s="19">
        <v>142</v>
      </c>
      <c r="AZ289" s="19">
        <v>150</v>
      </c>
      <c r="BA289" s="20">
        <f t="shared" si="104"/>
        <v>95</v>
      </c>
      <c r="BB289" s="19">
        <v>147</v>
      </c>
      <c r="BC289" s="19">
        <v>150</v>
      </c>
      <c r="BD289" s="20">
        <f t="shared" si="105"/>
        <v>98</v>
      </c>
      <c r="BE289" s="20">
        <f t="shared" si="106"/>
        <v>93</v>
      </c>
      <c r="BF289" s="20">
        <f t="shared" si="107"/>
        <v>83</v>
      </c>
      <c r="BG289" s="24"/>
      <c r="BH289" s="19">
        <v>2</v>
      </c>
      <c r="BI289" s="19">
        <v>1</v>
      </c>
      <c r="BJ289" s="19">
        <v>5</v>
      </c>
      <c r="BK289" s="19">
        <v>1</v>
      </c>
      <c r="BL289" s="19">
        <v>4</v>
      </c>
      <c r="BM289" s="19">
        <v>5</v>
      </c>
      <c r="BN289" s="19">
        <v>3</v>
      </c>
      <c r="BO289" s="19">
        <v>3</v>
      </c>
      <c r="BP289" s="19">
        <v>1</v>
      </c>
      <c r="BQ289" s="19">
        <v>5</v>
      </c>
      <c r="BR289" s="19">
        <v>3</v>
      </c>
      <c r="BS289" s="19">
        <v>3</v>
      </c>
      <c r="BT289" s="19">
        <v>5</v>
      </c>
      <c r="BU289" s="19">
        <v>3</v>
      </c>
      <c r="BV289" s="19">
        <v>3</v>
      </c>
      <c r="BW289" s="19">
        <v>4</v>
      </c>
      <c r="BX289" s="19">
        <v>4</v>
      </c>
      <c r="BY289" s="19">
        <v>4</v>
      </c>
      <c r="BZ289" s="19">
        <v>5</v>
      </c>
      <c r="CA289" s="19">
        <v>4</v>
      </c>
      <c r="CB289" s="18">
        <v>83</v>
      </c>
      <c r="CC289" s="19">
        <v>5</v>
      </c>
    </row>
    <row r="290" spans="1:81" ht="31.5">
      <c r="A290" s="21">
        <v>218</v>
      </c>
      <c r="B290" s="34">
        <v>6652008892</v>
      </c>
      <c r="C290" s="5" t="s">
        <v>613</v>
      </c>
      <c r="D290" s="5" t="s">
        <v>253</v>
      </c>
      <c r="E290" s="5"/>
      <c r="F290" s="19">
        <v>10</v>
      </c>
      <c r="G290" s="19">
        <v>35</v>
      </c>
      <c r="H290" s="22">
        <v>11</v>
      </c>
      <c r="I290" s="22">
        <v>38</v>
      </c>
      <c r="J290" s="22">
        <f t="shared" si="88"/>
        <v>92</v>
      </c>
      <c r="K290" s="19">
        <v>30</v>
      </c>
      <c r="L290" s="19">
        <v>4</v>
      </c>
      <c r="M290" s="19">
        <f t="shared" si="89"/>
        <v>100</v>
      </c>
      <c r="N290" s="19">
        <v>43</v>
      </c>
      <c r="O290" s="19">
        <v>37</v>
      </c>
      <c r="P290" s="19">
        <v>43</v>
      </c>
      <c r="Q290" s="19">
        <v>37</v>
      </c>
      <c r="R290" s="19">
        <f t="shared" si="90"/>
        <v>100</v>
      </c>
      <c r="S290" s="19">
        <f t="shared" si="91"/>
        <v>98</v>
      </c>
      <c r="T290" s="19">
        <v>20</v>
      </c>
      <c r="U290" s="19">
        <v>5</v>
      </c>
      <c r="V290" s="19">
        <f t="shared" si="92"/>
        <v>100</v>
      </c>
      <c r="W290" s="19">
        <v>41</v>
      </c>
      <c r="X290" s="23">
        <v>48</v>
      </c>
      <c r="Y290" s="20">
        <f t="shared" si="93"/>
        <v>85</v>
      </c>
      <c r="Z290" s="42">
        <f t="shared" si="94"/>
        <v>93</v>
      </c>
      <c r="AA290" s="20">
        <f t="shared" si="95"/>
        <v>93</v>
      </c>
      <c r="AB290" s="19">
        <v>20</v>
      </c>
      <c r="AC290" s="19">
        <v>1</v>
      </c>
      <c r="AD290" s="19">
        <f t="shared" si="96"/>
        <v>20</v>
      </c>
      <c r="AE290" s="19">
        <v>20</v>
      </c>
      <c r="AF290" s="19">
        <v>1</v>
      </c>
      <c r="AG290" s="19">
        <f t="shared" si="97"/>
        <v>20</v>
      </c>
      <c r="AH290" s="19">
        <v>1</v>
      </c>
      <c r="AI290" s="19">
        <v>1</v>
      </c>
      <c r="AJ290" s="20">
        <f t="shared" si="87"/>
        <v>100</v>
      </c>
      <c r="AK290" s="42">
        <f t="shared" si="98"/>
        <v>44</v>
      </c>
      <c r="AL290" s="19">
        <v>48</v>
      </c>
      <c r="AM290" s="19">
        <v>48</v>
      </c>
      <c r="AN290" s="20">
        <f t="shared" si="99"/>
        <v>100</v>
      </c>
      <c r="AO290" s="19">
        <v>47</v>
      </c>
      <c r="AP290" s="19">
        <v>48</v>
      </c>
      <c r="AQ290" s="20">
        <f t="shared" si="100"/>
        <v>98</v>
      </c>
      <c r="AR290" s="19">
        <v>40</v>
      </c>
      <c r="AS290" s="19">
        <v>40</v>
      </c>
      <c r="AT290" s="20">
        <f t="shared" si="101"/>
        <v>100</v>
      </c>
      <c r="AU290" s="20">
        <f t="shared" si="102"/>
        <v>99</v>
      </c>
      <c r="AV290" s="19">
        <v>48</v>
      </c>
      <c r="AW290" s="19">
        <v>48</v>
      </c>
      <c r="AX290" s="20">
        <f t="shared" si="103"/>
        <v>100</v>
      </c>
      <c r="AY290" s="19">
        <v>45</v>
      </c>
      <c r="AZ290" s="19">
        <v>48</v>
      </c>
      <c r="BA290" s="20">
        <f t="shared" si="104"/>
        <v>94</v>
      </c>
      <c r="BB290" s="19">
        <v>48</v>
      </c>
      <c r="BC290" s="19">
        <v>48</v>
      </c>
      <c r="BD290" s="20">
        <f t="shared" si="105"/>
        <v>100</v>
      </c>
      <c r="BE290" s="20">
        <f t="shared" si="106"/>
        <v>99</v>
      </c>
      <c r="BF290" s="20">
        <f t="shared" si="107"/>
        <v>87</v>
      </c>
      <c r="BG290" s="24"/>
      <c r="BH290" s="19">
        <v>1</v>
      </c>
      <c r="BI290" s="19">
        <v>1</v>
      </c>
      <c r="BJ290" s="19">
        <v>1</v>
      </c>
      <c r="BK290" s="19">
        <v>1</v>
      </c>
      <c r="BL290" s="19">
        <v>3</v>
      </c>
      <c r="BM290" s="19">
        <v>4</v>
      </c>
      <c r="BN290" s="19">
        <v>3</v>
      </c>
      <c r="BO290" s="19">
        <v>4</v>
      </c>
      <c r="BP290" s="19">
        <v>1</v>
      </c>
      <c r="BQ290" s="19">
        <v>1</v>
      </c>
      <c r="BR290" s="19">
        <v>3</v>
      </c>
      <c r="BS290" s="19">
        <v>1</v>
      </c>
      <c r="BT290" s="19">
        <v>1</v>
      </c>
      <c r="BU290" s="19">
        <v>5</v>
      </c>
      <c r="BV290" s="19">
        <v>1</v>
      </c>
      <c r="BW290" s="19">
        <v>1</v>
      </c>
      <c r="BX290" s="19">
        <v>3</v>
      </c>
      <c r="BY290" s="19">
        <v>8</v>
      </c>
      <c r="BZ290" s="19">
        <v>2</v>
      </c>
      <c r="CA290" s="19">
        <v>1</v>
      </c>
      <c r="CB290" s="18">
        <v>87</v>
      </c>
      <c r="CC290" s="19">
        <v>5</v>
      </c>
    </row>
    <row r="291" spans="1:81" ht="31.5">
      <c r="A291" s="21">
        <v>171</v>
      </c>
      <c r="B291" s="34">
        <v>6655001687</v>
      </c>
      <c r="C291" s="5" t="s">
        <v>616</v>
      </c>
      <c r="D291" s="5" t="s">
        <v>694</v>
      </c>
      <c r="E291" s="5"/>
      <c r="F291" s="19">
        <v>8</v>
      </c>
      <c r="G291" s="19">
        <v>36.5</v>
      </c>
      <c r="H291" s="22">
        <v>11</v>
      </c>
      <c r="I291" s="22">
        <v>38</v>
      </c>
      <c r="J291" s="22">
        <f t="shared" si="88"/>
        <v>84</v>
      </c>
      <c r="K291" s="19">
        <v>30</v>
      </c>
      <c r="L291" s="19">
        <v>3</v>
      </c>
      <c r="M291" s="19">
        <f t="shared" si="89"/>
        <v>90</v>
      </c>
      <c r="N291" s="19">
        <v>63</v>
      </c>
      <c r="O291" s="19">
        <v>54</v>
      </c>
      <c r="P291" s="19">
        <v>72</v>
      </c>
      <c r="Q291" s="19">
        <v>55</v>
      </c>
      <c r="R291" s="19">
        <f t="shared" si="90"/>
        <v>93</v>
      </c>
      <c r="S291" s="19">
        <f t="shared" si="91"/>
        <v>89</v>
      </c>
      <c r="T291" s="19">
        <v>20</v>
      </c>
      <c r="U291" s="19">
        <v>0</v>
      </c>
      <c r="V291" s="19">
        <f t="shared" si="92"/>
        <v>0</v>
      </c>
      <c r="W291" s="19">
        <v>75</v>
      </c>
      <c r="X291" s="23">
        <v>106</v>
      </c>
      <c r="Y291" s="20">
        <f t="shared" si="93"/>
        <v>71</v>
      </c>
      <c r="Z291" s="42">
        <f t="shared" si="94"/>
        <v>36</v>
      </c>
      <c r="AA291" s="20">
        <f t="shared" si="95"/>
        <v>36</v>
      </c>
      <c r="AB291" s="19">
        <v>20</v>
      </c>
      <c r="AC291" s="19">
        <v>1</v>
      </c>
      <c r="AD291" s="19">
        <f t="shared" si="96"/>
        <v>20</v>
      </c>
      <c r="AE291" s="19">
        <v>20</v>
      </c>
      <c r="AF291" s="19">
        <v>1</v>
      </c>
      <c r="AG291" s="19">
        <f t="shared" si="97"/>
        <v>20</v>
      </c>
      <c r="AH291" s="19">
        <v>2</v>
      </c>
      <c r="AI291" s="19">
        <v>2</v>
      </c>
      <c r="AJ291" s="20">
        <f t="shared" si="87"/>
        <v>100</v>
      </c>
      <c r="AK291" s="42">
        <f t="shared" si="98"/>
        <v>44</v>
      </c>
      <c r="AL291" s="19">
        <v>99</v>
      </c>
      <c r="AM291" s="19">
        <v>106</v>
      </c>
      <c r="AN291" s="20">
        <f t="shared" si="99"/>
        <v>93</v>
      </c>
      <c r="AO291" s="19">
        <v>100</v>
      </c>
      <c r="AP291" s="19">
        <v>106</v>
      </c>
      <c r="AQ291" s="20">
        <f t="shared" si="100"/>
        <v>94</v>
      </c>
      <c r="AR291" s="19">
        <v>70</v>
      </c>
      <c r="AS291" s="19">
        <v>71</v>
      </c>
      <c r="AT291" s="20">
        <f t="shared" si="101"/>
        <v>99</v>
      </c>
      <c r="AU291" s="20">
        <f t="shared" si="102"/>
        <v>95</v>
      </c>
      <c r="AV291" s="19">
        <v>100</v>
      </c>
      <c r="AW291" s="19">
        <v>106</v>
      </c>
      <c r="AX291" s="20">
        <f t="shared" si="103"/>
        <v>94</v>
      </c>
      <c r="AY291" s="19">
        <v>99</v>
      </c>
      <c r="AZ291" s="19">
        <v>106</v>
      </c>
      <c r="BA291" s="20">
        <f t="shared" si="104"/>
        <v>93</v>
      </c>
      <c r="BB291" s="19">
        <v>96</v>
      </c>
      <c r="BC291" s="19">
        <v>106</v>
      </c>
      <c r="BD291" s="20">
        <f t="shared" si="105"/>
        <v>91</v>
      </c>
      <c r="BE291" s="20">
        <f t="shared" si="106"/>
        <v>92</v>
      </c>
      <c r="BF291" s="20">
        <f t="shared" si="107"/>
        <v>71</v>
      </c>
      <c r="BG291" s="24"/>
      <c r="BH291" s="19">
        <v>3</v>
      </c>
      <c r="BI291" s="19">
        <v>2</v>
      </c>
      <c r="BJ291" s="19">
        <v>5</v>
      </c>
      <c r="BK291" s="19">
        <v>3</v>
      </c>
      <c r="BL291" s="19">
        <v>6</v>
      </c>
      <c r="BM291" s="19">
        <v>6</v>
      </c>
      <c r="BN291" s="19">
        <v>1</v>
      </c>
      <c r="BO291" s="19">
        <v>3</v>
      </c>
      <c r="BP291" s="19">
        <v>1</v>
      </c>
      <c r="BQ291" s="19">
        <v>3</v>
      </c>
      <c r="BR291" s="19">
        <v>4</v>
      </c>
      <c r="BS291" s="19">
        <v>2</v>
      </c>
      <c r="BT291" s="19">
        <v>3</v>
      </c>
      <c r="BU291" s="19">
        <v>4</v>
      </c>
      <c r="BV291" s="19">
        <v>4</v>
      </c>
      <c r="BW291" s="19">
        <v>4</v>
      </c>
      <c r="BX291" s="19">
        <v>6</v>
      </c>
      <c r="BY291" s="19">
        <v>2</v>
      </c>
      <c r="BZ291" s="19">
        <v>4</v>
      </c>
      <c r="CA291" s="19">
        <v>5</v>
      </c>
      <c r="CB291" s="18">
        <v>71</v>
      </c>
      <c r="CC291" s="19">
        <v>5</v>
      </c>
    </row>
    <row r="292" spans="1:81" ht="15.75">
      <c r="A292" s="21">
        <v>184</v>
      </c>
      <c r="B292" s="34">
        <v>6602006804</v>
      </c>
      <c r="C292" s="39" t="s">
        <v>563</v>
      </c>
      <c r="D292" s="5" t="s">
        <v>628</v>
      </c>
      <c r="E292" s="5"/>
      <c r="F292" s="19">
        <v>8</v>
      </c>
      <c r="G292" s="19">
        <v>34</v>
      </c>
      <c r="H292" s="22">
        <v>9</v>
      </c>
      <c r="I292" s="22">
        <v>36</v>
      </c>
      <c r="J292" s="22">
        <f t="shared" si="88"/>
        <v>92</v>
      </c>
      <c r="K292" s="19">
        <v>30</v>
      </c>
      <c r="L292" s="19">
        <v>3</v>
      </c>
      <c r="M292" s="19">
        <f t="shared" si="89"/>
        <v>90</v>
      </c>
      <c r="N292" s="19">
        <v>69</v>
      </c>
      <c r="O292" s="19">
        <v>71</v>
      </c>
      <c r="P292" s="19">
        <v>70</v>
      </c>
      <c r="Q292" s="19">
        <v>77</v>
      </c>
      <c r="R292" s="19">
        <f t="shared" si="90"/>
        <v>95</v>
      </c>
      <c r="S292" s="19">
        <f t="shared" si="91"/>
        <v>93</v>
      </c>
      <c r="T292" s="19">
        <v>20</v>
      </c>
      <c r="U292" s="19">
        <v>4</v>
      </c>
      <c r="V292" s="19">
        <f t="shared" si="92"/>
        <v>80</v>
      </c>
      <c r="W292" s="19">
        <v>81</v>
      </c>
      <c r="X292" s="23">
        <v>90</v>
      </c>
      <c r="Y292" s="20">
        <f t="shared" si="93"/>
        <v>90</v>
      </c>
      <c r="Z292" s="42">
        <f t="shared" si="94"/>
        <v>85</v>
      </c>
      <c r="AA292" s="20">
        <f t="shared" si="95"/>
        <v>85</v>
      </c>
      <c r="AB292" s="19">
        <v>20</v>
      </c>
      <c r="AC292" s="19">
        <v>1</v>
      </c>
      <c r="AD292" s="19">
        <f t="shared" si="96"/>
        <v>20</v>
      </c>
      <c r="AE292" s="19">
        <v>20</v>
      </c>
      <c r="AF292" s="19">
        <v>2</v>
      </c>
      <c r="AG292" s="19">
        <f t="shared" si="97"/>
        <v>40</v>
      </c>
      <c r="AH292" s="19">
        <v>0</v>
      </c>
      <c r="AI292" s="19">
        <v>2</v>
      </c>
      <c r="AJ292" s="20">
        <f t="shared" si="87"/>
        <v>0</v>
      </c>
      <c r="AK292" s="42">
        <f t="shared" si="98"/>
        <v>22</v>
      </c>
      <c r="AL292" s="19">
        <v>89</v>
      </c>
      <c r="AM292" s="19">
        <v>90</v>
      </c>
      <c r="AN292" s="20">
        <f t="shared" si="99"/>
        <v>99</v>
      </c>
      <c r="AO292" s="19">
        <v>86</v>
      </c>
      <c r="AP292" s="19">
        <v>90</v>
      </c>
      <c r="AQ292" s="20">
        <f t="shared" si="100"/>
        <v>96</v>
      </c>
      <c r="AR292" s="19">
        <v>64</v>
      </c>
      <c r="AS292" s="19">
        <v>73</v>
      </c>
      <c r="AT292" s="20">
        <f t="shared" si="101"/>
        <v>88</v>
      </c>
      <c r="AU292" s="20">
        <f t="shared" si="102"/>
        <v>96</v>
      </c>
      <c r="AV292" s="19">
        <v>88</v>
      </c>
      <c r="AW292" s="19">
        <v>90</v>
      </c>
      <c r="AX292" s="20">
        <f t="shared" si="103"/>
        <v>98</v>
      </c>
      <c r="AY292" s="19">
        <v>82</v>
      </c>
      <c r="AZ292" s="19">
        <v>90</v>
      </c>
      <c r="BA292" s="20">
        <f t="shared" si="104"/>
        <v>91</v>
      </c>
      <c r="BB292" s="19">
        <v>89</v>
      </c>
      <c r="BC292" s="19">
        <v>90</v>
      </c>
      <c r="BD292" s="20">
        <f t="shared" si="105"/>
        <v>99</v>
      </c>
      <c r="BE292" s="20">
        <f t="shared" si="106"/>
        <v>97</v>
      </c>
      <c r="BF292" s="20">
        <f t="shared" si="107"/>
        <v>79</v>
      </c>
      <c r="BG292" s="24"/>
      <c r="BH292" s="19">
        <v>2</v>
      </c>
      <c r="BI292" s="19">
        <v>2</v>
      </c>
      <c r="BJ292" s="19">
        <v>3</v>
      </c>
      <c r="BK292" s="19">
        <v>2</v>
      </c>
      <c r="BL292" s="19">
        <v>5</v>
      </c>
      <c r="BM292" s="19">
        <v>5</v>
      </c>
      <c r="BN292" s="19">
        <v>3</v>
      </c>
      <c r="BO292" s="19">
        <v>3</v>
      </c>
      <c r="BP292" s="19">
        <v>5</v>
      </c>
      <c r="BQ292" s="19">
        <v>1</v>
      </c>
      <c r="BR292" s="19">
        <v>3</v>
      </c>
      <c r="BS292" s="19">
        <v>6</v>
      </c>
      <c r="BT292" s="19">
        <v>3</v>
      </c>
      <c r="BU292" s="19">
        <v>3</v>
      </c>
      <c r="BV292" s="19">
        <v>1</v>
      </c>
      <c r="BW292" s="19">
        <v>3</v>
      </c>
      <c r="BX292" s="19">
        <v>5</v>
      </c>
      <c r="BY292" s="19">
        <v>6</v>
      </c>
      <c r="BZ292" s="19">
        <v>2</v>
      </c>
      <c r="CA292" s="19">
        <v>2</v>
      </c>
      <c r="CB292" s="18">
        <v>79</v>
      </c>
      <c r="CC292" s="19">
        <v>6</v>
      </c>
    </row>
    <row r="293" spans="1:81" ht="31.5">
      <c r="A293" s="21">
        <v>237</v>
      </c>
      <c r="B293" s="34">
        <v>6606026738</v>
      </c>
      <c r="C293" s="39" t="s">
        <v>577</v>
      </c>
      <c r="D293" s="6" t="s">
        <v>272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88"/>
        <v>90</v>
      </c>
      <c r="K293" s="19">
        <v>30</v>
      </c>
      <c r="L293" s="19">
        <v>3</v>
      </c>
      <c r="M293" s="19">
        <f t="shared" si="89"/>
        <v>90</v>
      </c>
      <c r="N293" s="19">
        <v>101</v>
      </c>
      <c r="O293" s="19">
        <v>90</v>
      </c>
      <c r="P293" s="19">
        <v>104</v>
      </c>
      <c r="Q293" s="19">
        <v>93</v>
      </c>
      <c r="R293" s="19">
        <f t="shared" si="90"/>
        <v>97</v>
      </c>
      <c r="S293" s="19">
        <f t="shared" si="91"/>
        <v>93</v>
      </c>
      <c r="T293" s="19">
        <v>20</v>
      </c>
      <c r="U293" s="19">
        <v>5</v>
      </c>
      <c r="V293" s="19">
        <f t="shared" si="92"/>
        <v>100</v>
      </c>
      <c r="W293" s="19">
        <v>106</v>
      </c>
      <c r="X293" s="23">
        <v>160</v>
      </c>
      <c r="Y293" s="20">
        <f t="shared" si="93"/>
        <v>66</v>
      </c>
      <c r="Z293" s="42">
        <f t="shared" si="94"/>
        <v>83</v>
      </c>
      <c r="AA293" s="20">
        <f t="shared" si="95"/>
        <v>83</v>
      </c>
      <c r="AB293" s="19">
        <v>20</v>
      </c>
      <c r="AC293" s="19">
        <v>2</v>
      </c>
      <c r="AD293" s="19">
        <f t="shared" si="96"/>
        <v>40</v>
      </c>
      <c r="AE293" s="19">
        <v>20</v>
      </c>
      <c r="AF293" s="19">
        <v>5</v>
      </c>
      <c r="AG293" s="19">
        <f t="shared" si="97"/>
        <v>100</v>
      </c>
      <c r="AH293" s="19">
        <v>6</v>
      </c>
      <c r="AI293" s="19">
        <v>6</v>
      </c>
      <c r="AJ293" s="20">
        <f t="shared" si="87"/>
        <v>100</v>
      </c>
      <c r="AK293" s="42">
        <f t="shared" si="98"/>
        <v>82</v>
      </c>
      <c r="AL293" s="19">
        <v>108</v>
      </c>
      <c r="AM293" s="19">
        <v>160</v>
      </c>
      <c r="AN293" s="20">
        <f t="shared" si="99"/>
        <v>68</v>
      </c>
      <c r="AO293" s="19">
        <v>111</v>
      </c>
      <c r="AP293" s="19">
        <v>160</v>
      </c>
      <c r="AQ293" s="20">
        <f t="shared" si="100"/>
        <v>69</v>
      </c>
      <c r="AR293" s="19">
        <v>87</v>
      </c>
      <c r="AS293" s="19">
        <v>87</v>
      </c>
      <c r="AT293" s="20">
        <f t="shared" si="101"/>
        <v>100</v>
      </c>
      <c r="AU293" s="20">
        <f t="shared" si="102"/>
        <v>75</v>
      </c>
      <c r="AV293" s="19">
        <v>112</v>
      </c>
      <c r="AW293" s="19">
        <v>160</v>
      </c>
      <c r="AX293" s="20">
        <f t="shared" si="103"/>
        <v>70</v>
      </c>
      <c r="AY293" s="19">
        <v>112</v>
      </c>
      <c r="AZ293" s="19">
        <v>160</v>
      </c>
      <c r="BA293" s="20">
        <f t="shared" si="104"/>
        <v>70</v>
      </c>
      <c r="BB293" s="19">
        <v>114</v>
      </c>
      <c r="BC293" s="19">
        <v>160</v>
      </c>
      <c r="BD293" s="20">
        <f t="shared" si="105"/>
        <v>71</v>
      </c>
      <c r="BE293" s="20">
        <f t="shared" si="106"/>
        <v>71</v>
      </c>
      <c r="BF293" s="20">
        <f t="shared" si="107"/>
        <v>81</v>
      </c>
      <c r="BG293" s="24"/>
      <c r="BH293" s="19">
        <v>4</v>
      </c>
      <c r="BI293" s="19">
        <v>2</v>
      </c>
      <c r="BJ293" s="19">
        <v>1</v>
      </c>
      <c r="BK293" s="19">
        <v>1</v>
      </c>
      <c r="BL293" s="19">
        <v>4</v>
      </c>
      <c r="BM293" s="19">
        <v>6</v>
      </c>
      <c r="BN293" s="19">
        <v>4</v>
      </c>
      <c r="BO293" s="19">
        <v>1</v>
      </c>
      <c r="BP293" s="19">
        <v>1</v>
      </c>
      <c r="BQ293" s="19">
        <v>6</v>
      </c>
      <c r="BR293" s="19">
        <v>5</v>
      </c>
      <c r="BS293" s="19">
        <v>1</v>
      </c>
      <c r="BT293" s="19">
        <v>6</v>
      </c>
      <c r="BU293" s="19">
        <v>7</v>
      </c>
      <c r="BV293" s="19">
        <v>5</v>
      </c>
      <c r="BW293" s="19">
        <v>2</v>
      </c>
      <c r="BX293" s="19">
        <v>4</v>
      </c>
      <c r="BY293" s="19">
        <v>3</v>
      </c>
      <c r="BZ293" s="19">
        <v>7</v>
      </c>
      <c r="CA293" s="19">
        <v>7</v>
      </c>
      <c r="CB293" s="18">
        <v>81</v>
      </c>
      <c r="CC293" s="19">
        <v>6</v>
      </c>
    </row>
    <row r="294" spans="1:81" ht="15.75">
      <c r="A294" s="21">
        <v>300</v>
      </c>
      <c r="B294" s="34">
        <v>6617006109</v>
      </c>
      <c r="C294" s="39" t="s">
        <v>584</v>
      </c>
      <c r="D294" s="5" t="s">
        <v>334</v>
      </c>
      <c r="E294" s="5"/>
      <c r="F294" s="19">
        <v>7</v>
      </c>
      <c r="G294" s="19">
        <v>34</v>
      </c>
      <c r="H294" s="22">
        <v>9</v>
      </c>
      <c r="I294" s="22">
        <v>36</v>
      </c>
      <c r="J294" s="22">
        <f t="shared" si="88"/>
        <v>86</v>
      </c>
      <c r="K294" s="19">
        <v>30</v>
      </c>
      <c r="L294" s="19">
        <v>4</v>
      </c>
      <c r="M294" s="19">
        <f t="shared" si="89"/>
        <v>100</v>
      </c>
      <c r="N294" s="19">
        <v>184</v>
      </c>
      <c r="O294" s="19">
        <v>147</v>
      </c>
      <c r="P294" s="19">
        <v>188</v>
      </c>
      <c r="Q294" s="19">
        <v>155</v>
      </c>
      <c r="R294" s="19">
        <f t="shared" si="90"/>
        <v>96</v>
      </c>
      <c r="S294" s="19">
        <f t="shared" si="91"/>
        <v>94</v>
      </c>
      <c r="T294" s="19">
        <v>20</v>
      </c>
      <c r="U294" s="19">
        <v>0</v>
      </c>
      <c r="V294" s="19">
        <f t="shared" si="92"/>
        <v>0</v>
      </c>
      <c r="W294" s="19">
        <v>201</v>
      </c>
      <c r="X294" s="23">
        <v>210</v>
      </c>
      <c r="Y294" s="20">
        <f t="shared" si="93"/>
        <v>96</v>
      </c>
      <c r="Z294" s="42">
        <f t="shared" si="94"/>
        <v>48</v>
      </c>
      <c r="AA294" s="20">
        <f t="shared" si="95"/>
        <v>48</v>
      </c>
      <c r="AB294" s="19">
        <v>20</v>
      </c>
      <c r="AC294" s="19">
        <v>0</v>
      </c>
      <c r="AD294" s="19">
        <f t="shared" si="96"/>
        <v>0</v>
      </c>
      <c r="AE294" s="19">
        <v>20</v>
      </c>
      <c r="AF294" s="19">
        <v>1</v>
      </c>
      <c r="AG294" s="19">
        <f t="shared" si="97"/>
        <v>20</v>
      </c>
      <c r="AH294" s="19">
        <v>11</v>
      </c>
      <c r="AI294" s="19">
        <v>13</v>
      </c>
      <c r="AJ294" s="20">
        <f t="shared" si="87"/>
        <v>85</v>
      </c>
      <c r="AK294" s="42">
        <f t="shared" si="98"/>
        <v>34</v>
      </c>
      <c r="AL294" s="19">
        <v>166</v>
      </c>
      <c r="AM294" s="19">
        <v>210</v>
      </c>
      <c r="AN294" s="20">
        <f t="shared" si="99"/>
        <v>79</v>
      </c>
      <c r="AO294" s="19">
        <v>205</v>
      </c>
      <c r="AP294" s="19">
        <v>210</v>
      </c>
      <c r="AQ294" s="20">
        <f t="shared" si="100"/>
        <v>98</v>
      </c>
      <c r="AR294" s="19">
        <v>163</v>
      </c>
      <c r="AS294" s="19">
        <v>163</v>
      </c>
      <c r="AT294" s="20">
        <f t="shared" si="101"/>
        <v>100</v>
      </c>
      <c r="AU294" s="20">
        <f t="shared" si="102"/>
        <v>91</v>
      </c>
      <c r="AV294" s="19">
        <v>198</v>
      </c>
      <c r="AW294" s="19">
        <v>210</v>
      </c>
      <c r="AX294" s="20">
        <f t="shared" si="103"/>
        <v>94</v>
      </c>
      <c r="AY294" s="19">
        <v>195</v>
      </c>
      <c r="AZ294" s="19">
        <v>210</v>
      </c>
      <c r="BA294" s="20">
        <f t="shared" si="104"/>
        <v>93</v>
      </c>
      <c r="BB294" s="19">
        <v>206</v>
      </c>
      <c r="BC294" s="19">
        <v>210</v>
      </c>
      <c r="BD294" s="20">
        <f t="shared" si="105"/>
        <v>98</v>
      </c>
      <c r="BE294" s="20">
        <f t="shared" si="106"/>
        <v>96</v>
      </c>
      <c r="BF294" s="20">
        <f t="shared" si="107"/>
        <v>73</v>
      </c>
      <c r="BG294" s="24"/>
      <c r="BH294" s="19">
        <v>5</v>
      </c>
      <c r="BI294" s="19">
        <v>1</v>
      </c>
      <c r="BJ294" s="19">
        <v>5</v>
      </c>
      <c r="BK294" s="19">
        <v>4</v>
      </c>
      <c r="BL294" s="19">
        <v>7</v>
      </c>
      <c r="BM294" s="19">
        <v>3</v>
      </c>
      <c r="BN294" s="19">
        <v>1</v>
      </c>
      <c r="BO294" s="19">
        <v>3</v>
      </c>
      <c r="BP294" s="19">
        <v>5</v>
      </c>
      <c r="BQ294" s="19">
        <v>3</v>
      </c>
      <c r="BR294" s="19">
        <v>3</v>
      </c>
      <c r="BS294" s="19">
        <v>1</v>
      </c>
      <c r="BT294" s="19">
        <v>2</v>
      </c>
      <c r="BU294" s="19">
        <v>4</v>
      </c>
      <c r="BV294" s="19">
        <v>3</v>
      </c>
      <c r="BW294" s="19">
        <v>5</v>
      </c>
      <c r="BX294" s="19">
        <v>7</v>
      </c>
      <c r="BY294" s="19">
        <v>4</v>
      </c>
      <c r="BZ294" s="19">
        <v>2</v>
      </c>
      <c r="CA294" s="19">
        <v>3</v>
      </c>
      <c r="CB294" s="18">
        <v>73</v>
      </c>
      <c r="CC294" s="19">
        <v>6</v>
      </c>
    </row>
    <row r="295" spans="1:81" ht="15.75">
      <c r="A295" s="21">
        <v>84</v>
      </c>
      <c r="B295" s="34">
        <v>6667008581</v>
      </c>
      <c r="C295" s="5" t="s">
        <v>418</v>
      </c>
      <c r="D295" s="5" t="s">
        <v>121</v>
      </c>
      <c r="E295" s="5"/>
      <c r="F295" s="19">
        <v>10</v>
      </c>
      <c r="G295" s="19">
        <v>31</v>
      </c>
      <c r="H295" s="22">
        <v>11</v>
      </c>
      <c r="I295" s="22">
        <v>38</v>
      </c>
      <c r="J295" s="22">
        <f t="shared" si="88"/>
        <v>86</v>
      </c>
      <c r="K295" s="19">
        <v>30</v>
      </c>
      <c r="L295" s="19">
        <v>4</v>
      </c>
      <c r="M295" s="19">
        <f t="shared" si="89"/>
        <v>100</v>
      </c>
      <c r="N295" s="19">
        <v>117</v>
      </c>
      <c r="O295" s="19">
        <v>116</v>
      </c>
      <c r="P295" s="19">
        <v>124</v>
      </c>
      <c r="Q295" s="19">
        <v>124</v>
      </c>
      <c r="R295" s="19">
        <f t="shared" si="90"/>
        <v>94</v>
      </c>
      <c r="S295" s="19">
        <f t="shared" si="91"/>
        <v>93</v>
      </c>
      <c r="T295" s="19">
        <v>20</v>
      </c>
      <c r="U295" s="19">
        <v>4</v>
      </c>
      <c r="V295" s="19">
        <f t="shared" si="92"/>
        <v>80</v>
      </c>
      <c r="W295" s="19">
        <v>123</v>
      </c>
      <c r="X295" s="23">
        <v>138</v>
      </c>
      <c r="Y295" s="20">
        <f t="shared" si="93"/>
        <v>89</v>
      </c>
      <c r="Z295" s="42">
        <f t="shared" si="94"/>
        <v>85</v>
      </c>
      <c r="AA295" s="20">
        <f t="shared" si="95"/>
        <v>85</v>
      </c>
      <c r="AB295" s="19">
        <v>20</v>
      </c>
      <c r="AC295" s="19">
        <v>0</v>
      </c>
      <c r="AD295" s="19">
        <f t="shared" si="96"/>
        <v>0</v>
      </c>
      <c r="AE295" s="19">
        <v>20</v>
      </c>
      <c r="AF295" s="19">
        <v>2</v>
      </c>
      <c r="AG295" s="19">
        <f t="shared" si="97"/>
        <v>40</v>
      </c>
      <c r="AH295" s="19">
        <v>6</v>
      </c>
      <c r="AI295" s="19">
        <v>6</v>
      </c>
      <c r="AJ295" s="20">
        <f t="shared" si="87"/>
        <v>100</v>
      </c>
      <c r="AK295" s="42">
        <f t="shared" si="98"/>
        <v>46</v>
      </c>
      <c r="AL295" s="19">
        <v>118</v>
      </c>
      <c r="AM295" s="19">
        <v>138</v>
      </c>
      <c r="AN295" s="20">
        <f t="shared" si="99"/>
        <v>86</v>
      </c>
      <c r="AO295" s="19">
        <v>137</v>
      </c>
      <c r="AP295" s="19">
        <v>138</v>
      </c>
      <c r="AQ295" s="20">
        <f t="shared" si="100"/>
        <v>99</v>
      </c>
      <c r="AR295" s="19">
        <v>103</v>
      </c>
      <c r="AS295" s="19">
        <v>109</v>
      </c>
      <c r="AT295" s="20">
        <f t="shared" si="101"/>
        <v>94</v>
      </c>
      <c r="AU295" s="20">
        <f t="shared" si="102"/>
        <v>93</v>
      </c>
      <c r="AV295" s="19">
        <v>134</v>
      </c>
      <c r="AW295" s="19">
        <v>138</v>
      </c>
      <c r="AX295" s="20">
        <f t="shared" si="103"/>
        <v>97</v>
      </c>
      <c r="AY295" s="19">
        <v>130</v>
      </c>
      <c r="AZ295" s="19">
        <v>138</v>
      </c>
      <c r="BA295" s="20">
        <f t="shared" si="104"/>
        <v>94</v>
      </c>
      <c r="BB295" s="19">
        <v>136</v>
      </c>
      <c r="BC295" s="19">
        <v>138</v>
      </c>
      <c r="BD295" s="20">
        <f t="shared" si="105"/>
        <v>99</v>
      </c>
      <c r="BE295" s="20">
        <f t="shared" si="106"/>
        <v>97</v>
      </c>
      <c r="BF295" s="20">
        <f t="shared" si="107"/>
        <v>83</v>
      </c>
      <c r="BG295" s="24"/>
      <c r="BH295" s="19">
        <v>9</v>
      </c>
      <c r="BI295" s="19">
        <v>1</v>
      </c>
      <c r="BJ295" s="19">
        <v>7</v>
      </c>
      <c r="BK295" s="19">
        <v>2</v>
      </c>
      <c r="BL295" s="19">
        <v>14</v>
      </c>
      <c r="BM295" s="19">
        <v>10</v>
      </c>
      <c r="BN295" s="19">
        <v>5</v>
      </c>
      <c r="BO295" s="19">
        <v>4</v>
      </c>
      <c r="BP295" s="19">
        <v>1</v>
      </c>
      <c r="BQ295" s="19">
        <v>5</v>
      </c>
      <c r="BR295" s="19">
        <v>2</v>
      </c>
      <c r="BS295" s="19">
        <v>7</v>
      </c>
      <c r="BT295" s="19">
        <v>4</v>
      </c>
      <c r="BU295" s="19">
        <v>7</v>
      </c>
      <c r="BV295" s="19">
        <v>2</v>
      </c>
      <c r="BW295" s="19">
        <v>4</v>
      </c>
      <c r="BX295" s="19">
        <v>14</v>
      </c>
      <c r="BY295" s="19">
        <v>11</v>
      </c>
      <c r="BZ295" s="19">
        <v>5</v>
      </c>
      <c r="CA295" s="19">
        <v>3</v>
      </c>
      <c r="CB295" s="18">
        <v>83</v>
      </c>
      <c r="CC295" s="19">
        <v>6</v>
      </c>
    </row>
    <row r="296" spans="1:81" ht="15.75">
      <c r="A296" s="21">
        <v>96</v>
      </c>
      <c r="B296" s="34">
        <v>6668017652</v>
      </c>
      <c r="C296" s="5" t="s">
        <v>418</v>
      </c>
      <c r="D296" s="5" t="s">
        <v>133</v>
      </c>
      <c r="E296" s="5"/>
      <c r="F296" s="19">
        <v>10</v>
      </c>
      <c r="G296" s="19">
        <v>32</v>
      </c>
      <c r="H296" s="22">
        <v>11</v>
      </c>
      <c r="I296" s="22">
        <v>38</v>
      </c>
      <c r="J296" s="22">
        <f t="shared" si="88"/>
        <v>88</v>
      </c>
      <c r="K296" s="19">
        <v>30</v>
      </c>
      <c r="L296" s="19">
        <v>4</v>
      </c>
      <c r="M296" s="19">
        <f t="shared" si="89"/>
        <v>100</v>
      </c>
      <c r="N296" s="19">
        <v>99</v>
      </c>
      <c r="O296" s="19">
        <v>102</v>
      </c>
      <c r="P296" s="19">
        <v>101</v>
      </c>
      <c r="Q296" s="19">
        <v>108</v>
      </c>
      <c r="R296" s="19">
        <f t="shared" si="90"/>
        <v>96</v>
      </c>
      <c r="S296" s="19">
        <f t="shared" si="91"/>
        <v>95</v>
      </c>
      <c r="T296" s="19">
        <v>20</v>
      </c>
      <c r="U296" s="19">
        <v>5</v>
      </c>
      <c r="V296" s="19">
        <f t="shared" si="92"/>
        <v>100</v>
      </c>
      <c r="W296" s="19">
        <v>86</v>
      </c>
      <c r="X296" s="23">
        <v>113</v>
      </c>
      <c r="Y296" s="20">
        <f t="shared" si="93"/>
        <v>76</v>
      </c>
      <c r="Z296" s="42">
        <f t="shared" si="94"/>
        <v>88</v>
      </c>
      <c r="AA296" s="20">
        <f t="shared" si="95"/>
        <v>88</v>
      </c>
      <c r="AB296" s="19">
        <v>20</v>
      </c>
      <c r="AC296" s="19">
        <v>0</v>
      </c>
      <c r="AD296" s="19">
        <f t="shared" si="96"/>
        <v>0</v>
      </c>
      <c r="AE296" s="19">
        <v>20</v>
      </c>
      <c r="AF296" s="19">
        <v>2</v>
      </c>
      <c r="AG296" s="19">
        <f t="shared" si="97"/>
        <v>40</v>
      </c>
      <c r="AH296" s="19">
        <v>5</v>
      </c>
      <c r="AI296" s="19">
        <v>5</v>
      </c>
      <c r="AJ296" s="20">
        <f t="shared" si="87"/>
        <v>100</v>
      </c>
      <c r="AK296" s="42">
        <f t="shared" si="98"/>
        <v>46</v>
      </c>
      <c r="AL296" s="19">
        <v>92</v>
      </c>
      <c r="AM296" s="19">
        <v>113</v>
      </c>
      <c r="AN296" s="20">
        <f t="shared" si="99"/>
        <v>81</v>
      </c>
      <c r="AO296" s="19">
        <v>108</v>
      </c>
      <c r="AP296" s="19">
        <v>113</v>
      </c>
      <c r="AQ296" s="20">
        <f t="shared" si="100"/>
        <v>96</v>
      </c>
      <c r="AR296" s="19">
        <v>99</v>
      </c>
      <c r="AS296" s="19">
        <v>99</v>
      </c>
      <c r="AT296" s="20">
        <f t="shared" si="101"/>
        <v>100</v>
      </c>
      <c r="AU296" s="20">
        <f t="shared" si="102"/>
        <v>91</v>
      </c>
      <c r="AV296" s="19">
        <v>109</v>
      </c>
      <c r="AW296" s="19">
        <v>113</v>
      </c>
      <c r="AX296" s="20">
        <f t="shared" si="103"/>
        <v>96</v>
      </c>
      <c r="AY296" s="19">
        <v>102</v>
      </c>
      <c r="AZ296" s="19">
        <v>113</v>
      </c>
      <c r="BA296" s="20">
        <f t="shared" si="104"/>
        <v>90</v>
      </c>
      <c r="BB296" s="19">
        <v>113</v>
      </c>
      <c r="BC296" s="19">
        <v>113</v>
      </c>
      <c r="BD296" s="20">
        <f t="shared" si="105"/>
        <v>100</v>
      </c>
      <c r="BE296" s="20">
        <f t="shared" si="106"/>
        <v>97</v>
      </c>
      <c r="BF296" s="20">
        <f t="shared" si="107"/>
        <v>83</v>
      </c>
      <c r="BG296" s="24"/>
      <c r="BH296" s="19">
        <v>8</v>
      </c>
      <c r="BI296" s="19">
        <v>1</v>
      </c>
      <c r="BJ296" s="19">
        <v>5</v>
      </c>
      <c r="BK296" s="19">
        <v>1</v>
      </c>
      <c r="BL296" s="19">
        <v>11</v>
      </c>
      <c r="BM296" s="19">
        <v>18</v>
      </c>
      <c r="BN296" s="19">
        <v>5</v>
      </c>
      <c r="BO296" s="19">
        <v>4</v>
      </c>
      <c r="BP296" s="19">
        <v>1</v>
      </c>
      <c r="BQ296" s="19">
        <v>7</v>
      </c>
      <c r="BR296" s="19">
        <v>5</v>
      </c>
      <c r="BS296" s="19">
        <v>1</v>
      </c>
      <c r="BT296" s="19">
        <v>5</v>
      </c>
      <c r="BU296" s="19">
        <v>10</v>
      </c>
      <c r="BV296" s="19">
        <v>1</v>
      </c>
      <c r="BW296" s="19">
        <v>2</v>
      </c>
      <c r="BX296" s="19">
        <v>11</v>
      </c>
      <c r="BY296" s="19">
        <v>11</v>
      </c>
      <c r="BZ296" s="19">
        <v>7</v>
      </c>
      <c r="CA296" s="19">
        <v>3</v>
      </c>
      <c r="CB296" s="18">
        <v>83</v>
      </c>
      <c r="CC296" s="19">
        <v>6</v>
      </c>
    </row>
    <row r="297" spans="1:81" ht="15.75">
      <c r="A297" s="21">
        <v>100</v>
      </c>
      <c r="B297" s="34">
        <v>6648010169</v>
      </c>
      <c r="C297" s="5" t="s">
        <v>418</v>
      </c>
      <c r="D297" s="5" t="s">
        <v>653</v>
      </c>
      <c r="E297" s="5"/>
      <c r="F297" s="19">
        <v>8</v>
      </c>
      <c r="G297" s="19">
        <v>29</v>
      </c>
      <c r="H297" s="22">
        <v>11</v>
      </c>
      <c r="I297" s="22">
        <v>37</v>
      </c>
      <c r="J297" s="22">
        <f t="shared" si="88"/>
        <v>76</v>
      </c>
      <c r="K297" s="19">
        <v>30</v>
      </c>
      <c r="L297" s="19">
        <v>4</v>
      </c>
      <c r="M297" s="19">
        <f t="shared" si="89"/>
        <v>100</v>
      </c>
      <c r="N297" s="19">
        <v>20</v>
      </c>
      <c r="O297" s="19">
        <v>21</v>
      </c>
      <c r="P297" s="19">
        <v>20</v>
      </c>
      <c r="Q297" s="19">
        <v>21</v>
      </c>
      <c r="R297" s="19">
        <f t="shared" si="90"/>
        <v>100</v>
      </c>
      <c r="S297" s="19">
        <f t="shared" si="91"/>
        <v>93</v>
      </c>
      <c r="T297" s="19">
        <v>20</v>
      </c>
      <c r="U297" s="19">
        <v>5</v>
      </c>
      <c r="V297" s="19">
        <f t="shared" si="92"/>
        <v>100</v>
      </c>
      <c r="W297" s="19">
        <v>25</v>
      </c>
      <c r="X297" s="23">
        <v>26</v>
      </c>
      <c r="Y297" s="20">
        <f t="shared" si="93"/>
        <v>96</v>
      </c>
      <c r="Z297" s="42">
        <f t="shared" si="94"/>
        <v>98</v>
      </c>
      <c r="AA297" s="20">
        <f t="shared" si="95"/>
        <v>98</v>
      </c>
      <c r="AB297" s="19">
        <v>20</v>
      </c>
      <c r="AC297" s="19">
        <v>1</v>
      </c>
      <c r="AD297" s="19">
        <f t="shared" si="96"/>
        <v>20</v>
      </c>
      <c r="AE297" s="19">
        <v>20</v>
      </c>
      <c r="AF297" s="19">
        <v>2</v>
      </c>
      <c r="AG297" s="19">
        <f t="shared" si="97"/>
        <v>40</v>
      </c>
      <c r="AH297" s="19">
        <v>1</v>
      </c>
      <c r="AI297" s="19">
        <v>1</v>
      </c>
      <c r="AJ297" s="20">
        <f t="shared" ref="AJ297:AJ360" si="108">ROUND((AH297/AI297*100),0)</f>
        <v>100</v>
      </c>
      <c r="AK297" s="42">
        <f t="shared" si="98"/>
        <v>52</v>
      </c>
      <c r="AL297" s="19">
        <v>14</v>
      </c>
      <c r="AM297" s="19">
        <v>26</v>
      </c>
      <c r="AN297" s="20">
        <f t="shared" si="99"/>
        <v>54</v>
      </c>
      <c r="AO297" s="19">
        <v>25</v>
      </c>
      <c r="AP297" s="19">
        <v>26</v>
      </c>
      <c r="AQ297" s="20">
        <f t="shared" si="100"/>
        <v>96</v>
      </c>
      <c r="AR297" s="19">
        <v>19</v>
      </c>
      <c r="AS297" s="19">
        <v>23</v>
      </c>
      <c r="AT297" s="20">
        <f t="shared" si="101"/>
        <v>83</v>
      </c>
      <c r="AU297" s="20">
        <f t="shared" si="102"/>
        <v>77</v>
      </c>
      <c r="AV297" s="19">
        <v>25</v>
      </c>
      <c r="AW297" s="19">
        <v>26</v>
      </c>
      <c r="AX297" s="20">
        <f t="shared" si="103"/>
        <v>96</v>
      </c>
      <c r="AY297" s="19">
        <v>26</v>
      </c>
      <c r="AZ297" s="19">
        <v>26</v>
      </c>
      <c r="BA297" s="20">
        <f t="shared" si="104"/>
        <v>100</v>
      </c>
      <c r="BB297" s="19">
        <v>25</v>
      </c>
      <c r="BC297" s="19">
        <v>26</v>
      </c>
      <c r="BD297" s="20">
        <f t="shared" si="105"/>
        <v>96</v>
      </c>
      <c r="BE297" s="20">
        <f t="shared" si="106"/>
        <v>97</v>
      </c>
      <c r="BF297" s="20">
        <f t="shared" si="107"/>
        <v>83</v>
      </c>
      <c r="BG297" s="24"/>
      <c r="BH297" s="19">
        <v>13</v>
      </c>
      <c r="BI297" s="19">
        <v>1</v>
      </c>
      <c r="BJ297" s="19">
        <v>1</v>
      </c>
      <c r="BK297" s="19">
        <v>1</v>
      </c>
      <c r="BL297" s="19">
        <v>3</v>
      </c>
      <c r="BM297" s="19">
        <v>3</v>
      </c>
      <c r="BN297" s="19">
        <v>4</v>
      </c>
      <c r="BO297" s="19">
        <v>4</v>
      </c>
      <c r="BP297" s="19">
        <v>1</v>
      </c>
      <c r="BQ297" s="19">
        <v>16</v>
      </c>
      <c r="BR297" s="19">
        <v>5</v>
      </c>
      <c r="BS297" s="19">
        <v>9</v>
      </c>
      <c r="BT297" s="19">
        <v>5</v>
      </c>
      <c r="BU297" s="19">
        <v>1</v>
      </c>
      <c r="BV297" s="19">
        <v>5</v>
      </c>
      <c r="BW297" s="19">
        <v>4</v>
      </c>
      <c r="BX297" s="19">
        <v>3</v>
      </c>
      <c r="BY297" s="19">
        <v>8</v>
      </c>
      <c r="BZ297" s="19">
        <v>13</v>
      </c>
      <c r="CA297" s="19">
        <v>3</v>
      </c>
      <c r="CB297" s="18">
        <v>83</v>
      </c>
      <c r="CC297" s="19">
        <v>6</v>
      </c>
    </row>
    <row r="298" spans="1:81" ht="15.75">
      <c r="A298" s="21">
        <v>150</v>
      </c>
      <c r="B298" s="36">
        <v>6665005553</v>
      </c>
      <c r="C298" s="39" t="s">
        <v>597</v>
      </c>
      <c r="D298" s="6" t="s">
        <v>656</v>
      </c>
      <c r="E298" s="6"/>
      <c r="F298" s="19">
        <v>10</v>
      </c>
      <c r="G298" s="19">
        <v>38</v>
      </c>
      <c r="H298" s="22">
        <v>11</v>
      </c>
      <c r="I298" s="22">
        <v>38</v>
      </c>
      <c r="J298" s="22">
        <f t="shared" si="88"/>
        <v>95</v>
      </c>
      <c r="K298" s="19">
        <v>30</v>
      </c>
      <c r="L298" s="19">
        <v>4</v>
      </c>
      <c r="M298" s="19">
        <f t="shared" si="89"/>
        <v>100</v>
      </c>
      <c r="N298" s="19">
        <v>160</v>
      </c>
      <c r="O298" s="19">
        <v>154</v>
      </c>
      <c r="P298" s="19">
        <v>162</v>
      </c>
      <c r="Q298" s="19">
        <v>163</v>
      </c>
      <c r="R298" s="19">
        <f t="shared" si="90"/>
        <v>97</v>
      </c>
      <c r="S298" s="19">
        <f t="shared" si="91"/>
        <v>97</v>
      </c>
      <c r="T298" s="19">
        <v>20</v>
      </c>
      <c r="U298" s="19">
        <v>3</v>
      </c>
      <c r="V298" s="19">
        <f t="shared" si="92"/>
        <v>60</v>
      </c>
      <c r="W298" s="19">
        <v>163</v>
      </c>
      <c r="X298" s="23">
        <v>197</v>
      </c>
      <c r="Y298" s="20">
        <f t="shared" si="93"/>
        <v>83</v>
      </c>
      <c r="Z298" s="42">
        <f t="shared" si="94"/>
        <v>72</v>
      </c>
      <c r="AA298" s="20">
        <f t="shared" si="95"/>
        <v>72</v>
      </c>
      <c r="AB298" s="19">
        <v>20</v>
      </c>
      <c r="AC298" s="19">
        <v>1</v>
      </c>
      <c r="AD298" s="19">
        <f t="shared" si="96"/>
        <v>20</v>
      </c>
      <c r="AE298" s="19">
        <v>20</v>
      </c>
      <c r="AF298" s="19">
        <v>3</v>
      </c>
      <c r="AG298" s="19">
        <f t="shared" si="97"/>
        <v>60</v>
      </c>
      <c r="AH298" s="19">
        <v>6</v>
      </c>
      <c r="AI298" s="19">
        <v>12</v>
      </c>
      <c r="AJ298" s="20">
        <f t="shared" si="108"/>
        <v>50</v>
      </c>
      <c r="AK298" s="42">
        <f t="shared" si="98"/>
        <v>45</v>
      </c>
      <c r="AL298" s="19">
        <v>185</v>
      </c>
      <c r="AM298" s="19">
        <v>197</v>
      </c>
      <c r="AN298" s="20">
        <f t="shared" si="99"/>
        <v>94</v>
      </c>
      <c r="AO298" s="19">
        <v>194</v>
      </c>
      <c r="AP298" s="19">
        <v>197</v>
      </c>
      <c r="AQ298" s="20">
        <f t="shared" si="100"/>
        <v>98</v>
      </c>
      <c r="AR298" s="19">
        <v>146</v>
      </c>
      <c r="AS298" s="19">
        <v>146</v>
      </c>
      <c r="AT298" s="20">
        <f t="shared" si="101"/>
        <v>100</v>
      </c>
      <c r="AU298" s="20">
        <f t="shared" si="102"/>
        <v>97</v>
      </c>
      <c r="AV298" s="19">
        <v>194</v>
      </c>
      <c r="AW298" s="19">
        <v>197</v>
      </c>
      <c r="AX298" s="20">
        <f t="shared" si="103"/>
        <v>98</v>
      </c>
      <c r="AY298" s="19">
        <v>196</v>
      </c>
      <c r="AZ298" s="19">
        <v>197</v>
      </c>
      <c r="BA298" s="20">
        <f t="shared" si="104"/>
        <v>99</v>
      </c>
      <c r="BB298" s="19">
        <v>194</v>
      </c>
      <c r="BC298" s="19">
        <v>197</v>
      </c>
      <c r="BD298" s="20">
        <f t="shared" si="105"/>
        <v>98</v>
      </c>
      <c r="BE298" s="20">
        <f t="shared" si="106"/>
        <v>98</v>
      </c>
      <c r="BF298" s="20">
        <f t="shared" si="107"/>
        <v>82</v>
      </c>
      <c r="BG298" s="24"/>
      <c r="BH298" s="19">
        <v>3</v>
      </c>
      <c r="BI298" s="19">
        <v>1</v>
      </c>
      <c r="BJ298" s="19">
        <v>4</v>
      </c>
      <c r="BK298" s="19">
        <v>2</v>
      </c>
      <c r="BL298" s="19">
        <v>7</v>
      </c>
      <c r="BM298" s="19">
        <v>5</v>
      </c>
      <c r="BN298" s="19">
        <v>3</v>
      </c>
      <c r="BO298" s="19">
        <v>3</v>
      </c>
      <c r="BP298" s="19">
        <v>4</v>
      </c>
      <c r="BQ298" s="19">
        <v>4</v>
      </c>
      <c r="BR298" s="19">
        <v>3</v>
      </c>
      <c r="BS298" s="19">
        <v>1</v>
      </c>
      <c r="BT298" s="19">
        <v>3</v>
      </c>
      <c r="BU298" s="19">
        <v>1</v>
      </c>
      <c r="BV298" s="19">
        <v>3</v>
      </c>
      <c r="BW298" s="19">
        <v>2</v>
      </c>
      <c r="BX298" s="19">
        <v>7</v>
      </c>
      <c r="BY298" s="19">
        <v>7</v>
      </c>
      <c r="BZ298" s="19">
        <v>2</v>
      </c>
      <c r="CA298" s="19">
        <v>2</v>
      </c>
      <c r="CB298" s="18">
        <v>82</v>
      </c>
      <c r="CC298" s="19">
        <v>6</v>
      </c>
    </row>
    <row r="299" spans="1:81" ht="15.75">
      <c r="A299" s="21">
        <v>372</v>
      </c>
      <c r="B299" s="34">
        <v>6615003085</v>
      </c>
      <c r="C299" s="5" t="s">
        <v>599</v>
      </c>
      <c r="D299" s="5" t="s">
        <v>661</v>
      </c>
      <c r="E299" s="5"/>
      <c r="F299" s="19">
        <v>9.5</v>
      </c>
      <c r="G299" s="19">
        <v>38</v>
      </c>
      <c r="H299" s="22">
        <v>11</v>
      </c>
      <c r="I299" s="22">
        <v>38</v>
      </c>
      <c r="J299" s="22">
        <f t="shared" si="88"/>
        <v>93</v>
      </c>
      <c r="K299" s="19">
        <v>30</v>
      </c>
      <c r="L299" s="19">
        <v>4</v>
      </c>
      <c r="M299" s="19">
        <f t="shared" si="89"/>
        <v>100</v>
      </c>
      <c r="N299" s="19">
        <v>65</v>
      </c>
      <c r="O299" s="19">
        <v>62</v>
      </c>
      <c r="P299" s="19">
        <v>66</v>
      </c>
      <c r="Q299" s="19">
        <v>66</v>
      </c>
      <c r="R299" s="19">
        <f t="shared" si="90"/>
        <v>96</v>
      </c>
      <c r="S299" s="19">
        <f t="shared" si="91"/>
        <v>96</v>
      </c>
      <c r="T299" s="19">
        <v>20</v>
      </c>
      <c r="U299" s="19">
        <v>4</v>
      </c>
      <c r="V299" s="19">
        <f t="shared" si="92"/>
        <v>80</v>
      </c>
      <c r="W299" s="19">
        <v>63</v>
      </c>
      <c r="X299" s="23">
        <v>70</v>
      </c>
      <c r="Y299" s="20">
        <f t="shared" si="93"/>
        <v>90</v>
      </c>
      <c r="Z299" s="42">
        <f t="shared" si="94"/>
        <v>85</v>
      </c>
      <c r="AA299" s="20">
        <f t="shared" si="95"/>
        <v>85</v>
      </c>
      <c r="AB299" s="19">
        <v>20</v>
      </c>
      <c r="AC299" s="19">
        <v>1</v>
      </c>
      <c r="AD299" s="19">
        <f t="shared" si="96"/>
        <v>20</v>
      </c>
      <c r="AE299" s="19">
        <v>20</v>
      </c>
      <c r="AF299" s="19">
        <v>0</v>
      </c>
      <c r="AG299" s="19">
        <f t="shared" si="97"/>
        <v>0</v>
      </c>
      <c r="AH299" s="19">
        <v>7</v>
      </c>
      <c r="AI299" s="19">
        <v>9</v>
      </c>
      <c r="AJ299" s="20">
        <f t="shared" si="108"/>
        <v>78</v>
      </c>
      <c r="AK299" s="42">
        <f t="shared" si="98"/>
        <v>29</v>
      </c>
      <c r="AL299" s="19">
        <v>51</v>
      </c>
      <c r="AM299" s="19">
        <v>70</v>
      </c>
      <c r="AN299" s="20">
        <f t="shared" si="99"/>
        <v>73</v>
      </c>
      <c r="AO299" s="19">
        <v>68</v>
      </c>
      <c r="AP299" s="19">
        <v>70</v>
      </c>
      <c r="AQ299" s="20">
        <f t="shared" si="100"/>
        <v>97</v>
      </c>
      <c r="AR299" s="19">
        <v>60</v>
      </c>
      <c r="AS299" s="19">
        <v>62</v>
      </c>
      <c r="AT299" s="20">
        <f t="shared" si="101"/>
        <v>97</v>
      </c>
      <c r="AU299" s="20">
        <f t="shared" si="102"/>
        <v>87</v>
      </c>
      <c r="AV299" s="19">
        <v>64</v>
      </c>
      <c r="AW299" s="19">
        <v>70</v>
      </c>
      <c r="AX299" s="20">
        <f t="shared" si="103"/>
        <v>91</v>
      </c>
      <c r="AY299" s="19">
        <v>67</v>
      </c>
      <c r="AZ299" s="19">
        <v>70</v>
      </c>
      <c r="BA299" s="20">
        <f t="shared" si="104"/>
        <v>96</v>
      </c>
      <c r="BB299" s="19">
        <v>70</v>
      </c>
      <c r="BC299" s="19">
        <v>70</v>
      </c>
      <c r="BD299" s="20">
        <f t="shared" si="105"/>
        <v>100</v>
      </c>
      <c r="BE299" s="20">
        <f t="shared" si="106"/>
        <v>97</v>
      </c>
      <c r="BF299" s="20">
        <f t="shared" si="107"/>
        <v>79</v>
      </c>
      <c r="BG299" s="24"/>
      <c r="BH299" s="19">
        <v>3</v>
      </c>
      <c r="BI299" s="19">
        <v>1</v>
      </c>
      <c r="BJ299" s="19">
        <v>4</v>
      </c>
      <c r="BK299" s="19">
        <v>2</v>
      </c>
      <c r="BL299" s="19">
        <v>6</v>
      </c>
      <c r="BM299" s="19">
        <v>4</v>
      </c>
      <c r="BN299" s="19">
        <v>3</v>
      </c>
      <c r="BO299" s="19">
        <v>4</v>
      </c>
      <c r="BP299" s="19">
        <v>3</v>
      </c>
      <c r="BQ299" s="19">
        <v>6</v>
      </c>
      <c r="BR299" s="19">
        <v>4</v>
      </c>
      <c r="BS299" s="19">
        <v>3</v>
      </c>
      <c r="BT299" s="19">
        <v>5</v>
      </c>
      <c r="BU299" s="19">
        <v>4</v>
      </c>
      <c r="BV299" s="19">
        <v>1</v>
      </c>
      <c r="BW299" s="19">
        <v>4</v>
      </c>
      <c r="BX299" s="19">
        <v>6</v>
      </c>
      <c r="BY299" s="19">
        <v>5</v>
      </c>
      <c r="BZ299" s="19">
        <v>6</v>
      </c>
      <c r="CA299" s="19">
        <v>4</v>
      </c>
      <c r="CB299" s="18">
        <v>79</v>
      </c>
      <c r="CC299" s="19">
        <v>6</v>
      </c>
    </row>
    <row r="300" spans="1:81" ht="31.5">
      <c r="A300" s="21">
        <v>5</v>
      </c>
      <c r="B300" s="34">
        <v>6663060654</v>
      </c>
      <c r="C300" s="5" t="s">
        <v>558</v>
      </c>
      <c r="D300" s="5" t="s">
        <v>42</v>
      </c>
      <c r="E300" s="5"/>
      <c r="F300" s="22">
        <v>10</v>
      </c>
      <c r="G300" s="19">
        <v>27</v>
      </c>
      <c r="H300" s="22">
        <v>11</v>
      </c>
      <c r="I300" s="22">
        <v>38</v>
      </c>
      <c r="J300" s="22">
        <f t="shared" si="88"/>
        <v>81</v>
      </c>
      <c r="K300" s="19">
        <v>30</v>
      </c>
      <c r="L300" s="19">
        <v>3</v>
      </c>
      <c r="M300" s="19">
        <f t="shared" si="89"/>
        <v>90</v>
      </c>
      <c r="N300" s="19">
        <v>75</v>
      </c>
      <c r="O300" s="19">
        <v>67</v>
      </c>
      <c r="P300" s="19">
        <v>75</v>
      </c>
      <c r="Q300" s="19">
        <v>71</v>
      </c>
      <c r="R300" s="19">
        <f t="shared" si="90"/>
        <v>97</v>
      </c>
      <c r="S300" s="19">
        <f t="shared" si="91"/>
        <v>90</v>
      </c>
      <c r="T300" s="19">
        <v>20</v>
      </c>
      <c r="U300" s="22">
        <v>5</v>
      </c>
      <c r="V300" s="19">
        <f t="shared" si="92"/>
        <v>100</v>
      </c>
      <c r="W300" s="19">
        <v>93</v>
      </c>
      <c r="X300" s="23">
        <v>99</v>
      </c>
      <c r="Y300" s="20">
        <f t="shared" si="93"/>
        <v>94</v>
      </c>
      <c r="Z300" s="42">
        <f t="shared" si="94"/>
        <v>97</v>
      </c>
      <c r="AA300" s="20">
        <f t="shared" si="95"/>
        <v>97</v>
      </c>
      <c r="AB300" s="19">
        <v>20</v>
      </c>
      <c r="AC300" s="22">
        <v>3</v>
      </c>
      <c r="AD300" s="19">
        <f t="shared" si="96"/>
        <v>60</v>
      </c>
      <c r="AE300" s="19">
        <v>20</v>
      </c>
      <c r="AF300" s="22">
        <v>2</v>
      </c>
      <c r="AG300" s="19">
        <f t="shared" si="97"/>
        <v>40</v>
      </c>
      <c r="AH300" s="19">
        <v>8</v>
      </c>
      <c r="AI300" s="19">
        <v>9</v>
      </c>
      <c r="AJ300" s="20">
        <f t="shared" si="108"/>
        <v>89</v>
      </c>
      <c r="AK300" s="42">
        <f t="shared" si="98"/>
        <v>61</v>
      </c>
      <c r="AL300" s="19">
        <v>97</v>
      </c>
      <c r="AM300" s="19">
        <v>99</v>
      </c>
      <c r="AN300" s="20">
        <f t="shared" si="99"/>
        <v>98</v>
      </c>
      <c r="AO300" s="19">
        <v>98</v>
      </c>
      <c r="AP300" s="19">
        <v>99</v>
      </c>
      <c r="AQ300" s="20">
        <f t="shared" si="100"/>
        <v>99</v>
      </c>
      <c r="AR300" s="19">
        <v>79</v>
      </c>
      <c r="AS300" s="19">
        <v>79</v>
      </c>
      <c r="AT300" s="20">
        <f t="shared" si="101"/>
        <v>100</v>
      </c>
      <c r="AU300" s="20">
        <f t="shared" si="102"/>
        <v>99</v>
      </c>
      <c r="AV300" s="19">
        <v>98</v>
      </c>
      <c r="AW300" s="19">
        <v>99</v>
      </c>
      <c r="AX300" s="20">
        <f t="shared" si="103"/>
        <v>99</v>
      </c>
      <c r="AY300" s="19">
        <v>97</v>
      </c>
      <c r="AZ300" s="19">
        <v>99</v>
      </c>
      <c r="BA300" s="20">
        <f t="shared" si="104"/>
        <v>98</v>
      </c>
      <c r="BB300" s="19">
        <v>96</v>
      </c>
      <c r="BC300" s="19">
        <v>99</v>
      </c>
      <c r="BD300" s="20">
        <f t="shared" si="105"/>
        <v>97</v>
      </c>
      <c r="BE300" s="20">
        <f t="shared" si="106"/>
        <v>98</v>
      </c>
      <c r="BF300" s="20">
        <f t="shared" si="107"/>
        <v>89</v>
      </c>
      <c r="BG300" s="24"/>
      <c r="BH300" s="19">
        <v>16</v>
      </c>
      <c r="BI300" s="19">
        <v>2</v>
      </c>
      <c r="BJ300" s="19">
        <v>4</v>
      </c>
      <c r="BK300" s="19">
        <v>1</v>
      </c>
      <c r="BL300" s="19">
        <v>4</v>
      </c>
      <c r="BM300" s="19">
        <v>5</v>
      </c>
      <c r="BN300" s="19">
        <v>2</v>
      </c>
      <c r="BO300" s="19">
        <v>4</v>
      </c>
      <c r="BP300" s="19">
        <v>7</v>
      </c>
      <c r="BQ300" s="19">
        <v>3</v>
      </c>
      <c r="BR300" s="19">
        <v>2</v>
      </c>
      <c r="BS300" s="19">
        <v>1</v>
      </c>
      <c r="BT300" s="19">
        <v>2</v>
      </c>
      <c r="BU300" s="19">
        <v>3</v>
      </c>
      <c r="BV300" s="19">
        <v>4</v>
      </c>
      <c r="BW300" s="19">
        <v>11</v>
      </c>
      <c r="BX300" s="19">
        <v>4</v>
      </c>
      <c r="BY300" s="19">
        <v>10</v>
      </c>
      <c r="BZ300" s="19">
        <v>2</v>
      </c>
      <c r="CA300" s="19">
        <v>3</v>
      </c>
      <c r="CB300" s="18">
        <v>89</v>
      </c>
      <c r="CC300" s="19">
        <v>6</v>
      </c>
    </row>
    <row r="301" spans="1:81" ht="78.75">
      <c r="A301" s="21">
        <v>43</v>
      </c>
      <c r="B301" s="34">
        <v>6664035019</v>
      </c>
      <c r="C301" s="5" t="s">
        <v>558</v>
      </c>
      <c r="D301" s="6" t="s">
        <v>80</v>
      </c>
      <c r="E301" s="6"/>
      <c r="F301" s="19">
        <v>10</v>
      </c>
      <c r="G301" s="19">
        <v>36</v>
      </c>
      <c r="H301" s="22">
        <v>11</v>
      </c>
      <c r="I301" s="22">
        <v>38</v>
      </c>
      <c r="J301" s="22">
        <f t="shared" si="88"/>
        <v>93</v>
      </c>
      <c r="K301" s="19">
        <v>30</v>
      </c>
      <c r="L301" s="19">
        <v>4</v>
      </c>
      <c r="M301" s="19">
        <f t="shared" si="89"/>
        <v>100</v>
      </c>
      <c r="N301" s="19">
        <v>137</v>
      </c>
      <c r="O301" s="19">
        <v>129</v>
      </c>
      <c r="P301" s="19">
        <v>138</v>
      </c>
      <c r="Q301" s="19">
        <v>134</v>
      </c>
      <c r="R301" s="19">
        <f t="shared" si="90"/>
        <v>98</v>
      </c>
      <c r="S301" s="19">
        <f t="shared" si="91"/>
        <v>97</v>
      </c>
      <c r="T301" s="19">
        <v>20</v>
      </c>
      <c r="U301" s="19">
        <v>5</v>
      </c>
      <c r="V301" s="19">
        <f t="shared" si="92"/>
        <v>100</v>
      </c>
      <c r="W301" s="19">
        <v>140</v>
      </c>
      <c r="X301" s="23">
        <v>154</v>
      </c>
      <c r="Y301" s="20">
        <f t="shared" si="93"/>
        <v>91</v>
      </c>
      <c r="Z301" s="42">
        <f t="shared" si="94"/>
        <v>96</v>
      </c>
      <c r="AA301" s="20">
        <f t="shared" si="95"/>
        <v>96</v>
      </c>
      <c r="AB301" s="19">
        <v>20</v>
      </c>
      <c r="AC301" s="19">
        <v>0</v>
      </c>
      <c r="AD301" s="19">
        <f t="shared" si="96"/>
        <v>0</v>
      </c>
      <c r="AE301" s="19">
        <v>20</v>
      </c>
      <c r="AF301" s="19">
        <v>3</v>
      </c>
      <c r="AG301" s="19">
        <f t="shared" si="97"/>
        <v>60</v>
      </c>
      <c r="AH301" s="19">
        <v>19</v>
      </c>
      <c r="AI301" s="19">
        <v>19</v>
      </c>
      <c r="AJ301" s="20">
        <f t="shared" si="108"/>
        <v>100</v>
      </c>
      <c r="AK301" s="42">
        <f t="shared" si="98"/>
        <v>54</v>
      </c>
      <c r="AL301" s="19">
        <v>153</v>
      </c>
      <c r="AM301" s="19">
        <v>154</v>
      </c>
      <c r="AN301" s="20">
        <f t="shared" si="99"/>
        <v>99</v>
      </c>
      <c r="AO301" s="19">
        <v>153</v>
      </c>
      <c r="AP301" s="19">
        <v>154</v>
      </c>
      <c r="AQ301" s="20">
        <f t="shared" si="100"/>
        <v>99</v>
      </c>
      <c r="AR301" s="19">
        <v>110</v>
      </c>
      <c r="AS301" s="19">
        <v>116</v>
      </c>
      <c r="AT301" s="20">
        <f t="shared" si="101"/>
        <v>95</v>
      </c>
      <c r="AU301" s="20">
        <f t="shared" si="102"/>
        <v>98</v>
      </c>
      <c r="AV301" s="19">
        <v>152</v>
      </c>
      <c r="AW301" s="19">
        <v>154</v>
      </c>
      <c r="AX301" s="20">
        <f t="shared" si="103"/>
        <v>99</v>
      </c>
      <c r="AY301" s="19">
        <v>150</v>
      </c>
      <c r="AZ301" s="19">
        <v>154</v>
      </c>
      <c r="BA301" s="20">
        <f t="shared" si="104"/>
        <v>97</v>
      </c>
      <c r="BB301" s="19">
        <v>153</v>
      </c>
      <c r="BC301" s="19">
        <v>154</v>
      </c>
      <c r="BD301" s="20">
        <f t="shared" si="105"/>
        <v>99</v>
      </c>
      <c r="BE301" s="20">
        <f t="shared" si="106"/>
        <v>99</v>
      </c>
      <c r="BF301" s="20">
        <f t="shared" si="107"/>
        <v>89</v>
      </c>
      <c r="BG301" s="24"/>
      <c r="BH301" s="19">
        <v>6</v>
      </c>
      <c r="BI301" s="19">
        <v>1</v>
      </c>
      <c r="BJ301" s="19">
        <v>3</v>
      </c>
      <c r="BK301" s="19">
        <v>1</v>
      </c>
      <c r="BL301" s="19">
        <v>5</v>
      </c>
      <c r="BM301" s="19">
        <v>8</v>
      </c>
      <c r="BN301" s="19">
        <v>5</v>
      </c>
      <c r="BO301" s="19">
        <v>3</v>
      </c>
      <c r="BP301" s="19">
        <v>1</v>
      </c>
      <c r="BQ301" s="19">
        <v>2</v>
      </c>
      <c r="BR301" s="19">
        <v>2</v>
      </c>
      <c r="BS301" s="19">
        <v>6</v>
      </c>
      <c r="BT301" s="19">
        <v>2</v>
      </c>
      <c r="BU301" s="19">
        <v>4</v>
      </c>
      <c r="BV301" s="19">
        <v>2</v>
      </c>
      <c r="BW301" s="19">
        <v>4</v>
      </c>
      <c r="BX301" s="19">
        <v>5</v>
      </c>
      <c r="BY301" s="19">
        <v>15</v>
      </c>
      <c r="BZ301" s="19">
        <v>3</v>
      </c>
      <c r="CA301" s="19">
        <v>2</v>
      </c>
      <c r="CB301" s="18">
        <v>89</v>
      </c>
      <c r="CC301" s="19">
        <v>6</v>
      </c>
    </row>
    <row r="302" spans="1:81" ht="31.5">
      <c r="A302" s="21">
        <v>55</v>
      </c>
      <c r="B302" s="34">
        <v>6673084647</v>
      </c>
      <c r="C302" s="5" t="s">
        <v>558</v>
      </c>
      <c r="D302" s="5" t="s">
        <v>92</v>
      </c>
      <c r="E302" s="5"/>
      <c r="F302" s="19">
        <v>8</v>
      </c>
      <c r="G302" s="19">
        <v>36</v>
      </c>
      <c r="H302" s="22">
        <v>9</v>
      </c>
      <c r="I302" s="22">
        <v>36</v>
      </c>
      <c r="J302" s="22">
        <f t="shared" si="88"/>
        <v>94</v>
      </c>
      <c r="K302" s="19">
        <v>30</v>
      </c>
      <c r="L302" s="19">
        <v>4</v>
      </c>
      <c r="M302" s="19">
        <f t="shared" si="89"/>
        <v>100</v>
      </c>
      <c r="N302" s="19">
        <v>491</v>
      </c>
      <c r="O302" s="19">
        <v>448</v>
      </c>
      <c r="P302" s="19">
        <v>505</v>
      </c>
      <c r="Q302" s="19">
        <v>472</v>
      </c>
      <c r="R302" s="19">
        <f t="shared" si="90"/>
        <v>96</v>
      </c>
      <c r="S302" s="19">
        <f t="shared" si="91"/>
        <v>97</v>
      </c>
      <c r="T302" s="19">
        <v>20</v>
      </c>
      <c r="U302" s="19">
        <v>5</v>
      </c>
      <c r="V302" s="19">
        <f t="shared" si="92"/>
        <v>100</v>
      </c>
      <c r="W302" s="19">
        <v>502</v>
      </c>
      <c r="X302" s="23">
        <v>600</v>
      </c>
      <c r="Y302" s="20">
        <f t="shared" si="93"/>
        <v>84</v>
      </c>
      <c r="Z302" s="42">
        <f t="shared" si="94"/>
        <v>92</v>
      </c>
      <c r="AA302" s="20">
        <f t="shared" si="95"/>
        <v>92</v>
      </c>
      <c r="AB302" s="19">
        <v>20</v>
      </c>
      <c r="AC302" s="19">
        <v>1</v>
      </c>
      <c r="AD302" s="19">
        <f t="shared" si="96"/>
        <v>20</v>
      </c>
      <c r="AE302" s="19">
        <v>20</v>
      </c>
      <c r="AF302" s="19">
        <v>3</v>
      </c>
      <c r="AG302" s="19">
        <f t="shared" si="97"/>
        <v>60</v>
      </c>
      <c r="AH302" s="19">
        <v>15</v>
      </c>
      <c r="AI302" s="19">
        <v>16</v>
      </c>
      <c r="AJ302" s="20">
        <f t="shared" si="108"/>
        <v>94</v>
      </c>
      <c r="AK302" s="42">
        <f t="shared" si="98"/>
        <v>58</v>
      </c>
      <c r="AL302" s="19">
        <v>585</v>
      </c>
      <c r="AM302" s="19">
        <v>600</v>
      </c>
      <c r="AN302" s="20">
        <f t="shared" si="99"/>
        <v>98</v>
      </c>
      <c r="AO302" s="19">
        <v>597</v>
      </c>
      <c r="AP302" s="19">
        <v>600</v>
      </c>
      <c r="AQ302" s="20">
        <f t="shared" si="100"/>
        <v>100</v>
      </c>
      <c r="AR302" s="19">
        <v>416</v>
      </c>
      <c r="AS302" s="19">
        <v>427</v>
      </c>
      <c r="AT302" s="20">
        <f t="shared" si="101"/>
        <v>97</v>
      </c>
      <c r="AU302" s="20">
        <f t="shared" si="102"/>
        <v>99</v>
      </c>
      <c r="AV302" s="19">
        <v>592</v>
      </c>
      <c r="AW302" s="19">
        <v>600</v>
      </c>
      <c r="AX302" s="20">
        <f t="shared" si="103"/>
        <v>99</v>
      </c>
      <c r="AY302" s="19">
        <v>583</v>
      </c>
      <c r="AZ302" s="19">
        <v>600</v>
      </c>
      <c r="BA302" s="20">
        <f t="shared" si="104"/>
        <v>97</v>
      </c>
      <c r="BB302" s="19">
        <v>594</v>
      </c>
      <c r="BC302" s="19">
        <v>600</v>
      </c>
      <c r="BD302" s="20">
        <f t="shared" si="105"/>
        <v>99</v>
      </c>
      <c r="BE302" s="20">
        <f t="shared" si="106"/>
        <v>99</v>
      </c>
      <c r="BF302" s="20">
        <f t="shared" si="107"/>
        <v>89</v>
      </c>
      <c r="BG302" s="24"/>
      <c r="BH302" s="19">
        <v>5</v>
      </c>
      <c r="BI302" s="19">
        <v>1</v>
      </c>
      <c r="BJ302" s="19">
        <v>5</v>
      </c>
      <c r="BK302" s="19">
        <v>1</v>
      </c>
      <c r="BL302" s="19">
        <v>9</v>
      </c>
      <c r="BM302" s="19">
        <v>14</v>
      </c>
      <c r="BN302" s="19">
        <v>4</v>
      </c>
      <c r="BO302" s="19">
        <v>3</v>
      </c>
      <c r="BP302" s="19">
        <v>4</v>
      </c>
      <c r="BQ302" s="19">
        <v>3</v>
      </c>
      <c r="BR302" s="19">
        <v>1</v>
      </c>
      <c r="BS302" s="19">
        <v>4</v>
      </c>
      <c r="BT302" s="19">
        <v>2</v>
      </c>
      <c r="BU302" s="19">
        <v>4</v>
      </c>
      <c r="BV302" s="19">
        <v>2</v>
      </c>
      <c r="BW302" s="19">
        <v>4</v>
      </c>
      <c r="BX302" s="19">
        <v>9</v>
      </c>
      <c r="BY302" s="19">
        <v>12</v>
      </c>
      <c r="BZ302" s="19">
        <v>2</v>
      </c>
      <c r="CA302" s="19">
        <v>2</v>
      </c>
      <c r="CB302" s="18">
        <v>89</v>
      </c>
      <c r="CC302" s="19">
        <v>6</v>
      </c>
    </row>
    <row r="303" spans="1:81" ht="47.25">
      <c r="A303" s="21">
        <v>76</v>
      </c>
      <c r="B303" s="34">
        <v>6670364607</v>
      </c>
      <c r="C303" s="5" t="s">
        <v>558</v>
      </c>
      <c r="D303" s="6" t="s">
        <v>665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 t="shared" si="88"/>
        <v>95</v>
      </c>
      <c r="K303" s="19">
        <v>30</v>
      </c>
      <c r="L303" s="19">
        <v>4</v>
      </c>
      <c r="M303" s="19">
        <f t="shared" si="89"/>
        <v>100</v>
      </c>
      <c r="N303" s="19">
        <v>402</v>
      </c>
      <c r="O303" s="19">
        <v>457</v>
      </c>
      <c r="P303" s="19">
        <v>422</v>
      </c>
      <c r="Q303" s="19">
        <v>494</v>
      </c>
      <c r="R303" s="19">
        <f t="shared" si="90"/>
        <v>94</v>
      </c>
      <c r="S303" s="19">
        <f t="shared" si="91"/>
        <v>96</v>
      </c>
      <c r="T303" s="19">
        <v>20</v>
      </c>
      <c r="U303" s="19">
        <v>5</v>
      </c>
      <c r="V303" s="19">
        <f t="shared" si="92"/>
        <v>100</v>
      </c>
      <c r="W303" s="19">
        <v>506</v>
      </c>
      <c r="X303" s="23">
        <v>600</v>
      </c>
      <c r="Y303" s="20">
        <f t="shared" si="93"/>
        <v>84</v>
      </c>
      <c r="Z303" s="42">
        <f t="shared" si="94"/>
        <v>92</v>
      </c>
      <c r="AA303" s="20">
        <f t="shared" si="95"/>
        <v>92</v>
      </c>
      <c r="AB303" s="19">
        <v>20</v>
      </c>
      <c r="AC303" s="19">
        <v>0</v>
      </c>
      <c r="AD303" s="19">
        <f t="shared" si="96"/>
        <v>0</v>
      </c>
      <c r="AE303" s="19">
        <v>20</v>
      </c>
      <c r="AF303" s="19">
        <v>5</v>
      </c>
      <c r="AG303" s="19">
        <f t="shared" si="97"/>
        <v>100</v>
      </c>
      <c r="AH303" s="19">
        <v>8</v>
      </c>
      <c r="AI303" s="19">
        <v>11</v>
      </c>
      <c r="AJ303" s="20">
        <f t="shared" si="108"/>
        <v>73</v>
      </c>
      <c r="AK303" s="42">
        <f t="shared" si="98"/>
        <v>62</v>
      </c>
      <c r="AL303" s="19">
        <v>554</v>
      </c>
      <c r="AM303" s="19">
        <v>600</v>
      </c>
      <c r="AN303" s="20">
        <f t="shared" si="99"/>
        <v>92</v>
      </c>
      <c r="AO303" s="19">
        <v>589</v>
      </c>
      <c r="AP303" s="19">
        <v>600</v>
      </c>
      <c r="AQ303" s="20">
        <f t="shared" si="100"/>
        <v>98</v>
      </c>
      <c r="AR303" s="19">
        <v>378</v>
      </c>
      <c r="AS303" s="19">
        <v>383</v>
      </c>
      <c r="AT303" s="20">
        <f t="shared" si="101"/>
        <v>99</v>
      </c>
      <c r="AU303" s="20">
        <f t="shared" si="102"/>
        <v>96</v>
      </c>
      <c r="AV303" s="19">
        <v>589</v>
      </c>
      <c r="AW303" s="19">
        <v>600</v>
      </c>
      <c r="AX303" s="20">
        <f t="shared" si="103"/>
        <v>98</v>
      </c>
      <c r="AY303" s="19">
        <v>572</v>
      </c>
      <c r="AZ303" s="19">
        <v>600</v>
      </c>
      <c r="BA303" s="20">
        <f t="shared" si="104"/>
        <v>95</v>
      </c>
      <c r="BB303" s="19">
        <v>582</v>
      </c>
      <c r="BC303" s="19">
        <v>600</v>
      </c>
      <c r="BD303" s="20">
        <f t="shared" si="105"/>
        <v>97</v>
      </c>
      <c r="BE303" s="20">
        <f t="shared" si="106"/>
        <v>97</v>
      </c>
      <c r="BF303" s="20">
        <f t="shared" si="107"/>
        <v>89</v>
      </c>
      <c r="BG303" s="24"/>
      <c r="BH303" s="19">
        <v>4</v>
      </c>
      <c r="BI303" s="19">
        <v>1</v>
      </c>
      <c r="BJ303" s="19">
        <v>7</v>
      </c>
      <c r="BK303" s="19">
        <v>1</v>
      </c>
      <c r="BL303" s="19">
        <v>9</v>
      </c>
      <c r="BM303" s="19">
        <v>14</v>
      </c>
      <c r="BN303" s="19">
        <v>5</v>
      </c>
      <c r="BO303" s="19">
        <v>1</v>
      </c>
      <c r="BP303" s="19">
        <v>16</v>
      </c>
      <c r="BQ303" s="19">
        <v>9</v>
      </c>
      <c r="BR303" s="19">
        <v>3</v>
      </c>
      <c r="BS303" s="19">
        <v>2</v>
      </c>
      <c r="BT303" s="19">
        <v>3</v>
      </c>
      <c r="BU303" s="19">
        <v>6</v>
      </c>
      <c r="BV303" s="19">
        <v>4</v>
      </c>
      <c r="BW303" s="19">
        <v>5</v>
      </c>
      <c r="BX303" s="19">
        <v>9</v>
      </c>
      <c r="BY303" s="19">
        <v>9</v>
      </c>
      <c r="BZ303" s="19">
        <v>5</v>
      </c>
      <c r="CA303" s="19">
        <v>4</v>
      </c>
      <c r="CB303" s="18">
        <v>89</v>
      </c>
      <c r="CC303" s="19">
        <v>6</v>
      </c>
    </row>
    <row r="304" spans="1:81" ht="47.25">
      <c r="A304" s="21">
        <v>258</v>
      </c>
      <c r="B304" s="34">
        <v>6621008243</v>
      </c>
      <c r="C304" s="6" t="s">
        <v>603</v>
      </c>
      <c r="D304" s="5" t="s">
        <v>292</v>
      </c>
      <c r="E304" s="5"/>
      <c r="F304" s="19">
        <v>8</v>
      </c>
      <c r="G304" s="19">
        <v>34</v>
      </c>
      <c r="H304" s="22">
        <v>9</v>
      </c>
      <c r="I304" s="22">
        <v>36</v>
      </c>
      <c r="J304" s="22">
        <f t="shared" si="88"/>
        <v>92</v>
      </c>
      <c r="K304" s="19">
        <v>30</v>
      </c>
      <c r="L304" s="19">
        <v>4</v>
      </c>
      <c r="M304" s="19">
        <f t="shared" si="89"/>
        <v>100</v>
      </c>
      <c r="N304" s="19">
        <v>59</v>
      </c>
      <c r="O304" s="19">
        <v>41</v>
      </c>
      <c r="P304" s="19">
        <v>59</v>
      </c>
      <c r="Q304" s="19">
        <v>42</v>
      </c>
      <c r="R304" s="19">
        <f t="shared" si="90"/>
        <v>99</v>
      </c>
      <c r="S304" s="19">
        <f t="shared" si="91"/>
        <v>97</v>
      </c>
      <c r="T304" s="19">
        <v>20</v>
      </c>
      <c r="U304" s="19">
        <v>2</v>
      </c>
      <c r="V304" s="19">
        <f t="shared" si="92"/>
        <v>40</v>
      </c>
      <c r="W304" s="19">
        <v>68</v>
      </c>
      <c r="X304" s="23">
        <v>85</v>
      </c>
      <c r="Y304" s="20">
        <f t="shared" si="93"/>
        <v>80</v>
      </c>
      <c r="Z304" s="42">
        <f t="shared" si="94"/>
        <v>60</v>
      </c>
      <c r="AA304" s="20">
        <f t="shared" si="95"/>
        <v>60</v>
      </c>
      <c r="AB304" s="19">
        <v>20</v>
      </c>
      <c r="AC304" s="19">
        <v>0</v>
      </c>
      <c r="AD304" s="19">
        <f t="shared" si="96"/>
        <v>0</v>
      </c>
      <c r="AE304" s="19">
        <v>20</v>
      </c>
      <c r="AF304" s="19">
        <v>1</v>
      </c>
      <c r="AG304" s="19">
        <f t="shared" si="97"/>
        <v>20</v>
      </c>
      <c r="AH304" s="19">
        <v>2</v>
      </c>
      <c r="AI304" s="19">
        <v>2</v>
      </c>
      <c r="AJ304" s="20">
        <f t="shared" si="108"/>
        <v>100</v>
      </c>
      <c r="AK304" s="42">
        <f t="shared" si="98"/>
        <v>38</v>
      </c>
      <c r="AL304" s="19">
        <v>41</v>
      </c>
      <c r="AM304" s="19">
        <v>85</v>
      </c>
      <c r="AN304" s="20">
        <f t="shared" si="99"/>
        <v>48</v>
      </c>
      <c r="AO304" s="19">
        <v>85</v>
      </c>
      <c r="AP304" s="19">
        <v>85</v>
      </c>
      <c r="AQ304" s="20">
        <f t="shared" si="100"/>
        <v>100</v>
      </c>
      <c r="AR304" s="19">
        <v>50</v>
      </c>
      <c r="AS304" s="19">
        <v>50</v>
      </c>
      <c r="AT304" s="20">
        <f t="shared" si="101"/>
        <v>100</v>
      </c>
      <c r="AU304" s="20">
        <f t="shared" si="102"/>
        <v>79</v>
      </c>
      <c r="AV304" s="19">
        <v>61</v>
      </c>
      <c r="AW304" s="19">
        <v>85</v>
      </c>
      <c r="AX304" s="20">
        <f t="shared" si="103"/>
        <v>72</v>
      </c>
      <c r="AY304" s="19">
        <v>82</v>
      </c>
      <c r="AZ304" s="19">
        <v>85</v>
      </c>
      <c r="BA304" s="20">
        <f t="shared" si="104"/>
        <v>96</v>
      </c>
      <c r="BB304" s="19">
        <v>81</v>
      </c>
      <c r="BC304" s="19">
        <v>85</v>
      </c>
      <c r="BD304" s="20">
        <f t="shared" si="105"/>
        <v>95</v>
      </c>
      <c r="BE304" s="20">
        <f t="shared" si="106"/>
        <v>88</v>
      </c>
      <c r="BF304" s="20">
        <f t="shared" si="107"/>
        <v>72</v>
      </c>
      <c r="BG304" s="24"/>
      <c r="BH304" s="19">
        <v>2</v>
      </c>
      <c r="BI304" s="19">
        <v>1</v>
      </c>
      <c r="BJ304" s="19">
        <v>2</v>
      </c>
      <c r="BK304" s="19">
        <v>2</v>
      </c>
      <c r="BL304" s="19">
        <v>6</v>
      </c>
      <c r="BM304" s="19">
        <v>6</v>
      </c>
      <c r="BN304" s="19">
        <v>2</v>
      </c>
      <c r="BO304" s="19">
        <v>3</v>
      </c>
      <c r="BP304" s="19">
        <v>1</v>
      </c>
      <c r="BQ304" s="19">
        <v>8</v>
      </c>
      <c r="BR304" s="19">
        <v>1</v>
      </c>
      <c r="BS304" s="19">
        <v>1</v>
      </c>
      <c r="BT304" s="19">
        <v>6</v>
      </c>
      <c r="BU304" s="19">
        <v>3</v>
      </c>
      <c r="BV304" s="19">
        <v>5</v>
      </c>
      <c r="BW304" s="19">
        <v>1</v>
      </c>
      <c r="BX304" s="19">
        <v>6</v>
      </c>
      <c r="BY304" s="19">
        <v>4</v>
      </c>
      <c r="BZ304" s="19">
        <v>6</v>
      </c>
      <c r="CA304" s="19">
        <v>7</v>
      </c>
      <c r="CB304" s="18">
        <v>72</v>
      </c>
      <c r="CC304" s="19">
        <v>6</v>
      </c>
    </row>
    <row r="305" spans="1:81" ht="47.25">
      <c r="A305" s="21">
        <v>115</v>
      </c>
      <c r="B305" s="34">
        <v>6646016983</v>
      </c>
      <c r="C305" s="5" t="s">
        <v>621</v>
      </c>
      <c r="D305" s="5" t="s">
        <v>152</v>
      </c>
      <c r="E305" s="5"/>
      <c r="F305" s="19">
        <v>9</v>
      </c>
      <c r="G305" s="19">
        <v>38</v>
      </c>
      <c r="H305" s="22">
        <v>11</v>
      </c>
      <c r="I305" s="22">
        <v>38</v>
      </c>
      <c r="J305" s="22">
        <f t="shared" si="88"/>
        <v>91</v>
      </c>
      <c r="K305" s="19">
        <v>30</v>
      </c>
      <c r="L305" s="19">
        <v>3</v>
      </c>
      <c r="M305" s="19">
        <f t="shared" si="89"/>
        <v>90</v>
      </c>
      <c r="N305" s="19">
        <v>208</v>
      </c>
      <c r="O305" s="19">
        <v>207</v>
      </c>
      <c r="P305" s="19">
        <v>212</v>
      </c>
      <c r="Q305" s="19">
        <v>209</v>
      </c>
      <c r="R305" s="19">
        <f t="shared" si="90"/>
        <v>99</v>
      </c>
      <c r="S305" s="19">
        <f t="shared" si="91"/>
        <v>94</v>
      </c>
      <c r="T305" s="19">
        <v>20</v>
      </c>
      <c r="U305" s="19">
        <v>3</v>
      </c>
      <c r="V305" s="19">
        <f t="shared" si="92"/>
        <v>60</v>
      </c>
      <c r="W305" s="19">
        <v>202</v>
      </c>
      <c r="X305" s="23">
        <v>217</v>
      </c>
      <c r="Y305" s="20">
        <f t="shared" si="93"/>
        <v>93</v>
      </c>
      <c r="Z305" s="42">
        <f t="shared" si="94"/>
        <v>77</v>
      </c>
      <c r="AA305" s="20">
        <f t="shared" si="95"/>
        <v>77</v>
      </c>
      <c r="AB305" s="19">
        <v>20</v>
      </c>
      <c r="AC305" s="19">
        <v>0</v>
      </c>
      <c r="AD305" s="19">
        <f t="shared" si="96"/>
        <v>0</v>
      </c>
      <c r="AE305" s="19">
        <v>20</v>
      </c>
      <c r="AF305" s="19">
        <v>2</v>
      </c>
      <c r="AG305" s="19">
        <f t="shared" si="97"/>
        <v>40</v>
      </c>
      <c r="AH305" s="19">
        <v>27</v>
      </c>
      <c r="AI305" s="19">
        <v>30</v>
      </c>
      <c r="AJ305" s="20">
        <f t="shared" si="108"/>
        <v>90</v>
      </c>
      <c r="AK305" s="42">
        <f t="shared" si="98"/>
        <v>43</v>
      </c>
      <c r="AL305" s="19">
        <v>123</v>
      </c>
      <c r="AM305" s="19">
        <v>217</v>
      </c>
      <c r="AN305" s="20">
        <f t="shared" si="99"/>
        <v>57</v>
      </c>
      <c r="AO305" s="19">
        <v>217</v>
      </c>
      <c r="AP305" s="19">
        <v>217</v>
      </c>
      <c r="AQ305" s="20">
        <f t="shared" si="100"/>
        <v>100</v>
      </c>
      <c r="AR305" s="19">
        <v>200</v>
      </c>
      <c r="AS305" s="19">
        <v>203</v>
      </c>
      <c r="AT305" s="20">
        <f t="shared" si="101"/>
        <v>99</v>
      </c>
      <c r="AU305" s="20">
        <f t="shared" si="102"/>
        <v>83</v>
      </c>
      <c r="AV305" s="19">
        <v>205</v>
      </c>
      <c r="AW305" s="19">
        <v>217</v>
      </c>
      <c r="AX305" s="20">
        <f t="shared" si="103"/>
        <v>94</v>
      </c>
      <c r="AY305" s="19">
        <v>210</v>
      </c>
      <c r="AZ305" s="19">
        <v>217</v>
      </c>
      <c r="BA305" s="20">
        <f t="shared" si="104"/>
        <v>97</v>
      </c>
      <c r="BB305" s="19">
        <v>217</v>
      </c>
      <c r="BC305" s="19">
        <v>217</v>
      </c>
      <c r="BD305" s="20">
        <f t="shared" si="105"/>
        <v>100</v>
      </c>
      <c r="BE305" s="20">
        <f t="shared" si="106"/>
        <v>98</v>
      </c>
      <c r="BF305" s="20">
        <f t="shared" si="107"/>
        <v>79</v>
      </c>
      <c r="BG305" s="24"/>
      <c r="BH305" s="19">
        <v>5</v>
      </c>
      <c r="BI305" s="19">
        <v>2</v>
      </c>
      <c r="BJ305" s="19">
        <v>1</v>
      </c>
      <c r="BK305" s="19">
        <v>3</v>
      </c>
      <c r="BL305" s="19">
        <v>6</v>
      </c>
      <c r="BM305" s="19">
        <v>2</v>
      </c>
      <c r="BN305" s="19">
        <v>2</v>
      </c>
      <c r="BO305" s="19">
        <v>3</v>
      </c>
      <c r="BP305" s="19">
        <v>2</v>
      </c>
      <c r="BQ305" s="19">
        <v>4</v>
      </c>
      <c r="BR305" s="19">
        <v>1</v>
      </c>
      <c r="BS305" s="19">
        <v>2</v>
      </c>
      <c r="BT305" s="19">
        <v>4</v>
      </c>
      <c r="BU305" s="19">
        <v>3</v>
      </c>
      <c r="BV305" s="19">
        <v>1</v>
      </c>
      <c r="BW305" s="19">
        <v>4</v>
      </c>
      <c r="BX305" s="19">
        <v>6</v>
      </c>
      <c r="BY305" s="19">
        <v>5</v>
      </c>
      <c r="BZ305" s="19">
        <v>4</v>
      </c>
      <c r="CA305" s="19">
        <v>2</v>
      </c>
      <c r="CB305" s="18">
        <v>79</v>
      </c>
      <c r="CC305" s="19">
        <v>6</v>
      </c>
    </row>
    <row r="306" spans="1:81" ht="31.5">
      <c r="A306" s="21">
        <v>216</v>
      </c>
      <c r="B306" s="34">
        <v>6652008878</v>
      </c>
      <c r="C306" s="5" t="s">
        <v>613</v>
      </c>
      <c r="D306" s="5" t="s">
        <v>251</v>
      </c>
      <c r="E306" s="5"/>
      <c r="F306" s="19">
        <v>10</v>
      </c>
      <c r="G306" s="19">
        <v>34</v>
      </c>
      <c r="H306" s="22">
        <v>11</v>
      </c>
      <c r="I306" s="22">
        <v>38</v>
      </c>
      <c r="J306" s="22">
        <f t="shared" si="88"/>
        <v>90</v>
      </c>
      <c r="K306" s="19">
        <v>30</v>
      </c>
      <c r="L306" s="19">
        <v>4</v>
      </c>
      <c r="M306" s="19">
        <f t="shared" si="89"/>
        <v>100</v>
      </c>
      <c r="N306" s="19">
        <v>47</v>
      </c>
      <c r="O306" s="19">
        <v>39</v>
      </c>
      <c r="P306" s="19">
        <v>50</v>
      </c>
      <c r="Q306" s="19">
        <v>43</v>
      </c>
      <c r="R306" s="19">
        <f t="shared" si="90"/>
        <v>92</v>
      </c>
      <c r="S306" s="19">
        <f t="shared" si="91"/>
        <v>94</v>
      </c>
      <c r="T306" s="19">
        <v>20</v>
      </c>
      <c r="U306" s="19">
        <v>4</v>
      </c>
      <c r="V306" s="19">
        <f t="shared" si="92"/>
        <v>80</v>
      </c>
      <c r="W306" s="19">
        <v>38</v>
      </c>
      <c r="X306" s="23">
        <v>53</v>
      </c>
      <c r="Y306" s="20">
        <f t="shared" si="93"/>
        <v>72</v>
      </c>
      <c r="Z306" s="42">
        <f t="shared" si="94"/>
        <v>76</v>
      </c>
      <c r="AA306" s="20">
        <f t="shared" si="95"/>
        <v>76</v>
      </c>
      <c r="AB306" s="19">
        <v>20</v>
      </c>
      <c r="AC306" s="19">
        <v>1</v>
      </c>
      <c r="AD306" s="19">
        <f t="shared" si="96"/>
        <v>20</v>
      </c>
      <c r="AE306" s="19">
        <v>20</v>
      </c>
      <c r="AF306" s="19">
        <v>3</v>
      </c>
      <c r="AG306" s="19">
        <f t="shared" si="97"/>
        <v>60</v>
      </c>
      <c r="AH306" s="19">
        <v>2</v>
      </c>
      <c r="AI306" s="19">
        <v>2</v>
      </c>
      <c r="AJ306" s="20">
        <f t="shared" si="108"/>
        <v>100</v>
      </c>
      <c r="AK306" s="42">
        <f t="shared" si="98"/>
        <v>60</v>
      </c>
      <c r="AL306" s="19">
        <v>53</v>
      </c>
      <c r="AM306" s="19">
        <v>53</v>
      </c>
      <c r="AN306" s="20">
        <f t="shared" si="99"/>
        <v>100</v>
      </c>
      <c r="AO306" s="19">
        <v>53</v>
      </c>
      <c r="AP306" s="19">
        <v>53</v>
      </c>
      <c r="AQ306" s="20">
        <f t="shared" si="100"/>
        <v>100</v>
      </c>
      <c r="AR306" s="19">
        <v>35</v>
      </c>
      <c r="AS306" s="19">
        <v>39</v>
      </c>
      <c r="AT306" s="20">
        <f t="shared" si="101"/>
        <v>90</v>
      </c>
      <c r="AU306" s="20">
        <f t="shared" si="102"/>
        <v>98</v>
      </c>
      <c r="AV306" s="19">
        <v>53</v>
      </c>
      <c r="AW306" s="19">
        <v>53</v>
      </c>
      <c r="AX306" s="20">
        <f t="shared" si="103"/>
        <v>100</v>
      </c>
      <c r="AY306" s="19">
        <v>47</v>
      </c>
      <c r="AZ306" s="19">
        <v>53</v>
      </c>
      <c r="BA306" s="20">
        <f t="shared" si="104"/>
        <v>89</v>
      </c>
      <c r="BB306" s="19">
        <v>51</v>
      </c>
      <c r="BC306" s="19">
        <v>53</v>
      </c>
      <c r="BD306" s="20">
        <f t="shared" si="105"/>
        <v>96</v>
      </c>
      <c r="BE306" s="20">
        <f t="shared" si="106"/>
        <v>96</v>
      </c>
      <c r="BF306" s="20">
        <f t="shared" si="107"/>
        <v>85</v>
      </c>
      <c r="BG306" s="24"/>
      <c r="BH306" s="19">
        <v>2</v>
      </c>
      <c r="BI306" s="19">
        <v>1</v>
      </c>
      <c r="BJ306" s="19">
        <v>6</v>
      </c>
      <c r="BK306" s="19">
        <v>2</v>
      </c>
      <c r="BL306" s="19">
        <v>8</v>
      </c>
      <c r="BM306" s="19">
        <v>7</v>
      </c>
      <c r="BN306" s="19">
        <v>3</v>
      </c>
      <c r="BO306" s="19">
        <v>2</v>
      </c>
      <c r="BP306" s="19">
        <v>1</v>
      </c>
      <c r="BQ306" s="19">
        <v>1</v>
      </c>
      <c r="BR306" s="19">
        <v>1</v>
      </c>
      <c r="BS306" s="19">
        <v>7</v>
      </c>
      <c r="BT306" s="19">
        <v>1</v>
      </c>
      <c r="BU306" s="19">
        <v>8</v>
      </c>
      <c r="BV306" s="19">
        <v>4</v>
      </c>
      <c r="BW306" s="19">
        <v>4</v>
      </c>
      <c r="BX306" s="19">
        <v>8</v>
      </c>
      <c r="BY306" s="19">
        <v>7</v>
      </c>
      <c r="BZ306" s="19">
        <v>3</v>
      </c>
      <c r="CA306" s="19">
        <v>4</v>
      </c>
      <c r="CB306" s="18">
        <v>85</v>
      </c>
      <c r="CC306" s="19">
        <v>6</v>
      </c>
    </row>
    <row r="307" spans="1:81" ht="31.5">
      <c r="A307" s="21">
        <v>223</v>
      </c>
      <c r="B307" s="34">
        <v>6652009374</v>
      </c>
      <c r="C307" s="5" t="s">
        <v>613</v>
      </c>
      <c r="D307" s="5" t="s">
        <v>692</v>
      </c>
      <c r="E307" s="5"/>
      <c r="F307" s="19">
        <v>10</v>
      </c>
      <c r="G307" s="19">
        <v>35</v>
      </c>
      <c r="H307" s="22">
        <v>11</v>
      </c>
      <c r="I307" s="22">
        <v>38</v>
      </c>
      <c r="J307" s="22">
        <f t="shared" si="88"/>
        <v>92</v>
      </c>
      <c r="K307" s="19">
        <v>30</v>
      </c>
      <c r="L307" s="19">
        <v>3</v>
      </c>
      <c r="M307" s="19">
        <f t="shared" si="89"/>
        <v>90</v>
      </c>
      <c r="N307" s="19">
        <v>20</v>
      </c>
      <c r="O307" s="19">
        <v>17</v>
      </c>
      <c r="P307" s="19">
        <v>20</v>
      </c>
      <c r="Q307" s="19">
        <v>17</v>
      </c>
      <c r="R307" s="19">
        <f t="shared" si="90"/>
        <v>100</v>
      </c>
      <c r="S307" s="19">
        <f t="shared" si="91"/>
        <v>95</v>
      </c>
      <c r="T307" s="19">
        <v>20</v>
      </c>
      <c r="U307" s="19">
        <v>4</v>
      </c>
      <c r="V307" s="19">
        <f t="shared" si="92"/>
        <v>80</v>
      </c>
      <c r="W307" s="19">
        <v>21</v>
      </c>
      <c r="X307" s="23">
        <v>22</v>
      </c>
      <c r="Y307" s="20">
        <f t="shared" si="93"/>
        <v>95</v>
      </c>
      <c r="Z307" s="42">
        <f t="shared" si="94"/>
        <v>88</v>
      </c>
      <c r="AA307" s="20">
        <f t="shared" si="95"/>
        <v>88</v>
      </c>
      <c r="AB307" s="19">
        <v>20</v>
      </c>
      <c r="AC307" s="19">
        <v>1</v>
      </c>
      <c r="AD307" s="19">
        <f t="shared" si="96"/>
        <v>20</v>
      </c>
      <c r="AE307" s="19">
        <v>20</v>
      </c>
      <c r="AF307" s="19">
        <v>1</v>
      </c>
      <c r="AG307" s="19">
        <f t="shared" si="97"/>
        <v>20</v>
      </c>
      <c r="AH307" s="19">
        <v>1</v>
      </c>
      <c r="AI307" s="19">
        <v>1</v>
      </c>
      <c r="AJ307" s="20">
        <f t="shared" si="108"/>
        <v>100</v>
      </c>
      <c r="AK307" s="42">
        <f t="shared" si="98"/>
        <v>44</v>
      </c>
      <c r="AL307" s="19">
        <v>21</v>
      </c>
      <c r="AM307" s="19">
        <v>22</v>
      </c>
      <c r="AN307" s="20">
        <f t="shared" si="99"/>
        <v>95</v>
      </c>
      <c r="AO307" s="19">
        <v>22</v>
      </c>
      <c r="AP307" s="19">
        <v>22</v>
      </c>
      <c r="AQ307" s="20">
        <f t="shared" si="100"/>
        <v>100</v>
      </c>
      <c r="AR307" s="19">
        <v>17</v>
      </c>
      <c r="AS307" s="19">
        <v>17</v>
      </c>
      <c r="AT307" s="20">
        <f t="shared" si="101"/>
        <v>100</v>
      </c>
      <c r="AU307" s="20">
        <f t="shared" si="102"/>
        <v>98</v>
      </c>
      <c r="AV307" s="19">
        <v>21</v>
      </c>
      <c r="AW307" s="19">
        <v>22</v>
      </c>
      <c r="AX307" s="20">
        <f t="shared" si="103"/>
        <v>95</v>
      </c>
      <c r="AY307" s="19">
        <v>22</v>
      </c>
      <c r="AZ307" s="19">
        <v>22</v>
      </c>
      <c r="BA307" s="20">
        <f t="shared" si="104"/>
        <v>100</v>
      </c>
      <c r="BB307" s="19">
        <v>22</v>
      </c>
      <c r="BC307" s="19">
        <v>22</v>
      </c>
      <c r="BD307" s="20">
        <f t="shared" si="105"/>
        <v>100</v>
      </c>
      <c r="BE307" s="20">
        <f t="shared" si="106"/>
        <v>99</v>
      </c>
      <c r="BF307" s="20">
        <f t="shared" si="107"/>
        <v>85</v>
      </c>
      <c r="BG307" s="24"/>
      <c r="BH307" s="19">
        <v>1</v>
      </c>
      <c r="BI307" s="19">
        <v>2</v>
      </c>
      <c r="BJ307" s="19">
        <v>1</v>
      </c>
      <c r="BK307" s="19">
        <v>2</v>
      </c>
      <c r="BL307" s="19">
        <v>5</v>
      </c>
      <c r="BM307" s="19">
        <v>1</v>
      </c>
      <c r="BN307" s="19">
        <v>3</v>
      </c>
      <c r="BO307" s="19">
        <v>4</v>
      </c>
      <c r="BP307" s="19">
        <v>1</v>
      </c>
      <c r="BQ307" s="19">
        <v>4</v>
      </c>
      <c r="BR307" s="19">
        <v>1</v>
      </c>
      <c r="BS307" s="19">
        <v>1</v>
      </c>
      <c r="BT307" s="19">
        <v>5</v>
      </c>
      <c r="BU307" s="19">
        <v>1</v>
      </c>
      <c r="BV307" s="19">
        <v>1</v>
      </c>
      <c r="BW307" s="19">
        <v>3</v>
      </c>
      <c r="BX307" s="19">
        <v>5</v>
      </c>
      <c r="BY307" s="19">
        <v>8</v>
      </c>
      <c r="BZ307" s="19">
        <v>3</v>
      </c>
      <c r="CA307" s="19">
        <v>1</v>
      </c>
      <c r="CB307" s="18">
        <v>85</v>
      </c>
      <c r="CC307" s="19">
        <v>6</v>
      </c>
    </row>
    <row r="308" spans="1:81" ht="15.75">
      <c r="A308" s="21">
        <v>80</v>
      </c>
      <c r="B308" s="34">
        <v>6668019314</v>
      </c>
      <c r="C308" s="5" t="s">
        <v>418</v>
      </c>
      <c r="D308" s="5" t="s">
        <v>117</v>
      </c>
      <c r="E308" s="5"/>
      <c r="F308" s="19">
        <v>7</v>
      </c>
      <c r="G308" s="19">
        <v>38</v>
      </c>
      <c r="H308" s="22">
        <v>11</v>
      </c>
      <c r="I308" s="22">
        <v>38</v>
      </c>
      <c r="J308" s="22">
        <f t="shared" si="88"/>
        <v>82</v>
      </c>
      <c r="K308" s="19">
        <v>30</v>
      </c>
      <c r="L308" s="19">
        <v>4</v>
      </c>
      <c r="M308" s="19">
        <f t="shared" si="89"/>
        <v>100</v>
      </c>
      <c r="N308" s="19">
        <v>240</v>
      </c>
      <c r="O308" s="19">
        <v>210</v>
      </c>
      <c r="P308" s="19">
        <v>242</v>
      </c>
      <c r="Q308" s="19">
        <v>214</v>
      </c>
      <c r="R308" s="19">
        <f t="shared" si="90"/>
        <v>99</v>
      </c>
      <c r="S308" s="19">
        <f t="shared" si="91"/>
        <v>94</v>
      </c>
      <c r="T308" s="19">
        <v>20</v>
      </c>
      <c r="U308" s="19">
        <v>4</v>
      </c>
      <c r="V308" s="19">
        <f t="shared" si="92"/>
        <v>80</v>
      </c>
      <c r="W308" s="19">
        <v>255</v>
      </c>
      <c r="X308" s="23">
        <v>279</v>
      </c>
      <c r="Y308" s="20">
        <f t="shared" si="93"/>
        <v>91</v>
      </c>
      <c r="Z308" s="42">
        <f t="shared" si="94"/>
        <v>86</v>
      </c>
      <c r="AA308" s="20">
        <f t="shared" si="95"/>
        <v>86</v>
      </c>
      <c r="AB308" s="19">
        <v>20</v>
      </c>
      <c r="AC308" s="19">
        <v>0</v>
      </c>
      <c r="AD308" s="19">
        <f t="shared" si="96"/>
        <v>0</v>
      </c>
      <c r="AE308" s="19">
        <v>20</v>
      </c>
      <c r="AF308" s="19">
        <v>2</v>
      </c>
      <c r="AG308" s="19">
        <f t="shared" si="97"/>
        <v>40</v>
      </c>
      <c r="AH308" s="19">
        <v>10</v>
      </c>
      <c r="AI308" s="19">
        <v>11</v>
      </c>
      <c r="AJ308" s="20">
        <f t="shared" si="108"/>
        <v>91</v>
      </c>
      <c r="AK308" s="42">
        <f t="shared" si="98"/>
        <v>43</v>
      </c>
      <c r="AL308" s="19">
        <v>214</v>
      </c>
      <c r="AM308" s="19">
        <v>279</v>
      </c>
      <c r="AN308" s="20">
        <f t="shared" si="99"/>
        <v>77</v>
      </c>
      <c r="AO308" s="19">
        <v>276</v>
      </c>
      <c r="AP308" s="19">
        <v>279</v>
      </c>
      <c r="AQ308" s="20">
        <f t="shared" si="100"/>
        <v>99</v>
      </c>
      <c r="AR308" s="19">
        <v>197</v>
      </c>
      <c r="AS308" s="19">
        <v>198</v>
      </c>
      <c r="AT308" s="20">
        <f t="shared" si="101"/>
        <v>99</v>
      </c>
      <c r="AU308" s="20">
        <f t="shared" si="102"/>
        <v>90</v>
      </c>
      <c r="AV308" s="19">
        <v>250</v>
      </c>
      <c r="AW308" s="19">
        <v>279</v>
      </c>
      <c r="AX308" s="20">
        <f t="shared" si="103"/>
        <v>90</v>
      </c>
      <c r="AY308" s="19">
        <v>273</v>
      </c>
      <c r="AZ308" s="19">
        <v>279</v>
      </c>
      <c r="BA308" s="20">
        <f t="shared" si="104"/>
        <v>98</v>
      </c>
      <c r="BB308" s="19">
        <v>278</v>
      </c>
      <c r="BC308" s="19">
        <v>279</v>
      </c>
      <c r="BD308" s="20">
        <f t="shared" si="105"/>
        <v>100</v>
      </c>
      <c r="BE308" s="20">
        <f t="shared" si="106"/>
        <v>97</v>
      </c>
      <c r="BF308" s="20">
        <f t="shared" si="107"/>
        <v>82</v>
      </c>
      <c r="BG308" s="24"/>
      <c r="BH308" s="19">
        <v>11</v>
      </c>
      <c r="BI308" s="19">
        <v>1</v>
      </c>
      <c r="BJ308" s="19">
        <v>2</v>
      </c>
      <c r="BK308" s="19">
        <v>2</v>
      </c>
      <c r="BL308" s="19">
        <v>13</v>
      </c>
      <c r="BM308" s="19">
        <v>8</v>
      </c>
      <c r="BN308" s="19">
        <v>5</v>
      </c>
      <c r="BO308" s="19">
        <v>4</v>
      </c>
      <c r="BP308" s="19">
        <v>2</v>
      </c>
      <c r="BQ308" s="19">
        <v>9</v>
      </c>
      <c r="BR308" s="19">
        <v>2</v>
      </c>
      <c r="BS308" s="19">
        <v>2</v>
      </c>
      <c r="BT308" s="19">
        <v>9</v>
      </c>
      <c r="BU308" s="19">
        <v>3</v>
      </c>
      <c r="BV308" s="19">
        <v>1</v>
      </c>
      <c r="BW308" s="19">
        <v>3</v>
      </c>
      <c r="BX308" s="19">
        <v>13</v>
      </c>
      <c r="BY308" s="19">
        <v>12</v>
      </c>
      <c r="BZ308" s="19">
        <v>8</v>
      </c>
      <c r="CA308" s="19">
        <v>3</v>
      </c>
      <c r="CB308" s="18">
        <v>82</v>
      </c>
      <c r="CC308" s="19">
        <v>7</v>
      </c>
    </row>
    <row r="309" spans="1:81" ht="15.75">
      <c r="A309" s="21">
        <v>85</v>
      </c>
      <c r="B309" s="34">
        <v>6623007710</v>
      </c>
      <c r="C309" s="5" t="s">
        <v>418</v>
      </c>
      <c r="D309" s="5" t="s">
        <v>122</v>
      </c>
      <c r="E309" s="5"/>
      <c r="F309" s="19">
        <v>7.5</v>
      </c>
      <c r="G309" s="19">
        <v>27</v>
      </c>
      <c r="H309" s="22">
        <v>11</v>
      </c>
      <c r="I309" s="22">
        <v>37</v>
      </c>
      <c r="J309" s="22">
        <f t="shared" si="88"/>
        <v>71</v>
      </c>
      <c r="K309" s="19">
        <v>30</v>
      </c>
      <c r="L309" s="19">
        <v>3</v>
      </c>
      <c r="M309" s="19">
        <f t="shared" si="89"/>
        <v>90</v>
      </c>
      <c r="N309" s="19">
        <v>100</v>
      </c>
      <c r="O309" s="19">
        <v>95</v>
      </c>
      <c r="P309" s="19">
        <v>100</v>
      </c>
      <c r="Q309" s="19">
        <v>97</v>
      </c>
      <c r="R309" s="19">
        <f t="shared" si="90"/>
        <v>99</v>
      </c>
      <c r="S309" s="19">
        <f t="shared" si="91"/>
        <v>88</v>
      </c>
      <c r="T309" s="19">
        <v>20</v>
      </c>
      <c r="U309" s="19">
        <v>5</v>
      </c>
      <c r="V309" s="19">
        <f t="shared" si="92"/>
        <v>100</v>
      </c>
      <c r="W309" s="19">
        <v>100</v>
      </c>
      <c r="X309" s="23">
        <v>103</v>
      </c>
      <c r="Y309" s="20">
        <f t="shared" si="93"/>
        <v>97</v>
      </c>
      <c r="Z309" s="42">
        <f t="shared" si="94"/>
        <v>99</v>
      </c>
      <c r="AA309" s="20">
        <f t="shared" si="95"/>
        <v>99</v>
      </c>
      <c r="AB309" s="19">
        <v>20</v>
      </c>
      <c r="AC309" s="19">
        <v>0</v>
      </c>
      <c r="AD309" s="19">
        <f t="shared" si="96"/>
        <v>0</v>
      </c>
      <c r="AE309" s="19">
        <v>20</v>
      </c>
      <c r="AF309" s="19">
        <v>0</v>
      </c>
      <c r="AG309" s="19">
        <f t="shared" si="97"/>
        <v>0</v>
      </c>
      <c r="AH309" s="19">
        <v>3</v>
      </c>
      <c r="AI309" s="19">
        <v>4</v>
      </c>
      <c r="AJ309" s="20">
        <f t="shared" si="108"/>
        <v>75</v>
      </c>
      <c r="AK309" s="42">
        <f t="shared" si="98"/>
        <v>23</v>
      </c>
      <c r="AL309" s="19">
        <v>102</v>
      </c>
      <c r="AM309" s="19">
        <v>103</v>
      </c>
      <c r="AN309" s="20">
        <f t="shared" si="99"/>
        <v>99</v>
      </c>
      <c r="AO309" s="19">
        <v>103</v>
      </c>
      <c r="AP309" s="19">
        <v>103</v>
      </c>
      <c r="AQ309" s="20">
        <f t="shared" si="100"/>
        <v>100</v>
      </c>
      <c r="AR309" s="19">
        <v>84</v>
      </c>
      <c r="AS309" s="19">
        <v>84</v>
      </c>
      <c r="AT309" s="20">
        <f t="shared" si="101"/>
        <v>100</v>
      </c>
      <c r="AU309" s="20">
        <f t="shared" si="102"/>
        <v>100</v>
      </c>
      <c r="AV309" s="19">
        <v>102</v>
      </c>
      <c r="AW309" s="19">
        <v>103</v>
      </c>
      <c r="AX309" s="20">
        <f t="shared" si="103"/>
        <v>99</v>
      </c>
      <c r="AY309" s="19">
        <v>100</v>
      </c>
      <c r="AZ309" s="19">
        <v>103</v>
      </c>
      <c r="BA309" s="20">
        <f t="shared" si="104"/>
        <v>97</v>
      </c>
      <c r="BB309" s="19">
        <v>103</v>
      </c>
      <c r="BC309" s="19">
        <v>103</v>
      </c>
      <c r="BD309" s="20">
        <f t="shared" si="105"/>
        <v>100</v>
      </c>
      <c r="BE309" s="20">
        <f t="shared" si="106"/>
        <v>99</v>
      </c>
      <c r="BF309" s="20">
        <f t="shared" si="107"/>
        <v>82</v>
      </c>
      <c r="BG309" s="24"/>
      <c r="BH309" s="19">
        <v>14</v>
      </c>
      <c r="BI309" s="19">
        <v>2</v>
      </c>
      <c r="BJ309" s="19">
        <v>2</v>
      </c>
      <c r="BK309" s="19">
        <v>1</v>
      </c>
      <c r="BL309" s="19">
        <v>2</v>
      </c>
      <c r="BM309" s="19">
        <v>2</v>
      </c>
      <c r="BN309" s="19">
        <v>5</v>
      </c>
      <c r="BO309" s="19">
        <v>6</v>
      </c>
      <c r="BP309" s="19">
        <v>7</v>
      </c>
      <c r="BQ309" s="19">
        <v>1</v>
      </c>
      <c r="BR309" s="19">
        <v>1</v>
      </c>
      <c r="BS309" s="19">
        <v>1</v>
      </c>
      <c r="BT309" s="19">
        <v>2</v>
      </c>
      <c r="BU309" s="19">
        <v>4</v>
      </c>
      <c r="BV309" s="19">
        <v>1</v>
      </c>
      <c r="BW309" s="19">
        <v>6</v>
      </c>
      <c r="BX309" s="19">
        <v>2</v>
      </c>
      <c r="BY309" s="19">
        <v>14</v>
      </c>
      <c r="BZ309" s="19">
        <v>1</v>
      </c>
      <c r="CA309" s="19">
        <v>1</v>
      </c>
      <c r="CB309" s="18">
        <v>82</v>
      </c>
      <c r="CC309" s="19">
        <v>7</v>
      </c>
    </row>
    <row r="310" spans="1:81" ht="31.5">
      <c r="A310" s="21">
        <v>148</v>
      </c>
      <c r="B310" s="34">
        <v>6665007409</v>
      </c>
      <c r="C310" s="39" t="s">
        <v>597</v>
      </c>
      <c r="D310" s="5" t="s">
        <v>185</v>
      </c>
      <c r="E310" s="5"/>
      <c r="F310" s="19">
        <v>11</v>
      </c>
      <c r="G310" s="19">
        <v>38</v>
      </c>
      <c r="H310" s="22">
        <v>11</v>
      </c>
      <c r="I310" s="22">
        <v>38</v>
      </c>
      <c r="J310" s="22">
        <f t="shared" si="88"/>
        <v>100</v>
      </c>
      <c r="K310" s="19">
        <v>30</v>
      </c>
      <c r="L310" s="19">
        <v>3</v>
      </c>
      <c r="M310" s="19">
        <f t="shared" si="89"/>
        <v>90</v>
      </c>
      <c r="N310" s="19">
        <v>150</v>
      </c>
      <c r="O310" s="19">
        <v>127</v>
      </c>
      <c r="P310" s="19">
        <v>152</v>
      </c>
      <c r="Q310" s="19">
        <v>133</v>
      </c>
      <c r="R310" s="19">
        <f t="shared" si="90"/>
        <v>97</v>
      </c>
      <c r="S310" s="19">
        <f t="shared" si="91"/>
        <v>96</v>
      </c>
      <c r="T310" s="19">
        <v>20</v>
      </c>
      <c r="U310" s="19">
        <v>5</v>
      </c>
      <c r="V310" s="19">
        <f t="shared" si="92"/>
        <v>100</v>
      </c>
      <c r="W310" s="19">
        <v>133</v>
      </c>
      <c r="X310" s="23">
        <v>168</v>
      </c>
      <c r="Y310" s="20">
        <f t="shared" si="93"/>
        <v>79</v>
      </c>
      <c r="Z310" s="42">
        <f t="shared" si="94"/>
        <v>90</v>
      </c>
      <c r="AA310" s="20">
        <f t="shared" si="95"/>
        <v>90</v>
      </c>
      <c r="AB310" s="19">
        <v>20</v>
      </c>
      <c r="AC310" s="19">
        <v>0</v>
      </c>
      <c r="AD310" s="19">
        <f t="shared" si="96"/>
        <v>0</v>
      </c>
      <c r="AE310" s="19">
        <v>20</v>
      </c>
      <c r="AF310" s="19">
        <v>5</v>
      </c>
      <c r="AG310" s="19">
        <f t="shared" si="97"/>
        <v>100</v>
      </c>
      <c r="AH310" s="19">
        <v>2</v>
      </c>
      <c r="AI310" s="19">
        <v>5</v>
      </c>
      <c r="AJ310" s="20">
        <f t="shared" si="108"/>
        <v>40</v>
      </c>
      <c r="AK310" s="42">
        <f t="shared" si="98"/>
        <v>52</v>
      </c>
      <c r="AL310" s="19">
        <v>79</v>
      </c>
      <c r="AM310" s="19">
        <v>168</v>
      </c>
      <c r="AN310" s="20">
        <f t="shared" si="99"/>
        <v>47</v>
      </c>
      <c r="AO310" s="19">
        <v>164</v>
      </c>
      <c r="AP310" s="19">
        <v>168</v>
      </c>
      <c r="AQ310" s="20">
        <f t="shared" si="100"/>
        <v>98</v>
      </c>
      <c r="AR310" s="19">
        <v>120</v>
      </c>
      <c r="AS310" s="19">
        <v>122</v>
      </c>
      <c r="AT310" s="20">
        <f t="shared" si="101"/>
        <v>98</v>
      </c>
      <c r="AU310" s="20">
        <f t="shared" si="102"/>
        <v>78</v>
      </c>
      <c r="AV310" s="19">
        <v>131</v>
      </c>
      <c r="AW310" s="19">
        <v>168</v>
      </c>
      <c r="AX310" s="20">
        <f t="shared" si="103"/>
        <v>78</v>
      </c>
      <c r="AY310" s="19">
        <v>150</v>
      </c>
      <c r="AZ310" s="19">
        <v>168</v>
      </c>
      <c r="BA310" s="20">
        <f t="shared" si="104"/>
        <v>89</v>
      </c>
      <c r="BB310" s="19">
        <v>164</v>
      </c>
      <c r="BC310" s="19">
        <v>168</v>
      </c>
      <c r="BD310" s="20">
        <f t="shared" si="105"/>
        <v>98</v>
      </c>
      <c r="BE310" s="20">
        <f t="shared" si="106"/>
        <v>90</v>
      </c>
      <c r="BF310" s="20">
        <f t="shared" si="107"/>
        <v>81</v>
      </c>
      <c r="BG310" s="24"/>
      <c r="BH310" s="19">
        <v>1</v>
      </c>
      <c r="BI310" s="19">
        <v>2</v>
      </c>
      <c r="BJ310" s="19">
        <v>4</v>
      </c>
      <c r="BK310" s="19">
        <v>1</v>
      </c>
      <c r="BL310" s="19">
        <v>6</v>
      </c>
      <c r="BM310" s="19">
        <v>6</v>
      </c>
      <c r="BN310" s="19">
        <v>4</v>
      </c>
      <c r="BO310" s="19">
        <v>1</v>
      </c>
      <c r="BP310" s="19">
        <v>5</v>
      </c>
      <c r="BQ310" s="19">
        <v>7</v>
      </c>
      <c r="BR310" s="19">
        <v>3</v>
      </c>
      <c r="BS310" s="19">
        <v>3</v>
      </c>
      <c r="BT310" s="19">
        <v>4</v>
      </c>
      <c r="BU310" s="19">
        <v>6</v>
      </c>
      <c r="BV310" s="19">
        <v>3</v>
      </c>
      <c r="BW310" s="19">
        <v>3</v>
      </c>
      <c r="BX310" s="19">
        <v>6</v>
      </c>
      <c r="BY310" s="19">
        <v>6</v>
      </c>
      <c r="BZ310" s="19">
        <v>6</v>
      </c>
      <c r="CA310" s="19">
        <v>4</v>
      </c>
      <c r="CB310" s="18">
        <v>81</v>
      </c>
      <c r="CC310" s="19">
        <v>7</v>
      </c>
    </row>
    <row r="311" spans="1:81" ht="15.75">
      <c r="A311" s="21">
        <v>378</v>
      </c>
      <c r="B311" s="34">
        <v>6615006142</v>
      </c>
      <c r="C311" s="5" t="s">
        <v>599</v>
      </c>
      <c r="D311" s="5" t="s">
        <v>662</v>
      </c>
      <c r="E311" s="5"/>
      <c r="F311" s="19">
        <v>10</v>
      </c>
      <c r="G311" s="19">
        <v>38</v>
      </c>
      <c r="H311" s="22">
        <v>11</v>
      </c>
      <c r="I311" s="22">
        <v>38</v>
      </c>
      <c r="J311" s="22">
        <f t="shared" si="88"/>
        <v>95</v>
      </c>
      <c r="K311" s="19">
        <v>30</v>
      </c>
      <c r="L311" s="19">
        <v>4</v>
      </c>
      <c r="M311" s="19">
        <f t="shared" si="89"/>
        <v>100</v>
      </c>
      <c r="N311" s="19">
        <v>51</v>
      </c>
      <c r="O311" s="19">
        <v>49</v>
      </c>
      <c r="P311" s="19">
        <v>53</v>
      </c>
      <c r="Q311" s="19">
        <v>54</v>
      </c>
      <c r="R311" s="19">
        <f t="shared" si="90"/>
        <v>93</v>
      </c>
      <c r="S311" s="19">
        <f t="shared" si="91"/>
        <v>96</v>
      </c>
      <c r="T311" s="19">
        <v>20</v>
      </c>
      <c r="U311" s="19">
        <v>0</v>
      </c>
      <c r="V311" s="19">
        <f t="shared" si="92"/>
        <v>0</v>
      </c>
      <c r="W311" s="19">
        <v>58</v>
      </c>
      <c r="X311" s="23">
        <v>75</v>
      </c>
      <c r="Y311" s="20">
        <f t="shared" si="93"/>
        <v>77</v>
      </c>
      <c r="Z311" s="42">
        <f t="shared" si="94"/>
        <v>39</v>
      </c>
      <c r="AA311" s="20">
        <f t="shared" si="95"/>
        <v>39</v>
      </c>
      <c r="AB311" s="19">
        <v>20</v>
      </c>
      <c r="AC311" s="19">
        <v>0</v>
      </c>
      <c r="AD311" s="19">
        <f t="shared" si="96"/>
        <v>0</v>
      </c>
      <c r="AE311" s="19">
        <v>20</v>
      </c>
      <c r="AF311" s="19">
        <v>0</v>
      </c>
      <c r="AG311" s="19">
        <f t="shared" si="97"/>
        <v>0</v>
      </c>
      <c r="AH311" s="19">
        <v>1</v>
      </c>
      <c r="AI311" s="19">
        <v>2</v>
      </c>
      <c r="AJ311" s="20">
        <f t="shared" si="108"/>
        <v>50</v>
      </c>
      <c r="AK311" s="42">
        <f t="shared" si="98"/>
        <v>15</v>
      </c>
      <c r="AL311" s="19">
        <v>38</v>
      </c>
      <c r="AM311" s="19">
        <v>75</v>
      </c>
      <c r="AN311" s="20">
        <f t="shared" si="99"/>
        <v>51</v>
      </c>
      <c r="AO311" s="19">
        <v>73</v>
      </c>
      <c r="AP311" s="19">
        <v>75</v>
      </c>
      <c r="AQ311" s="20">
        <f t="shared" si="100"/>
        <v>97</v>
      </c>
      <c r="AR311" s="19">
        <v>48</v>
      </c>
      <c r="AS311" s="19">
        <v>52</v>
      </c>
      <c r="AT311" s="20">
        <f t="shared" si="101"/>
        <v>92</v>
      </c>
      <c r="AU311" s="20">
        <f t="shared" si="102"/>
        <v>78</v>
      </c>
      <c r="AV311" s="19">
        <v>60</v>
      </c>
      <c r="AW311" s="19">
        <v>75</v>
      </c>
      <c r="AX311" s="20">
        <f t="shared" si="103"/>
        <v>80</v>
      </c>
      <c r="AY311" s="19">
        <v>70</v>
      </c>
      <c r="AZ311" s="19">
        <v>75</v>
      </c>
      <c r="BA311" s="20">
        <f t="shared" si="104"/>
        <v>93</v>
      </c>
      <c r="BB311" s="19">
        <v>71</v>
      </c>
      <c r="BC311" s="19">
        <v>75</v>
      </c>
      <c r="BD311" s="20">
        <f t="shared" si="105"/>
        <v>95</v>
      </c>
      <c r="BE311" s="20">
        <f t="shared" si="106"/>
        <v>90</v>
      </c>
      <c r="BF311" s="20">
        <f t="shared" si="107"/>
        <v>64</v>
      </c>
      <c r="BG311" s="24"/>
      <c r="BH311" s="19">
        <v>2</v>
      </c>
      <c r="BI311" s="19">
        <v>1</v>
      </c>
      <c r="BJ311" s="19">
        <v>6</v>
      </c>
      <c r="BK311" s="19">
        <v>3</v>
      </c>
      <c r="BL311" s="19">
        <v>7</v>
      </c>
      <c r="BM311" s="19">
        <v>8</v>
      </c>
      <c r="BN311" s="19">
        <v>4</v>
      </c>
      <c r="BO311" s="19">
        <v>4</v>
      </c>
      <c r="BP311" s="19">
        <v>5</v>
      </c>
      <c r="BQ311" s="19">
        <v>7</v>
      </c>
      <c r="BR311" s="19">
        <v>4</v>
      </c>
      <c r="BS311" s="19">
        <v>6</v>
      </c>
      <c r="BT311" s="19">
        <v>6</v>
      </c>
      <c r="BU311" s="19">
        <v>7</v>
      </c>
      <c r="BV311" s="19">
        <v>4</v>
      </c>
      <c r="BW311" s="19">
        <v>4</v>
      </c>
      <c r="BX311" s="19">
        <v>7</v>
      </c>
      <c r="BY311" s="19">
        <v>6</v>
      </c>
      <c r="BZ311" s="19">
        <v>7</v>
      </c>
      <c r="CA311" s="19">
        <v>8</v>
      </c>
      <c r="CB311" s="18">
        <v>64</v>
      </c>
      <c r="CC311" s="19">
        <v>7</v>
      </c>
    </row>
    <row r="312" spans="1:81" ht="31.5">
      <c r="A312" s="21">
        <v>2</v>
      </c>
      <c r="B312" s="34">
        <v>6674092256</v>
      </c>
      <c r="C312" s="5" t="s">
        <v>558</v>
      </c>
      <c r="D312" s="5" t="s">
        <v>39</v>
      </c>
      <c r="E312" s="5"/>
      <c r="F312" s="22">
        <v>9.5</v>
      </c>
      <c r="G312" s="19">
        <v>35.5</v>
      </c>
      <c r="H312" s="22">
        <v>11</v>
      </c>
      <c r="I312" s="22">
        <v>38</v>
      </c>
      <c r="J312" s="22">
        <f t="shared" si="88"/>
        <v>90</v>
      </c>
      <c r="K312" s="19">
        <v>30</v>
      </c>
      <c r="L312" s="19">
        <v>4</v>
      </c>
      <c r="M312" s="19">
        <f t="shared" si="89"/>
        <v>100</v>
      </c>
      <c r="N312" s="19">
        <v>14</v>
      </c>
      <c r="O312" s="19">
        <v>13</v>
      </c>
      <c r="P312" s="19">
        <v>15</v>
      </c>
      <c r="Q312" s="19">
        <v>15</v>
      </c>
      <c r="R312" s="19">
        <f t="shared" si="90"/>
        <v>90</v>
      </c>
      <c r="S312" s="19">
        <f t="shared" si="91"/>
        <v>93</v>
      </c>
      <c r="T312" s="19">
        <v>20</v>
      </c>
      <c r="U312" s="22">
        <v>5</v>
      </c>
      <c r="V312" s="19">
        <f t="shared" si="92"/>
        <v>100</v>
      </c>
      <c r="W312" s="19">
        <v>14</v>
      </c>
      <c r="X312" s="23">
        <v>15</v>
      </c>
      <c r="Y312" s="20">
        <f t="shared" si="93"/>
        <v>93</v>
      </c>
      <c r="Z312" s="42">
        <f t="shared" si="94"/>
        <v>97</v>
      </c>
      <c r="AA312" s="20">
        <f t="shared" si="95"/>
        <v>97</v>
      </c>
      <c r="AB312" s="19">
        <v>20</v>
      </c>
      <c r="AC312" s="22">
        <v>1</v>
      </c>
      <c r="AD312" s="19">
        <f t="shared" si="96"/>
        <v>20</v>
      </c>
      <c r="AE312" s="19">
        <v>20</v>
      </c>
      <c r="AF312" s="22">
        <v>3</v>
      </c>
      <c r="AG312" s="19">
        <f t="shared" si="97"/>
        <v>60</v>
      </c>
      <c r="AH312" s="19">
        <v>1</v>
      </c>
      <c r="AI312" s="19">
        <v>1</v>
      </c>
      <c r="AJ312" s="20">
        <f t="shared" si="108"/>
        <v>100</v>
      </c>
      <c r="AK312" s="42">
        <f t="shared" si="98"/>
        <v>60</v>
      </c>
      <c r="AL312" s="19">
        <v>14</v>
      </c>
      <c r="AM312" s="19">
        <v>15</v>
      </c>
      <c r="AN312" s="20">
        <f t="shared" si="99"/>
        <v>93</v>
      </c>
      <c r="AO312" s="19">
        <v>14</v>
      </c>
      <c r="AP312" s="19">
        <v>15</v>
      </c>
      <c r="AQ312" s="20">
        <f t="shared" si="100"/>
        <v>93</v>
      </c>
      <c r="AR312" s="19">
        <v>11</v>
      </c>
      <c r="AS312" s="19">
        <v>12</v>
      </c>
      <c r="AT312" s="20">
        <f t="shared" si="101"/>
        <v>92</v>
      </c>
      <c r="AU312" s="20">
        <f t="shared" si="102"/>
        <v>93</v>
      </c>
      <c r="AV312" s="19">
        <v>15</v>
      </c>
      <c r="AW312" s="19">
        <v>15</v>
      </c>
      <c r="AX312" s="20">
        <f t="shared" si="103"/>
        <v>100</v>
      </c>
      <c r="AY312" s="19">
        <v>13</v>
      </c>
      <c r="AZ312" s="19">
        <v>15</v>
      </c>
      <c r="BA312" s="20">
        <f t="shared" si="104"/>
        <v>87</v>
      </c>
      <c r="BB312" s="19">
        <v>15</v>
      </c>
      <c r="BC312" s="19">
        <v>15</v>
      </c>
      <c r="BD312" s="20">
        <f t="shared" si="105"/>
        <v>100</v>
      </c>
      <c r="BE312" s="20">
        <f t="shared" si="106"/>
        <v>97</v>
      </c>
      <c r="BF312" s="20">
        <f t="shared" si="107"/>
        <v>88</v>
      </c>
      <c r="BG312" s="24"/>
      <c r="BH312" s="19">
        <v>9</v>
      </c>
      <c r="BI312" s="19">
        <v>1</v>
      </c>
      <c r="BJ312" s="19">
        <v>11</v>
      </c>
      <c r="BK312" s="19">
        <v>1</v>
      </c>
      <c r="BL312" s="19">
        <v>4</v>
      </c>
      <c r="BM312" s="19">
        <v>6</v>
      </c>
      <c r="BN312" s="19">
        <v>4</v>
      </c>
      <c r="BO312" s="19">
        <v>3</v>
      </c>
      <c r="BP312" s="19">
        <v>1</v>
      </c>
      <c r="BQ312" s="19">
        <v>8</v>
      </c>
      <c r="BR312" s="19">
        <v>8</v>
      </c>
      <c r="BS312" s="19">
        <v>9</v>
      </c>
      <c r="BT312" s="19">
        <v>1</v>
      </c>
      <c r="BU312" s="19">
        <v>14</v>
      </c>
      <c r="BV312" s="19">
        <v>1</v>
      </c>
      <c r="BW312" s="19">
        <v>8</v>
      </c>
      <c r="BX312" s="19">
        <v>4</v>
      </c>
      <c r="BY312" s="19">
        <v>11</v>
      </c>
      <c r="BZ312" s="19">
        <v>8</v>
      </c>
      <c r="CA312" s="19">
        <v>4</v>
      </c>
      <c r="CB312" s="18">
        <v>88</v>
      </c>
      <c r="CC312" s="19">
        <v>7</v>
      </c>
    </row>
    <row r="313" spans="1:81" ht="63">
      <c r="A313" s="21">
        <v>12</v>
      </c>
      <c r="B313" s="34">
        <v>6672133450</v>
      </c>
      <c r="C313" s="5" t="s">
        <v>558</v>
      </c>
      <c r="D313" s="5" t="s">
        <v>49</v>
      </c>
      <c r="E313" s="5"/>
      <c r="F313" s="19">
        <v>10</v>
      </c>
      <c r="G313" s="19">
        <v>30.5</v>
      </c>
      <c r="H313" s="22">
        <v>11</v>
      </c>
      <c r="I313" s="22">
        <v>38</v>
      </c>
      <c r="J313" s="22">
        <f t="shared" si="88"/>
        <v>86</v>
      </c>
      <c r="K313" s="19">
        <v>30</v>
      </c>
      <c r="L313" s="19">
        <v>3</v>
      </c>
      <c r="M313" s="19">
        <f t="shared" si="89"/>
        <v>90</v>
      </c>
      <c r="N313" s="19">
        <v>110</v>
      </c>
      <c r="O313" s="19">
        <v>112</v>
      </c>
      <c r="P313" s="19">
        <v>112</v>
      </c>
      <c r="Q313" s="19">
        <v>120</v>
      </c>
      <c r="R313" s="19">
        <f t="shared" si="90"/>
        <v>96</v>
      </c>
      <c r="S313" s="19">
        <f t="shared" si="91"/>
        <v>91</v>
      </c>
      <c r="T313" s="19">
        <v>20</v>
      </c>
      <c r="U313" s="19">
        <v>5</v>
      </c>
      <c r="V313" s="19">
        <f t="shared" si="92"/>
        <v>100</v>
      </c>
      <c r="W313" s="19">
        <v>119</v>
      </c>
      <c r="X313" s="23">
        <v>139</v>
      </c>
      <c r="Y313" s="20">
        <f t="shared" si="93"/>
        <v>86</v>
      </c>
      <c r="Z313" s="42">
        <f t="shared" si="94"/>
        <v>93</v>
      </c>
      <c r="AA313" s="20">
        <f t="shared" si="95"/>
        <v>93</v>
      </c>
      <c r="AB313" s="19">
        <v>20</v>
      </c>
      <c r="AC313" s="19">
        <v>1</v>
      </c>
      <c r="AD313" s="19">
        <f t="shared" si="96"/>
        <v>20</v>
      </c>
      <c r="AE313" s="19">
        <v>20</v>
      </c>
      <c r="AF313" s="19">
        <v>4</v>
      </c>
      <c r="AG313" s="19">
        <f t="shared" si="97"/>
        <v>80</v>
      </c>
      <c r="AH313" s="19">
        <v>3</v>
      </c>
      <c r="AI313" s="19">
        <v>3</v>
      </c>
      <c r="AJ313" s="20">
        <f t="shared" si="108"/>
        <v>100</v>
      </c>
      <c r="AK313" s="42">
        <f t="shared" si="98"/>
        <v>68</v>
      </c>
      <c r="AL313" s="19">
        <v>128</v>
      </c>
      <c r="AM313" s="19">
        <v>139</v>
      </c>
      <c r="AN313" s="20">
        <f t="shared" si="99"/>
        <v>92</v>
      </c>
      <c r="AO313" s="19">
        <v>133</v>
      </c>
      <c r="AP313" s="19">
        <v>139</v>
      </c>
      <c r="AQ313" s="20">
        <f t="shared" si="100"/>
        <v>96</v>
      </c>
      <c r="AR313" s="19">
        <v>100</v>
      </c>
      <c r="AS313" s="19">
        <v>105</v>
      </c>
      <c r="AT313" s="20">
        <f t="shared" si="101"/>
        <v>95</v>
      </c>
      <c r="AU313" s="20">
        <f t="shared" si="102"/>
        <v>94</v>
      </c>
      <c r="AV313" s="19">
        <v>135</v>
      </c>
      <c r="AW313" s="19">
        <v>139</v>
      </c>
      <c r="AX313" s="20">
        <f t="shared" si="103"/>
        <v>97</v>
      </c>
      <c r="AY313" s="19">
        <v>128</v>
      </c>
      <c r="AZ313" s="19">
        <v>139</v>
      </c>
      <c r="BA313" s="20">
        <f t="shared" si="104"/>
        <v>92</v>
      </c>
      <c r="BB313" s="19">
        <v>134</v>
      </c>
      <c r="BC313" s="19">
        <v>139</v>
      </c>
      <c r="BD313" s="20">
        <f t="shared" si="105"/>
        <v>96</v>
      </c>
      <c r="BE313" s="20">
        <f t="shared" si="106"/>
        <v>96</v>
      </c>
      <c r="BF313" s="20">
        <f t="shared" si="107"/>
        <v>88</v>
      </c>
      <c r="BG313" s="24"/>
      <c r="BH313" s="19">
        <v>11</v>
      </c>
      <c r="BI313" s="19">
        <v>2</v>
      </c>
      <c r="BJ313" s="19">
        <v>5</v>
      </c>
      <c r="BK313" s="19">
        <v>1</v>
      </c>
      <c r="BL313" s="19">
        <v>8</v>
      </c>
      <c r="BM313" s="19">
        <v>12</v>
      </c>
      <c r="BN313" s="19">
        <v>4</v>
      </c>
      <c r="BO313" s="19">
        <v>2</v>
      </c>
      <c r="BP313" s="19">
        <v>1</v>
      </c>
      <c r="BQ313" s="19">
        <v>9</v>
      </c>
      <c r="BR313" s="19">
        <v>5</v>
      </c>
      <c r="BS313" s="19">
        <v>6</v>
      </c>
      <c r="BT313" s="19">
        <v>4</v>
      </c>
      <c r="BU313" s="19">
        <v>9</v>
      </c>
      <c r="BV313" s="19">
        <v>5</v>
      </c>
      <c r="BW313" s="19">
        <v>10</v>
      </c>
      <c r="BX313" s="19">
        <v>8</v>
      </c>
      <c r="BY313" s="19">
        <v>5</v>
      </c>
      <c r="BZ313" s="19">
        <v>7</v>
      </c>
      <c r="CA313" s="19">
        <v>5</v>
      </c>
      <c r="CB313" s="18">
        <v>88</v>
      </c>
      <c r="CC313" s="19">
        <v>7</v>
      </c>
    </row>
    <row r="314" spans="1:81" ht="31.5">
      <c r="A314" s="21">
        <v>28</v>
      </c>
      <c r="B314" s="34">
        <v>6659070956</v>
      </c>
      <c r="C314" s="5" t="s">
        <v>558</v>
      </c>
      <c r="D314" s="6" t="s">
        <v>65</v>
      </c>
      <c r="E314" s="6"/>
      <c r="F314" s="19">
        <v>11</v>
      </c>
      <c r="G314" s="19">
        <v>37</v>
      </c>
      <c r="H314" s="22">
        <v>11</v>
      </c>
      <c r="I314" s="22">
        <v>38</v>
      </c>
      <c r="J314" s="22">
        <f t="shared" si="88"/>
        <v>99</v>
      </c>
      <c r="K314" s="19">
        <v>30</v>
      </c>
      <c r="L314" s="19">
        <v>4</v>
      </c>
      <c r="M314" s="19">
        <f t="shared" si="89"/>
        <v>100</v>
      </c>
      <c r="N314" s="19">
        <v>65</v>
      </c>
      <c r="O314" s="19">
        <v>67</v>
      </c>
      <c r="P314" s="19">
        <v>73</v>
      </c>
      <c r="Q314" s="19">
        <v>78</v>
      </c>
      <c r="R314" s="19">
        <f t="shared" si="90"/>
        <v>87</v>
      </c>
      <c r="S314" s="19">
        <f t="shared" si="91"/>
        <v>95</v>
      </c>
      <c r="T314" s="19">
        <v>20</v>
      </c>
      <c r="U314" s="19">
        <v>5</v>
      </c>
      <c r="V314" s="19">
        <f t="shared" si="92"/>
        <v>100</v>
      </c>
      <c r="W314" s="19">
        <v>72</v>
      </c>
      <c r="X314" s="23">
        <v>79</v>
      </c>
      <c r="Y314" s="20">
        <f t="shared" si="93"/>
        <v>91</v>
      </c>
      <c r="Z314" s="42">
        <f t="shared" si="94"/>
        <v>96</v>
      </c>
      <c r="AA314" s="20">
        <f t="shared" si="95"/>
        <v>96</v>
      </c>
      <c r="AB314" s="19">
        <v>20</v>
      </c>
      <c r="AC314" s="19">
        <v>1</v>
      </c>
      <c r="AD314" s="19">
        <f t="shared" si="96"/>
        <v>20</v>
      </c>
      <c r="AE314" s="19">
        <v>20</v>
      </c>
      <c r="AF314" s="19">
        <v>2</v>
      </c>
      <c r="AG314" s="19">
        <f t="shared" si="97"/>
        <v>40</v>
      </c>
      <c r="AH314" s="19">
        <v>1</v>
      </c>
      <c r="AI314" s="19">
        <v>1</v>
      </c>
      <c r="AJ314" s="20">
        <f t="shared" si="108"/>
        <v>100</v>
      </c>
      <c r="AK314" s="42">
        <f t="shared" si="98"/>
        <v>52</v>
      </c>
      <c r="AL314" s="19">
        <v>77</v>
      </c>
      <c r="AM314" s="19">
        <v>79</v>
      </c>
      <c r="AN314" s="20">
        <f t="shared" si="99"/>
        <v>97</v>
      </c>
      <c r="AO314" s="19">
        <v>79</v>
      </c>
      <c r="AP314" s="19">
        <v>79</v>
      </c>
      <c r="AQ314" s="20">
        <f t="shared" si="100"/>
        <v>100</v>
      </c>
      <c r="AR314" s="19">
        <v>59</v>
      </c>
      <c r="AS314" s="19">
        <v>61</v>
      </c>
      <c r="AT314" s="20">
        <f t="shared" si="101"/>
        <v>97</v>
      </c>
      <c r="AU314" s="20">
        <f t="shared" si="102"/>
        <v>98</v>
      </c>
      <c r="AV314" s="19">
        <v>78</v>
      </c>
      <c r="AW314" s="19">
        <v>79</v>
      </c>
      <c r="AX314" s="20">
        <f t="shared" si="103"/>
        <v>99</v>
      </c>
      <c r="AY314" s="19">
        <v>76</v>
      </c>
      <c r="AZ314" s="19">
        <v>79</v>
      </c>
      <c r="BA314" s="20">
        <f t="shared" si="104"/>
        <v>96</v>
      </c>
      <c r="BB314" s="19">
        <v>79</v>
      </c>
      <c r="BC314" s="19">
        <v>79</v>
      </c>
      <c r="BD314" s="20">
        <f t="shared" si="105"/>
        <v>100</v>
      </c>
      <c r="BE314" s="20">
        <f t="shared" si="106"/>
        <v>99</v>
      </c>
      <c r="BF314" s="20">
        <f t="shared" si="107"/>
        <v>88</v>
      </c>
      <c r="BG314" s="24"/>
      <c r="BH314" s="19">
        <v>2</v>
      </c>
      <c r="BI314" s="19">
        <v>1</v>
      </c>
      <c r="BJ314" s="19">
        <v>14</v>
      </c>
      <c r="BK314" s="19">
        <v>1</v>
      </c>
      <c r="BL314" s="19">
        <v>5</v>
      </c>
      <c r="BM314" s="19">
        <v>8</v>
      </c>
      <c r="BN314" s="19">
        <v>4</v>
      </c>
      <c r="BO314" s="19">
        <v>4</v>
      </c>
      <c r="BP314" s="19">
        <v>1</v>
      </c>
      <c r="BQ314" s="19">
        <v>4</v>
      </c>
      <c r="BR314" s="19">
        <v>1</v>
      </c>
      <c r="BS314" s="19">
        <v>4</v>
      </c>
      <c r="BT314" s="19">
        <v>2</v>
      </c>
      <c r="BU314" s="19">
        <v>5</v>
      </c>
      <c r="BV314" s="19">
        <v>1</v>
      </c>
      <c r="BW314" s="19">
        <v>6</v>
      </c>
      <c r="BX314" s="19">
        <v>5</v>
      </c>
      <c r="BY314" s="19">
        <v>17</v>
      </c>
      <c r="BZ314" s="19">
        <v>3</v>
      </c>
      <c r="CA314" s="19">
        <v>2</v>
      </c>
      <c r="CB314" s="18">
        <v>88</v>
      </c>
      <c r="CC314" s="19">
        <v>7</v>
      </c>
    </row>
    <row r="315" spans="1:81" ht="47.25">
      <c r="A315" s="21">
        <v>30</v>
      </c>
      <c r="B315" s="34">
        <v>6660128914</v>
      </c>
      <c r="C315" s="5" t="s">
        <v>558</v>
      </c>
      <c r="D315" s="6" t="s">
        <v>67</v>
      </c>
      <c r="E315" s="6"/>
      <c r="F315" s="19">
        <v>11</v>
      </c>
      <c r="G315" s="19">
        <v>37</v>
      </c>
      <c r="H315" s="22">
        <v>11</v>
      </c>
      <c r="I315" s="22">
        <v>38</v>
      </c>
      <c r="J315" s="22">
        <f t="shared" si="88"/>
        <v>99</v>
      </c>
      <c r="K315" s="19">
        <v>30</v>
      </c>
      <c r="L315" s="19">
        <v>4</v>
      </c>
      <c r="M315" s="19">
        <f t="shared" si="89"/>
        <v>100</v>
      </c>
      <c r="N315" s="19">
        <v>132</v>
      </c>
      <c r="O315" s="19">
        <v>135</v>
      </c>
      <c r="P315" s="19">
        <v>136</v>
      </c>
      <c r="Q315" s="19">
        <v>142</v>
      </c>
      <c r="R315" s="19">
        <f t="shared" si="90"/>
        <v>96</v>
      </c>
      <c r="S315" s="19">
        <f t="shared" si="91"/>
        <v>98</v>
      </c>
      <c r="T315" s="19">
        <v>20</v>
      </c>
      <c r="U315" s="19">
        <v>5</v>
      </c>
      <c r="V315" s="19">
        <f t="shared" si="92"/>
        <v>100</v>
      </c>
      <c r="W315" s="19">
        <v>125</v>
      </c>
      <c r="X315" s="23">
        <v>145</v>
      </c>
      <c r="Y315" s="20">
        <f t="shared" si="93"/>
        <v>86</v>
      </c>
      <c r="Z315" s="42">
        <f t="shared" si="94"/>
        <v>93</v>
      </c>
      <c r="AA315" s="20">
        <f t="shared" si="95"/>
        <v>93</v>
      </c>
      <c r="AB315" s="19">
        <v>20</v>
      </c>
      <c r="AC315" s="19">
        <v>1</v>
      </c>
      <c r="AD315" s="19">
        <f t="shared" si="96"/>
        <v>20</v>
      </c>
      <c r="AE315" s="19">
        <v>20</v>
      </c>
      <c r="AF315" s="19">
        <v>3</v>
      </c>
      <c r="AG315" s="19">
        <f t="shared" si="97"/>
        <v>60</v>
      </c>
      <c r="AH315" s="19">
        <v>7</v>
      </c>
      <c r="AI315" s="19">
        <v>7</v>
      </c>
      <c r="AJ315" s="20">
        <f t="shared" si="108"/>
        <v>100</v>
      </c>
      <c r="AK315" s="42">
        <f t="shared" si="98"/>
        <v>60</v>
      </c>
      <c r="AL315" s="19">
        <v>115</v>
      </c>
      <c r="AM315" s="19">
        <v>145</v>
      </c>
      <c r="AN315" s="20">
        <f t="shared" si="99"/>
        <v>79</v>
      </c>
      <c r="AO315" s="19">
        <v>140</v>
      </c>
      <c r="AP315" s="19">
        <v>145</v>
      </c>
      <c r="AQ315" s="20">
        <f t="shared" si="100"/>
        <v>97</v>
      </c>
      <c r="AR315" s="19">
        <v>119</v>
      </c>
      <c r="AS315" s="19">
        <v>124</v>
      </c>
      <c r="AT315" s="20">
        <f t="shared" si="101"/>
        <v>96</v>
      </c>
      <c r="AU315" s="20">
        <f t="shared" si="102"/>
        <v>90</v>
      </c>
      <c r="AV315" s="19">
        <v>139</v>
      </c>
      <c r="AW315" s="19">
        <v>145</v>
      </c>
      <c r="AX315" s="20">
        <f t="shared" si="103"/>
        <v>96</v>
      </c>
      <c r="AY315" s="19">
        <v>140</v>
      </c>
      <c r="AZ315" s="19">
        <v>145</v>
      </c>
      <c r="BA315" s="20">
        <f t="shared" si="104"/>
        <v>97</v>
      </c>
      <c r="BB315" s="19">
        <v>142</v>
      </c>
      <c r="BC315" s="19">
        <v>145</v>
      </c>
      <c r="BD315" s="20">
        <f t="shared" si="105"/>
        <v>98</v>
      </c>
      <c r="BE315" s="20">
        <f t="shared" si="106"/>
        <v>97</v>
      </c>
      <c r="BF315" s="20">
        <f t="shared" si="107"/>
        <v>88</v>
      </c>
      <c r="BG315" s="24"/>
      <c r="BH315" s="19">
        <v>2</v>
      </c>
      <c r="BI315" s="19">
        <v>1</v>
      </c>
      <c r="BJ315" s="19">
        <v>5</v>
      </c>
      <c r="BK315" s="19">
        <v>1</v>
      </c>
      <c r="BL315" s="19">
        <v>8</v>
      </c>
      <c r="BM315" s="19">
        <v>12</v>
      </c>
      <c r="BN315" s="19">
        <v>4</v>
      </c>
      <c r="BO315" s="19">
        <v>3</v>
      </c>
      <c r="BP315" s="19">
        <v>1</v>
      </c>
      <c r="BQ315" s="19">
        <v>17</v>
      </c>
      <c r="BR315" s="19">
        <v>4</v>
      </c>
      <c r="BS315" s="19">
        <v>5</v>
      </c>
      <c r="BT315" s="19">
        <v>5</v>
      </c>
      <c r="BU315" s="19">
        <v>4</v>
      </c>
      <c r="BV315" s="19">
        <v>3</v>
      </c>
      <c r="BW315" s="19">
        <v>3</v>
      </c>
      <c r="BX315" s="19">
        <v>8</v>
      </c>
      <c r="BY315" s="19">
        <v>11</v>
      </c>
      <c r="BZ315" s="19">
        <v>10</v>
      </c>
      <c r="CA315" s="19">
        <v>4</v>
      </c>
      <c r="CB315" s="18">
        <v>88</v>
      </c>
      <c r="CC315" s="19">
        <v>7</v>
      </c>
    </row>
    <row r="316" spans="1:81" ht="15.75">
      <c r="A316" s="21">
        <v>64</v>
      </c>
      <c r="B316" s="34">
        <v>6662057970</v>
      </c>
      <c r="C316" s="5" t="s">
        <v>558</v>
      </c>
      <c r="D316" s="5" t="s">
        <v>101</v>
      </c>
      <c r="E316" s="5"/>
      <c r="F316" s="19">
        <v>10</v>
      </c>
      <c r="G316" s="19">
        <v>38</v>
      </c>
      <c r="H316" s="22">
        <v>11</v>
      </c>
      <c r="I316" s="22">
        <v>38</v>
      </c>
      <c r="J316" s="22">
        <f t="shared" si="88"/>
        <v>95</v>
      </c>
      <c r="K316" s="19">
        <v>30</v>
      </c>
      <c r="L316" s="19">
        <v>4</v>
      </c>
      <c r="M316" s="19">
        <f t="shared" si="89"/>
        <v>100</v>
      </c>
      <c r="N316" s="19">
        <v>81</v>
      </c>
      <c r="O316" s="19">
        <v>92</v>
      </c>
      <c r="P316" s="19">
        <v>87</v>
      </c>
      <c r="Q316" s="19">
        <v>94</v>
      </c>
      <c r="R316" s="19">
        <f t="shared" si="90"/>
        <v>95</v>
      </c>
      <c r="S316" s="19">
        <f t="shared" si="91"/>
        <v>97</v>
      </c>
      <c r="T316" s="19">
        <v>20</v>
      </c>
      <c r="U316" s="19">
        <v>5</v>
      </c>
      <c r="V316" s="19">
        <f t="shared" si="92"/>
        <v>100</v>
      </c>
      <c r="W316" s="19">
        <v>75</v>
      </c>
      <c r="X316" s="23">
        <v>97</v>
      </c>
      <c r="Y316" s="20">
        <f t="shared" si="93"/>
        <v>77</v>
      </c>
      <c r="Z316" s="42">
        <f t="shared" si="94"/>
        <v>89</v>
      </c>
      <c r="AA316" s="20">
        <f t="shared" si="95"/>
        <v>89</v>
      </c>
      <c r="AB316" s="19">
        <v>20</v>
      </c>
      <c r="AC316" s="19">
        <v>0</v>
      </c>
      <c r="AD316" s="19">
        <f t="shared" si="96"/>
        <v>0</v>
      </c>
      <c r="AE316" s="19">
        <v>20</v>
      </c>
      <c r="AF316" s="19">
        <v>4</v>
      </c>
      <c r="AG316" s="19">
        <f t="shared" si="97"/>
        <v>80</v>
      </c>
      <c r="AH316" s="19">
        <v>3</v>
      </c>
      <c r="AI316" s="19">
        <v>3</v>
      </c>
      <c r="AJ316" s="20">
        <f t="shared" si="108"/>
        <v>100</v>
      </c>
      <c r="AK316" s="42">
        <f t="shared" si="98"/>
        <v>62</v>
      </c>
      <c r="AL316" s="19">
        <v>94</v>
      </c>
      <c r="AM316" s="19">
        <v>97</v>
      </c>
      <c r="AN316" s="20">
        <f t="shared" si="99"/>
        <v>97</v>
      </c>
      <c r="AO316" s="19">
        <v>96</v>
      </c>
      <c r="AP316" s="19">
        <v>97</v>
      </c>
      <c r="AQ316" s="20">
        <f t="shared" si="100"/>
        <v>99</v>
      </c>
      <c r="AR316" s="19">
        <v>80</v>
      </c>
      <c r="AS316" s="19">
        <v>85</v>
      </c>
      <c r="AT316" s="20">
        <f t="shared" si="101"/>
        <v>94</v>
      </c>
      <c r="AU316" s="20">
        <f t="shared" si="102"/>
        <v>97</v>
      </c>
      <c r="AV316" s="19">
        <v>96</v>
      </c>
      <c r="AW316" s="19">
        <v>97</v>
      </c>
      <c r="AX316" s="20">
        <f t="shared" si="103"/>
        <v>99</v>
      </c>
      <c r="AY316" s="19">
        <v>84</v>
      </c>
      <c r="AZ316" s="19">
        <v>97</v>
      </c>
      <c r="BA316" s="20">
        <f t="shared" si="104"/>
        <v>87</v>
      </c>
      <c r="BB316" s="19">
        <v>95</v>
      </c>
      <c r="BC316" s="19">
        <v>97</v>
      </c>
      <c r="BD316" s="20">
        <f t="shared" si="105"/>
        <v>98</v>
      </c>
      <c r="BE316" s="20">
        <f t="shared" si="106"/>
        <v>96</v>
      </c>
      <c r="BF316" s="20">
        <f t="shared" si="107"/>
        <v>88</v>
      </c>
      <c r="BG316" s="24"/>
      <c r="BH316" s="19">
        <v>4</v>
      </c>
      <c r="BI316" s="19">
        <v>1</v>
      </c>
      <c r="BJ316" s="19">
        <v>6</v>
      </c>
      <c r="BK316" s="19">
        <v>1</v>
      </c>
      <c r="BL316" s="19">
        <v>11</v>
      </c>
      <c r="BM316" s="19">
        <v>20</v>
      </c>
      <c r="BN316" s="19">
        <v>5</v>
      </c>
      <c r="BO316" s="19">
        <v>2</v>
      </c>
      <c r="BP316" s="19">
        <v>1</v>
      </c>
      <c r="BQ316" s="19">
        <v>4</v>
      </c>
      <c r="BR316" s="19">
        <v>2</v>
      </c>
      <c r="BS316" s="19">
        <v>7</v>
      </c>
      <c r="BT316" s="19">
        <v>2</v>
      </c>
      <c r="BU316" s="19">
        <v>14</v>
      </c>
      <c r="BV316" s="19">
        <v>3</v>
      </c>
      <c r="BW316" s="19">
        <v>4</v>
      </c>
      <c r="BX316" s="19">
        <v>11</v>
      </c>
      <c r="BY316" s="19">
        <v>9</v>
      </c>
      <c r="BZ316" s="19">
        <v>4</v>
      </c>
      <c r="CA316" s="19">
        <v>5</v>
      </c>
      <c r="CB316" s="18">
        <v>88</v>
      </c>
      <c r="CC316" s="19">
        <v>7</v>
      </c>
    </row>
    <row r="317" spans="1:81" ht="31.5">
      <c r="A317" s="21">
        <v>254</v>
      </c>
      <c r="B317" s="34">
        <v>6621007835</v>
      </c>
      <c r="C317" s="6" t="s">
        <v>603</v>
      </c>
      <c r="D317" s="5" t="s">
        <v>288</v>
      </c>
      <c r="E317" s="5"/>
      <c r="F317" s="19">
        <v>0</v>
      </c>
      <c r="G317" s="19">
        <v>36</v>
      </c>
      <c r="H317" s="22">
        <v>11</v>
      </c>
      <c r="I317" s="22">
        <v>38</v>
      </c>
      <c r="J317" s="22">
        <f t="shared" si="88"/>
        <v>47</v>
      </c>
      <c r="K317" s="19">
        <v>30</v>
      </c>
      <c r="L317" s="19">
        <v>4</v>
      </c>
      <c r="M317" s="19">
        <f t="shared" si="89"/>
        <v>100</v>
      </c>
      <c r="N317" s="19">
        <v>90</v>
      </c>
      <c r="O317" s="19">
        <v>55</v>
      </c>
      <c r="P317" s="19">
        <v>96</v>
      </c>
      <c r="Q317" s="19">
        <v>59</v>
      </c>
      <c r="R317" s="19">
        <f t="shared" si="90"/>
        <v>93</v>
      </c>
      <c r="S317" s="19">
        <f t="shared" si="91"/>
        <v>81</v>
      </c>
      <c r="T317" s="19">
        <v>20</v>
      </c>
      <c r="U317" s="19">
        <v>0</v>
      </c>
      <c r="V317" s="19">
        <f t="shared" si="92"/>
        <v>0</v>
      </c>
      <c r="W317" s="19">
        <v>96</v>
      </c>
      <c r="X317" s="23">
        <v>105</v>
      </c>
      <c r="Y317" s="20">
        <f t="shared" si="93"/>
        <v>91</v>
      </c>
      <c r="Z317" s="42">
        <f t="shared" si="94"/>
        <v>46</v>
      </c>
      <c r="AA317" s="20">
        <f t="shared" si="95"/>
        <v>46</v>
      </c>
      <c r="AB317" s="19">
        <v>20</v>
      </c>
      <c r="AC317" s="19">
        <v>0</v>
      </c>
      <c r="AD317" s="19">
        <f t="shared" si="96"/>
        <v>0</v>
      </c>
      <c r="AE317" s="19">
        <v>20</v>
      </c>
      <c r="AF317" s="19">
        <v>0</v>
      </c>
      <c r="AG317" s="19">
        <f t="shared" si="97"/>
        <v>0</v>
      </c>
      <c r="AH317" s="19">
        <v>10</v>
      </c>
      <c r="AI317" s="19">
        <v>10</v>
      </c>
      <c r="AJ317" s="20">
        <f t="shared" si="108"/>
        <v>100</v>
      </c>
      <c r="AK317" s="42">
        <f t="shared" si="98"/>
        <v>30</v>
      </c>
      <c r="AL317" s="19">
        <v>101</v>
      </c>
      <c r="AM317" s="19">
        <v>105</v>
      </c>
      <c r="AN317" s="20">
        <f t="shared" si="99"/>
        <v>96</v>
      </c>
      <c r="AO317" s="19">
        <v>105</v>
      </c>
      <c r="AP317" s="19">
        <v>105</v>
      </c>
      <c r="AQ317" s="20">
        <f t="shared" si="100"/>
        <v>100</v>
      </c>
      <c r="AR317" s="19">
        <v>67</v>
      </c>
      <c r="AS317" s="19">
        <v>68</v>
      </c>
      <c r="AT317" s="20">
        <f t="shared" si="101"/>
        <v>99</v>
      </c>
      <c r="AU317" s="20">
        <f t="shared" si="102"/>
        <v>98</v>
      </c>
      <c r="AV317" s="19">
        <v>102</v>
      </c>
      <c r="AW317" s="19">
        <v>105</v>
      </c>
      <c r="AX317" s="20">
        <f t="shared" si="103"/>
        <v>97</v>
      </c>
      <c r="AY317" s="19">
        <v>96</v>
      </c>
      <c r="AZ317" s="19">
        <v>105</v>
      </c>
      <c r="BA317" s="20">
        <f t="shared" si="104"/>
        <v>91</v>
      </c>
      <c r="BB317" s="19">
        <v>101</v>
      </c>
      <c r="BC317" s="19">
        <v>105</v>
      </c>
      <c r="BD317" s="20">
        <f t="shared" si="105"/>
        <v>96</v>
      </c>
      <c r="BE317" s="20">
        <f t="shared" si="106"/>
        <v>95</v>
      </c>
      <c r="BF317" s="20">
        <f t="shared" si="107"/>
        <v>70</v>
      </c>
      <c r="BG317" s="24"/>
      <c r="BH317" s="19">
        <v>6</v>
      </c>
      <c r="BI317" s="19">
        <v>1</v>
      </c>
      <c r="BJ317" s="19">
        <v>5</v>
      </c>
      <c r="BK317" s="19">
        <v>3</v>
      </c>
      <c r="BL317" s="19">
        <v>8</v>
      </c>
      <c r="BM317" s="19">
        <v>4</v>
      </c>
      <c r="BN317" s="19">
        <v>2</v>
      </c>
      <c r="BO317" s="19">
        <v>4</v>
      </c>
      <c r="BP317" s="19">
        <v>1</v>
      </c>
      <c r="BQ317" s="19">
        <v>3</v>
      </c>
      <c r="BR317" s="19">
        <v>1</v>
      </c>
      <c r="BS317" s="19">
        <v>2</v>
      </c>
      <c r="BT317" s="19">
        <v>2</v>
      </c>
      <c r="BU317" s="19">
        <v>5</v>
      </c>
      <c r="BV317" s="19">
        <v>4</v>
      </c>
      <c r="BW317" s="19">
        <v>6</v>
      </c>
      <c r="BX317" s="19">
        <v>8</v>
      </c>
      <c r="BY317" s="19">
        <v>5</v>
      </c>
      <c r="BZ317" s="19">
        <v>2</v>
      </c>
      <c r="CA317" s="19">
        <v>5</v>
      </c>
      <c r="CB317" s="18">
        <v>70</v>
      </c>
      <c r="CC317" s="19">
        <v>7</v>
      </c>
    </row>
    <row r="318" spans="1:81" ht="15.75">
      <c r="A318" s="21">
        <v>219</v>
      </c>
      <c r="B318" s="37">
        <v>6652012190</v>
      </c>
      <c r="C318" s="5" t="s">
        <v>613</v>
      </c>
      <c r="D318" s="5" t="s">
        <v>254</v>
      </c>
      <c r="E318" s="5"/>
      <c r="F318" s="19">
        <v>4</v>
      </c>
      <c r="G318" s="19">
        <v>33</v>
      </c>
      <c r="H318" s="22">
        <v>9</v>
      </c>
      <c r="I318" s="22">
        <v>36</v>
      </c>
      <c r="J318" s="22">
        <f t="shared" si="88"/>
        <v>68</v>
      </c>
      <c r="K318" s="19">
        <v>30</v>
      </c>
      <c r="L318" s="19">
        <v>3</v>
      </c>
      <c r="M318" s="19">
        <f t="shared" si="89"/>
        <v>90</v>
      </c>
      <c r="N318" s="19">
        <v>128</v>
      </c>
      <c r="O318" s="19">
        <v>88</v>
      </c>
      <c r="P318" s="19">
        <v>138</v>
      </c>
      <c r="Q318" s="19">
        <v>101</v>
      </c>
      <c r="R318" s="19">
        <f t="shared" si="90"/>
        <v>90</v>
      </c>
      <c r="S318" s="19">
        <f t="shared" si="91"/>
        <v>83</v>
      </c>
      <c r="T318" s="19">
        <v>20</v>
      </c>
      <c r="U318" s="19">
        <v>2</v>
      </c>
      <c r="V318" s="19">
        <f t="shared" si="92"/>
        <v>40</v>
      </c>
      <c r="W318" s="19">
        <v>138</v>
      </c>
      <c r="X318" s="23">
        <v>227</v>
      </c>
      <c r="Y318" s="20">
        <f t="shared" si="93"/>
        <v>61</v>
      </c>
      <c r="Z318" s="42">
        <f t="shared" si="94"/>
        <v>51</v>
      </c>
      <c r="AA318" s="20">
        <f t="shared" si="95"/>
        <v>51</v>
      </c>
      <c r="AB318" s="19">
        <v>20</v>
      </c>
      <c r="AC318" s="19">
        <v>0</v>
      </c>
      <c r="AD318" s="19">
        <f t="shared" si="96"/>
        <v>0</v>
      </c>
      <c r="AE318" s="19">
        <v>20</v>
      </c>
      <c r="AF318" s="19">
        <v>2</v>
      </c>
      <c r="AG318" s="19">
        <f t="shared" si="97"/>
        <v>40</v>
      </c>
      <c r="AH318" s="19">
        <v>2</v>
      </c>
      <c r="AI318" s="19">
        <v>6</v>
      </c>
      <c r="AJ318" s="20">
        <f t="shared" si="108"/>
        <v>33</v>
      </c>
      <c r="AK318" s="42">
        <f t="shared" si="98"/>
        <v>26</v>
      </c>
      <c r="AL318" s="19">
        <v>210</v>
      </c>
      <c r="AM318" s="19">
        <v>227</v>
      </c>
      <c r="AN318" s="20">
        <f t="shared" si="99"/>
        <v>93</v>
      </c>
      <c r="AO318" s="19">
        <v>215</v>
      </c>
      <c r="AP318" s="19">
        <v>227</v>
      </c>
      <c r="AQ318" s="20">
        <f t="shared" si="100"/>
        <v>95</v>
      </c>
      <c r="AR318" s="19">
        <v>140</v>
      </c>
      <c r="AS318" s="19">
        <v>144</v>
      </c>
      <c r="AT318" s="20">
        <f t="shared" si="101"/>
        <v>97</v>
      </c>
      <c r="AU318" s="20">
        <f t="shared" si="102"/>
        <v>95</v>
      </c>
      <c r="AV318" s="19">
        <v>213</v>
      </c>
      <c r="AW318" s="19">
        <v>227</v>
      </c>
      <c r="AX318" s="20">
        <f t="shared" si="103"/>
        <v>94</v>
      </c>
      <c r="AY318" s="19">
        <v>212</v>
      </c>
      <c r="AZ318" s="19">
        <v>227</v>
      </c>
      <c r="BA318" s="20">
        <f t="shared" si="104"/>
        <v>93</v>
      </c>
      <c r="BB318" s="19">
        <v>205</v>
      </c>
      <c r="BC318" s="19">
        <v>227</v>
      </c>
      <c r="BD318" s="20">
        <f t="shared" si="105"/>
        <v>90</v>
      </c>
      <c r="BE318" s="20">
        <f t="shared" si="106"/>
        <v>92</v>
      </c>
      <c r="BF318" s="20">
        <f t="shared" si="107"/>
        <v>69</v>
      </c>
      <c r="BG318" s="24"/>
      <c r="BH318" s="19">
        <v>5</v>
      </c>
      <c r="BI318" s="19">
        <v>2</v>
      </c>
      <c r="BJ318" s="19">
        <v>7</v>
      </c>
      <c r="BK318" s="19">
        <v>3</v>
      </c>
      <c r="BL318" s="19">
        <v>9</v>
      </c>
      <c r="BM318" s="19">
        <v>8</v>
      </c>
      <c r="BN318" s="19">
        <v>4</v>
      </c>
      <c r="BO318" s="19">
        <v>3</v>
      </c>
      <c r="BP318" s="19">
        <v>5</v>
      </c>
      <c r="BQ318" s="19">
        <v>5</v>
      </c>
      <c r="BR318" s="19">
        <v>5</v>
      </c>
      <c r="BS318" s="19">
        <v>3</v>
      </c>
      <c r="BT318" s="19">
        <v>6</v>
      </c>
      <c r="BU318" s="19">
        <v>6</v>
      </c>
      <c r="BV318" s="19">
        <v>5</v>
      </c>
      <c r="BW318" s="19">
        <v>8</v>
      </c>
      <c r="BX318" s="19">
        <v>9</v>
      </c>
      <c r="BY318" s="19">
        <v>9</v>
      </c>
      <c r="BZ318" s="19">
        <v>5</v>
      </c>
      <c r="CA318" s="19">
        <v>5</v>
      </c>
      <c r="CB318" s="18">
        <v>69</v>
      </c>
      <c r="CC318" s="19">
        <v>7</v>
      </c>
    </row>
    <row r="319" spans="1:81" ht="15.75">
      <c r="A319" s="21">
        <v>95</v>
      </c>
      <c r="B319" s="34">
        <v>6623006724</v>
      </c>
      <c r="C319" s="5" t="s">
        <v>418</v>
      </c>
      <c r="D319" s="5" t="s">
        <v>132</v>
      </c>
      <c r="E319" s="5"/>
      <c r="F319" s="19">
        <v>8</v>
      </c>
      <c r="G319" s="19">
        <v>9.5</v>
      </c>
      <c r="H319" s="22">
        <v>11</v>
      </c>
      <c r="I319" s="22">
        <v>37</v>
      </c>
      <c r="J319" s="22">
        <f t="shared" si="88"/>
        <v>49</v>
      </c>
      <c r="K319" s="19">
        <v>30</v>
      </c>
      <c r="L319" s="19">
        <v>4</v>
      </c>
      <c r="M319" s="19">
        <f t="shared" si="89"/>
        <v>100</v>
      </c>
      <c r="N319" s="19">
        <v>252</v>
      </c>
      <c r="O319" s="19">
        <v>150</v>
      </c>
      <c r="P319" s="19">
        <v>281</v>
      </c>
      <c r="Q319" s="19">
        <v>200</v>
      </c>
      <c r="R319" s="19">
        <f t="shared" si="90"/>
        <v>82</v>
      </c>
      <c r="S319" s="19">
        <f t="shared" si="91"/>
        <v>78</v>
      </c>
      <c r="T319" s="19">
        <v>20</v>
      </c>
      <c r="U319" s="19">
        <v>5</v>
      </c>
      <c r="V319" s="19">
        <f t="shared" si="92"/>
        <v>100</v>
      </c>
      <c r="W319" s="19">
        <v>256</v>
      </c>
      <c r="X319" s="23">
        <v>299</v>
      </c>
      <c r="Y319" s="20">
        <f t="shared" si="93"/>
        <v>86</v>
      </c>
      <c r="Z319" s="42">
        <f t="shared" si="94"/>
        <v>93</v>
      </c>
      <c r="AA319" s="20">
        <f t="shared" si="95"/>
        <v>93</v>
      </c>
      <c r="AB319" s="19">
        <v>20</v>
      </c>
      <c r="AC319" s="19">
        <v>0</v>
      </c>
      <c r="AD319" s="19">
        <f t="shared" si="96"/>
        <v>0</v>
      </c>
      <c r="AE319" s="19">
        <v>20</v>
      </c>
      <c r="AF319" s="19">
        <v>4</v>
      </c>
      <c r="AG319" s="19">
        <f t="shared" si="97"/>
        <v>80</v>
      </c>
      <c r="AH319" s="19">
        <v>28</v>
      </c>
      <c r="AI319" s="19">
        <v>28</v>
      </c>
      <c r="AJ319" s="20">
        <f t="shared" si="108"/>
        <v>100</v>
      </c>
      <c r="AK319" s="42">
        <f t="shared" si="98"/>
        <v>62</v>
      </c>
      <c r="AL319" s="19">
        <v>228</v>
      </c>
      <c r="AM319" s="19">
        <v>299</v>
      </c>
      <c r="AN319" s="20">
        <f t="shared" si="99"/>
        <v>76</v>
      </c>
      <c r="AO319" s="19">
        <v>292</v>
      </c>
      <c r="AP319" s="19">
        <v>299</v>
      </c>
      <c r="AQ319" s="20">
        <f t="shared" si="100"/>
        <v>98</v>
      </c>
      <c r="AR319" s="19">
        <v>165</v>
      </c>
      <c r="AS319" s="19">
        <v>184</v>
      </c>
      <c r="AT319" s="20">
        <f t="shared" si="101"/>
        <v>90</v>
      </c>
      <c r="AU319" s="20">
        <f t="shared" si="102"/>
        <v>88</v>
      </c>
      <c r="AV319" s="19">
        <v>241</v>
      </c>
      <c r="AW319" s="19">
        <v>299</v>
      </c>
      <c r="AX319" s="20">
        <f t="shared" si="103"/>
        <v>81</v>
      </c>
      <c r="AY319" s="19">
        <v>249</v>
      </c>
      <c r="AZ319" s="19">
        <v>299</v>
      </c>
      <c r="BA319" s="20">
        <f t="shared" si="104"/>
        <v>83</v>
      </c>
      <c r="BB319" s="19">
        <v>270</v>
      </c>
      <c r="BC319" s="19">
        <v>299</v>
      </c>
      <c r="BD319" s="20">
        <f t="shared" si="105"/>
        <v>90</v>
      </c>
      <c r="BE319" s="20">
        <f t="shared" si="106"/>
        <v>86</v>
      </c>
      <c r="BF319" s="20">
        <f t="shared" si="107"/>
        <v>81</v>
      </c>
      <c r="BG319" s="24"/>
      <c r="BH319" s="19">
        <v>15</v>
      </c>
      <c r="BI319" s="19">
        <v>1</v>
      </c>
      <c r="BJ319" s="19">
        <v>11</v>
      </c>
      <c r="BK319" s="19">
        <v>1</v>
      </c>
      <c r="BL319" s="19">
        <v>7</v>
      </c>
      <c r="BM319" s="19">
        <v>13</v>
      </c>
      <c r="BN319" s="19">
        <v>5</v>
      </c>
      <c r="BO319" s="19">
        <v>2</v>
      </c>
      <c r="BP319" s="19">
        <v>1</v>
      </c>
      <c r="BQ319" s="19">
        <v>10</v>
      </c>
      <c r="BR319" s="19">
        <v>3</v>
      </c>
      <c r="BS319" s="19">
        <v>8</v>
      </c>
      <c r="BT319" s="19">
        <v>11</v>
      </c>
      <c r="BU319" s="19">
        <v>12</v>
      </c>
      <c r="BV319" s="19">
        <v>6</v>
      </c>
      <c r="BW319" s="19">
        <v>7</v>
      </c>
      <c r="BX319" s="19">
        <v>7</v>
      </c>
      <c r="BY319" s="19">
        <v>5</v>
      </c>
      <c r="BZ319" s="19">
        <v>9</v>
      </c>
      <c r="CA319" s="19">
        <v>7</v>
      </c>
      <c r="CB319" s="18">
        <v>81</v>
      </c>
      <c r="CC319" s="19">
        <v>8</v>
      </c>
    </row>
    <row r="320" spans="1:81" ht="15.75">
      <c r="A320" s="21">
        <v>18</v>
      </c>
      <c r="B320" s="34">
        <v>6659059864</v>
      </c>
      <c r="C320" s="5" t="s">
        <v>558</v>
      </c>
      <c r="D320" s="5" t="s">
        <v>55</v>
      </c>
      <c r="E320" s="5"/>
      <c r="F320" s="19">
        <v>9</v>
      </c>
      <c r="G320" s="19">
        <v>38</v>
      </c>
      <c r="H320" s="22">
        <v>11</v>
      </c>
      <c r="I320" s="22">
        <v>38</v>
      </c>
      <c r="J320" s="22">
        <f t="shared" si="88"/>
        <v>91</v>
      </c>
      <c r="K320" s="19">
        <v>30</v>
      </c>
      <c r="L320" s="19">
        <v>4</v>
      </c>
      <c r="M320" s="19">
        <f t="shared" si="89"/>
        <v>100</v>
      </c>
      <c r="N320" s="19">
        <v>359</v>
      </c>
      <c r="O320" s="19">
        <v>335</v>
      </c>
      <c r="P320" s="19">
        <v>366</v>
      </c>
      <c r="Q320" s="19">
        <v>353</v>
      </c>
      <c r="R320" s="19">
        <f t="shared" si="90"/>
        <v>96</v>
      </c>
      <c r="S320" s="19">
        <f t="shared" si="91"/>
        <v>96</v>
      </c>
      <c r="T320" s="19">
        <v>20</v>
      </c>
      <c r="U320" s="19">
        <v>5</v>
      </c>
      <c r="V320" s="19">
        <f t="shared" si="92"/>
        <v>100</v>
      </c>
      <c r="W320" s="19">
        <v>525</v>
      </c>
      <c r="X320" s="23">
        <v>600</v>
      </c>
      <c r="Y320" s="20">
        <f t="shared" si="93"/>
        <v>88</v>
      </c>
      <c r="Z320" s="42">
        <f t="shared" si="94"/>
        <v>94</v>
      </c>
      <c r="AA320" s="20">
        <f t="shared" si="95"/>
        <v>94</v>
      </c>
      <c r="AB320" s="19">
        <v>20</v>
      </c>
      <c r="AC320" s="19">
        <v>0</v>
      </c>
      <c r="AD320" s="19">
        <f t="shared" si="96"/>
        <v>0</v>
      </c>
      <c r="AE320" s="19">
        <v>20</v>
      </c>
      <c r="AF320" s="19">
        <v>3</v>
      </c>
      <c r="AG320" s="19">
        <f t="shared" si="97"/>
        <v>60</v>
      </c>
      <c r="AH320" s="19">
        <v>32</v>
      </c>
      <c r="AI320" s="19">
        <v>38</v>
      </c>
      <c r="AJ320" s="20">
        <f t="shared" si="108"/>
        <v>84</v>
      </c>
      <c r="AK320" s="42">
        <f t="shared" si="98"/>
        <v>49</v>
      </c>
      <c r="AL320" s="19">
        <v>583</v>
      </c>
      <c r="AM320" s="19">
        <v>600</v>
      </c>
      <c r="AN320" s="20">
        <f t="shared" si="99"/>
        <v>97</v>
      </c>
      <c r="AO320" s="19">
        <v>593</v>
      </c>
      <c r="AP320" s="19">
        <v>600</v>
      </c>
      <c r="AQ320" s="20">
        <f t="shared" si="100"/>
        <v>99</v>
      </c>
      <c r="AR320" s="19">
        <v>459</v>
      </c>
      <c r="AS320" s="19">
        <v>474</v>
      </c>
      <c r="AT320" s="20">
        <f t="shared" si="101"/>
        <v>97</v>
      </c>
      <c r="AU320" s="20">
        <f t="shared" si="102"/>
        <v>98</v>
      </c>
      <c r="AV320" s="19">
        <v>586</v>
      </c>
      <c r="AW320" s="19">
        <v>600</v>
      </c>
      <c r="AX320" s="20">
        <f t="shared" si="103"/>
        <v>98</v>
      </c>
      <c r="AY320" s="19">
        <v>576</v>
      </c>
      <c r="AZ320" s="19">
        <v>600</v>
      </c>
      <c r="BA320" s="20">
        <f t="shared" si="104"/>
        <v>96</v>
      </c>
      <c r="BB320" s="19">
        <v>580</v>
      </c>
      <c r="BC320" s="19">
        <v>600</v>
      </c>
      <c r="BD320" s="20">
        <f t="shared" si="105"/>
        <v>97</v>
      </c>
      <c r="BE320" s="20">
        <f t="shared" si="106"/>
        <v>97</v>
      </c>
      <c r="BF320" s="20">
        <f t="shared" si="107"/>
        <v>87</v>
      </c>
      <c r="BG320" s="24"/>
      <c r="BH320" s="19">
        <v>8</v>
      </c>
      <c r="BI320" s="19">
        <v>1</v>
      </c>
      <c r="BJ320" s="19">
        <v>5</v>
      </c>
      <c r="BK320" s="19">
        <v>1</v>
      </c>
      <c r="BL320" s="19">
        <v>7</v>
      </c>
      <c r="BM320" s="19">
        <v>10</v>
      </c>
      <c r="BN320" s="19">
        <v>5</v>
      </c>
      <c r="BO320" s="19">
        <v>3</v>
      </c>
      <c r="BP320" s="19">
        <v>11</v>
      </c>
      <c r="BQ320" s="19">
        <v>4</v>
      </c>
      <c r="BR320" s="19">
        <v>2</v>
      </c>
      <c r="BS320" s="19">
        <v>4</v>
      </c>
      <c r="BT320" s="19">
        <v>3</v>
      </c>
      <c r="BU320" s="19">
        <v>5</v>
      </c>
      <c r="BV320" s="19">
        <v>4</v>
      </c>
      <c r="BW320" s="19">
        <v>5</v>
      </c>
      <c r="BX320" s="19">
        <v>7</v>
      </c>
      <c r="BY320" s="19">
        <v>19</v>
      </c>
      <c r="BZ320" s="19">
        <v>3</v>
      </c>
      <c r="CA320" s="19">
        <v>4</v>
      </c>
      <c r="CB320" s="18">
        <v>87</v>
      </c>
      <c r="CC320" s="19">
        <v>8</v>
      </c>
    </row>
    <row r="321" spans="1:81" ht="15.75">
      <c r="A321" s="21">
        <v>31</v>
      </c>
      <c r="B321" s="34">
        <v>6662056567</v>
      </c>
      <c r="C321" s="5" t="s">
        <v>558</v>
      </c>
      <c r="D321" s="5" t="s">
        <v>68</v>
      </c>
      <c r="E321" s="5"/>
      <c r="F321" s="19">
        <v>11</v>
      </c>
      <c r="G321" s="19">
        <v>34</v>
      </c>
      <c r="H321" s="22">
        <v>11</v>
      </c>
      <c r="I321" s="22">
        <v>38</v>
      </c>
      <c r="J321" s="22">
        <f t="shared" si="88"/>
        <v>95</v>
      </c>
      <c r="K321" s="19">
        <v>30</v>
      </c>
      <c r="L321" s="19">
        <v>3</v>
      </c>
      <c r="M321" s="19">
        <f t="shared" si="89"/>
        <v>90</v>
      </c>
      <c r="N321" s="19">
        <v>428</v>
      </c>
      <c r="O321" s="19">
        <v>474</v>
      </c>
      <c r="P321" s="19">
        <v>445</v>
      </c>
      <c r="Q321" s="19">
        <v>504</v>
      </c>
      <c r="R321" s="19">
        <f t="shared" si="90"/>
        <v>95</v>
      </c>
      <c r="S321" s="19">
        <f t="shared" si="91"/>
        <v>94</v>
      </c>
      <c r="T321" s="19">
        <v>20</v>
      </c>
      <c r="U321" s="19">
        <v>5</v>
      </c>
      <c r="V321" s="19">
        <f t="shared" si="92"/>
        <v>100</v>
      </c>
      <c r="W321" s="19">
        <v>510</v>
      </c>
      <c r="X321" s="23">
        <v>600</v>
      </c>
      <c r="Y321" s="20">
        <f t="shared" si="93"/>
        <v>85</v>
      </c>
      <c r="Z321" s="42">
        <f t="shared" si="94"/>
        <v>93</v>
      </c>
      <c r="AA321" s="20">
        <f t="shared" si="95"/>
        <v>93</v>
      </c>
      <c r="AB321" s="19">
        <v>20</v>
      </c>
      <c r="AC321" s="19">
        <v>2</v>
      </c>
      <c r="AD321" s="19">
        <f t="shared" si="96"/>
        <v>40</v>
      </c>
      <c r="AE321" s="19">
        <v>20</v>
      </c>
      <c r="AF321" s="19">
        <v>3</v>
      </c>
      <c r="AG321" s="19">
        <f t="shared" si="97"/>
        <v>60</v>
      </c>
      <c r="AH321" s="19">
        <v>15</v>
      </c>
      <c r="AI321" s="19">
        <v>18</v>
      </c>
      <c r="AJ321" s="20">
        <f t="shared" si="108"/>
        <v>83</v>
      </c>
      <c r="AK321" s="42">
        <f t="shared" si="98"/>
        <v>61</v>
      </c>
      <c r="AL321" s="19">
        <v>558</v>
      </c>
      <c r="AM321" s="19">
        <v>600</v>
      </c>
      <c r="AN321" s="20">
        <f t="shared" si="99"/>
        <v>93</v>
      </c>
      <c r="AO321" s="19">
        <v>573</v>
      </c>
      <c r="AP321" s="19">
        <v>600</v>
      </c>
      <c r="AQ321" s="20">
        <f t="shared" si="100"/>
        <v>96</v>
      </c>
      <c r="AR321" s="19">
        <v>404</v>
      </c>
      <c r="AS321" s="19">
        <v>419</v>
      </c>
      <c r="AT321" s="20">
        <f t="shared" si="101"/>
        <v>96</v>
      </c>
      <c r="AU321" s="20">
        <f t="shared" si="102"/>
        <v>95</v>
      </c>
      <c r="AV321" s="19">
        <v>549</v>
      </c>
      <c r="AW321" s="19">
        <v>600</v>
      </c>
      <c r="AX321" s="20">
        <f t="shared" si="103"/>
        <v>92</v>
      </c>
      <c r="AY321" s="19">
        <v>548</v>
      </c>
      <c r="AZ321" s="19">
        <v>600</v>
      </c>
      <c r="BA321" s="20">
        <f t="shared" si="104"/>
        <v>91</v>
      </c>
      <c r="BB321" s="19">
        <v>566</v>
      </c>
      <c r="BC321" s="19">
        <v>600</v>
      </c>
      <c r="BD321" s="20">
        <f t="shared" si="105"/>
        <v>94</v>
      </c>
      <c r="BE321" s="20">
        <f t="shared" si="106"/>
        <v>93</v>
      </c>
      <c r="BF321" s="20">
        <f t="shared" si="107"/>
        <v>87</v>
      </c>
      <c r="BG321" s="24"/>
      <c r="BH321" s="19">
        <v>4</v>
      </c>
      <c r="BI321" s="19">
        <v>2</v>
      </c>
      <c r="BJ321" s="19">
        <v>6</v>
      </c>
      <c r="BK321" s="19">
        <v>1</v>
      </c>
      <c r="BL321" s="19">
        <v>8</v>
      </c>
      <c r="BM321" s="19">
        <v>13</v>
      </c>
      <c r="BN321" s="19">
        <v>3</v>
      </c>
      <c r="BO321" s="19">
        <v>3</v>
      </c>
      <c r="BP321" s="19">
        <v>12</v>
      </c>
      <c r="BQ321" s="19">
        <v>8</v>
      </c>
      <c r="BR321" s="19">
        <v>5</v>
      </c>
      <c r="BS321" s="19">
        <v>5</v>
      </c>
      <c r="BT321" s="19">
        <v>9</v>
      </c>
      <c r="BU321" s="19">
        <v>10</v>
      </c>
      <c r="BV321" s="19">
        <v>7</v>
      </c>
      <c r="BW321" s="19">
        <v>7</v>
      </c>
      <c r="BX321" s="19">
        <v>8</v>
      </c>
      <c r="BY321" s="19">
        <v>10</v>
      </c>
      <c r="BZ321" s="19">
        <v>6</v>
      </c>
      <c r="CA321" s="19">
        <v>8</v>
      </c>
      <c r="CB321" s="18">
        <v>87</v>
      </c>
      <c r="CC321" s="19">
        <v>8</v>
      </c>
    </row>
    <row r="322" spans="1:81" ht="31.5">
      <c r="A322" s="21">
        <v>37</v>
      </c>
      <c r="B322" s="34">
        <v>6662056430</v>
      </c>
      <c r="C322" s="5" t="s">
        <v>558</v>
      </c>
      <c r="D322" s="5" t="s">
        <v>74</v>
      </c>
      <c r="E322" s="5"/>
      <c r="F322" s="19">
        <v>10</v>
      </c>
      <c r="G322" s="19">
        <v>34</v>
      </c>
      <c r="H322" s="22">
        <v>11</v>
      </c>
      <c r="I322" s="22">
        <v>38</v>
      </c>
      <c r="J322" s="22">
        <f t="shared" si="88"/>
        <v>90</v>
      </c>
      <c r="K322" s="19">
        <v>30</v>
      </c>
      <c r="L322" s="19">
        <v>3</v>
      </c>
      <c r="M322" s="19">
        <f t="shared" si="89"/>
        <v>90</v>
      </c>
      <c r="N322" s="19">
        <v>100</v>
      </c>
      <c r="O322" s="19">
        <v>122</v>
      </c>
      <c r="P322" s="19">
        <v>101</v>
      </c>
      <c r="Q322" s="19">
        <v>127</v>
      </c>
      <c r="R322" s="19">
        <f t="shared" si="90"/>
        <v>98</v>
      </c>
      <c r="S322" s="19">
        <f t="shared" si="91"/>
        <v>93</v>
      </c>
      <c r="T322" s="19">
        <v>20</v>
      </c>
      <c r="U322" s="19">
        <v>5</v>
      </c>
      <c r="V322" s="19">
        <f t="shared" si="92"/>
        <v>100</v>
      </c>
      <c r="W322" s="19">
        <v>117</v>
      </c>
      <c r="X322" s="23">
        <v>134</v>
      </c>
      <c r="Y322" s="20">
        <f t="shared" si="93"/>
        <v>87</v>
      </c>
      <c r="Z322" s="42">
        <f t="shared" si="94"/>
        <v>94</v>
      </c>
      <c r="AA322" s="20">
        <f t="shared" si="95"/>
        <v>94</v>
      </c>
      <c r="AB322" s="19">
        <v>20</v>
      </c>
      <c r="AC322" s="19">
        <v>0</v>
      </c>
      <c r="AD322" s="19">
        <f t="shared" si="96"/>
        <v>0</v>
      </c>
      <c r="AE322" s="19">
        <v>20</v>
      </c>
      <c r="AF322" s="19">
        <v>4</v>
      </c>
      <c r="AG322" s="19">
        <f t="shared" si="97"/>
        <v>80</v>
      </c>
      <c r="AH322" s="19">
        <v>5</v>
      </c>
      <c r="AI322" s="19">
        <v>6</v>
      </c>
      <c r="AJ322" s="20">
        <f t="shared" si="108"/>
        <v>83</v>
      </c>
      <c r="AK322" s="42">
        <f t="shared" si="98"/>
        <v>57</v>
      </c>
      <c r="AL322" s="19">
        <v>114</v>
      </c>
      <c r="AM322" s="19">
        <v>134</v>
      </c>
      <c r="AN322" s="20">
        <f t="shared" si="99"/>
        <v>85</v>
      </c>
      <c r="AO322" s="19">
        <v>133</v>
      </c>
      <c r="AP322" s="19">
        <v>134</v>
      </c>
      <c r="AQ322" s="20">
        <f t="shared" si="100"/>
        <v>99</v>
      </c>
      <c r="AR322" s="19">
        <v>100</v>
      </c>
      <c r="AS322" s="19">
        <v>106</v>
      </c>
      <c r="AT322" s="20">
        <f t="shared" si="101"/>
        <v>94</v>
      </c>
      <c r="AU322" s="20">
        <f t="shared" si="102"/>
        <v>92</v>
      </c>
      <c r="AV322" s="19">
        <v>133</v>
      </c>
      <c r="AW322" s="19">
        <v>134</v>
      </c>
      <c r="AX322" s="20">
        <f t="shared" si="103"/>
        <v>99</v>
      </c>
      <c r="AY322" s="19">
        <v>127</v>
      </c>
      <c r="AZ322" s="19">
        <v>134</v>
      </c>
      <c r="BA322" s="20">
        <f t="shared" si="104"/>
        <v>95</v>
      </c>
      <c r="BB322" s="19">
        <v>132</v>
      </c>
      <c r="BC322" s="19">
        <v>134</v>
      </c>
      <c r="BD322" s="20">
        <f t="shared" si="105"/>
        <v>99</v>
      </c>
      <c r="BE322" s="20">
        <f t="shared" si="106"/>
        <v>98</v>
      </c>
      <c r="BF322" s="20">
        <f t="shared" si="107"/>
        <v>87</v>
      </c>
      <c r="BG322" s="24"/>
      <c r="BH322" s="19">
        <v>9</v>
      </c>
      <c r="BI322" s="19">
        <v>2</v>
      </c>
      <c r="BJ322" s="19">
        <v>3</v>
      </c>
      <c r="BK322" s="19">
        <v>1</v>
      </c>
      <c r="BL322" s="19">
        <v>7</v>
      </c>
      <c r="BM322" s="19">
        <v>11</v>
      </c>
      <c r="BN322" s="19">
        <v>5</v>
      </c>
      <c r="BO322" s="19">
        <v>2</v>
      </c>
      <c r="BP322" s="19">
        <v>12</v>
      </c>
      <c r="BQ322" s="19">
        <v>15</v>
      </c>
      <c r="BR322" s="19">
        <v>2</v>
      </c>
      <c r="BS322" s="19">
        <v>7</v>
      </c>
      <c r="BT322" s="19">
        <v>2</v>
      </c>
      <c r="BU322" s="19">
        <v>6</v>
      </c>
      <c r="BV322" s="19">
        <v>2</v>
      </c>
      <c r="BW322" s="19">
        <v>8</v>
      </c>
      <c r="BX322" s="19">
        <v>7</v>
      </c>
      <c r="BY322" s="19">
        <v>13</v>
      </c>
      <c r="BZ322" s="19">
        <v>9</v>
      </c>
      <c r="CA322" s="19">
        <v>3</v>
      </c>
      <c r="CB322" s="18">
        <v>87</v>
      </c>
      <c r="CC322" s="19">
        <v>8</v>
      </c>
    </row>
    <row r="323" spans="1:81" ht="47.25">
      <c r="A323" s="21">
        <v>39</v>
      </c>
      <c r="B323" s="36">
        <v>6662074750</v>
      </c>
      <c r="C323" s="5" t="s">
        <v>558</v>
      </c>
      <c r="D323" s="5" t="s">
        <v>76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ref="J323:J381" si="109">ROUND((0.5*(F323/H323+G323/I323)*100),0)</f>
        <v>92</v>
      </c>
      <c r="K323" s="19">
        <v>30</v>
      </c>
      <c r="L323" s="19">
        <v>3</v>
      </c>
      <c r="M323" s="19">
        <f t="shared" ref="M323:M381" si="110">IF(L323&gt;3,100,K323*L323)</f>
        <v>90</v>
      </c>
      <c r="N323" s="19">
        <v>346</v>
      </c>
      <c r="O323" s="19">
        <v>326</v>
      </c>
      <c r="P323" s="19">
        <v>346</v>
      </c>
      <c r="Q323" s="19">
        <v>346</v>
      </c>
      <c r="R323" s="19">
        <f t="shared" ref="R323:R381" si="111">ROUND((0.5*((N323/P323)+(O323/Q323))*100),0)</f>
        <v>97</v>
      </c>
      <c r="S323" s="19">
        <f t="shared" ref="S323:S381" si="112">ROUND(((0.3*J323)+(0.3*M323)+(0.4*R323)),0)</f>
        <v>93</v>
      </c>
      <c r="T323" s="19">
        <v>20</v>
      </c>
      <c r="U323" s="19">
        <v>5</v>
      </c>
      <c r="V323" s="19">
        <f t="shared" ref="V323:V381" si="113">IF(U323&gt;5,100,T323*U323)</f>
        <v>100</v>
      </c>
      <c r="W323" s="19">
        <v>346</v>
      </c>
      <c r="X323" s="23">
        <v>346</v>
      </c>
      <c r="Y323" s="20">
        <f t="shared" ref="Y323:Y381" si="114">ROUND(W323/X323*100,0)</f>
        <v>100</v>
      </c>
      <c r="Z323" s="42">
        <f t="shared" ref="Z323:Z381" si="115">ROUND((V323+Y323)/2,0)</f>
        <v>100</v>
      </c>
      <c r="AA323" s="20">
        <f t="shared" ref="AA323:AA381" si="116">ROUND((0.3*V323+0.4*Z323+0.3*Y323),0)</f>
        <v>100</v>
      </c>
      <c r="AB323" s="19">
        <v>20</v>
      </c>
      <c r="AC323" s="19">
        <v>0</v>
      </c>
      <c r="AD323" s="19">
        <f t="shared" ref="AD323:AD381" si="117">IF(AC323&gt;5,100,AB323*AC323)</f>
        <v>0</v>
      </c>
      <c r="AE323" s="19">
        <v>20</v>
      </c>
      <c r="AF323" s="19">
        <v>2</v>
      </c>
      <c r="AG323" s="19">
        <f t="shared" ref="AG323:AG381" si="118">IF(AF323&gt;5,100,AE323*AF323)</f>
        <v>40</v>
      </c>
      <c r="AH323" s="19">
        <v>129</v>
      </c>
      <c r="AI323" s="19">
        <v>129</v>
      </c>
      <c r="AJ323" s="20">
        <f t="shared" si="108"/>
        <v>100</v>
      </c>
      <c r="AK323" s="42">
        <f t="shared" ref="AK323:AK381" si="119">ROUND((0.3*AD323+0.4*AG323+0.3*AJ323),0)</f>
        <v>46</v>
      </c>
      <c r="AL323" s="19">
        <v>307</v>
      </c>
      <c r="AM323" s="19">
        <v>346</v>
      </c>
      <c r="AN323" s="20">
        <f t="shared" ref="AN323:AN381" si="120">ROUND((AL323/AM323)*100,)</f>
        <v>89</v>
      </c>
      <c r="AO323" s="19">
        <v>346</v>
      </c>
      <c r="AP323" s="19">
        <v>346</v>
      </c>
      <c r="AQ323" s="20">
        <f t="shared" ref="AQ323:AQ381" si="121">ROUND((AO323/AP323)*100,0)</f>
        <v>100</v>
      </c>
      <c r="AR323" s="19">
        <v>346</v>
      </c>
      <c r="AS323" s="19">
        <v>346</v>
      </c>
      <c r="AT323" s="20">
        <f t="shared" ref="AT323:AT381" si="122">ROUND((AR323/AS323)*100,0)</f>
        <v>100</v>
      </c>
      <c r="AU323" s="20">
        <f t="shared" ref="AU323:AU381" si="123">ROUND((0.4*AN323+0.4*AQ323+0.2*AT323),0)</f>
        <v>96</v>
      </c>
      <c r="AV323" s="19">
        <v>346</v>
      </c>
      <c r="AW323" s="19">
        <v>346</v>
      </c>
      <c r="AX323" s="20">
        <f t="shared" ref="AX323:AX381" si="124">ROUND((AV323/AW323)*100,0)</f>
        <v>100</v>
      </c>
      <c r="AY323" s="19">
        <v>346</v>
      </c>
      <c r="AZ323" s="19">
        <v>346</v>
      </c>
      <c r="BA323" s="20">
        <f t="shared" ref="BA323:BA381" si="125">ROUND((AY323/AZ323)*100,0)</f>
        <v>100</v>
      </c>
      <c r="BB323" s="19">
        <v>331</v>
      </c>
      <c r="BC323" s="19">
        <v>346</v>
      </c>
      <c r="BD323" s="20">
        <f t="shared" ref="BD323:BD381" si="126">ROUND((BB323/BC323)*100,0)</f>
        <v>96</v>
      </c>
      <c r="BE323" s="20">
        <f t="shared" ref="BE323:BE381" si="127">ROUND((0.3*AX323+0.2*BA323+0.5*BD323),0)</f>
        <v>98</v>
      </c>
      <c r="BF323" s="20">
        <f t="shared" ref="BF323:BF381" si="128">ROUND(((S323+AA323+AK323+AU323+BE323)/5),0)</f>
        <v>87</v>
      </c>
      <c r="BG323" s="24"/>
      <c r="BH323" s="19">
        <v>7</v>
      </c>
      <c r="BI323" s="19">
        <v>2</v>
      </c>
      <c r="BJ323" s="19">
        <v>4</v>
      </c>
      <c r="BK323" s="19">
        <v>1</v>
      </c>
      <c r="BL323" s="19">
        <v>1</v>
      </c>
      <c r="BM323" s="19">
        <v>1</v>
      </c>
      <c r="BN323" s="19">
        <v>5</v>
      </c>
      <c r="BO323" s="19">
        <v>4</v>
      </c>
      <c r="BP323" s="19">
        <v>1</v>
      </c>
      <c r="BQ323" s="19">
        <v>12</v>
      </c>
      <c r="BR323" s="19">
        <v>1</v>
      </c>
      <c r="BS323" s="19">
        <v>1</v>
      </c>
      <c r="BT323" s="19">
        <v>1</v>
      </c>
      <c r="BU323" s="19">
        <v>1</v>
      </c>
      <c r="BV323" s="19">
        <v>5</v>
      </c>
      <c r="BW323" s="19">
        <v>8</v>
      </c>
      <c r="BX323" s="19">
        <v>1</v>
      </c>
      <c r="BY323" s="19">
        <v>21</v>
      </c>
      <c r="BZ323" s="19">
        <v>5</v>
      </c>
      <c r="CA323" s="19">
        <v>3</v>
      </c>
      <c r="CB323" s="18">
        <v>87</v>
      </c>
      <c r="CC323" s="19">
        <v>8</v>
      </c>
    </row>
    <row r="324" spans="1:81" ht="15.75">
      <c r="A324" s="21">
        <v>50</v>
      </c>
      <c r="B324" s="34">
        <v>6658035638</v>
      </c>
      <c r="C324" s="5" t="s">
        <v>558</v>
      </c>
      <c r="D324" s="5" t="s">
        <v>87</v>
      </c>
      <c r="E324" s="5"/>
      <c r="F324" s="19">
        <v>10</v>
      </c>
      <c r="G324" s="19">
        <v>38</v>
      </c>
      <c r="H324" s="22">
        <v>11</v>
      </c>
      <c r="I324" s="22">
        <v>38</v>
      </c>
      <c r="J324" s="22">
        <f t="shared" si="109"/>
        <v>95</v>
      </c>
      <c r="K324" s="19">
        <v>30</v>
      </c>
      <c r="L324" s="19">
        <v>3</v>
      </c>
      <c r="M324" s="19">
        <f t="shared" si="110"/>
        <v>90</v>
      </c>
      <c r="N324" s="19">
        <v>155</v>
      </c>
      <c r="O324" s="19">
        <v>136</v>
      </c>
      <c r="P324" s="19">
        <v>156</v>
      </c>
      <c r="Q324" s="19">
        <v>137</v>
      </c>
      <c r="R324" s="19">
        <f t="shared" si="111"/>
        <v>99</v>
      </c>
      <c r="S324" s="19">
        <f t="shared" si="112"/>
        <v>95</v>
      </c>
      <c r="T324" s="19">
        <v>20</v>
      </c>
      <c r="U324" s="19">
        <v>5</v>
      </c>
      <c r="V324" s="19">
        <f t="shared" si="113"/>
        <v>100</v>
      </c>
      <c r="W324" s="19">
        <v>153</v>
      </c>
      <c r="X324" s="23">
        <v>168</v>
      </c>
      <c r="Y324" s="20">
        <f t="shared" si="114"/>
        <v>91</v>
      </c>
      <c r="Z324" s="42">
        <f t="shared" si="115"/>
        <v>96</v>
      </c>
      <c r="AA324" s="20">
        <f t="shared" si="116"/>
        <v>96</v>
      </c>
      <c r="AB324" s="19">
        <v>20</v>
      </c>
      <c r="AC324" s="19">
        <v>0</v>
      </c>
      <c r="AD324" s="19">
        <f t="shared" si="117"/>
        <v>0</v>
      </c>
      <c r="AE324" s="19">
        <v>20</v>
      </c>
      <c r="AF324" s="19">
        <v>2</v>
      </c>
      <c r="AG324" s="19">
        <f t="shared" si="118"/>
        <v>40</v>
      </c>
      <c r="AH324" s="19">
        <v>17</v>
      </c>
      <c r="AI324" s="19">
        <v>18</v>
      </c>
      <c r="AJ324" s="20">
        <f t="shared" si="108"/>
        <v>94</v>
      </c>
      <c r="AK324" s="42">
        <f t="shared" si="119"/>
        <v>44</v>
      </c>
      <c r="AL324" s="19">
        <v>161</v>
      </c>
      <c r="AM324" s="19">
        <v>168</v>
      </c>
      <c r="AN324" s="20">
        <f t="shared" si="120"/>
        <v>96</v>
      </c>
      <c r="AO324" s="19">
        <v>165</v>
      </c>
      <c r="AP324" s="19">
        <v>168</v>
      </c>
      <c r="AQ324" s="20">
        <f t="shared" si="121"/>
        <v>98</v>
      </c>
      <c r="AR324" s="19">
        <v>141</v>
      </c>
      <c r="AS324" s="19">
        <v>141</v>
      </c>
      <c r="AT324" s="20">
        <f t="shared" si="122"/>
        <v>100</v>
      </c>
      <c r="AU324" s="20">
        <f t="shared" si="123"/>
        <v>98</v>
      </c>
      <c r="AV324" s="19">
        <v>167</v>
      </c>
      <c r="AW324" s="19">
        <v>168</v>
      </c>
      <c r="AX324" s="20">
        <f t="shared" si="124"/>
        <v>99</v>
      </c>
      <c r="AY324" s="19">
        <v>166</v>
      </c>
      <c r="AZ324" s="19">
        <v>168</v>
      </c>
      <c r="BA324" s="20">
        <f t="shared" si="125"/>
        <v>99</v>
      </c>
      <c r="BB324" s="19">
        <v>168</v>
      </c>
      <c r="BC324" s="19">
        <v>168</v>
      </c>
      <c r="BD324" s="20">
        <f t="shared" si="126"/>
        <v>100</v>
      </c>
      <c r="BE324" s="20">
        <f t="shared" si="127"/>
        <v>100</v>
      </c>
      <c r="BF324" s="20">
        <f t="shared" si="128"/>
        <v>87</v>
      </c>
      <c r="BG324" s="24"/>
      <c r="BH324" s="19">
        <v>4</v>
      </c>
      <c r="BI324" s="19">
        <v>2</v>
      </c>
      <c r="BJ324" s="19">
        <v>2</v>
      </c>
      <c r="BK324" s="19">
        <v>1</v>
      </c>
      <c r="BL324" s="19">
        <v>5</v>
      </c>
      <c r="BM324" s="19">
        <v>8</v>
      </c>
      <c r="BN324" s="19">
        <v>5</v>
      </c>
      <c r="BO324" s="19">
        <v>4</v>
      </c>
      <c r="BP324" s="19">
        <v>4</v>
      </c>
      <c r="BQ324" s="19">
        <v>5</v>
      </c>
      <c r="BR324" s="19">
        <v>3</v>
      </c>
      <c r="BS324" s="19">
        <v>1</v>
      </c>
      <c r="BT324" s="19">
        <v>2</v>
      </c>
      <c r="BU324" s="19">
        <v>2</v>
      </c>
      <c r="BV324" s="19">
        <v>1</v>
      </c>
      <c r="BW324" s="19">
        <v>6</v>
      </c>
      <c r="BX324" s="19">
        <v>5</v>
      </c>
      <c r="BY324" s="19">
        <v>23</v>
      </c>
      <c r="BZ324" s="19">
        <v>3</v>
      </c>
      <c r="CA324" s="19">
        <v>1</v>
      </c>
      <c r="CB324" s="18">
        <v>87</v>
      </c>
      <c r="CC324" s="19">
        <v>8</v>
      </c>
    </row>
    <row r="325" spans="1:81" ht="15.75">
      <c r="A325" s="21">
        <v>78</v>
      </c>
      <c r="B325" s="34">
        <v>6659072047</v>
      </c>
      <c r="C325" s="5" t="s">
        <v>558</v>
      </c>
      <c r="D325" s="5" t="s">
        <v>115</v>
      </c>
      <c r="E325" s="5"/>
      <c r="F325" s="19">
        <v>10</v>
      </c>
      <c r="G325" s="19">
        <v>38</v>
      </c>
      <c r="H325" s="22">
        <v>11</v>
      </c>
      <c r="I325" s="22">
        <v>38</v>
      </c>
      <c r="J325" s="22">
        <f t="shared" si="109"/>
        <v>95</v>
      </c>
      <c r="K325" s="19">
        <v>30</v>
      </c>
      <c r="L325" s="19">
        <v>4</v>
      </c>
      <c r="M325" s="19">
        <f t="shared" si="110"/>
        <v>100</v>
      </c>
      <c r="N325" s="19">
        <v>23</v>
      </c>
      <c r="O325" s="19">
        <v>22</v>
      </c>
      <c r="P325" s="19">
        <v>24</v>
      </c>
      <c r="Q325" s="19">
        <v>22</v>
      </c>
      <c r="R325" s="19">
        <f t="shared" si="111"/>
        <v>98</v>
      </c>
      <c r="S325" s="19">
        <f t="shared" si="112"/>
        <v>98</v>
      </c>
      <c r="T325" s="19">
        <v>20</v>
      </c>
      <c r="U325" s="19">
        <v>5</v>
      </c>
      <c r="V325" s="19">
        <f t="shared" si="113"/>
        <v>100</v>
      </c>
      <c r="W325" s="19">
        <v>22</v>
      </c>
      <c r="X325" s="23">
        <v>24</v>
      </c>
      <c r="Y325" s="20">
        <f t="shared" si="114"/>
        <v>92</v>
      </c>
      <c r="Z325" s="42">
        <f t="shared" si="115"/>
        <v>96</v>
      </c>
      <c r="AA325" s="20">
        <f t="shared" si="116"/>
        <v>96</v>
      </c>
      <c r="AB325" s="19">
        <v>20</v>
      </c>
      <c r="AC325" s="19">
        <v>1</v>
      </c>
      <c r="AD325" s="19">
        <f t="shared" si="117"/>
        <v>20</v>
      </c>
      <c r="AE325" s="19">
        <v>20</v>
      </c>
      <c r="AF325" s="19">
        <v>1</v>
      </c>
      <c r="AG325" s="19">
        <f t="shared" si="118"/>
        <v>20</v>
      </c>
      <c r="AH325" s="19">
        <v>1</v>
      </c>
      <c r="AI325" s="19">
        <v>1</v>
      </c>
      <c r="AJ325" s="20">
        <f t="shared" si="108"/>
        <v>100</v>
      </c>
      <c r="AK325" s="42">
        <f t="shared" si="119"/>
        <v>44</v>
      </c>
      <c r="AL325" s="19">
        <v>23</v>
      </c>
      <c r="AM325" s="19">
        <v>24</v>
      </c>
      <c r="AN325" s="20">
        <f t="shared" si="120"/>
        <v>96</v>
      </c>
      <c r="AO325" s="19">
        <v>24</v>
      </c>
      <c r="AP325" s="19">
        <v>24</v>
      </c>
      <c r="AQ325" s="20">
        <f t="shared" si="121"/>
        <v>100</v>
      </c>
      <c r="AR325" s="19">
        <v>22</v>
      </c>
      <c r="AS325" s="19">
        <v>22</v>
      </c>
      <c r="AT325" s="20">
        <f t="shared" si="122"/>
        <v>100</v>
      </c>
      <c r="AU325" s="20">
        <f t="shared" si="123"/>
        <v>98</v>
      </c>
      <c r="AV325" s="19">
        <v>24</v>
      </c>
      <c r="AW325" s="19">
        <v>24</v>
      </c>
      <c r="AX325" s="20">
        <f t="shared" si="124"/>
        <v>100</v>
      </c>
      <c r="AY325" s="19">
        <v>24</v>
      </c>
      <c r="AZ325" s="19">
        <v>24</v>
      </c>
      <c r="BA325" s="20">
        <f t="shared" si="125"/>
        <v>100</v>
      </c>
      <c r="BB325" s="19">
        <v>24</v>
      </c>
      <c r="BC325" s="19">
        <v>24</v>
      </c>
      <c r="BD325" s="20">
        <f t="shared" si="126"/>
        <v>100</v>
      </c>
      <c r="BE325" s="20">
        <f t="shared" si="127"/>
        <v>100</v>
      </c>
      <c r="BF325" s="20">
        <f t="shared" si="128"/>
        <v>87</v>
      </c>
      <c r="BG325" s="24"/>
      <c r="BH325" s="19">
        <v>4</v>
      </c>
      <c r="BI325" s="19">
        <v>1</v>
      </c>
      <c r="BJ325" s="19">
        <v>3</v>
      </c>
      <c r="BK325" s="19">
        <v>1</v>
      </c>
      <c r="BL325" s="19">
        <v>5</v>
      </c>
      <c r="BM325" s="19">
        <v>7</v>
      </c>
      <c r="BN325" s="19">
        <v>4</v>
      </c>
      <c r="BO325" s="19">
        <v>5</v>
      </c>
      <c r="BP325" s="19">
        <v>1</v>
      </c>
      <c r="BQ325" s="19">
        <v>5</v>
      </c>
      <c r="BR325" s="19">
        <v>1</v>
      </c>
      <c r="BS325" s="19">
        <v>1</v>
      </c>
      <c r="BT325" s="19">
        <v>1</v>
      </c>
      <c r="BU325" s="19">
        <v>1</v>
      </c>
      <c r="BV325" s="19">
        <v>1</v>
      </c>
      <c r="BW325" s="19">
        <v>3</v>
      </c>
      <c r="BX325" s="19">
        <v>5</v>
      </c>
      <c r="BY325" s="19">
        <v>23</v>
      </c>
      <c r="BZ325" s="19">
        <v>3</v>
      </c>
      <c r="CA325" s="19">
        <v>1</v>
      </c>
      <c r="CB325" s="18">
        <v>87</v>
      </c>
      <c r="CC325" s="19">
        <v>8</v>
      </c>
    </row>
    <row r="326" spans="1:81" ht="15.75">
      <c r="A326" s="21">
        <v>260</v>
      </c>
      <c r="B326" s="34">
        <v>6682001189</v>
      </c>
      <c r="C326" s="6" t="s">
        <v>603</v>
      </c>
      <c r="D326" s="6" t="s">
        <v>294</v>
      </c>
      <c r="E326" s="6"/>
      <c r="F326" s="19">
        <v>0</v>
      </c>
      <c r="G326" s="19">
        <v>34</v>
      </c>
      <c r="H326" s="22">
        <v>11</v>
      </c>
      <c r="I326" s="22">
        <v>38</v>
      </c>
      <c r="J326" s="22">
        <f t="shared" si="109"/>
        <v>45</v>
      </c>
      <c r="K326" s="19">
        <v>30</v>
      </c>
      <c r="L326" s="19">
        <v>4</v>
      </c>
      <c r="M326" s="19">
        <f t="shared" si="110"/>
        <v>100</v>
      </c>
      <c r="N326" s="19">
        <v>45</v>
      </c>
      <c r="O326" s="19">
        <v>37</v>
      </c>
      <c r="P326" s="19">
        <v>49</v>
      </c>
      <c r="Q326" s="19">
        <v>42</v>
      </c>
      <c r="R326" s="19">
        <f t="shared" si="111"/>
        <v>90</v>
      </c>
      <c r="S326" s="19">
        <f t="shared" si="112"/>
        <v>80</v>
      </c>
      <c r="T326" s="19">
        <v>20</v>
      </c>
      <c r="U326" s="19">
        <v>0</v>
      </c>
      <c r="V326" s="19">
        <f t="shared" si="113"/>
        <v>0</v>
      </c>
      <c r="W326" s="19">
        <v>564</v>
      </c>
      <c r="X326" s="19">
        <v>600</v>
      </c>
      <c r="Y326" s="20">
        <f t="shared" si="114"/>
        <v>94</v>
      </c>
      <c r="Z326" s="42">
        <f t="shared" si="115"/>
        <v>47</v>
      </c>
      <c r="AA326" s="20">
        <f t="shared" si="116"/>
        <v>47</v>
      </c>
      <c r="AB326" s="19">
        <v>20</v>
      </c>
      <c r="AC326" s="19">
        <v>0</v>
      </c>
      <c r="AD326" s="19">
        <f t="shared" si="117"/>
        <v>0</v>
      </c>
      <c r="AE326" s="19">
        <v>20</v>
      </c>
      <c r="AF326" s="19">
        <v>0</v>
      </c>
      <c r="AG326" s="19">
        <f t="shared" si="118"/>
        <v>0</v>
      </c>
      <c r="AH326" s="19">
        <v>2</v>
      </c>
      <c r="AI326" s="19">
        <v>3</v>
      </c>
      <c r="AJ326" s="20">
        <f t="shared" si="108"/>
        <v>67</v>
      </c>
      <c r="AK326" s="42">
        <f t="shared" si="119"/>
        <v>20</v>
      </c>
      <c r="AL326" s="19">
        <v>546</v>
      </c>
      <c r="AM326" s="19">
        <v>600</v>
      </c>
      <c r="AN326" s="20">
        <f t="shared" si="120"/>
        <v>91</v>
      </c>
      <c r="AO326" s="19">
        <v>573</v>
      </c>
      <c r="AP326" s="19">
        <v>600</v>
      </c>
      <c r="AQ326" s="20">
        <f t="shared" si="121"/>
        <v>96</v>
      </c>
      <c r="AR326" s="19">
        <v>503</v>
      </c>
      <c r="AS326" s="19">
        <v>519</v>
      </c>
      <c r="AT326" s="20">
        <f t="shared" si="122"/>
        <v>97</v>
      </c>
      <c r="AU326" s="20">
        <f t="shared" si="123"/>
        <v>94</v>
      </c>
      <c r="AV326" s="19">
        <v>582</v>
      </c>
      <c r="AW326" s="19">
        <v>600</v>
      </c>
      <c r="AX326" s="20">
        <f t="shared" si="124"/>
        <v>97</v>
      </c>
      <c r="AY326" s="19">
        <v>547</v>
      </c>
      <c r="AZ326" s="19">
        <v>600</v>
      </c>
      <c r="BA326" s="20">
        <f t="shared" si="125"/>
        <v>91</v>
      </c>
      <c r="BB326" s="19">
        <v>543</v>
      </c>
      <c r="BC326" s="19">
        <v>600</v>
      </c>
      <c r="BD326" s="20">
        <f t="shared" si="126"/>
        <v>91</v>
      </c>
      <c r="BE326" s="20">
        <f t="shared" si="127"/>
        <v>93</v>
      </c>
      <c r="BF326" s="20">
        <f t="shared" si="128"/>
        <v>67</v>
      </c>
      <c r="BG326" s="24"/>
      <c r="BH326" s="19">
        <v>7</v>
      </c>
      <c r="BI326" s="19">
        <v>1</v>
      </c>
      <c r="BJ326" s="19">
        <v>6</v>
      </c>
      <c r="BK326" s="19">
        <v>3</v>
      </c>
      <c r="BL326" s="19">
        <v>7</v>
      </c>
      <c r="BM326" s="19">
        <v>2</v>
      </c>
      <c r="BN326" s="19">
        <v>2</v>
      </c>
      <c r="BO326" s="19">
        <v>4</v>
      </c>
      <c r="BP326" s="19">
        <v>3</v>
      </c>
      <c r="BQ326" s="19">
        <v>6</v>
      </c>
      <c r="BR326" s="19">
        <v>4</v>
      </c>
      <c r="BS326" s="19">
        <v>4</v>
      </c>
      <c r="BT326" s="19">
        <v>2</v>
      </c>
      <c r="BU326" s="19">
        <v>5</v>
      </c>
      <c r="BV326" s="19">
        <v>7</v>
      </c>
      <c r="BW326" s="19">
        <v>7</v>
      </c>
      <c r="BX326" s="19">
        <v>7</v>
      </c>
      <c r="BY326" s="19">
        <v>7</v>
      </c>
      <c r="BZ326" s="19">
        <v>4</v>
      </c>
      <c r="CA326" s="19">
        <v>6</v>
      </c>
      <c r="CB326" s="18">
        <v>67</v>
      </c>
      <c r="CC326" s="19">
        <v>8</v>
      </c>
    </row>
    <row r="327" spans="1:81" ht="15.75">
      <c r="A327" s="21">
        <v>87</v>
      </c>
      <c r="B327" s="34">
        <v>6623005791</v>
      </c>
      <c r="C327" s="5" t="s">
        <v>418</v>
      </c>
      <c r="D327" s="5" t="s">
        <v>124</v>
      </c>
      <c r="E327" s="5"/>
      <c r="F327" s="19">
        <v>10</v>
      </c>
      <c r="G327" s="19">
        <v>34</v>
      </c>
      <c r="H327" s="22">
        <v>11</v>
      </c>
      <c r="I327" s="22">
        <v>38</v>
      </c>
      <c r="J327" s="22">
        <f t="shared" si="109"/>
        <v>90</v>
      </c>
      <c r="K327" s="19">
        <v>30</v>
      </c>
      <c r="L327" s="19">
        <v>4</v>
      </c>
      <c r="M327" s="19">
        <f t="shared" si="110"/>
        <v>100</v>
      </c>
      <c r="N327" s="19">
        <v>472</v>
      </c>
      <c r="O327" s="19">
        <v>441</v>
      </c>
      <c r="P327" s="19">
        <v>509</v>
      </c>
      <c r="Q327" s="19">
        <v>481</v>
      </c>
      <c r="R327" s="19">
        <f t="shared" si="111"/>
        <v>92</v>
      </c>
      <c r="S327" s="19">
        <f t="shared" si="112"/>
        <v>94</v>
      </c>
      <c r="T327" s="19">
        <v>20</v>
      </c>
      <c r="U327" s="19">
        <v>4</v>
      </c>
      <c r="V327" s="19">
        <f t="shared" si="113"/>
        <v>80</v>
      </c>
      <c r="W327" s="19">
        <v>521</v>
      </c>
      <c r="X327" s="23">
        <v>600</v>
      </c>
      <c r="Y327" s="20">
        <f t="shared" si="114"/>
        <v>87</v>
      </c>
      <c r="Z327" s="42">
        <f t="shared" si="115"/>
        <v>84</v>
      </c>
      <c r="AA327" s="20">
        <f t="shared" si="116"/>
        <v>84</v>
      </c>
      <c r="AB327" s="19">
        <v>20</v>
      </c>
      <c r="AC327" s="19">
        <v>0</v>
      </c>
      <c r="AD327" s="19">
        <f t="shared" si="117"/>
        <v>0</v>
      </c>
      <c r="AE327" s="19">
        <v>20</v>
      </c>
      <c r="AF327" s="19">
        <v>2</v>
      </c>
      <c r="AG327" s="19">
        <f t="shared" si="118"/>
        <v>40</v>
      </c>
      <c r="AH327" s="19">
        <v>58</v>
      </c>
      <c r="AI327" s="19">
        <v>58</v>
      </c>
      <c r="AJ327" s="20">
        <f t="shared" si="108"/>
        <v>100</v>
      </c>
      <c r="AK327" s="42">
        <f t="shared" si="119"/>
        <v>46</v>
      </c>
      <c r="AL327" s="19">
        <v>371</v>
      </c>
      <c r="AM327" s="19">
        <v>600</v>
      </c>
      <c r="AN327" s="20">
        <f t="shared" si="120"/>
        <v>62</v>
      </c>
      <c r="AO327" s="19">
        <v>592</v>
      </c>
      <c r="AP327" s="19">
        <v>600</v>
      </c>
      <c r="AQ327" s="20">
        <f t="shared" si="121"/>
        <v>99</v>
      </c>
      <c r="AR327" s="19">
        <v>491</v>
      </c>
      <c r="AS327" s="19">
        <v>497</v>
      </c>
      <c r="AT327" s="20">
        <f t="shared" si="122"/>
        <v>99</v>
      </c>
      <c r="AU327" s="20">
        <f t="shared" si="123"/>
        <v>84</v>
      </c>
      <c r="AV327" s="19">
        <v>537</v>
      </c>
      <c r="AW327" s="19">
        <v>600</v>
      </c>
      <c r="AX327" s="20">
        <f t="shared" si="124"/>
        <v>90</v>
      </c>
      <c r="AY327" s="19">
        <v>550</v>
      </c>
      <c r="AZ327" s="19">
        <v>600</v>
      </c>
      <c r="BA327" s="20">
        <f t="shared" si="125"/>
        <v>92</v>
      </c>
      <c r="BB327" s="19">
        <v>582</v>
      </c>
      <c r="BC327" s="19">
        <v>600</v>
      </c>
      <c r="BD327" s="20">
        <f t="shared" si="126"/>
        <v>97</v>
      </c>
      <c r="BE327" s="20">
        <f t="shared" si="127"/>
        <v>94</v>
      </c>
      <c r="BF327" s="20">
        <f t="shared" si="128"/>
        <v>80</v>
      </c>
      <c r="BG327" s="24"/>
      <c r="BH327" s="19">
        <v>6</v>
      </c>
      <c r="BI327" s="19">
        <v>1</v>
      </c>
      <c r="BJ327" s="19">
        <v>9</v>
      </c>
      <c r="BK327" s="19">
        <v>2</v>
      </c>
      <c r="BL327" s="19">
        <v>15</v>
      </c>
      <c r="BM327" s="19">
        <v>12</v>
      </c>
      <c r="BN327" s="19">
        <v>5</v>
      </c>
      <c r="BO327" s="19">
        <v>4</v>
      </c>
      <c r="BP327" s="19">
        <v>1</v>
      </c>
      <c r="BQ327" s="19">
        <v>14</v>
      </c>
      <c r="BR327" s="19">
        <v>2</v>
      </c>
      <c r="BS327" s="19">
        <v>2</v>
      </c>
      <c r="BT327" s="19">
        <v>9</v>
      </c>
      <c r="BU327" s="19">
        <v>9</v>
      </c>
      <c r="BV327" s="19">
        <v>4</v>
      </c>
      <c r="BW327" s="19">
        <v>3</v>
      </c>
      <c r="BX327" s="19">
        <v>15</v>
      </c>
      <c r="BY327" s="19">
        <v>11</v>
      </c>
      <c r="BZ327" s="19">
        <v>11</v>
      </c>
      <c r="CA327" s="19">
        <v>5</v>
      </c>
      <c r="CB327" s="18">
        <v>80</v>
      </c>
      <c r="CC327" s="19">
        <v>9</v>
      </c>
    </row>
    <row r="328" spans="1:81" ht="15.75">
      <c r="A328" s="21">
        <v>8</v>
      </c>
      <c r="B328" s="34">
        <v>6671119710</v>
      </c>
      <c r="C328" s="5" t="s">
        <v>558</v>
      </c>
      <c r="D328" s="5" t="s">
        <v>45</v>
      </c>
      <c r="E328" s="5"/>
      <c r="F328" s="19">
        <v>7.5</v>
      </c>
      <c r="G328" s="19">
        <v>29</v>
      </c>
      <c r="H328" s="22">
        <v>9</v>
      </c>
      <c r="I328" s="22">
        <v>36</v>
      </c>
      <c r="J328" s="22">
        <f t="shared" si="109"/>
        <v>82</v>
      </c>
      <c r="K328" s="19">
        <v>30</v>
      </c>
      <c r="L328" s="19">
        <v>3</v>
      </c>
      <c r="M328" s="19">
        <f t="shared" si="110"/>
        <v>90</v>
      </c>
      <c r="N328" s="19">
        <v>513</v>
      </c>
      <c r="O328" s="19">
        <v>443</v>
      </c>
      <c r="P328" s="19">
        <v>519</v>
      </c>
      <c r="Q328" s="19">
        <v>458</v>
      </c>
      <c r="R328" s="19">
        <f t="shared" si="111"/>
        <v>98</v>
      </c>
      <c r="S328" s="19">
        <f t="shared" si="112"/>
        <v>91</v>
      </c>
      <c r="T328" s="19">
        <v>20</v>
      </c>
      <c r="U328" s="22">
        <v>5</v>
      </c>
      <c r="V328" s="19">
        <f t="shared" si="113"/>
        <v>100</v>
      </c>
      <c r="W328" s="19">
        <v>529</v>
      </c>
      <c r="X328" s="23">
        <v>600</v>
      </c>
      <c r="Y328" s="20">
        <f t="shared" si="114"/>
        <v>88</v>
      </c>
      <c r="Z328" s="42">
        <f t="shared" si="115"/>
        <v>94</v>
      </c>
      <c r="AA328" s="20">
        <f t="shared" si="116"/>
        <v>94</v>
      </c>
      <c r="AB328" s="19">
        <v>20</v>
      </c>
      <c r="AC328" s="22">
        <v>3</v>
      </c>
      <c r="AD328" s="19">
        <f t="shared" si="117"/>
        <v>60</v>
      </c>
      <c r="AE328" s="19">
        <v>20</v>
      </c>
      <c r="AF328" s="22">
        <v>1</v>
      </c>
      <c r="AG328" s="19">
        <f t="shared" si="118"/>
        <v>20</v>
      </c>
      <c r="AH328" s="19">
        <v>38</v>
      </c>
      <c r="AI328" s="19">
        <v>49</v>
      </c>
      <c r="AJ328" s="20">
        <f t="shared" si="108"/>
        <v>78</v>
      </c>
      <c r="AK328" s="42">
        <f t="shared" si="119"/>
        <v>49</v>
      </c>
      <c r="AL328" s="19">
        <v>573</v>
      </c>
      <c r="AM328" s="19">
        <v>600</v>
      </c>
      <c r="AN328" s="20">
        <f t="shared" si="120"/>
        <v>96</v>
      </c>
      <c r="AO328" s="19">
        <v>596</v>
      </c>
      <c r="AP328" s="19">
        <v>600</v>
      </c>
      <c r="AQ328" s="20">
        <f t="shared" si="121"/>
        <v>99</v>
      </c>
      <c r="AR328" s="19">
        <v>435</v>
      </c>
      <c r="AS328" s="19">
        <v>444</v>
      </c>
      <c r="AT328" s="20">
        <f t="shared" si="122"/>
        <v>98</v>
      </c>
      <c r="AU328" s="20">
        <f t="shared" si="123"/>
        <v>98</v>
      </c>
      <c r="AV328" s="19">
        <v>592</v>
      </c>
      <c r="AW328" s="19">
        <v>600</v>
      </c>
      <c r="AX328" s="20">
        <f t="shared" si="124"/>
        <v>99</v>
      </c>
      <c r="AY328" s="19">
        <v>590</v>
      </c>
      <c r="AZ328" s="19">
        <v>600</v>
      </c>
      <c r="BA328" s="20">
        <f t="shared" si="125"/>
        <v>98</v>
      </c>
      <c r="BB328" s="19">
        <v>589</v>
      </c>
      <c r="BC328" s="19">
        <v>600</v>
      </c>
      <c r="BD328" s="20">
        <f t="shared" si="126"/>
        <v>98</v>
      </c>
      <c r="BE328" s="20">
        <f t="shared" si="127"/>
        <v>98</v>
      </c>
      <c r="BF328" s="20">
        <f t="shared" si="128"/>
        <v>86</v>
      </c>
      <c r="BG328" s="24"/>
      <c r="BH328" s="19">
        <v>15</v>
      </c>
      <c r="BI328" s="19">
        <v>2</v>
      </c>
      <c r="BJ328" s="19">
        <v>3</v>
      </c>
      <c r="BK328" s="19">
        <v>1</v>
      </c>
      <c r="BL328" s="19">
        <v>7</v>
      </c>
      <c r="BM328" s="19">
        <v>10</v>
      </c>
      <c r="BN328" s="19">
        <v>2</v>
      </c>
      <c r="BO328" s="19">
        <v>5</v>
      </c>
      <c r="BP328" s="19">
        <v>14</v>
      </c>
      <c r="BQ328" s="19">
        <v>5</v>
      </c>
      <c r="BR328" s="19">
        <v>2</v>
      </c>
      <c r="BS328" s="19">
        <v>3</v>
      </c>
      <c r="BT328" s="19">
        <v>2</v>
      </c>
      <c r="BU328" s="19">
        <v>3</v>
      </c>
      <c r="BV328" s="19">
        <v>3</v>
      </c>
      <c r="BW328" s="19">
        <v>10</v>
      </c>
      <c r="BX328" s="19">
        <v>7</v>
      </c>
      <c r="BY328" s="19">
        <v>19</v>
      </c>
      <c r="BZ328" s="19">
        <v>3</v>
      </c>
      <c r="CA328" s="19">
        <v>3</v>
      </c>
      <c r="CB328" s="18">
        <v>86</v>
      </c>
      <c r="CC328" s="19">
        <v>9</v>
      </c>
    </row>
    <row r="329" spans="1:81" ht="31.5">
      <c r="A329" s="21">
        <v>20</v>
      </c>
      <c r="B329" s="34">
        <v>6658032002</v>
      </c>
      <c r="C329" s="5" t="s">
        <v>558</v>
      </c>
      <c r="D329" s="5" t="s">
        <v>57</v>
      </c>
      <c r="E329" s="5"/>
      <c r="F329" s="19">
        <v>10</v>
      </c>
      <c r="G329" s="19">
        <v>36</v>
      </c>
      <c r="H329" s="22">
        <v>11</v>
      </c>
      <c r="I329" s="22">
        <v>38</v>
      </c>
      <c r="J329" s="22">
        <f t="shared" si="109"/>
        <v>93</v>
      </c>
      <c r="K329" s="19">
        <v>30</v>
      </c>
      <c r="L329" s="19">
        <v>3</v>
      </c>
      <c r="M329" s="19">
        <f t="shared" si="110"/>
        <v>90</v>
      </c>
      <c r="N329" s="19">
        <v>160</v>
      </c>
      <c r="O329" s="19">
        <v>141</v>
      </c>
      <c r="P329" s="19">
        <v>160</v>
      </c>
      <c r="Q329" s="19">
        <v>154</v>
      </c>
      <c r="R329" s="19">
        <f t="shared" si="111"/>
        <v>96</v>
      </c>
      <c r="S329" s="19">
        <f t="shared" si="112"/>
        <v>93</v>
      </c>
      <c r="T329" s="19">
        <v>20</v>
      </c>
      <c r="U329" s="19">
        <v>5</v>
      </c>
      <c r="V329" s="19">
        <f t="shared" si="113"/>
        <v>100</v>
      </c>
      <c r="W329" s="19">
        <v>166</v>
      </c>
      <c r="X329" s="23">
        <v>195</v>
      </c>
      <c r="Y329" s="20">
        <f t="shared" si="114"/>
        <v>85</v>
      </c>
      <c r="Z329" s="42">
        <f t="shared" si="115"/>
        <v>93</v>
      </c>
      <c r="AA329" s="20">
        <f t="shared" si="116"/>
        <v>93</v>
      </c>
      <c r="AB329" s="19">
        <v>20</v>
      </c>
      <c r="AC329" s="19">
        <v>0</v>
      </c>
      <c r="AD329" s="19">
        <f t="shared" si="117"/>
        <v>0</v>
      </c>
      <c r="AE329" s="19">
        <v>20</v>
      </c>
      <c r="AF329" s="19">
        <v>2</v>
      </c>
      <c r="AG329" s="19">
        <f t="shared" si="118"/>
        <v>40</v>
      </c>
      <c r="AH329" s="19">
        <v>1</v>
      </c>
      <c r="AI329" s="19">
        <v>1</v>
      </c>
      <c r="AJ329" s="20">
        <f t="shared" si="108"/>
        <v>100</v>
      </c>
      <c r="AK329" s="42">
        <f t="shared" si="119"/>
        <v>46</v>
      </c>
      <c r="AL329" s="19">
        <v>183</v>
      </c>
      <c r="AM329" s="19">
        <v>195</v>
      </c>
      <c r="AN329" s="20">
        <f t="shared" si="120"/>
        <v>94</v>
      </c>
      <c r="AO329" s="19">
        <v>195</v>
      </c>
      <c r="AP329" s="19">
        <v>195</v>
      </c>
      <c r="AQ329" s="20">
        <f t="shared" si="121"/>
        <v>100</v>
      </c>
      <c r="AR329" s="19">
        <v>119</v>
      </c>
      <c r="AS329" s="19">
        <v>119</v>
      </c>
      <c r="AT329" s="20">
        <f t="shared" si="122"/>
        <v>100</v>
      </c>
      <c r="AU329" s="20">
        <f t="shared" si="123"/>
        <v>98</v>
      </c>
      <c r="AV329" s="19">
        <v>195</v>
      </c>
      <c r="AW329" s="19">
        <v>195</v>
      </c>
      <c r="AX329" s="20">
        <f t="shared" si="124"/>
        <v>100</v>
      </c>
      <c r="AY329" s="19">
        <v>193</v>
      </c>
      <c r="AZ329" s="19">
        <v>195</v>
      </c>
      <c r="BA329" s="20">
        <f t="shared" si="125"/>
        <v>99</v>
      </c>
      <c r="BB329" s="19">
        <v>195</v>
      </c>
      <c r="BC329" s="19">
        <v>195</v>
      </c>
      <c r="BD329" s="20">
        <f t="shared" si="126"/>
        <v>100</v>
      </c>
      <c r="BE329" s="20">
        <f t="shared" si="127"/>
        <v>100</v>
      </c>
      <c r="BF329" s="20">
        <f t="shared" si="128"/>
        <v>86</v>
      </c>
      <c r="BG329" s="24"/>
      <c r="BH329" s="19">
        <v>6</v>
      </c>
      <c r="BI329" s="19">
        <v>2</v>
      </c>
      <c r="BJ329" s="19">
        <v>5</v>
      </c>
      <c r="BK329" s="19">
        <v>1</v>
      </c>
      <c r="BL329" s="19">
        <v>8</v>
      </c>
      <c r="BM329" s="19">
        <v>13</v>
      </c>
      <c r="BN329" s="19">
        <v>5</v>
      </c>
      <c r="BO329" s="19">
        <v>4</v>
      </c>
      <c r="BP329" s="19">
        <v>1</v>
      </c>
      <c r="BQ329" s="19">
        <v>7</v>
      </c>
      <c r="BR329" s="19">
        <v>1</v>
      </c>
      <c r="BS329" s="19">
        <v>1</v>
      </c>
      <c r="BT329" s="19">
        <v>1</v>
      </c>
      <c r="BU329" s="19">
        <v>2</v>
      </c>
      <c r="BV329" s="19">
        <v>1</v>
      </c>
      <c r="BW329" s="19">
        <v>8</v>
      </c>
      <c r="BX329" s="19">
        <v>8</v>
      </c>
      <c r="BY329" s="19">
        <v>21</v>
      </c>
      <c r="BZ329" s="19">
        <v>3</v>
      </c>
      <c r="CA329" s="19">
        <v>1</v>
      </c>
      <c r="CB329" s="18">
        <v>86</v>
      </c>
      <c r="CC329" s="19">
        <v>9</v>
      </c>
    </row>
    <row r="330" spans="1:81" ht="15.75">
      <c r="A330" s="21">
        <v>22</v>
      </c>
      <c r="B330" s="34">
        <v>6658075510</v>
      </c>
      <c r="C330" s="5" t="s">
        <v>558</v>
      </c>
      <c r="D330" s="5" t="s">
        <v>59</v>
      </c>
      <c r="E330" s="5"/>
      <c r="F330" s="19">
        <v>10</v>
      </c>
      <c r="G330" s="19">
        <v>24.5</v>
      </c>
      <c r="H330" s="22">
        <v>11</v>
      </c>
      <c r="I330" s="22">
        <v>38</v>
      </c>
      <c r="J330" s="22">
        <f t="shared" si="109"/>
        <v>78</v>
      </c>
      <c r="K330" s="19">
        <v>30</v>
      </c>
      <c r="L330" s="19">
        <v>4</v>
      </c>
      <c r="M330" s="19">
        <f t="shared" si="110"/>
        <v>100</v>
      </c>
      <c r="N330" s="19">
        <v>335</v>
      </c>
      <c r="O330" s="19">
        <v>348</v>
      </c>
      <c r="P330" s="19">
        <v>337</v>
      </c>
      <c r="Q330" s="19">
        <v>351</v>
      </c>
      <c r="R330" s="19">
        <f t="shared" si="111"/>
        <v>99</v>
      </c>
      <c r="S330" s="19">
        <f t="shared" si="112"/>
        <v>93</v>
      </c>
      <c r="T330" s="19">
        <v>20</v>
      </c>
      <c r="U330" s="19">
        <v>5</v>
      </c>
      <c r="V330" s="19">
        <f t="shared" si="113"/>
        <v>100</v>
      </c>
      <c r="W330" s="19">
        <v>384</v>
      </c>
      <c r="X330" s="23">
        <v>402</v>
      </c>
      <c r="Y330" s="20">
        <f t="shared" si="114"/>
        <v>96</v>
      </c>
      <c r="Z330" s="42">
        <f t="shared" si="115"/>
        <v>98</v>
      </c>
      <c r="AA330" s="20">
        <f t="shared" si="116"/>
        <v>98</v>
      </c>
      <c r="AB330" s="19">
        <v>20</v>
      </c>
      <c r="AC330" s="19">
        <v>2</v>
      </c>
      <c r="AD330" s="19">
        <f t="shared" si="117"/>
        <v>40</v>
      </c>
      <c r="AE330" s="19">
        <v>20</v>
      </c>
      <c r="AF330" s="19">
        <v>0</v>
      </c>
      <c r="AG330" s="19">
        <f t="shared" si="118"/>
        <v>0</v>
      </c>
      <c r="AH330" s="19">
        <v>68</v>
      </c>
      <c r="AI330" s="19">
        <v>71</v>
      </c>
      <c r="AJ330" s="20">
        <f t="shared" si="108"/>
        <v>96</v>
      </c>
      <c r="AK330" s="42">
        <f t="shared" si="119"/>
        <v>41</v>
      </c>
      <c r="AL330" s="19">
        <v>394</v>
      </c>
      <c r="AM330" s="19">
        <v>402</v>
      </c>
      <c r="AN330" s="20">
        <f t="shared" si="120"/>
        <v>98</v>
      </c>
      <c r="AO330" s="19">
        <v>401</v>
      </c>
      <c r="AP330" s="19">
        <v>402</v>
      </c>
      <c r="AQ330" s="20">
        <f t="shared" si="121"/>
        <v>100</v>
      </c>
      <c r="AR330" s="19">
        <v>357</v>
      </c>
      <c r="AS330" s="19">
        <v>359</v>
      </c>
      <c r="AT330" s="20">
        <f t="shared" si="122"/>
        <v>99</v>
      </c>
      <c r="AU330" s="20">
        <f t="shared" si="123"/>
        <v>99</v>
      </c>
      <c r="AV330" s="19">
        <v>400</v>
      </c>
      <c r="AW330" s="19">
        <v>402</v>
      </c>
      <c r="AX330" s="20">
        <f t="shared" si="124"/>
        <v>100</v>
      </c>
      <c r="AY330" s="19">
        <v>399</v>
      </c>
      <c r="AZ330" s="19">
        <v>402</v>
      </c>
      <c r="BA330" s="20">
        <f t="shared" si="125"/>
        <v>99</v>
      </c>
      <c r="BB330" s="19">
        <v>400</v>
      </c>
      <c r="BC330" s="19">
        <v>402</v>
      </c>
      <c r="BD330" s="20">
        <f t="shared" si="126"/>
        <v>100</v>
      </c>
      <c r="BE330" s="20">
        <f t="shared" si="127"/>
        <v>100</v>
      </c>
      <c r="BF330" s="20">
        <f t="shared" si="128"/>
        <v>86</v>
      </c>
      <c r="BG330" s="24"/>
      <c r="BH330" s="19">
        <v>18</v>
      </c>
      <c r="BI330" s="19">
        <v>1</v>
      </c>
      <c r="BJ330" s="19">
        <v>2</v>
      </c>
      <c r="BK330" s="19">
        <v>1</v>
      </c>
      <c r="BL330" s="19">
        <v>3</v>
      </c>
      <c r="BM330" s="19">
        <v>3</v>
      </c>
      <c r="BN330" s="19">
        <v>3</v>
      </c>
      <c r="BO330" s="19">
        <v>6</v>
      </c>
      <c r="BP330" s="19">
        <v>3</v>
      </c>
      <c r="BQ330" s="19">
        <v>3</v>
      </c>
      <c r="BR330" s="19">
        <v>1</v>
      </c>
      <c r="BS330" s="19">
        <v>2</v>
      </c>
      <c r="BT330" s="19">
        <v>1</v>
      </c>
      <c r="BU330" s="19">
        <v>2</v>
      </c>
      <c r="BV330" s="19">
        <v>1</v>
      </c>
      <c r="BW330" s="19">
        <v>8</v>
      </c>
      <c r="BX330" s="19">
        <v>3</v>
      </c>
      <c r="BY330" s="19">
        <v>26</v>
      </c>
      <c r="BZ330" s="19">
        <v>2</v>
      </c>
      <c r="CA330" s="19">
        <v>1</v>
      </c>
      <c r="CB330" s="18">
        <v>86</v>
      </c>
      <c r="CC330" s="19">
        <v>9</v>
      </c>
    </row>
    <row r="331" spans="1:81" ht="15.75">
      <c r="A331" s="21">
        <v>44</v>
      </c>
      <c r="B331" s="34">
        <v>6660013416</v>
      </c>
      <c r="C331" s="5" t="s">
        <v>558</v>
      </c>
      <c r="D331" s="5" t="s">
        <v>81</v>
      </c>
      <c r="E331" s="5"/>
      <c r="F331" s="19">
        <v>10</v>
      </c>
      <c r="G331" s="19">
        <v>38</v>
      </c>
      <c r="H331" s="22">
        <v>11</v>
      </c>
      <c r="I331" s="22">
        <v>38</v>
      </c>
      <c r="J331" s="22">
        <f t="shared" si="109"/>
        <v>95</v>
      </c>
      <c r="K331" s="19">
        <v>30</v>
      </c>
      <c r="L331" s="19">
        <v>3</v>
      </c>
      <c r="M331" s="19">
        <f t="shared" si="110"/>
        <v>90</v>
      </c>
      <c r="N331" s="19">
        <v>339</v>
      </c>
      <c r="O331" s="19">
        <v>344</v>
      </c>
      <c r="P331" s="19">
        <v>353</v>
      </c>
      <c r="Q331" s="19">
        <v>373</v>
      </c>
      <c r="R331" s="19">
        <f t="shared" si="111"/>
        <v>94</v>
      </c>
      <c r="S331" s="19">
        <f t="shared" si="112"/>
        <v>93</v>
      </c>
      <c r="T331" s="19">
        <v>20</v>
      </c>
      <c r="U331" s="19">
        <v>5</v>
      </c>
      <c r="V331" s="19">
        <f t="shared" si="113"/>
        <v>100</v>
      </c>
      <c r="W331" s="19">
        <v>395</v>
      </c>
      <c r="X331" s="23">
        <v>504</v>
      </c>
      <c r="Y331" s="20">
        <f t="shared" si="114"/>
        <v>78</v>
      </c>
      <c r="Z331" s="42">
        <f t="shared" si="115"/>
        <v>89</v>
      </c>
      <c r="AA331" s="20">
        <f t="shared" si="116"/>
        <v>89</v>
      </c>
      <c r="AB331" s="19">
        <v>20</v>
      </c>
      <c r="AC331" s="19">
        <v>0</v>
      </c>
      <c r="AD331" s="19">
        <f t="shared" si="117"/>
        <v>0</v>
      </c>
      <c r="AE331" s="19">
        <v>20</v>
      </c>
      <c r="AF331" s="19">
        <v>4</v>
      </c>
      <c r="AG331" s="19">
        <f t="shared" si="118"/>
        <v>80</v>
      </c>
      <c r="AH331" s="19">
        <v>9</v>
      </c>
      <c r="AI331" s="19">
        <v>12</v>
      </c>
      <c r="AJ331" s="20">
        <f t="shared" si="108"/>
        <v>75</v>
      </c>
      <c r="AK331" s="42">
        <f t="shared" si="119"/>
        <v>55</v>
      </c>
      <c r="AL331" s="19">
        <v>471</v>
      </c>
      <c r="AM331" s="19">
        <v>504</v>
      </c>
      <c r="AN331" s="20">
        <f t="shared" si="120"/>
        <v>93</v>
      </c>
      <c r="AO331" s="19">
        <v>499</v>
      </c>
      <c r="AP331" s="19">
        <v>504</v>
      </c>
      <c r="AQ331" s="20">
        <f t="shared" si="121"/>
        <v>99</v>
      </c>
      <c r="AR331" s="19">
        <v>293</v>
      </c>
      <c r="AS331" s="19">
        <v>307</v>
      </c>
      <c r="AT331" s="20">
        <f t="shared" si="122"/>
        <v>95</v>
      </c>
      <c r="AU331" s="20">
        <f t="shared" si="123"/>
        <v>96</v>
      </c>
      <c r="AV331" s="19">
        <v>502</v>
      </c>
      <c r="AW331" s="19">
        <v>504</v>
      </c>
      <c r="AX331" s="20">
        <f t="shared" si="124"/>
        <v>100</v>
      </c>
      <c r="AY331" s="19">
        <v>473</v>
      </c>
      <c r="AZ331" s="19">
        <v>504</v>
      </c>
      <c r="BA331" s="20">
        <f t="shared" si="125"/>
        <v>94</v>
      </c>
      <c r="BB331" s="19">
        <v>501</v>
      </c>
      <c r="BC331" s="19">
        <v>504</v>
      </c>
      <c r="BD331" s="20">
        <f t="shared" si="126"/>
        <v>99</v>
      </c>
      <c r="BE331" s="20">
        <f t="shared" si="127"/>
        <v>98</v>
      </c>
      <c r="BF331" s="20">
        <f t="shared" si="128"/>
        <v>86</v>
      </c>
      <c r="BG331" s="24"/>
      <c r="BH331" s="19">
        <v>4</v>
      </c>
      <c r="BI331" s="19">
        <v>2</v>
      </c>
      <c r="BJ331" s="19">
        <v>7</v>
      </c>
      <c r="BK331" s="19">
        <v>1</v>
      </c>
      <c r="BL331" s="19">
        <v>11</v>
      </c>
      <c r="BM331" s="19">
        <v>19</v>
      </c>
      <c r="BN331" s="19">
        <v>5</v>
      </c>
      <c r="BO331" s="19">
        <v>2</v>
      </c>
      <c r="BP331" s="19">
        <v>15</v>
      </c>
      <c r="BQ331" s="19">
        <v>8</v>
      </c>
      <c r="BR331" s="19">
        <v>2</v>
      </c>
      <c r="BS331" s="19">
        <v>6</v>
      </c>
      <c r="BT331" s="19">
        <v>1</v>
      </c>
      <c r="BU331" s="19">
        <v>7</v>
      </c>
      <c r="BV331" s="19">
        <v>2</v>
      </c>
      <c r="BW331" s="19">
        <v>8</v>
      </c>
      <c r="BX331" s="19">
        <v>11</v>
      </c>
      <c r="BY331" s="19">
        <v>14</v>
      </c>
      <c r="BZ331" s="19">
        <v>5</v>
      </c>
      <c r="CA331" s="19">
        <v>3</v>
      </c>
      <c r="CB331" s="18">
        <v>86</v>
      </c>
      <c r="CC331" s="19">
        <v>9</v>
      </c>
    </row>
    <row r="332" spans="1:81" ht="31.5">
      <c r="A332" s="21">
        <v>40</v>
      </c>
      <c r="B332" s="34">
        <v>6672137039</v>
      </c>
      <c r="C332" s="5" t="s">
        <v>558</v>
      </c>
      <c r="D332" s="5" t="s">
        <v>77</v>
      </c>
      <c r="E332" s="5"/>
      <c r="F332" s="19">
        <v>9.5</v>
      </c>
      <c r="G332" s="19">
        <v>38</v>
      </c>
      <c r="H332" s="22">
        <v>11</v>
      </c>
      <c r="I332" s="22">
        <v>38</v>
      </c>
      <c r="J332" s="22">
        <f t="shared" si="109"/>
        <v>93</v>
      </c>
      <c r="K332" s="19">
        <v>30</v>
      </c>
      <c r="L332" s="19">
        <v>3</v>
      </c>
      <c r="M332" s="19">
        <f t="shared" si="110"/>
        <v>90</v>
      </c>
      <c r="N332" s="19">
        <v>142</v>
      </c>
      <c r="O332" s="19">
        <v>165</v>
      </c>
      <c r="P332" s="19">
        <v>143</v>
      </c>
      <c r="Q332" s="19">
        <v>167</v>
      </c>
      <c r="R332" s="19">
        <f t="shared" si="111"/>
        <v>99</v>
      </c>
      <c r="S332" s="19">
        <f t="shared" si="112"/>
        <v>95</v>
      </c>
      <c r="T332" s="19">
        <v>20</v>
      </c>
      <c r="U332" s="19">
        <v>5</v>
      </c>
      <c r="V332" s="19">
        <f t="shared" si="113"/>
        <v>100</v>
      </c>
      <c r="W332" s="19">
        <v>157</v>
      </c>
      <c r="X332" s="23">
        <v>173</v>
      </c>
      <c r="Y332" s="20">
        <f t="shared" si="114"/>
        <v>91</v>
      </c>
      <c r="Z332" s="42">
        <f t="shared" si="115"/>
        <v>96</v>
      </c>
      <c r="AA332" s="20">
        <f t="shared" si="116"/>
        <v>96</v>
      </c>
      <c r="AB332" s="19">
        <v>20</v>
      </c>
      <c r="AC332" s="19">
        <v>0</v>
      </c>
      <c r="AD332" s="19">
        <f t="shared" si="117"/>
        <v>0</v>
      </c>
      <c r="AE332" s="19">
        <v>20</v>
      </c>
      <c r="AF332" s="19">
        <v>2</v>
      </c>
      <c r="AG332" s="19">
        <f t="shared" si="118"/>
        <v>40</v>
      </c>
      <c r="AH332" s="19">
        <v>2</v>
      </c>
      <c r="AI332" s="19">
        <v>3</v>
      </c>
      <c r="AJ332" s="20">
        <f t="shared" si="108"/>
        <v>67</v>
      </c>
      <c r="AK332" s="42">
        <f t="shared" si="119"/>
        <v>36</v>
      </c>
      <c r="AL332" s="19">
        <v>170</v>
      </c>
      <c r="AM332" s="19">
        <v>173</v>
      </c>
      <c r="AN332" s="20">
        <f t="shared" si="120"/>
        <v>98</v>
      </c>
      <c r="AO332" s="19">
        <v>172</v>
      </c>
      <c r="AP332" s="19">
        <v>173</v>
      </c>
      <c r="AQ332" s="20">
        <f t="shared" si="121"/>
        <v>99</v>
      </c>
      <c r="AR332" s="19">
        <v>142</v>
      </c>
      <c r="AS332" s="19">
        <v>150</v>
      </c>
      <c r="AT332" s="20">
        <f t="shared" si="122"/>
        <v>95</v>
      </c>
      <c r="AU332" s="20">
        <f t="shared" si="123"/>
        <v>98</v>
      </c>
      <c r="AV332" s="19">
        <v>173</v>
      </c>
      <c r="AW332" s="19">
        <v>173</v>
      </c>
      <c r="AX332" s="20">
        <f t="shared" si="124"/>
        <v>100</v>
      </c>
      <c r="AY332" s="19">
        <v>170</v>
      </c>
      <c r="AZ332" s="19">
        <v>173</v>
      </c>
      <c r="BA332" s="20">
        <f t="shared" si="125"/>
        <v>98</v>
      </c>
      <c r="BB332" s="19">
        <v>173</v>
      </c>
      <c r="BC332" s="19">
        <v>173</v>
      </c>
      <c r="BD332" s="20">
        <f t="shared" si="126"/>
        <v>100</v>
      </c>
      <c r="BE332" s="20">
        <f t="shared" si="127"/>
        <v>100</v>
      </c>
      <c r="BF332" s="20">
        <f t="shared" si="128"/>
        <v>85</v>
      </c>
      <c r="BG332" s="24"/>
      <c r="BH332" s="19">
        <v>6</v>
      </c>
      <c r="BI332" s="19">
        <v>2</v>
      </c>
      <c r="BJ332" s="19">
        <v>2</v>
      </c>
      <c r="BK332" s="19">
        <v>1</v>
      </c>
      <c r="BL332" s="19">
        <v>5</v>
      </c>
      <c r="BM332" s="19">
        <v>8</v>
      </c>
      <c r="BN332" s="19">
        <v>5</v>
      </c>
      <c r="BO332" s="19">
        <v>4</v>
      </c>
      <c r="BP332" s="19">
        <v>18</v>
      </c>
      <c r="BQ332" s="19">
        <v>3</v>
      </c>
      <c r="BR332" s="19">
        <v>2</v>
      </c>
      <c r="BS332" s="19">
        <v>6</v>
      </c>
      <c r="BT332" s="19">
        <v>1</v>
      </c>
      <c r="BU332" s="19">
        <v>3</v>
      </c>
      <c r="BV332" s="19">
        <v>1</v>
      </c>
      <c r="BW332" s="19">
        <v>6</v>
      </c>
      <c r="BX332" s="19">
        <v>5</v>
      </c>
      <c r="BY332" s="19">
        <v>29</v>
      </c>
      <c r="BZ332" s="19">
        <v>3</v>
      </c>
      <c r="CA332" s="19">
        <v>1</v>
      </c>
      <c r="CB332" s="18">
        <v>85</v>
      </c>
      <c r="CC332" s="19">
        <v>10</v>
      </c>
    </row>
    <row r="333" spans="1:81" ht="31.5">
      <c r="A333" s="21">
        <v>56</v>
      </c>
      <c r="B333" s="34">
        <v>6658068351</v>
      </c>
      <c r="C333" s="5" t="s">
        <v>558</v>
      </c>
      <c r="D333" s="5" t="s">
        <v>93</v>
      </c>
      <c r="E333" s="5"/>
      <c r="F333" s="19">
        <v>11</v>
      </c>
      <c r="G333" s="19">
        <v>38</v>
      </c>
      <c r="H333" s="22">
        <v>11</v>
      </c>
      <c r="I333" s="22">
        <v>38</v>
      </c>
      <c r="J333" s="22">
        <f t="shared" si="109"/>
        <v>100</v>
      </c>
      <c r="K333" s="19">
        <v>30</v>
      </c>
      <c r="L333" s="19">
        <v>4</v>
      </c>
      <c r="M333" s="19">
        <f t="shared" si="110"/>
        <v>100</v>
      </c>
      <c r="N333" s="19">
        <v>109</v>
      </c>
      <c r="O333" s="19">
        <v>110</v>
      </c>
      <c r="P333" s="19">
        <v>123</v>
      </c>
      <c r="Q333" s="19">
        <v>126</v>
      </c>
      <c r="R333" s="19">
        <f t="shared" si="111"/>
        <v>88</v>
      </c>
      <c r="S333" s="19">
        <f t="shared" si="112"/>
        <v>95</v>
      </c>
      <c r="T333" s="19">
        <v>20</v>
      </c>
      <c r="U333" s="19">
        <v>5</v>
      </c>
      <c r="V333" s="19">
        <f t="shared" si="113"/>
        <v>100</v>
      </c>
      <c r="W333" s="19">
        <v>111</v>
      </c>
      <c r="X333" s="23">
        <v>133</v>
      </c>
      <c r="Y333" s="20">
        <f t="shared" si="114"/>
        <v>83</v>
      </c>
      <c r="Z333" s="42">
        <f t="shared" si="115"/>
        <v>92</v>
      </c>
      <c r="AA333" s="20">
        <f t="shared" si="116"/>
        <v>92</v>
      </c>
      <c r="AB333" s="19">
        <v>20</v>
      </c>
      <c r="AC333" s="19">
        <v>0</v>
      </c>
      <c r="AD333" s="19">
        <f t="shared" si="117"/>
        <v>0</v>
      </c>
      <c r="AE333" s="19">
        <v>20</v>
      </c>
      <c r="AF333" s="19">
        <v>3</v>
      </c>
      <c r="AG333" s="19">
        <f t="shared" si="118"/>
        <v>60</v>
      </c>
      <c r="AH333" s="19">
        <v>3</v>
      </c>
      <c r="AI333" s="19">
        <v>3</v>
      </c>
      <c r="AJ333" s="20">
        <f t="shared" si="108"/>
        <v>100</v>
      </c>
      <c r="AK333" s="42">
        <f t="shared" si="119"/>
        <v>54</v>
      </c>
      <c r="AL333" s="19">
        <v>105</v>
      </c>
      <c r="AM333" s="19">
        <v>133</v>
      </c>
      <c r="AN333" s="20">
        <f t="shared" si="120"/>
        <v>79</v>
      </c>
      <c r="AO333" s="19">
        <v>127</v>
      </c>
      <c r="AP333" s="19">
        <v>133</v>
      </c>
      <c r="AQ333" s="20">
        <f t="shared" si="121"/>
        <v>95</v>
      </c>
      <c r="AR333" s="19">
        <v>110</v>
      </c>
      <c r="AS333" s="19">
        <v>118</v>
      </c>
      <c r="AT333" s="20">
        <f t="shared" si="122"/>
        <v>93</v>
      </c>
      <c r="AU333" s="20">
        <f t="shared" si="123"/>
        <v>88</v>
      </c>
      <c r="AV333" s="19">
        <v>125</v>
      </c>
      <c r="AW333" s="19">
        <v>133</v>
      </c>
      <c r="AX333" s="20">
        <f t="shared" si="124"/>
        <v>94</v>
      </c>
      <c r="AY333" s="19">
        <v>117</v>
      </c>
      <c r="AZ333" s="19">
        <v>133</v>
      </c>
      <c r="BA333" s="20">
        <f t="shared" si="125"/>
        <v>88</v>
      </c>
      <c r="BB333" s="19">
        <v>128</v>
      </c>
      <c r="BC333" s="19">
        <v>133</v>
      </c>
      <c r="BD333" s="20">
        <f t="shared" si="126"/>
        <v>96</v>
      </c>
      <c r="BE333" s="20">
        <f t="shared" si="127"/>
        <v>94</v>
      </c>
      <c r="BF333" s="20">
        <f t="shared" si="128"/>
        <v>85</v>
      </c>
      <c r="BG333" s="24"/>
      <c r="BH333" s="19">
        <v>1</v>
      </c>
      <c r="BI333" s="19">
        <v>1</v>
      </c>
      <c r="BJ333" s="19">
        <v>13</v>
      </c>
      <c r="BK333" s="19">
        <v>1</v>
      </c>
      <c r="BL333" s="19">
        <v>9</v>
      </c>
      <c r="BM333" s="19">
        <v>15</v>
      </c>
      <c r="BN333" s="19">
        <v>5</v>
      </c>
      <c r="BO333" s="19">
        <v>3</v>
      </c>
      <c r="BP333" s="19">
        <v>1</v>
      </c>
      <c r="BQ333" s="19">
        <v>17</v>
      </c>
      <c r="BR333" s="19">
        <v>6</v>
      </c>
      <c r="BS333" s="19">
        <v>8</v>
      </c>
      <c r="BT333" s="19">
        <v>7</v>
      </c>
      <c r="BU333" s="19">
        <v>13</v>
      </c>
      <c r="BV333" s="19">
        <v>5</v>
      </c>
      <c r="BW333" s="19">
        <v>6</v>
      </c>
      <c r="BX333" s="19">
        <v>9</v>
      </c>
      <c r="BY333" s="19">
        <v>15</v>
      </c>
      <c r="BZ333" s="19">
        <v>12</v>
      </c>
      <c r="CA333" s="19">
        <v>7</v>
      </c>
      <c r="CB333" s="18">
        <v>85</v>
      </c>
      <c r="CC333" s="19">
        <v>10</v>
      </c>
    </row>
    <row r="334" spans="1:81" ht="15.75">
      <c r="A334" s="21">
        <v>66</v>
      </c>
      <c r="B334" s="34">
        <v>6659053541</v>
      </c>
      <c r="C334" s="5" t="s">
        <v>558</v>
      </c>
      <c r="D334" s="5" t="s">
        <v>103</v>
      </c>
      <c r="E334" s="5"/>
      <c r="F334" s="19">
        <v>9</v>
      </c>
      <c r="G334" s="19">
        <v>38</v>
      </c>
      <c r="H334" s="22">
        <v>11</v>
      </c>
      <c r="I334" s="22">
        <v>38</v>
      </c>
      <c r="J334" s="22">
        <f t="shared" si="109"/>
        <v>91</v>
      </c>
      <c r="K334" s="19">
        <v>30</v>
      </c>
      <c r="L334" s="19">
        <v>4</v>
      </c>
      <c r="M334" s="19">
        <f t="shared" si="110"/>
        <v>100</v>
      </c>
      <c r="N334" s="19">
        <v>126</v>
      </c>
      <c r="O334" s="19">
        <v>126</v>
      </c>
      <c r="P334" s="19">
        <v>126</v>
      </c>
      <c r="Q334" s="19">
        <v>126</v>
      </c>
      <c r="R334" s="19">
        <f t="shared" si="111"/>
        <v>100</v>
      </c>
      <c r="S334" s="19">
        <f t="shared" si="112"/>
        <v>97</v>
      </c>
      <c r="T334" s="19">
        <v>20</v>
      </c>
      <c r="U334" s="19">
        <v>3</v>
      </c>
      <c r="V334" s="19">
        <f t="shared" si="113"/>
        <v>60</v>
      </c>
      <c r="W334" s="19">
        <v>126</v>
      </c>
      <c r="X334" s="23">
        <v>126</v>
      </c>
      <c r="Y334" s="20">
        <f t="shared" si="114"/>
        <v>100</v>
      </c>
      <c r="Z334" s="42">
        <f t="shared" si="115"/>
        <v>80</v>
      </c>
      <c r="AA334" s="20">
        <f t="shared" si="116"/>
        <v>80</v>
      </c>
      <c r="AB334" s="19">
        <v>20</v>
      </c>
      <c r="AC334" s="19">
        <v>0</v>
      </c>
      <c r="AD334" s="19">
        <f t="shared" si="117"/>
        <v>0</v>
      </c>
      <c r="AE334" s="19">
        <v>20</v>
      </c>
      <c r="AF334" s="19">
        <v>2</v>
      </c>
      <c r="AG334" s="19">
        <f t="shared" si="118"/>
        <v>40</v>
      </c>
      <c r="AH334" s="19">
        <v>99</v>
      </c>
      <c r="AI334" s="19">
        <v>99</v>
      </c>
      <c r="AJ334" s="20">
        <f t="shared" si="108"/>
        <v>100</v>
      </c>
      <c r="AK334" s="42">
        <f t="shared" si="119"/>
        <v>46</v>
      </c>
      <c r="AL334" s="19">
        <v>126</v>
      </c>
      <c r="AM334" s="19">
        <v>126</v>
      </c>
      <c r="AN334" s="20">
        <f t="shared" si="120"/>
        <v>100</v>
      </c>
      <c r="AO334" s="19">
        <v>126</v>
      </c>
      <c r="AP334" s="19">
        <v>126</v>
      </c>
      <c r="AQ334" s="20">
        <f t="shared" si="121"/>
        <v>100</v>
      </c>
      <c r="AR334" s="19">
        <v>126</v>
      </c>
      <c r="AS334" s="19">
        <v>126</v>
      </c>
      <c r="AT334" s="20">
        <f t="shared" si="122"/>
        <v>100</v>
      </c>
      <c r="AU334" s="20">
        <f t="shared" si="123"/>
        <v>100</v>
      </c>
      <c r="AV334" s="19">
        <v>126</v>
      </c>
      <c r="AW334" s="19">
        <v>126</v>
      </c>
      <c r="AX334" s="20">
        <f t="shared" si="124"/>
        <v>100</v>
      </c>
      <c r="AY334" s="19">
        <v>126</v>
      </c>
      <c r="AZ334" s="19">
        <v>126</v>
      </c>
      <c r="BA334" s="20">
        <f t="shared" si="125"/>
        <v>100</v>
      </c>
      <c r="BB334" s="19">
        <v>126</v>
      </c>
      <c r="BC334" s="19">
        <v>126</v>
      </c>
      <c r="BD334" s="20">
        <f t="shared" si="126"/>
        <v>100</v>
      </c>
      <c r="BE334" s="20">
        <f t="shared" si="127"/>
        <v>100</v>
      </c>
      <c r="BF334" s="20">
        <f t="shared" si="128"/>
        <v>85</v>
      </c>
      <c r="BG334" s="24"/>
      <c r="BH334" s="19">
        <v>8</v>
      </c>
      <c r="BI334" s="19">
        <v>1</v>
      </c>
      <c r="BJ334" s="19">
        <v>1</v>
      </c>
      <c r="BK334" s="19">
        <v>3</v>
      </c>
      <c r="BL334" s="19">
        <v>19</v>
      </c>
      <c r="BM334" s="19">
        <v>1</v>
      </c>
      <c r="BN334" s="19">
        <v>5</v>
      </c>
      <c r="BO334" s="19">
        <v>4</v>
      </c>
      <c r="BP334" s="19">
        <v>1</v>
      </c>
      <c r="BQ334" s="19">
        <v>1</v>
      </c>
      <c r="BR334" s="19">
        <v>1</v>
      </c>
      <c r="BS334" s="19">
        <v>1</v>
      </c>
      <c r="BT334" s="19">
        <v>1</v>
      </c>
      <c r="BU334" s="19">
        <v>1</v>
      </c>
      <c r="BV334" s="19">
        <v>1</v>
      </c>
      <c r="BW334" s="19">
        <v>4</v>
      </c>
      <c r="BX334" s="19">
        <v>19</v>
      </c>
      <c r="BY334" s="19">
        <v>21</v>
      </c>
      <c r="BZ334" s="19">
        <v>1</v>
      </c>
      <c r="CA334" s="19">
        <v>1</v>
      </c>
      <c r="CB334" s="18">
        <v>85</v>
      </c>
      <c r="CC334" s="19">
        <v>10</v>
      </c>
    </row>
    <row r="335" spans="1:81" ht="15.75">
      <c r="A335" s="21">
        <v>69</v>
      </c>
      <c r="B335" s="34">
        <v>6661057092</v>
      </c>
      <c r="C335" s="5" t="s">
        <v>558</v>
      </c>
      <c r="D335" s="5" t="s">
        <v>106</v>
      </c>
      <c r="E335" s="5"/>
      <c r="F335" s="19">
        <v>10</v>
      </c>
      <c r="G335" s="19">
        <v>38</v>
      </c>
      <c r="H335" s="22">
        <v>11</v>
      </c>
      <c r="I335" s="22">
        <v>38</v>
      </c>
      <c r="J335" s="22">
        <f t="shared" si="109"/>
        <v>95</v>
      </c>
      <c r="K335" s="19">
        <v>30</v>
      </c>
      <c r="L335" s="19">
        <v>3</v>
      </c>
      <c r="M335" s="19">
        <f t="shared" si="110"/>
        <v>90</v>
      </c>
      <c r="N335" s="19">
        <v>231</v>
      </c>
      <c r="O335" s="19">
        <v>233</v>
      </c>
      <c r="P335" s="19">
        <v>238</v>
      </c>
      <c r="Q335" s="19">
        <v>249</v>
      </c>
      <c r="R335" s="19">
        <f t="shared" si="111"/>
        <v>95</v>
      </c>
      <c r="S335" s="19">
        <f t="shared" si="112"/>
        <v>94</v>
      </c>
      <c r="T335" s="19">
        <v>20</v>
      </c>
      <c r="U335" s="19">
        <v>5</v>
      </c>
      <c r="V335" s="19">
        <f t="shared" si="113"/>
        <v>100</v>
      </c>
      <c r="W335" s="19">
        <v>258</v>
      </c>
      <c r="X335" s="23">
        <v>278</v>
      </c>
      <c r="Y335" s="20">
        <f t="shared" si="114"/>
        <v>93</v>
      </c>
      <c r="Z335" s="42">
        <f t="shared" si="115"/>
        <v>97</v>
      </c>
      <c r="AA335" s="20">
        <f t="shared" si="116"/>
        <v>97</v>
      </c>
      <c r="AB335" s="19">
        <v>20</v>
      </c>
      <c r="AC335" s="19">
        <v>0</v>
      </c>
      <c r="AD335" s="19">
        <f t="shared" si="117"/>
        <v>0</v>
      </c>
      <c r="AE335" s="19">
        <v>20</v>
      </c>
      <c r="AF335" s="19">
        <v>1</v>
      </c>
      <c r="AG335" s="19">
        <f t="shared" si="118"/>
        <v>20</v>
      </c>
      <c r="AH335" s="19">
        <v>7</v>
      </c>
      <c r="AI335" s="19">
        <v>7</v>
      </c>
      <c r="AJ335" s="20">
        <f t="shared" si="108"/>
        <v>100</v>
      </c>
      <c r="AK335" s="42">
        <f t="shared" si="119"/>
        <v>38</v>
      </c>
      <c r="AL335" s="19">
        <v>268</v>
      </c>
      <c r="AM335" s="19">
        <v>278</v>
      </c>
      <c r="AN335" s="20">
        <f t="shared" si="120"/>
        <v>96</v>
      </c>
      <c r="AO335" s="19">
        <v>275</v>
      </c>
      <c r="AP335" s="19">
        <v>278</v>
      </c>
      <c r="AQ335" s="20">
        <f t="shared" si="121"/>
        <v>99</v>
      </c>
      <c r="AR335" s="19">
        <v>193</v>
      </c>
      <c r="AS335" s="19">
        <v>195</v>
      </c>
      <c r="AT335" s="20">
        <f t="shared" si="122"/>
        <v>99</v>
      </c>
      <c r="AU335" s="20">
        <f t="shared" si="123"/>
        <v>98</v>
      </c>
      <c r="AV335" s="19">
        <v>277</v>
      </c>
      <c r="AW335" s="19">
        <v>278</v>
      </c>
      <c r="AX335" s="20">
        <f t="shared" si="124"/>
        <v>100</v>
      </c>
      <c r="AY335" s="19">
        <v>273</v>
      </c>
      <c r="AZ335" s="19">
        <v>278</v>
      </c>
      <c r="BA335" s="20">
        <f t="shared" si="125"/>
        <v>98</v>
      </c>
      <c r="BB335" s="19">
        <v>278</v>
      </c>
      <c r="BC335" s="19">
        <v>278</v>
      </c>
      <c r="BD335" s="20">
        <f t="shared" si="126"/>
        <v>100</v>
      </c>
      <c r="BE335" s="20">
        <f t="shared" si="127"/>
        <v>100</v>
      </c>
      <c r="BF335" s="20">
        <f t="shared" si="128"/>
        <v>85</v>
      </c>
      <c r="BG335" s="24"/>
      <c r="BH335" s="19">
        <v>4</v>
      </c>
      <c r="BI335" s="19">
        <v>2</v>
      </c>
      <c r="BJ335" s="19">
        <v>6</v>
      </c>
      <c r="BK335" s="19">
        <v>1</v>
      </c>
      <c r="BL335" s="19">
        <v>4</v>
      </c>
      <c r="BM335" s="19">
        <v>6</v>
      </c>
      <c r="BN335" s="19">
        <v>5</v>
      </c>
      <c r="BO335" s="19">
        <v>5</v>
      </c>
      <c r="BP335" s="19">
        <v>1</v>
      </c>
      <c r="BQ335" s="19">
        <v>5</v>
      </c>
      <c r="BR335" s="19">
        <v>2</v>
      </c>
      <c r="BS335" s="19">
        <v>2</v>
      </c>
      <c r="BT335" s="19">
        <v>1</v>
      </c>
      <c r="BU335" s="19">
        <v>3</v>
      </c>
      <c r="BV335" s="19">
        <v>1</v>
      </c>
      <c r="BW335" s="19">
        <v>7</v>
      </c>
      <c r="BX335" s="19">
        <v>4</v>
      </c>
      <c r="BY335" s="19">
        <v>27</v>
      </c>
      <c r="BZ335" s="19">
        <v>3</v>
      </c>
      <c r="CA335" s="19">
        <v>1</v>
      </c>
      <c r="CB335" s="18">
        <v>85</v>
      </c>
      <c r="CC335" s="19">
        <v>10</v>
      </c>
    </row>
    <row r="336" spans="1:81" ht="31.5">
      <c r="A336" s="21">
        <v>74</v>
      </c>
      <c r="B336" s="34">
        <v>6661060923</v>
      </c>
      <c r="C336" s="5" t="s">
        <v>558</v>
      </c>
      <c r="D336" s="6" t="s">
        <v>111</v>
      </c>
      <c r="E336" s="6"/>
      <c r="F336" s="19">
        <v>10</v>
      </c>
      <c r="G336" s="19">
        <v>38</v>
      </c>
      <c r="H336" s="22">
        <v>11</v>
      </c>
      <c r="I336" s="22">
        <v>38</v>
      </c>
      <c r="J336" s="22">
        <f t="shared" si="109"/>
        <v>95</v>
      </c>
      <c r="K336" s="19">
        <v>30</v>
      </c>
      <c r="L336" s="19">
        <v>4</v>
      </c>
      <c r="M336" s="19">
        <f t="shared" si="110"/>
        <v>100</v>
      </c>
      <c r="N336" s="19">
        <v>156</v>
      </c>
      <c r="O336" s="19">
        <v>158</v>
      </c>
      <c r="P336" s="19">
        <v>157</v>
      </c>
      <c r="Q336" s="19">
        <v>163</v>
      </c>
      <c r="R336" s="19">
        <f t="shared" si="111"/>
        <v>98</v>
      </c>
      <c r="S336" s="19">
        <f t="shared" si="112"/>
        <v>98</v>
      </c>
      <c r="T336" s="19">
        <v>20</v>
      </c>
      <c r="U336" s="19">
        <v>5</v>
      </c>
      <c r="V336" s="19">
        <f t="shared" si="113"/>
        <v>100</v>
      </c>
      <c r="W336" s="19">
        <v>155</v>
      </c>
      <c r="X336" s="23">
        <v>173</v>
      </c>
      <c r="Y336" s="20">
        <f t="shared" si="114"/>
        <v>90</v>
      </c>
      <c r="Z336" s="42">
        <f t="shared" si="115"/>
        <v>95</v>
      </c>
      <c r="AA336" s="20">
        <f t="shared" si="116"/>
        <v>95</v>
      </c>
      <c r="AB336" s="19">
        <v>20</v>
      </c>
      <c r="AC336" s="19">
        <v>0</v>
      </c>
      <c r="AD336" s="19">
        <f t="shared" si="117"/>
        <v>0</v>
      </c>
      <c r="AE336" s="19">
        <v>20</v>
      </c>
      <c r="AF336" s="19">
        <v>1</v>
      </c>
      <c r="AG336" s="19">
        <f t="shared" si="118"/>
        <v>20</v>
      </c>
      <c r="AH336" s="19">
        <v>4</v>
      </c>
      <c r="AI336" s="19">
        <v>4</v>
      </c>
      <c r="AJ336" s="20">
        <f t="shared" si="108"/>
        <v>100</v>
      </c>
      <c r="AK336" s="42">
        <f t="shared" si="119"/>
        <v>38</v>
      </c>
      <c r="AL336" s="19">
        <v>153</v>
      </c>
      <c r="AM336" s="19">
        <v>173</v>
      </c>
      <c r="AN336" s="20">
        <f t="shared" si="120"/>
        <v>88</v>
      </c>
      <c r="AO336" s="19">
        <v>167</v>
      </c>
      <c r="AP336" s="19">
        <v>173</v>
      </c>
      <c r="AQ336" s="20">
        <f t="shared" si="121"/>
        <v>97</v>
      </c>
      <c r="AR336" s="19">
        <v>134</v>
      </c>
      <c r="AS336" s="19">
        <v>134</v>
      </c>
      <c r="AT336" s="20">
        <f t="shared" si="122"/>
        <v>100</v>
      </c>
      <c r="AU336" s="20">
        <f t="shared" si="123"/>
        <v>94</v>
      </c>
      <c r="AV336" s="19">
        <v>172</v>
      </c>
      <c r="AW336" s="19">
        <v>173</v>
      </c>
      <c r="AX336" s="20">
        <f t="shared" si="124"/>
        <v>99</v>
      </c>
      <c r="AY336" s="19">
        <v>167</v>
      </c>
      <c r="AZ336" s="19">
        <v>173</v>
      </c>
      <c r="BA336" s="20">
        <f t="shared" si="125"/>
        <v>97</v>
      </c>
      <c r="BB336" s="19">
        <v>169</v>
      </c>
      <c r="BC336" s="19">
        <v>173</v>
      </c>
      <c r="BD336" s="20">
        <f t="shared" si="126"/>
        <v>98</v>
      </c>
      <c r="BE336" s="20">
        <f t="shared" si="127"/>
        <v>98</v>
      </c>
      <c r="BF336" s="20">
        <f t="shared" si="128"/>
        <v>85</v>
      </c>
      <c r="BG336" s="24"/>
      <c r="BH336" s="19">
        <v>4</v>
      </c>
      <c r="BI336" s="19">
        <v>1</v>
      </c>
      <c r="BJ336" s="19">
        <v>3</v>
      </c>
      <c r="BK336" s="19">
        <v>1</v>
      </c>
      <c r="BL336" s="19">
        <v>6</v>
      </c>
      <c r="BM336" s="19">
        <v>9</v>
      </c>
      <c r="BN336" s="19">
        <v>5</v>
      </c>
      <c r="BO336" s="19">
        <v>5</v>
      </c>
      <c r="BP336" s="19">
        <v>1</v>
      </c>
      <c r="BQ336" s="19">
        <v>13</v>
      </c>
      <c r="BR336" s="19">
        <v>4</v>
      </c>
      <c r="BS336" s="19">
        <v>1</v>
      </c>
      <c r="BT336" s="19">
        <v>2</v>
      </c>
      <c r="BU336" s="19">
        <v>4</v>
      </c>
      <c r="BV336" s="19">
        <v>3</v>
      </c>
      <c r="BW336" s="19">
        <v>3</v>
      </c>
      <c r="BX336" s="19">
        <v>6</v>
      </c>
      <c r="BY336" s="19">
        <v>27</v>
      </c>
      <c r="BZ336" s="19">
        <v>7</v>
      </c>
      <c r="CA336" s="19">
        <v>3</v>
      </c>
      <c r="CB336" s="18">
        <v>85</v>
      </c>
      <c r="CC336" s="19">
        <v>10</v>
      </c>
    </row>
    <row r="337" spans="1:81" ht="15.75">
      <c r="A337" s="21">
        <v>10</v>
      </c>
      <c r="B337" s="34">
        <v>6663002606</v>
      </c>
      <c r="C337" s="5" t="s">
        <v>558</v>
      </c>
      <c r="D337" s="5" t="s">
        <v>666</v>
      </c>
      <c r="E337" s="5"/>
      <c r="F337" s="19">
        <v>10</v>
      </c>
      <c r="G337" s="19">
        <v>36.5</v>
      </c>
      <c r="H337" s="22">
        <v>11</v>
      </c>
      <c r="I337" s="22">
        <v>38</v>
      </c>
      <c r="J337" s="22">
        <f t="shared" si="109"/>
        <v>93</v>
      </c>
      <c r="K337" s="19">
        <v>30</v>
      </c>
      <c r="L337" s="19">
        <v>3</v>
      </c>
      <c r="M337" s="19">
        <f t="shared" si="110"/>
        <v>90</v>
      </c>
      <c r="N337" s="19">
        <v>313</v>
      </c>
      <c r="O337" s="19">
        <v>297</v>
      </c>
      <c r="P337" s="19">
        <v>314</v>
      </c>
      <c r="Q337" s="19">
        <v>298</v>
      </c>
      <c r="R337" s="19">
        <f t="shared" si="111"/>
        <v>100</v>
      </c>
      <c r="S337" s="19">
        <f t="shared" si="112"/>
        <v>95</v>
      </c>
      <c r="T337" s="19">
        <v>20</v>
      </c>
      <c r="U337" s="19">
        <v>4</v>
      </c>
      <c r="V337" s="19">
        <f t="shared" si="113"/>
        <v>80</v>
      </c>
      <c r="W337" s="19">
        <v>328</v>
      </c>
      <c r="X337" s="23">
        <v>360</v>
      </c>
      <c r="Y337" s="20">
        <f t="shared" si="114"/>
        <v>91</v>
      </c>
      <c r="Z337" s="42">
        <f t="shared" si="115"/>
        <v>86</v>
      </c>
      <c r="AA337" s="20">
        <f t="shared" si="116"/>
        <v>86</v>
      </c>
      <c r="AB337" s="19">
        <v>20</v>
      </c>
      <c r="AC337" s="19">
        <v>1</v>
      </c>
      <c r="AD337" s="19">
        <f t="shared" si="117"/>
        <v>20</v>
      </c>
      <c r="AE337" s="19">
        <v>20</v>
      </c>
      <c r="AF337" s="19">
        <v>1</v>
      </c>
      <c r="AG337" s="19">
        <f t="shared" si="118"/>
        <v>20</v>
      </c>
      <c r="AH337" s="19">
        <v>47</v>
      </c>
      <c r="AI337" s="19">
        <v>49</v>
      </c>
      <c r="AJ337" s="20">
        <f t="shared" si="108"/>
        <v>96</v>
      </c>
      <c r="AK337" s="42">
        <f t="shared" si="119"/>
        <v>43</v>
      </c>
      <c r="AL337" s="19">
        <v>354</v>
      </c>
      <c r="AM337" s="19">
        <v>360</v>
      </c>
      <c r="AN337" s="20">
        <f t="shared" si="120"/>
        <v>98</v>
      </c>
      <c r="AO337" s="19">
        <v>357</v>
      </c>
      <c r="AP337" s="19">
        <v>360</v>
      </c>
      <c r="AQ337" s="20">
        <f t="shared" si="121"/>
        <v>99</v>
      </c>
      <c r="AR337" s="19">
        <v>224</v>
      </c>
      <c r="AS337" s="19">
        <v>225</v>
      </c>
      <c r="AT337" s="20">
        <f t="shared" si="122"/>
        <v>100</v>
      </c>
      <c r="AU337" s="20">
        <f t="shared" si="123"/>
        <v>99</v>
      </c>
      <c r="AV337" s="19">
        <v>357</v>
      </c>
      <c r="AW337" s="19">
        <v>360</v>
      </c>
      <c r="AX337" s="20">
        <f t="shared" si="124"/>
        <v>99</v>
      </c>
      <c r="AY337" s="19">
        <v>359</v>
      </c>
      <c r="AZ337" s="19">
        <v>360</v>
      </c>
      <c r="BA337" s="20">
        <f t="shared" si="125"/>
        <v>100</v>
      </c>
      <c r="BB337" s="19">
        <v>358</v>
      </c>
      <c r="BC337" s="19">
        <v>360</v>
      </c>
      <c r="BD337" s="20">
        <f t="shared" si="126"/>
        <v>99</v>
      </c>
      <c r="BE337" s="20">
        <f t="shared" si="127"/>
        <v>99</v>
      </c>
      <c r="BF337" s="20">
        <f t="shared" si="128"/>
        <v>84</v>
      </c>
      <c r="BG337" s="24"/>
      <c r="BH337" s="19">
        <v>6</v>
      </c>
      <c r="BI337" s="19">
        <v>2</v>
      </c>
      <c r="BJ337" s="19">
        <v>1</v>
      </c>
      <c r="BK337" s="19">
        <v>2</v>
      </c>
      <c r="BL337" s="19">
        <v>14</v>
      </c>
      <c r="BM337" s="19">
        <v>8</v>
      </c>
      <c r="BN337" s="19">
        <v>4</v>
      </c>
      <c r="BO337" s="19">
        <v>5</v>
      </c>
      <c r="BP337" s="19">
        <v>3</v>
      </c>
      <c r="BQ337" s="19">
        <v>3</v>
      </c>
      <c r="BR337" s="19">
        <v>2</v>
      </c>
      <c r="BS337" s="19">
        <v>1</v>
      </c>
      <c r="BT337" s="19">
        <v>2</v>
      </c>
      <c r="BU337" s="19">
        <v>1</v>
      </c>
      <c r="BV337" s="19">
        <v>2</v>
      </c>
      <c r="BW337" s="19">
        <v>6</v>
      </c>
      <c r="BX337" s="19">
        <v>14</v>
      </c>
      <c r="BY337" s="19">
        <v>24</v>
      </c>
      <c r="BZ337" s="19">
        <v>2</v>
      </c>
      <c r="CA337" s="19">
        <v>2</v>
      </c>
      <c r="CB337" s="18">
        <v>84</v>
      </c>
      <c r="CC337" s="19">
        <v>11</v>
      </c>
    </row>
    <row r="338" spans="1:81" ht="31.5">
      <c r="A338" s="21">
        <v>13</v>
      </c>
      <c r="B338" s="34">
        <v>6672137462</v>
      </c>
      <c r="C338" s="5" t="s">
        <v>558</v>
      </c>
      <c r="D338" s="5" t="s">
        <v>50</v>
      </c>
      <c r="E338" s="5"/>
      <c r="F338" s="19">
        <v>10</v>
      </c>
      <c r="G338" s="19">
        <v>33.5</v>
      </c>
      <c r="H338" s="22">
        <v>11</v>
      </c>
      <c r="I338" s="22">
        <v>38</v>
      </c>
      <c r="J338" s="22">
        <f t="shared" si="109"/>
        <v>90</v>
      </c>
      <c r="K338" s="19">
        <v>30</v>
      </c>
      <c r="L338" s="19">
        <v>3</v>
      </c>
      <c r="M338" s="19">
        <f t="shared" si="110"/>
        <v>90</v>
      </c>
      <c r="N338" s="19">
        <v>92</v>
      </c>
      <c r="O338" s="19">
        <v>90</v>
      </c>
      <c r="P338" s="19">
        <v>97</v>
      </c>
      <c r="Q338" s="19">
        <v>97</v>
      </c>
      <c r="R338" s="19">
        <f t="shared" si="111"/>
        <v>94</v>
      </c>
      <c r="S338" s="19">
        <f t="shared" si="112"/>
        <v>92</v>
      </c>
      <c r="T338" s="19">
        <v>20</v>
      </c>
      <c r="U338" s="19">
        <v>5</v>
      </c>
      <c r="V338" s="19">
        <f t="shared" si="113"/>
        <v>100</v>
      </c>
      <c r="W338" s="19">
        <v>84</v>
      </c>
      <c r="X338" s="23">
        <v>113</v>
      </c>
      <c r="Y338" s="20">
        <f t="shared" si="114"/>
        <v>74</v>
      </c>
      <c r="Z338" s="42">
        <f t="shared" si="115"/>
        <v>87</v>
      </c>
      <c r="AA338" s="20">
        <f t="shared" si="116"/>
        <v>87</v>
      </c>
      <c r="AB338" s="19">
        <v>20</v>
      </c>
      <c r="AC338" s="19">
        <v>0</v>
      </c>
      <c r="AD338" s="19">
        <f t="shared" si="117"/>
        <v>0</v>
      </c>
      <c r="AE338" s="19">
        <v>20</v>
      </c>
      <c r="AF338" s="19">
        <v>3</v>
      </c>
      <c r="AG338" s="19">
        <f t="shared" si="118"/>
        <v>60</v>
      </c>
      <c r="AH338" s="19">
        <v>2</v>
      </c>
      <c r="AI338" s="19">
        <v>2</v>
      </c>
      <c r="AJ338" s="20">
        <f t="shared" si="108"/>
        <v>100</v>
      </c>
      <c r="AK338" s="42">
        <f t="shared" si="119"/>
        <v>54</v>
      </c>
      <c r="AL338" s="19">
        <v>99</v>
      </c>
      <c r="AM338" s="19">
        <v>113</v>
      </c>
      <c r="AN338" s="20">
        <f t="shared" si="120"/>
        <v>88</v>
      </c>
      <c r="AO338" s="19">
        <v>111</v>
      </c>
      <c r="AP338" s="19">
        <v>113</v>
      </c>
      <c r="AQ338" s="20">
        <f t="shared" si="121"/>
        <v>98</v>
      </c>
      <c r="AR338" s="19">
        <v>89</v>
      </c>
      <c r="AS338" s="19">
        <v>91</v>
      </c>
      <c r="AT338" s="20">
        <f t="shared" si="122"/>
        <v>98</v>
      </c>
      <c r="AU338" s="20">
        <f t="shared" si="123"/>
        <v>94</v>
      </c>
      <c r="AV338" s="19">
        <v>107</v>
      </c>
      <c r="AW338" s="19">
        <v>113</v>
      </c>
      <c r="AX338" s="20">
        <f t="shared" si="124"/>
        <v>95</v>
      </c>
      <c r="AY338" s="19">
        <v>98</v>
      </c>
      <c r="AZ338" s="19">
        <v>113</v>
      </c>
      <c r="BA338" s="20">
        <f t="shared" si="125"/>
        <v>87</v>
      </c>
      <c r="BB338" s="19">
        <v>109</v>
      </c>
      <c r="BC338" s="19">
        <v>113</v>
      </c>
      <c r="BD338" s="20">
        <f t="shared" si="126"/>
        <v>96</v>
      </c>
      <c r="BE338" s="20">
        <f t="shared" si="127"/>
        <v>94</v>
      </c>
      <c r="BF338" s="20">
        <f t="shared" si="128"/>
        <v>84</v>
      </c>
      <c r="BG338" s="24"/>
      <c r="BH338" s="19">
        <v>9</v>
      </c>
      <c r="BI338" s="19">
        <v>2</v>
      </c>
      <c r="BJ338" s="19">
        <v>7</v>
      </c>
      <c r="BK338" s="19">
        <v>1</v>
      </c>
      <c r="BL338" s="19">
        <v>13</v>
      </c>
      <c r="BM338" s="19">
        <v>23</v>
      </c>
      <c r="BN338" s="19">
        <v>5</v>
      </c>
      <c r="BO338" s="19">
        <v>3</v>
      </c>
      <c r="BP338" s="19">
        <v>1</v>
      </c>
      <c r="BQ338" s="19">
        <v>13</v>
      </c>
      <c r="BR338" s="19">
        <v>3</v>
      </c>
      <c r="BS338" s="19">
        <v>3</v>
      </c>
      <c r="BT338" s="19">
        <v>6</v>
      </c>
      <c r="BU338" s="19">
        <v>14</v>
      </c>
      <c r="BV338" s="19">
        <v>5</v>
      </c>
      <c r="BW338" s="19">
        <v>9</v>
      </c>
      <c r="BX338" s="19">
        <v>13</v>
      </c>
      <c r="BY338" s="19">
        <v>15</v>
      </c>
      <c r="BZ338" s="19">
        <v>7</v>
      </c>
      <c r="CA338" s="19">
        <v>7</v>
      </c>
      <c r="CB338" s="18">
        <v>84</v>
      </c>
      <c r="CC338" s="19">
        <v>11</v>
      </c>
    </row>
    <row r="339" spans="1:81" ht="31.5">
      <c r="A339" s="21">
        <v>14</v>
      </c>
      <c r="B339" s="34">
        <v>6662096739</v>
      </c>
      <c r="C339" s="5" t="s">
        <v>558</v>
      </c>
      <c r="D339" s="5" t="s">
        <v>51</v>
      </c>
      <c r="E339" s="5"/>
      <c r="F339" s="19">
        <v>10</v>
      </c>
      <c r="G339" s="19">
        <v>28.5</v>
      </c>
      <c r="H339" s="22">
        <v>11</v>
      </c>
      <c r="I339" s="22">
        <v>38</v>
      </c>
      <c r="J339" s="22">
        <f t="shared" si="109"/>
        <v>83</v>
      </c>
      <c r="K339" s="19">
        <v>30</v>
      </c>
      <c r="L339" s="19">
        <v>3</v>
      </c>
      <c r="M339" s="19">
        <f t="shared" si="110"/>
        <v>90</v>
      </c>
      <c r="N339" s="19">
        <v>436</v>
      </c>
      <c r="O339" s="19">
        <v>449</v>
      </c>
      <c r="P339" s="19">
        <v>475</v>
      </c>
      <c r="Q339" s="19">
        <v>482</v>
      </c>
      <c r="R339" s="19">
        <f t="shared" si="111"/>
        <v>92</v>
      </c>
      <c r="S339" s="19">
        <f t="shared" si="112"/>
        <v>89</v>
      </c>
      <c r="T339" s="19">
        <v>20</v>
      </c>
      <c r="U339" s="19">
        <v>5</v>
      </c>
      <c r="V339" s="19">
        <f t="shared" si="113"/>
        <v>100</v>
      </c>
      <c r="W339" s="19">
        <v>539</v>
      </c>
      <c r="X339" s="23">
        <v>600</v>
      </c>
      <c r="Y339" s="20">
        <f t="shared" si="114"/>
        <v>90</v>
      </c>
      <c r="Z339" s="42">
        <f t="shared" si="115"/>
        <v>95</v>
      </c>
      <c r="AA339" s="20">
        <f t="shared" si="116"/>
        <v>95</v>
      </c>
      <c r="AB339" s="19">
        <v>20</v>
      </c>
      <c r="AC339" s="19">
        <v>1</v>
      </c>
      <c r="AD339" s="19">
        <f t="shared" si="117"/>
        <v>20</v>
      </c>
      <c r="AE339" s="19">
        <v>20</v>
      </c>
      <c r="AF339" s="19">
        <v>2</v>
      </c>
      <c r="AG339" s="19">
        <f t="shared" si="118"/>
        <v>40</v>
      </c>
      <c r="AH339" s="19">
        <v>77</v>
      </c>
      <c r="AI339" s="19">
        <v>86</v>
      </c>
      <c r="AJ339" s="20">
        <f t="shared" si="108"/>
        <v>90</v>
      </c>
      <c r="AK339" s="42">
        <f t="shared" si="119"/>
        <v>49</v>
      </c>
      <c r="AL339" s="19">
        <v>504</v>
      </c>
      <c r="AM339" s="19">
        <v>600</v>
      </c>
      <c r="AN339" s="20">
        <f t="shared" si="120"/>
        <v>84</v>
      </c>
      <c r="AO339" s="19">
        <v>582</v>
      </c>
      <c r="AP339" s="19">
        <v>600</v>
      </c>
      <c r="AQ339" s="20">
        <f t="shared" si="121"/>
        <v>97</v>
      </c>
      <c r="AR339" s="19">
        <v>411</v>
      </c>
      <c r="AS339" s="19">
        <v>427</v>
      </c>
      <c r="AT339" s="20">
        <f t="shared" si="122"/>
        <v>96</v>
      </c>
      <c r="AU339" s="20">
        <f t="shared" si="123"/>
        <v>92</v>
      </c>
      <c r="AV339" s="19">
        <v>575</v>
      </c>
      <c r="AW339" s="19">
        <v>600</v>
      </c>
      <c r="AX339" s="20">
        <f t="shared" si="124"/>
        <v>96</v>
      </c>
      <c r="AY339" s="19">
        <v>561</v>
      </c>
      <c r="AZ339" s="19">
        <v>600</v>
      </c>
      <c r="BA339" s="20">
        <f t="shared" si="125"/>
        <v>94</v>
      </c>
      <c r="BB339" s="19">
        <v>576</v>
      </c>
      <c r="BC339" s="19">
        <v>600</v>
      </c>
      <c r="BD339" s="20">
        <f t="shared" si="126"/>
        <v>96</v>
      </c>
      <c r="BE339" s="20">
        <f t="shared" si="127"/>
        <v>96</v>
      </c>
      <c r="BF339" s="20">
        <f t="shared" si="128"/>
        <v>84</v>
      </c>
      <c r="BG339" s="24"/>
      <c r="BH339" s="19">
        <v>14</v>
      </c>
      <c r="BI339" s="19">
        <v>2</v>
      </c>
      <c r="BJ339" s="19">
        <v>9</v>
      </c>
      <c r="BK339" s="19">
        <v>1</v>
      </c>
      <c r="BL339" s="19">
        <v>6</v>
      </c>
      <c r="BM339" s="19">
        <v>9</v>
      </c>
      <c r="BN339" s="19">
        <v>4</v>
      </c>
      <c r="BO339" s="19">
        <v>4</v>
      </c>
      <c r="BP339" s="19">
        <v>6</v>
      </c>
      <c r="BQ339" s="19">
        <v>16</v>
      </c>
      <c r="BR339" s="19">
        <v>4</v>
      </c>
      <c r="BS339" s="19">
        <v>5</v>
      </c>
      <c r="BT339" s="19">
        <v>5</v>
      </c>
      <c r="BU339" s="19">
        <v>7</v>
      </c>
      <c r="BV339" s="19">
        <v>5</v>
      </c>
      <c r="BW339" s="19">
        <v>12</v>
      </c>
      <c r="BX339" s="19">
        <v>6</v>
      </c>
      <c r="BY339" s="19">
        <v>19</v>
      </c>
      <c r="BZ339" s="19">
        <v>9</v>
      </c>
      <c r="CA339" s="19">
        <v>5</v>
      </c>
      <c r="CB339" s="18">
        <v>84</v>
      </c>
      <c r="CC339" s="19">
        <v>11</v>
      </c>
    </row>
    <row r="340" spans="1:81" ht="15.75">
      <c r="A340" s="21">
        <v>19</v>
      </c>
      <c r="B340" s="34">
        <v>6659076468</v>
      </c>
      <c r="C340" s="5" t="s">
        <v>558</v>
      </c>
      <c r="D340" s="6" t="s">
        <v>56</v>
      </c>
      <c r="E340" s="6"/>
      <c r="F340" s="19">
        <v>11</v>
      </c>
      <c r="G340" s="19">
        <v>37</v>
      </c>
      <c r="H340" s="22">
        <v>11</v>
      </c>
      <c r="I340" s="22">
        <v>38</v>
      </c>
      <c r="J340" s="22">
        <f t="shared" si="109"/>
        <v>99</v>
      </c>
      <c r="K340" s="19">
        <v>30</v>
      </c>
      <c r="L340" s="19">
        <v>2</v>
      </c>
      <c r="M340" s="19">
        <f t="shared" si="110"/>
        <v>60</v>
      </c>
      <c r="N340" s="19">
        <v>93</v>
      </c>
      <c r="O340" s="19">
        <v>97</v>
      </c>
      <c r="P340" s="19">
        <v>96</v>
      </c>
      <c r="Q340" s="19">
        <v>100</v>
      </c>
      <c r="R340" s="19">
        <f t="shared" si="111"/>
        <v>97</v>
      </c>
      <c r="S340" s="19">
        <f t="shared" si="112"/>
        <v>87</v>
      </c>
      <c r="T340" s="19">
        <v>20</v>
      </c>
      <c r="U340" s="19">
        <v>5</v>
      </c>
      <c r="V340" s="19">
        <f t="shared" si="113"/>
        <v>100</v>
      </c>
      <c r="W340" s="19">
        <v>95</v>
      </c>
      <c r="X340" s="23">
        <v>110</v>
      </c>
      <c r="Y340" s="20">
        <f t="shared" si="114"/>
        <v>86</v>
      </c>
      <c r="Z340" s="42">
        <f t="shared" si="115"/>
        <v>93</v>
      </c>
      <c r="AA340" s="20">
        <f t="shared" si="116"/>
        <v>93</v>
      </c>
      <c r="AB340" s="19">
        <v>20</v>
      </c>
      <c r="AC340" s="19">
        <v>1</v>
      </c>
      <c r="AD340" s="19">
        <f t="shared" si="117"/>
        <v>20</v>
      </c>
      <c r="AE340" s="19">
        <v>20</v>
      </c>
      <c r="AF340" s="19">
        <v>2</v>
      </c>
      <c r="AG340" s="19">
        <f t="shared" si="118"/>
        <v>40</v>
      </c>
      <c r="AH340" s="19">
        <v>11</v>
      </c>
      <c r="AI340" s="19">
        <v>12</v>
      </c>
      <c r="AJ340" s="20">
        <f t="shared" si="108"/>
        <v>92</v>
      </c>
      <c r="AK340" s="42">
        <f t="shared" si="119"/>
        <v>50</v>
      </c>
      <c r="AL340" s="19">
        <v>103</v>
      </c>
      <c r="AM340" s="19">
        <v>110</v>
      </c>
      <c r="AN340" s="20">
        <f t="shared" si="120"/>
        <v>94</v>
      </c>
      <c r="AO340" s="19">
        <v>105</v>
      </c>
      <c r="AP340" s="19">
        <v>110</v>
      </c>
      <c r="AQ340" s="20">
        <f t="shared" si="121"/>
        <v>95</v>
      </c>
      <c r="AR340" s="19">
        <v>91</v>
      </c>
      <c r="AS340" s="19">
        <v>92</v>
      </c>
      <c r="AT340" s="20">
        <f t="shared" si="122"/>
        <v>99</v>
      </c>
      <c r="AU340" s="20">
        <f t="shared" si="123"/>
        <v>95</v>
      </c>
      <c r="AV340" s="19">
        <v>104</v>
      </c>
      <c r="AW340" s="19">
        <v>110</v>
      </c>
      <c r="AX340" s="20">
        <f t="shared" si="124"/>
        <v>95</v>
      </c>
      <c r="AY340" s="19">
        <v>102</v>
      </c>
      <c r="AZ340" s="19">
        <v>110</v>
      </c>
      <c r="BA340" s="20">
        <f t="shared" si="125"/>
        <v>93</v>
      </c>
      <c r="BB340" s="19">
        <v>104</v>
      </c>
      <c r="BC340" s="19">
        <v>110</v>
      </c>
      <c r="BD340" s="20">
        <f t="shared" si="126"/>
        <v>95</v>
      </c>
      <c r="BE340" s="20">
        <f t="shared" si="127"/>
        <v>95</v>
      </c>
      <c r="BF340" s="20">
        <f t="shared" si="128"/>
        <v>84</v>
      </c>
      <c r="BG340" s="24"/>
      <c r="BH340" s="19">
        <v>2</v>
      </c>
      <c r="BI340" s="19">
        <v>3</v>
      </c>
      <c r="BJ340" s="19">
        <v>4</v>
      </c>
      <c r="BK340" s="19">
        <v>1</v>
      </c>
      <c r="BL340" s="19">
        <v>8</v>
      </c>
      <c r="BM340" s="19">
        <v>12</v>
      </c>
      <c r="BN340" s="19">
        <v>4</v>
      </c>
      <c r="BO340" s="19">
        <v>4</v>
      </c>
      <c r="BP340" s="19">
        <v>5</v>
      </c>
      <c r="BQ340" s="19">
        <v>7</v>
      </c>
      <c r="BR340" s="19">
        <v>6</v>
      </c>
      <c r="BS340" s="19">
        <v>2</v>
      </c>
      <c r="BT340" s="19">
        <v>6</v>
      </c>
      <c r="BU340" s="19">
        <v>8</v>
      </c>
      <c r="BV340" s="19">
        <v>6</v>
      </c>
      <c r="BW340" s="19">
        <v>14</v>
      </c>
      <c r="BX340" s="19">
        <v>8</v>
      </c>
      <c r="BY340" s="19">
        <v>18</v>
      </c>
      <c r="BZ340" s="19">
        <v>6</v>
      </c>
      <c r="CA340" s="19">
        <v>6</v>
      </c>
      <c r="CB340" s="18">
        <v>84</v>
      </c>
      <c r="CC340" s="19">
        <v>11</v>
      </c>
    </row>
    <row r="341" spans="1:81" ht="31.5">
      <c r="A341" s="21">
        <v>23</v>
      </c>
      <c r="B341" s="34">
        <v>6663027960</v>
      </c>
      <c r="C341" s="5" t="s">
        <v>558</v>
      </c>
      <c r="D341" s="5" t="s">
        <v>60</v>
      </c>
      <c r="E341" s="5"/>
      <c r="F341" s="19">
        <v>10</v>
      </c>
      <c r="G341" s="19">
        <v>30</v>
      </c>
      <c r="H341" s="22">
        <v>11</v>
      </c>
      <c r="I341" s="22">
        <v>38</v>
      </c>
      <c r="J341" s="22">
        <f t="shared" si="109"/>
        <v>85</v>
      </c>
      <c r="K341" s="19">
        <v>30</v>
      </c>
      <c r="L341" s="19">
        <v>4</v>
      </c>
      <c r="M341" s="19">
        <f t="shared" si="110"/>
        <v>100</v>
      </c>
      <c r="N341" s="19">
        <v>94</v>
      </c>
      <c r="O341" s="19">
        <v>103</v>
      </c>
      <c r="P341" s="19">
        <v>96</v>
      </c>
      <c r="Q341" s="19">
        <v>108</v>
      </c>
      <c r="R341" s="19">
        <f t="shared" si="111"/>
        <v>97</v>
      </c>
      <c r="S341" s="19">
        <f t="shared" si="112"/>
        <v>94</v>
      </c>
      <c r="T341" s="19">
        <v>20</v>
      </c>
      <c r="U341" s="19">
        <v>5</v>
      </c>
      <c r="V341" s="19">
        <f t="shared" si="113"/>
        <v>100</v>
      </c>
      <c r="W341" s="19">
        <v>104</v>
      </c>
      <c r="X341" s="23">
        <v>111</v>
      </c>
      <c r="Y341" s="20">
        <f t="shared" si="114"/>
        <v>94</v>
      </c>
      <c r="Z341" s="42">
        <f t="shared" si="115"/>
        <v>97</v>
      </c>
      <c r="AA341" s="20">
        <f t="shared" si="116"/>
        <v>97</v>
      </c>
      <c r="AB341" s="19">
        <v>20</v>
      </c>
      <c r="AC341" s="19">
        <v>2</v>
      </c>
      <c r="AD341" s="19">
        <f t="shared" si="117"/>
        <v>40</v>
      </c>
      <c r="AE341" s="19">
        <v>20</v>
      </c>
      <c r="AF341" s="19">
        <v>0</v>
      </c>
      <c r="AG341" s="19">
        <f t="shared" si="118"/>
        <v>0</v>
      </c>
      <c r="AH341" s="19">
        <v>2</v>
      </c>
      <c r="AI341" s="19">
        <v>2</v>
      </c>
      <c r="AJ341" s="20">
        <f t="shared" si="108"/>
        <v>100</v>
      </c>
      <c r="AK341" s="42">
        <f t="shared" si="119"/>
        <v>42</v>
      </c>
      <c r="AL341" s="19">
        <v>87</v>
      </c>
      <c r="AM341" s="19">
        <v>111</v>
      </c>
      <c r="AN341" s="20">
        <f t="shared" si="120"/>
        <v>78</v>
      </c>
      <c r="AO341" s="19">
        <v>106</v>
      </c>
      <c r="AP341" s="19">
        <v>111</v>
      </c>
      <c r="AQ341" s="20">
        <f t="shared" si="121"/>
        <v>95</v>
      </c>
      <c r="AR341" s="19">
        <v>89</v>
      </c>
      <c r="AS341" s="19">
        <v>90</v>
      </c>
      <c r="AT341" s="20">
        <f t="shared" si="122"/>
        <v>99</v>
      </c>
      <c r="AU341" s="20">
        <f t="shared" si="123"/>
        <v>89</v>
      </c>
      <c r="AV341" s="19">
        <v>108</v>
      </c>
      <c r="AW341" s="19">
        <v>111</v>
      </c>
      <c r="AX341" s="20">
        <f t="shared" si="124"/>
        <v>97</v>
      </c>
      <c r="AY341" s="19">
        <v>105</v>
      </c>
      <c r="AZ341" s="19">
        <v>111</v>
      </c>
      <c r="BA341" s="20">
        <f t="shared" si="125"/>
        <v>95</v>
      </c>
      <c r="BB341" s="19">
        <v>110</v>
      </c>
      <c r="BC341" s="19">
        <v>111</v>
      </c>
      <c r="BD341" s="20">
        <f t="shared" si="126"/>
        <v>99</v>
      </c>
      <c r="BE341" s="20">
        <f t="shared" si="127"/>
        <v>98</v>
      </c>
      <c r="BF341" s="20">
        <f t="shared" si="128"/>
        <v>84</v>
      </c>
      <c r="BG341" s="24"/>
      <c r="BH341" s="19">
        <v>12</v>
      </c>
      <c r="BI341" s="19">
        <v>1</v>
      </c>
      <c r="BJ341" s="19">
        <v>4</v>
      </c>
      <c r="BK341" s="19">
        <v>1</v>
      </c>
      <c r="BL341" s="19">
        <v>4</v>
      </c>
      <c r="BM341" s="19">
        <v>5</v>
      </c>
      <c r="BN341" s="19">
        <v>3</v>
      </c>
      <c r="BO341" s="19">
        <v>6</v>
      </c>
      <c r="BP341" s="19">
        <v>1</v>
      </c>
      <c r="BQ341" s="19">
        <v>18</v>
      </c>
      <c r="BR341" s="19">
        <v>6</v>
      </c>
      <c r="BS341" s="19">
        <v>2</v>
      </c>
      <c r="BT341" s="19">
        <v>4</v>
      </c>
      <c r="BU341" s="19">
        <v>6</v>
      </c>
      <c r="BV341" s="19">
        <v>2</v>
      </c>
      <c r="BW341" s="19">
        <v>7</v>
      </c>
      <c r="BX341" s="19">
        <v>4</v>
      </c>
      <c r="BY341" s="19">
        <v>25</v>
      </c>
      <c r="BZ341" s="19">
        <v>11</v>
      </c>
      <c r="CA341" s="19">
        <v>3</v>
      </c>
      <c r="CB341" s="18">
        <v>84</v>
      </c>
      <c r="CC341" s="19">
        <v>11</v>
      </c>
    </row>
    <row r="342" spans="1:81" ht="31.5">
      <c r="A342" s="21">
        <v>25</v>
      </c>
      <c r="B342" s="34">
        <v>6659041899</v>
      </c>
      <c r="C342" s="5" t="s">
        <v>558</v>
      </c>
      <c r="D342" s="5" t="s">
        <v>62</v>
      </c>
      <c r="E342" s="5"/>
      <c r="F342" s="19">
        <v>10</v>
      </c>
      <c r="G342" s="19">
        <v>38</v>
      </c>
      <c r="H342" s="22">
        <v>11</v>
      </c>
      <c r="I342" s="22">
        <v>38</v>
      </c>
      <c r="J342" s="22">
        <f t="shared" si="109"/>
        <v>95</v>
      </c>
      <c r="K342" s="19">
        <v>30</v>
      </c>
      <c r="L342" s="19">
        <v>3</v>
      </c>
      <c r="M342" s="19">
        <f t="shared" si="110"/>
        <v>90</v>
      </c>
      <c r="N342" s="19">
        <v>94</v>
      </c>
      <c r="O342" s="19">
        <v>75</v>
      </c>
      <c r="P342" s="19">
        <v>98</v>
      </c>
      <c r="Q342" s="19">
        <v>77</v>
      </c>
      <c r="R342" s="19">
        <f t="shared" si="111"/>
        <v>97</v>
      </c>
      <c r="S342" s="19">
        <f t="shared" si="112"/>
        <v>94</v>
      </c>
      <c r="T342" s="19">
        <v>20</v>
      </c>
      <c r="U342" s="19">
        <v>5</v>
      </c>
      <c r="V342" s="19">
        <f t="shared" si="113"/>
        <v>100</v>
      </c>
      <c r="W342" s="19">
        <v>95</v>
      </c>
      <c r="X342" s="23">
        <v>110</v>
      </c>
      <c r="Y342" s="20">
        <f t="shared" si="114"/>
        <v>86</v>
      </c>
      <c r="Z342" s="42">
        <f t="shared" si="115"/>
        <v>93</v>
      </c>
      <c r="AA342" s="20">
        <f t="shared" si="116"/>
        <v>93</v>
      </c>
      <c r="AB342" s="19">
        <v>20</v>
      </c>
      <c r="AC342" s="19">
        <v>0</v>
      </c>
      <c r="AD342" s="19">
        <f t="shared" si="117"/>
        <v>0</v>
      </c>
      <c r="AE342" s="19">
        <v>20</v>
      </c>
      <c r="AF342" s="19">
        <v>1</v>
      </c>
      <c r="AG342" s="19">
        <f t="shared" si="118"/>
        <v>20</v>
      </c>
      <c r="AH342" s="19">
        <v>3</v>
      </c>
      <c r="AI342" s="19">
        <v>3</v>
      </c>
      <c r="AJ342" s="20">
        <f t="shared" si="108"/>
        <v>100</v>
      </c>
      <c r="AK342" s="42">
        <f t="shared" si="119"/>
        <v>38</v>
      </c>
      <c r="AL342" s="19">
        <v>101</v>
      </c>
      <c r="AM342" s="19">
        <v>110</v>
      </c>
      <c r="AN342" s="20">
        <f t="shared" si="120"/>
        <v>92</v>
      </c>
      <c r="AO342" s="19">
        <v>108</v>
      </c>
      <c r="AP342" s="19">
        <v>110</v>
      </c>
      <c r="AQ342" s="20">
        <f t="shared" si="121"/>
        <v>98</v>
      </c>
      <c r="AR342" s="19">
        <v>76</v>
      </c>
      <c r="AS342" s="19">
        <v>76</v>
      </c>
      <c r="AT342" s="20">
        <f t="shared" si="122"/>
        <v>100</v>
      </c>
      <c r="AU342" s="20">
        <f t="shared" si="123"/>
        <v>96</v>
      </c>
      <c r="AV342" s="19">
        <v>107</v>
      </c>
      <c r="AW342" s="19">
        <v>110</v>
      </c>
      <c r="AX342" s="20">
        <f t="shared" si="124"/>
        <v>97</v>
      </c>
      <c r="AY342" s="19">
        <v>109</v>
      </c>
      <c r="AZ342" s="19">
        <v>110</v>
      </c>
      <c r="BA342" s="20">
        <f t="shared" si="125"/>
        <v>99</v>
      </c>
      <c r="BB342" s="19">
        <v>109</v>
      </c>
      <c r="BC342" s="19">
        <v>110</v>
      </c>
      <c r="BD342" s="20">
        <f t="shared" si="126"/>
        <v>99</v>
      </c>
      <c r="BE342" s="20">
        <f t="shared" si="127"/>
        <v>98</v>
      </c>
      <c r="BF342" s="20">
        <f t="shared" si="128"/>
        <v>84</v>
      </c>
      <c r="BG342" s="24"/>
      <c r="BH342" s="19">
        <v>4</v>
      </c>
      <c r="BI342" s="19">
        <v>2</v>
      </c>
      <c r="BJ342" s="19">
        <v>4</v>
      </c>
      <c r="BK342" s="19">
        <v>1</v>
      </c>
      <c r="BL342" s="19">
        <v>8</v>
      </c>
      <c r="BM342" s="19">
        <v>12</v>
      </c>
      <c r="BN342" s="19">
        <v>5</v>
      </c>
      <c r="BO342" s="19">
        <v>5</v>
      </c>
      <c r="BP342" s="19">
        <v>1</v>
      </c>
      <c r="BQ342" s="19">
        <v>9</v>
      </c>
      <c r="BR342" s="19">
        <v>3</v>
      </c>
      <c r="BS342" s="19">
        <v>1</v>
      </c>
      <c r="BT342" s="19">
        <v>4</v>
      </c>
      <c r="BU342" s="19">
        <v>2</v>
      </c>
      <c r="BV342" s="19">
        <v>2</v>
      </c>
      <c r="BW342" s="19">
        <v>7</v>
      </c>
      <c r="BX342" s="19">
        <v>8</v>
      </c>
      <c r="BY342" s="19">
        <v>27</v>
      </c>
      <c r="BZ342" s="19">
        <v>5</v>
      </c>
      <c r="CA342" s="19">
        <v>3</v>
      </c>
      <c r="CB342" s="18">
        <v>84</v>
      </c>
      <c r="CC342" s="19">
        <v>11</v>
      </c>
    </row>
    <row r="343" spans="1:81" ht="31.5">
      <c r="A343" s="21">
        <v>32</v>
      </c>
      <c r="B343" s="34">
        <v>6679109009</v>
      </c>
      <c r="C343" s="5" t="s">
        <v>558</v>
      </c>
      <c r="D343" s="5" t="s">
        <v>69</v>
      </c>
      <c r="E343" s="5"/>
      <c r="F343" s="19">
        <v>7</v>
      </c>
      <c r="G343" s="19">
        <v>31.5</v>
      </c>
      <c r="H343" s="22">
        <v>11</v>
      </c>
      <c r="I343" s="22">
        <v>38</v>
      </c>
      <c r="J343" s="22">
        <f t="shared" si="109"/>
        <v>73</v>
      </c>
      <c r="K343" s="19">
        <v>30</v>
      </c>
      <c r="L343" s="19">
        <v>3</v>
      </c>
      <c r="M343" s="19">
        <f t="shared" si="110"/>
        <v>90</v>
      </c>
      <c r="N343" s="19">
        <v>56</v>
      </c>
      <c r="O343" s="19">
        <v>56</v>
      </c>
      <c r="P343" s="19">
        <v>57</v>
      </c>
      <c r="Q343" s="19">
        <v>57</v>
      </c>
      <c r="R343" s="19">
        <f t="shared" si="111"/>
        <v>98</v>
      </c>
      <c r="S343" s="19">
        <f t="shared" si="112"/>
        <v>88</v>
      </c>
      <c r="T343" s="19">
        <v>20</v>
      </c>
      <c r="U343" s="19">
        <v>4</v>
      </c>
      <c r="V343" s="19">
        <f t="shared" si="113"/>
        <v>80</v>
      </c>
      <c r="W343" s="19">
        <v>56</v>
      </c>
      <c r="X343" s="23">
        <v>59</v>
      </c>
      <c r="Y343" s="20">
        <f t="shared" si="114"/>
        <v>95</v>
      </c>
      <c r="Z343" s="42">
        <f t="shared" si="115"/>
        <v>88</v>
      </c>
      <c r="AA343" s="20">
        <f t="shared" si="116"/>
        <v>88</v>
      </c>
      <c r="AB343" s="19">
        <v>20</v>
      </c>
      <c r="AC343" s="19">
        <v>0</v>
      </c>
      <c r="AD343" s="19">
        <f t="shared" si="117"/>
        <v>0</v>
      </c>
      <c r="AE343" s="19">
        <v>20</v>
      </c>
      <c r="AF343" s="19">
        <v>3</v>
      </c>
      <c r="AG343" s="19">
        <f t="shared" si="118"/>
        <v>60</v>
      </c>
      <c r="AH343" s="19">
        <v>3</v>
      </c>
      <c r="AI343" s="19">
        <v>3</v>
      </c>
      <c r="AJ343" s="20">
        <f t="shared" si="108"/>
        <v>100</v>
      </c>
      <c r="AK343" s="42">
        <f t="shared" si="119"/>
        <v>54</v>
      </c>
      <c r="AL343" s="19">
        <v>57</v>
      </c>
      <c r="AM343" s="19">
        <v>59</v>
      </c>
      <c r="AN343" s="20">
        <f t="shared" si="120"/>
        <v>97</v>
      </c>
      <c r="AO343" s="19">
        <v>56</v>
      </c>
      <c r="AP343" s="19">
        <v>59</v>
      </c>
      <c r="AQ343" s="20">
        <f t="shared" si="121"/>
        <v>95</v>
      </c>
      <c r="AR343" s="19">
        <v>50</v>
      </c>
      <c r="AS343" s="19">
        <v>50</v>
      </c>
      <c r="AT343" s="20">
        <f t="shared" si="122"/>
        <v>100</v>
      </c>
      <c r="AU343" s="20">
        <f t="shared" si="123"/>
        <v>97</v>
      </c>
      <c r="AV343" s="19">
        <v>55</v>
      </c>
      <c r="AW343" s="19">
        <v>59</v>
      </c>
      <c r="AX343" s="20">
        <f t="shared" si="124"/>
        <v>93</v>
      </c>
      <c r="AY343" s="19">
        <v>55</v>
      </c>
      <c r="AZ343" s="19">
        <v>59</v>
      </c>
      <c r="BA343" s="20">
        <f t="shared" si="125"/>
        <v>93</v>
      </c>
      <c r="BB343" s="19">
        <v>55</v>
      </c>
      <c r="BC343" s="19">
        <v>59</v>
      </c>
      <c r="BD343" s="20">
        <f t="shared" si="126"/>
        <v>93</v>
      </c>
      <c r="BE343" s="20">
        <f t="shared" si="127"/>
        <v>93</v>
      </c>
      <c r="BF343" s="20">
        <f t="shared" si="128"/>
        <v>84</v>
      </c>
      <c r="BG343" s="24"/>
      <c r="BH343" s="19">
        <v>21</v>
      </c>
      <c r="BI343" s="19">
        <v>2</v>
      </c>
      <c r="BJ343" s="19">
        <v>3</v>
      </c>
      <c r="BK343" s="19">
        <v>2</v>
      </c>
      <c r="BL343" s="19">
        <v>12</v>
      </c>
      <c r="BM343" s="19">
        <v>4</v>
      </c>
      <c r="BN343" s="19">
        <v>5</v>
      </c>
      <c r="BO343" s="19">
        <v>3</v>
      </c>
      <c r="BP343" s="19">
        <v>1</v>
      </c>
      <c r="BQ343" s="19">
        <v>4</v>
      </c>
      <c r="BR343" s="19">
        <v>6</v>
      </c>
      <c r="BS343" s="19">
        <v>1</v>
      </c>
      <c r="BT343" s="19">
        <v>8</v>
      </c>
      <c r="BU343" s="19">
        <v>8</v>
      </c>
      <c r="BV343" s="19">
        <v>8</v>
      </c>
      <c r="BW343" s="19">
        <v>13</v>
      </c>
      <c r="BX343" s="19">
        <v>12</v>
      </c>
      <c r="BY343" s="19">
        <v>15</v>
      </c>
      <c r="BZ343" s="19">
        <v>4</v>
      </c>
      <c r="CA343" s="19">
        <v>8</v>
      </c>
      <c r="CB343" s="18">
        <v>84</v>
      </c>
      <c r="CC343" s="19">
        <v>11</v>
      </c>
    </row>
    <row r="344" spans="1:81" ht="47.25">
      <c r="A344" s="21">
        <v>33</v>
      </c>
      <c r="B344" s="34">
        <v>6660128939</v>
      </c>
      <c r="C344" s="5" t="s">
        <v>558</v>
      </c>
      <c r="D344" s="5" t="s">
        <v>70</v>
      </c>
      <c r="E344" s="5"/>
      <c r="F344" s="19">
        <v>11</v>
      </c>
      <c r="G344" s="19">
        <v>37</v>
      </c>
      <c r="H344" s="22">
        <v>11</v>
      </c>
      <c r="I344" s="22">
        <v>38</v>
      </c>
      <c r="J344" s="22">
        <f t="shared" si="109"/>
        <v>99</v>
      </c>
      <c r="K344" s="19">
        <v>30</v>
      </c>
      <c r="L344" s="19">
        <v>3</v>
      </c>
      <c r="M344" s="19">
        <f t="shared" si="110"/>
        <v>90</v>
      </c>
      <c r="N344" s="19">
        <v>23</v>
      </c>
      <c r="O344" s="19">
        <v>21</v>
      </c>
      <c r="P344" s="19">
        <v>25</v>
      </c>
      <c r="Q344" s="19">
        <v>23</v>
      </c>
      <c r="R344" s="19">
        <f t="shared" si="111"/>
        <v>92</v>
      </c>
      <c r="S344" s="19">
        <f t="shared" si="112"/>
        <v>94</v>
      </c>
      <c r="T344" s="19">
        <v>20</v>
      </c>
      <c r="U344" s="19">
        <v>4</v>
      </c>
      <c r="V344" s="19">
        <f t="shared" si="113"/>
        <v>80</v>
      </c>
      <c r="W344" s="19">
        <v>23</v>
      </c>
      <c r="X344" s="23">
        <v>27</v>
      </c>
      <c r="Y344" s="20">
        <f t="shared" si="114"/>
        <v>85</v>
      </c>
      <c r="Z344" s="42">
        <f t="shared" si="115"/>
        <v>83</v>
      </c>
      <c r="AA344" s="20">
        <f t="shared" si="116"/>
        <v>83</v>
      </c>
      <c r="AB344" s="19">
        <v>20</v>
      </c>
      <c r="AC344" s="19">
        <v>0</v>
      </c>
      <c r="AD344" s="19">
        <f t="shared" si="117"/>
        <v>0</v>
      </c>
      <c r="AE344" s="19">
        <v>20</v>
      </c>
      <c r="AF344" s="19">
        <v>3</v>
      </c>
      <c r="AG344" s="19">
        <f t="shared" si="118"/>
        <v>60</v>
      </c>
      <c r="AH344" s="19">
        <v>1</v>
      </c>
      <c r="AI344" s="19">
        <v>1</v>
      </c>
      <c r="AJ344" s="20">
        <f t="shared" si="108"/>
        <v>100</v>
      </c>
      <c r="AK344" s="42">
        <f t="shared" si="119"/>
        <v>54</v>
      </c>
      <c r="AL344" s="19">
        <v>23</v>
      </c>
      <c r="AM344" s="19">
        <v>27</v>
      </c>
      <c r="AN344" s="20">
        <f t="shared" si="120"/>
        <v>85</v>
      </c>
      <c r="AO344" s="19">
        <v>26</v>
      </c>
      <c r="AP344" s="19">
        <v>27</v>
      </c>
      <c r="AQ344" s="20">
        <f t="shared" si="121"/>
        <v>96</v>
      </c>
      <c r="AR344" s="19">
        <v>24</v>
      </c>
      <c r="AS344" s="19">
        <v>24</v>
      </c>
      <c r="AT344" s="20">
        <f t="shared" si="122"/>
        <v>100</v>
      </c>
      <c r="AU344" s="20">
        <f t="shared" si="123"/>
        <v>92</v>
      </c>
      <c r="AV344" s="19">
        <v>27</v>
      </c>
      <c r="AW344" s="19">
        <v>27</v>
      </c>
      <c r="AX344" s="20">
        <f t="shared" si="124"/>
        <v>100</v>
      </c>
      <c r="AY344" s="19">
        <v>24</v>
      </c>
      <c r="AZ344" s="19">
        <v>27</v>
      </c>
      <c r="BA344" s="20">
        <f t="shared" si="125"/>
        <v>89</v>
      </c>
      <c r="BB344" s="19">
        <v>27</v>
      </c>
      <c r="BC344" s="19">
        <v>27</v>
      </c>
      <c r="BD344" s="20">
        <f t="shared" si="126"/>
        <v>100</v>
      </c>
      <c r="BE344" s="20">
        <f t="shared" si="127"/>
        <v>98</v>
      </c>
      <c r="BF344" s="20">
        <f t="shared" si="128"/>
        <v>84</v>
      </c>
      <c r="BG344" s="24"/>
      <c r="BH344" s="19">
        <v>2</v>
      </c>
      <c r="BI344" s="19">
        <v>2</v>
      </c>
      <c r="BJ344" s="19">
        <v>9</v>
      </c>
      <c r="BK344" s="19">
        <v>2</v>
      </c>
      <c r="BL344" s="19">
        <v>16</v>
      </c>
      <c r="BM344" s="19">
        <v>13</v>
      </c>
      <c r="BN344" s="19">
        <v>5</v>
      </c>
      <c r="BO344" s="19">
        <v>3</v>
      </c>
      <c r="BP344" s="19">
        <v>1</v>
      </c>
      <c r="BQ344" s="19">
        <v>15</v>
      </c>
      <c r="BR344" s="19">
        <v>5</v>
      </c>
      <c r="BS344" s="19">
        <v>1</v>
      </c>
      <c r="BT344" s="19">
        <v>1</v>
      </c>
      <c r="BU344" s="19">
        <v>12</v>
      </c>
      <c r="BV344" s="19">
        <v>1</v>
      </c>
      <c r="BW344" s="19">
        <v>7</v>
      </c>
      <c r="BX344" s="19">
        <v>16</v>
      </c>
      <c r="BY344" s="19">
        <v>15</v>
      </c>
      <c r="BZ344" s="19">
        <v>9</v>
      </c>
      <c r="CA344" s="19">
        <v>3</v>
      </c>
      <c r="CB344" s="18">
        <v>84</v>
      </c>
      <c r="CC344" s="19">
        <v>11</v>
      </c>
    </row>
    <row r="345" spans="1:81" ht="15.75">
      <c r="A345" s="21">
        <v>38</v>
      </c>
      <c r="B345" s="34">
        <v>6660018580</v>
      </c>
      <c r="C345" s="5" t="s">
        <v>558</v>
      </c>
      <c r="D345" s="5" t="s">
        <v>75</v>
      </c>
      <c r="E345" s="5"/>
      <c r="F345" s="19">
        <v>9</v>
      </c>
      <c r="G345" s="19">
        <v>32</v>
      </c>
      <c r="H345" s="22">
        <v>11</v>
      </c>
      <c r="I345" s="22">
        <v>37</v>
      </c>
      <c r="J345" s="22">
        <f t="shared" si="109"/>
        <v>84</v>
      </c>
      <c r="K345" s="19">
        <v>30</v>
      </c>
      <c r="L345" s="19">
        <v>4</v>
      </c>
      <c r="M345" s="19">
        <f t="shared" si="110"/>
        <v>100</v>
      </c>
      <c r="N345" s="19">
        <v>46</v>
      </c>
      <c r="O345" s="19">
        <v>44</v>
      </c>
      <c r="P345" s="19">
        <v>46</v>
      </c>
      <c r="Q345" s="19">
        <v>47</v>
      </c>
      <c r="R345" s="19">
        <f t="shared" si="111"/>
        <v>97</v>
      </c>
      <c r="S345" s="19">
        <f t="shared" si="112"/>
        <v>94</v>
      </c>
      <c r="T345" s="19">
        <v>20</v>
      </c>
      <c r="U345" s="19">
        <v>5</v>
      </c>
      <c r="V345" s="19">
        <f t="shared" si="113"/>
        <v>100</v>
      </c>
      <c r="W345" s="19">
        <v>52</v>
      </c>
      <c r="X345" s="23">
        <v>62</v>
      </c>
      <c r="Y345" s="20">
        <f t="shared" si="114"/>
        <v>84</v>
      </c>
      <c r="Z345" s="42">
        <f t="shared" si="115"/>
        <v>92</v>
      </c>
      <c r="AA345" s="20">
        <f t="shared" si="116"/>
        <v>92</v>
      </c>
      <c r="AB345" s="19">
        <v>20</v>
      </c>
      <c r="AC345" s="19">
        <v>0</v>
      </c>
      <c r="AD345" s="19">
        <f t="shared" si="117"/>
        <v>0</v>
      </c>
      <c r="AE345" s="19">
        <v>20</v>
      </c>
      <c r="AF345" s="19">
        <v>2</v>
      </c>
      <c r="AG345" s="19">
        <f t="shared" si="118"/>
        <v>40</v>
      </c>
      <c r="AH345" s="19">
        <v>5</v>
      </c>
      <c r="AI345" s="19">
        <v>6</v>
      </c>
      <c r="AJ345" s="20">
        <f t="shared" si="108"/>
        <v>83</v>
      </c>
      <c r="AK345" s="42">
        <f t="shared" si="119"/>
        <v>41</v>
      </c>
      <c r="AL345" s="19">
        <v>61</v>
      </c>
      <c r="AM345" s="19">
        <v>62</v>
      </c>
      <c r="AN345" s="20">
        <f t="shared" si="120"/>
        <v>98</v>
      </c>
      <c r="AO345" s="19">
        <v>62</v>
      </c>
      <c r="AP345" s="19">
        <v>62</v>
      </c>
      <c r="AQ345" s="20">
        <f t="shared" si="121"/>
        <v>100</v>
      </c>
      <c r="AR345" s="19">
        <v>48</v>
      </c>
      <c r="AS345" s="19">
        <v>49</v>
      </c>
      <c r="AT345" s="20">
        <f t="shared" si="122"/>
        <v>98</v>
      </c>
      <c r="AU345" s="20">
        <f t="shared" si="123"/>
        <v>99</v>
      </c>
      <c r="AV345" s="19">
        <v>61</v>
      </c>
      <c r="AW345" s="19">
        <v>62</v>
      </c>
      <c r="AX345" s="20">
        <f t="shared" si="124"/>
        <v>98</v>
      </c>
      <c r="AY345" s="19">
        <v>59</v>
      </c>
      <c r="AZ345" s="19">
        <v>62</v>
      </c>
      <c r="BA345" s="20">
        <f t="shared" si="125"/>
        <v>95</v>
      </c>
      <c r="BB345" s="19">
        <v>58</v>
      </c>
      <c r="BC345" s="19">
        <v>62</v>
      </c>
      <c r="BD345" s="20">
        <f t="shared" si="126"/>
        <v>94</v>
      </c>
      <c r="BE345" s="20">
        <f t="shared" si="127"/>
        <v>95</v>
      </c>
      <c r="BF345" s="20">
        <f t="shared" si="128"/>
        <v>84</v>
      </c>
      <c r="BG345" s="24"/>
      <c r="BH345" s="19">
        <v>13</v>
      </c>
      <c r="BI345" s="19">
        <v>1</v>
      </c>
      <c r="BJ345" s="19">
        <v>4</v>
      </c>
      <c r="BK345" s="19">
        <v>1</v>
      </c>
      <c r="BL345" s="19">
        <v>9</v>
      </c>
      <c r="BM345" s="19">
        <v>14</v>
      </c>
      <c r="BN345" s="19">
        <v>5</v>
      </c>
      <c r="BO345" s="19">
        <v>4</v>
      </c>
      <c r="BP345" s="19">
        <v>12</v>
      </c>
      <c r="BQ345" s="19">
        <v>3</v>
      </c>
      <c r="BR345" s="19">
        <v>1</v>
      </c>
      <c r="BS345" s="19">
        <v>3</v>
      </c>
      <c r="BT345" s="19">
        <v>3</v>
      </c>
      <c r="BU345" s="19">
        <v>6</v>
      </c>
      <c r="BV345" s="19">
        <v>7</v>
      </c>
      <c r="BW345" s="19">
        <v>7</v>
      </c>
      <c r="BX345" s="19">
        <v>9</v>
      </c>
      <c r="BY345" s="19">
        <v>26</v>
      </c>
      <c r="BZ345" s="19">
        <v>2</v>
      </c>
      <c r="CA345" s="19">
        <v>6</v>
      </c>
      <c r="CB345" s="18">
        <v>84</v>
      </c>
      <c r="CC345" s="19">
        <v>11</v>
      </c>
    </row>
    <row r="346" spans="1:81" ht="15.75">
      <c r="A346" s="21">
        <v>60</v>
      </c>
      <c r="B346" s="34">
        <v>6663029615</v>
      </c>
      <c r="C346" s="5" t="s">
        <v>558</v>
      </c>
      <c r="D346" s="5" t="s">
        <v>97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 t="shared" si="109"/>
        <v>95</v>
      </c>
      <c r="K346" s="19">
        <v>30</v>
      </c>
      <c r="L346" s="19">
        <v>3</v>
      </c>
      <c r="M346" s="19">
        <f t="shared" si="110"/>
        <v>90</v>
      </c>
      <c r="N346" s="19">
        <v>202</v>
      </c>
      <c r="O346" s="19">
        <v>210</v>
      </c>
      <c r="P346" s="19">
        <v>218</v>
      </c>
      <c r="Q346" s="19">
        <v>232</v>
      </c>
      <c r="R346" s="19">
        <f t="shared" si="111"/>
        <v>92</v>
      </c>
      <c r="S346" s="19">
        <f t="shared" si="112"/>
        <v>92</v>
      </c>
      <c r="T346" s="19">
        <v>20</v>
      </c>
      <c r="U346" s="19">
        <v>5</v>
      </c>
      <c r="V346" s="19">
        <f t="shared" si="113"/>
        <v>100</v>
      </c>
      <c r="W346" s="19">
        <v>178</v>
      </c>
      <c r="X346" s="23">
        <v>249</v>
      </c>
      <c r="Y346" s="20">
        <f t="shared" si="114"/>
        <v>71</v>
      </c>
      <c r="Z346" s="42">
        <f t="shared" si="115"/>
        <v>86</v>
      </c>
      <c r="AA346" s="20">
        <f t="shared" si="116"/>
        <v>86</v>
      </c>
      <c r="AB346" s="19">
        <v>20</v>
      </c>
      <c r="AC346" s="19">
        <v>1</v>
      </c>
      <c r="AD346" s="19">
        <f t="shared" si="117"/>
        <v>20</v>
      </c>
      <c r="AE346" s="19">
        <v>20</v>
      </c>
      <c r="AF346" s="19">
        <v>3</v>
      </c>
      <c r="AG346" s="19">
        <f t="shared" si="118"/>
        <v>60</v>
      </c>
      <c r="AH346" s="19">
        <v>9</v>
      </c>
      <c r="AI346" s="19">
        <v>9</v>
      </c>
      <c r="AJ346" s="20">
        <f t="shared" si="108"/>
        <v>100</v>
      </c>
      <c r="AK346" s="42">
        <f t="shared" si="119"/>
        <v>60</v>
      </c>
      <c r="AL346" s="19">
        <v>192</v>
      </c>
      <c r="AM346" s="19">
        <v>249</v>
      </c>
      <c r="AN346" s="20">
        <f t="shared" si="120"/>
        <v>77</v>
      </c>
      <c r="AO346" s="19">
        <v>234</v>
      </c>
      <c r="AP346" s="19">
        <v>249</v>
      </c>
      <c r="AQ346" s="20">
        <f t="shared" si="121"/>
        <v>94</v>
      </c>
      <c r="AR346" s="19">
        <v>200</v>
      </c>
      <c r="AS346" s="19">
        <v>202</v>
      </c>
      <c r="AT346" s="20">
        <f t="shared" si="122"/>
        <v>99</v>
      </c>
      <c r="AU346" s="20">
        <f t="shared" si="123"/>
        <v>88</v>
      </c>
      <c r="AV346" s="19">
        <v>232</v>
      </c>
      <c r="AW346" s="19">
        <v>249</v>
      </c>
      <c r="AX346" s="20">
        <f t="shared" si="124"/>
        <v>93</v>
      </c>
      <c r="AY346" s="19">
        <v>228</v>
      </c>
      <c r="AZ346" s="19">
        <v>249</v>
      </c>
      <c r="BA346" s="20">
        <f t="shared" si="125"/>
        <v>92</v>
      </c>
      <c r="BB346" s="19">
        <v>238</v>
      </c>
      <c r="BC346" s="19">
        <v>249</v>
      </c>
      <c r="BD346" s="20">
        <f t="shared" si="126"/>
        <v>96</v>
      </c>
      <c r="BE346" s="20">
        <f t="shared" si="127"/>
        <v>94</v>
      </c>
      <c r="BF346" s="20">
        <f t="shared" si="128"/>
        <v>84</v>
      </c>
      <c r="BG346" s="24"/>
      <c r="BH346" s="19">
        <v>4</v>
      </c>
      <c r="BI346" s="19">
        <v>2</v>
      </c>
      <c r="BJ346" s="19">
        <v>9</v>
      </c>
      <c r="BK346" s="19">
        <v>1</v>
      </c>
      <c r="BL346" s="19">
        <v>14</v>
      </c>
      <c r="BM346" s="19">
        <v>24</v>
      </c>
      <c r="BN346" s="19">
        <v>4</v>
      </c>
      <c r="BO346" s="19">
        <v>3</v>
      </c>
      <c r="BP346" s="19">
        <v>1</v>
      </c>
      <c r="BQ346" s="19">
        <v>19</v>
      </c>
      <c r="BR346" s="19">
        <v>7</v>
      </c>
      <c r="BS346" s="19">
        <v>2</v>
      </c>
      <c r="BT346" s="19">
        <v>8</v>
      </c>
      <c r="BU346" s="19">
        <v>9</v>
      </c>
      <c r="BV346" s="19">
        <v>5</v>
      </c>
      <c r="BW346" s="19">
        <v>9</v>
      </c>
      <c r="BX346" s="19">
        <v>14</v>
      </c>
      <c r="BY346" s="19">
        <v>11</v>
      </c>
      <c r="BZ346" s="19">
        <v>12</v>
      </c>
      <c r="CA346" s="19">
        <v>7</v>
      </c>
      <c r="CB346" s="18">
        <v>84</v>
      </c>
      <c r="CC346" s="19">
        <v>11</v>
      </c>
    </row>
    <row r="347" spans="1:81" ht="15.75">
      <c r="A347" s="21">
        <v>52</v>
      </c>
      <c r="B347" s="34">
        <v>6663049883</v>
      </c>
      <c r="C347" s="5" t="s">
        <v>558</v>
      </c>
      <c r="D347" s="5" t="s">
        <v>89</v>
      </c>
      <c r="E347" s="5"/>
      <c r="F347" s="19">
        <v>10</v>
      </c>
      <c r="G347" s="19">
        <v>38</v>
      </c>
      <c r="H347" s="22">
        <v>11</v>
      </c>
      <c r="I347" s="22">
        <v>38</v>
      </c>
      <c r="J347" s="22">
        <f t="shared" si="109"/>
        <v>95</v>
      </c>
      <c r="K347" s="19">
        <v>30</v>
      </c>
      <c r="L347" s="19">
        <v>4</v>
      </c>
      <c r="M347" s="19">
        <f t="shared" si="110"/>
        <v>100</v>
      </c>
      <c r="N347" s="19">
        <v>164</v>
      </c>
      <c r="O347" s="19">
        <v>122</v>
      </c>
      <c r="P347" s="19">
        <v>175</v>
      </c>
      <c r="Q347" s="19">
        <v>139</v>
      </c>
      <c r="R347" s="19">
        <f t="shared" si="111"/>
        <v>91</v>
      </c>
      <c r="S347" s="19">
        <f t="shared" si="112"/>
        <v>95</v>
      </c>
      <c r="T347" s="19">
        <v>20</v>
      </c>
      <c r="U347" s="19">
        <v>4</v>
      </c>
      <c r="V347" s="19">
        <f t="shared" si="113"/>
        <v>80</v>
      </c>
      <c r="W347" s="19">
        <v>175</v>
      </c>
      <c r="X347" s="23">
        <v>216</v>
      </c>
      <c r="Y347" s="20">
        <f t="shared" si="114"/>
        <v>81</v>
      </c>
      <c r="Z347" s="42">
        <f t="shared" si="115"/>
        <v>81</v>
      </c>
      <c r="AA347" s="20">
        <f t="shared" si="116"/>
        <v>81</v>
      </c>
      <c r="AB347" s="19">
        <v>20</v>
      </c>
      <c r="AC347" s="19">
        <v>2</v>
      </c>
      <c r="AD347" s="19">
        <f t="shared" si="117"/>
        <v>40</v>
      </c>
      <c r="AE347" s="19">
        <v>20</v>
      </c>
      <c r="AF347" s="19">
        <v>1</v>
      </c>
      <c r="AG347" s="19">
        <f t="shared" si="118"/>
        <v>20</v>
      </c>
      <c r="AH347" s="19">
        <v>3</v>
      </c>
      <c r="AI347" s="19">
        <v>4</v>
      </c>
      <c r="AJ347" s="20">
        <f t="shared" si="108"/>
        <v>75</v>
      </c>
      <c r="AK347" s="42">
        <f t="shared" si="119"/>
        <v>43</v>
      </c>
      <c r="AL347" s="19">
        <v>210</v>
      </c>
      <c r="AM347" s="19">
        <v>216</v>
      </c>
      <c r="AN347" s="20">
        <f t="shared" si="120"/>
        <v>97</v>
      </c>
      <c r="AO347" s="19">
        <v>216</v>
      </c>
      <c r="AP347" s="19">
        <v>216</v>
      </c>
      <c r="AQ347" s="20">
        <f t="shared" si="121"/>
        <v>100</v>
      </c>
      <c r="AR347" s="19">
        <v>140</v>
      </c>
      <c r="AS347" s="19">
        <v>142</v>
      </c>
      <c r="AT347" s="20">
        <f t="shared" si="122"/>
        <v>99</v>
      </c>
      <c r="AU347" s="20">
        <f t="shared" si="123"/>
        <v>99</v>
      </c>
      <c r="AV347" s="19">
        <v>214</v>
      </c>
      <c r="AW347" s="19">
        <v>216</v>
      </c>
      <c r="AX347" s="20">
        <f t="shared" si="124"/>
        <v>99</v>
      </c>
      <c r="AY347" s="19">
        <v>203</v>
      </c>
      <c r="AZ347" s="19">
        <v>216</v>
      </c>
      <c r="BA347" s="20">
        <f t="shared" si="125"/>
        <v>94</v>
      </c>
      <c r="BB347" s="19">
        <v>215</v>
      </c>
      <c r="BC347" s="19">
        <v>216</v>
      </c>
      <c r="BD347" s="20">
        <f t="shared" si="126"/>
        <v>100</v>
      </c>
      <c r="BE347" s="20">
        <f t="shared" si="127"/>
        <v>99</v>
      </c>
      <c r="BF347" s="20">
        <f t="shared" si="128"/>
        <v>83</v>
      </c>
      <c r="BG347" s="24"/>
      <c r="BH347" s="19">
        <v>4</v>
      </c>
      <c r="BI347" s="19">
        <v>1</v>
      </c>
      <c r="BJ347" s="19">
        <v>10</v>
      </c>
      <c r="BK347" s="19">
        <v>2</v>
      </c>
      <c r="BL347" s="19">
        <v>18</v>
      </c>
      <c r="BM347" s="19">
        <v>16</v>
      </c>
      <c r="BN347" s="19">
        <v>3</v>
      </c>
      <c r="BO347" s="19">
        <v>5</v>
      </c>
      <c r="BP347" s="19">
        <v>15</v>
      </c>
      <c r="BQ347" s="19">
        <v>4</v>
      </c>
      <c r="BR347" s="19">
        <v>1</v>
      </c>
      <c r="BS347" s="19">
        <v>2</v>
      </c>
      <c r="BT347" s="19">
        <v>2</v>
      </c>
      <c r="BU347" s="19">
        <v>7</v>
      </c>
      <c r="BV347" s="19">
        <v>1</v>
      </c>
      <c r="BW347" s="19">
        <v>6</v>
      </c>
      <c r="BX347" s="19">
        <v>18</v>
      </c>
      <c r="BY347" s="19">
        <v>24</v>
      </c>
      <c r="BZ347" s="19">
        <v>2</v>
      </c>
      <c r="CA347" s="19">
        <v>2</v>
      </c>
      <c r="CB347" s="18">
        <v>83</v>
      </c>
      <c r="CC347" s="19">
        <v>12</v>
      </c>
    </row>
    <row r="348" spans="1:81" ht="15.75">
      <c r="A348" s="21">
        <v>54</v>
      </c>
      <c r="B348" s="34">
        <v>6662105687</v>
      </c>
      <c r="C348" s="5" t="s">
        <v>558</v>
      </c>
      <c r="D348" s="5" t="s">
        <v>667</v>
      </c>
      <c r="E348" s="5"/>
      <c r="F348" s="19">
        <v>10</v>
      </c>
      <c r="G348" s="19">
        <v>38</v>
      </c>
      <c r="H348" s="22">
        <v>11</v>
      </c>
      <c r="I348" s="22">
        <v>38</v>
      </c>
      <c r="J348" s="22">
        <f t="shared" si="109"/>
        <v>95</v>
      </c>
      <c r="K348" s="19">
        <v>30</v>
      </c>
      <c r="L348" s="19">
        <v>3</v>
      </c>
      <c r="M348" s="19">
        <f t="shared" si="110"/>
        <v>90</v>
      </c>
      <c r="N348" s="19">
        <v>96</v>
      </c>
      <c r="O348" s="19">
        <v>110</v>
      </c>
      <c r="P348" s="19">
        <v>102</v>
      </c>
      <c r="Q348" s="19">
        <v>111</v>
      </c>
      <c r="R348" s="19">
        <f t="shared" si="111"/>
        <v>97</v>
      </c>
      <c r="S348" s="19">
        <f t="shared" si="112"/>
        <v>94</v>
      </c>
      <c r="T348" s="19">
        <v>20</v>
      </c>
      <c r="U348" s="19">
        <v>5</v>
      </c>
      <c r="V348" s="19">
        <f t="shared" si="113"/>
        <v>100</v>
      </c>
      <c r="W348" s="19">
        <v>81</v>
      </c>
      <c r="X348" s="23">
        <v>114</v>
      </c>
      <c r="Y348" s="20">
        <f t="shared" si="114"/>
        <v>71</v>
      </c>
      <c r="Z348" s="42">
        <f t="shared" si="115"/>
        <v>86</v>
      </c>
      <c r="AA348" s="20">
        <f t="shared" si="116"/>
        <v>86</v>
      </c>
      <c r="AB348" s="19">
        <v>20</v>
      </c>
      <c r="AC348" s="19">
        <v>1</v>
      </c>
      <c r="AD348" s="19">
        <f t="shared" si="117"/>
        <v>20</v>
      </c>
      <c r="AE348" s="19">
        <v>20</v>
      </c>
      <c r="AF348" s="19">
        <v>3</v>
      </c>
      <c r="AG348" s="19">
        <f t="shared" si="118"/>
        <v>60</v>
      </c>
      <c r="AH348" s="19">
        <v>3</v>
      </c>
      <c r="AI348" s="19">
        <v>4</v>
      </c>
      <c r="AJ348" s="20">
        <f t="shared" si="108"/>
        <v>75</v>
      </c>
      <c r="AK348" s="42">
        <f t="shared" si="119"/>
        <v>53</v>
      </c>
      <c r="AL348" s="19">
        <v>70</v>
      </c>
      <c r="AM348" s="19">
        <v>114</v>
      </c>
      <c r="AN348" s="20">
        <f t="shared" si="120"/>
        <v>61</v>
      </c>
      <c r="AO348" s="19">
        <v>113</v>
      </c>
      <c r="AP348" s="19">
        <v>114</v>
      </c>
      <c r="AQ348" s="20">
        <f t="shared" si="121"/>
        <v>99</v>
      </c>
      <c r="AR348" s="19">
        <v>97</v>
      </c>
      <c r="AS348" s="19">
        <v>100</v>
      </c>
      <c r="AT348" s="20">
        <f t="shared" si="122"/>
        <v>97</v>
      </c>
      <c r="AU348" s="20">
        <f t="shared" si="123"/>
        <v>83</v>
      </c>
      <c r="AV348" s="19">
        <v>109</v>
      </c>
      <c r="AW348" s="19">
        <v>114</v>
      </c>
      <c r="AX348" s="20">
        <f t="shared" si="124"/>
        <v>96</v>
      </c>
      <c r="AY348" s="19">
        <v>106</v>
      </c>
      <c r="AZ348" s="19">
        <v>114</v>
      </c>
      <c r="BA348" s="20">
        <f t="shared" si="125"/>
        <v>93</v>
      </c>
      <c r="BB348" s="19">
        <v>114</v>
      </c>
      <c r="BC348" s="19">
        <v>114</v>
      </c>
      <c r="BD348" s="20">
        <f t="shared" si="126"/>
        <v>100</v>
      </c>
      <c r="BE348" s="20">
        <f t="shared" si="127"/>
        <v>97</v>
      </c>
      <c r="BF348" s="20">
        <f t="shared" si="128"/>
        <v>83</v>
      </c>
      <c r="BG348" s="24"/>
      <c r="BH348" s="19">
        <v>4</v>
      </c>
      <c r="BI348" s="19">
        <v>2</v>
      </c>
      <c r="BJ348" s="19">
        <v>4</v>
      </c>
      <c r="BK348" s="19">
        <v>1</v>
      </c>
      <c r="BL348" s="19">
        <v>14</v>
      </c>
      <c r="BM348" s="19">
        <v>24</v>
      </c>
      <c r="BN348" s="19">
        <v>4</v>
      </c>
      <c r="BO348" s="19">
        <v>3</v>
      </c>
      <c r="BP348" s="19">
        <v>15</v>
      </c>
      <c r="BQ348" s="19">
        <v>23</v>
      </c>
      <c r="BR348" s="19">
        <v>2</v>
      </c>
      <c r="BS348" s="19">
        <v>4</v>
      </c>
      <c r="BT348" s="19">
        <v>5</v>
      </c>
      <c r="BU348" s="19">
        <v>8</v>
      </c>
      <c r="BV348" s="19">
        <v>1</v>
      </c>
      <c r="BW348" s="19">
        <v>7</v>
      </c>
      <c r="BX348" s="19">
        <v>14</v>
      </c>
      <c r="BY348" s="19">
        <v>16</v>
      </c>
      <c r="BZ348" s="19">
        <v>15</v>
      </c>
      <c r="CA348" s="19">
        <v>4</v>
      </c>
      <c r="CB348" s="18">
        <v>83</v>
      </c>
      <c r="CC348" s="19">
        <v>12</v>
      </c>
    </row>
    <row r="349" spans="1:81" ht="15.75">
      <c r="A349" s="21">
        <v>1</v>
      </c>
      <c r="B349" s="34">
        <v>6672142230</v>
      </c>
      <c r="C349" s="5" t="s">
        <v>558</v>
      </c>
      <c r="D349" s="5" t="s">
        <v>38</v>
      </c>
      <c r="E349" s="5"/>
      <c r="F349" s="22">
        <v>7.5</v>
      </c>
      <c r="G349" s="19">
        <v>35</v>
      </c>
      <c r="H349" s="22">
        <v>11</v>
      </c>
      <c r="I349" s="22">
        <v>38</v>
      </c>
      <c r="J349" s="22">
        <f t="shared" si="109"/>
        <v>80</v>
      </c>
      <c r="K349" s="19">
        <v>30</v>
      </c>
      <c r="L349" s="19">
        <v>4</v>
      </c>
      <c r="M349" s="19">
        <f t="shared" si="110"/>
        <v>100</v>
      </c>
      <c r="N349" s="19">
        <v>44</v>
      </c>
      <c r="O349" s="19">
        <v>44</v>
      </c>
      <c r="P349" s="19">
        <v>47</v>
      </c>
      <c r="Q349" s="19">
        <v>46</v>
      </c>
      <c r="R349" s="19">
        <f t="shared" si="111"/>
        <v>95</v>
      </c>
      <c r="S349" s="19">
        <f t="shared" si="112"/>
        <v>92</v>
      </c>
      <c r="T349" s="19">
        <v>20</v>
      </c>
      <c r="U349" s="22">
        <v>4</v>
      </c>
      <c r="V349" s="19">
        <f t="shared" si="113"/>
        <v>80</v>
      </c>
      <c r="W349" s="19">
        <v>37</v>
      </c>
      <c r="X349" s="23">
        <v>49</v>
      </c>
      <c r="Y349" s="20">
        <f t="shared" si="114"/>
        <v>76</v>
      </c>
      <c r="Z349" s="42">
        <f t="shared" si="115"/>
        <v>78</v>
      </c>
      <c r="AA349" s="20">
        <f t="shared" si="116"/>
        <v>78</v>
      </c>
      <c r="AB349" s="19">
        <v>20</v>
      </c>
      <c r="AC349" s="22">
        <v>0</v>
      </c>
      <c r="AD349" s="19">
        <f t="shared" si="117"/>
        <v>0</v>
      </c>
      <c r="AE349" s="19">
        <v>20</v>
      </c>
      <c r="AF349" s="22">
        <v>2</v>
      </c>
      <c r="AG349" s="19">
        <f t="shared" si="118"/>
        <v>40</v>
      </c>
      <c r="AH349" s="19">
        <v>14</v>
      </c>
      <c r="AI349" s="19">
        <v>14</v>
      </c>
      <c r="AJ349" s="20">
        <f t="shared" si="108"/>
        <v>100</v>
      </c>
      <c r="AK349" s="42">
        <f t="shared" si="119"/>
        <v>46</v>
      </c>
      <c r="AL349" s="19">
        <v>47</v>
      </c>
      <c r="AM349" s="19">
        <v>49</v>
      </c>
      <c r="AN349" s="20">
        <f t="shared" si="120"/>
        <v>96</v>
      </c>
      <c r="AO349" s="19">
        <v>47</v>
      </c>
      <c r="AP349" s="19">
        <v>49</v>
      </c>
      <c r="AQ349" s="20">
        <f t="shared" si="121"/>
        <v>96</v>
      </c>
      <c r="AR349" s="19">
        <v>41</v>
      </c>
      <c r="AS349" s="19">
        <v>43</v>
      </c>
      <c r="AT349" s="20">
        <f t="shared" si="122"/>
        <v>95</v>
      </c>
      <c r="AU349" s="20">
        <f t="shared" si="123"/>
        <v>96</v>
      </c>
      <c r="AV349" s="19">
        <v>49</v>
      </c>
      <c r="AW349" s="19">
        <v>49</v>
      </c>
      <c r="AX349" s="20">
        <f t="shared" si="124"/>
        <v>100</v>
      </c>
      <c r="AY349" s="19">
        <v>44</v>
      </c>
      <c r="AZ349" s="19">
        <v>49</v>
      </c>
      <c r="BA349" s="20">
        <f t="shared" si="125"/>
        <v>90</v>
      </c>
      <c r="BB349" s="19">
        <v>49</v>
      </c>
      <c r="BC349" s="19">
        <v>49</v>
      </c>
      <c r="BD349" s="20">
        <f t="shared" si="126"/>
        <v>100</v>
      </c>
      <c r="BE349" s="20">
        <f t="shared" si="127"/>
        <v>98</v>
      </c>
      <c r="BF349" s="20">
        <f t="shared" si="128"/>
        <v>82</v>
      </c>
      <c r="BG349" s="24"/>
      <c r="BH349" s="19">
        <v>17</v>
      </c>
      <c r="BI349" s="19">
        <v>1</v>
      </c>
      <c r="BJ349" s="19">
        <v>6</v>
      </c>
      <c r="BK349" s="19">
        <v>2</v>
      </c>
      <c r="BL349" s="19">
        <v>20</v>
      </c>
      <c r="BM349" s="19">
        <v>21</v>
      </c>
      <c r="BN349" s="19">
        <v>5</v>
      </c>
      <c r="BO349" s="19">
        <v>4</v>
      </c>
      <c r="BP349" s="19">
        <v>1</v>
      </c>
      <c r="BQ349" s="19">
        <v>5</v>
      </c>
      <c r="BR349" s="19">
        <v>5</v>
      </c>
      <c r="BS349" s="19">
        <v>6</v>
      </c>
      <c r="BT349" s="19">
        <v>1</v>
      </c>
      <c r="BU349" s="19">
        <v>11</v>
      </c>
      <c r="BV349" s="19">
        <v>1</v>
      </c>
      <c r="BW349" s="19">
        <v>9</v>
      </c>
      <c r="BX349" s="19">
        <v>20</v>
      </c>
      <c r="BY349" s="19">
        <v>21</v>
      </c>
      <c r="BZ349" s="19">
        <v>5</v>
      </c>
      <c r="CA349" s="19">
        <v>3</v>
      </c>
      <c r="CB349" s="18">
        <v>82</v>
      </c>
      <c r="CC349" s="19">
        <v>13</v>
      </c>
    </row>
    <row r="350" spans="1:81" ht="31.5">
      <c r="A350" s="21">
        <v>24</v>
      </c>
      <c r="B350" s="34">
        <v>6664035026</v>
      </c>
      <c r="C350" s="5" t="s">
        <v>558</v>
      </c>
      <c r="D350" s="6" t="s">
        <v>61</v>
      </c>
      <c r="E350" s="6"/>
      <c r="F350" s="19">
        <v>10</v>
      </c>
      <c r="G350" s="19">
        <v>29.5</v>
      </c>
      <c r="H350" s="22">
        <v>11</v>
      </c>
      <c r="I350" s="22">
        <v>37</v>
      </c>
      <c r="J350" s="22">
        <f t="shared" si="109"/>
        <v>85</v>
      </c>
      <c r="K350" s="19">
        <v>30</v>
      </c>
      <c r="L350" s="19">
        <v>3</v>
      </c>
      <c r="M350" s="19">
        <f t="shared" si="110"/>
        <v>90</v>
      </c>
      <c r="N350" s="19">
        <v>56</v>
      </c>
      <c r="O350" s="19">
        <v>64</v>
      </c>
      <c r="P350" s="19">
        <v>60</v>
      </c>
      <c r="Q350" s="19">
        <v>69</v>
      </c>
      <c r="R350" s="19">
        <f t="shared" si="111"/>
        <v>93</v>
      </c>
      <c r="S350" s="19">
        <f t="shared" si="112"/>
        <v>90</v>
      </c>
      <c r="T350" s="19">
        <v>20</v>
      </c>
      <c r="U350" s="19">
        <v>5</v>
      </c>
      <c r="V350" s="19">
        <f t="shared" si="113"/>
        <v>100</v>
      </c>
      <c r="W350" s="19">
        <v>53</v>
      </c>
      <c r="X350" s="23">
        <v>72</v>
      </c>
      <c r="Y350" s="20">
        <f t="shared" si="114"/>
        <v>74</v>
      </c>
      <c r="Z350" s="42">
        <f t="shared" si="115"/>
        <v>87</v>
      </c>
      <c r="AA350" s="20">
        <f t="shared" si="116"/>
        <v>87</v>
      </c>
      <c r="AB350" s="19">
        <v>20</v>
      </c>
      <c r="AC350" s="19">
        <v>0</v>
      </c>
      <c r="AD350" s="19">
        <f t="shared" si="117"/>
        <v>0</v>
      </c>
      <c r="AE350" s="19">
        <v>20</v>
      </c>
      <c r="AF350" s="19">
        <v>2</v>
      </c>
      <c r="AG350" s="19">
        <f t="shared" si="118"/>
        <v>40</v>
      </c>
      <c r="AH350" s="19">
        <v>3</v>
      </c>
      <c r="AI350" s="19">
        <v>3</v>
      </c>
      <c r="AJ350" s="20">
        <f t="shared" si="108"/>
        <v>100</v>
      </c>
      <c r="AK350" s="42">
        <f t="shared" si="119"/>
        <v>46</v>
      </c>
      <c r="AL350" s="19">
        <v>64</v>
      </c>
      <c r="AM350" s="19">
        <v>72</v>
      </c>
      <c r="AN350" s="20">
        <f t="shared" si="120"/>
        <v>89</v>
      </c>
      <c r="AO350" s="19">
        <v>70</v>
      </c>
      <c r="AP350" s="19">
        <v>72</v>
      </c>
      <c r="AQ350" s="20">
        <f t="shared" si="121"/>
        <v>97</v>
      </c>
      <c r="AR350" s="19">
        <v>61</v>
      </c>
      <c r="AS350" s="19">
        <v>62</v>
      </c>
      <c r="AT350" s="20">
        <f t="shared" si="122"/>
        <v>98</v>
      </c>
      <c r="AU350" s="20">
        <f t="shared" si="123"/>
        <v>94</v>
      </c>
      <c r="AV350" s="19">
        <v>67</v>
      </c>
      <c r="AW350" s="19">
        <v>72</v>
      </c>
      <c r="AX350" s="20">
        <f t="shared" si="124"/>
        <v>93</v>
      </c>
      <c r="AY350" s="19">
        <v>69</v>
      </c>
      <c r="AZ350" s="19">
        <v>72</v>
      </c>
      <c r="BA350" s="20">
        <f t="shared" si="125"/>
        <v>96</v>
      </c>
      <c r="BB350" s="19">
        <v>67</v>
      </c>
      <c r="BC350" s="19">
        <v>72</v>
      </c>
      <c r="BD350" s="20">
        <f t="shared" si="126"/>
        <v>93</v>
      </c>
      <c r="BE350" s="20">
        <f t="shared" si="127"/>
        <v>94</v>
      </c>
      <c r="BF350" s="20">
        <f t="shared" si="128"/>
        <v>82</v>
      </c>
      <c r="BG350" s="24"/>
      <c r="BH350" s="19">
        <v>12</v>
      </c>
      <c r="BI350" s="19">
        <v>2</v>
      </c>
      <c r="BJ350" s="19">
        <v>8</v>
      </c>
      <c r="BK350" s="19">
        <v>1</v>
      </c>
      <c r="BL350" s="19">
        <v>13</v>
      </c>
      <c r="BM350" s="19">
        <v>23</v>
      </c>
      <c r="BN350" s="19">
        <v>5</v>
      </c>
      <c r="BO350" s="19">
        <v>4</v>
      </c>
      <c r="BP350" s="19">
        <v>1</v>
      </c>
      <c r="BQ350" s="19">
        <v>12</v>
      </c>
      <c r="BR350" s="19">
        <v>4</v>
      </c>
      <c r="BS350" s="19">
        <v>3</v>
      </c>
      <c r="BT350" s="19">
        <v>8</v>
      </c>
      <c r="BU350" s="19">
        <v>5</v>
      </c>
      <c r="BV350" s="19">
        <v>8</v>
      </c>
      <c r="BW350" s="19">
        <v>11</v>
      </c>
      <c r="BX350" s="19">
        <v>13</v>
      </c>
      <c r="BY350" s="19">
        <v>21</v>
      </c>
      <c r="BZ350" s="19">
        <v>7</v>
      </c>
      <c r="CA350" s="19">
        <v>7</v>
      </c>
      <c r="CB350" s="18">
        <v>82</v>
      </c>
      <c r="CC350" s="19">
        <v>13</v>
      </c>
    </row>
    <row r="351" spans="1:81" ht="15.75">
      <c r="A351" s="21">
        <v>35</v>
      </c>
      <c r="B351" s="34">
        <v>6660008007</v>
      </c>
      <c r="C351" s="5" t="s">
        <v>558</v>
      </c>
      <c r="D351" s="5" t="s">
        <v>72</v>
      </c>
      <c r="E351" s="5"/>
      <c r="F351" s="19">
        <v>9</v>
      </c>
      <c r="G351" s="19">
        <v>38</v>
      </c>
      <c r="H351" s="22">
        <v>11</v>
      </c>
      <c r="I351" s="22">
        <v>38</v>
      </c>
      <c r="J351" s="22">
        <f t="shared" si="109"/>
        <v>91</v>
      </c>
      <c r="K351" s="19">
        <v>30</v>
      </c>
      <c r="L351" s="19">
        <v>4</v>
      </c>
      <c r="M351" s="19">
        <f t="shared" si="110"/>
        <v>100</v>
      </c>
      <c r="N351" s="19">
        <v>135</v>
      </c>
      <c r="O351" s="19">
        <v>130</v>
      </c>
      <c r="P351" s="19">
        <v>142</v>
      </c>
      <c r="Q351" s="19">
        <v>138</v>
      </c>
      <c r="R351" s="19">
        <f t="shared" si="111"/>
        <v>95</v>
      </c>
      <c r="S351" s="19">
        <f t="shared" si="112"/>
        <v>95</v>
      </c>
      <c r="T351" s="19">
        <v>20</v>
      </c>
      <c r="U351" s="19">
        <v>4</v>
      </c>
      <c r="V351" s="19">
        <f t="shared" si="113"/>
        <v>80</v>
      </c>
      <c r="W351" s="19">
        <v>137</v>
      </c>
      <c r="X351" s="23">
        <v>173</v>
      </c>
      <c r="Y351" s="20">
        <f t="shared" si="114"/>
        <v>79</v>
      </c>
      <c r="Z351" s="42">
        <f t="shared" si="115"/>
        <v>80</v>
      </c>
      <c r="AA351" s="20">
        <f t="shared" si="116"/>
        <v>80</v>
      </c>
      <c r="AB351" s="19">
        <v>20</v>
      </c>
      <c r="AC351" s="19">
        <v>1</v>
      </c>
      <c r="AD351" s="19">
        <f t="shared" si="117"/>
        <v>20</v>
      </c>
      <c r="AE351" s="19">
        <v>20</v>
      </c>
      <c r="AF351" s="19">
        <v>2</v>
      </c>
      <c r="AG351" s="19">
        <f t="shared" si="118"/>
        <v>40</v>
      </c>
      <c r="AH351" s="19">
        <v>3</v>
      </c>
      <c r="AI351" s="19">
        <v>6</v>
      </c>
      <c r="AJ351" s="20">
        <f t="shared" si="108"/>
        <v>50</v>
      </c>
      <c r="AK351" s="42">
        <f t="shared" si="119"/>
        <v>37</v>
      </c>
      <c r="AL351" s="19">
        <v>170</v>
      </c>
      <c r="AM351" s="19">
        <v>173</v>
      </c>
      <c r="AN351" s="20">
        <f t="shared" si="120"/>
        <v>98</v>
      </c>
      <c r="AO351" s="19">
        <v>169</v>
      </c>
      <c r="AP351" s="19">
        <v>173</v>
      </c>
      <c r="AQ351" s="20">
        <f t="shared" si="121"/>
        <v>98</v>
      </c>
      <c r="AR351" s="19">
        <v>118</v>
      </c>
      <c r="AS351" s="19">
        <v>118</v>
      </c>
      <c r="AT351" s="20">
        <f t="shared" si="122"/>
        <v>100</v>
      </c>
      <c r="AU351" s="20">
        <f t="shared" si="123"/>
        <v>98</v>
      </c>
      <c r="AV351" s="19">
        <v>172</v>
      </c>
      <c r="AW351" s="19">
        <v>173</v>
      </c>
      <c r="AX351" s="20">
        <f t="shared" si="124"/>
        <v>99</v>
      </c>
      <c r="AY351" s="19">
        <v>165</v>
      </c>
      <c r="AZ351" s="19">
        <v>173</v>
      </c>
      <c r="BA351" s="20">
        <f t="shared" si="125"/>
        <v>95</v>
      </c>
      <c r="BB351" s="19">
        <v>172</v>
      </c>
      <c r="BC351" s="19">
        <v>173</v>
      </c>
      <c r="BD351" s="20">
        <f t="shared" si="126"/>
        <v>99</v>
      </c>
      <c r="BE351" s="20">
        <f t="shared" si="127"/>
        <v>98</v>
      </c>
      <c r="BF351" s="20">
        <f t="shared" si="128"/>
        <v>82</v>
      </c>
      <c r="BG351" s="24"/>
      <c r="BH351" s="19">
        <v>8</v>
      </c>
      <c r="BI351" s="19">
        <v>1</v>
      </c>
      <c r="BJ351" s="19">
        <v>6</v>
      </c>
      <c r="BK351" s="19">
        <v>2</v>
      </c>
      <c r="BL351" s="19">
        <v>19</v>
      </c>
      <c r="BM351" s="19">
        <v>18</v>
      </c>
      <c r="BN351" s="19">
        <v>4</v>
      </c>
      <c r="BO351" s="19">
        <v>4</v>
      </c>
      <c r="BP351" s="19">
        <v>19</v>
      </c>
      <c r="BQ351" s="19">
        <v>3</v>
      </c>
      <c r="BR351" s="19">
        <v>3</v>
      </c>
      <c r="BS351" s="19">
        <v>1</v>
      </c>
      <c r="BT351" s="19">
        <v>2</v>
      </c>
      <c r="BU351" s="19">
        <v>6</v>
      </c>
      <c r="BV351" s="19">
        <v>2</v>
      </c>
      <c r="BW351" s="19">
        <v>6</v>
      </c>
      <c r="BX351" s="19">
        <v>19</v>
      </c>
      <c r="BY351" s="19">
        <v>28</v>
      </c>
      <c r="BZ351" s="19">
        <v>3</v>
      </c>
      <c r="CA351" s="19">
        <v>3</v>
      </c>
      <c r="CB351" s="18">
        <v>82</v>
      </c>
      <c r="CC351" s="19">
        <v>13</v>
      </c>
    </row>
    <row r="352" spans="1:81" ht="15.75">
      <c r="A352" s="21">
        <v>49</v>
      </c>
      <c r="B352" s="34">
        <v>6664035033</v>
      </c>
      <c r="C352" s="5" t="s">
        <v>558</v>
      </c>
      <c r="D352" s="6" t="s">
        <v>86</v>
      </c>
      <c r="E352" s="6"/>
      <c r="F352" s="19">
        <v>10</v>
      </c>
      <c r="G352" s="19">
        <v>38</v>
      </c>
      <c r="H352" s="22">
        <v>11</v>
      </c>
      <c r="I352" s="22">
        <v>38</v>
      </c>
      <c r="J352" s="22">
        <f t="shared" si="109"/>
        <v>95</v>
      </c>
      <c r="K352" s="19">
        <v>30</v>
      </c>
      <c r="L352" s="19">
        <v>3</v>
      </c>
      <c r="M352" s="19">
        <f t="shared" si="110"/>
        <v>90</v>
      </c>
      <c r="N352" s="19">
        <v>66</v>
      </c>
      <c r="O352" s="19">
        <v>68</v>
      </c>
      <c r="P352" s="19">
        <v>70</v>
      </c>
      <c r="Q352" s="19">
        <v>72</v>
      </c>
      <c r="R352" s="19">
        <f t="shared" si="111"/>
        <v>94</v>
      </c>
      <c r="S352" s="19">
        <f t="shared" si="112"/>
        <v>93</v>
      </c>
      <c r="T352" s="19">
        <v>20</v>
      </c>
      <c r="U352" s="19">
        <v>5</v>
      </c>
      <c r="V352" s="19">
        <f t="shared" si="113"/>
        <v>100</v>
      </c>
      <c r="W352" s="19">
        <v>58</v>
      </c>
      <c r="X352" s="23">
        <v>74</v>
      </c>
      <c r="Y352" s="20">
        <f t="shared" si="114"/>
        <v>78</v>
      </c>
      <c r="Z352" s="42">
        <f t="shared" si="115"/>
        <v>89</v>
      </c>
      <c r="AA352" s="20">
        <f t="shared" si="116"/>
        <v>89</v>
      </c>
      <c r="AB352" s="19">
        <v>20</v>
      </c>
      <c r="AC352" s="19">
        <v>0</v>
      </c>
      <c r="AD352" s="19">
        <f t="shared" si="117"/>
        <v>0</v>
      </c>
      <c r="AE352" s="19">
        <v>20</v>
      </c>
      <c r="AF352" s="19">
        <v>2</v>
      </c>
      <c r="AG352" s="19">
        <f t="shared" si="118"/>
        <v>40</v>
      </c>
      <c r="AH352" s="19">
        <v>1</v>
      </c>
      <c r="AI352" s="19">
        <v>2</v>
      </c>
      <c r="AJ352" s="20">
        <f t="shared" si="108"/>
        <v>50</v>
      </c>
      <c r="AK352" s="42">
        <f t="shared" si="119"/>
        <v>31</v>
      </c>
      <c r="AL352" s="19">
        <v>72</v>
      </c>
      <c r="AM352" s="19">
        <v>74</v>
      </c>
      <c r="AN352" s="20">
        <f t="shared" si="120"/>
        <v>97</v>
      </c>
      <c r="AO352" s="19">
        <v>73</v>
      </c>
      <c r="AP352" s="19">
        <v>74</v>
      </c>
      <c r="AQ352" s="20">
        <f t="shared" si="121"/>
        <v>99</v>
      </c>
      <c r="AR352" s="19">
        <v>59</v>
      </c>
      <c r="AS352" s="19">
        <v>60</v>
      </c>
      <c r="AT352" s="20">
        <f t="shared" si="122"/>
        <v>98</v>
      </c>
      <c r="AU352" s="20">
        <f t="shared" si="123"/>
        <v>98</v>
      </c>
      <c r="AV352" s="19">
        <v>74</v>
      </c>
      <c r="AW352" s="19">
        <v>74</v>
      </c>
      <c r="AX352" s="20">
        <f t="shared" si="124"/>
        <v>100</v>
      </c>
      <c r="AY352" s="19">
        <v>69</v>
      </c>
      <c r="AZ352" s="19">
        <v>74</v>
      </c>
      <c r="BA352" s="20">
        <f t="shared" si="125"/>
        <v>93</v>
      </c>
      <c r="BB352" s="19">
        <v>72</v>
      </c>
      <c r="BC352" s="19">
        <v>74</v>
      </c>
      <c r="BD352" s="20">
        <f t="shared" si="126"/>
        <v>97</v>
      </c>
      <c r="BE352" s="20">
        <f t="shared" si="127"/>
        <v>97</v>
      </c>
      <c r="BF352" s="20">
        <f t="shared" si="128"/>
        <v>82</v>
      </c>
      <c r="BG352" s="24"/>
      <c r="BH352" s="19">
        <v>4</v>
      </c>
      <c r="BI352" s="19">
        <v>2</v>
      </c>
      <c r="BJ352" s="19">
        <v>7</v>
      </c>
      <c r="BK352" s="19">
        <v>1</v>
      </c>
      <c r="BL352" s="19">
        <v>11</v>
      </c>
      <c r="BM352" s="19">
        <v>19</v>
      </c>
      <c r="BN352" s="19">
        <v>5</v>
      </c>
      <c r="BO352" s="19">
        <v>4</v>
      </c>
      <c r="BP352" s="19">
        <v>19</v>
      </c>
      <c r="BQ352" s="19">
        <v>4</v>
      </c>
      <c r="BR352" s="19">
        <v>2</v>
      </c>
      <c r="BS352" s="19">
        <v>3</v>
      </c>
      <c r="BT352" s="19">
        <v>1</v>
      </c>
      <c r="BU352" s="19">
        <v>8</v>
      </c>
      <c r="BV352" s="19">
        <v>4</v>
      </c>
      <c r="BW352" s="19">
        <v>8</v>
      </c>
      <c r="BX352" s="19">
        <v>11</v>
      </c>
      <c r="BY352" s="19">
        <v>30</v>
      </c>
      <c r="BZ352" s="19">
        <v>3</v>
      </c>
      <c r="CA352" s="19">
        <v>4</v>
      </c>
      <c r="CB352" s="18">
        <v>82</v>
      </c>
      <c r="CC352" s="19">
        <v>13</v>
      </c>
    </row>
    <row r="353" spans="1:81" ht="31.5">
      <c r="A353" s="21">
        <v>51</v>
      </c>
      <c r="B353" s="34">
        <v>6661048940</v>
      </c>
      <c r="C353" s="5" t="s">
        <v>558</v>
      </c>
      <c r="D353" s="5" t="s">
        <v>88</v>
      </c>
      <c r="E353" s="5"/>
      <c r="F353" s="19">
        <v>10</v>
      </c>
      <c r="G353" s="19">
        <v>38</v>
      </c>
      <c r="H353" s="22">
        <v>11</v>
      </c>
      <c r="I353" s="22">
        <v>38</v>
      </c>
      <c r="J353" s="22">
        <f t="shared" si="109"/>
        <v>95</v>
      </c>
      <c r="K353" s="19">
        <v>30</v>
      </c>
      <c r="L353" s="19">
        <v>4</v>
      </c>
      <c r="M353" s="19">
        <f t="shared" si="110"/>
        <v>100</v>
      </c>
      <c r="N353" s="19">
        <v>135</v>
      </c>
      <c r="O353" s="19">
        <v>139</v>
      </c>
      <c r="P353" s="19">
        <v>137</v>
      </c>
      <c r="Q353" s="19">
        <v>141</v>
      </c>
      <c r="R353" s="19">
        <f t="shared" si="111"/>
        <v>99</v>
      </c>
      <c r="S353" s="19">
        <f t="shared" si="112"/>
        <v>98</v>
      </c>
      <c r="T353" s="19">
        <v>20</v>
      </c>
      <c r="U353" s="19">
        <v>5</v>
      </c>
      <c r="V353" s="19">
        <f t="shared" si="113"/>
        <v>100</v>
      </c>
      <c r="W353" s="19">
        <v>156</v>
      </c>
      <c r="X353" s="23">
        <v>185</v>
      </c>
      <c r="Y353" s="20">
        <f t="shared" si="114"/>
        <v>84</v>
      </c>
      <c r="Z353" s="42">
        <f t="shared" si="115"/>
        <v>92</v>
      </c>
      <c r="AA353" s="20">
        <f t="shared" si="116"/>
        <v>92</v>
      </c>
      <c r="AB353" s="19">
        <v>20</v>
      </c>
      <c r="AC353" s="19">
        <v>3</v>
      </c>
      <c r="AD353" s="19">
        <f t="shared" si="117"/>
        <v>60</v>
      </c>
      <c r="AE353" s="19">
        <v>20</v>
      </c>
      <c r="AF353" s="19">
        <v>0</v>
      </c>
      <c r="AG353" s="19">
        <f t="shared" si="118"/>
        <v>0</v>
      </c>
      <c r="AH353" s="19">
        <v>1</v>
      </c>
      <c r="AI353" s="19">
        <v>3</v>
      </c>
      <c r="AJ353" s="20">
        <f t="shared" si="108"/>
        <v>33</v>
      </c>
      <c r="AK353" s="42">
        <f t="shared" si="119"/>
        <v>28</v>
      </c>
      <c r="AL353" s="19">
        <v>172</v>
      </c>
      <c r="AM353" s="19">
        <v>185</v>
      </c>
      <c r="AN353" s="20">
        <f t="shared" si="120"/>
        <v>93</v>
      </c>
      <c r="AO353" s="19">
        <v>183</v>
      </c>
      <c r="AP353" s="19">
        <v>185</v>
      </c>
      <c r="AQ353" s="20">
        <f t="shared" si="121"/>
        <v>99</v>
      </c>
      <c r="AR353" s="19">
        <v>129</v>
      </c>
      <c r="AS353" s="19">
        <v>132</v>
      </c>
      <c r="AT353" s="20">
        <f t="shared" si="122"/>
        <v>98</v>
      </c>
      <c r="AU353" s="20">
        <f t="shared" si="123"/>
        <v>96</v>
      </c>
      <c r="AV353" s="19">
        <v>179</v>
      </c>
      <c r="AW353" s="19">
        <v>185</v>
      </c>
      <c r="AX353" s="20">
        <f t="shared" si="124"/>
        <v>97</v>
      </c>
      <c r="AY353" s="19">
        <v>181</v>
      </c>
      <c r="AZ353" s="19">
        <v>185</v>
      </c>
      <c r="BA353" s="20">
        <f t="shared" si="125"/>
        <v>98</v>
      </c>
      <c r="BB353" s="19">
        <v>179</v>
      </c>
      <c r="BC353" s="19">
        <v>185</v>
      </c>
      <c r="BD353" s="20">
        <f t="shared" si="126"/>
        <v>97</v>
      </c>
      <c r="BE353" s="20">
        <f t="shared" si="127"/>
        <v>97</v>
      </c>
      <c r="BF353" s="20">
        <f t="shared" si="128"/>
        <v>82</v>
      </c>
      <c r="BG353" s="24"/>
      <c r="BH353" s="19">
        <v>4</v>
      </c>
      <c r="BI353" s="19">
        <v>1</v>
      </c>
      <c r="BJ353" s="19">
        <v>2</v>
      </c>
      <c r="BK353" s="19">
        <v>1</v>
      </c>
      <c r="BL353" s="19">
        <v>9</v>
      </c>
      <c r="BM353" s="19">
        <v>14</v>
      </c>
      <c r="BN353" s="19">
        <v>2</v>
      </c>
      <c r="BO353" s="19">
        <v>6</v>
      </c>
      <c r="BP353" s="19">
        <v>20</v>
      </c>
      <c r="BQ353" s="19">
        <v>8</v>
      </c>
      <c r="BR353" s="19">
        <v>2</v>
      </c>
      <c r="BS353" s="19">
        <v>3</v>
      </c>
      <c r="BT353" s="19">
        <v>4</v>
      </c>
      <c r="BU353" s="19">
        <v>3</v>
      </c>
      <c r="BV353" s="19">
        <v>4</v>
      </c>
      <c r="BW353" s="19">
        <v>3</v>
      </c>
      <c r="BX353" s="19">
        <v>9</v>
      </c>
      <c r="BY353" s="19">
        <v>33</v>
      </c>
      <c r="BZ353" s="19">
        <v>5</v>
      </c>
      <c r="CA353" s="19">
        <v>4</v>
      </c>
      <c r="CB353" s="18">
        <v>82</v>
      </c>
      <c r="CC353" s="19">
        <v>13</v>
      </c>
    </row>
    <row r="354" spans="1:81" ht="78.75">
      <c r="A354" s="21">
        <v>57</v>
      </c>
      <c r="B354" s="34">
        <v>6658068369</v>
      </c>
      <c r="C354" s="5" t="s">
        <v>558</v>
      </c>
      <c r="D354" s="6" t="s">
        <v>94</v>
      </c>
      <c r="E354" s="6"/>
      <c r="F354" s="19">
        <v>11</v>
      </c>
      <c r="G354" s="19">
        <v>38</v>
      </c>
      <c r="H354" s="22">
        <v>11</v>
      </c>
      <c r="I354" s="22">
        <v>38</v>
      </c>
      <c r="J354" s="22">
        <f t="shared" si="109"/>
        <v>100</v>
      </c>
      <c r="K354" s="19">
        <v>30</v>
      </c>
      <c r="L354" s="19">
        <v>4</v>
      </c>
      <c r="M354" s="19">
        <f t="shared" si="110"/>
        <v>100</v>
      </c>
      <c r="N354" s="19">
        <v>66</v>
      </c>
      <c r="O354" s="19">
        <v>64</v>
      </c>
      <c r="P354" s="19">
        <v>71</v>
      </c>
      <c r="Q354" s="19">
        <v>75</v>
      </c>
      <c r="R354" s="19">
        <f t="shared" si="111"/>
        <v>89</v>
      </c>
      <c r="S354" s="19">
        <f t="shared" si="112"/>
        <v>96</v>
      </c>
      <c r="T354" s="19">
        <v>20</v>
      </c>
      <c r="U354" s="19">
        <v>5</v>
      </c>
      <c r="V354" s="19">
        <f t="shared" si="113"/>
        <v>100</v>
      </c>
      <c r="W354" s="19">
        <v>72</v>
      </c>
      <c r="X354" s="23">
        <v>86</v>
      </c>
      <c r="Y354" s="20">
        <f t="shared" si="114"/>
        <v>84</v>
      </c>
      <c r="Z354" s="42">
        <f t="shared" si="115"/>
        <v>92</v>
      </c>
      <c r="AA354" s="20">
        <f t="shared" si="116"/>
        <v>92</v>
      </c>
      <c r="AB354" s="19">
        <v>20</v>
      </c>
      <c r="AC354" s="19">
        <v>0</v>
      </c>
      <c r="AD354" s="19">
        <f t="shared" si="117"/>
        <v>0</v>
      </c>
      <c r="AE354" s="19">
        <v>20</v>
      </c>
      <c r="AF354" s="19">
        <v>3</v>
      </c>
      <c r="AG354" s="19">
        <f t="shared" si="118"/>
        <v>60</v>
      </c>
      <c r="AH354" s="19">
        <v>1</v>
      </c>
      <c r="AI354" s="19">
        <v>1</v>
      </c>
      <c r="AJ354" s="20">
        <f t="shared" si="108"/>
        <v>100</v>
      </c>
      <c r="AK354" s="42">
        <f t="shared" si="119"/>
        <v>54</v>
      </c>
      <c r="AL354" s="19">
        <v>38</v>
      </c>
      <c r="AM354" s="19">
        <v>86</v>
      </c>
      <c r="AN354" s="20">
        <f t="shared" si="120"/>
        <v>44</v>
      </c>
      <c r="AO354" s="19">
        <v>83</v>
      </c>
      <c r="AP354" s="19">
        <v>86</v>
      </c>
      <c r="AQ354" s="20">
        <f t="shared" si="121"/>
        <v>97</v>
      </c>
      <c r="AR354" s="19">
        <v>72</v>
      </c>
      <c r="AS354" s="19">
        <v>72</v>
      </c>
      <c r="AT354" s="20">
        <f t="shared" si="122"/>
        <v>100</v>
      </c>
      <c r="AU354" s="20">
        <f t="shared" si="123"/>
        <v>76</v>
      </c>
      <c r="AV354" s="19">
        <v>75</v>
      </c>
      <c r="AW354" s="19">
        <v>86</v>
      </c>
      <c r="AX354" s="20">
        <f t="shared" si="124"/>
        <v>87</v>
      </c>
      <c r="AY354" s="19">
        <v>78</v>
      </c>
      <c r="AZ354" s="19">
        <v>86</v>
      </c>
      <c r="BA354" s="20">
        <f t="shared" si="125"/>
        <v>91</v>
      </c>
      <c r="BB354" s="19">
        <v>85</v>
      </c>
      <c r="BC354" s="19">
        <v>86</v>
      </c>
      <c r="BD354" s="20">
        <f t="shared" si="126"/>
        <v>99</v>
      </c>
      <c r="BE354" s="20">
        <f t="shared" si="127"/>
        <v>94</v>
      </c>
      <c r="BF354" s="20">
        <f t="shared" si="128"/>
        <v>82</v>
      </c>
      <c r="BG354" s="24"/>
      <c r="BH354" s="19">
        <v>1</v>
      </c>
      <c r="BI354" s="19">
        <v>1</v>
      </c>
      <c r="BJ354" s="19">
        <v>12</v>
      </c>
      <c r="BK354" s="19">
        <v>1</v>
      </c>
      <c r="BL354" s="19">
        <v>9</v>
      </c>
      <c r="BM354" s="19">
        <v>14</v>
      </c>
      <c r="BN354" s="19">
        <v>5</v>
      </c>
      <c r="BO354" s="19">
        <v>3</v>
      </c>
      <c r="BP354" s="19">
        <v>1</v>
      </c>
      <c r="BQ354" s="19">
        <v>30</v>
      </c>
      <c r="BR354" s="19">
        <v>4</v>
      </c>
      <c r="BS354" s="19">
        <v>1</v>
      </c>
      <c r="BT354" s="19">
        <v>13</v>
      </c>
      <c r="BU354" s="19">
        <v>10</v>
      </c>
      <c r="BV354" s="19">
        <v>2</v>
      </c>
      <c r="BW354" s="19">
        <v>5</v>
      </c>
      <c r="BX354" s="19">
        <v>9</v>
      </c>
      <c r="BY354" s="19">
        <v>15</v>
      </c>
      <c r="BZ354" s="19">
        <v>19</v>
      </c>
      <c r="CA354" s="19">
        <v>7</v>
      </c>
      <c r="CB354" s="18">
        <v>82</v>
      </c>
      <c r="CC354" s="19">
        <v>13</v>
      </c>
    </row>
    <row r="355" spans="1:81" ht="31.5">
      <c r="A355" s="21">
        <v>68</v>
      </c>
      <c r="B355" s="34">
        <v>6661060930</v>
      </c>
      <c r="C355" s="5" t="s">
        <v>558</v>
      </c>
      <c r="D355" s="5" t="s">
        <v>105</v>
      </c>
      <c r="E355" s="5"/>
      <c r="F355" s="19">
        <v>10</v>
      </c>
      <c r="G355" s="19">
        <v>38</v>
      </c>
      <c r="H355" s="22">
        <v>11</v>
      </c>
      <c r="I355" s="22">
        <v>38</v>
      </c>
      <c r="J355" s="22">
        <f t="shared" si="109"/>
        <v>95</v>
      </c>
      <c r="K355" s="19">
        <v>30</v>
      </c>
      <c r="L355" s="19">
        <v>4</v>
      </c>
      <c r="M355" s="19">
        <f t="shared" si="110"/>
        <v>100</v>
      </c>
      <c r="N355" s="19">
        <v>144</v>
      </c>
      <c r="O355" s="19">
        <v>175</v>
      </c>
      <c r="P355" s="19">
        <v>147</v>
      </c>
      <c r="Q355" s="19">
        <v>182</v>
      </c>
      <c r="R355" s="19">
        <f t="shared" si="111"/>
        <v>97</v>
      </c>
      <c r="S355" s="19">
        <f t="shared" si="112"/>
        <v>97</v>
      </c>
      <c r="T355" s="19">
        <v>20</v>
      </c>
      <c r="U355" s="19">
        <v>5</v>
      </c>
      <c r="V355" s="19">
        <f t="shared" si="113"/>
        <v>100</v>
      </c>
      <c r="W355" s="19">
        <v>173</v>
      </c>
      <c r="X355" s="23">
        <v>191</v>
      </c>
      <c r="Y355" s="20">
        <f t="shared" si="114"/>
        <v>91</v>
      </c>
      <c r="Z355" s="42">
        <f t="shared" si="115"/>
        <v>96</v>
      </c>
      <c r="AA355" s="20">
        <f t="shared" si="116"/>
        <v>96</v>
      </c>
      <c r="AB355" s="19">
        <v>20</v>
      </c>
      <c r="AC355" s="19">
        <v>0</v>
      </c>
      <c r="AD355" s="19">
        <f t="shared" si="117"/>
        <v>0</v>
      </c>
      <c r="AE355" s="19">
        <v>20</v>
      </c>
      <c r="AF355" s="19">
        <v>0</v>
      </c>
      <c r="AG355" s="19">
        <f t="shared" si="118"/>
        <v>0</v>
      </c>
      <c r="AH355" s="19">
        <v>4</v>
      </c>
      <c r="AI355" s="19">
        <v>5</v>
      </c>
      <c r="AJ355" s="20">
        <f t="shared" si="108"/>
        <v>80</v>
      </c>
      <c r="AK355" s="42">
        <f t="shared" si="119"/>
        <v>24</v>
      </c>
      <c r="AL355" s="19">
        <v>181</v>
      </c>
      <c r="AM355" s="19">
        <v>191</v>
      </c>
      <c r="AN355" s="20">
        <f t="shared" si="120"/>
        <v>95</v>
      </c>
      <c r="AO355" s="19">
        <v>188</v>
      </c>
      <c r="AP355" s="19">
        <v>191</v>
      </c>
      <c r="AQ355" s="20">
        <f t="shared" si="121"/>
        <v>98</v>
      </c>
      <c r="AR355" s="19">
        <v>160</v>
      </c>
      <c r="AS355" s="19">
        <v>166</v>
      </c>
      <c r="AT355" s="20">
        <f t="shared" si="122"/>
        <v>96</v>
      </c>
      <c r="AU355" s="20">
        <f t="shared" si="123"/>
        <v>96</v>
      </c>
      <c r="AV355" s="19">
        <v>187</v>
      </c>
      <c r="AW355" s="19">
        <v>191</v>
      </c>
      <c r="AX355" s="20">
        <f t="shared" si="124"/>
        <v>98</v>
      </c>
      <c r="AY355" s="19">
        <v>184</v>
      </c>
      <c r="AZ355" s="19">
        <v>191</v>
      </c>
      <c r="BA355" s="20">
        <f t="shared" si="125"/>
        <v>96</v>
      </c>
      <c r="BB355" s="19">
        <v>188</v>
      </c>
      <c r="BC355" s="19">
        <v>191</v>
      </c>
      <c r="BD355" s="20">
        <f t="shared" si="126"/>
        <v>98</v>
      </c>
      <c r="BE355" s="20">
        <f t="shared" si="127"/>
        <v>98</v>
      </c>
      <c r="BF355" s="20">
        <f t="shared" si="128"/>
        <v>82</v>
      </c>
      <c r="BG355" s="24"/>
      <c r="BH355" s="19">
        <v>4</v>
      </c>
      <c r="BI355" s="19">
        <v>1</v>
      </c>
      <c r="BJ355" s="19">
        <v>4</v>
      </c>
      <c r="BK355" s="19">
        <v>1</v>
      </c>
      <c r="BL355" s="19">
        <v>5</v>
      </c>
      <c r="BM355" s="19">
        <v>8</v>
      </c>
      <c r="BN355" s="19">
        <v>5</v>
      </c>
      <c r="BO355" s="19">
        <v>6</v>
      </c>
      <c r="BP355" s="19">
        <v>13</v>
      </c>
      <c r="BQ355" s="19">
        <v>6</v>
      </c>
      <c r="BR355" s="19">
        <v>3</v>
      </c>
      <c r="BS355" s="19">
        <v>5</v>
      </c>
      <c r="BT355" s="19">
        <v>3</v>
      </c>
      <c r="BU355" s="19">
        <v>5</v>
      </c>
      <c r="BV355" s="19">
        <v>3</v>
      </c>
      <c r="BW355" s="19">
        <v>4</v>
      </c>
      <c r="BX355" s="19">
        <v>5</v>
      </c>
      <c r="BY355" s="19">
        <v>36</v>
      </c>
      <c r="BZ355" s="19">
        <v>5</v>
      </c>
      <c r="CA355" s="19">
        <v>3</v>
      </c>
      <c r="CB355" s="18">
        <v>82</v>
      </c>
      <c r="CC355" s="19">
        <v>13</v>
      </c>
    </row>
    <row r="356" spans="1:81" ht="31.5">
      <c r="A356" s="21">
        <v>73</v>
      </c>
      <c r="B356" s="34">
        <v>6661059780</v>
      </c>
      <c r="C356" s="5" t="s">
        <v>558</v>
      </c>
      <c r="D356" s="6" t="s">
        <v>110</v>
      </c>
      <c r="E356" s="6"/>
      <c r="F356" s="19">
        <v>10</v>
      </c>
      <c r="G356" s="19">
        <v>38</v>
      </c>
      <c r="H356" s="22">
        <v>11</v>
      </c>
      <c r="I356" s="22">
        <v>38</v>
      </c>
      <c r="J356" s="22">
        <f t="shared" si="109"/>
        <v>95</v>
      </c>
      <c r="K356" s="19">
        <v>30</v>
      </c>
      <c r="L356" s="19">
        <v>4</v>
      </c>
      <c r="M356" s="19">
        <f t="shared" si="110"/>
        <v>100</v>
      </c>
      <c r="N356" s="19">
        <v>215</v>
      </c>
      <c r="O356" s="19">
        <v>204</v>
      </c>
      <c r="P356" s="19">
        <v>222</v>
      </c>
      <c r="Q356" s="19">
        <v>210</v>
      </c>
      <c r="R356" s="19">
        <f t="shared" si="111"/>
        <v>97</v>
      </c>
      <c r="S356" s="19">
        <f t="shared" si="112"/>
        <v>97</v>
      </c>
      <c r="T356" s="19">
        <v>20</v>
      </c>
      <c r="U356" s="19">
        <v>4</v>
      </c>
      <c r="V356" s="19">
        <f t="shared" si="113"/>
        <v>80</v>
      </c>
      <c r="W356" s="19">
        <v>207</v>
      </c>
      <c r="X356" s="23">
        <v>240</v>
      </c>
      <c r="Y356" s="20">
        <f t="shared" si="114"/>
        <v>86</v>
      </c>
      <c r="Z356" s="42">
        <f t="shared" si="115"/>
        <v>83</v>
      </c>
      <c r="AA356" s="20">
        <f t="shared" si="116"/>
        <v>83</v>
      </c>
      <c r="AB356" s="19">
        <v>20</v>
      </c>
      <c r="AC356" s="19">
        <v>0</v>
      </c>
      <c r="AD356" s="19">
        <f t="shared" si="117"/>
        <v>0</v>
      </c>
      <c r="AE356" s="19">
        <v>20</v>
      </c>
      <c r="AF356" s="19">
        <v>4</v>
      </c>
      <c r="AG356" s="19">
        <f t="shared" si="118"/>
        <v>80</v>
      </c>
      <c r="AH356" s="19">
        <v>34</v>
      </c>
      <c r="AI356" s="19">
        <v>39</v>
      </c>
      <c r="AJ356" s="20">
        <f t="shared" si="108"/>
        <v>87</v>
      </c>
      <c r="AK356" s="42">
        <f t="shared" si="119"/>
        <v>58</v>
      </c>
      <c r="AL356" s="19">
        <v>117</v>
      </c>
      <c r="AM356" s="19">
        <v>240</v>
      </c>
      <c r="AN356" s="20">
        <f t="shared" si="120"/>
        <v>49</v>
      </c>
      <c r="AO356" s="19">
        <v>234</v>
      </c>
      <c r="AP356" s="19">
        <v>240</v>
      </c>
      <c r="AQ356" s="20">
        <f t="shared" si="121"/>
        <v>98</v>
      </c>
      <c r="AR356" s="19">
        <v>199</v>
      </c>
      <c r="AS356" s="19">
        <v>203</v>
      </c>
      <c r="AT356" s="20">
        <f t="shared" si="122"/>
        <v>98</v>
      </c>
      <c r="AU356" s="20">
        <f t="shared" si="123"/>
        <v>78</v>
      </c>
      <c r="AV356" s="19">
        <v>214</v>
      </c>
      <c r="AW356" s="19">
        <v>240</v>
      </c>
      <c r="AX356" s="20">
        <f t="shared" si="124"/>
        <v>89</v>
      </c>
      <c r="AY356" s="19">
        <v>227</v>
      </c>
      <c r="AZ356" s="19">
        <v>240</v>
      </c>
      <c r="BA356" s="20">
        <f t="shared" si="125"/>
        <v>95</v>
      </c>
      <c r="BB356" s="19">
        <v>238</v>
      </c>
      <c r="BC356" s="19">
        <v>240</v>
      </c>
      <c r="BD356" s="20">
        <f t="shared" si="126"/>
        <v>99</v>
      </c>
      <c r="BE356" s="20">
        <f t="shared" si="127"/>
        <v>95</v>
      </c>
      <c r="BF356" s="20">
        <f t="shared" si="128"/>
        <v>82</v>
      </c>
      <c r="BG356" s="24"/>
      <c r="BH356" s="19">
        <v>4</v>
      </c>
      <c r="BI356" s="19">
        <v>1</v>
      </c>
      <c r="BJ356" s="19">
        <v>4</v>
      </c>
      <c r="BK356" s="19">
        <v>2</v>
      </c>
      <c r="BL356" s="19">
        <v>16</v>
      </c>
      <c r="BM356" s="19">
        <v>12</v>
      </c>
      <c r="BN356" s="19">
        <v>5</v>
      </c>
      <c r="BO356" s="19">
        <v>2</v>
      </c>
      <c r="BP356" s="19">
        <v>9</v>
      </c>
      <c r="BQ356" s="19">
        <v>27</v>
      </c>
      <c r="BR356" s="19">
        <v>3</v>
      </c>
      <c r="BS356" s="19">
        <v>3</v>
      </c>
      <c r="BT356" s="19">
        <v>12</v>
      </c>
      <c r="BU356" s="19">
        <v>6</v>
      </c>
      <c r="BV356" s="19">
        <v>2</v>
      </c>
      <c r="BW356" s="19">
        <v>4</v>
      </c>
      <c r="BX356" s="19">
        <v>16</v>
      </c>
      <c r="BY356" s="19">
        <v>12</v>
      </c>
      <c r="BZ356" s="19">
        <v>18</v>
      </c>
      <c r="CA356" s="19">
        <v>6</v>
      </c>
      <c r="CB356" s="18">
        <v>82</v>
      </c>
      <c r="CC356" s="19">
        <v>13</v>
      </c>
    </row>
    <row r="357" spans="1:81" ht="31.5">
      <c r="A357" s="21">
        <v>75</v>
      </c>
      <c r="B357" s="34">
        <v>6661061290</v>
      </c>
      <c r="C357" s="5" t="s">
        <v>558</v>
      </c>
      <c r="D357" s="5" t="s">
        <v>112</v>
      </c>
      <c r="E357" s="5"/>
      <c r="F357" s="19">
        <v>11</v>
      </c>
      <c r="G357" s="19">
        <v>38</v>
      </c>
      <c r="H357" s="22">
        <v>11</v>
      </c>
      <c r="I357" s="22">
        <v>38</v>
      </c>
      <c r="J357" s="22">
        <f t="shared" si="109"/>
        <v>100</v>
      </c>
      <c r="K357" s="19">
        <v>30</v>
      </c>
      <c r="L357" s="19">
        <v>4</v>
      </c>
      <c r="M357" s="19">
        <f t="shared" si="110"/>
        <v>100</v>
      </c>
      <c r="N357" s="19">
        <v>81</v>
      </c>
      <c r="O357" s="19">
        <v>76</v>
      </c>
      <c r="P357" s="19">
        <v>93</v>
      </c>
      <c r="Q357" s="19">
        <v>89</v>
      </c>
      <c r="R357" s="19">
        <f t="shared" si="111"/>
        <v>86</v>
      </c>
      <c r="S357" s="19">
        <f t="shared" si="112"/>
        <v>94</v>
      </c>
      <c r="T357" s="19">
        <v>20</v>
      </c>
      <c r="U357" s="19">
        <v>5</v>
      </c>
      <c r="V357" s="19">
        <f t="shared" si="113"/>
        <v>100</v>
      </c>
      <c r="W357" s="19">
        <v>77</v>
      </c>
      <c r="X357" s="23">
        <v>114</v>
      </c>
      <c r="Y357" s="20">
        <f t="shared" si="114"/>
        <v>68</v>
      </c>
      <c r="Z357" s="42">
        <f t="shared" si="115"/>
        <v>84</v>
      </c>
      <c r="AA357" s="20">
        <f t="shared" si="116"/>
        <v>84</v>
      </c>
      <c r="AB357" s="19">
        <v>20</v>
      </c>
      <c r="AC357" s="19">
        <v>3</v>
      </c>
      <c r="AD357" s="19">
        <f t="shared" si="117"/>
        <v>60</v>
      </c>
      <c r="AE357" s="19">
        <v>20</v>
      </c>
      <c r="AF357" s="19">
        <v>0</v>
      </c>
      <c r="AG357" s="19">
        <f t="shared" si="118"/>
        <v>0</v>
      </c>
      <c r="AH357" s="19">
        <v>1</v>
      </c>
      <c r="AI357" s="19">
        <v>1</v>
      </c>
      <c r="AJ357" s="20">
        <f t="shared" si="108"/>
        <v>100</v>
      </c>
      <c r="AK357" s="42">
        <f t="shared" si="119"/>
        <v>48</v>
      </c>
      <c r="AL357" s="19">
        <v>101</v>
      </c>
      <c r="AM357" s="19">
        <v>114</v>
      </c>
      <c r="AN357" s="20">
        <f t="shared" si="120"/>
        <v>89</v>
      </c>
      <c r="AO357" s="19">
        <v>110</v>
      </c>
      <c r="AP357" s="19">
        <v>114</v>
      </c>
      <c r="AQ357" s="20">
        <f t="shared" si="121"/>
        <v>96</v>
      </c>
      <c r="AR357" s="19">
        <v>71</v>
      </c>
      <c r="AS357" s="19">
        <v>73</v>
      </c>
      <c r="AT357" s="20">
        <f t="shared" si="122"/>
        <v>97</v>
      </c>
      <c r="AU357" s="20">
        <f t="shared" si="123"/>
        <v>93</v>
      </c>
      <c r="AV357" s="19">
        <v>104</v>
      </c>
      <c r="AW357" s="19">
        <v>114</v>
      </c>
      <c r="AX357" s="20">
        <f t="shared" si="124"/>
        <v>91</v>
      </c>
      <c r="AY357" s="19">
        <v>105</v>
      </c>
      <c r="AZ357" s="19">
        <v>114</v>
      </c>
      <c r="BA357" s="20">
        <f t="shared" si="125"/>
        <v>92</v>
      </c>
      <c r="BB357" s="19">
        <v>105</v>
      </c>
      <c r="BC357" s="19">
        <v>114</v>
      </c>
      <c r="BD357" s="20">
        <f t="shared" si="126"/>
        <v>92</v>
      </c>
      <c r="BE357" s="20">
        <f t="shared" si="127"/>
        <v>92</v>
      </c>
      <c r="BF357" s="20">
        <f t="shared" si="128"/>
        <v>82</v>
      </c>
      <c r="BG357" s="24"/>
      <c r="BH357" s="19">
        <v>1</v>
      </c>
      <c r="BI357" s="19">
        <v>1</v>
      </c>
      <c r="BJ357" s="19">
        <v>15</v>
      </c>
      <c r="BK357" s="19">
        <v>1</v>
      </c>
      <c r="BL357" s="19">
        <v>15</v>
      </c>
      <c r="BM357" s="19">
        <v>25</v>
      </c>
      <c r="BN357" s="19">
        <v>2</v>
      </c>
      <c r="BO357" s="19">
        <v>6</v>
      </c>
      <c r="BP357" s="19">
        <v>1</v>
      </c>
      <c r="BQ357" s="19">
        <v>12</v>
      </c>
      <c r="BR357" s="19">
        <v>5</v>
      </c>
      <c r="BS357" s="19">
        <v>4</v>
      </c>
      <c r="BT357" s="19">
        <v>10</v>
      </c>
      <c r="BU357" s="19">
        <v>9</v>
      </c>
      <c r="BV357" s="19">
        <v>9</v>
      </c>
      <c r="BW357" s="19">
        <v>7</v>
      </c>
      <c r="BX357" s="19">
        <v>15</v>
      </c>
      <c r="BY357" s="19">
        <v>20</v>
      </c>
      <c r="BZ357" s="19">
        <v>8</v>
      </c>
      <c r="CA357" s="19">
        <v>9</v>
      </c>
      <c r="CB357" s="18">
        <v>82</v>
      </c>
      <c r="CC357" s="19">
        <v>13</v>
      </c>
    </row>
    <row r="358" spans="1:81" ht="31.5">
      <c r="A358" s="21">
        <v>21</v>
      </c>
      <c r="B358" s="34">
        <v>6658243934</v>
      </c>
      <c r="C358" s="5" t="s">
        <v>558</v>
      </c>
      <c r="D358" s="6" t="s">
        <v>58</v>
      </c>
      <c r="E358" s="6"/>
      <c r="F358" s="19">
        <v>1</v>
      </c>
      <c r="G358" s="19">
        <v>30.5</v>
      </c>
      <c r="H358" s="22">
        <v>11</v>
      </c>
      <c r="I358" s="22">
        <v>38</v>
      </c>
      <c r="J358" s="22">
        <f t="shared" si="109"/>
        <v>45</v>
      </c>
      <c r="K358" s="19">
        <v>30</v>
      </c>
      <c r="L358" s="19">
        <v>3</v>
      </c>
      <c r="M358" s="19">
        <f t="shared" si="110"/>
        <v>90</v>
      </c>
      <c r="N358" s="19">
        <v>106</v>
      </c>
      <c r="O358" s="19">
        <v>112</v>
      </c>
      <c r="P358" s="19">
        <v>109</v>
      </c>
      <c r="Q358" s="19">
        <v>117</v>
      </c>
      <c r="R358" s="19">
        <f t="shared" si="111"/>
        <v>96</v>
      </c>
      <c r="S358" s="19">
        <f t="shared" si="112"/>
        <v>79</v>
      </c>
      <c r="T358" s="19">
        <v>20</v>
      </c>
      <c r="U358" s="19">
        <v>5</v>
      </c>
      <c r="V358" s="19">
        <f t="shared" si="113"/>
        <v>100</v>
      </c>
      <c r="W358" s="19">
        <v>97</v>
      </c>
      <c r="X358" s="23">
        <v>128</v>
      </c>
      <c r="Y358" s="20">
        <f t="shared" si="114"/>
        <v>76</v>
      </c>
      <c r="Z358" s="42">
        <f t="shared" si="115"/>
        <v>88</v>
      </c>
      <c r="AA358" s="20">
        <f t="shared" si="116"/>
        <v>88</v>
      </c>
      <c r="AB358" s="19">
        <v>20</v>
      </c>
      <c r="AC358" s="19">
        <v>0</v>
      </c>
      <c r="AD358" s="19">
        <f t="shared" si="117"/>
        <v>0</v>
      </c>
      <c r="AE358" s="19">
        <v>20</v>
      </c>
      <c r="AF358" s="19">
        <v>3</v>
      </c>
      <c r="AG358" s="19">
        <f t="shared" si="118"/>
        <v>60</v>
      </c>
      <c r="AH358" s="19">
        <v>3</v>
      </c>
      <c r="AI358" s="19">
        <v>3</v>
      </c>
      <c r="AJ358" s="20">
        <f t="shared" si="108"/>
        <v>100</v>
      </c>
      <c r="AK358" s="42">
        <f t="shared" si="119"/>
        <v>54</v>
      </c>
      <c r="AL358" s="19">
        <v>86</v>
      </c>
      <c r="AM358" s="19">
        <v>128</v>
      </c>
      <c r="AN358" s="20">
        <f t="shared" si="120"/>
        <v>67</v>
      </c>
      <c r="AO358" s="19">
        <v>127</v>
      </c>
      <c r="AP358" s="19">
        <v>128</v>
      </c>
      <c r="AQ358" s="20">
        <f t="shared" si="121"/>
        <v>99</v>
      </c>
      <c r="AR358" s="19">
        <v>104</v>
      </c>
      <c r="AS358" s="19">
        <v>105</v>
      </c>
      <c r="AT358" s="20">
        <f t="shared" si="122"/>
        <v>99</v>
      </c>
      <c r="AU358" s="20">
        <f t="shared" si="123"/>
        <v>86</v>
      </c>
      <c r="AV358" s="19">
        <v>120</v>
      </c>
      <c r="AW358" s="19">
        <v>128</v>
      </c>
      <c r="AX358" s="20">
        <f t="shared" si="124"/>
        <v>94</v>
      </c>
      <c r="AY358" s="19">
        <v>128</v>
      </c>
      <c r="AZ358" s="19">
        <v>128</v>
      </c>
      <c r="BA358" s="20">
        <f t="shared" si="125"/>
        <v>100</v>
      </c>
      <c r="BB358" s="19">
        <v>127</v>
      </c>
      <c r="BC358" s="19">
        <v>128</v>
      </c>
      <c r="BD358" s="20">
        <f t="shared" si="126"/>
        <v>99</v>
      </c>
      <c r="BE358" s="20">
        <f t="shared" si="127"/>
        <v>98</v>
      </c>
      <c r="BF358" s="20">
        <f t="shared" si="128"/>
        <v>81</v>
      </c>
      <c r="BG358" s="24"/>
      <c r="BH358" s="19">
        <v>25</v>
      </c>
      <c r="BI358" s="19">
        <v>2</v>
      </c>
      <c r="BJ358" s="19">
        <v>5</v>
      </c>
      <c r="BK358" s="19">
        <v>1</v>
      </c>
      <c r="BL358" s="19">
        <v>12</v>
      </c>
      <c r="BM358" s="19">
        <v>21</v>
      </c>
      <c r="BN358" s="19">
        <v>5</v>
      </c>
      <c r="BO358" s="19">
        <v>3</v>
      </c>
      <c r="BP358" s="19">
        <v>1</v>
      </c>
      <c r="BQ358" s="19">
        <v>22</v>
      </c>
      <c r="BR358" s="19">
        <v>2</v>
      </c>
      <c r="BS358" s="19">
        <v>2</v>
      </c>
      <c r="BT358" s="19">
        <v>7</v>
      </c>
      <c r="BU358" s="19">
        <v>1</v>
      </c>
      <c r="BV358" s="19">
        <v>2</v>
      </c>
      <c r="BW358" s="19">
        <v>20</v>
      </c>
      <c r="BX358" s="19">
        <v>12</v>
      </c>
      <c r="BY358" s="19">
        <v>15</v>
      </c>
      <c r="BZ358" s="19">
        <v>14</v>
      </c>
      <c r="CA358" s="19">
        <v>3</v>
      </c>
      <c r="CB358" s="18">
        <v>81</v>
      </c>
      <c r="CC358" s="19">
        <v>14</v>
      </c>
    </row>
    <row r="359" spans="1:81" ht="31.5">
      <c r="A359" s="21">
        <v>61</v>
      </c>
      <c r="B359" s="34">
        <v>6670109766</v>
      </c>
      <c r="C359" s="5" t="s">
        <v>558</v>
      </c>
      <c r="D359" s="6" t="s">
        <v>668</v>
      </c>
      <c r="E359" s="6"/>
      <c r="F359" s="19">
        <v>10</v>
      </c>
      <c r="G359" s="19">
        <v>38</v>
      </c>
      <c r="H359" s="22">
        <v>11</v>
      </c>
      <c r="I359" s="22">
        <v>38</v>
      </c>
      <c r="J359" s="22">
        <f t="shared" si="109"/>
        <v>95</v>
      </c>
      <c r="K359" s="19">
        <v>30</v>
      </c>
      <c r="L359" s="19">
        <v>3</v>
      </c>
      <c r="M359" s="19">
        <f t="shared" si="110"/>
        <v>90</v>
      </c>
      <c r="N359" s="19">
        <v>238</v>
      </c>
      <c r="O359" s="19">
        <v>251</v>
      </c>
      <c r="P359" s="19">
        <v>251</v>
      </c>
      <c r="Q359" s="19">
        <v>268</v>
      </c>
      <c r="R359" s="19">
        <f t="shared" si="111"/>
        <v>94</v>
      </c>
      <c r="S359" s="19">
        <f t="shared" si="112"/>
        <v>93</v>
      </c>
      <c r="T359" s="19">
        <v>20</v>
      </c>
      <c r="U359" s="19">
        <v>5</v>
      </c>
      <c r="V359" s="19">
        <f t="shared" si="113"/>
        <v>100</v>
      </c>
      <c r="W359" s="19">
        <v>308</v>
      </c>
      <c r="X359" s="23">
        <v>371</v>
      </c>
      <c r="Y359" s="20">
        <f t="shared" si="114"/>
        <v>83</v>
      </c>
      <c r="Z359" s="42">
        <f t="shared" si="115"/>
        <v>92</v>
      </c>
      <c r="AA359" s="20">
        <f t="shared" si="116"/>
        <v>92</v>
      </c>
      <c r="AB359" s="19">
        <v>20</v>
      </c>
      <c r="AC359" s="19">
        <v>0</v>
      </c>
      <c r="AD359" s="19">
        <f t="shared" si="117"/>
        <v>0</v>
      </c>
      <c r="AE359" s="19">
        <v>20</v>
      </c>
      <c r="AF359" s="19">
        <v>0</v>
      </c>
      <c r="AG359" s="19">
        <f t="shared" si="118"/>
        <v>0</v>
      </c>
      <c r="AH359" s="19">
        <v>6</v>
      </c>
      <c r="AI359" s="19">
        <v>7</v>
      </c>
      <c r="AJ359" s="20">
        <f t="shared" si="108"/>
        <v>86</v>
      </c>
      <c r="AK359" s="42">
        <f t="shared" si="119"/>
        <v>26</v>
      </c>
      <c r="AL359" s="19">
        <v>351</v>
      </c>
      <c r="AM359" s="19">
        <v>371</v>
      </c>
      <c r="AN359" s="20">
        <f t="shared" si="120"/>
        <v>95</v>
      </c>
      <c r="AO359" s="19">
        <v>366</v>
      </c>
      <c r="AP359" s="19">
        <v>371</v>
      </c>
      <c r="AQ359" s="20">
        <f t="shared" si="121"/>
        <v>99</v>
      </c>
      <c r="AR359" s="19">
        <v>191</v>
      </c>
      <c r="AS359" s="19">
        <v>199</v>
      </c>
      <c r="AT359" s="20">
        <f t="shared" si="122"/>
        <v>96</v>
      </c>
      <c r="AU359" s="20">
        <f t="shared" si="123"/>
        <v>97</v>
      </c>
      <c r="AV359" s="19">
        <v>362</v>
      </c>
      <c r="AW359" s="19">
        <v>371</v>
      </c>
      <c r="AX359" s="20">
        <f t="shared" si="124"/>
        <v>98</v>
      </c>
      <c r="AY359" s="19">
        <v>355</v>
      </c>
      <c r="AZ359" s="19">
        <v>371</v>
      </c>
      <c r="BA359" s="20">
        <f t="shared" si="125"/>
        <v>96</v>
      </c>
      <c r="BB359" s="19">
        <v>363</v>
      </c>
      <c r="BC359" s="19">
        <v>371</v>
      </c>
      <c r="BD359" s="20">
        <f t="shared" si="126"/>
        <v>98</v>
      </c>
      <c r="BE359" s="20">
        <f t="shared" si="127"/>
        <v>98</v>
      </c>
      <c r="BF359" s="20">
        <f t="shared" si="128"/>
        <v>81</v>
      </c>
      <c r="BG359" s="24"/>
      <c r="BH359" s="19">
        <v>4</v>
      </c>
      <c r="BI359" s="19">
        <v>2</v>
      </c>
      <c r="BJ359" s="19">
        <v>7</v>
      </c>
      <c r="BK359" s="19">
        <v>1</v>
      </c>
      <c r="BL359" s="19">
        <v>9</v>
      </c>
      <c r="BM359" s="19">
        <v>15</v>
      </c>
      <c r="BN359" s="19">
        <v>5</v>
      </c>
      <c r="BO359" s="19">
        <v>6</v>
      </c>
      <c r="BP359" s="19">
        <v>10</v>
      </c>
      <c r="BQ359" s="19">
        <v>6</v>
      </c>
      <c r="BR359" s="19">
        <v>2</v>
      </c>
      <c r="BS359" s="19">
        <v>5</v>
      </c>
      <c r="BT359" s="19">
        <v>3</v>
      </c>
      <c r="BU359" s="19">
        <v>5</v>
      </c>
      <c r="BV359" s="19">
        <v>3</v>
      </c>
      <c r="BW359" s="19">
        <v>8</v>
      </c>
      <c r="BX359" s="19">
        <v>9</v>
      </c>
      <c r="BY359" s="19">
        <v>35</v>
      </c>
      <c r="BZ359" s="19">
        <v>4</v>
      </c>
      <c r="CA359" s="19">
        <v>3</v>
      </c>
      <c r="CB359" s="18">
        <v>81</v>
      </c>
      <c r="CC359" s="19">
        <v>14</v>
      </c>
    </row>
    <row r="360" spans="1:81" ht="47.25">
      <c r="A360" s="21">
        <v>9</v>
      </c>
      <c r="B360" s="34">
        <v>6663027640</v>
      </c>
      <c r="C360" s="5" t="s">
        <v>558</v>
      </c>
      <c r="D360" s="5" t="s">
        <v>46</v>
      </c>
      <c r="E360" s="5"/>
      <c r="F360" s="19">
        <v>10</v>
      </c>
      <c r="G360" s="19">
        <v>37</v>
      </c>
      <c r="H360" s="22">
        <v>11</v>
      </c>
      <c r="I360" s="22">
        <v>38</v>
      </c>
      <c r="J360" s="22">
        <f t="shared" si="109"/>
        <v>94</v>
      </c>
      <c r="K360" s="19">
        <v>30</v>
      </c>
      <c r="L360" s="19">
        <v>3</v>
      </c>
      <c r="M360" s="19">
        <f t="shared" si="110"/>
        <v>90</v>
      </c>
      <c r="N360" s="19">
        <v>75</v>
      </c>
      <c r="O360" s="19">
        <v>74</v>
      </c>
      <c r="P360" s="19">
        <v>76</v>
      </c>
      <c r="Q360" s="19">
        <v>74</v>
      </c>
      <c r="R360" s="19">
        <f t="shared" si="111"/>
        <v>99</v>
      </c>
      <c r="S360" s="19">
        <f t="shared" si="112"/>
        <v>95</v>
      </c>
      <c r="T360" s="19">
        <v>20</v>
      </c>
      <c r="U360" s="19">
        <v>5</v>
      </c>
      <c r="V360" s="19">
        <f t="shared" si="113"/>
        <v>100</v>
      </c>
      <c r="W360" s="19">
        <v>80</v>
      </c>
      <c r="X360" s="23">
        <v>86</v>
      </c>
      <c r="Y360" s="20">
        <f t="shared" si="114"/>
        <v>93</v>
      </c>
      <c r="Z360" s="42">
        <f t="shared" si="115"/>
        <v>97</v>
      </c>
      <c r="AA360" s="20">
        <f t="shared" si="116"/>
        <v>97</v>
      </c>
      <c r="AB360" s="19">
        <v>20</v>
      </c>
      <c r="AC360" s="19">
        <v>1</v>
      </c>
      <c r="AD360" s="19">
        <f t="shared" si="117"/>
        <v>20</v>
      </c>
      <c r="AE360" s="19">
        <v>20</v>
      </c>
      <c r="AF360" s="19">
        <v>1</v>
      </c>
      <c r="AG360" s="19">
        <f t="shared" si="118"/>
        <v>20</v>
      </c>
      <c r="AH360" s="19">
        <v>3</v>
      </c>
      <c r="AI360" s="19">
        <v>4</v>
      </c>
      <c r="AJ360" s="20">
        <f t="shared" si="108"/>
        <v>75</v>
      </c>
      <c r="AK360" s="42">
        <f t="shared" si="119"/>
        <v>37</v>
      </c>
      <c r="AL360" s="19">
        <v>34</v>
      </c>
      <c r="AM360" s="19">
        <v>86</v>
      </c>
      <c r="AN360" s="20">
        <f t="shared" si="120"/>
        <v>40</v>
      </c>
      <c r="AO360" s="19">
        <v>86</v>
      </c>
      <c r="AP360" s="19">
        <v>86</v>
      </c>
      <c r="AQ360" s="20">
        <f t="shared" si="121"/>
        <v>100</v>
      </c>
      <c r="AR360" s="19">
        <v>65</v>
      </c>
      <c r="AS360" s="19">
        <v>66</v>
      </c>
      <c r="AT360" s="20">
        <f t="shared" si="122"/>
        <v>98</v>
      </c>
      <c r="AU360" s="20">
        <f t="shared" si="123"/>
        <v>76</v>
      </c>
      <c r="AV360" s="19">
        <v>77</v>
      </c>
      <c r="AW360" s="19">
        <v>86</v>
      </c>
      <c r="AX360" s="20">
        <f t="shared" si="124"/>
        <v>90</v>
      </c>
      <c r="AY360" s="19">
        <v>83</v>
      </c>
      <c r="AZ360" s="19">
        <v>86</v>
      </c>
      <c r="BA360" s="20">
        <f t="shared" si="125"/>
        <v>97</v>
      </c>
      <c r="BB360" s="19">
        <v>84</v>
      </c>
      <c r="BC360" s="19">
        <v>86</v>
      </c>
      <c r="BD360" s="20">
        <f t="shared" si="126"/>
        <v>98</v>
      </c>
      <c r="BE360" s="20">
        <f t="shared" si="127"/>
        <v>95</v>
      </c>
      <c r="BF360" s="20">
        <f t="shared" si="128"/>
        <v>80</v>
      </c>
      <c r="BG360" s="24"/>
      <c r="BH360" s="19">
        <v>5</v>
      </c>
      <c r="BI360" s="19">
        <v>2</v>
      </c>
      <c r="BJ360" s="19">
        <v>2</v>
      </c>
      <c r="BK360" s="19">
        <v>1</v>
      </c>
      <c r="BL360" s="19">
        <v>4</v>
      </c>
      <c r="BM360" s="19">
        <v>6</v>
      </c>
      <c r="BN360" s="19">
        <v>4</v>
      </c>
      <c r="BO360" s="19">
        <v>5</v>
      </c>
      <c r="BP360" s="19">
        <v>15</v>
      </c>
      <c r="BQ360" s="19">
        <v>32</v>
      </c>
      <c r="BR360" s="19">
        <v>1</v>
      </c>
      <c r="BS360" s="19">
        <v>3</v>
      </c>
      <c r="BT360" s="19">
        <v>11</v>
      </c>
      <c r="BU360" s="19">
        <v>4</v>
      </c>
      <c r="BV360" s="19">
        <v>3</v>
      </c>
      <c r="BW360" s="19">
        <v>6</v>
      </c>
      <c r="BX360" s="19">
        <v>4</v>
      </c>
      <c r="BY360" s="19">
        <v>28</v>
      </c>
      <c r="BZ360" s="19">
        <v>19</v>
      </c>
      <c r="CA360" s="19">
        <v>6</v>
      </c>
      <c r="CB360" s="18">
        <v>80</v>
      </c>
      <c r="CC360" s="19">
        <v>15</v>
      </c>
    </row>
    <row r="361" spans="1:81" ht="15.75">
      <c r="A361" s="21">
        <v>41</v>
      </c>
      <c r="B361" s="34">
        <v>6660015910</v>
      </c>
      <c r="C361" s="5" t="s">
        <v>558</v>
      </c>
      <c r="D361" s="6" t="s">
        <v>78</v>
      </c>
      <c r="E361" s="6"/>
      <c r="F361" s="19">
        <v>10</v>
      </c>
      <c r="G361" s="19">
        <v>38</v>
      </c>
      <c r="H361" s="22">
        <v>11</v>
      </c>
      <c r="I361" s="22">
        <v>38</v>
      </c>
      <c r="J361" s="22">
        <f t="shared" si="109"/>
        <v>95</v>
      </c>
      <c r="K361" s="19">
        <v>30</v>
      </c>
      <c r="L361" s="19">
        <v>4</v>
      </c>
      <c r="M361" s="19">
        <f t="shared" si="110"/>
        <v>100</v>
      </c>
      <c r="N361" s="19">
        <v>94</v>
      </c>
      <c r="O361" s="19">
        <v>88</v>
      </c>
      <c r="P361" s="19">
        <v>96</v>
      </c>
      <c r="Q361" s="19">
        <v>98</v>
      </c>
      <c r="R361" s="19">
        <f t="shared" si="111"/>
        <v>94</v>
      </c>
      <c r="S361" s="19">
        <f t="shared" si="112"/>
        <v>96</v>
      </c>
      <c r="T361" s="19">
        <v>20</v>
      </c>
      <c r="U361" s="19">
        <v>5</v>
      </c>
      <c r="V361" s="19">
        <f t="shared" si="113"/>
        <v>100</v>
      </c>
      <c r="W361" s="19">
        <v>76</v>
      </c>
      <c r="X361" s="23">
        <v>107</v>
      </c>
      <c r="Y361" s="20">
        <f t="shared" si="114"/>
        <v>71</v>
      </c>
      <c r="Z361" s="42">
        <f t="shared" si="115"/>
        <v>86</v>
      </c>
      <c r="AA361" s="20">
        <f t="shared" si="116"/>
        <v>86</v>
      </c>
      <c r="AB361" s="19">
        <v>20</v>
      </c>
      <c r="AC361" s="19">
        <v>1</v>
      </c>
      <c r="AD361" s="19">
        <f t="shared" si="117"/>
        <v>20</v>
      </c>
      <c r="AE361" s="19">
        <v>20</v>
      </c>
      <c r="AF361" s="19">
        <v>0</v>
      </c>
      <c r="AG361" s="19">
        <f t="shared" si="118"/>
        <v>0</v>
      </c>
      <c r="AH361" s="19">
        <v>3</v>
      </c>
      <c r="AI361" s="19">
        <v>3</v>
      </c>
      <c r="AJ361" s="20">
        <f t="shared" ref="AJ361:AJ381" si="129">ROUND((AH361/AI361*100),0)</f>
        <v>100</v>
      </c>
      <c r="AK361" s="42">
        <f t="shared" si="119"/>
        <v>36</v>
      </c>
      <c r="AL361" s="19">
        <v>77</v>
      </c>
      <c r="AM361" s="19">
        <v>107</v>
      </c>
      <c r="AN361" s="20">
        <f t="shared" si="120"/>
        <v>72</v>
      </c>
      <c r="AO361" s="19">
        <v>103</v>
      </c>
      <c r="AP361" s="19">
        <v>107</v>
      </c>
      <c r="AQ361" s="20">
        <f t="shared" si="121"/>
        <v>96</v>
      </c>
      <c r="AR361" s="19">
        <v>79</v>
      </c>
      <c r="AS361" s="19">
        <v>81</v>
      </c>
      <c r="AT361" s="20">
        <f t="shared" si="122"/>
        <v>98</v>
      </c>
      <c r="AU361" s="20">
        <f t="shared" si="123"/>
        <v>87</v>
      </c>
      <c r="AV361" s="19">
        <v>97</v>
      </c>
      <c r="AW361" s="19">
        <v>107</v>
      </c>
      <c r="AX361" s="20">
        <f t="shared" si="124"/>
        <v>91</v>
      </c>
      <c r="AY361" s="19">
        <v>101</v>
      </c>
      <c r="AZ361" s="19">
        <v>107</v>
      </c>
      <c r="BA361" s="20">
        <f t="shared" si="125"/>
        <v>94</v>
      </c>
      <c r="BB361" s="19">
        <v>105</v>
      </c>
      <c r="BC361" s="19">
        <v>107</v>
      </c>
      <c r="BD361" s="20">
        <f t="shared" si="126"/>
        <v>98</v>
      </c>
      <c r="BE361" s="20">
        <f t="shared" si="127"/>
        <v>95</v>
      </c>
      <c r="BF361" s="20">
        <f t="shared" si="128"/>
        <v>80</v>
      </c>
      <c r="BG361" s="24"/>
      <c r="BH361" s="19">
        <v>4</v>
      </c>
      <c r="BI361" s="19">
        <v>1</v>
      </c>
      <c r="BJ361" s="19">
        <v>7</v>
      </c>
      <c r="BK361" s="19">
        <v>1</v>
      </c>
      <c r="BL361" s="19">
        <v>14</v>
      </c>
      <c r="BM361" s="19">
        <v>24</v>
      </c>
      <c r="BN361" s="19">
        <v>4</v>
      </c>
      <c r="BO361" s="19">
        <v>6</v>
      </c>
      <c r="BP361" s="19">
        <v>1</v>
      </c>
      <c r="BQ361" s="19">
        <v>21</v>
      </c>
      <c r="BR361" s="19">
        <v>5</v>
      </c>
      <c r="BS361" s="19">
        <v>3</v>
      </c>
      <c r="BT361" s="19">
        <v>10</v>
      </c>
      <c r="BU361" s="19">
        <v>7</v>
      </c>
      <c r="BV361" s="19">
        <v>3</v>
      </c>
      <c r="BW361" s="19">
        <v>5</v>
      </c>
      <c r="BX361" s="19">
        <v>14</v>
      </c>
      <c r="BY361" s="19">
        <v>29</v>
      </c>
      <c r="BZ361" s="19">
        <v>13</v>
      </c>
      <c r="CA361" s="19">
        <v>6</v>
      </c>
      <c r="CB361" s="18">
        <v>80</v>
      </c>
      <c r="CC361" s="19">
        <v>15</v>
      </c>
    </row>
    <row r="362" spans="1:81" ht="31.5">
      <c r="A362" s="21">
        <v>48</v>
      </c>
      <c r="B362" s="34">
        <v>6664041904</v>
      </c>
      <c r="C362" s="5" t="s">
        <v>558</v>
      </c>
      <c r="D362" s="5" t="s">
        <v>85</v>
      </c>
      <c r="E362" s="5"/>
      <c r="F362" s="19">
        <v>9</v>
      </c>
      <c r="G362" s="19">
        <v>38</v>
      </c>
      <c r="H362" s="22">
        <v>11</v>
      </c>
      <c r="I362" s="22">
        <v>38</v>
      </c>
      <c r="J362" s="22">
        <f t="shared" si="109"/>
        <v>91</v>
      </c>
      <c r="K362" s="19">
        <v>30</v>
      </c>
      <c r="L362" s="19">
        <v>4</v>
      </c>
      <c r="M362" s="19">
        <f t="shared" si="110"/>
        <v>100</v>
      </c>
      <c r="N362" s="19">
        <v>533</v>
      </c>
      <c r="O362" s="19">
        <v>535</v>
      </c>
      <c r="P362" s="19">
        <v>559</v>
      </c>
      <c r="Q362" s="19">
        <v>562</v>
      </c>
      <c r="R362" s="19">
        <f t="shared" si="111"/>
        <v>95</v>
      </c>
      <c r="S362" s="19">
        <f t="shared" si="112"/>
        <v>95</v>
      </c>
      <c r="T362" s="19">
        <v>20</v>
      </c>
      <c r="U362" s="19">
        <v>3</v>
      </c>
      <c r="V362" s="19">
        <f t="shared" si="113"/>
        <v>60</v>
      </c>
      <c r="W362" s="19">
        <v>514</v>
      </c>
      <c r="X362" s="23">
        <v>600</v>
      </c>
      <c r="Y362" s="20">
        <f t="shared" si="114"/>
        <v>86</v>
      </c>
      <c r="Z362" s="42">
        <f t="shared" si="115"/>
        <v>73</v>
      </c>
      <c r="AA362" s="20">
        <f t="shared" si="116"/>
        <v>73</v>
      </c>
      <c r="AB362" s="19">
        <v>20</v>
      </c>
      <c r="AC362" s="19">
        <v>0</v>
      </c>
      <c r="AD362" s="19">
        <f t="shared" si="117"/>
        <v>0</v>
      </c>
      <c r="AE362" s="19">
        <v>20</v>
      </c>
      <c r="AF362" s="19">
        <v>2</v>
      </c>
      <c r="AG362" s="19">
        <f t="shared" si="118"/>
        <v>40</v>
      </c>
      <c r="AH362" s="19">
        <v>11</v>
      </c>
      <c r="AI362" s="19">
        <v>16</v>
      </c>
      <c r="AJ362" s="20">
        <f t="shared" si="129"/>
        <v>69</v>
      </c>
      <c r="AK362" s="42">
        <f t="shared" si="119"/>
        <v>37</v>
      </c>
      <c r="AL362" s="19">
        <v>573</v>
      </c>
      <c r="AM362" s="19">
        <v>600</v>
      </c>
      <c r="AN362" s="20">
        <f t="shared" si="120"/>
        <v>96</v>
      </c>
      <c r="AO362" s="19">
        <v>596</v>
      </c>
      <c r="AP362" s="19">
        <v>600</v>
      </c>
      <c r="AQ362" s="20">
        <f t="shared" si="121"/>
        <v>99</v>
      </c>
      <c r="AR362" s="19">
        <v>504</v>
      </c>
      <c r="AS362" s="19">
        <v>510</v>
      </c>
      <c r="AT362" s="20">
        <f t="shared" si="122"/>
        <v>99</v>
      </c>
      <c r="AU362" s="20">
        <f t="shared" si="123"/>
        <v>98</v>
      </c>
      <c r="AV362" s="19">
        <v>595</v>
      </c>
      <c r="AW362" s="19">
        <v>600</v>
      </c>
      <c r="AX362" s="20">
        <f t="shared" si="124"/>
        <v>99</v>
      </c>
      <c r="AY362" s="19">
        <v>587</v>
      </c>
      <c r="AZ362" s="19">
        <v>600</v>
      </c>
      <c r="BA362" s="20">
        <f t="shared" si="125"/>
        <v>98</v>
      </c>
      <c r="BB362" s="19">
        <v>594</v>
      </c>
      <c r="BC362" s="19">
        <v>600</v>
      </c>
      <c r="BD362" s="20">
        <f t="shared" si="126"/>
        <v>99</v>
      </c>
      <c r="BE362" s="20">
        <f t="shared" si="127"/>
        <v>99</v>
      </c>
      <c r="BF362" s="20">
        <f t="shared" si="128"/>
        <v>80</v>
      </c>
      <c r="BG362" s="24"/>
      <c r="BH362" s="19">
        <v>8</v>
      </c>
      <c r="BI362" s="19">
        <v>1</v>
      </c>
      <c r="BJ362" s="19">
        <v>6</v>
      </c>
      <c r="BK362" s="19">
        <v>3</v>
      </c>
      <c r="BL362" s="19">
        <v>21</v>
      </c>
      <c r="BM362" s="19">
        <v>12</v>
      </c>
      <c r="BN362" s="19">
        <v>5</v>
      </c>
      <c r="BO362" s="19">
        <v>4</v>
      </c>
      <c r="BP362" s="19">
        <v>17</v>
      </c>
      <c r="BQ362" s="19">
        <v>5</v>
      </c>
      <c r="BR362" s="19">
        <v>2</v>
      </c>
      <c r="BS362" s="19">
        <v>2</v>
      </c>
      <c r="BT362" s="19">
        <v>2</v>
      </c>
      <c r="BU362" s="19">
        <v>3</v>
      </c>
      <c r="BV362" s="19">
        <v>2</v>
      </c>
      <c r="BW362" s="19">
        <v>6</v>
      </c>
      <c r="BX362" s="19">
        <v>21</v>
      </c>
      <c r="BY362" s="19">
        <v>28</v>
      </c>
      <c r="BZ362" s="19">
        <v>3</v>
      </c>
      <c r="CA362" s="19">
        <v>2</v>
      </c>
      <c r="CB362" s="18">
        <v>80</v>
      </c>
      <c r="CC362" s="19">
        <v>15</v>
      </c>
    </row>
    <row r="363" spans="1:81" ht="31.5">
      <c r="A363" s="21">
        <v>67</v>
      </c>
      <c r="B363" s="34">
        <v>6661057494</v>
      </c>
      <c r="C363" s="5" t="s">
        <v>558</v>
      </c>
      <c r="D363" s="5" t="s">
        <v>104</v>
      </c>
      <c r="E363" s="5"/>
      <c r="F363" s="19">
        <v>10</v>
      </c>
      <c r="G363" s="19">
        <v>38</v>
      </c>
      <c r="H363" s="22">
        <v>11</v>
      </c>
      <c r="I363" s="22">
        <v>38</v>
      </c>
      <c r="J363" s="22">
        <f t="shared" si="109"/>
        <v>95</v>
      </c>
      <c r="K363" s="19">
        <v>30</v>
      </c>
      <c r="L363" s="19">
        <v>4</v>
      </c>
      <c r="M363" s="19">
        <f t="shared" si="110"/>
        <v>100</v>
      </c>
      <c r="N363" s="19">
        <v>61</v>
      </c>
      <c r="O363" s="19">
        <v>60</v>
      </c>
      <c r="P363" s="19">
        <v>63</v>
      </c>
      <c r="Q363" s="19">
        <v>65</v>
      </c>
      <c r="R363" s="19">
        <f t="shared" si="111"/>
        <v>95</v>
      </c>
      <c r="S363" s="19">
        <f t="shared" si="112"/>
        <v>97</v>
      </c>
      <c r="T363" s="19">
        <v>20</v>
      </c>
      <c r="U363" s="19">
        <v>5</v>
      </c>
      <c r="V363" s="19">
        <f t="shared" si="113"/>
        <v>100</v>
      </c>
      <c r="W363" s="19">
        <v>46</v>
      </c>
      <c r="X363" s="23">
        <v>70</v>
      </c>
      <c r="Y363" s="20">
        <f t="shared" si="114"/>
        <v>66</v>
      </c>
      <c r="Z363" s="42">
        <f t="shared" si="115"/>
        <v>83</v>
      </c>
      <c r="AA363" s="20">
        <f t="shared" si="116"/>
        <v>83</v>
      </c>
      <c r="AB363" s="19">
        <v>20</v>
      </c>
      <c r="AC363" s="19">
        <v>0</v>
      </c>
      <c r="AD363" s="19">
        <f t="shared" si="117"/>
        <v>0</v>
      </c>
      <c r="AE363" s="19">
        <v>20</v>
      </c>
      <c r="AF363" s="19">
        <v>2</v>
      </c>
      <c r="AG363" s="19">
        <f t="shared" si="118"/>
        <v>40</v>
      </c>
      <c r="AH363" s="19">
        <v>1</v>
      </c>
      <c r="AI363" s="19">
        <v>1</v>
      </c>
      <c r="AJ363" s="20">
        <f t="shared" si="129"/>
        <v>100</v>
      </c>
      <c r="AK363" s="42">
        <f t="shared" si="119"/>
        <v>46</v>
      </c>
      <c r="AL363" s="19">
        <v>30</v>
      </c>
      <c r="AM363" s="19">
        <v>70</v>
      </c>
      <c r="AN363" s="20">
        <f t="shared" si="120"/>
        <v>43</v>
      </c>
      <c r="AO363" s="19">
        <v>66</v>
      </c>
      <c r="AP363" s="19">
        <v>70</v>
      </c>
      <c r="AQ363" s="20">
        <f t="shared" si="121"/>
        <v>94</v>
      </c>
      <c r="AR363" s="19">
        <v>63</v>
      </c>
      <c r="AS363" s="19">
        <v>63</v>
      </c>
      <c r="AT363" s="20">
        <f t="shared" si="122"/>
        <v>100</v>
      </c>
      <c r="AU363" s="20">
        <f t="shared" si="123"/>
        <v>75</v>
      </c>
      <c r="AV363" s="19">
        <v>63</v>
      </c>
      <c r="AW363" s="19">
        <v>70</v>
      </c>
      <c r="AX363" s="20">
        <f t="shared" si="124"/>
        <v>90</v>
      </c>
      <c r="AY363" s="19">
        <v>60</v>
      </c>
      <c r="AZ363" s="19">
        <v>70</v>
      </c>
      <c r="BA363" s="20">
        <f t="shared" si="125"/>
        <v>86</v>
      </c>
      <c r="BB363" s="19">
        <v>67</v>
      </c>
      <c r="BC363" s="19">
        <v>70</v>
      </c>
      <c r="BD363" s="20">
        <f t="shared" si="126"/>
        <v>96</v>
      </c>
      <c r="BE363" s="20">
        <f t="shared" si="127"/>
        <v>92</v>
      </c>
      <c r="BF363" s="20">
        <f t="shared" si="128"/>
        <v>79</v>
      </c>
      <c r="BG363" s="24"/>
      <c r="BH363" s="19">
        <v>4</v>
      </c>
      <c r="BI363" s="19">
        <v>1</v>
      </c>
      <c r="BJ363" s="19">
        <v>6</v>
      </c>
      <c r="BK363" s="19">
        <v>1</v>
      </c>
      <c r="BL363" s="19">
        <v>16</v>
      </c>
      <c r="BM363" s="19">
        <v>26</v>
      </c>
      <c r="BN363" s="19">
        <v>5</v>
      </c>
      <c r="BO363" s="19">
        <v>4</v>
      </c>
      <c r="BP363" s="19">
        <v>1</v>
      </c>
      <c r="BQ363" s="19">
        <v>31</v>
      </c>
      <c r="BR363" s="19">
        <v>7</v>
      </c>
      <c r="BS363" s="19">
        <v>1</v>
      </c>
      <c r="BT363" s="19">
        <v>11</v>
      </c>
      <c r="BU363" s="19">
        <v>15</v>
      </c>
      <c r="BV363" s="19">
        <v>5</v>
      </c>
      <c r="BW363" s="19">
        <v>4</v>
      </c>
      <c r="BX363" s="19">
        <v>16</v>
      </c>
      <c r="BY363" s="19">
        <v>21</v>
      </c>
      <c r="BZ363" s="19">
        <v>20</v>
      </c>
      <c r="CA363" s="19">
        <v>9</v>
      </c>
      <c r="CB363" s="18">
        <v>79</v>
      </c>
      <c r="CC363" s="19">
        <v>16</v>
      </c>
    </row>
    <row r="364" spans="1:81" ht="31.5">
      <c r="A364" s="21">
        <v>42</v>
      </c>
      <c r="B364" s="36">
        <v>6671172023</v>
      </c>
      <c r="C364" s="5" t="s">
        <v>558</v>
      </c>
      <c r="D364" s="5" t="s">
        <v>79</v>
      </c>
      <c r="E364" s="5"/>
      <c r="F364" s="19">
        <v>11</v>
      </c>
      <c r="G364" s="19">
        <v>35</v>
      </c>
      <c r="H364" s="22">
        <v>11</v>
      </c>
      <c r="I364" s="22">
        <v>37</v>
      </c>
      <c r="J364" s="22">
        <f t="shared" si="109"/>
        <v>97</v>
      </c>
      <c r="K364" s="19">
        <v>30</v>
      </c>
      <c r="L364" s="19">
        <v>2</v>
      </c>
      <c r="M364" s="19">
        <f t="shared" si="110"/>
        <v>60</v>
      </c>
      <c r="N364" s="19">
        <v>468</v>
      </c>
      <c r="O364" s="19">
        <v>318</v>
      </c>
      <c r="P364" s="19">
        <v>475</v>
      </c>
      <c r="Q364" s="19">
        <v>336</v>
      </c>
      <c r="R364" s="19">
        <f t="shared" si="111"/>
        <v>97</v>
      </c>
      <c r="S364" s="19">
        <f t="shared" si="112"/>
        <v>86</v>
      </c>
      <c r="T364" s="19">
        <v>20</v>
      </c>
      <c r="U364" s="19">
        <v>4</v>
      </c>
      <c r="V364" s="19">
        <f t="shared" si="113"/>
        <v>80</v>
      </c>
      <c r="W364" s="19">
        <v>475</v>
      </c>
      <c r="X364" s="23">
        <v>600</v>
      </c>
      <c r="Y364" s="20">
        <f t="shared" si="114"/>
        <v>79</v>
      </c>
      <c r="Z364" s="42">
        <f t="shared" si="115"/>
        <v>80</v>
      </c>
      <c r="AA364" s="20">
        <f t="shared" si="116"/>
        <v>80</v>
      </c>
      <c r="AB364" s="19">
        <v>20</v>
      </c>
      <c r="AC364" s="19">
        <v>2</v>
      </c>
      <c r="AD364" s="19">
        <f t="shared" si="117"/>
        <v>40</v>
      </c>
      <c r="AE364" s="19">
        <v>20</v>
      </c>
      <c r="AF364" s="19">
        <v>1</v>
      </c>
      <c r="AG364" s="19">
        <f t="shared" si="118"/>
        <v>20</v>
      </c>
      <c r="AH364" s="19">
        <v>71</v>
      </c>
      <c r="AI364" s="19">
        <v>86</v>
      </c>
      <c r="AJ364" s="20">
        <f t="shared" si="129"/>
        <v>83</v>
      </c>
      <c r="AK364" s="42">
        <f t="shared" si="119"/>
        <v>45</v>
      </c>
      <c r="AL364" s="19">
        <v>530</v>
      </c>
      <c r="AM364" s="19">
        <v>600</v>
      </c>
      <c r="AN364" s="20">
        <f t="shared" si="120"/>
        <v>88</v>
      </c>
      <c r="AO364" s="19">
        <v>563</v>
      </c>
      <c r="AP364" s="19">
        <v>600</v>
      </c>
      <c r="AQ364" s="20">
        <f t="shared" si="121"/>
        <v>94</v>
      </c>
      <c r="AR364" s="19">
        <v>288</v>
      </c>
      <c r="AS364" s="19">
        <v>298</v>
      </c>
      <c r="AT364" s="20">
        <f t="shared" si="122"/>
        <v>97</v>
      </c>
      <c r="AU364" s="20">
        <f t="shared" si="123"/>
        <v>92</v>
      </c>
      <c r="AV364" s="19">
        <v>501</v>
      </c>
      <c r="AW364" s="19">
        <v>600</v>
      </c>
      <c r="AX364" s="20">
        <f t="shared" si="124"/>
        <v>84</v>
      </c>
      <c r="AY364" s="19">
        <v>487</v>
      </c>
      <c r="AZ364" s="19">
        <v>600</v>
      </c>
      <c r="BA364" s="20">
        <f t="shared" si="125"/>
        <v>81</v>
      </c>
      <c r="BB364" s="19">
        <v>531</v>
      </c>
      <c r="BC364" s="19">
        <v>600</v>
      </c>
      <c r="BD364" s="20">
        <f t="shared" si="126"/>
        <v>89</v>
      </c>
      <c r="BE364" s="20">
        <f t="shared" si="127"/>
        <v>86</v>
      </c>
      <c r="BF364" s="20">
        <f t="shared" si="128"/>
        <v>78</v>
      </c>
      <c r="BG364" s="24"/>
      <c r="BH364" s="19">
        <v>3</v>
      </c>
      <c r="BI364" s="19">
        <v>3</v>
      </c>
      <c r="BJ364" s="19">
        <v>4</v>
      </c>
      <c r="BK364" s="19">
        <v>2</v>
      </c>
      <c r="BL364" s="19">
        <v>19</v>
      </c>
      <c r="BM364" s="19">
        <v>18</v>
      </c>
      <c r="BN364" s="19">
        <v>3</v>
      </c>
      <c r="BO364" s="19">
        <v>5</v>
      </c>
      <c r="BP364" s="19">
        <v>12</v>
      </c>
      <c r="BQ364" s="19">
        <v>13</v>
      </c>
      <c r="BR364" s="19">
        <v>7</v>
      </c>
      <c r="BS364" s="19">
        <v>4</v>
      </c>
      <c r="BT364" s="19">
        <v>15</v>
      </c>
      <c r="BU364" s="19">
        <v>17</v>
      </c>
      <c r="BV364" s="19">
        <v>11</v>
      </c>
      <c r="BW364" s="19">
        <v>15</v>
      </c>
      <c r="BX364" s="19">
        <v>19</v>
      </c>
      <c r="BY364" s="19">
        <v>22</v>
      </c>
      <c r="BZ364" s="19">
        <v>9</v>
      </c>
      <c r="CA364" s="19">
        <v>11</v>
      </c>
      <c r="CB364" s="18">
        <v>78</v>
      </c>
      <c r="CC364" s="19">
        <v>17</v>
      </c>
    </row>
    <row r="365" spans="1:81" ht="15.75">
      <c r="A365" s="21">
        <v>62</v>
      </c>
      <c r="B365" s="34">
        <v>6660128880</v>
      </c>
      <c r="C365" s="5" t="s">
        <v>558</v>
      </c>
      <c r="D365" s="6" t="s">
        <v>99</v>
      </c>
      <c r="E365" s="6"/>
      <c r="F365" s="19">
        <v>8</v>
      </c>
      <c r="G365" s="19">
        <v>38</v>
      </c>
      <c r="H365" s="22">
        <v>11</v>
      </c>
      <c r="I365" s="22">
        <v>38</v>
      </c>
      <c r="J365" s="22">
        <f t="shared" si="109"/>
        <v>86</v>
      </c>
      <c r="K365" s="19">
        <v>30</v>
      </c>
      <c r="L365" s="19">
        <v>4</v>
      </c>
      <c r="M365" s="19">
        <f t="shared" si="110"/>
        <v>100</v>
      </c>
      <c r="N365" s="19">
        <v>63</v>
      </c>
      <c r="O365" s="19">
        <v>69</v>
      </c>
      <c r="P365" s="19">
        <v>70</v>
      </c>
      <c r="Q365" s="19">
        <v>72</v>
      </c>
      <c r="R365" s="19">
        <f t="shared" si="111"/>
        <v>93</v>
      </c>
      <c r="S365" s="19">
        <f t="shared" si="112"/>
        <v>93</v>
      </c>
      <c r="T365" s="19">
        <v>20</v>
      </c>
      <c r="U365" s="19">
        <v>5</v>
      </c>
      <c r="V365" s="19">
        <f t="shared" si="113"/>
        <v>100</v>
      </c>
      <c r="W365" s="19">
        <v>60</v>
      </c>
      <c r="X365" s="23">
        <v>80</v>
      </c>
      <c r="Y365" s="20">
        <f t="shared" si="114"/>
        <v>75</v>
      </c>
      <c r="Z365" s="42">
        <f t="shared" si="115"/>
        <v>88</v>
      </c>
      <c r="AA365" s="20">
        <f t="shared" si="116"/>
        <v>88</v>
      </c>
      <c r="AB365" s="19">
        <v>20</v>
      </c>
      <c r="AC365" s="19">
        <v>0</v>
      </c>
      <c r="AD365" s="19">
        <f t="shared" si="117"/>
        <v>0</v>
      </c>
      <c r="AE365" s="19">
        <v>20</v>
      </c>
      <c r="AF365" s="19">
        <v>1</v>
      </c>
      <c r="AG365" s="19">
        <f t="shared" si="118"/>
        <v>20</v>
      </c>
      <c r="AH365" s="19">
        <v>2</v>
      </c>
      <c r="AI365" s="19">
        <v>2</v>
      </c>
      <c r="AJ365" s="20">
        <f t="shared" si="129"/>
        <v>100</v>
      </c>
      <c r="AK365" s="42">
        <f t="shared" si="119"/>
        <v>38</v>
      </c>
      <c r="AL365" s="19">
        <v>43</v>
      </c>
      <c r="AM365" s="19">
        <v>80</v>
      </c>
      <c r="AN365" s="20">
        <f t="shared" si="120"/>
        <v>54</v>
      </c>
      <c r="AO365" s="19">
        <v>77</v>
      </c>
      <c r="AP365" s="19">
        <v>80</v>
      </c>
      <c r="AQ365" s="20">
        <f t="shared" si="121"/>
        <v>96</v>
      </c>
      <c r="AR365" s="19">
        <v>63</v>
      </c>
      <c r="AS365" s="19">
        <v>65</v>
      </c>
      <c r="AT365" s="20">
        <f t="shared" si="122"/>
        <v>97</v>
      </c>
      <c r="AU365" s="20">
        <f t="shared" si="123"/>
        <v>79</v>
      </c>
      <c r="AV365" s="19">
        <v>71</v>
      </c>
      <c r="AW365" s="19">
        <v>80</v>
      </c>
      <c r="AX365" s="20">
        <f t="shared" si="124"/>
        <v>89</v>
      </c>
      <c r="AY365" s="19">
        <v>75</v>
      </c>
      <c r="AZ365" s="19">
        <v>80</v>
      </c>
      <c r="BA365" s="20">
        <f t="shared" si="125"/>
        <v>94</v>
      </c>
      <c r="BB365" s="19">
        <v>76</v>
      </c>
      <c r="BC365" s="19">
        <v>80</v>
      </c>
      <c r="BD365" s="20">
        <f t="shared" si="126"/>
        <v>95</v>
      </c>
      <c r="BE365" s="20">
        <f t="shared" si="127"/>
        <v>93</v>
      </c>
      <c r="BF365" s="20">
        <f t="shared" si="128"/>
        <v>78</v>
      </c>
      <c r="BG365" s="24"/>
      <c r="BH365" s="19">
        <v>11</v>
      </c>
      <c r="BI365" s="19">
        <v>1</v>
      </c>
      <c r="BJ365" s="19">
        <v>8</v>
      </c>
      <c r="BK365" s="19">
        <v>1</v>
      </c>
      <c r="BL365" s="19">
        <v>12</v>
      </c>
      <c r="BM365" s="19">
        <v>22</v>
      </c>
      <c r="BN365" s="19">
        <v>5</v>
      </c>
      <c r="BO365" s="19">
        <v>5</v>
      </c>
      <c r="BP365" s="19">
        <v>1</v>
      </c>
      <c r="BQ365" s="19">
        <v>26</v>
      </c>
      <c r="BR365" s="19">
        <v>5</v>
      </c>
      <c r="BS365" s="19">
        <v>4</v>
      </c>
      <c r="BT365" s="19">
        <v>12</v>
      </c>
      <c r="BU365" s="19">
        <v>7</v>
      </c>
      <c r="BV365" s="19">
        <v>6</v>
      </c>
      <c r="BW365" s="19">
        <v>8</v>
      </c>
      <c r="BX365" s="19">
        <v>12</v>
      </c>
      <c r="BY365" s="19">
        <v>27</v>
      </c>
      <c r="BZ365" s="19">
        <v>17</v>
      </c>
      <c r="CA365" s="19">
        <v>8</v>
      </c>
      <c r="CB365" s="18">
        <v>78</v>
      </c>
      <c r="CC365" s="19">
        <v>17</v>
      </c>
    </row>
    <row r="366" spans="1:81" ht="31.5">
      <c r="A366" s="21">
        <v>46</v>
      </c>
      <c r="B366" s="34">
        <v>6662055323</v>
      </c>
      <c r="C366" s="5" t="s">
        <v>558</v>
      </c>
      <c r="D366" s="5" t="s">
        <v>83</v>
      </c>
      <c r="E366" s="5"/>
      <c r="F366" s="19">
        <v>8</v>
      </c>
      <c r="G366" s="19">
        <v>30.5</v>
      </c>
      <c r="H366" s="22">
        <v>9</v>
      </c>
      <c r="I366" s="22">
        <v>36</v>
      </c>
      <c r="J366" s="22">
        <f t="shared" si="109"/>
        <v>87</v>
      </c>
      <c r="K366" s="19">
        <v>30</v>
      </c>
      <c r="L366" s="19">
        <v>3</v>
      </c>
      <c r="M366" s="19">
        <f t="shared" si="110"/>
        <v>90</v>
      </c>
      <c r="N366" s="19">
        <v>186</v>
      </c>
      <c r="O366" s="19">
        <v>162</v>
      </c>
      <c r="P366" s="19">
        <v>199</v>
      </c>
      <c r="Q366" s="19">
        <v>184</v>
      </c>
      <c r="R366" s="19">
        <f t="shared" si="111"/>
        <v>91</v>
      </c>
      <c r="S366" s="19">
        <f t="shared" si="112"/>
        <v>90</v>
      </c>
      <c r="T366" s="19">
        <v>20</v>
      </c>
      <c r="U366" s="19">
        <v>5</v>
      </c>
      <c r="V366" s="19">
        <f t="shared" si="113"/>
        <v>100</v>
      </c>
      <c r="W366" s="19">
        <v>218</v>
      </c>
      <c r="X366" s="23">
        <v>283</v>
      </c>
      <c r="Y366" s="20">
        <f t="shared" si="114"/>
        <v>77</v>
      </c>
      <c r="Z366" s="42">
        <f t="shared" si="115"/>
        <v>89</v>
      </c>
      <c r="AA366" s="20">
        <f t="shared" si="116"/>
        <v>89</v>
      </c>
      <c r="AB366" s="19">
        <v>20</v>
      </c>
      <c r="AC366" s="19">
        <v>0</v>
      </c>
      <c r="AD366" s="19">
        <f t="shared" si="117"/>
        <v>0</v>
      </c>
      <c r="AE366" s="19">
        <v>20</v>
      </c>
      <c r="AF366" s="19">
        <v>0</v>
      </c>
      <c r="AG366" s="19">
        <f t="shared" si="118"/>
        <v>0</v>
      </c>
      <c r="AH366" s="19">
        <v>3</v>
      </c>
      <c r="AI366" s="19">
        <v>4</v>
      </c>
      <c r="AJ366" s="20">
        <f t="shared" si="129"/>
        <v>75</v>
      </c>
      <c r="AK366" s="42">
        <f t="shared" si="119"/>
        <v>23</v>
      </c>
      <c r="AL366" s="19">
        <v>251</v>
      </c>
      <c r="AM366" s="19">
        <v>283</v>
      </c>
      <c r="AN366" s="20">
        <f t="shared" si="120"/>
        <v>89</v>
      </c>
      <c r="AO366" s="19">
        <v>267</v>
      </c>
      <c r="AP366" s="19">
        <v>283</v>
      </c>
      <c r="AQ366" s="20">
        <f t="shared" si="121"/>
        <v>94</v>
      </c>
      <c r="AR366" s="19">
        <v>118</v>
      </c>
      <c r="AS366" s="19">
        <v>124</v>
      </c>
      <c r="AT366" s="20">
        <f t="shared" si="122"/>
        <v>95</v>
      </c>
      <c r="AU366" s="20">
        <f t="shared" si="123"/>
        <v>92</v>
      </c>
      <c r="AV366" s="19">
        <v>269</v>
      </c>
      <c r="AW366" s="19">
        <v>283</v>
      </c>
      <c r="AX366" s="20">
        <f t="shared" si="124"/>
        <v>95</v>
      </c>
      <c r="AY366" s="19">
        <v>247</v>
      </c>
      <c r="AZ366" s="19">
        <v>283</v>
      </c>
      <c r="BA366" s="20">
        <f t="shared" si="125"/>
        <v>87</v>
      </c>
      <c r="BB366" s="19">
        <v>264</v>
      </c>
      <c r="BC366" s="19">
        <v>283</v>
      </c>
      <c r="BD366" s="20">
        <f t="shared" si="126"/>
        <v>93</v>
      </c>
      <c r="BE366" s="20">
        <f t="shared" si="127"/>
        <v>92</v>
      </c>
      <c r="BF366" s="20">
        <f t="shared" si="128"/>
        <v>77</v>
      </c>
      <c r="BG366" s="24"/>
      <c r="BH366" s="19">
        <v>10</v>
      </c>
      <c r="BI366" s="19">
        <v>2</v>
      </c>
      <c r="BJ366" s="19">
        <v>10</v>
      </c>
      <c r="BK366" s="19">
        <v>1</v>
      </c>
      <c r="BL366" s="19">
        <v>11</v>
      </c>
      <c r="BM366" s="19">
        <v>20</v>
      </c>
      <c r="BN366" s="19">
        <v>5</v>
      </c>
      <c r="BO366" s="19">
        <v>6</v>
      </c>
      <c r="BP366" s="19">
        <v>15</v>
      </c>
      <c r="BQ366" s="19">
        <v>12</v>
      </c>
      <c r="BR366" s="19">
        <v>7</v>
      </c>
      <c r="BS366" s="19">
        <v>6</v>
      </c>
      <c r="BT366" s="19">
        <v>6</v>
      </c>
      <c r="BU366" s="19">
        <v>14</v>
      </c>
      <c r="BV366" s="19">
        <v>8</v>
      </c>
      <c r="BW366" s="19">
        <v>11</v>
      </c>
      <c r="BX366" s="19">
        <v>11</v>
      </c>
      <c r="BY366" s="19">
        <v>37</v>
      </c>
      <c r="BZ366" s="19">
        <v>9</v>
      </c>
      <c r="CA366" s="19">
        <v>9</v>
      </c>
      <c r="CB366" s="18">
        <v>77</v>
      </c>
      <c r="CC366" s="19">
        <v>18</v>
      </c>
    </row>
    <row r="367" spans="1:81" ht="31.5">
      <c r="A367" s="21">
        <v>29</v>
      </c>
      <c r="B367" s="34">
        <v>6663028347</v>
      </c>
      <c r="C367" s="5" t="s">
        <v>558</v>
      </c>
      <c r="D367" s="5" t="s">
        <v>66</v>
      </c>
      <c r="E367" s="5"/>
      <c r="F367" s="19">
        <v>11</v>
      </c>
      <c r="G367" s="19">
        <v>37</v>
      </c>
      <c r="H367" s="22">
        <v>11</v>
      </c>
      <c r="I367" s="22">
        <v>37</v>
      </c>
      <c r="J367" s="22">
        <f t="shared" si="109"/>
        <v>100</v>
      </c>
      <c r="K367" s="19">
        <v>30</v>
      </c>
      <c r="L367" s="19">
        <v>3</v>
      </c>
      <c r="M367" s="19">
        <f t="shared" si="110"/>
        <v>90</v>
      </c>
      <c r="N367" s="19">
        <v>84</v>
      </c>
      <c r="O367" s="19">
        <v>80</v>
      </c>
      <c r="P367" s="19">
        <v>87</v>
      </c>
      <c r="Q367" s="19">
        <v>87</v>
      </c>
      <c r="R367" s="19">
        <f t="shared" si="111"/>
        <v>94</v>
      </c>
      <c r="S367" s="19">
        <f t="shared" si="112"/>
        <v>95</v>
      </c>
      <c r="T367" s="19">
        <v>20</v>
      </c>
      <c r="U367" s="19">
        <v>5</v>
      </c>
      <c r="V367" s="19">
        <f t="shared" si="113"/>
        <v>100</v>
      </c>
      <c r="W367" s="19">
        <v>78</v>
      </c>
      <c r="X367" s="23">
        <v>99</v>
      </c>
      <c r="Y367" s="20">
        <f t="shared" si="114"/>
        <v>79</v>
      </c>
      <c r="Z367" s="42">
        <f t="shared" si="115"/>
        <v>90</v>
      </c>
      <c r="AA367" s="20">
        <f t="shared" si="116"/>
        <v>90</v>
      </c>
      <c r="AB367" s="19">
        <v>20</v>
      </c>
      <c r="AC367" s="19">
        <v>0</v>
      </c>
      <c r="AD367" s="19">
        <f t="shared" si="117"/>
        <v>0</v>
      </c>
      <c r="AE367" s="19">
        <v>20</v>
      </c>
      <c r="AF367" s="19">
        <v>0</v>
      </c>
      <c r="AG367" s="19">
        <f t="shared" si="118"/>
        <v>0</v>
      </c>
      <c r="AH367" s="19">
        <v>2</v>
      </c>
      <c r="AI367" s="19">
        <v>3</v>
      </c>
      <c r="AJ367" s="20">
        <f t="shared" si="129"/>
        <v>67</v>
      </c>
      <c r="AK367" s="42">
        <f t="shared" si="119"/>
        <v>20</v>
      </c>
      <c r="AL367" s="19">
        <v>57</v>
      </c>
      <c r="AM367" s="19">
        <v>99</v>
      </c>
      <c r="AN367" s="20">
        <f t="shared" si="120"/>
        <v>58</v>
      </c>
      <c r="AO367" s="19">
        <v>97</v>
      </c>
      <c r="AP367" s="19">
        <v>99</v>
      </c>
      <c r="AQ367" s="20">
        <f t="shared" si="121"/>
        <v>98</v>
      </c>
      <c r="AR367" s="19">
        <v>73</v>
      </c>
      <c r="AS367" s="19">
        <v>73</v>
      </c>
      <c r="AT367" s="20">
        <f t="shared" si="122"/>
        <v>100</v>
      </c>
      <c r="AU367" s="20">
        <f t="shared" si="123"/>
        <v>82</v>
      </c>
      <c r="AV367" s="19">
        <v>86</v>
      </c>
      <c r="AW367" s="19">
        <v>99</v>
      </c>
      <c r="AX367" s="20">
        <f t="shared" si="124"/>
        <v>87</v>
      </c>
      <c r="AY367" s="19">
        <v>95</v>
      </c>
      <c r="AZ367" s="19">
        <v>99</v>
      </c>
      <c r="BA367" s="20">
        <f t="shared" si="125"/>
        <v>96</v>
      </c>
      <c r="BB367" s="19">
        <v>98</v>
      </c>
      <c r="BC367" s="19">
        <v>99</v>
      </c>
      <c r="BD367" s="20">
        <f t="shared" si="126"/>
        <v>99</v>
      </c>
      <c r="BE367" s="20">
        <f t="shared" si="127"/>
        <v>95</v>
      </c>
      <c r="BF367" s="20">
        <f t="shared" si="128"/>
        <v>76</v>
      </c>
      <c r="BG367" s="24"/>
      <c r="BH367" s="19">
        <v>1</v>
      </c>
      <c r="BI367" s="19">
        <v>2</v>
      </c>
      <c r="BJ367" s="19">
        <v>7</v>
      </c>
      <c r="BK367" s="19">
        <v>1</v>
      </c>
      <c r="BL367" s="19">
        <v>10</v>
      </c>
      <c r="BM367" s="19">
        <v>18</v>
      </c>
      <c r="BN367" s="19">
        <v>5</v>
      </c>
      <c r="BO367" s="19">
        <v>6</v>
      </c>
      <c r="BP367" s="19">
        <v>18</v>
      </c>
      <c r="BQ367" s="19">
        <v>24</v>
      </c>
      <c r="BR367" s="19">
        <v>3</v>
      </c>
      <c r="BS367" s="19">
        <v>1</v>
      </c>
      <c r="BT367" s="19">
        <v>13</v>
      </c>
      <c r="BU367" s="19">
        <v>5</v>
      </c>
      <c r="BV367" s="19">
        <v>2</v>
      </c>
      <c r="BW367" s="19">
        <v>6</v>
      </c>
      <c r="BX367" s="19">
        <v>10</v>
      </c>
      <c r="BY367" s="19">
        <v>38</v>
      </c>
      <c r="BZ367" s="19">
        <v>16</v>
      </c>
      <c r="CA367" s="19">
        <v>6</v>
      </c>
      <c r="CB367" s="18">
        <v>76</v>
      </c>
      <c r="CC367" s="19">
        <v>19</v>
      </c>
    </row>
    <row r="368" spans="1:81" ht="31.5">
      <c r="A368" s="21">
        <v>77</v>
      </c>
      <c r="B368" s="34">
        <v>6662069781</v>
      </c>
      <c r="C368" s="5" t="s">
        <v>558</v>
      </c>
      <c r="D368" s="5" t="s">
        <v>114</v>
      </c>
      <c r="E368" s="5"/>
      <c r="F368" s="19">
        <v>10</v>
      </c>
      <c r="G368" s="19">
        <v>38</v>
      </c>
      <c r="H368" s="22">
        <v>11</v>
      </c>
      <c r="I368" s="22">
        <v>38</v>
      </c>
      <c r="J368" s="22">
        <f t="shared" si="109"/>
        <v>95</v>
      </c>
      <c r="K368" s="19">
        <v>30</v>
      </c>
      <c r="L368" s="19">
        <v>2</v>
      </c>
      <c r="M368" s="19">
        <f t="shared" si="110"/>
        <v>60</v>
      </c>
      <c r="N368" s="19">
        <v>50</v>
      </c>
      <c r="O368" s="19">
        <v>51</v>
      </c>
      <c r="P368" s="19">
        <v>52</v>
      </c>
      <c r="Q368" s="19">
        <v>53</v>
      </c>
      <c r="R368" s="19">
        <f t="shared" si="111"/>
        <v>96</v>
      </c>
      <c r="S368" s="19">
        <f t="shared" si="112"/>
        <v>85</v>
      </c>
      <c r="T368" s="19">
        <v>20</v>
      </c>
      <c r="U368" s="19">
        <v>3</v>
      </c>
      <c r="V368" s="19">
        <f t="shared" si="113"/>
        <v>60</v>
      </c>
      <c r="W368" s="19">
        <v>51</v>
      </c>
      <c r="X368" s="23">
        <v>60</v>
      </c>
      <c r="Y368" s="20">
        <f t="shared" si="114"/>
        <v>85</v>
      </c>
      <c r="Z368" s="42">
        <f t="shared" si="115"/>
        <v>73</v>
      </c>
      <c r="AA368" s="20">
        <f t="shared" si="116"/>
        <v>73</v>
      </c>
      <c r="AB368" s="19">
        <v>20</v>
      </c>
      <c r="AC368" s="19">
        <v>0</v>
      </c>
      <c r="AD368" s="19">
        <f t="shared" si="117"/>
        <v>0</v>
      </c>
      <c r="AE368" s="19">
        <v>20</v>
      </c>
      <c r="AF368" s="19">
        <v>0</v>
      </c>
      <c r="AG368" s="19">
        <f t="shared" si="118"/>
        <v>0</v>
      </c>
      <c r="AH368" s="19">
        <v>1</v>
      </c>
      <c r="AI368" s="19">
        <v>1</v>
      </c>
      <c r="AJ368" s="20">
        <f t="shared" si="129"/>
        <v>100</v>
      </c>
      <c r="AK368" s="42">
        <f t="shared" si="119"/>
        <v>30</v>
      </c>
      <c r="AL368" s="19">
        <v>57</v>
      </c>
      <c r="AM368" s="19">
        <v>60</v>
      </c>
      <c r="AN368" s="20">
        <f t="shared" si="120"/>
        <v>95</v>
      </c>
      <c r="AO368" s="19">
        <v>59</v>
      </c>
      <c r="AP368" s="19">
        <v>60</v>
      </c>
      <c r="AQ368" s="20">
        <f t="shared" si="121"/>
        <v>98</v>
      </c>
      <c r="AR368" s="19">
        <v>35</v>
      </c>
      <c r="AS368" s="19">
        <v>38</v>
      </c>
      <c r="AT368" s="20">
        <f t="shared" si="122"/>
        <v>92</v>
      </c>
      <c r="AU368" s="20">
        <f t="shared" si="123"/>
        <v>96</v>
      </c>
      <c r="AV368" s="19">
        <v>56</v>
      </c>
      <c r="AW368" s="19">
        <v>60</v>
      </c>
      <c r="AX368" s="20">
        <f t="shared" si="124"/>
        <v>93</v>
      </c>
      <c r="AY368" s="19">
        <v>57</v>
      </c>
      <c r="AZ368" s="19">
        <v>60</v>
      </c>
      <c r="BA368" s="20">
        <f t="shared" si="125"/>
        <v>95</v>
      </c>
      <c r="BB368" s="19">
        <v>57</v>
      </c>
      <c r="BC368" s="19">
        <v>60</v>
      </c>
      <c r="BD368" s="20">
        <f t="shared" si="126"/>
        <v>95</v>
      </c>
      <c r="BE368" s="20">
        <f t="shared" si="127"/>
        <v>94</v>
      </c>
      <c r="BF368" s="20">
        <f t="shared" si="128"/>
        <v>76</v>
      </c>
      <c r="BG368" s="24"/>
      <c r="BH368" s="19">
        <v>4</v>
      </c>
      <c r="BI368" s="19">
        <v>3</v>
      </c>
      <c r="BJ368" s="19">
        <v>5</v>
      </c>
      <c r="BK368" s="19">
        <v>3</v>
      </c>
      <c r="BL368" s="19">
        <v>21</v>
      </c>
      <c r="BM368" s="19">
        <v>13</v>
      </c>
      <c r="BN368" s="19">
        <v>5</v>
      </c>
      <c r="BO368" s="19">
        <v>6</v>
      </c>
      <c r="BP368" s="19">
        <v>1</v>
      </c>
      <c r="BQ368" s="19">
        <v>6</v>
      </c>
      <c r="BR368" s="19">
        <v>3</v>
      </c>
      <c r="BS368" s="19">
        <v>9</v>
      </c>
      <c r="BT368" s="19">
        <v>8</v>
      </c>
      <c r="BU368" s="19">
        <v>6</v>
      </c>
      <c r="BV368" s="19">
        <v>6</v>
      </c>
      <c r="BW368" s="19">
        <v>16</v>
      </c>
      <c r="BX368" s="19">
        <v>21</v>
      </c>
      <c r="BY368" s="19">
        <v>31</v>
      </c>
      <c r="BZ368" s="19">
        <v>5</v>
      </c>
      <c r="CA368" s="19">
        <v>7</v>
      </c>
      <c r="CB368" s="18">
        <v>76</v>
      </c>
      <c r="CC368" s="19">
        <v>19</v>
      </c>
    </row>
    <row r="369" spans="1:81" ht="31.5">
      <c r="A369" s="21">
        <v>11</v>
      </c>
      <c r="B369" s="34">
        <v>6671428370</v>
      </c>
      <c r="C369" s="5" t="s">
        <v>558</v>
      </c>
      <c r="D369" s="6" t="s">
        <v>669</v>
      </c>
      <c r="E369" s="6"/>
      <c r="F369" s="19">
        <v>7</v>
      </c>
      <c r="G369" s="19">
        <v>32.5</v>
      </c>
      <c r="H369" s="22">
        <v>11</v>
      </c>
      <c r="I369" s="22">
        <v>38</v>
      </c>
      <c r="J369" s="22">
        <f t="shared" si="109"/>
        <v>75</v>
      </c>
      <c r="K369" s="19">
        <v>30</v>
      </c>
      <c r="L369" s="19">
        <v>3</v>
      </c>
      <c r="M369" s="19">
        <f t="shared" si="110"/>
        <v>90</v>
      </c>
      <c r="N369" s="19">
        <v>52</v>
      </c>
      <c r="O369" s="19">
        <v>50</v>
      </c>
      <c r="P369" s="19">
        <v>60</v>
      </c>
      <c r="Q369" s="19">
        <v>61</v>
      </c>
      <c r="R369" s="19">
        <f t="shared" si="111"/>
        <v>84</v>
      </c>
      <c r="S369" s="19">
        <f t="shared" si="112"/>
        <v>83</v>
      </c>
      <c r="T369" s="19">
        <v>20</v>
      </c>
      <c r="U369" s="19">
        <v>5</v>
      </c>
      <c r="V369" s="19">
        <f t="shared" si="113"/>
        <v>100</v>
      </c>
      <c r="W369" s="19">
        <v>50</v>
      </c>
      <c r="X369" s="23">
        <v>63</v>
      </c>
      <c r="Y369" s="20">
        <f t="shared" si="114"/>
        <v>79</v>
      </c>
      <c r="Z369" s="42">
        <f t="shared" si="115"/>
        <v>90</v>
      </c>
      <c r="AA369" s="20">
        <f t="shared" si="116"/>
        <v>90</v>
      </c>
      <c r="AB369" s="19">
        <v>20</v>
      </c>
      <c r="AC369" s="19">
        <v>0</v>
      </c>
      <c r="AD369" s="19">
        <f t="shared" si="117"/>
        <v>0</v>
      </c>
      <c r="AE369" s="19">
        <v>20</v>
      </c>
      <c r="AF369" s="19">
        <v>0</v>
      </c>
      <c r="AG369" s="19">
        <f t="shared" si="118"/>
        <v>0</v>
      </c>
      <c r="AH369" s="19">
        <v>23</v>
      </c>
      <c r="AI369" s="19">
        <v>23</v>
      </c>
      <c r="AJ369" s="20">
        <f t="shared" si="129"/>
        <v>100</v>
      </c>
      <c r="AK369" s="42">
        <f t="shared" si="119"/>
        <v>30</v>
      </c>
      <c r="AL369" s="19">
        <v>57</v>
      </c>
      <c r="AM369" s="19">
        <v>63</v>
      </c>
      <c r="AN369" s="20">
        <f t="shared" si="120"/>
        <v>90</v>
      </c>
      <c r="AO369" s="19">
        <v>51</v>
      </c>
      <c r="AP369" s="19">
        <v>63</v>
      </c>
      <c r="AQ369" s="20">
        <f t="shared" si="121"/>
        <v>81</v>
      </c>
      <c r="AR369" s="19">
        <v>43</v>
      </c>
      <c r="AS369" s="19">
        <v>46</v>
      </c>
      <c r="AT369" s="20">
        <f t="shared" si="122"/>
        <v>93</v>
      </c>
      <c r="AU369" s="20">
        <f t="shared" si="123"/>
        <v>87</v>
      </c>
      <c r="AV369" s="19">
        <v>53</v>
      </c>
      <c r="AW369" s="19">
        <v>63</v>
      </c>
      <c r="AX369" s="20">
        <f t="shared" si="124"/>
        <v>84</v>
      </c>
      <c r="AY369" s="19">
        <v>55</v>
      </c>
      <c r="AZ369" s="19">
        <v>63</v>
      </c>
      <c r="BA369" s="20">
        <f t="shared" si="125"/>
        <v>87</v>
      </c>
      <c r="BB369" s="19">
        <v>52</v>
      </c>
      <c r="BC369" s="19">
        <v>63</v>
      </c>
      <c r="BD369" s="20">
        <f t="shared" si="126"/>
        <v>83</v>
      </c>
      <c r="BE369" s="20">
        <f t="shared" si="127"/>
        <v>84</v>
      </c>
      <c r="BF369" s="20">
        <f t="shared" si="128"/>
        <v>75</v>
      </c>
      <c r="BG369" s="24"/>
      <c r="BH369" s="19">
        <v>20</v>
      </c>
      <c r="BI369" s="19">
        <v>2</v>
      </c>
      <c r="BJ369" s="19">
        <v>16</v>
      </c>
      <c r="BK369" s="19">
        <v>1</v>
      </c>
      <c r="BL369" s="19">
        <v>10</v>
      </c>
      <c r="BM369" s="19">
        <v>18</v>
      </c>
      <c r="BN369" s="19">
        <v>5</v>
      </c>
      <c r="BO369" s="19">
        <v>6</v>
      </c>
      <c r="BP369" s="19">
        <v>1</v>
      </c>
      <c r="BQ369" s="19">
        <v>11</v>
      </c>
      <c r="BR369" s="19">
        <v>10</v>
      </c>
      <c r="BS369" s="19">
        <v>8</v>
      </c>
      <c r="BT369" s="19">
        <v>15</v>
      </c>
      <c r="BU369" s="19">
        <v>14</v>
      </c>
      <c r="BV369" s="19">
        <v>12</v>
      </c>
      <c r="BW369" s="19">
        <v>17</v>
      </c>
      <c r="BX369" s="19">
        <v>10</v>
      </c>
      <c r="BY369" s="19">
        <v>31</v>
      </c>
      <c r="BZ369" s="19">
        <v>13</v>
      </c>
      <c r="CA369" s="19">
        <v>12</v>
      </c>
      <c r="CB369" s="18">
        <v>75</v>
      </c>
      <c r="CC369" s="19">
        <v>20</v>
      </c>
    </row>
    <row r="370" spans="1:81" ht="47.25">
      <c r="A370" s="21">
        <v>17</v>
      </c>
      <c r="B370" s="34">
        <v>6659051738</v>
      </c>
      <c r="C370" s="5" t="s">
        <v>558</v>
      </c>
      <c r="D370" s="5" t="s">
        <v>54</v>
      </c>
      <c r="E370" s="5"/>
      <c r="F370" s="19">
        <v>5.5</v>
      </c>
      <c r="G370" s="19">
        <v>27.5</v>
      </c>
      <c r="H370" s="22">
        <v>11</v>
      </c>
      <c r="I370" s="22">
        <v>38</v>
      </c>
      <c r="J370" s="22">
        <f t="shared" si="109"/>
        <v>61</v>
      </c>
      <c r="K370" s="19">
        <v>30</v>
      </c>
      <c r="L370" s="19">
        <v>2</v>
      </c>
      <c r="M370" s="19">
        <f t="shared" si="110"/>
        <v>60</v>
      </c>
      <c r="N370" s="19">
        <v>112</v>
      </c>
      <c r="O370" s="19">
        <v>102</v>
      </c>
      <c r="P370" s="19">
        <v>132</v>
      </c>
      <c r="Q370" s="19">
        <v>117</v>
      </c>
      <c r="R370" s="19">
        <f t="shared" si="111"/>
        <v>86</v>
      </c>
      <c r="S370" s="19">
        <f t="shared" si="112"/>
        <v>71</v>
      </c>
      <c r="T370" s="19">
        <v>20</v>
      </c>
      <c r="U370" s="19">
        <v>4</v>
      </c>
      <c r="V370" s="19">
        <f t="shared" si="113"/>
        <v>80</v>
      </c>
      <c r="W370" s="19">
        <v>153</v>
      </c>
      <c r="X370" s="23">
        <v>188</v>
      </c>
      <c r="Y370" s="20">
        <f t="shared" si="114"/>
        <v>81</v>
      </c>
      <c r="Z370" s="42">
        <f t="shared" si="115"/>
        <v>81</v>
      </c>
      <c r="AA370" s="20">
        <f t="shared" si="116"/>
        <v>81</v>
      </c>
      <c r="AB370" s="19">
        <v>20</v>
      </c>
      <c r="AC370" s="19">
        <v>0</v>
      </c>
      <c r="AD370" s="19">
        <f t="shared" si="117"/>
        <v>0</v>
      </c>
      <c r="AE370" s="19">
        <v>20</v>
      </c>
      <c r="AF370" s="19">
        <v>0</v>
      </c>
      <c r="AG370" s="19">
        <f t="shared" si="118"/>
        <v>0</v>
      </c>
      <c r="AH370" s="19">
        <v>1</v>
      </c>
      <c r="AI370" s="19">
        <v>1</v>
      </c>
      <c r="AJ370" s="20">
        <f t="shared" si="129"/>
        <v>100</v>
      </c>
      <c r="AK370" s="42">
        <f t="shared" si="119"/>
        <v>30</v>
      </c>
      <c r="AL370" s="19">
        <v>183</v>
      </c>
      <c r="AM370" s="19">
        <v>188</v>
      </c>
      <c r="AN370" s="20">
        <f t="shared" si="120"/>
        <v>97</v>
      </c>
      <c r="AO370" s="19">
        <v>188</v>
      </c>
      <c r="AP370" s="19">
        <v>188</v>
      </c>
      <c r="AQ370" s="20">
        <f t="shared" si="121"/>
        <v>100</v>
      </c>
      <c r="AR370" s="19">
        <v>72</v>
      </c>
      <c r="AS370" s="19">
        <v>77</v>
      </c>
      <c r="AT370" s="20">
        <f t="shared" si="122"/>
        <v>94</v>
      </c>
      <c r="AU370" s="20">
        <f t="shared" si="123"/>
        <v>98</v>
      </c>
      <c r="AV370" s="19">
        <v>188</v>
      </c>
      <c r="AW370" s="19">
        <v>188</v>
      </c>
      <c r="AX370" s="20">
        <f t="shared" si="124"/>
        <v>100</v>
      </c>
      <c r="AY370" s="19">
        <v>173</v>
      </c>
      <c r="AZ370" s="19">
        <v>188</v>
      </c>
      <c r="BA370" s="20">
        <f t="shared" si="125"/>
        <v>92</v>
      </c>
      <c r="BB370" s="19">
        <v>183</v>
      </c>
      <c r="BC370" s="19">
        <v>188</v>
      </c>
      <c r="BD370" s="20">
        <f t="shared" si="126"/>
        <v>97</v>
      </c>
      <c r="BE370" s="20">
        <f t="shared" si="127"/>
        <v>97</v>
      </c>
      <c r="BF370" s="20">
        <f t="shared" si="128"/>
        <v>75</v>
      </c>
      <c r="BG370" s="24"/>
      <c r="BH370" s="19">
        <v>22</v>
      </c>
      <c r="BI370" s="19">
        <v>3</v>
      </c>
      <c r="BJ370" s="19">
        <v>15</v>
      </c>
      <c r="BK370" s="19">
        <v>2</v>
      </c>
      <c r="BL370" s="19">
        <v>18</v>
      </c>
      <c r="BM370" s="19">
        <v>16</v>
      </c>
      <c r="BN370" s="19">
        <v>5</v>
      </c>
      <c r="BO370" s="19">
        <v>6</v>
      </c>
      <c r="BP370" s="19">
        <v>1</v>
      </c>
      <c r="BQ370" s="19">
        <v>4</v>
      </c>
      <c r="BR370" s="19">
        <v>1</v>
      </c>
      <c r="BS370" s="19">
        <v>7</v>
      </c>
      <c r="BT370" s="19">
        <v>1</v>
      </c>
      <c r="BU370" s="19">
        <v>9</v>
      </c>
      <c r="BV370" s="19">
        <v>4</v>
      </c>
      <c r="BW370" s="19">
        <v>22</v>
      </c>
      <c r="BX370" s="19">
        <v>18</v>
      </c>
      <c r="BY370" s="19">
        <v>31</v>
      </c>
      <c r="BZ370" s="19">
        <v>3</v>
      </c>
      <c r="CA370" s="19">
        <v>4</v>
      </c>
      <c r="CB370" s="18">
        <v>75</v>
      </c>
      <c r="CC370" s="19">
        <v>20</v>
      </c>
    </row>
    <row r="371" spans="1:81" ht="31.5">
      <c r="A371" s="21">
        <v>7</v>
      </c>
      <c r="B371" s="34">
        <v>6671202133</v>
      </c>
      <c r="C371" s="5" t="s">
        <v>558</v>
      </c>
      <c r="D371" s="5" t="s">
        <v>44</v>
      </c>
      <c r="E371" s="5"/>
      <c r="F371" s="22">
        <v>11</v>
      </c>
      <c r="G371" s="19">
        <v>32.5</v>
      </c>
      <c r="H371" s="22">
        <v>11</v>
      </c>
      <c r="I371" s="22">
        <v>38</v>
      </c>
      <c r="J371" s="22">
        <f t="shared" si="109"/>
        <v>93</v>
      </c>
      <c r="K371" s="19">
        <v>30</v>
      </c>
      <c r="L371" s="19">
        <v>3</v>
      </c>
      <c r="M371" s="19">
        <f t="shared" si="110"/>
        <v>90</v>
      </c>
      <c r="N371" s="19">
        <v>190</v>
      </c>
      <c r="O371" s="19">
        <v>201</v>
      </c>
      <c r="P371" s="19">
        <v>190</v>
      </c>
      <c r="Q371" s="19">
        <v>221</v>
      </c>
      <c r="R371" s="19">
        <f t="shared" si="111"/>
        <v>95</v>
      </c>
      <c r="S371" s="19">
        <f t="shared" si="112"/>
        <v>93</v>
      </c>
      <c r="T371" s="19">
        <v>20</v>
      </c>
      <c r="U371" s="22">
        <v>4</v>
      </c>
      <c r="V371" s="19">
        <f t="shared" si="113"/>
        <v>80</v>
      </c>
      <c r="W371" s="19">
        <v>188</v>
      </c>
      <c r="X371" s="23">
        <v>224</v>
      </c>
      <c r="Y371" s="20">
        <f t="shared" si="114"/>
        <v>84</v>
      </c>
      <c r="Z371" s="42">
        <f t="shared" si="115"/>
        <v>82</v>
      </c>
      <c r="AA371" s="20">
        <f t="shared" si="116"/>
        <v>82</v>
      </c>
      <c r="AB371" s="19">
        <v>20</v>
      </c>
      <c r="AC371" s="22">
        <v>0</v>
      </c>
      <c r="AD371" s="19">
        <f t="shared" si="117"/>
        <v>0</v>
      </c>
      <c r="AE371" s="19">
        <v>20</v>
      </c>
      <c r="AF371" s="22">
        <v>1</v>
      </c>
      <c r="AG371" s="19">
        <f t="shared" si="118"/>
        <v>20</v>
      </c>
      <c r="AH371" s="19">
        <v>0</v>
      </c>
      <c r="AI371" s="19">
        <v>1</v>
      </c>
      <c r="AJ371" s="20">
        <f t="shared" si="129"/>
        <v>0</v>
      </c>
      <c r="AK371" s="42">
        <f t="shared" si="119"/>
        <v>8</v>
      </c>
      <c r="AL371" s="19">
        <v>190</v>
      </c>
      <c r="AM371" s="19">
        <v>224</v>
      </c>
      <c r="AN371" s="20">
        <f t="shared" si="120"/>
        <v>85</v>
      </c>
      <c r="AO371" s="19">
        <v>212</v>
      </c>
      <c r="AP371" s="19">
        <v>224</v>
      </c>
      <c r="AQ371" s="20">
        <f t="shared" si="121"/>
        <v>95</v>
      </c>
      <c r="AR371" s="19">
        <v>204</v>
      </c>
      <c r="AS371" s="19">
        <v>206</v>
      </c>
      <c r="AT371" s="20">
        <f t="shared" si="122"/>
        <v>99</v>
      </c>
      <c r="AU371" s="20">
        <f t="shared" si="123"/>
        <v>92</v>
      </c>
      <c r="AV371" s="19">
        <v>213</v>
      </c>
      <c r="AW371" s="19">
        <v>224</v>
      </c>
      <c r="AX371" s="20">
        <f t="shared" si="124"/>
        <v>95</v>
      </c>
      <c r="AY371" s="19">
        <v>211</v>
      </c>
      <c r="AZ371" s="19">
        <v>224</v>
      </c>
      <c r="BA371" s="20">
        <f t="shared" si="125"/>
        <v>94</v>
      </c>
      <c r="BB371" s="19">
        <v>212</v>
      </c>
      <c r="BC371" s="19">
        <v>224</v>
      </c>
      <c r="BD371" s="20">
        <f t="shared" si="126"/>
        <v>95</v>
      </c>
      <c r="BE371" s="20">
        <f t="shared" si="127"/>
        <v>95</v>
      </c>
      <c r="BF371" s="20">
        <f t="shared" si="128"/>
        <v>74</v>
      </c>
      <c r="BG371" s="24"/>
      <c r="BH371" s="19">
        <v>6</v>
      </c>
      <c r="BI371" s="19">
        <v>2</v>
      </c>
      <c r="BJ371" s="19">
        <v>6</v>
      </c>
      <c r="BK371" s="19">
        <v>2</v>
      </c>
      <c r="BL371" s="19">
        <v>17</v>
      </c>
      <c r="BM371" s="19">
        <v>14</v>
      </c>
      <c r="BN371" s="19">
        <v>5</v>
      </c>
      <c r="BO371" s="19">
        <v>5</v>
      </c>
      <c r="BP371" s="19">
        <v>21</v>
      </c>
      <c r="BQ371" s="19">
        <v>15</v>
      </c>
      <c r="BR371" s="19">
        <v>6</v>
      </c>
      <c r="BS371" s="19">
        <v>2</v>
      </c>
      <c r="BT371" s="19">
        <v>6</v>
      </c>
      <c r="BU371" s="19">
        <v>7</v>
      </c>
      <c r="BV371" s="19">
        <v>6</v>
      </c>
      <c r="BW371" s="19">
        <v>8</v>
      </c>
      <c r="BX371" s="19">
        <v>17</v>
      </c>
      <c r="BY371" s="19">
        <v>39</v>
      </c>
      <c r="BZ371" s="19">
        <v>9</v>
      </c>
      <c r="CA371" s="19">
        <v>6</v>
      </c>
      <c r="CB371" s="18">
        <v>74</v>
      </c>
      <c r="CC371" s="19">
        <v>21</v>
      </c>
    </row>
    <row r="372" spans="1:81" ht="31.5">
      <c r="A372" s="21">
        <v>71</v>
      </c>
      <c r="B372" s="34">
        <v>6661004358</v>
      </c>
      <c r="C372" s="5" t="s">
        <v>558</v>
      </c>
      <c r="D372" s="5" t="s">
        <v>108</v>
      </c>
      <c r="E372" s="5"/>
      <c r="F372" s="19">
        <v>6</v>
      </c>
      <c r="G372" s="19">
        <v>38</v>
      </c>
      <c r="H372" s="22">
        <v>11</v>
      </c>
      <c r="I372" s="22">
        <v>38</v>
      </c>
      <c r="J372" s="22">
        <f t="shared" si="109"/>
        <v>77</v>
      </c>
      <c r="K372" s="19">
        <v>30</v>
      </c>
      <c r="L372" s="19">
        <v>4</v>
      </c>
      <c r="M372" s="19">
        <f t="shared" si="110"/>
        <v>100</v>
      </c>
      <c r="N372" s="19">
        <v>310</v>
      </c>
      <c r="O372" s="19">
        <v>262</v>
      </c>
      <c r="P372" s="19">
        <v>378</v>
      </c>
      <c r="Q372" s="19">
        <v>280</v>
      </c>
      <c r="R372" s="19">
        <f t="shared" si="111"/>
        <v>88</v>
      </c>
      <c r="S372" s="19">
        <f t="shared" si="112"/>
        <v>88</v>
      </c>
      <c r="T372" s="19">
        <v>20</v>
      </c>
      <c r="U372" s="19">
        <v>3</v>
      </c>
      <c r="V372" s="19">
        <f t="shared" si="113"/>
        <v>60</v>
      </c>
      <c r="W372" s="19">
        <v>282</v>
      </c>
      <c r="X372" s="23">
        <v>380</v>
      </c>
      <c r="Y372" s="20">
        <f t="shared" si="114"/>
        <v>74</v>
      </c>
      <c r="Z372" s="42">
        <f t="shared" si="115"/>
        <v>67</v>
      </c>
      <c r="AA372" s="20">
        <f t="shared" si="116"/>
        <v>67</v>
      </c>
      <c r="AB372" s="19">
        <v>20</v>
      </c>
      <c r="AC372" s="19">
        <v>0</v>
      </c>
      <c r="AD372" s="19">
        <f t="shared" si="117"/>
        <v>0</v>
      </c>
      <c r="AE372" s="19">
        <v>20</v>
      </c>
      <c r="AF372" s="19">
        <v>0</v>
      </c>
      <c r="AG372" s="19">
        <f t="shared" si="118"/>
        <v>0</v>
      </c>
      <c r="AH372" s="19">
        <v>107</v>
      </c>
      <c r="AI372" s="19">
        <v>110</v>
      </c>
      <c r="AJ372" s="20">
        <f t="shared" si="129"/>
        <v>97</v>
      </c>
      <c r="AK372" s="42">
        <f t="shared" si="119"/>
        <v>29</v>
      </c>
      <c r="AL372" s="19">
        <v>354</v>
      </c>
      <c r="AM372" s="19">
        <v>380</v>
      </c>
      <c r="AN372" s="20">
        <f t="shared" si="120"/>
        <v>93</v>
      </c>
      <c r="AO372" s="19">
        <v>368</v>
      </c>
      <c r="AP372" s="19">
        <v>380</v>
      </c>
      <c r="AQ372" s="20">
        <f t="shared" si="121"/>
        <v>97</v>
      </c>
      <c r="AR372" s="19">
        <v>292</v>
      </c>
      <c r="AS372" s="19">
        <v>296</v>
      </c>
      <c r="AT372" s="20">
        <f t="shared" si="122"/>
        <v>99</v>
      </c>
      <c r="AU372" s="20">
        <f t="shared" si="123"/>
        <v>96</v>
      </c>
      <c r="AV372" s="19">
        <v>350</v>
      </c>
      <c r="AW372" s="19">
        <v>380</v>
      </c>
      <c r="AX372" s="20">
        <f t="shared" si="124"/>
        <v>92</v>
      </c>
      <c r="AY372" s="19">
        <v>345</v>
      </c>
      <c r="AZ372" s="19">
        <v>380</v>
      </c>
      <c r="BA372" s="20">
        <f t="shared" si="125"/>
        <v>91</v>
      </c>
      <c r="BB372" s="19">
        <v>346</v>
      </c>
      <c r="BC372" s="19">
        <v>380</v>
      </c>
      <c r="BD372" s="20">
        <f t="shared" si="126"/>
        <v>91</v>
      </c>
      <c r="BE372" s="20">
        <f t="shared" si="127"/>
        <v>91</v>
      </c>
      <c r="BF372" s="20">
        <f t="shared" si="128"/>
        <v>74</v>
      </c>
      <c r="BG372" s="24"/>
      <c r="BH372" s="19">
        <v>19</v>
      </c>
      <c r="BI372" s="19">
        <v>1</v>
      </c>
      <c r="BJ372" s="19">
        <v>13</v>
      </c>
      <c r="BK372" s="19">
        <v>3</v>
      </c>
      <c r="BL372" s="19">
        <v>22</v>
      </c>
      <c r="BM372" s="19">
        <v>23</v>
      </c>
      <c r="BN372" s="19">
        <v>5</v>
      </c>
      <c r="BO372" s="19">
        <v>6</v>
      </c>
      <c r="BP372" s="19">
        <v>2</v>
      </c>
      <c r="BQ372" s="19">
        <v>8</v>
      </c>
      <c r="BR372" s="19">
        <v>4</v>
      </c>
      <c r="BS372" s="19">
        <v>2</v>
      </c>
      <c r="BT372" s="19">
        <v>9</v>
      </c>
      <c r="BU372" s="19">
        <v>10</v>
      </c>
      <c r="BV372" s="19">
        <v>10</v>
      </c>
      <c r="BW372" s="19">
        <v>13</v>
      </c>
      <c r="BX372" s="19">
        <v>22</v>
      </c>
      <c r="BY372" s="19">
        <v>32</v>
      </c>
      <c r="BZ372" s="19">
        <v>5</v>
      </c>
      <c r="CA372" s="19">
        <v>10</v>
      </c>
      <c r="CB372" s="18">
        <v>74</v>
      </c>
      <c r="CC372" s="19">
        <v>21</v>
      </c>
    </row>
    <row r="373" spans="1:81" ht="31.5">
      <c r="A373" s="21">
        <v>34</v>
      </c>
      <c r="B373" s="34">
        <v>6660128921</v>
      </c>
      <c r="C373" s="5" t="s">
        <v>558</v>
      </c>
      <c r="D373" s="5" t="s">
        <v>71</v>
      </c>
      <c r="E373" s="5"/>
      <c r="F373" s="19">
        <v>10</v>
      </c>
      <c r="G373" s="19">
        <v>37</v>
      </c>
      <c r="H373" s="22">
        <v>11</v>
      </c>
      <c r="I373" s="22">
        <v>38</v>
      </c>
      <c r="J373" s="22">
        <f t="shared" si="109"/>
        <v>94</v>
      </c>
      <c r="K373" s="19">
        <v>30</v>
      </c>
      <c r="L373" s="19">
        <v>3</v>
      </c>
      <c r="M373" s="19">
        <f t="shared" si="110"/>
        <v>90</v>
      </c>
      <c r="N373" s="19">
        <v>64</v>
      </c>
      <c r="O373" s="19">
        <v>72</v>
      </c>
      <c r="P373" s="19">
        <v>66</v>
      </c>
      <c r="Q373" s="19">
        <v>73</v>
      </c>
      <c r="R373" s="19">
        <f t="shared" si="111"/>
        <v>98</v>
      </c>
      <c r="S373" s="19">
        <f t="shared" si="112"/>
        <v>94</v>
      </c>
      <c r="T373" s="19">
        <v>20</v>
      </c>
      <c r="U373" s="19">
        <v>4</v>
      </c>
      <c r="V373" s="19">
        <f t="shared" si="113"/>
        <v>80</v>
      </c>
      <c r="W373" s="19">
        <v>62</v>
      </c>
      <c r="X373" s="23">
        <v>75</v>
      </c>
      <c r="Y373" s="20">
        <f t="shared" si="114"/>
        <v>83</v>
      </c>
      <c r="Z373" s="42">
        <f t="shared" si="115"/>
        <v>82</v>
      </c>
      <c r="AA373" s="20">
        <f t="shared" si="116"/>
        <v>82</v>
      </c>
      <c r="AB373" s="19">
        <v>20</v>
      </c>
      <c r="AC373" s="19">
        <v>0</v>
      </c>
      <c r="AD373" s="19">
        <f t="shared" si="117"/>
        <v>0</v>
      </c>
      <c r="AE373" s="19">
        <v>20</v>
      </c>
      <c r="AF373" s="19">
        <v>1</v>
      </c>
      <c r="AG373" s="19">
        <f t="shared" si="118"/>
        <v>20</v>
      </c>
      <c r="AH373" s="19">
        <v>0</v>
      </c>
      <c r="AI373" s="19">
        <v>1</v>
      </c>
      <c r="AJ373" s="20">
        <f t="shared" si="129"/>
        <v>0</v>
      </c>
      <c r="AK373" s="42">
        <f t="shared" si="119"/>
        <v>8</v>
      </c>
      <c r="AL373" s="19">
        <v>36</v>
      </c>
      <c r="AM373" s="19">
        <v>75</v>
      </c>
      <c r="AN373" s="20">
        <f t="shared" si="120"/>
        <v>48</v>
      </c>
      <c r="AO373" s="19">
        <v>70</v>
      </c>
      <c r="AP373" s="19">
        <v>75</v>
      </c>
      <c r="AQ373" s="20">
        <f t="shared" si="121"/>
        <v>93</v>
      </c>
      <c r="AR373" s="19">
        <v>58</v>
      </c>
      <c r="AS373" s="19">
        <v>58</v>
      </c>
      <c r="AT373" s="20">
        <f t="shared" si="122"/>
        <v>100</v>
      </c>
      <c r="AU373" s="20">
        <f t="shared" si="123"/>
        <v>76</v>
      </c>
      <c r="AV373" s="19">
        <v>61</v>
      </c>
      <c r="AW373" s="19">
        <v>75</v>
      </c>
      <c r="AX373" s="20">
        <f t="shared" si="124"/>
        <v>81</v>
      </c>
      <c r="AY373" s="19">
        <v>65</v>
      </c>
      <c r="AZ373" s="19">
        <v>75</v>
      </c>
      <c r="BA373" s="20">
        <f t="shared" si="125"/>
        <v>87</v>
      </c>
      <c r="BB373" s="19">
        <v>74</v>
      </c>
      <c r="BC373" s="19">
        <v>75</v>
      </c>
      <c r="BD373" s="20">
        <f t="shared" si="126"/>
        <v>99</v>
      </c>
      <c r="BE373" s="20">
        <f t="shared" si="127"/>
        <v>91</v>
      </c>
      <c r="BF373" s="20">
        <f t="shared" si="128"/>
        <v>70</v>
      </c>
      <c r="BG373" s="24"/>
      <c r="BH373" s="19">
        <v>5</v>
      </c>
      <c r="BI373" s="19">
        <v>2</v>
      </c>
      <c r="BJ373" s="19">
        <v>3</v>
      </c>
      <c r="BK373" s="19">
        <v>2</v>
      </c>
      <c r="BL373" s="19">
        <v>17</v>
      </c>
      <c r="BM373" s="19">
        <v>15</v>
      </c>
      <c r="BN373" s="19">
        <v>5</v>
      </c>
      <c r="BO373" s="19">
        <v>5</v>
      </c>
      <c r="BP373" s="19">
        <v>21</v>
      </c>
      <c r="BQ373" s="19">
        <v>28</v>
      </c>
      <c r="BR373" s="19">
        <v>8</v>
      </c>
      <c r="BS373" s="19">
        <v>1</v>
      </c>
      <c r="BT373" s="19">
        <v>17</v>
      </c>
      <c r="BU373" s="19">
        <v>14</v>
      </c>
      <c r="BV373" s="19">
        <v>2</v>
      </c>
      <c r="BW373" s="19">
        <v>7</v>
      </c>
      <c r="BX373" s="19">
        <v>17</v>
      </c>
      <c r="BY373" s="19">
        <v>39</v>
      </c>
      <c r="BZ373" s="19">
        <v>19</v>
      </c>
      <c r="CA373" s="19">
        <v>10</v>
      </c>
      <c r="CB373" s="18">
        <v>70</v>
      </c>
      <c r="CC373" s="19">
        <v>22</v>
      </c>
    </row>
    <row r="374" spans="1:81" ht="31.5">
      <c r="A374" s="21">
        <v>45</v>
      </c>
      <c r="B374" s="34">
        <v>6660013920</v>
      </c>
      <c r="C374" s="5" t="s">
        <v>558</v>
      </c>
      <c r="D374" s="5" t="s">
        <v>670</v>
      </c>
      <c r="E374" s="5"/>
      <c r="F374" s="19">
        <v>0</v>
      </c>
      <c r="G374" s="19">
        <v>38</v>
      </c>
      <c r="H374" s="22">
        <v>11</v>
      </c>
      <c r="I374" s="22">
        <v>38</v>
      </c>
      <c r="J374" s="22">
        <f t="shared" si="109"/>
        <v>50</v>
      </c>
      <c r="K374" s="19">
        <v>30</v>
      </c>
      <c r="L374" s="19">
        <v>4</v>
      </c>
      <c r="M374" s="19">
        <f t="shared" si="110"/>
        <v>100</v>
      </c>
      <c r="N374" s="19">
        <v>40</v>
      </c>
      <c r="O374" s="19">
        <v>60</v>
      </c>
      <c r="P374" s="19">
        <v>40</v>
      </c>
      <c r="Q374" s="19">
        <v>60</v>
      </c>
      <c r="R374" s="19">
        <f t="shared" si="111"/>
        <v>100</v>
      </c>
      <c r="S374" s="19">
        <f t="shared" si="112"/>
        <v>85</v>
      </c>
      <c r="T374" s="19">
        <v>20</v>
      </c>
      <c r="U374" s="19">
        <v>0</v>
      </c>
      <c r="V374" s="19">
        <f t="shared" si="113"/>
        <v>0</v>
      </c>
      <c r="W374" s="19">
        <v>60</v>
      </c>
      <c r="X374" s="23">
        <v>60</v>
      </c>
      <c r="Y374" s="20">
        <f t="shared" si="114"/>
        <v>100</v>
      </c>
      <c r="Z374" s="42">
        <f t="shared" si="115"/>
        <v>50</v>
      </c>
      <c r="AA374" s="20">
        <f t="shared" si="116"/>
        <v>50</v>
      </c>
      <c r="AB374" s="19">
        <v>20</v>
      </c>
      <c r="AC374" s="19">
        <v>0</v>
      </c>
      <c r="AD374" s="19">
        <f t="shared" si="117"/>
        <v>0</v>
      </c>
      <c r="AE374" s="19">
        <v>20</v>
      </c>
      <c r="AF374" s="19">
        <v>0</v>
      </c>
      <c r="AG374" s="19">
        <f t="shared" si="118"/>
        <v>0</v>
      </c>
      <c r="AH374" s="19">
        <v>1</v>
      </c>
      <c r="AI374" s="19">
        <v>1</v>
      </c>
      <c r="AJ374" s="20">
        <f t="shared" si="129"/>
        <v>100</v>
      </c>
      <c r="AK374" s="42">
        <f t="shared" si="119"/>
        <v>30</v>
      </c>
      <c r="AL374" s="19">
        <v>60</v>
      </c>
      <c r="AM374" s="19">
        <v>60</v>
      </c>
      <c r="AN374" s="20">
        <f t="shared" si="120"/>
        <v>100</v>
      </c>
      <c r="AO374" s="19">
        <v>40</v>
      </c>
      <c r="AP374" s="19">
        <v>60</v>
      </c>
      <c r="AQ374" s="20">
        <f t="shared" si="121"/>
        <v>67</v>
      </c>
      <c r="AR374" s="19">
        <v>60</v>
      </c>
      <c r="AS374" s="19">
        <v>60</v>
      </c>
      <c r="AT374" s="20">
        <f t="shared" si="122"/>
        <v>100</v>
      </c>
      <c r="AU374" s="20">
        <f t="shared" si="123"/>
        <v>87</v>
      </c>
      <c r="AV374" s="19">
        <v>60</v>
      </c>
      <c r="AW374" s="19">
        <v>60</v>
      </c>
      <c r="AX374" s="20">
        <f t="shared" si="124"/>
        <v>100</v>
      </c>
      <c r="AY374" s="19">
        <v>60</v>
      </c>
      <c r="AZ374" s="19">
        <v>60</v>
      </c>
      <c r="BA374" s="20">
        <f t="shared" si="125"/>
        <v>100</v>
      </c>
      <c r="BB374" s="19">
        <v>60</v>
      </c>
      <c r="BC374" s="19">
        <v>60</v>
      </c>
      <c r="BD374" s="20">
        <f t="shared" si="126"/>
        <v>100</v>
      </c>
      <c r="BE374" s="20">
        <f t="shared" si="127"/>
        <v>100</v>
      </c>
      <c r="BF374" s="20">
        <f t="shared" si="128"/>
        <v>70</v>
      </c>
      <c r="BG374" s="24"/>
      <c r="BH374" s="19">
        <v>23</v>
      </c>
      <c r="BI374" s="19">
        <v>1</v>
      </c>
      <c r="BJ374" s="19">
        <v>1</v>
      </c>
      <c r="BK374" s="19">
        <v>4</v>
      </c>
      <c r="BL374" s="19">
        <v>23</v>
      </c>
      <c r="BM374" s="19">
        <v>1</v>
      </c>
      <c r="BN374" s="19">
        <v>5</v>
      </c>
      <c r="BO374" s="19">
        <v>6</v>
      </c>
      <c r="BP374" s="19">
        <v>1</v>
      </c>
      <c r="BQ374" s="19">
        <v>1</v>
      </c>
      <c r="BR374" s="19">
        <v>11</v>
      </c>
      <c r="BS374" s="19">
        <v>1</v>
      </c>
      <c r="BT374" s="19">
        <v>1</v>
      </c>
      <c r="BU374" s="19">
        <v>1</v>
      </c>
      <c r="BV374" s="19">
        <v>1</v>
      </c>
      <c r="BW374" s="19">
        <v>16</v>
      </c>
      <c r="BX374" s="19">
        <v>23</v>
      </c>
      <c r="BY374" s="19">
        <v>31</v>
      </c>
      <c r="BZ374" s="19">
        <v>13</v>
      </c>
      <c r="CA374" s="19">
        <v>1</v>
      </c>
      <c r="CB374" s="18">
        <v>70</v>
      </c>
      <c r="CC374" s="19">
        <v>22</v>
      </c>
    </row>
    <row r="375" spans="1:81" ht="15.75">
      <c r="A375" s="21">
        <v>15</v>
      </c>
      <c r="B375" s="34">
        <v>6672134616</v>
      </c>
      <c r="C375" s="5" t="s">
        <v>558</v>
      </c>
      <c r="D375" s="5" t="s">
        <v>52</v>
      </c>
      <c r="E375" s="5"/>
      <c r="F375" s="19">
        <v>0</v>
      </c>
      <c r="G375" s="19">
        <v>35</v>
      </c>
      <c r="H375" s="22">
        <v>11</v>
      </c>
      <c r="I375" s="22">
        <v>38</v>
      </c>
      <c r="J375" s="22">
        <f t="shared" si="109"/>
        <v>46</v>
      </c>
      <c r="K375" s="19">
        <v>30</v>
      </c>
      <c r="L375" s="19">
        <v>3</v>
      </c>
      <c r="M375" s="19">
        <f t="shared" si="110"/>
        <v>90</v>
      </c>
      <c r="N375" s="19">
        <v>536</v>
      </c>
      <c r="O375" s="19">
        <v>521</v>
      </c>
      <c r="P375" s="19">
        <v>596</v>
      </c>
      <c r="Q375" s="19">
        <v>530</v>
      </c>
      <c r="R375" s="19">
        <f t="shared" si="111"/>
        <v>94</v>
      </c>
      <c r="S375" s="19">
        <f t="shared" si="112"/>
        <v>78</v>
      </c>
      <c r="T375" s="19">
        <v>20</v>
      </c>
      <c r="U375" s="19">
        <v>0</v>
      </c>
      <c r="V375" s="19">
        <f t="shared" si="113"/>
        <v>0</v>
      </c>
      <c r="W375" s="19">
        <v>586</v>
      </c>
      <c r="X375" s="23">
        <v>600</v>
      </c>
      <c r="Y375" s="20">
        <f t="shared" si="114"/>
        <v>98</v>
      </c>
      <c r="Z375" s="42">
        <f t="shared" si="115"/>
        <v>49</v>
      </c>
      <c r="AA375" s="20">
        <f t="shared" si="116"/>
        <v>49</v>
      </c>
      <c r="AB375" s="19">
        <v>20</v>
      </c>
      <c r="AC375" s="19">
        <v>0</v>
      </c>
      <c r="AD375" s="19">
        <f t="shared" si="117"/>
        <v>0</v>
      </c>
      <c r="AE375" s="19">
        <v>20</v>
      </c>
      <c r="AF375" s="19">
        <v>0</v>
      </c>
      <c r="AG375" s="19">
        <f t="shared" si="118"/>
        <v>0</v>
      </c>
      <c r="AH375" s="19">
        <v>34</v>
      </c>
      <c r="AI375" s="19">
        <v>38</v>
      </c>
      <c r="AJ375" s="20">
        <f t="shared" si="129"/>
        <v>89</v>
      </c>
      <c r="AK375" s="42">
        <f t="shared" si="119"/>
        <v>27</v>
      </c>
      <c r="AL375" s="19">
        <v>567</v>
      </c>
      <c r="AM375" s="19">
        <v>600</v>
      </c>
      <c r="AN375" s="20">
        <f t="shared" si="120"/>
        <v>95</v>
      </c>
      <c r="AO375" s="19">
        <v>596</v>
      </c>
      <c r="AP375" s="19">
        <v>600</v>
      </c>
      <c r="AQ375" s="20">
        <f t="shared" si="121"/>
        <v>99</v>
      </c>
      <c r="AR375" s="19">
        <v>483</v>
      </c>
      <c r="AS375" s="19">
        <v>508</v>
      </c>
      <c r="AT375" s="20">
        <f t="shared" si="122"/>
        <v>95</v>
      </c>
      <c r="AU375" s="20">
        <f t="shared" si="123"/>
        <v>97</v>
      </c>
      <c r="AV375" s="19">
        <v>564</v>
      </c>
      <c r="AW375" s="19">
        <v>600</v>
      </c>
      <c r="AX375" s="20">
        <f t="shared" si="124"/>
        <v>94</v>
      </c>
      <c r="AY375" s="19">
        <v>543</v>
      </c>
      <c r="AZ375" s="19">
        <v>600</v>
      </c>
      <c r="BA375" s="20">
        <f t="shared" si="125"/>
        <v>91</v>
      </c>
      <c r="BB375" s="19">
        <v>586</v>
      </c>
      <c r="BC375" s="19">
        <v>600</v>
      </c>
      <c r="BD375" s="20">
        <f t="shared" si="126"/>
        <v>98</v>
      </c>
      <c r="BE375" s="20">
        <f t="shared" si="127"/>
        <v>95</v>
      </c>
      <c r="BF375" s="20">
        <f t="shared" si="128"/>
        <v>69</v>
      </c>
      <c r="BG375" s="24"/>
      <c r="BH375" s="19">
        <v>24</v>
      </c>
      <c r="BI375" s="19">
        <v>2</v>
      </c>
      <c r="BJ375" s="19">
        <v>7</v>
      </c>
      <c r="BK375" s="19">
        <v>4</v>
      </c>
      <c r="BL375" s="19">
        <v>24</v>
      </c>
      <c r="BM375" s="19">
        <v>2</v>
      </c>
      <c r="BN375" s="19">
        <v>5</v>
      </c>
      <c r="BO375" s="19">
        <v>6</v>
      </c>
      <c r="BP375" s="19">
        <v>7</v>
      </c>
      <c r="BQ375" s="19">
        <v>6</v>
      </c>
      <c r="BR375" s="19">
        <v>2</v>
      </c>
      <c r="BS375" s="19">
        <v>6</v>
      </c>
      <c r="BT375" s="19">
        <v>7</v>
      </c>
      <c r="BU375" s="19">
        <v>10</v>
      </c>
      <c r="BV375" s="19">
        <v>3</v>
      </c>
      <c r="BW375" s="19">
        <v>21</v>
      </c>
      <c r="BX375" s="19">
        <v>24</v>
      </c>
      <c r="BY375" s="19">
        <v>34</v>
      </c>
      <c r="BZ375" s="19">
        <v>4</v>
      </c>
      <c r="CA375" s="19">
        <v>6</v>
      </c>
      <c r="CB375" s="18">
        <v>69</v>
      </c>
      <c r="CC375" s="19">
        <v>23</v>
      </c>
    </row>
    <row r="376" spans="1:81" ht="31.5">
      <c r="A376" s="21">
        <v>16</v>
      </c>
      <c r="B376" s="34">
        <v>6672130516</v>
      </c>
      <c r="C376" s="5" t="s">
        <v>558</v>
      </c>
      <c r="D376" s="5" t="s">
        <v>53</v>
      </c>
      <c r="E376" s="5"/>
      <c r="F376" s="19">
        <v>0</v>
      </c>
      <c r="G376" s="19">
        <v>30.5</v>
      </c>
      <c r="H376" s="22">
        <v>11</v>
      </c>
      <c r="I376" s="22">
        <v>38</v>
      </c>
      <c r="J376" s="22">
        <f t="shared" si="109"/>
        <v>40</v>
      </c>
      <c r="K376" s="19">
        <v>30</v>
      </c>
      <c r="L376" s="19">
        <v>3</v>
      </c>
      <c r="M376" s="19">
        <f t="shared" si="110"/>
        <v>90</v>
      </c>
      <c r="N376" s="19">
        <v>587</v>
      </c>
      <c r="O376" s="19">
        <v>532</v>
      </c>
      <c r="P376" s="19">
        <v>598</v>
      </c>
      <c r="Q376" s="19">
        <v>539</v>
      </c>
      <c r="R376" s="19">
        <f t="shared" si="111"/>
        <v>98</v>
      </c>
      <c r="S376" s="19">
        <f t="shared" si="112"/>
        <v>78</v>
      </c>
      <c r="T376" s="19">
        <v>20</v>
      </c>
      <c r="U376" s="19">
        <v>0</v>
      </c>
      <c r="V376" s="19">
        <f t="shared" si="113"/>
        <v>0</v>
      </c>
      <c r="W376" s="19">
        <v>578</v>
      </c>
      <c r="X376" s="23">
        <v>600</v>
      </c>
      <c r="Y376" s="20">
        <f t="shared" si="114"/>
        <v>96</v>
      </c>
      <c r="Z376" s="42">
        <f t="shared" si="115"/>
        <v>48</v>
      </c>
      <c r="AA376" s="20">
        <f t="shared" si="116"/>
        <v>48</v>
      </c>
      <c r="AB376" s="19">
        <v>20</v>
      </c>
      <c r="AC376" s="19">
        <v>0</v>
      </c>
      <c r="AD376" s="19">
        <f t="shared" si="117"/>
        <v>0</v>
      </c>
      <c r="AE376" s="19">
        <v>20</v>
      </c>
      <c r="AF376" s="19">
        <v>0</v>
      </c>
      <c r="AG376" s="19">
        <f t="shared" si="118"/>
        <v>0</v>
      </c>
      <c r="AH376" s="19">
        <v>45</v>
      </c>
      <c r="AI376" s="19">
        <v>49</v>
      </c>
      <c r="AJ376" s="20">
        <f t="shared" si="129"/>
        <v>92</v>
      </c>
      <c r="AK376" s="42">
        <f t="shared" si="119"/>
        <v>28</v>
      </c>
      <c r="AL376" s="19">
        <v>586</v>
      </c>
      <c r="AM376" s="19">
        <v>600</v>
      </c>
      <c r="AN376" s="20">
        <f t="shared" si="120"/>
        <v>98</v>
      </c>
      <c r="AO376" s="19">
        <v>589</v>
      </c>
      <c r="AP376" s="19">
        <v>600</v>
      </c>
      <c r="AQ376" s="20">
        <f t="shared" si="121"/>
        <v>98</v>
      </c>
      <c r="AR376" s="19">
        <v>476</v>
      </c>
      <c r="AS376" s="19">
        <v>596</v>
      </c>
      <c r="AT376" s="20">
        <f t="shared" si="122"/>
        <v>80</v>
      </c>
      <c r="AU376" s="20">
        <f t="shared" si="123"/>
        <v>94</v>
      </c>
      <c r="AV376" s="19">
        <v>574</v>
      </c>
      <c r="AW376" s="19">
        <v>600</v>
      </c>
      <c r="AX376" s="20">
        <f t="shared" si="124"/>
        <v>96</v>
      </c>
      <c r="AY376" s="19">
        <v>532</v>
      </c>
      <c r="AZ376" s="19">
        <v>600</v>
      </c>
      <c r="BA376" s="20">
        <f t="shared" si="125"/>
        <v>89</v>
      </c>
      <c r="BB376" s="19">
        <v>573</v>
      </c>
      <c r="BC376" s="19">
        <v>600</v>
      </c>
      <c r="BD376" s="20">
        <f t="shared" si="126"/>
        <v>96</v>
      </c>
      <c r="BE376" s="20">
        <f t="shared" si="127"/>
        <v>95</v>
      </c>
      <c r="BF376" s="20">
        <f t="shared" si="128"/>
        <v>69</v>
      </c>
      <c r="BG376" s="24"/>
      <c r="BH376" s="19">
        <v>27</v>
      </c>
      <c r="BI376" s="19">
        <v>2</v>
      </c>
      <c r="BJ376" s="19">
        <v>3</v>
      </c>
      <c r="BK376" s="19">
        <v>4</v>
      </c>
      <c r="BL376" s="19">
        <v>25</v>
      </c>
      <c r="BM376" s="19">
        <v>3</v>
      </c>
      <c r="BN376" s="19">
        <v>5</v>
      </c>
      <c r="BO376" s="19">
        <v>6</v>
      </c>
      <c r="BP376" s="19">
        <v>5</v>
      </c>
      <c r="BQ376" s="19">
        <v>3</v>
      </c>
      <c r="BR376" s="19">
        <v>3</v>
      </c>
      <c r="BS376" s="19">
        <v>11</v>
      </c>
      <c r="BT376" s="19">
        <v>5</v>
      </c>
      <c r="BU376" s="19">
        <v>12</v>
      </c>
      <c r="BV376" s="19">
        <v>5</v>
      </c>
      <c r="BW376" s="19">
        <v>21</v>
      </c>
      <c r="BX376" s="19">
        <v>25</v>
      </c>
      <c r="BY376" s="19">
        <v>33</v>
      </c>
      <c r="BZ376" s="19">
        <v>7</v>
      </c>
      <c r="CA376" s="19">
        <v>6</v>
      </c>
      <c r="CB376" s="18">
        <v>69</v>
      </c>
      <c r="CC376" s="19">
        <v>23</v>
      </c>
    </row>
    <row r="377" spans="1:81" ht="31.5">
      <c r="A377" s="21">
        <v>36</v>
      </c>
      <c r="B377" s="34">
        <v>6660010133</v>
      </c>
      <c r="C377" s="5" t="s">
        <v>558</v>
      </c>
      <c r="D377" s="5" t="s">
        <v>73</v>
      </c>
      <c r="E377" s="5"/>
      <c r="F377" s="19">
        <v>0</v>
      </c>
      <c r="G377" s="19">
        <v>38</v>
      </c>
      <c r="H377" s="22">
        <v>11</v>
      </c>
      <c r="I377" s="22">
        <v>38</v>
      </c>
      <c r="J377" s="22">
        <f t="shared" si="109"/>
        <v>50</v>
      </c>
      <c r="K377" s="19">
        <v>30</v>
      </c>
      <c r="L377" s="19">
        <v>3</v>
      </c>
      <c r="M377" s="19">
        <f t="shared" si="110"/>
        <v>90</v>
      </c>
      <c r="N377" s="19">
        <v>576</v>
      </c>
      <c r="O377" s="19">
        <v>589</v>
      </c>
      <c r="P377" s="19">
        <v>580</v>
      </c>
      <c r="Q377" s="19">
        <v>590</v>
      </c>
      <c r="R377" s="19">
        <f t="shared" si="111"/>
        <v>100</v>
      </c>
      <c r="S377" s="19">
        <f t="shared" si="112"/>
        <v>82</v>
      </c>
      <c r="T377" s="19">
        <v>20</v>
      </c>
      <c r="U377" s="19">
        <v>0</v>
      </c>
      <c r="V377" s="19">
        <f t="shared" si="113"/>
        <v>0</v>
      </c>
      <c r="W377" s="19">
        <v>504</v>
      </c>
      <c r="X377" s="19">
        <v>600</v>
      </c>
      <c r="Y377" s="20">
        <f t="shared" si="114"/>
        <v>84</v>
      </c>
      <c r="Z377" s="42">
        <f t="shared" si="115"/>
        <v>42</v>
      </c>
      <c r="AA377" s="20">
        <f t="shared" si="116"/>
        <v>42</v>
      </c>
      <c r="AB377" s="19">
        <v>20</v>
      </c>
      <c r="AC377" s="19">
        <v>0</v>
      </c>
      <c r="AD377" s="19">
        <f t="shared" si="117"/>
        <v>0</v>
      </c>
      <c r="AE377" s="19">
        <v>20</v>
      </c>
      <c r="AF377" s="19">
        <v>0</v>
      </c>
      <c r="AG377" s="19">
        <f t="shared" si="118"/>
        <v>0</v>
      </c>
      <c r="AH377" s="19">
        <v>14</v>
      </c>
      <c r="AI377" s="19">
        <v>16</v>
      </c>
      <c r="AJ377" s="20">
        <f t="shared" si="129"/>
        <v>88</v>
      </c>
      <c r="AK377" s="42">
        <f t="shared" si="119"/>
        <v>26</v>
      </c>
      <c r="AL377" s="19">
        <v>564</v>
      </c>
      <c r="AM377" s="19">
        <v>600</v>
      </c>
      <c r="AN377" s="20">
        <f t="shared" si="120"/>
        <v>94</v>
      </c>
      <c r="AO377" s="19">
        <v>581</v>
      </c>
      <c r="AP377" s="19">
        <v>600</v>
      </c>
      <c r="AQ377" s="20">
        <f t="shared" si="121"/>
        <v>97</v>
      </c>
      <c r="AR377" s="19">
        <v>512</v>
      </c>
      <c r="AS377" s="19">
        <v>528</v>
      </c>
      <c r="AT377" s="20">
        <f t="shared" si="122"/>
        <v>97</v>
      </c>
      <c r="AU377" s="20">
        <f t="shared" si="123"/>
        <v>96</v>
      </c>
      <c r="AV377" s="19">
        <v>597</v>
      </c>
      <c r="AW377" s="19">
        <v>600</v>
      </c>
      <c r="AX377" s="20">
        <f t="shared" si="124"/>
        <v>100</v>
      </c>
      <c r="AY377" s="19">
        <v>584</v>
      </c>
      <c r="AZ377" s="19">
        <v>600</v>
      </c>
      <c r="BA377" s="20">
        <f t="shared" si="125"/>
        <v>97</v>
      </c>
      <c r="BB377" s="19">
        <v>591</v>
      </c>
      <c r="BC377" s="19">
        <v>600</v>
      </c>
      <c r="BD377" s="20">
        <f t="shared" si="126"/>
        <v>99</v>
      </c>
      <c r="BE377" s="20">
        <f t="shared" si="127"/>
        <v>99</v>
      </c>
      <c r="BF377" s="20">
        <f t="shared" si="128"/>
        <v>69</v>
      </c>
      <c r="BG377" s="24"/>
      <c r="BH377" s="19">
        <v>23</v>
      </c>
      <c r="BI377" s="19">
        <v>2</v>
      </c>
      <c r="BJ377" s="19">
        <v>1</v>
      </c>
      <c r="BK377" s="19">
        <v>4</v>
      </c>
      <c r="BL377" s="19">
        <v>29</v>
      </c>
      <c r="BM377" s="19">
        <v>14</v>
      </c>
      <c r="BN377" s="19">
        <v>5</v>
      </c>
      <c r="BO377" s="19">
        <v>6</v>
      </c>
      <c r="BP377" s="19">
        <v>8</v>
      </c>
      <c r="BQ377" s="19">
        <v>7</v>
      </c>
      <c r="BR377" s="19">
        <v>4</v>
      </c>
      <c r="BS377" s="19">
        <v>4</v>
      </c>
      <c r="BT377" s="19">
        <v>1</v>
      </c>
      <c r="BU377" s="19">
        <v>4</v>
      </c>
      <c r="BV377" s="19">
        <v>2</v>
      </c>
      <c r="BW377" s="19">
        <v>18</v>
      </c>
      <c r="BX377" s="19">
        <v>29</v>
      </c>
      <c r="BY377" s="19">
        <v>35</v>
      </c>
      <c r="BZ377" s="19">
        <v>5</v>
      </c>
      <c r="CA377" s="19">
        <v>2</v>
      </c>
      <c r="CB377" s="18">
        <v>69</v>
      </c>
      <c r="CC377" s="19">
        <v>23</v>
      </c>
    </row>
    <row r="378" spans="1:81" ht="15.75">
      <c r="A378" s="21">
        <v>47</v>
      </c>
      <c r="B378" s="34">
        <v>6664032642</v>
      </c>
      <c r="C378" s="5" t="s">
        <v>558</v>
      </c>
      <c r="D378" s="6" t="s">
        <v>671</v>
      </c>
      <c r="E378" s="6"/>
      <c r="F378" s="19">
        <v>0</v>
      </c>
      <c r="G378" s="19">
        <v>38</v>
      </c>
      <c r="H378" s="22">
        <v>11</v>
      </c>
      <c r="I378" s="22">
        <v>38</v>
      </c>
      <c r="J378" s="22">
        <f t="shared" si="109"/>
        <v>50</v>
      </c>
      <c r="K378" s="19">
        <v>30</v>
      </c>
      <c r="L378" s="19">
        <v>4</v>
      </c>
      <c r="M378" s="19">
        <f t="shared" si="110"/>
        <v>100</v>
      </c>
      <c r="N378" s="19">
        <v>546</v>
      </c>
      <c r="O378" s="19">
        <v>531</v>
      </c>
      <c r="P378" s="19">
        <v>576</v>
      </c>
      <c r="Q378" s="19">
        <v>543</v>
      </c>
      <c r="R378" s="19">
        <f t="shared" si="111"/>
        <v>96</v>
      </c>
      <c r="S378" s="19">
        <f t="shared" si="112"/>
        <v>83</v>
      </c>
      <c r="T378" s="19">
        <v>20</v>
      </c>
      <c r="U378" s="19">
        <v>0</v>
      </c>
      <c r="V378" s="19">
        <f t="shared" si="113"/>
        <v>0</v>
      </c>
      <c r="W378" s="19">
        <v>564</v>
      </c>
      <c r="X378" s="19">
        <v>600</v>
      </c>
      <c r="Y378" s="20">
        <f t="shared" si="114"/>
        <v>94</v>
      </c>
      <c r="Z378" s="42">
        <f t="shared" si="115"/>
        <v>47</v>
      </c>
      <c r="AA378" s="20">
        <f t="shared" si="116"/>
        <v>47</v>
      </c>
      <c r="AB378" s="19">
        <v>20</v>
      </c>
      <c r="AC378" s="19">
        <v>0</v>
      </c>
      <c r="AD378" s="19">
        <f t="shared" si="117"/>
        <v>0</v>
      </c>
      <c r="AE378" s="19">
        <v>20</v>
      </c>
      <c r="AF378" s="19">
        <v>0</v>
      </c>
      <c r="AG378" s="19">
        <f t="shared" si="118"/>
        <v>0</v>
      </c>
      <c r="AH378" s="19">
        <v>6</v>
      </c>
      <c r="AI378" s="19">
        <v>8</v>
      </c>
      <c r="AJ378" s="20">
        <f t="shared" si="129"/>
        <v>75</v>
      </c>
      <c r="AK378" s="42">
        <f t="shared" si="119"/>
        <v>23</v>
      </c>
      <c r="AL378" s="19">
        <v>578</v>
      </c>
      <c r="AM378" s="19">
        <v>600</v>
      </c>
      <c r="AN378" s="20">
        <f t="shared" si="120"/>
        <v>96</v>
      </c>
      <c r="AO378" s="19">
        <v>581</v>
      </c>
      <c r="AP378" s="19">
        <v>600</v>
      </c>
      <c r="AQ378" s="20">
        <f t="shared" si="121"/>
        <v>97</v>
      </c>
      <c r="AR378" s="19">
        <v>438</v>
      </c>
      <c r="AS378" s="19">
        <v>484</v>
      </c>
      <c r="AT378" s="20">
        <f t="shared" si="122"/>
        <v>90</v>
      </c>
      <c r="AU378" s="20">
        <f t="shared" si="123"/>
        <v>95</v>
      </c>
      <c r="AV378" s="19">
        <v>594</v>
      </c>
      <c r="AW378" s="19">
        <v>600</v>
      </c>
      <c r="AX378" s="20">
        <f t="shared" si="124"/>
        <v>99</v>
      </c>
      <c r="AY378" s="19">
        <v>508</v>
      </c>
      <c r="AZ378" s="19">
        <v>600</v>
      </c>
      <c r="BA378" s="20">
        <f t="shared" si="125"/>
        <v>85</v>
      </c>
      <c r="BB378" s="19">
        <v>534</v>
      </c>
      <c r="BC378" s="19">
        <v>600</v>
      </c>
      <c r="BD378" s="20">
        <f t="shared" si="126"/>
        <v>89</v>
      </c>
      <c r="BE378" s="20">
        <f t="shared" si="127"/>
        <v>91</v>
      </c>
      <c r="BF378" s="20">
        <f t="shared" si="128"/>
        <v>68</v>
      </c>
      <c r="BG378" s="24"/>
      <c r="BH378" s="19">
        <v>23</v>
      </c>
      <c r="BI378" s="19">
        <v>1</v>
      </c>
      <c r="BJ378" s="19">
        <v>5</v>
      </c>
      <c r="BK378" s="19">
        <v>4</v>
      </c>
      <c r="BL378" s="19">
        <v>26</v>
      </c>
      <c r="BM378" s="19">
        <v>5</v>
      </c>
      <c r="BN378" s="19">
        <v>5</v>
      </c>
      <c r="BO378" s="19">
        <v>6</v>
      </c>
      <c r="BP378" s="19">
        <v>15</v>
      </c>
      <c r="BQ378" s="19">
        <v>5</v>
      </c>
      <c r="BR378" s="19">
        <v>4</v>
      </c>
      <c r="BS378" s="19">
        <v>10</v>
      </c>
      <c r="BT378" s="19">
        <v>2</v>
      </c>
      <c r="BU378" s="19">
        <v>16</v>
      </c>
      <c r="BV378" s="19">
        <v>11</v>
      </c>
      <c r="BW378" s="19">
        <v>17</v>
      </c>
      <c r="BX378" s="19">
        <v>26</v>
      </c>
      <c r="BY378" s="19">
        <v>37</v>
      </c>
      <c r="BZ378" s="19">
        <v>6</v>
      </c>
      <c r="CA378" s="19">
        <v>10</v>
      </c>
      <c r="CB378" s="18">
        <v>68</v>
      </c>
      <c r="CC378" s="19">
        <v>24</v>
      </c>
    </row>
    <row r="379" spans="1:81" ht="31.5">
      <c r="A379" s="21">
        <v>26</v>
      </c>
      <c r="B379" s="34">
        <v>6659093375</v>
      </c>
      <c r="C379" s="5" t="s">
        <v>558</v>
      </c>
      <c r="D379" s="5" t="s">
        <v>63</v>
      </c>
      <c r="E379" s="5"/>
      <c r="F379" s="19">
        <v>0</v>
      </c>
      <c r="G379" s="19">
        <v>30</v>
      </c>
      <c r="H379" s="22">
        <v>11</v>
      </c>
      <c r="I379" s="22">
        <v>36</v>
      </c>
      <c r="J379" s="22">
        <f t="shared" si="109"/>
        <v>42</v>
      </c>
      <c r="K379" s="19">
        <v>30</v>
      </c>
      <c r="L379" s="19">
        <v>2</v>
      </c>
      <c r="M379" s="19">
        <f t="shared" si="110"/>
        <v>60</v>
      </c>
      <c r="N379" s="19">
        <v>464</v>
      </c>
      <c r="O379" s="19">
        <v>303</v>
      </c>
      <c r="P379" s="19">
        <v>486</v>
      </c>
      <c r="Q379" s="19">
        <v>320</v>
      </c>
      <c r="R379" s="19">
        <f t="shared" si="111"/>
        <v>95</v>
      </c>
      <c r="S379" s="19">
        <f t="shared" si="112"/>
        <v>69</v>
      </c>
      <c r="T379" s="19">
        <v>20</v>
      </c>
      <c r="U379" s="19">
        <v>0</v>
      </c>
      <c r="V379" s="19">
        <f t="shared" si="113"/>
        <v>0</v>
      </c>
      <c r="W379" s="19">
        <v>511</v>
      </c>
      <c r="X379" s="23">
        <v>600</v>
      </c>
      <c r="Y379" s="20">
        <f t="shared" si="114"/>
        <v>85</v>
      </c>
      <c r="Z379" s="42">
        <f t="shared" si="115"/>
        <v>43</v>
      </c>
      <c r="AA379" s="20">
        <f t="shared" si="116"/>
        <v>43</v>
      </c>
      <c r="AB379" s="19">
        <v>20</v>
      </c>
      <c r="AC379" s="19">
        <v>0</v>
      </c>
      <c r="AD379" s="19">
        <f t="shared" si="117"/>
        <v>0</v>
      </c>
      <c r="AE379" s="19">
        <v>20</v>
      </c>
      <c r="AF379" s="19">
        <v>0</v>
      </c>
      <c r="AG379" s="19">
        <f t="shared" si="118"/>
        <v>0</v>
      </c>
      <c r="AH379" s="19">
        <v>22</v>
      </c>
      <c r="AI379" s="19">
        <v>25</v>
      </c>
      <c r="AJ379" s="20">
        <f t="shared" si="129"/>
        <v>88</v>
      </c>
      <c r="AK379" s="42">
        <f t="shared" si="119"/>
        <v>26</v>
      </c>
      <c r="AL379" s="19">
        <v>578</v>
      </c>
      <c r="AM379" s="19">
        <v>600</v>
      </c>
      <c r="AN379" s="20">
        <f t="shared" si="120"/>
        <v>96</v>
      </c>
      <c r="AO379" s="19">
        <v>591</v>
      </c>
      <c r="AP379" s="19">
        <v>600</v>
      </c>
      <c r="AQ379" s="20">
        <f t="shared" si="121"/>
        <v>99</v>
      </c>
      <c r="AR379" s="19">
        <v>376</v>
      </c>
      <c r="AS379" s="19">
        <v>383</v>
      </c>
      <c r="AT379" s="20">
        <f t="shared" si="122"/>
        <v>98</v>
      </c>
      <c r="AU379" s="20">
        <f t="shared" si="123"/>
        <v>98</v>
      </c>
      <c r="AV379" s="19">
        <v>591</v>
      </c>
      <c r="AW379" s="19">
        <v>600</v>
      </c>
      <c r="AX379" s="20">
        <f t="shared" si="124"/>
        <v>99</v>
      </c>
      <c r="AY379" s="19">
        <v>584</v>
      </c>
      <c r="AZ379" s="19">
        <v>600</v>
      </c>
      <c r="BA379" s="20">
        <f t="shared" si="125"/>
        <v>97</v>
      </c>
      <c r="BB379" s="19">
        <v>589</v>
      </c>
      <c r="BC379" s="19">
        <v>600</v>
      </c>
      <c r="BD379" s="20">
        <f t="shared" si="126"/>
        <v>98</v>
      </c>
      <c r="BE379" s="20">
        <f t="shared" si="127"/>
        <v>98</v>
      </c>
      <c r="BF379" s="20">
        <f t="shared" si="128"/>
        <v>67</v>
      </c>
      <c r="BG379" s="24"/>
      <c r="BH379" s="19">
        <v>26</v>
      </c>
      <c r="BI379" s="19">
        <v>3</v>
      </c>
      <c r="BJ379" s="19">
        <v>6</v>
      </c>
      <c r="BK379" s="19">
        <v>4</v>
      </c>
      <c r="BL379" s="19">
        <v>28</v>
      </c>
      <c r="BM379" s="19">
        <v>13</v>
      </c>
      <c r="BN379" s="19">
        <v>5</v>
      </c>
      <c r="BO379" s="19">
        <v>6</v>
      </c>
      <c r="BP379" s="19">
        <v>8</v>
      </c>
      <c r="BQ379" s="19">
        <v>5</v>
      </c>
      <c r="BR379" s="19">
        <v>2</v>
      </c>
      <c r="BS379" s="19">
        <v>3</v>
      </c>
      <c r="BT379" s="19">
        <v>2</v>
      </c>
      <c r="BU379" s="19">
        <v>4</v>
      </c>
      <c r="BV379" s="19">
        <v>3</v>
      </c>
      <c r="BW379" s="19">
        <v>23</v>
      </c>
      <c r="BX379" s="19">
        <v>28</v>
      </c>
      <c r="BY379" s="19">
        <v>35</v>
      </c>
      <c r="BZ379" s="19">
        <v>3</v>
      </c>
      <c r="CA379" s="19">
        <v>3</v>
      </c>
      <c r="CB379" s="18">
        <v>67</v>
      </c>
      <c r="CC379" s="19">
        <v>25</v>
      </c>
    </row>
    <row r="380" spans="1:81" ht="31.5">
      <c r="A380" s="21">
        <v>59</v>
      </c>
      <c r="B380" s="34">
        <v>6658065350</v>
      </c>
      <c r="C380" s="5" t="s">
        <v>558</v>
      </c>
      <c r="D380" s="5" t="s">
        <v>96</v>
      </c>
      <c r="E380" s="5"/>
      <c r="F380" s="19">
        <v>0</v>
      </c>
      <c r="G380" s="19">
        <v>38</v>
      </c>
      <c r="H380" s="22">
        <v>11</v>
      </c>
      <c r="I380" s="22">
        <v>38</v>
      </c>
      <c r="J380" s="22">
        <f t="shared" si="109"/>
        <v>50</v>
      </c>
      <c r="K380" s="19">
        <v>30</v>
      </c>
      <c r="L380" s="19">
        <v>3</v>
      </c>
      <c r="M380" s="19">
        <f t="shared" si="110"/>
        <v>90</v>
      </c>
      <c r="N380" s="19">
        <v>576</v>
      </c>
      <c r="O380" s="19">
        <v>409</v>
      </c>
      <c r="P380" s="19">
        <v>576</v>
      </c>
      <c r="Q380" s="19">
        <v>417</v>
      </c>
      <c r="R380" s="19">
        <f t="shared" si="111"/>
        <v>99</v>
      </c>
      <c r="S380" s="19">
        <f t="shared" si="112"/>
        <v>82</v>
      </c>
      <c r="T380" s="19">
        <v>20</v>
      </c>
      <c r="U380" s="19">
        <v>0</v>
      </c>
      <c r="V380" s="19">
        <f t="shared" si="113"/>
        <v>0</v>
      </c>
      <c r="W380" s="19">
        <v>544</v>
      </c>
      <c r="X380" s="23">
        <v>600</v>
      </c>
      <c r="Y380" s="20">
        <f t="shared" si="114"/>
        <v>91</v>
      </c>
      <c r="Z380" s="42">
        <f t="shared" si="115"/>
        <v>46</v>
      </c>
      <c r="AA380" s="20">
        <f t="shared" si="116"/>
        <v>46</v>
      </c>
      <c r="AB380" s="19">
        <v>20</v>
      </c>
      <c r="AC380" s="19">
        <v>0</v>
      </c>
      <c r="AD380" s="19">
        <f t="shared" si="117"/>
        <v>0</v>
      </c>
      <c r="AE380" s="19">
        <v>20</v>
      </c>
      <c r="AF380" s="19">
        <v>0</v>
      </c>
      <c r="AG380" s="19">
        <f t="shared" si="118"/>
        <v>0</v>
      </c>
      <c r="AH380" s="19">
        <v>24</v>
      </c>
      <c r="AI380" s="19">
        <v>24</v>
      </c>
      <c r="AJ380" s="20">
        <f t="shared" si="129"/>
        <v>100</v>
      </c>
      <c r="AK380" s="42">
        <f t="shared" si="119"/>
        <v>30</v>
      </c>
      <c r="AL380" s="19">
        <v>332</v>
      </c>
      <c r="AM380" s="19">
        <v>600</v>
      </c>
      <c r="AN380" s="20">
        <f t="shared" si="120"/>
        <v>55</v>
      </c>
      <c r="AO380" s="19">
        <v>600</v>
      </c>
      <c r="AP380" s="19">
        <v>600</v>
      </c>
      <c r="AQ380" s="20">
        <f t="shared" si="121"/>
        <v>100</v>
      </c>
      <c r="AR380" s="19">
        <v>461</v>
      </c>
      <c r="AS380" s="19">
        <v>461</v>
      </c>
      <c r="AT380" s="20">
        <f t="shared" si="122"/>
        <v>100</v>
      </c>
      <c r="AU380" s="20">
        <f t="shared" si="123"/>
        <v>82</v>
      </c>
      <c r="AV380" s="19">
        <v>517</v>
      </c>
      <c r="AW380" s="19">
        <v>600</v>
      </c>
      <c r="AX380" s="20">
        <f t="shared" si="124"/>
        <v>86</v>
      </c>
      <c r="AY380" s="19">
        <v>592</v>
      </c>
      <c r="AZ380" s="19">
        <v>600</v>
      </c>
      <c r="BA380" s="20">
        <f t="shared" si="125"/>
        <v>99</v>
      </c>
      <c r="BB380" s="19">
        <v>592</v>
      </c>
      <c r="BC380" s="19">
        <v>600</v>
      </c>
      <c r="BD380" s="20">
        <f t="shared" si="126"/>
        <v>99</v>
      </c>
      <c r="BE380" s="20">
        <f t="shared" si="127"/>
        <v>95</v>
      </c>
      <c r="BF380" s="20">
        <f t="shared" si="128"/>
        <v>67</v>
      </c>
      <c r="BG380" s="24"/>
      <c r="BH380" s="19">
        <v>23</v>
      </c>
      <c r="BI380" s="19">
        <v>2</v>
      </c>
      <c r="BJ380" s="19">
        <v>2</v>
      </c>
      <c r="BK380" s="19">
        <v>4</v>
      </c>
      <c r="BL380" s="19">
        <v>27</v>
      </c>
      <c r="BM380" s="19">
        <v>8</v>
      </c>
      <c r="BN380" s="19">
        <v>5</v>
      </c>
      <c r="BO380" s="19">
        <v>6</v>
      </c>
      <c r="BP380" s="19">
        <v>1</v>
      </c>
      <c r="BQ380" s="19">
        <v>25</v>
      </c>
      <c r="BR380" s="19">
        <v>1</v>
      </c>
      <c r="BS380" s="19">
        <v>1</v>
      </c>
      <c r="BT380" s="19">
        <v>14</v>
      </c>
      <c r="BU380" s="19">
        <v>2</v>
      </c>
      <c r="BV380" s="19">
        <v>2</v>
      </c>
      <c r="BW380" s="19">
        <v>18</v>
      </c>
      <c r="BX380" s="19">
        <v>27</v>
      </c>
      <c r="BY380" s="19">
        <v>31</v>
      </c>
      <c r="BZ380" s="19">
        <v>16</v>
      </c>
      <c r="CA380" s="19">
        <v>6</v>
      </c>
      <c r="CB380" s="18">
        <v>67</v>
      </c>
      <c r="CC380" s="19">
        <v>25</v>
      </c>
    </row>
    <row r="381" spans="1:81" ht="31.5">
      <c r="A381" s="21">
        <v>53</v>
      </c>
      <c r="B381" s="33">
        <v>6673139215</v>
      </c>
      <c r="C381" s="5" t="s">
        <v>558</v>
      </c>
      <c r="D381" s="5" t="s">
        <v>672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 t="shared" si="109"/>
        <v>50</v>
      </c>
      <c r="K381" s="19">
        <v>30</v>
      </c>
      <c r="L381" s="19">
        <v>4</v>
      </c>
      <c r="M381" s="19">
        <f t="shared" si="110"/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 t="shared" si="111"/>
        <v>88</v>
      </c>
      <c r="S381" s="19">
        <f t="shared" si="112"/>
        <v>80</v>
      </c>
      <c r="T381" s="19">
        <v>20</v>
      </c>
      <c r="U381" s="19">
        <v>0</v>
      </c>
      <c r="V381" s="19">
        <f t="shared" si="113"/>
        <v>0</v>
      </c>
      <c r="W381" s="19">
        <v>115</v>
      </c>
      <c r="X381" s="23">
        <v>191</v>
      </c>
      <c r="Y381" s="20">
        <f t="shared" si="114"/>
        <v>60</v>
      </c>
      <c r="Z381" s="42">
        <f t="shared" si="115"/>
        <v>30</v>
      </c>
      <c r="AA381" s="20">
        <f t="shared" si="116"/>
        <v>30</v>
      </c>
      <c r="AB381" s="19">
        <v>20</v>
      </c>
      <c r="AC381" s="19">
        <v>0</v>
      </c>
      <c r="AD381" s="19">
        <f t="shared" si="117"/>
        <v>0</v>
      </c>
      <c r="AE381" s="19">
        <v>20</v>
      </c>
      <c r="AF381" s="19">
        <v>0</v>
      </c>
      <c r="AG381" s="19">
        <f t="shared" si="118"/>
        <v>0</v>
      </c>
      <c r="AH381" s="19">
        <v>3</v>
      </c>
      <c r="AI381" s="19">
        <v>3</v>
      </c>
      <c r="AJ381" s="20">
        <f t="shared" si="129"/>
        <v>100</v>
      </c>
      <c r="AK381" s="42">
        <f t="shared" si="119"/>
        <v>30</v>
      </c>
      <c r="AL381" s="19">
        <v>166</v>
      </c>
      <c r="AM381" s="19">
        <v>191</v>
      </c>
      <c r="AN381" s="20">
        <f t="shared" si="120"/>
        <v>87</v>
      </c>
      <c r="AO381" s="19">
        <v>166</v>
      </c>
      <c r="AP381" s="19">
        <v>191</v>
      </c>
      <c r="AQ381" s="20">
        <f t="shared" si="121"/>
        <v>87</v>
      </c>
      <c r="AR381" s="19">
        <v>94</v>
      </c>
      <c r="AS381" s="19">
        <v>101</v>
      </c>
      <c r="AT381" s="20">
        <f t="shared" si="122"/>
        <v>93</v>
      </c>
      <c r="AU381" s="20">
        <f t="shared" si="123"/>
        <v>88</v>
      </c>
      <c r="AV381" s="19">
        <v>157</v>
      </c>
      <c r="AW381" s="19">
        <v>191</v>
      </c>
      <c r="AX381" s="20">
        <f t="shared" si="124"/>
        <v>82</v>
      </c>
      <c r="AY381" s="19">
        <v>154</v>
      </c>
      <c r="AZ381" s="19">
        <v>191</v>
      </c>
      <c r="BA381" s="20">
        <f t="shared" si="125"/>
        <v>81</v>
      </c>
      <c r="BB381" s="19">
        <v>145</v>
      </c>
      <c r="BC381" s="19">
        <v>191</v>
      </c>
      <c r="BD381" s="20">
        <f t="shared" si="126"/>
        <v>76</v>
      </c>
      <c r="BE381" s="20">
        <f t="shared" si="127"/>
        <v>79</v>
      </c>
      <c r="BF381" s="20">
        <f t="shared" si="128"/>
        <v>61</v>
      </c>
      <c r="BG381" s="24"/>
      <c r="BH381" s="19">
        <v>23</v>
      </c>
      <c r="BI381" s="19">
        <v>1</v>
      </c>
      <c r="BJ381" s="19">
        <v>13</v>
      </c>
      <c r="BK381" s="19">
        <v>4</v>
      </c>
      <c r="BL381" s="19">
        <v>30</v>
      </c>
      <c r="BM381" s="19">
        <v>27</v>
      </c>
      <c r="BN381" s="19">
        <v>5</v>
      </c>
      <c r="BO381" s="19">
        <v>6</v>
      </c>
      <c r="BP381" s="19">
        <v>1</v>
      </c>
      <c r="BQ381" s="19">
        <v>14</v>
      </c>
      <c r="BR381" s="19">
        <v>9</v>
      </c>
      <c r="BS381" s="19">
        <v>8</v>
      </c>
      <c r="BT381" s="19">
        <v>16</v>
      </c>
      <c r="BU381" s="19">
        <v>17</v>
      </c>
      <c r="BV381" s="19">
        <v>13</v>
      </c>
      <c r="BW381" s="19">
        <v>19</v>
      </c>
      <c r="BX381" s="19">
        <v>30</v>
      </c>
      <c r="BY381" s="19">
        <v>31</v>
      </c>
      <c r="BZ381" s="19">
        <v>12</v>
      </c>
      <c r="CA381" s="19">
        <v>13</v>
      </c>
      <c r="CB381" s="18">
        <v>61</v>
      </c>
      <c r="CC381" s="19">
        <v>26</v>
      </c>
    </row>
  </sheetData>
  <autoFilter ref="A2:CC381">
    <sortState ref="A3:CC381">
      <sortCondition ref="CC2:CC381"/>
    </sortState>
  </autoFilter>
  <mergeCells count="1">
    <mergeCell ref="BW1:CA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284</v>
      </c>
      <c r="B3" s="35">
        <v>6620008152</v>
      </c>
      <c r="C3" s="6" t="s">
        <v>601</v>
      </c>
      <c r="D3" s="5" t="s">
        <v>318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84</v>
      </c>
      <c r="O3" s="19">
        <v>72</v>
      </c>
      <c r="P3" s="19">
        <v>88</v>
      </c>
      <c r="Q3" s="19">
        <v>75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85</v>
      </c>
      <c r="X3" s="23">
        <v>95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4</v>
      </c>
      <c r="AI3" s="19">
        <v>5</v>
      </c>
      <c r="AJ3" s="20">
        <f>ROUND((AH3/AI3*100),0)</f>
        <v>80</v>
      </c>
      <c r="AK3" s="42">
        <f>ROUND((0.3*AD3+0.4*AG3+0.3*AJ3),0)</f>
        <v>38</v>
      </c>
      <c r="AL3" s="19">
        <v>68</v>
      </c>
      <c r="AM3" s="19">
        <v>95</v>
      </c>
      <c r="AN3" s="20">
        <f>ROUND((AL3/AM3)*100,)</f>
        <v>72</v>
      </c>
      <c r="AO3" s="19">
        <v>94</v>
      </c>
      <c r="AP3" s="19">
        <v>95</v>
      </c>
      <c r="AQ3" s="20">
        <f>ROUND((AO3/AP3)*100,0)</f>
        <v>99</v>
      </c>
      <c r="AR3" s="19">
        <v>74</v>
      </c>
      <c r="AS3" s="19">
        <v>75</v>
      </c>
      <c r="AT3" s="20">
        <f>ROUND((AR3/AS3)*100,0)</f>
        <v>99</v>
      </c>
      <c r="AU3" s="20">
        <f>ROUND((0.4*AN3+0.4*AQ3+0.2*AT3),0)</f>
        <v>88</v>
      </c>
      <c r="AV3" s="19">
        <v>88</v>
      </c>
      <c r="AW3" s="19">
        <v>95</v>
      </c>
      <c r="AX3" s="20">
        <f>ROUND((AV3/AW3)*100,0)</f>
        <v>93</v>
      </c>
      <c r="AY3" s="19">
        <v>94</v>
      </c>
      <c r="AZ3" s="19">
        <v>95</v>
      </c>
      <c r="BA3" s="20">
        <f>ROUND((AY3/AZ3)*100,0)</f>
        <v>99</v>
      </c>
      <c r="BB3" s="19">
        <v>92</v>
      </c>
      <c r="BC3" s="19">
        <v>95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3</v>
      </c>
      <c r="BK3" s="19">
        <v>1</v>
      </c>
      <c r="BL3" s="19">
        <v>1</v>
      </c>
      <c r="BM3" s="19">
        <v>2</v>
      </c>
      <c r="BN3" s="19">
        <v>2</v>
      </c>
      <c r="BO3" s="19">
        <v>4</v>
      </c>
      <c r="BP3" s="19">
        <v>3</v>
      </c>
      <c r="BQ3" s="19">
        <v>3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5</v>
      </c>
      <c r="BZ3" s="19">
        <v>3</v>
      </c>
      <c r="CA3" s="19">
        <v>2</v>
      </c>
      <c r="CB3" s="18">
        <v>83</v>
      </c>
      <c r="CC3" s="19">
        <v>1</v>
      </c>
    </row>
    <row r="4" spans="1:81" ht="15.75">
      <c r="A4" s="21">
        <v>288</v>
      </c>
      <c r="B4" s="34">
        <v>6620008900</v>
      </c>
      <c r="C4" s="6" t="s">
        <v>601</v>
      </c>
      <c r="D4" s="6" t="s">
        <v>322</v>
      </c>
      <c r="E4" s="6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175</v>
      </c>
      <c r="O4" s="19">
        <v>146</v>
      </c>
      <c r="P4" s="19">
        <v>177</v>
      </c>
      <c r="Q4" s="19">
        <v>147</v>
      </c>
      <c r="R4" s="19">
        <f>ROUND((0.5*((N4/P4)+(O4/Q4))*100),0)</f>
        <v>99</v>
      </c>
      <c r="S4" s="19">
        <f>ROUND(((0.3*J4)+(0.3*M4)+(0.4*R4)),0)</f>
        <v>95</v>
      </c>
      <c r="T4" s="19">
        <v>20</v>
      </c>
      <c r="U4" s="19">
        <v>1</v>
      </c>
      <c r="V4" s="19">
        <f>IF(U4&gt;5,100,T4*U4)</f>
        <v>20</v>
      </c>
      <c r="W4" s="19">
        <v>198</v>
      </c>
      <c r="X4" s="23">
        <v>212</v>
      </c>
      <c r="Y4" s="20">
        <f>ROUND(W4/X4*100,0)</f>
        <v>93</v>
      </c>
      <c r="Z4" s="42">
        <f>ROUND((V4+Y4)/2,0)</f>
        <v>57</v>
      </c>
      <c r="AA4" s="20">
        <f>ROUND((0.3*V4+0.4*Z4+0.3*Y4),0)</f>
        <v>57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36</v>
      </c>
      <c r="AI4" s="19">
        <v>36</v>
      </c>
      <c r="AJ4" s="20">
        <f>ROUND((AH4/AI4*100),0)</f>
        <v>100</v>
      </c>
      <c r="AK4" s="42">
        <f>ROUND((0.3*AD4+0.4*AG4+0.3*AJ4),0)</f>
        <v>74</v>
      </c>
      <c r="AL4" s="19">
        <v>178</v>
      </c>
      <c r="AM4" s="19">
        <v>212</v>
      </c>
      <c r="AN4" s="20">
        <f>ROUND((AL4/AM4)*100,)</f>
        <v>84</v>
      </c>
      <c r="AO4" s="19">
        <v>209</v>
      </c>
      <c r="AP4" s="19">
        <v>212</v>
      </c>
      <c r="AQ4" s="20">
        <f>ROUND((AO4/AP4)*100,0)</f>
        <v>99</v>
      </c>
      <c r="AR4" s="19">
        <v>161</v>
      </c>
      <c r="AS4" s="19">
        <v>162</v>
      </c>
      <c r="AT4" s="20">
        <f>ROUND((AR4/AS4)*100,0)</f>
        <v>99</v>
      </c>
      <c r="AU4" s="20">
        <f>ROUND((0.4*AN4+0.4*AQ4+0.2*AT4),0)</f>
        <v>93</v>
      </c>
      <c r="AV4" s="19">
        <v>195</v>
      </c>
      <c r="AW4" s="19">
        <v>212</v>
      </c>
      <c r="AX4" s="20">
        <f>ROUND((AV4/AW4)*100,0)</f>
        <v>92</v>
      </c>
      <c r="AY4" s="19">
        <v>208</v>
      </c>
      <c r="AZ4" s="19">
        <v>212</v>
      </c>
      <c r="BA4" s="20">
        <f>ROUND((AY4/AZ4)*100,0)</f>
        <v>98</v>
      </c>
      <c r="BB4" s="19">
        <v>209</v>
      </c>
      <c r="BC4" s="19">
        <v>212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83</v>
      </c>
      <c r="BG4" s="24"/>
      <c r="BH4" s="19">
        <v>1</v>
      </c>
      <c r="BI4" s="19">
        <v>2</v>
      </c>
      <c r="BJ4" s="19">
        <v>1</v>
      </c>
      <c r="BK4" s="19">
        <v>3</v>
      </c>
      <c r="BL4" s="19">
        <v>4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4</v>
      </c>
      <c r="BY4" s="19">
        <v>1</v>
      </c>
      <c r="BZ4" s="19">
        <v>2</v>
      </c>
      <c r="CA4" s="19">
        <v>1</v>
      </c>
      <c r="CB4" s="18">
        <v>83</v>
      </c>
      <c r="CC4" s="19">
        <v>1</v>
      </c>
    </row>
    <row r="5" spans="1:81" ht="15.75">
      <c r="A5" s="21">
        <v>286</v>
      </c>
      <c r="B5" s="34">
        <v>6620007166</v>
      </c>
      <c r="C5" s="6" t="s">
        <v>601</v>
      </c>
      <c r="D5" s="6" t="s">
        <v>320</v>
      </c>
      <c r="E5" s="6"/>
      <c r="F5" s="19">
        <v>8</v>
      </c>
      <c r="G5" s="19">
        <v>32</v>
      </c>
      <c r="H5" s="22">
        <v>9</v>
      </c>
      <c r="I5" s="22">
        <v>36</v>
      </c>
      <c r="J5" s="22">
        <f>ROUND((0.5*(F5/H5+G5/I5)*100),0)</f>
        <v>89</v>
      </c>
      <c r="K5" s="19">
        <v>30</v>
      </c>
      <c r="L5" s="19">
        <v>4</v>
      </c>
      <c r="M5" s="19">
        <f>IF(L5&gt;3,100,K5*L5)</f>
        <v>100</v>
      </c>
      <c r="N5" s="19">
        <v>193</v>
      </c>
      <c r="O5" s="19">
        <v>161</v>
      </c>
      <c r="P5" s="19">
        <v>198</v>
      </c>
      <c r="Q5" s="19">
        <v>168</v>
      </c>
      <c r="R5" s="19">
        <f>ROUND((0.5*((N5/P5)+(O5/Q5))*100),0)</f>
        <v>97</v>
      </c>
      <c r="S5" s="19">
        <f>ROUND(((0.3*J5)+(0.3*M5)+(0.4*R5)),0)</f>
        <v>96</v>
      </c>
      <c r="T5" s="19">
        <v>20</v>
      </c>
      <c r="U5" s="19">
        <v>2</v>
      </c>
      <c r="V5" s="19">
        <f>IF(U5&gt;5,100,T5*U5)</f>
        <v>40</v>
      </c>
      <c r="W5" s="19">
        <v>209</v>
      </c>
      <c r="X5" s="23">
        <v>246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19</v>
      </c>
      <c r="AI5" s="19">
        <v>22</v>
      </c>
      <c r="AJ5" s="20">
        <f>ROUND((AH5/AI5*100),0)</f>
        <v>86</v>
      </c>
      <c r="AK5" s="42">
        <f>ROUND((0.3*AD5+0.4*AG5+0.3*AJ5),0)</f>
        <v>48</v>
      </c>
      <c r="AL5" s="19">
        <v>231</v>
      </c>
      <c r="AM5" s="19">
        <v>246</v>
      </c>
      <c r="AN5" s="20">
        <f>ROUND((AL5/AM5)*100,)</f>
        <v>94</v>
      </c>
      <c r="AO5" s="19">
        <v>236</v>
      </c>
      <c r="AP5" s="19">
        <v>246</v>
      </c>
      <c r="AQ5" s="20">
        <f>ROUND((AO5/AP5)*100,0)</f>
        <v>96</v>
      </c>
      <c r="AR5" s="19">
        <v>183</v>
      </c>
      <c r="AS5" s="19">
        <v>188</v>
      </c>
      <c r="AT5" s="20">
        <f>ROUND((AR5/AS5)*100,0)</f>
        <v>97</v>
      </c>
      <c r="AU5" s="20">
        <f>ROUND((0.4*AN5+0.4*AQ5+0.2*AT5),0)</f>
        <v>95</v>
      </c>
      <c r="AV5" s="19">
        <v>226</v>
      </c>
      <c r="AW5" s="19">
        <v>246</v>
      </c>
      <c r="AX5" s="20">
        <f>ROUND((AV5/AW5)*100,0)</f>
        <v>92</v>
      </c>
      <c r="AY5" s="19">
        <v>231</v>
      </c>
      <c r="AZ5" s="19">
        <v>246</v>
      </c>
      <c r="BA5" s="20">
        <f>ROUND((AY5/AZ5)*100,0)</f>
        <v>94</v>
      </c>
      <c r="BB5" s="19">
        <v>230</v>
      </c>
      <c r="BC5" s="19">
        <v>246</v>
      </c>
      <c r="BD5" s="20">
        <f>ROUND((BB5/BC5)*100,0)</f>
        <v>93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2</v>
      </c>
      <c r="BI5" s="19">
        <v>1</v>
      </c>
      <c r="BJ5" s="19">
        <v>2</v>
      </c>
      <c r="BK5" s="19">
        <v>2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1</v>
      </c>
      <c r="BR5" s="19">
        <v>3</v>
      </c>
      <c r="BS5" s="19">
        <v>3</v>
      </c>
      <c r="BT5" s="19">
        <v>2</v>
      </c>
      <c r="BU5" s="19">
        <v>3</v>
      </c>
      <c r="BV5" s="19">
        <v>3</v>
      </c>
      <c r="BW5" s="19">
        <v>1</v>
      </c>
      <c r="BX5" s="19">
        <v>3</v>
      </c>
      <c r="BY5" s="19">
        <v>3</v>
      </c>
      <c r="BZ5" s="19">
        <v>1</v>
      </c>
      <c r="CA5" s="19">
        <v>3</v>
      </c>
      <c r="CB5" s="18">
        <v>79</v>
      </c>
      <c r="CC5" s="19">
        <v>2</v>
      </c>
    </row>
    <row r="6" spans="1:81" ht="15.75">
      <c r="A6" s="21">
        <v>287</v>
      </c>
      <c r="B6" s="34">
        <v>6620004736</v>
      </c>
      <c r="C6" s="6" t="s">
        <v>601</v>
      </c>
      <c r="D6" s="5" t="s">
        <v>321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52</v>
      </c>
      <c r="O6" s="19">
        <v>34</v>
      </c>
      <c r="P6" s="19">
        <v>65</v>
      </c>
      <c r="Q6" s="19">
        <v>49</v>
      </c>
      <c r="R6" s="19">
        <f>ROUND((0.5*((N6/P6)+(O6/Q6))*100),0)</f>
        <v>75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49</v>
      </c>
      <c r="X6" s="23">
        <v>78</v>
      </c>
      <c r="Y6" s="20">
        <f>ROUND(W6/X6*100,0)</f>
        <v>63</v>
      </c>
      <c r="Z6" s="42">
        <f>ROUND((V6+Y6)/2,0)</f>
        <v>82</v>
      </c>
      <c r="AA6" s="20">
        <f>ROUND((0.3*V6+0.4*Z6+0.3*Y6),0)</f>
        <v>82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54</v>
      </c>
      <c r="AL6" s="19">
        <v>46</v>
      </c>
      <c r="AM6" s="19">
        <v>78</v>
      </c>
      <c r="AN6" s="20">
        <f>ROUND((AL6/AM6)*100,)</f>
        <v>59</v>
      </c>
      <c r="AO6" s="19">
        <v>69</v>
      </c>
      <c r="AP6" s="19">
        <v>78</v>
      </c>
      <c r="AQ6" s="20">
        <f>ROUND((AO6/AP6)*100,0)</f>
        <v>88</v>
      </c>
      <c r="AR6" s="19">
        <v>51</v>
      </c>
      <c r="AS6" s="19">
        <v>62</v>
      </c>
      <c r="AT6" s="20">
        <f>ROUND((AR6/AS6)*100,0)</f>
        <v>82</v>
      </c>
      <c r="AU6" s="20">
        <f>ROUND((0.4*AN6+0.4*AQ6+0.2*AT6),0)</f>
        <v>75</v>
      </c>
      <c r="AV6" s="19">
        <v>62</v>
      </c>
      <c r="AW6" s="19">
        <v>78</v>
      </c>
      <c r="AX6" s="20">
        <f>ROUND((AV6/AW6)*100,0)</f>
        <v>79</v>
      </c>
      <c r="AY6" s="19">
        <v>61</v>
      </c>
      <c r="AZ6" s="19">
        <v>78</v>
      </c>
      <c r="BA6" s="20">
        <f>ROUND((AY6/AZ6)*100,0)</f>
        <v>78</v>
      </c>
      <c r="BB6" s="19">
        <v>69</v>
      </c>
      <c r="BC6" s="19">
        <v>78</v>
      </c>
      <c r="BD6" s="20">
        <f>ROUND((BB6/BC6)*100,0)</f>
        <v>88</v>
      </c>
      <c r="BE6" s="20">
        <f>ROUND((0.3*AX6+0.2*BA6+0.5*BD6),0)</f>
        <v>83</v>
      </c>
      <c r="BF6" s="20">
        <f>ROUND(((S6+AA6+AK6+AU6+BE6)/5),0)</f>
        <v>76</v>
      </c>
      <c r="BG6" s="24"/>
      <c r="BH6" s="19">
        <v>1</v>
      </c>
      <c r="BI6" s="19">
        <v>1</v>
      </c>
      <c r="BJ6" s="19">
        <v>5</v>
      </c>
      <c r="BK6" s="19">
        <v>1</v>
      </c>
      <c r="BL6" s="19">
        <v>2</v>
      </c>
      <c r="BM6" s="19">
        <v>5</v>
      </c>
      <c r="BN6" s="19">
        <v>3</v>
      </c>
      <c r="BO6" s="19">
        <v>2</v>
      </c>
      <c r="BP6" s="19">
        <v>1</v>
      </c>
      <c r="BQ6" s="19">
        <v>5</v>
      </c>
      <c r="BR6" s="19">
        <v>4</v>
      </c>
      <c r="BS6" s="19">
        <v>4</v>
      </c>
      <c r="BT6" s="19">
        <v>4</v>
      </c>
      <c r="BU6" s="19">
        <v>5</v>
      </c>
      <c r="BV6" s="19">
        <v>4</v>
      </c>
      <c r="BW6" s="19">
        <v>4</v>
      </c>
      <c r="BX6" s="19">
        <v>2</v>
      </c>
      <c r="BY6" s="19">
        <v>2</v>
      </c>
      <c r="BZ6" s="19">
        <v>5</v>
      </c>
      <c r="CA6" s="19">
        <v>5</v>
      </c>
      <c r="CB6" s="18">
        <v>76</v>
      </c>
      <c r="CC6" s="19">
        <v>3</v>
      </c>
    </row>
    <row r="7" spans="1:81" ht="15.75">
      <c r="A7" s="21">
        <v>285</v>
      </c>
      <c r="B7" s="34">
        <v>6620005708</v>
      </c>
      <c r="C7" s="6" t="s">
        <v>601</v>
      </c>
      <c r="D7" s="5" t="s">
        <v>319</v>
      </c>
      <c r="E7" s="5"/>
      <c r="F7" s="19">
        <v>9</v>
      </c>
      <c r="G7" s="19">
        <v>35</v>
      </c>
      <c r="H7" s="22">
        <v>11</v>
      </c>
      <c r="I7" s="22">
        <v>38</v>
      </c>
      <c r="J7" s="22">
        <f>ROUND((0.5*(F7/H7+G7/I7)*100),0)</f>
        <v>87</v>
      </c>
      <c r="K7" s="19">
        <v>30</v>
      </c>
      <c r="L7" s="19">
        <v>4</v>
      </c>
      <c r="M7" s="19">
        <f>IF(L7&gt;3,100,K7*L7)</f>
        <v>100</v>
      </c>
      <c r="N7" s="19">
        <v>89</v>
      </c>
      <c r="O7" s="19">
        <v>78</v>
      </c>
      <c r="P7" s="19">
        <v>97</v>
      </c>
      <c r="Q7" s="19">
        <v>88</v>
      </c>
      <c r="R7" s="19">
        <f>ROUND((0.5*((N7/P7)+(O7/Q7))*100),0)</f>
        <v>90</v>
      </c>
      <c r="S7" s="19">
        <f>ROUND(((0.3*J7)+(0.3*M7)+(0.4*R7)),0)</f>
        <v>92</v>
      </c>
      <c r="T7" s="19">
        <v>20</v>
      </c>
      <c r="U7" s="19">
        <v>1</v>
      </c>
      <c r="V7" s="19">
        <f>IF(U7&gt;5,100,T7*U7)</f>
        <v>20</v>
      </c>
      <c r="W7" s="19">
        <v>94</v>
      </c>
      <c r="X7" s="23">
        <v>120</v>
      </c>
      <c r="Y7" s="20">
        <f>ROUND(W7/X7*100,0)</f>
        <v>78</v>
      </c>
      <c r="Z7" s="42">
        <f>ROUND((V7+Y7)/2,0)</f>
        <v>49</v>
      </c>
      <c r="AA7" s="20">
        <f>ROUND((0.3*V7+0.4*Z7+0.3*Y7),0)</f>
        <v>49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76</v>
      </c>
      <c r="AM7" s="19">
        <v>120</v>
      </c>
      <c r="AN7" s="20">
        <f>ROUND((AL7/AM7)*100,)</f>
        <v>63</v>
      </c>
      <c r="AO7" s="19">
        <v>116</v>
      </c>
      <c r="AP7" s="19">
        <v>120</v>
      </c>
      <c r="AQ7" s="20">
        <f>ROUND((AO7/AP7)*100,0)</f>
        <v>97</v>
      </c>
      <c r="AR7" s="19">
        <v>93</v>
      </c>
      <c r="AS7" s="19">
        <v>93</v>
      </c>
      <c r="AT7" s="20">
        <f>ROUND((AR7/AS7)*100,0)</f>
        <v>100</v>
      </c>
      <c r="AU7" s="20">
        <f>ROUND((0.4*AN7+0.4*AQ7+0.2*AT7),0)</f>
        <v>84</v>
      </c>
      <c r="AV7" s="19">
        <v>104</v>
      </c>
      <c r="AW7" s="19">
        <v>120</v>
      </c>
      <c r="AX7" s="20">
        <f>ROUND((AV7/AW7)*100,0)</f>
        <v>87</v>
      </c>
      <c r="AY7" s="19">
        <v>106</v>
      </c>
      <c r="AZ7" s="19">
        <v>120</v>
      </c>
      <c r="BA7" s="20">
        <f>ROUND((AY7/AZ7)*100,0)</f>
        <v>88</v>
      </c>
      <c r="BB7" s="19">
        <v>111</v>
      </c>
      <c r="BC7" s="19">
        <v>120</v>
      </c>
      <c r="BD7" s="20">
        <f>ROUND((BB7/BC7)*100,0)</f>
        <v>93</v>
      </c>
      <c r="BE7" s="20">
        <f>ROUND((0.3*AX7+0.2*BA7+0.5*BD7),0)</f>
        <v>90</v>
      </c>
      <c r="BF7" s="20">
        <f>ROUND(((S7+AA7+AK7+AU7+BE7)/5),0)</f>
        <v>72</v>
      </c>
      <c r="BG7" s="24"/>
      <c r="BH7" s="19">
        <v>3</v>
      </c>
      <c r="BI7" s="19">
        <v>1</v>
      </c>
      <c r="BJ7" s="19">
        <v>4</v>
      </c>
      <c r="BK7" s="19">
        <v>3</v>
      </c>
      <c r="BL7" s="19">
        <v>5</v>
      </c>
      <c r="BM7" s="19">
        <v>4</v>
      </c>
      <c r="BN7" s="19">
        <v>2</v>
      </c>
      <c r="BO7" s="19">
        <v>4</v>
      </c>
      <c r="BP7" s="19">
        <v>1</v>
      </c>
      <c r="BQ7" s="19">
        <v>4</v>
      </c>
      <c r="BR7" s="19">
        <v>2</v>
      </c>
      <c r="BS7" s="19">
        <v>1</v>
      </c>
      <c r="BT7" s="19">
        <v>3</v>
      </c>
      <c r="BU7" s="19">
        <v>4</v>
      </c>
      <c r="BV7" s="19">
        <v>3</v>
      </c>
      <c r="BW7" s="19">
        <v>3</v>
      </c>
      <c r="BX7" s="19">
        <v>5</v>
      </c>
      <c r="BY7" s="19">
        <v>4</v>
      </c>
      <c r="BZ7" s="19">
        <v>4</v>
      </c>
      <c r="CA7" s="19">
        <v>4</v>
      </c>
      <c r="CB7" s="18">
        <v>72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283</v>
      </c>
      <c r="B3" s="34">
        <v>6603011740</v>
      </c>
      <c r="C3" s="39" t="s">
        <v>602</v>
      </c>
      <c r="D3" s="5" t="s">
        <v>317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101</v>
      </c>
      <c r="O3" s="19">
        <v>74</v>
      </c>
      <c r="P3" s="19">
        <v>101</v>
      </c>
      <c r="Q3" s="19">
        <v>74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96</v>
      </c>
      <c r="X3" s="23">
        <v>113</v>
      </c>
      <c r="Y3" s="20">
        <f>ROUND(W3/X3*100,0)</f>
        <v>85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8</v>
      </c>
      <c r="AJ3" s="20">
        <f>ROUND((AH3/AI3*100),0)</f>
        <v>38</v>
      </c>
      <c r="AK3" s="42">
        <f>ROUND((0.3*AD3+0.4*AG3+0.3*AJ3),0)</f>
        <v>11</v>
      </c>
      <c r="AL3" s="19">
        <v>108</v>
      </c>
      <c r="AM3" s="19">
        <v>113</v>
      </c>
      <c r="AN3" s="20">
        <f>ROUND((AL3/AM3)*100,)</f>
        <v>96</v>
      </c>
      <c r="AO3" s="19">
        <v>106</v>
      </c>
      <c r="AP3" s="19">
        <v>113</v>
      </c>
      <c r="AQ3" s="20">
        <f>ROUND((AO3/AP3)*100,0)</f>
        <v>94</v>
      </c>
      <c r="AR3" s="19">
        <v>71</v>
      </c>
      <c r="AS3" s="19">
        <v>73</v>
      </c>
      <c r="AT3" s="20">
        <f>ROUND((AR3/AS3)*100,0)</f>
        <v>97</v>
      </c>
      <c r="AU3" s="20">
        <f>ROUND((0.4*AN3+0.4*AQ3+0.2*AT3),0)</f>
        <v>95</v>
      </c>
      <c r="AV3" s="19">
        <v>108</v>
      </c>
      <c r="AW3" s="19">
        <v>113</v>
      </c>
      <c r="AX3" s="20">
        <f>ROUND((AV3/AW3)*100,0)</f>
        <v>96</v>
      </c>
      <c r="AY3" s="19">
        <v>108</v>
      </c>
      <c r="AZ3" s="19">
        <v>113</v>
      </c>
      <c r="BA3" s="20">
        <f>ROUND((AY3/AZ3)*100,0)</f>
        <v>96</v>
      </c>
      <c r="BB3" s="19">
        <v>108</v>
      </c>
      <c r="BC3" s="19">
        <v>113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77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2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2</v>
      </c>
      <c r="BZ3" s="19">
        <v>1</v>
      </c>
      <c r="CA3" s="19">
        <v>1</v>
      </c>
      <c r="CB3" s="18">
        <v>77</v>
      </c>
      <c r="CC3" s="19">
        <v>1</v>
      </c>
    </row>
    <row r="4" spans="1:81" ht="15.75">
      <c r="A4" s="21">
        <v>282</v>
      </c>
      <c r="B4" s="34">
        <v>6603011719</v>
      </c>
      <c r="C4" s="39" t="s">
        <v>602</v>
      </c>
      <c r="D4" s="32" t="s">
        <v>664</v>
      </c>
      <c r="E4" s="32"/>
      <c r="F4" s="19">
        <v>9</v>
      </c>
      <c r="G4" s="19">
        <v>34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49</v>
      </c>
      <c r="O4" s="19">
        <v>40</v>
      </c>
      <c r="P4" s="19">
        <v>51</v>
      </c>
      <c r="Q4" s="19">
        <v>42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60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4</v>
      </c>
      <c r="AJ4" s="20">
        <f>ROUND((AH4/AI4*100),0)</f>
        <v>50</v>
      </c>
      <c r="AK4" s="42">
        <f>ROUND((0.3*AD4+0.4*AG4+0.3*AJ4),0)</f>
        <v>23</v>
      </c>
      <c r="AL4" s="19">
        <v>30</v>
      </c>
      <c r="AM4" s="19">
        <v>60</v>
      </c>
      <c r="AN4" s="20">
        <f>ROUND((AL4/AM4)*100,)</f>
        <v>50</v>
      </c>
      <c r="AO4" s="19">
        <v>60</v>
      </c>
      <c r="AP4" s="19">
        <v>60</v>
      </c>
      <c r="AQ4" s="20">
        <f>ROUND((AO4/AP4)*100,0)</f>
        <v>100</v>
      </c>
      <c r="AR4" s="19">
        <v>49</v>
      </c>
      <c r="AS4" s="19">
        <v>50</v>
      </c>
      <c r="AT4" s="20">
        <f>ROUND((AR4/AS4)*100,0)</f>
        <v>98</v>
      </c>
      <c r="AU4" s="20">
        <f>ROUND((0.4*AN4+0.4*AQ4+0.2*AT4),0)</f>
        <v>80</v>
      </c>
      <c r="AV4" s="19">
        <v>52</v>
      </c>
      <c r="AW4" s="19">
        <v>60</v>
      </c>
      <c r="AX4" s="20">
        <f>ROUND((AV4/AW4)*100,0)</f>
        <v>87</v>
      </c>
      <c r="AY4" s="19">
        <v>52</v>
      </c>
      <c r="AZ4" s="19">
        <v>60</v>
      </c>
      <c r="BA4" s="20">
        <f>ROUND((AY4/AZ4)*100,0)</f>
        <v>87</v>
      </c>
      <c r="BB4" s="19">
        <v>56</v>
      </c>
      <c r="BC4" s="19">
        <v>60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76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1</v>
      </c>
      <c r="BZ4" s="19">
        <v>2</v>
      </c>
      <c r="CA4" s="19">
        <v>2</v>
      </c>
      <c r="CB4" s="18">
        <v>76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320</v>
      </c>
      <c r="B3" s="34">
        <v>6601006368</v>
      </c>
      <c r="C3" s="39" t="s">
        <v>556</v>
      </c>
      <c r="D3" s="5" t="s">
        <v>351</v>
      </c>
      <c r="E3" s="5"/>
      <c r="F3" s="19">
        <v>6</v>
      </c>
      <c r="G3" s="19">
        <v>33</v>
      </c>
      <c r="H3" s="22">
        <v>9</v>
      </c>
      <c r="I3" s="22">
        <v>36</v>
      </c>
      <c r="J3" s="22">
        <f>ROUND((0.5*(F3/H3+G3/I3)*100),0)</f>
        <v>79</v>
      </c>
      <c r="K3" s="19">
        <v>30</v>
      </c>
      <c r="L3" s="19">
        <v>4</v>
      </c>
      <c r="M3" s="19">
        <f>IF(L3&gt;3,100,K3*L3)</f>
        <v>100</v>
      </c>
      <c r="N3" s="19">
        <v>24</v>
      </c>
      <c r="O3" s="19">
        <v>13</v>
      </c>
      <c r="P3" s="19">
        <v>25</v>
      </c>
      <c r="Q3" s="19">
        <v>14</v>
      </c>
      <c r="R3" s="19">
        <f>ROUND((0.5*((N3/P3)+(O3/Q3))*100),0)</f>
        <v>94</v>
      </c>
      <c r="S3" s="19">
        <f>ROUND(((0.3*J3)+(0.3*M3)+(0.4*R3)),0)</f>
        <v>91</v>
      </c>
      <c r="T3" s="19">
        <v>20</v>
      </c>
      <c r="U3" s="19">
        <v>3</v>
      </c>
      <c r="V3" s="19">
        <f>IF(U3&gt;5,100,T3*U3)</f>
        <v>60</v>
      </c>
      <c r="W3" s="19">
        <v>23</v>
      </c>
      <c r="X3" s="23">
        <v>25</v>
      </c>
      <c r="Y3" s="20">
        <f>ROUND(W3/X3*100,0)</f>
        <v>92</v>
      </c>
      <c r="Z3" s="42">
        <f>ROUND((V3+Y3)/2,0)</f>
        <v>76</v>
      </c>
      <c r="AA3" s="20">
        <f>ROUND((0.3*V3+0.4*Z3+0.3*Y3),0)</f>
        <v>76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25</v>
      </c>
      <c r="AM3" s="19">
        <v>25</v>
      </c>
      <c r="AN3" s="20">
        <f>ROUND((AL3/AM3)*100,)</f>
        <v>100</v>
      </c>
      <c r="AO3" s="19">
        <v>24</v>
      </c>
      <c r="AP3" s="19">
        <v>25</v>
      </c>
      <c r="AQ3" s="20">
        <f>ROUND((AO3/AP3)*100,0)</f>
        <v>96</v>
      </c>
      <c r="AR3" s="19">
        <v>21</v>
      </c>
      <c r="AS3" s="19">
        <v>21</v>
      </c>
      <c r="AT3" s="20">
        <f>ROUND((AR3/AS3)*100,0)</f>
        <v>100</v>
      </c>
      <c r="AU3" s="20">
        <f>ROUND((0.4*AN3+0.4*AQ3+0.2*AT3),0)</f>
        <v>98</v>
      </c>
      <c r="AV3" s="19">
        <v>23</v>
      </c>
      <c r="AW3" s="19">
        <v>25</v>
      </c>
      <c r="AX3" s="20">
        <f>ROUND((AV3/AW3)*100,0)</f>
        <v>92</v>
      </c>
      <c r="AY3" s="19">
        <v>25</v>
      </c>
      <c r="AZ3" s="19">
        <v>25</v>
      </c>
      <c r="BA3" s="20">
        <f>ROUND((AY3/AZ3)*100,0)</f>
        <v>100</v>
      </c>
      <c r="BB3" s="19">
        <v>24</v>
      </c>
      <c r="BC3" s="19">
        <v>25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81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318</v>
      </c>
      <c r="B3" s="34">
        <v>6601004353</v>
      </c>
      <c r="C3" s="39" t="s">
        <v>557</v>
      </c>
      <c r="D3" s="5" t="s">
        <v>349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183</v>
      </c>
      <c r="O3" s="19">
        <v>177</v>
      </c>
      <c r="P3" s="19">
        <v>185</v>
      </c>
      <c r="Q3" s="19">
        <v>179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190</v>
      </c>
      <c r="X3" s="23">
        <v>195</v>
      </c>
      <c r="Y3" s="20">
        <f>ROUND(W3/X3*100,0)</f>
        <v>97</v>
      </c>
      <c r="Z3" s="42">
        <f>ROUND((V3+Y3)/2,0)</f>
        <v>99</v>
      </c>
      <c r="AA3" s="20">
        <f>ROUND((0.3*V3+0.4*Z3+0.3*Y3),0)</f>
        <v>99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10</v>
      </c>
      <c r="AI3" s="19">
        <v>11</v>
      </c>
      <c r="AJ3" s="20">
        <f>ROUND((AH3/AI3*100),0)</f>
        <v>91</v>
      </c>
      <c r="AK3" s="42">
        <f>ROUND((0.3*AD3+0.4*AG3+0.3*AJ3),0)</f>
        <v>73</v>
      </c>
      <c r="AL3" s="19">
        <v>136</v>
      </c>
      <c r="AM3" s="19">
        <v>195</v>
      </c>
      <c r="AN3" s="20">
        <f>ROUND((AL3/AM3)*100,)</f>
        <v>70</v>
      </c>
      <c r="AO3" s="19">
        <v>194</v>
      </c>
      <c r="AP3" s="19">
        <v>195</v>
      </c>
      <c r="AQ3" s="20">
        <f>ROUND((AO3/AP3)*100,0)</f>
        <v>99</v>
      </c>
      <c r="AR3" s="19">
        <v>179</v>
      </c>
      <c r="AS3" s="19">
        <v>180</v>
      </c>
      <c r="AT3" s="20">
        <f>ROUND((AR3/AS3)*100,0)</f>
        <v>99</v>
      </c>
      <c r="AU3" s="20">
        <f>ROUND((0.4*AN3+0.4*AQ3+0.2*AT3),0)</f>
        <v>87</v>
      </c>
      <c r="AV3" s="19">
        <v>181</v>
      </c>
      <c r="AW3" s="19">
        <v>195</v>
      </c>
      <c r="AX3" s="20">
        <f>ROUND((AV3/AW3)*100,0)</f>
        <v>93</v>
      </c>
      <c r="AY3" s="19">
        <v>192</v>
      </c>
      <c r="AZ3" s="19">
        <v>195</v>
      </c>
      <c r="BA3" s="20">
        <f>ROUND((AY3/AZ3)*100,0)</f>
        <v>98</v>
      </c>
      <c r="BB3" s="19">
        <v>193</v>
      </c>
      <c r="BC3" s="19">
        <v>195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90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3</v>
      </c>
      <c r="CA3" s="19">
        <v>2</v>
      </c>
      <c r="CB3" s="18">
        <v>90</v>
      </c>
      <c r="CC3" s="19">
        <v>1</v>
      </c>
    </row>
    <row r="4" spans="1:81" ht="31.5">
      <c r="A4" s="21">
        <v>319</v>
      </c>
      <c r="B4" s="34">
        <v>6601006992</v>
      </c>
      <c r="C4" s="39" t="s">
        <v>557</v>
      </c>
      <c r="D4" s="5" t="s">
        <v>350</v>
      </c>
      <c r="E4" s="5"/>
      <c r="F4" s="19">
        <v>9</v>
      </c>
      <c r="G4" s="19">
        <v>37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51</v>
      </c>
      <c r="P4" s="19">
        <v>66</v>
      </c>
      <c r="Q4" s="19">
        <v>51</v>
      </c>
      <c r="R4" s="19">
        <f>ROUND((0.5*((N4/P4)+(O4/Q4))*100),0)</f>
        <v>98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72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52</v>
      </c>
      <c r="AL4" s="19">
        <v>70</v>
      </c>
      <c r="AM4" s="19">
        <v>72</v>
      </c>
      <c r="AN4" s="20">
        <f>ROUND((AL4/AM4)*100,)</f>
        <v>97</v>
      </c>
      <c r="AO4" s="19">
        <v>70</v>
      </c>
      <c r="AP4" s="19">
        <v>72</v>
      </c>
      <c r="AQ4" s="20">
        <f>ROUND((AO4/AP4)*100,0)</f>
        <v>97</v>
      </c>
      <c r="AR4" s="19">
        <v>62</v>
      </c>
      <c r="AS4" s="19">
        <v>62</v>
      </c>
      <c r="AT4" s="20">
        <f>ROUND((AR4/AS4)*100,0)</f>
        <v>100</v>
      </c>
      <c r="AU4" s="20">
        <f>ROUND((0.4*AN4+0.4*AQ4+0.2*AT4),0)</f>
        <v>98</v>
      </c>
      <c r="AV4" s="19">
        <v>69</v>
      </c>
      <c r="AW4" s="19">
        <v>72</v>
      </c>
      <c r="AX4" s="20">
        <f>ROUND((AV4/AW4)*100,0)</f>
        <v>96</v>
      </c>
      <c r="AY4" s="19">
        <v>70</v>
      </c>
      <c r="AZ4" s="19">
        <v>72</v>
      </c>
      <c r="BA4" s="20">
        <f>ROUND((AY4/AZ4)*100,0)</f>
        <v>97</v>
      </c>
      <c r="BB4" s="19">
        <v>70</v>
      </c>
      <c r="BC4" s="19">
        <v>72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3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2</v>
      </c>
    </row>
    <row r="5" spans="1:81" ht="15.75">
      <c r="A5" s="21">
        <v>317</v>
      </c>
      <c r="B5" s="34">
        <v>6601006583</v>
      </c>
      <c r="C5" s="39" t="s">
        <v>557</v>
      </c>
      <c r="D5" s="5" t="s">
        <v>348</v>
      </c>
      <c r="E5" s="5"/>
      <c r="F5" s="19">
        <v>7.5</v>
      </c>
      <c r="G5" s="19">
        <v>33</v>
      </c>
      <c r="H5" s="22">
        <v>9</v>
      </c>
      <c r="I5" s="22">
        <v>36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283</v>
      </c>
      <c r="O5" s="19">
        <v>260</v>
      </c>
      <c r="P5" s="19">
        <v>288</v>
      </c>
      <c r="Q5" s="19">
        <v>283</v>
      </c>
      <c r="R5" s="19">
        <f>ROUND((0.5*((N5/P5)+(O5/Q5))*100),0)</f>
        <v>95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304</v>
      </c>
      <c r="X5" s="23">
        <v>352</v>
      </c>
      <c r="Y5" s="20">
        <f>ROUND(W5/X5*100,0)</f>
        <v>86</v>
      </c>
      <c r="Z5" s="42">
        <f>ROUND((V5+Y5)/2,0)</f>
        <v>93</v>
      </c>
      <c r="AA5" s="20">
        <f>ROUND((0.3*V5+0.4*Z5+0.3*Y5),0)</f>
        <v>93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12</v>
      </c>
      <c r="AI5" s="19">
        <v>12</v>
      </c>
      <c r="AJ5" s="20">
        <f>ROUND((AH5/AI5*100),0)</f>
        <v>100</v>
      </c>
      <c r="AK5" s="42">
        <f>ROUND((0.3*AD5+0.4*AG5+0.3*AJ5),0)</f>
        <v>38</v>
      </c>
      <c r="AL5" s="19">
        <v>303</v>
      </c>
      <c r="AM5" s="19">
        <v>352</v>
      </c>
      <c r="AN5" s="20">
        <f>ROUND((AL5/AM5)*100,)</f>
        <v>86</v>
      </c>
      <c r="AO5" s="19">
        <v>350</v>
      </c>
      <c r="AP5" s="19">
        <v>352</v>
      </c>
      <c r="AQ5" s="20">
        <f>ROUND((AO5/AP5)*100,0)</f>
        <v>99</v>
      </c>
      <c r="AR5" s="19">
        <v>238</v>
      </c>
      <c r="AS5" s="19">
        <v>240</v>
      </c>
      <c r="AT5" s="20">
        <f>ROUND((AR5/AS5)*100,0)</f>
        <v>99</v>
      </c>
      <c r="AU5" s="20">
        <f>ROUND((0.4*AN5+0.4*AQ5+0.2*AT5),0)</f>
        <v>94</v>
      </c>
      <c r="AV5" s="19">
        <v>341</v>
      </c>
      <c r="AW5" s="19">
        <v>352</v>
      </c>
      <c r="AX5" s="20">
        <f>ROUND((AV5/AW5)*100,0)</f>
        <v>97</v>
      </c>
      <c r="AY5" s="19">
        <v>343</v>
      </c>
      <c r="AZ5" s="19">
        <v>352</v>
      </c>
      <c r="BA5" s="20">
        <f>ROUND((AY5/AZ5)*100,0)</f>
        <v>97</v>
      </c>
      <c r="BB5" s="19">
        <v>348</v>
      </c>
      <c r="BC5" s="19">
        <v>352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2</v>
      </c>
      <c r="BR5" s="19">
        <v>1</v>
      </c>
      <c r="BS5" s="19">
        <v>2</v>
      </c>
      <c r="BT5" s="19">
        <v>1</v>
      </c>
      <c r="BU5" s="19">
        <v>2</v>
      </c>
      <c r="BV5" s="19">
        <v>1</v>
      </c>
      <c r="BW5" s="19">
        <v>3</v>
      </c>
      <c r="BX5" s="19">
        <v>2</v>
      </c>
      <c r="BY5" s="19">
        <v>3</v>
      </c>
      <c r="BZ5" s="19">
        <v>2</v>
      </c>
      <c r="CA5" s="19">
        <v>1</v>
      </c>
      <c r="CB5" s="18">
        <v>83</v>
      </c>
      <c r="CC5" s="19">
        <v>3</v>
      </c>
    </row>
    <row r="6" spans="1:81" ht="15.75">
      <c r="A6" s="21">
        <v>316</v>
      </c>
      <c r="B6" s="34">
        <v>6601006456</v>
      </c>
      <c r="C6" s="39" t="s">
        <v>557</v>
      </c>
      <c r="D6" s="5" t="s">
        <v>106</v>
      </c>
      <c r="E6" s="5"/>
      <c r="F6" s="19">
        <v>5</v>
      </c>
      <c r="G6" s="19">
        <v>35</v>
      </c>
      <c r="H6" s="22">
        <v>9</v>
      </c>
      <c r="I6" s="22">
        <v>36</v>
      </c>
      <c r="J6" s="22">
        <f>ROUND((0.5*(F6/H6+G6/I6)*100),0)</f>
        <v>76</v>
      </c>
      <c r="K6" s="19">
        <v>30</v>
      </c>
      <c r="L6" s="19">
        <v>4</v>
      </c>
      <c r="M6" s="19">
        <f>IF(L6&gt;3,100,K6*L6)</f>
        <v>100</v>
      </c>
      <c r="N6" s="19">
        <v>121</v>
      </c>
      <c r="O6" s="19">
        <v>111</v>
      </c>
      <c r="P6" s="19">
        <v>123</v>
      </c>
      <c r="Q6" s="19">
        <v>112</v>
      </c>
      <c r="R6" s="19">
        <f>ROUND((0.5*((N6/P6)+(O6/Q6))*100),0)</f>
        <v>99</v>
      </c>
      <c r="S6" s="19">
        <f>ROUND(((0.3*J6)+(0.3*M6)+(0.4*R6)),0)</f>
        <v>92</v>
      </c>
      <c r="T6" s="19">
        <v>20</v>
      </c>
      <c r="U6" s="19">
        <v>4</v>
      </c>
      <c r="V6" s="19">
        <f>IF(U6&gt;5,100,T6*U6)</f>
        <v>80</v>
      </c>
      <c r="W6" s="19">
        <v>132</v>
      </c>
      <c r="X6" s="23">
        <v>141</v>
      </c>
      <c r="Y6" s="20">
        <f>ROUND(W6/X6*100,0)</f>
        <v>94</v>
      </c>
      <c r="Z6" s="42">
        <f>ROUND((V6+Y6)/2,0)</f>
        <v>87</v>
      </c>
      <c r="AA6" s="20">
        <f>ROUND((0.3*V6+0.4*Z6+0.3*Y6),0)</f>
        <v>87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16</v>
      </c>
      <c r="AI6" s="19">
        <v>17</v>
      </c>
      <c r="AJ6" s="20">
        <f>ROUND((AH6/AI6*100),0)</f>
        <v>94</v>
      </c>
      <c r="AK6" s="42">
        <f>ROUND((0.3*AD6+0.4*AG6+0.3*AJ6),0)</f>
        <v>36</v>
      </c>
      <c r="AL6" s="19">
        <v>137</v>
      </c>
      <c r="AM6" s="19">
        <v>141</v>
      </c>
      <c r="AN6" s="20">
        <f>ROUND((AL6/AM6)*100,)</f>
        <v>97</v>
      </c>
      <c r="AO6" s="19">
        <v>140</v>
      </c>
      <c r="AP6" s="19">
        <v>141</v>
      </c>
      <c r="AQ6" s="20">
        <f>ROUND((AO6/AP6)*100,0)</f>
        <v>99</v>
      </c>
      <c r="AR6" s="19">
        <v>119</v>
      </c>
      <c r="AS6" s="19">
        <v>119</v>
      </c>
      <c r="AT6" s="20">
        <f>ROUND((AR6/AS6)*100,0)</f>
        <v>100</v>
      </c>
      <c r="AU6" s="20">
        <f>ROUND((0.4*AN6+0.4*AQ6+0.2*AT6),0)</f>
        <v>98</v>
      </c>
      <c r="AV6" s="19">
        <v>136</v>
      </c>
      <c r="AW6" s="19">
        <v>141</v>
      </c>
      <c r="AX6" s="20">
        <f>ROUND((AV6/AW6)*100,0)</f>
        <v>96</v>
      </c>
      <c r="AY6" s="19">
        <v>137</v>
      </c>
      <c r="AZ6" s="19">
        <v>141</v>
      </c>
      <c r="BA6" s="20">
        <f>ROUND((AY6/AZ6)*100,0)</f>
        <v>97</v>
      </c>
      <c r="BB6" s="19">
        <v>138</v>
      </c>
      <c r="BC6" s="19">
        <v>141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82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3</v>
      </c>
      <c r="BM6" s="19">
        <v>2</v>
      </c>
      <c r="BN6" s="19">
        <v>2</v>
      </c>
      <c r="BO6" s="19">
        <v>3</v>
      </c>
      <c r="BP6" s="19">
        <v>2</v>
      </c>
      <c r="BQ6" s="19">
        <v>1</v>
      </c>
      <c r="BR6" s="19">
        <v>1</v>
      </c>
      <c r="BS6" s="19">
        <v>1</v>
      </c>
      <c r="BT6" s="19">
        <v>2</v>
      </c>
      <c r="BU6" s="19">
        <v>2</v>
      </c>
      <c r="BV6" s="19">
        <v>2</v>
      </c>
      <c r="BW6" s="19">
        <v>4</v>
      </c>
      <c r="BX6" s="19">
        <v>3</v>
      </c>
      <c r="BY6" s="19">
        <v>4</v>
      </c>
      <c r="BZ6" s="19">
        <v>1</v>
      </c>
      <c r="CA6" s="19">
        <v>2</v>
      </c>
      <c r="CB6" s="18">
        <v>82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CC80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6</v>
      </c>
      <c r="B3" s="34">
        <v>6658021258</v>
      </c>
      <c r="C3" s="5" t="s">
        <v>558</v>
      </c>
      <c r="D3" s="5" t="s">
        <v>43</v>
      </c>
      <c r="E3" s="5"/>
      <c r="F3" s="22">
        <v>10</v>
      </c>
      <c r="G3" s="19">
        <v>30.5</v>
      </c>
      <c r="H3" s="22">
        <v>11</v>
      </c>
      <c r="I3" s="22">
        <v>38</v>
      </c>
      <c r="J3" s="22">
        <f t="shared" ref="J3:J34" si="1">ROUND((0.5*(F3/H3+G3/I3)*100),0)</f>
        <v>86</v>
      </c>
      <c r="K3" s="19">
        <v>30</v>
      </c>
      <c r="L3" s="19">
        <v>4</v>
      </c>
      <c r="M3" s="19">
        <f t="shared" ref="M3:M34" si="2">IF(L3&gt;3,100,K3*L3)</f>
        <v>100</v>
      </c>
      <c r="N3" s="19">
        <v>406</v>
      </c>
      <c r="O3" s="19">
        <v>497</v>
      </c>
      <c r="P3" s="19">
        <v>424</v>
      </c>
      <c r="Q3" s="19">
        <v>545</v>
      </c>
      <c r="R3" s="19">
        <f t="shared" ref="R3:R34" si="3">ROUND((0.5*((N3/P3)+(O3/Q3))*100),0)</f>
        <v>93</v>
      </c>
      <c r="S3" s="19">
        <f t="shared" ref="S3:S34" si="4">ROUND(((0.3*J3)+(0.3*M3)+(0.4*R3)),0)</f>
        <v>93</v>
      </c>
      <c r="T3" s="19">
        <v>20</v>
      </c>
      <c r="U3" s="22">
        <v>5</v>
      </c>
      <c r="V3" s="19">
        <f t="shared" ref="V3:V34" si="5">IF(U3&gt;5,100,T3*U3)</f>
        <v>100</v>
      </c>
      <c r="W3" s="19">
        <v>538</v>
      </c>
      <c r="X3" s="23">
        <v>600</v>
      </c>
      <c r="Y3" s="20">
        <f t="shared" ref="Y3:Y34" si="6">ROUND(W3/X3*100,0)</f>
        <v>90</v>
      </c>
      <c r="Z3" s="42">
        <f t="shared" ref="Z3:Z34" si="7">ROUND((V3+Y3)/2,0)</f>
        <v>95</v>
      </c>
      <c r="AA3" s="20">
        <f t="shared" ref="AA3:AA34" si="8">ROUND((0.3*V3+0.4*Z3+0.3*Y3),0)</f>
        <v>95</v>
      </c>
      <c r="AB3" s="19">
        <v>20</v>
      </c>
      <c r="AC3" s="22">
        <v>4</v>
      </c>
      <c r="AD3" s="19">
        <f t="shared" ref="AD3:AD34" si="9">IF(AC3&gt;5,100,AB3*AC3)</f>
        <v>80</v>
      </c>
      <c r="AE3" s="19">
        <v>20</v>
      </c>
      <c r="AF3" s="22">
        <v>5</v>
      </c>
      <c r="AG3" s="19">
        <f t="shared" ref="AG3:AG34" si="10">IF(AF3&gt;5,100,AE3*AF3)</f>
        <v>100</v>
      </c>
      <c r="AH3" s="19">
        <v>9</v>
      </c>
      <c r="AI3" s="19">
        <v>9</v>
      </c>
      <c r="AJ3" s="20">
        <f t="shared" ref="AJ3:AJ34" si="11">ROUND((AH3/AI3*100),0)</f>
        <v>100</v>
      </c>
      <c r="AK3" s="42">
        <f t="shared" ref="AK3:AK34" si="12">ROUND((0.3*AD3+0.4*AG3+0.3*AJ3),0)</f>
        <v>94</v>
      </c>
      <c r="AL3" s="19">
        <v>569</v>
      </c>
      <c r="AM3" s="19">
        <v>600</v>
      </c>
      <c r="AN3" s="20">
        <f t="shared" ref="AN3:AN34" si="13">ROUND((AL3/AM3)*100,)</f>
        <v>95</v>
      </c>
      <c r="AO3" s="19">
        <v>589</v>
      </c>
      <c r="AP3" s="19">
        <v>600</v>
      </c>
      <c r="AQ3" s="20">
        <f t="shared" ref="AQ3:AQ34" si="14">ROUND((AO3/AP3)*100,0)</f>
        <v>98</v>
      </c>
      <c r="AR3" s="19">
        <v>457</v>
      </c>
      <c r="AS3" s="19">
        <v>468</v>
      </c>
      <c r="AT3" s="20">
        <f t="shared" ref="AT3:AT34" si="15">ROUND((AR3/AS3)*100,0)</f>
        <v>98</v>
      </c>
      <c r="AU3" s="20">
        <f t="shared" ref="AU3:AU34" si="16">ROUND((0.4*AN3+0.4*AQ3+0.2*AT3),0)</f>
        <v>97</v>
      </c>
      <c r="AV3" s="19">
        <v>587</v>
      </c>
      <c r="AW3" s="19">
        <v>600</v>
      </c>
      <c r="AX3" s="20">
        <f t="shared" ref="AX3:AX34" si="17">ROUND((AV3/AW3)*100,0)</f>
        <v>98</v>
      </c>
      <c r="AY3" s="19">
        <v>553</v>
      </c>
      <c r="AZ3" s="19">
        <v>600</v>
      </c>
      <c r="BA3" s="20">
        <f t="shared" ref="BA3:BA34" si="18">ROUND((AY3/AZ3)*100,0)</f>
        <v>92</v>
      </c>
      <c r="BB3" s="19">
        <v>576</v>
      </c>
      <c r="BC3" s="19">
        <v>600</v>
      </c>
      <c r="BD3" s="20">
        <f t="shared" ref="BD3:BD34" si="19">ROUND((BB3/BC3)*100,0)</f>
        <v>96</v>
      </c>
      <c r="BE3" s="20">
        <f t="shared" ref="BE3:BE34" si="20">ROUND((0.3*AX3+0.2*BA3+0.5*BD3),0)</f>
        <v>96</v>
      </c>
      <c r="BF3" s="20">
        <f t="shared" ref="BF3:BF34" si="21">ROUND(((S3+AA3+AK3+AU3+BE3)/5),0)</f>
        <v>95</v>
      </c>
      <c r="BG3" s="24"/>
      <c r="BH3" s="19">
        <v>11</v>
      </c>
      <c r="BI3" s="19">
        <v>1</v>
      </c>
      <c r="BJ3" s="19">
        <v>8</v>
      </c>
      <c r="BK3" s="19">
        <v>1</v>
      </c>
      <c r="BL3" s="19">
        <v>6</v>
      </c>
      <c r="BM3" s="19">
        <v>9</v>
      </c>
      <c r="BN3" s="19">
        <v>1</v>
      </c>
      <c r="BO3" s="19">
        <v>1</v>
      </c>
      <c r="BP3" s="19">
        <v>1</v>
      </c>
      <c r="BQ3" s="19">
        <v>6</v>
      </c>
      <c r="BR3" s="19">
        <v>3</v>
      </c>
      <c r="BS3" s="19">
        <v>3</v>
      </c>
      <c r="BT3" s="19">
        <v>3</v>
      </c>
      <c r="BU3" s="19">
        <v>9</v>
      </c>
      <c r="BV3" s="19">
        <v>5</v>
      </c>
      <c r="BW3" s="19">
        <v>8</v>
      </c>
      <c r="BX3" s="19">
        <v>6</v>
      </c>
      <c r="BY3" s="19">
        <v>1</v>
      </c>
      <c r="BZ3" s="19">
        <v>4</v>
      </c>
      <c r="CA3" s="19">
        <v>5</v>
      </c>
      <c r="CB3" s="18">
        <v>95</v>
      </c>
      <c r="CC3" s="19">
        <v>1</v>
      </c>
    </row>
    <row r="4" spans="1:81" ht="15.75">
      <c r="A4" s="21">
        <v>65</v>
      </c>
      <c r="B4" s="34">
        <v>6659071580</v>
      </c>
      <c r="C4" s="5" t="s">
        <v>558</v>
      </c>
      <c r="D4" s="5" t="s">
        <v>102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71</v>
      </c>
      <c r="O4" s="19">
        <v>69</v>
      </c>
      <c r="P4" s="19">
        <v>71</v>
      </c>
      <c r="Q4" s="19">
        <v>70</v>
      </c>
      <c r="R4" s="19">
        <f t="shared" si="3"/>
        <v>99</v>
      </c>
      <c r="S4" s="19">
        <f t="shared" si="4"/>
        <v>100</v>
      </c>
      <c r="T4" s="19">
        <v>20</v>
      </c>
      <c r="U4" s="19">
        <v>5</v>
      </c>
      <c r="V4" s="19">
        <f t="shared" si="5"/>
        <v>100</v>
      </c>
      <c r="W4" s="19">
        <v>72</v>
      </c>
      <c r="X4" s="23">
        <v>76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2</v>
      </c>
      <c r="AD4" s="19">
        <f t="shared" si="9"/>
        <v>40</v>
      </c>
      <c r="AE4" s="19">
        <v>20</v>
      </c>
      <c r="AF4" s="19">
        <v>6</v>
      </c>
      <c r="AG4" s="19">
        <f t="shared" si="10"/>
        <v>100</v>
      </c>
      <c r="AH4" s="19">
        <v>2</v>
      </c>
      <c r="AI4" s="19">
        <v>2</v>
      </c>
      <c r="AJ4" s="20">
        <f t="shared" si="11"/>
        <v>100</v>
      </c>
      <c r="AK4" s="42">
        <f t="shared" si="12"/>
        <v>82</v>
      </c>
      <c r="AL4" s="19">
        <v>76</v>
      </c>
      <c r="AM4" s="19">
        <v>76</v>
      </c>
      <c r="AN4" s="20">
        <f t="shared" si="13"/>
        <v>100</v>
      </c>
      <c r="AO4" s="19">
        <v>74</v>
      </c>
      <c r="AP4" s="19">
        <v>76</v>
      </c>
      <c r="AQ4" s="20">
        <f t="shared" si="14"/>
        <v>97</v>
      </c>
      <c r="AR4" s="19">
        <v>64</v>
      </c>
      <c r="AS4" s="19">
        <v>65</v>
      </c>
      <c r="AT4" s="20">
        <f t="shared" si="15"/>
        <v>98</v>
      </c>
      <c r="AU4" s="20">
        <f t="shared" si="16"/>
        <v>98</v>
      </c>
      <c r="AV4" s="19">
        <v>74</v>
      </c>
      <c r="AW4" s="19">
        <v>76</v>
      </c>
      <c r="AX4" s="20">
        <f t="shared" si="17"/>
        <v>97</v>
      </c>
      <c r="AY4" s="19">
        <v>74</v>
      </c>
      <c r="AZ4" s="19">
        <v>76</v>
      </c>
      <c r="BA4" s="20">
        <f t="shared" si="18"/>
        <v>97</v>
      </c>
      <c r="BB4" s="19">
        <v>74</v>
      </c>
      <c r="BC4" s="19">
        <v>76</v>
      </c>
      <c r="BD4" s="20">
        <f t="shared" si="19"/>
        <v>97</v>
      </c>
      <c r="BE4" s="20">
        <f t="shared" si="20"/>
        <v>97</v>
      </c>
      <c r="BF4" s="20">
        <f t="shared" si="21"/>
        <v>95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3</v>
      </c>
      <c r="BM4" s="19">
        <v>4</v>
      </c>
      <c r="BN4" s="19">
        <v>3</v>
      </c>
      <c r="BO4" s="19">
        <v>1</v>
      </c>
      <c r="BP4" s="19">
        <v>1</v>
      </c>
      <c r="BQ4" s="19">
        <v>1</v>
      </c>
      <c r="BR4" s="19">
        <v>4</v>
      </c>
      <c r="BS4" s="19">
        <v>3</v>
      </c>
      <c r="BT4" s="19">
        <v>4</v>
      </c>
      <c r="BU4" s="19">
        <v>4</v>
      </c>
      <c r="BV4" s="19">
        <v>4</v>
      </c>
      <c r="BW4" s="19">
        <v>1</v>
      </c>
      <c r="BX4" s="19">
        <v>3</v>
      </c>
      <c r="BY4" s="19">
        <v>3</v>
      </c>
      <c r="BZ4" s="19">
        <v>3</v>
      </c>
      <c r="CA4" s="19">
        <v>4</v>
      </c>
      <c r="CB4" s="18">
        <v>95</v>
      </c>
      <c r="CC4" s="19">
        <v>1</v>
      </c>
    </row>
    <row r="5" spans="1:81" ht="31.5">
      <c r="A5" s="21">
        <v>4</v>
      </c>
      <c r="B5" s="34">
        <v>6664035001</v>
      </c>
      <c r="C5" s="5" t="s">
        <v>558</v>
      </c>
      <c r="D5" s="5" t="s">
        <v>41</v>
      </c>
      <c r="E5" s="5"/>
      <c r="F5" s="22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129</v>
      </c>
      <c r="O5" s="19">
        <v>135</v>
      </c>
      <c r="P5" s="19">
        <v>134</v>
      </c>
      <c r="Q5" s="19">
        <v>138</v>
      </c>
      <c r="R5" s="19">
        <f t="shared" si="3"/>
        <v>97</v>
      </c>
      <c r="S5" s="19">
        <f t="shared" si="4"/>
        <v>96</v>
      </c>
      <c r="T5" s="19">
        <v>20</v>
      </c>
      <c r="U5" s="22">
        <v>5</v>
      </c>
      <c r="V5" s="19">
        <f t="shared" si="5"/>
        <v>100</v>
      </c>
      <c r="W5" s="19">
        <v>135</v>
      </c>
      <c r="X5" s="23">
        <v>149</v>
      </c>
      <c r="Y5" s="20">
        <f t="shared" si="6"/>
        <v>91</v>
      </c>
      <c r="Z5" s="42">
        <f t="shared" si="7"/>
        <v>96</v>
      </c>
      <c r="AA5" s="20">
        <f t="shared" si="8"/>
        <v>96</v>
      </c>
      <c r="AB5" s="19">
        <v>20</v>
      </c>
      <c r="AC5" s="22">
        <v>2</v>
      </c>
      <c r="AD5" s="19">
        <f t="shared" si="9"/>
        <v>40</v>
      </c>
      <c r="AE5" s="19">
        <v>20</v>
      </c>
      <c r="AF5" s="22">
        <v>5</v>
      </c>
      <c r="AG5" s="19">
        <f t="shared" si="10"/>
        <v>100</v>
      </c>
      <c r="AH5" s="19">
        <v>5</v>
      </c>
      <c r="AI5" s="19">
        <v>5</v>
      </c>
      <c r="AJ5" s="20">
        <f t="shared" si="11"/>
        <v>100</v>
      </c>
      <c r="AK5" s="42">
        <f t="shared" si="12"/>
        <v>82</v>
      </c>
      <c r="AL5" s="19">
        <v>141</v>
      </c>
      <c r="AM5" s="19">
        <v>149</v>
      </c>
      <c r="AN5" s="20">
        <f t="shared" si="13"/>
        <v>95</v>
      </c>
      <c r="AO5" s="19">
        <v>148</v>
      </c>
      <c r="AP5" s="19">
        <v>149</v>
      </c>
      <c r="AQ5" s="20">
        <f t="shared" si="14"/>
        <v>99</v>
      </c>
      <c r="AR5" s="19">
        <v>128</v>
      </c>
      <c r="AS5" s="19">
        <v>130</v>
      </c>
      <c r="AT5" s="20">
        <f t="shared" si="15"/>
        <v>98</v>
      </c>
      <c r="AU5" s="20">
        <f t="shared" si="16"/>
        <v>97</v>
      </c>
      <c r="AV5" s="19">
        <v>145</v>
      </c>
      <c r="AW5" s="19">
        <v>149</v>
      </c>
      <c r="AX5" s="20">
        <f t="shared" si="17"/>
        <v>97</v>
      </c>
      <c r="AY5" s="19">
        <v>144</v>
      </c>
      <c r="AZ5" s="19">
        <v>149</v>
      </c>
      <c r="BA5" s="20">
        <f t="shared" si="18"/>
        <v>97</v>
      </c>
      <c r="BB5" s="19">
        <v>147</v>
      </c>
      <c r="BC5" s="19">
        <v>149</v>
      </c>
      <c r="BD5" s="20">
        <f t="shared" si="19"/>
        <v>99</v>
      </c>
      <c r="BE5" s="20">
        <f t="shared" si="20"/>
        <v>98</v>
      </c>
      <c r="BF5" s="20">
        <f t="shared" si="21"/>
        <v>94</v>
      </c>
      <c r="BG5" s="24"/>
      <c r="BH5" s="19">
        <v>9</v>
      </c>
      <c r="BI5" s="19">
        <v>1</v>
      </c>
      <c r="BJ5" s="19">
        <v>4</v>
      </c>
      <c r="BK5" s="19">
        <v>1</v>
      </c>
      <c r="BL5" s="19">
        <v>5</v>
      </c>
      <c r="BM5" s="19">
        <v>8</v>
      </c>
      <c r="BN5" s="19">
        <v>3</v>
      </c>
      <c r="BO5" s="19">
        <v>1</v>
      </c>
      <c r="BP5" s="19">
        <v>1</v>
      </c>
      <c r="BQ5" s="19">
        <v>6</v>
      </c>
      <c r="BR5" s="19">
        <v>2</v>
      </c>
      <c r="BS5" s="19">
        <v>3</v>
      </c>
      <c r="BT5" s="19">
        <v>4</v>
      </c>
      <c r="BU5" s="19">
        <v>4</v>
      </c>
      <c r="BV5" s="19">
        <v>2</v>
      </c>
      <c r="BW5" s="19">
        <v>5</v>
      </c>
      <c r="BX5" s="19">
        <v>5</v>
      </c>
      <c r="BY5" s="19">
        <v>3</v>
      </c>
      <c r="BZ5" s="19">
        <v>4</v>
      </c>
      <c r="CA5" s="19">
        <v>3</v>
      </c>
      <c r="CB5" s="18">
        <v>94</v>
      </c>
      <c r="CC5" s="19">
        <v>2</v>
      </c>
    </row>
    <row r="6" spans="1:81" ht="15.75">
      <c r="A6" s="21">
        <v>63</v>
      </c>
      <c r="B6" s="34">
        <v>6660128907</v>
      </c>
      <c r="C6" s="5" t="s">
        <v>558</v>
      </c>
      <c r="D6" s="5" t="s">
        <v>100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135</v>
      </c>
      <c r="O6" s="19">
        <v>129</v>
      </c>
      <c r="P6" s="19">
        <v>138</v>
      </c>
      <c r="Q6" s="19">
        <v>141</v>
      </c>
      <c r="R6" s="19">
        <f t="shared" si="3"/>
        <v>95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157</v>
      </c>
      <c r="Y6" s="20">
        <f t="shared" si="6"/>
        <v>84</v>
      </c>
      <c r="Z6" s="42">
        <f t="shared" si="7"/>
        <v>92</v>
      </c>
      <c r="AA6" s="20">
        <f t="shared" si="8"/>
        <v>92</v>
      </c>
      <c r="AB6" s="19">
        <v>20</v>
      </c>
      <c r="AC6" s="19">
        <v>4</v>
      </c>
      <c r="AD6" s="19">
        <f t="shared" si="9"/>
        <v>80</v>
      </c>
      <c r="AE6" s="19">
        <v>20</v>
      </c>
      <c r="AF6" s="19">
        <v>3</v>
      </c>
      <c r="AG6" s="19">
        <f t="shared" si="10"/>
        <v>60</v>
      </c>
      <c r="AH6" s="19">
        <v>2</v>
      </c>
      <c r="AI6" s="19">
        <v>2</v>
      </c>
      <c r="AJ6" s="20">
        <f t="shared" si="11"/>
        <v>100</v>
      </c>
      <c r="AK6" s="42">
        <f t="shared" si="12"/>
        <v>78</v>
      </c>
      <c r="AL6" s="19">
        <v>153</v>
      </c>
      <c r="AM6" s="19">
        <v>157</v>
      </c>
      <c r="AN6" s="20">
        <f t="shared" si="13"/>
        <v>97</v>
      </c>
      <c r="AO6" s="19">
        <v>155</v>
      </c>
      <c r="AP6" s="19">
        <v>157</v>
      </c>
      <c r="AQ6" s="20">
        <f t="shared" si="14"/>
        <v>99</v>
      </c>
      <c r="AR6" s="19">
        <v>107</v>
      </c>
      <c r="AS6" s="19">
        <v>113</v>
      </c>
      <c r="AT6" s="20">
        <f t="shared" si="15"/>
        <v>95</v>
      </c>
      <c r="AU6" s="20">
        <f t="shared" si="16"/>
        <v>97</v>
      </c>
      <c r="AV6" s="19">
        <v>152</v>
      </c>
      <c r="AW6" s="19">
        <v>157</v>
      </c>
      <c r="AX6" s="20">
        <f t="shared" si="17"/>
        <v>97</v>
      </c>
      <c r="AY6" s="19">
        <v>146</v>
      </c>
      <c r="AZ6" s="19">
        <v>157</v>
      </c>
      <c r="BA6" s="20">
        <f t="shared" si="18"/>
        <v>93</v>
      </c>
      <c r="BB6" s="19">
        <v>152</v>
      </c>
      <c r="BC6" s="19">
        <v>157</v>
      </c>
      <c r="BD6" s="20">
        <f t="shared" si="19"/>
        <v>97</v>
      </c>
      <c r="BE6" s="20">
        <f t="shared" si="20"/>
        <v>96</v>
      </c>
      <c r="BF6" s="20">
        <f t="shared" si="21"/>
        <v>92</v>
      </c>
      <c r="BG6" s="24"/>
      <c r="BH6" s="19">
        <v>4</v>
      </c>
      <c r="BI6" s="19">
        <v>1</v>
      </c>
      <c r="BJ6" s="19">
        <v>6</v>
      </c>
      <c r="BK6" s="19">
        <v>1</v>
      </c>
      <c r="BL6" s="19">
        <v>9</v>
      </c>
      <c r="BM6" s="19">
        <v>14</v>
      </c>
      <c r="BN6" s="19">
        <v>1</v>
      </c>
      <c r="BO6" s="19">
        <v>3</v>
      </c>
      <c r="BP6" s="19">
        <v>1</v>
      </c>
      <c r="BQ6" s="19">
        <v>4</v>
      </c>
      <c r="BR6" s="19">
        <v>2</v>
      </c>
      <c r="BS6" s="19">
        <v>6</v>
      </c>
      <c r="BT6" s="19">
        <v>4</v>
      </c>
      <c r="BU6" s="19">
        <v>8</v>
      </c>
      <c r="BV6" s="19">
        <v>4</v>
      </c>
      <c r="BW6" s="19">
        <v>4</v>
      </c>
      <c r="BX6" s="19">
        <v>9</v>
      </c>
      <c r="BY6" s="19">
        <v>4</v>
      </c>
      <c r="BZ6" s="19">
        <v>4</v>
      </c>
      <c r="CA6" s="19">
        <v>5</v>
      </c>
      <c r="CB6" s="18">
        <v>92</v>
      </c>
      <c r="CC6" s="19">
        <v>3</v>
      </c>
    </row>
    <row r="7" spans="1:81" ht="47.25">
      <c r="A7" s="21">
        <v>72</v>
      </c>
      <c r="B7" s="34">
        <v>6661085188</v>
      </c>
      <c r="C7" s="5" t="s">
        <v>558</v>
      </c>
      <c r="D7" s="5" t="s">
        <v>109</v>
      </c>
      <c r="E7" s="5"/>
      <c r="F7" s="19">
        <v>8</v>
      </c>
      <c r="G7" s="19">
        <v>36</v>
      </c>
      <c r="H7" s="22">
        <v>9</v>
      </c>
      <c r="I7" s="22">
        <v>36</v>
      </c>
      <c r="J7" s="22">
        <f t="shared" si="1"/>
        <v>94</v>
      </c>
      <c r="K7" s="19">
        <v>30</v>
      </c>
      <c r="L7" s="19">
        <v>4</v>
      </c>
      <c r="M7" s="19">
        <f t="shared" si="2"/>
        <v>100</v>
      </c>
      <c r="N7" s="19">
        <v>198</v>
      </c>
      <c r="O7" s="19">
        <v>191</v>
      </c>
      <c r="P7" s="19">
        <v>207</v>
      </c>
      <c r="Q7" s="19">
        <v>202</v>
      </c>
      <c r="R7" s="19">
        <f t="shared" si="3"/>
        <v>95</v>
      </c>
      <c r="S7" s="19">
        <f t="shared" si="4"/>
        <v>96</v>
      </c>
      <c r="T7" s="19">
        <v>20</v>
      </c>
      <c r="U7" s="19">
        <v>5</v>
      </c>
      <c r="V7" s="19">
        <f t="shared" si="5"/>
        <v>100</v>
      </c>
      <c r="W7" s="19">
        <v>204</v>
      </c>
      <c r="X7" s="23">
        <v>216</v>
      </c>
      <c r="Y7" s="20">
        <f t="shared" si="6"/>
        <v>94</v>
      </c>
      <c r="Z7" s="42">
        <f t="shared" si="7"/>
        <v>97</v>
      </c>
      <c r="AA7" s="20">
        <f t="shared" si="8"/>
        <v>97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3</v>
      </c>
      <c r="AG7" s="19">
        <f t="shared" si="10"/>
        <v>60</v>
      </c>
      <c r="AH7" s="19">
        <v>28</v>
      </c>
      <c r="AI7" s="19">
        <v>29</v>
      </c>
      <c r="AJ7" s="20">
        <f t="shared" si="11"/>
        <v>97</v>
      </c>
      <c r="AK7" s="42">
        <f t="shared" si="12"/>
        <v>65</v>
      </c>
      <c r="AL7" s="19">
        <v>212</v>
      </c>
      <c r="AM7" s="19">
        <v>216</v>
      </c>
      <c r="AN7" s="20">
        <f t="shared" si="13"/>
        <v>98</v>
      </c>
      <c r="AO7" s="19">
        <v>214</v>
      </c>
      <c r="AP7" s="19">
        <v>216</v>
      </c>
      <c r="AQ7" s="20">
        <f t="shared" si="14"/>
        <v>99</v>
      </c>
      <c r="AR7" s="19">
        <v>192</v>
      </c>
      <c r="AS7" s="19">
        <v>192</v>
      </c>
      <c r="AT7" s="20">
        <f t="shared" si="15"/>
        <v>100</v>
      </c>
      <c r="AU7" s="20">
        <f t="shared" si="16"/>
        <v>99</v>
      </c>
      <c r="AV7" s="19">
        <v>214</v>
      </c>
      <c r="AW7" s="19">
        <v>216</v>
      </c>
      <c r="AX7" s="20">
        <f t="shared" si="17"/>
        <v>99</v>
      </c>
      <c r="AY7" s="19">
        <v>213</v>
      </c>
      <c r="AZ7" s="19">
        <v>216</v>
      </c>
      <c r="BA7" s="20">
        <f t="shared" si="18"/>
        <v>99</v>
      </c>
      <c r="BB7" s="19">
        <v>212</v>
      </c>
      <c r="BC7" s="19">
        <v>216</v>
      </c>
      <c r="BD7" s="20">
        <f t="shared" si="19"/>
        <v>98</v>
      </c>
      <c r="BE7" s="20">
        <f t="shared" si="20"/>
        <v>99</v>
      </c>
      <c r="BF7" s="20">
        <f t="shared" si="21"/>
        <v>91</v>
      </c>
      <c r="BG7" s="24"/>
      <c r="BH7" s="19">
        <v>5</v>
      </c>
      <c r="BI7" s="19">
        <v>1</v>
      </c>
      <c r="BJ7" s="19">
        <v>6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2</v>
      </c>
      <c r="BS7" s="19">
        <v>1</v>
      </c>
      <c r="BT7" s="19">
        <v>2</v>
      </c>
      <c r="BU7" s="19">
        <v>2</v>
      </c>
      <c r="BV7" s="19">
        <v>3</v>
      </c>
      <c r="BW7" s="19">
        <v>5</v>
      </c>
      <c r="BX7" s="19">
        <v>4</v>
      </c>
      <c r="BY7" s="19">
        <v>7</v>
      </c>
      <c r="BZ7" s="19">
        <v>2</v>
      </c>
      <c r="CA7" s="19">
        <v>2</v>
      </c>
      <c r="CB7" s="18">
        <v>91</v>
      </c>
      <c r="CC7" s="19">
        <v>4</v>
      </c>
    </row>
    <row r="8" spans="1:81" ht="15.75">
      <c r="A8" s="21">
        <v>3</v>
      </c>
      <c r="B8" s="34">
        <v>6664030934</v>
      </c>
      <c r="C8" s="5" t="s">
        <v>558</v>
      </c>
      <c r="D8" s="5" t="s">
        <v>40</v>
      </c>
      <c r="E8" s="5"/>
      <c r="F8" s="22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268</v>
      </c>
      <c r="O8" s="19">
        <v>243</v>
      </c>
      <c r="P8" s="19">
        <v>279</v>
      </c>
      <c r="Q8" s="19">
        <v>253</v>
      </c>
      <c r="R8" s="19">
        <f t="shared" si="3"/>
        <v>96</v>
      </c>
      <c r="S8" s="19">
        <f t="shared" si="4"/>
        <v>94</v>
      </c>
      <c r="T8" s="19">
        <v>20</v>
      </c>
      <c r="U8" s="22">
        <v>5</v>
      </c>
      <c r="V8" s="19">
        <f t="shared" si="5"/>
        <v>100</v>
      </c>
      <c r="W8" s="19">
        <v>269</v>
      </c>
      <c r="X8" s="23">
        <v>287</v>
      </c>
      <c r="Y8" s="20">
        <f t="shared" si="6"/>
        <v>94</v>
      </c>
      <c r="Z8" s="42">
        <f t="shared" si="7"/>
        <v>97</v>
      </c>
      <c r="AA8" s="20">
        <f t="shared" si="8"/>
        <v>97</v>
      </c>
      <c r="AB8" s="19">
        <v>20</v>
      </c>
      <c r="AC8" s="22">
        <v>2</v>
      </c>
      <c r="AD8" s="19">
        <f t="shared" si="9"/>
        <v>40</v>
      </c>
      <c r="AE8" s="19">
        <v>20</v>
      </c>
      <c r="AF8" s="22">
        <v>3</v>
      </c>
      <c r="AG8" s="19">
        <f t="shared" si="10"/>
        <v>60</v>
      </c>
      <c r="AH8" s="19">
        <v>9</v>
      </c>
      <c r="AI8" s="19">
        <v>10</v>
      </c>
      <c r="AJ8" s="20">
        <f t="shared" si="11"/>
        <v>90</v>
      </c>
      <c r="AK8" s="42">
        <f t="shared" si="12"/>
        <v>63</v>
      </c>
      <c r="AL8" s="19">
        <v>272</v>
      </c>
      <c r="AM8" s="19">
        <v>287</v>
      </c>
      <c r="AN8" s="20">
        <f t="shared" si="13"/>
        <v>95</v>
      </c>
      <c r="AO8" s="19">
        <v>286</v>
      </c>
      <c r="AP8" s="19">
        <v>287</v>
      </c>
      <c r="AQ8" s="20">
        <f t="shared" si="14"/>
        <v>100</v>
      </c>
      <c r="AR8" s="19">
        <v>227</v>
      </c>
      <c r="AS8" s="19">
        <v>235</v>
      </c>
      <c r="AT8" s="20">
        <f t="shared" si="15"/>
        <v>97</v>
      </c>
      <c r="AU8" s="20">
        <f t="shared" si="16"/>
        <v>97</v>
      </c>
      <c r="AV8" s="19">
        <v>285</v>
      </c>
      <c r="AW8" s="19">
        <v>287</v>
      </c>
      <c r="AX8" s="20">
        <f t="shared" si="17"/>
        <v>99</v>
      </c>
      <c r="AY8" s="19">
        <v>285</v>
      </c>
      <c r="AZ8" s="19">
        <v>287</v>
      </c>
      <c r="BA8" s="20">
        <f t="shared" si="18"/>
        <v>99</v>
      </c>
      <c r="BB8" s="19">
        <v>285</v>
      </c>
      <c r="BC8" s="19">
        <v>287</v>
      </c>
      <c r="BD8" s="20">
        <f t="shared" si="19"/>
        <v>99</v>
      </c>
      <c r="BE8" s="20">
        <f t="shared" si="20"/>
        <v>99</v>
      </c>
      <c r="BF8" s="20">
        <f t="shared" si="21"/>
        <v>90</v>
      </c>
      <c r="BG8" s="24"/>
      <c r="BH8" s="19">
        <v>4</v>
      </c>
      <c r="BI8" s="19">
        <v>2</v>
      </c>
      <c r="BJ8" s="19">
        <v>5</v>
      </c>
      <c r="BK8" s="19">
        <v>1</v>
      </c>
      <c r="BL8" s="19">
        <v>4</v>
      </c>
      <c r="BM8" s="19">
        <v>5</v>
      </c>
      <c r="BN8" s="19">
        <v>3</v>
      </c>
      <c r="BO8" s="19">
        <v>3</v>
      </c>
      <c r="BP8" s="19">
        <v>6</v>
      </c>
      <c r="BQ8" s="19">
        <v>6</v>
      </c>
      <c r="BR8" s="19">
        <v>1</v>
      </c>
      <c r="BS8" s="19">
        <v>4</v>
      </c>
      <c r="BT8" s="19">
        <v>2</v>
      </c>
      <c r="BU8" s="19">
        <v>2</v>
      </c>
      <c r="BV8" s="19">
        <v>2</v>
      </c>
      <c r="BW8" s="19">
        <v>7</v>
      </c>
      <c r="BX8" s="19">
        <v>4</v>
      </c>
      <c r="BY8" s="19">
        <v>8</v>
      </c>
      <c r="BZ8" s="19">
        <v>4</v>
      </c>
      <c r="CA8" s="19">
        <v>2</v>
      </c>
      <c r="CB8" s="18">
        <v>90</v>
      </c>
      <c r="CC8" s="19">
        <v>5</v>
      </c>
    </row>
    <row r="9" spans="1:81" ht="63">
      <c r="A9" s="21">
        <v>27</v>
      </c>
      <c r="B9" s="34">
        <v>6659071170</v>
      </c>
      <c r="C9" s="5" t="s">
        <v>558</v>
      </c>
      <c r="D9" s="6" t="s">
        <v>64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108</v>
      </c>
      <c r="O9" s="19">
        <v>106</v>
      </c>
      <c r="P9" s="19">
        <v>108</v>
      </c>
      <c r="Q9" s="19">
        <v>106</v>
      </c>
      <c r="R9" s="19">
        <f t="shared" si="3"/>
        <v>100</v>
      </c>
      <c r="S9" s="19">
        <f t="shared" si="4"/>
        <v>99</v>
      </c>
      <c r="T9" s="19">
        <v>20</v>
      </c>
      <c r="U9" s="19">
        <v>5</v>
      </c>
      <c r="V9" s="19">
        <f t="shared" si="5"/>
        <v>100</v>
      </c>
      <c r="W9" s="19">
        <v>112</v>
      </c>
      <c r="X9" s="23">
        <v>114</v>
      </c>
      <c r="Y9" s="20">
        <f t="shared" si="6"/>
        <v>98</v>
      </c>
      <c r="Z9" s="42">
        <f t="shared" si="7"/>
        <v>99</v>
      </c>
      <c r="AA9" s="20">
        <f t="shared" si="8"/>
        <v>99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3</v>
      </c>
      <c r="AG9" s="19">
        <f t="shared" si="10"/>
        <v>60</v>
      </c>
      <c r="AH9" s="19">
        <v>5</v>
      </c>
      <c r="AI9" s="19">
        <v>5</v>
      </c>
      <c r="AJ9" s="20">
        <f t="shared" si="11"/>
        <v>100</v>
      </c>
      <c r="AK9" s="42">
        <f t="shared" si="12"/>
        <v>66</v>
      </c>
      <c r="AL9" s="19">
        <v>85</v>
      </c>
      <c r="AM9" s="19">
        <v>114</v>
      </c>
      <c r="AN9" s="20">
        <f t="shared" si="13"/>
        <v>75</v>
      </c>
      <c r="AO9" s="19">
        <v>111</v>
      </c>
      <c r="AP9" s="19">
        <v>114</v>
      </c>
      <c r="AQ9" s="20">
        <f t="shared" si="14"/>
        <v>97</v>
      </c>
      <c r="AR9" s="19">
        <v>96</v>
      </c>
      <c r="AS9" s="19">
        <v>98</v>
      </c>
      <c r="AT9" s="20">
        <f t="shared" si="15"/>
        <v>98</v>
      </c>
      <c r="AU9" s="20">
        <f t="shared" si="16"/>
        <v>88</v>
      </c>
      <c r="AV9" s="19">
        <v>108</v>
      </c>
      <c r="AW9" s="19">
        <v>114</v>
      </c>
      <c r="AX9" s="20">
        <f t="shared" si="17"/>
        <v>95</v>
      </c>
      <c r="AY9" s="19">
        <v>113</v>
      </c>
      <c r="AZ9" s="19">
        <v>114</v>
      </c>
      <c r="BA9" s="20">
        <f t="shared" si="18"/>
        <v>99</v>
      </c>
      <c r="BB9" s="19">
        <v>114</v>
      </c>
      <c r="BC9" s="19">
        <v>114</v>
      </c>
      <c r="BD9" s="20">
        <f t="shared" si="19"/>
        <v>100</v>
      </c>
      <c r="BE9" s="20">
        <f t="shared" si="20"/>
        <v>98</v>
      </c>
      <c r="BF9" s="20">
        <f t="shared" si="21"/>
        <v>90</v>
      </c>
      <c r="BG9" s="24"/>
      <c r="BH9" s="19">
        <v>4</v>
      </c>
      <c r="BI9" s="19">
        <v>1</v>
      </c>
      <c r="BJ9" s="19">
        <v>1</v>
      </c>
      <c r="BK9" s="19">
        <v>1</v>
      </c>
      <c r="BL9" s="19">
        <v>2</v>
      </c>
      <c r="BM9" s="19">
        <v>2</v>
      </c>
      <c r="BN9" s="19">
        <v>3</v>
      </c>
      <c r="BO9" s="19">
        <v>3</v>
      </c>
      <c r="BP9" s="19">
        <v>1</v>
      </c>
      <c r="BQ9" s="19">
        <v>20</v>
      </c>
      <c r="BR9" s="19">
        <v>4</v>
      </c>
      <c r="BS9" s="19">
        <v>3</v>
      </c>
      <c r="BT9" s="19">
        <v>6</v>
      </c>
      <c r="BU9" s="19">
        <v>2</v>
      </c>
      <c r="BV9" s="19">
        <v>1</v>
      </c>
      <c r="BW9" s="19">
        <v>2</v>
      </c>
      <c r="BX9" s="19">
        <v>2</v>
      </c>
      <c r="BY9" s="19">
        <v>6</v>
      </c>
      <c r="BZ9" s="19">
        <v>12</v>
      </c>
      <c r="CA9" s="19">
        <v>3</v>
      </c>
      <c r="CB9" s="18">
        <v>90</v>
      </c>
      <c r="CC9" s="19">
        <v>5</v>
      </c>
    </row>
    <row r="10" spans="1:81" ht="31.5">
      <c r="A10" s="21">
        <v>58</v>
      </c>
      <c r="B10" s="34">
        <v>6658068344</v>
      </c>
      <c r="C10" s="5" t="s">
        <v>558</v>
      </c>
      <c r="D10" s="6" t="s">
        <v>95</v>
      </c>
      <c r="E10" s="6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79</v>
      </c>
      <c r="O10" s="19">
        <v>78</v>
      </c>
      <c r="P10" s="19">
        <v>81</v>
      </c>
      <c r="Q10" s="19">
        <v>79</v>
      </c>
      <c r="R10" s="19">
        <f t="shared" si="3"/>
        <v>98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74</v>
      </c>
      <c r="X10" s="23">
        <v>92</v>
      </c>
      <c r="Y10" s="20">
        <f t="shared" si="6"/>
        <v>80</v>
      </c>
      <c r="Z10" s="42">
        <f t="shared" si="7"/>
        <v>90</v>
      </c>
      <c r="AA10" s="20">
        <f t="shared" si="8"/>
        <v>90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4</v>
      </c>
      <c r="AG10" s="19">
        <f t="shared" si="10"/>
        <v>80</v>
      </c>
      <c r="AH10" s="19">
        <v>7</v>
      </c>
      <c r="AI10" s="19">
        <v>7</v>
      </c>
      <c r="AJ10" s="20">
        <f t="shared" si="11"/>
        <v>100</v>
      </c>
      <c r="AK10" s="42">
        <f t="shared" si="12"/>
        <v>68</v>
      </c>
      <c r="AL10" s="19">
        <v>84</v>
      </c>
      <c r="AM10" s="19">
        <v>92</v>
      </c>
      <c r="AN10" s="20">
        <f t="shared" si="13"/>
        <v>91</v>
      </c>
      <c r="AO10" s="19">
        <v>90</v>
      </c>
      <c r="AP10" s="19">
        <v>92</v>
      </c>
      <c r="AQ10" s="20">
        <f t="shared" si="14"/>
        <v>98</v>
      </c>
      <c r="AR10" s="19">
        <v>79</v>
      </c>
      <c r="AS10" s="19">
        <v>81</v>
      </c>
      <c r="AT10" s="20">
        <f t="shared" si="15"/>
        <v>98</v>
      </c>
      <c r="AU10" s="20">
        <f t="shared" si="16"/>
        <v>95</v>
      </c>
      <c r="AV10" s="19">
        <v>92</v>
      </c>
      <c r="AW10" s="19">
        <v>92</v>
      </c>
      <c r="AX10" s="20">
        <f t="shared" si="17"/>
        <v>100</v>
      </c>
      <c r="AY10" s="19">
        <v>88</v>
      </c>
      <c r="AZ10" s="19">
        <v>92</v>
      </c>
      <c r="BA10" s="20">
        <f t="shared" si="18"/>
        <v>96</v>
      </c>
      <c r="BB10" s="19">
        <v>91</v>
      </c>
      <c r="BC10" s="19">
        <v>92</v>
      </c>
      <c r="BD10" s="20">
        <f t="shared" si="19"/>
        <v>99</v>
      </c>
      <c r="BE10" s="20">
        <f t="shared" si="20"/>
        <v>99</v>
      </c>
      <c r="BF10" s="20">
        <f t="shared" si="21"/>
        <v>90</v>
      </c>
      <c r="BG10" s="24"/>
      <c r="BH10" s="19">
        <v>1</v>
      </c>
      <c r="BI10" s="19">
        <v>2</v>
      </c>
      <c r="BJ10" s="19">
        <v>3</v>
      </c>
      <c r="BK10" s="19">
        <v>1</v>
      </c>
      <c r="BL10" s="19">
        <v>10</v>
      </c>
      <c r="BM10" s="19">
        <v>17</v>
      </c>
      <c r="BN10" s="19">
        <v>4</v>
      </c>
      <c r="BO10" s="19">
        <v>2</v>
      </c>
      <c r="BP10" s="19">
        <v>1</v>
      </c>
      <c r="BQ10" s="19">
        <v>10</v>
      </c>
      <c r="BR10" s="19">
        <v>3</v>
      </c>
      <c r="BS10" s="19">
        <v>3</v>
      </c>
      <c r="BT10" s="19">
        <v>1</v>
      </c>
      <c r="BU10" s="19">
        <v>5</v>
      </c>
      <c r="BV10" s="19">
        <v>2</v>
      </c>
      <c r="BW10" s="19">
        <v>5</v>
      </c>
      <c r="BX10" s="19">
        <v>10</v>
      </c>
      <c r="BY10" s="19">
        <v>5</v>
      </c>
      <c r="BZ10" s="19">
        <v>6</v>
      </c>
      <c r="CA10" s="19">
        <v>2</v>
      </c>
      <c r="CB10" s="18">
        <v>90</v>
      </c>
      <c r="CC10" s="19">
        <v>5</v>
      </c>
    </row>
    <row r="11" spans="1:81" ht="31.5">
      <c r="A11" s="21">
        <v>70</v>
      </c>
      <c r="B11" s="34">
        <v>6661020945</v>
      </c>
      <c r="C11" s="5" t="s">
        <v>558</v>
      </c>
      <c r="D11" s="5" t="s">
        <v>107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3</v>
      </c>
      <c r="M11" s="19">
        <f t="shared" si="2"/>
        <v>90</v>
      </c>
      <c r="N11" s="19">
        <v>83</v>
      </c>
      <c r="O11" s="19">
        <v>88</v>
      </c>
      <c r="P11" s="19">
        <v>85</v>
      </c>
      <c r="Q11" s="19">
        <v>89</v>
      </c>
      <c r="R11" s="19">
        <f t="shared" si="3"/>
        <v>98</v>
      </c>
      <c r="S11" s="19">
        <f t="shared" si="4"/>
        <v>95</v>
      </c>
      <c r="T11" s="19">
        <v>20</v>
      </c>
      <c r="U11" s="19">
        <v>5</v>
      </c>
      <c r="V11" s="19">
        <f t="shared" si="5"/>
        <v>100</v>
      </c>
      <c r="W11" s="19">
        <v>76</v>
      </c>
      <c r="X11" s="23">
        <v>92</v>
      </c>
      <c r="Y11" s="20">
        <f t="shared" si="6"/>
        <v>83</v>
      </c>
      <c r="Z11" s="42">
        <f t="shared" si="7"/>
        <v>92</v>
      </c>
      <c r="AA11" s="20">
        <f t="shared" si="8"/>
        <v>92</v>
      </c>
      <c r="AB11" s="19">
        <v>20</v>
      </c>
      <c r="AC11" s="19">
        <v>4</v>
      </c>
      <c r="AD11" s="19">
        <f t="shared" si="9"/>
        <v>80</v>
      </c>
      <c r="AE11" s="19">
        <v>20</v>
      </c>
      <c r="AF11" s="19">
        <v>4</v>
      </c>
      <c r="AG11" s="19">
        <f t="shared" si="10"/>
        <v>80</v>
      </c>
      <c r="AH11" s="19">
        <v>2</v>
      </c>
      <c r="AI11" s="19">
        <v>2</v>
      </c>
      <c r="AJ11" s="20">
        <f t="shared" si="11"/>
        <v>100</v>
      </c>
      <c r="AK11" s="42">
        <f t="shared" si="12"/>
        <v>86</v>
      </c>
      <c r="AL11" s="19">
        <v>41</v>
      </c>
      <c r="AM11" s="19">
        <v>92</v>
      </c>
      <c r="AN11" s="20">
        <f t="shared" si="13"/>
        <v>45</v>
      </c>
      <c r="AO11" s="19">
        <v>92</v>
      </c>
      <c r="AP11" s="19">
        <v>92</v>
      </c>
      <c r="AQ11" s="20">
        <f t="shared" si="14"/>
        <v>100</v>
      </c>
      <c r="AR11" s="19">
        <v>81</v>
      </c>
      <c r="AS11" s="19">
        <v>81</v>
      </c>
      <c r="AT11" s="20">
        <f t="shared" si="15"/>
        <v>100</v>
      </c>
      <c r="AU11" s="20">
        <f t="shared" si="16"/>
        <v>78</v>
      </c>
      <c r="AV11" s="19">
        <v>87</v>
      </c>
      <c r="AW11" s="19">
        <v>92</v>
      </c>
      <c r="AX11" s="20">
        <f t="shared" si="17"/>
        <v>95</v>
      </c>
      <c r="AY11" s="19">
        <v>90</v>
      </c>
      <c r="AZ11" s="19">
        <v>92</v>
      </c>
      <c r="BA11" s="20">
        <f t="shared" si="18"/>
        <v>98</v>
      </c>
      <c r="BB11" s="19">
        <v>92</v>
      </c>
      <c r="BC11" s="19">
        <v>92</v>
      </c>
      <c r="BD11" s="20">
        <f t="shared" si="19"/>
        <v>100</v>
      </c>
      <c r="BE11" s="20">
        <f t="shared" si="20"/>
        <v>98</v>
      </c>
      <c r="BF11" s="20">
        <f t="shared" si="21"/>
        <v>90</v>
      </c>
      <c r="BG11" s="24"/>
      <c r="BH11" s="19">
        <v>4</v>
      </c>
      <c r="BI11" s="19">
        <v>2</v>
      </c>
      <c r="BJ11" s="19">
        <v>3</v>
      </c>
      <c r="BK11" s="19">
        <v>1</v>
      </c>
      <c r="BL11" s="19">
        <v>9</v>
      </c>
      <c r="BM11" s="19">
        <v>15</v>
      </c>
      <c r="BN11" s="19">
        <v>1</v>
      </c>
      <c r="BO11" s="19">
        <v>2</v>
      </c>
      <c r="BP11" s="19">
        <v>1</v>
      </c>
      <c r="BQ11" s="19">
        <v>29</v>
      </c>
      <c r="BR11" s="19">
        <v>1</v>
      </c>
      <c r="BS11" s="19">
        <v>1</v>
      </c>
      <c r="BT11" s="19">
        <v>6</v>
      </c>
      <c r="BU11" s="19">
        <v>3</v>
      </c>
      <c r="BV11" s="19">
        <v>1</v>
      </c>
      <c r="BW11" s="19">
        <v>6</v>
      </c>
      <c r="BX11" s="19">
        <v>9</v>
      </c>
      <c r="BY11" s="19">
        <v>2</v>
      </c>
      <c r="BZ11" s="19">
        <v>18</v>
      </c>
      <c r="CA11" s="19">
        <v>3</v>
      </c>
      <c r="CB11" s="18">
        <v>90</v>
      </c>
      <c r="CC11" s="19">
        <v>5</v>
      </c>
    </row>
    <row r="12" spans="1:81" ht="31.5">
      <c r="A12" s="21">
        <v>5</v>
      </c>
      <c r="B12" s="34">
        <v>6663060654</v>
      </c>
      <c r="C12" s="5" t="s">
        <v>558</v>
      </c>
      <c r="D12" s="5" t="s">
        <v>42</v>
      </c>
      <c r="E12" s="5"/>
      <c r="F12" s="22">
        <v>10</v>
      </c>
      <c r="G12" s="19">
        <v>27</v>
      </c>
      <c r="H12" s="22">
        <v>11</v>
      </c>
      <c r="I12" s="22">
        <v>38</v>
      </c>
      <c r="J12" s="22">
        <f t="shared" si="1"/>
        <v>81</v>
      </c>
      <c r="K12" s="19">
        <v>30</v>
      </c>
      <c r="L12" s="19">
        <v>3</v>
      </c>
      <c r="M12" s="19">
        <f t="shared" si="2"/>
        <v>90</v>
      </c>
      <c r="N12" s="19">
        <v>75</v>
      </c>
      <c r="O12" s="19">
        <v>67</v>
      </c>
      <c r="P12" s="19">
        <v>75</v>
      </c>
      <c r="Q12" s="19">
        <v>71</v>
      </c>
      <c r="R12" s="19">
        <f t="shared" si="3"/>
        <v>97</v>
      </c>
      <c r="S12" s="19">
        <f t="shared" si="4"/>
        <v>90</v>
      </c>
      <c r="T12" s="19">
        <v>20</v>
      </c>
      <c r="U12" s="22">
        <v>5</v>
      </c>
      <c r="V12" s="19">
        <f t="shared" si="5"/>
        <v>100</v>
      </c>
      <c r="W12" s="19">
        <v>93</v>
      </c>
      <c r="X12" s="23">
        <v>99</v>
      </c>
      <c r="Y12" s="20">
        <f t="shared" si="6"/>
        <v>94</v>
      </c>
      <c r="Z12" s="42">
        <f t="shared" si="7"/>
        <v>97</v>
      </c>
      <c r="AA12" s="20">
        <f t="shared" si="8"/>
        <v>97</v>
      </c>
      <c r="AB12" s="19">
        <v>20</v>
      </c>
      <c r="AC12" s="22">
        <v>3</v>
      </c>
      <c r="AD12" s="19">
        <f t="shared" si="9"/>
        <v>60</v>
      </c>
      <c r="AE12" s="19">
        <v>20</v>
      </c>
      <c r="AF12" s="22">
        <v>2</v>
      </c>
      <c r="AG12" s="19">
        <f t="shared" si="10"/>
        <v>40</v>
      </c>
      <c r="AH12" s="19">
        <v>8</v>
      </c>
      <c r="AI12" s="19">
        <v>9</v>
      </c>
      <c r="AJ12" s="20">
        <f t="shared" si="11"/>
        <v>89</v>
      </c>
      <c r="AK12" s="42">
        <f t="shared" si="12"/>
        <v>61</v>
      </c>
      <c r="AL12" s="19">
        <v>97</v>
      </c>
      <c r="AM12" s="19">
        <v>99</v>
      </c>
      <c r="AN12" s="20">
        <f t="shared" si="13"/>
        <v>98</v>
      </c>
      <c r="AO12" s="19">
        <v>98</v>
      </c>
      <c r="AP12" s="19">
        <v>99</v>
      </c>
      <c r="AQ12" s="20">
        <f t="shared" si="14"/>
        <v>99</v>
      </c>
      <c r="AR12" s="19">
        <v>79</v>
      </c>
      <c r="AS12" s="19">
        <v>79</v>
      </c>
      <c r="AT12" s="20">
        <f t="shared" si="15"/>
        <v>100</v>
      </c>
      <c r="AU12" s="20">
        <f t="shared" si="16"/>
        <v>99</v>
      </c>
      <c r="AV12" s="19">
        <v>98</v>
      </c>
      <c r="AW12" s="19">
        <v>99</v>
      </c>
      <c r="AX12" s="20">
        <f t="shared" si="17"/>
        <v>99</v>
      </c>
      <c r="AY12" s="19">
        <v>97</v>
      </c>
      <c r="AZ12" s="19">
        <v>99</v>
      </c>
      <c r="BA12" s="20">
        <f t="shared" si="18"/>
        <v>98</v>
      </c>
      <c r="BB12" s="19">
        <v>96</v>
      </c>
      <c r="BC12" s="19">
        <v>99</v>
      </c>
      <c r="BD12" s="20">
        <f t="shared" si="19"/>
        <v>97</v>
      </c>
      <c r="BE12" s="20">
        <f t="shared" si="20"/>
        <v>98</v>
      </c>
      <c r="BF12" s="20">
        <f t="shared" si="21"/>
        <v>89</v>
      </c>
      <c r="BG12" s="24"/>
      <c r="BH12" s="19">
        <v>16</v>
      </c>
      <c r="BI12" s="19">
        <v>2</v>
      </c>
      <c r="BJ12" s="19">
        <v>4</v>
      </c>
      <c r="BK12" s="19">
        <v>1</v>
      </c>
      <c r="BL12" s="19">
        <v>4</v>
      </c>
      <c r="BM12" s="19">
        <v>5</v>
      </c>
      <c r="BN12" s="19">
        <v>2</v>
      </c>
      <c r="BO12" s="19">
        <v>4</v>
      </c>
      <c r="BP12" s="19">
        <v>7</v>
      </c>
      <c r="BQ12" s="19">
        <v>3</v>
      </c>
      <c r="BR12" s="19">
        <v>2</v>
      </c>
      <c r="BS12" s="19">
        <v>1</v>
      </c>
      <c r="BT12" s="19">
        <v>2</v>
      </c>
      <c r="BU12" s="19">
        <v>3</v>
      </c>
      <c r="BV12" s="19">
        <v>4</v>
      </c>
      <c r="BW12" s="19">
        <v>11</v>
      </c>
      <c r="BX12" s="19">
        <v>4</v>
      </c>
      <c r="BY12" s="19">
        <v>10</v>
      </c>
      <c r="BZ12" s="19">
        <v>2</v>
      </c>
      <c r="CA12" s="19">
        <v>3</v>
      </c>
      <c r="CB12" s="18">
        <v>89</v>
      </c>
      <c r="CC12" s="19">
        <v>6</v>
      </c>
    </row>
    <row r="13" spans="1:81" ht="78.75">
      <c r="A13" s="21">
        <v>43</v>
      </c>
      <c r="B13" s="34">
        <v>6664035019</v>
      </c>
      <c r="C13" s="5" t="s">
        <v>558</v>
      </c>
      <c r="D13" s="6" t="s">
        <v>80</v>
      </c>
      <c r="E13" s="6"/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137</v>
      </c>
      <c r="O13" s="19">
        <v>129</v>
      </c>
      <c r="P13" s="19">
        <v>138</v>
      </c>
      <c r="Q13" s="19">
        <v>134</v>
      </c>
      <c r="R13" s="19">
        <f t="shared" si="3"/>
        <v>98</v>
      </c>
      <c r="S13" s="19">
        <f t="shared" si="4"/>
        <v>97</v>
      </c>
      <c r="T13" s="19">
        <v>20</v>
      </c>
      <c r="U13" s="19">
        <v>5</v>
      </c>
      <c r="V13" s="19">
        <f t="shared" si="5"/>
        <v>100</v>
      </c>
      <c r="W13" s="19">
        <v>140</v>
      </c>
      <c r="X13" s="23">
        <v>154</v>
      </c>
      <c r="Y13" s="20">
        <f t="shared" si="6"/>
        <v>91</v>
      </c>
      <c r="Z13" s="42">
        <f t="shared" si="7"/>
        <v>96</v>
      </c>
      <c r="AA13" s="20">
        <f t="shared" si="8"/>
        <v>96</v>
      </c>
      <c r="AB13" s="19">
        <v>20</v>
      </c>
      <c r="AC13" s="19">
        <v>0</v>
      </c>
      <c r="AD13" s="19">
        <f t="shared" si="9"/>
        <v>0</v>
      </c>
      <c r="AE13" s="19">
        <v>20</v>
      </c>
      <c r="AF13" s="19">
        <v>3</v>
      </c>
      <c r="AG13" s="19">
        <f t="shared" si="10"/>
        <v>60</v>
      </c>
      <c r="AH13" s="19">
        <v>19</v>
      </c>
      <c r="AI13" s="19">
        <v>19</v>
      </c>
      <c r="AJ13" s="20">
        <f t="shared" si="11"/>
        <v>100</v>
      </c>
      <c r="AK13" s="42">
        <f t="shared" si="12"/>
        <v>54</v>
      </c>
      <c r="AL13" s="19">
        <v>153</v>
      </c>
      <c r="AM13" s="19">
        <v>154</v>
      </c>
      <c r="AN13" s="20">
        <f t="shared" si="13"/>
        <v>99</v>
      </c>
      <c r="AO13" s="19">
        <v>153</v>
      </c>
      <c r="AP13" s="19">
        <v>154</v>
      </c>
      <c r="AQ13" s="20">
        <f t="shared" si="14"/>
        <v>99</v>
      </c>
      <c r="AR13" s="19">
        <v>110</v>
      </c>
      <c r="AS13" s="19">
        <v>116</v>
      </c>
      <c r="AT13" s="20">
        <f t="shared" si="15"/>
        <v>95</v>
      </c>
      <c r="AU13" s="20">
        <f t="shared" si="16"/>
        <v>98</v>
      </c>
      <c r="AV13" s="19">
        <v>152</v>
      </c>
      <c r="AW13" s="19">
        <v>154</v>
      </c>
      <c r="AX13" s="20">
        <f t="shared" si="17"/>
        <v>99</v>
      </c>
      <c r="AY13" s="19">
        <v>150</v>
      </c>
      <c r="AZ13" s="19">
        <v>154</v>
      </c>
      <c r="BA13" s="20">
        <f t="shared" si="18"/>
        <v>97</v>
      </c>
      <c r="BB13" s="19">
        <v>153</v>
      </c>
      <c r="BC13" s="19">
        <v>154</v>
      </c>
      <c r="BD13" s="20">
        <f t="shared" si="19"/>
        <v>99</v>
      </c>
      <c r="BE13" s="20">
        <f t="shared" si="20"/>
        <v>99</v>
      </c>
      <c r="BF13" s="20">
        <f t="shared" si="21"/>
        <v>89</v>
      </c>
      <c r="BG13" s="24"/>
      <c r="BH13" s="19">
        <v>6</v>
      </c>
      <c r="BI13" s="19">
        <v>1</v>
      </c>
      <c r="BJ13" s="19">
        <v>3</v>
      </c>
      <c r="BK13" s="19">
        <v>1</v>
      </c>
      <c r="BL13" s="19">
        <v>5</v>
      </c>
      <c r="BM13" s="19">
        <v>8</v>
      </c>
      <c r="BN13" s="19">
        <v>5</v>
      </c>
      <c r="BO13" s="19">
        <v>3</v>
      </c>
      <c r="BP13" s="19">
        <v>1</v>
      </c>
      <c r="BQ13" s="19">
        <v>2</v>
      </c>
      <c r="BR13" s="19">
        <v>2</v>
      </c>
      <c r="BS13" s="19">
        <v>6</v>
      </c>
      <c r="BT13" s="19">
        <v>2</v>
      </c>
      <c r="BU13" s="19">
        <v>4</v>
      </c>
      <c r="BV13" s="19">
        <v>2</v>
      </c>
      <c r="BW13" s="19">
        <v>4</v>
      </c>
      <c r="BX13" s="19">
        <v>5</v>
      </c>
      <c r="BY13" s="19">
        <v>15</v>
      </c>
      <c r="BZ13" s="19">
        <v>3</v>
      </c>
      <c r="CA13" s="19">
        <v>2</v>
      </c>
      <c r="CB13" s="18">
        <v>89</v>
      </c>
      <c r="CC13" s="19">
        <v>6</v>
      </c>
    </row>
    <row r="14" spans="1:81" ht="31.5">
      <c r="A14" s="21">
        <v>55</v>
      </c>
      <c r="B14" s="34">
        <v>6673084647</v>
      </c>
      <c r="C14" s="5" t="s">
        <v>558</v>
      </c>
      <c r="D14" s="5" t="s">
        <v>92</v>
      </c>
      <c r="E14" s="5"/>
      <c r="F14" s="19">
        <v>8</v>
      </c>
      <c r="G14" s="19">
        <v>36</v>
      </c>
      <c r="H14" s="22">
        <v>9</v>
      </c>
      <c r="I14" s="22">
        <v>36</v>
      </c>
      <c r="J14" s="22">
        <f t="shared" si="1"/>
        <v>94</v>
      </c>
      <c r="K14" s="19">
        <v>30</v>
      </c>
      <c r="L14" s="19">
        <v>4</v>
      </c>
      <c r="M14" s="19">
        <f t="shared" si="2"/>
        <v>100</v>
      </c>
      <c r="N14" s="19">
        <v>491</v>
      </c>
      <c r="O14" s="19">
        <v>448</v>
      </c>
      <c r="P14" s="19">
        <v>505</v>
      </c>
      <c r="Q14" s="19">
        <v>472</v>
      </c>
      <c r="R14" s="19">
        <f t="shared" si="3"/>
        <v>96</v>
      </c>
      <c r="S14" s="19">
        <f t="shared" si="4"/>
        <v>97</v>
      </c>
      <c r="T14" s="19">
        <v>20</v>
      </c>
      <c r="U14" s="19">
        <v>5</v>
      </c>
      <c r="V14" s="19">
        <f t="shared" si="5"/>
        <v>100</v>
      </c>
      <c r="W14" s="19">
        <v>502</v>
      </c>
      <c r="X14" s="23">
        <v>600</v>
      </c>
      <c r="Y14" s="20">
        <f t="shared" si="6"/>
        <v>84</v>
      </c>
      <c r="Z14" s="42">
        <f t="shared" si="7"/>
        <v>92</v>
      </c>
      <c r="AA14" s="20">
        <f t="shared" si="8"/>
        <v>92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3</v>
      </c>
      <c r="AG14" s="19">
        <f t="shared" si="10"/>
        <v>60</v>
      </c>
      <c r="AH14" s="19">
        <v>15</v>
      </c>
      <c r="AI14" s="19">
        <v>16</v>
      </c>
      <c r="AJ14" s="20">
        <f t="shared" si="11"/>
        <v>94</v>
      </c>
      <c r="AK14" s="42">
        <f t="shared" si="12"/>
        <v>58</v>
      </c>
      <c r="AL14" s="19">
        <v>585</v>
      </c>
      <c r="AM14" s="19">
        <v>600</v>
      </c>
      <c r="AN14" s="20">
        <f t="shared" si="13"/>
        <v>98</v>
      </c>
      <c r="AO14" s="19">
        <v>597</v>
      </c>
      <c r="AP14" s="19">
        <v>600</v>
      </c>
      <c r="AQ14" s="20">
        <f t="shared" si="14"/>
        <v>100</v>
      </c>
      <c r="AR14" s="19">
        <v>416</v>
      </c>
      <c r="AS14" s="19">
        <v>427</v>
      </c>
      <c r="AT14" s="20">
        <f t="shared" si="15"/>
        <v>97</v>
      </c>
      <c r="AU14" s="20">
        <f t="shared" si="16"/>
        <v>99</v>
      </c>
      <c r="AV14" s="19">
        <v>592</v>
      </c>
      <c r="AW14" s="19">
        <v>600</v>
      </c>
      <c r="AX14" s="20">
        <f t="shared" si="17"/>
        <v>99</v>
      </c>
      <c r="AY14" s="19">
        <v>583</v>
      </c>
      <c r="AZ14" s="19">
        <v>600</v>
      </c>
      <c r="BA14" s="20">
        <f t="shared" si="18"/>
        <v>97</v>
      </c>
      <c r="BB14" s="19">
        <v>594</v>
      </c>
      <c r="BC14" s="19">
        <v>600</v>
      </c>
      <c r="BD14" s="20">
        <f t="shared" si="19"/>
        <v>99</v>
      </c>
      <c r="BE14" s="20">
        <f t="shared" si="20"/>
        <v>99</v>
      </c>
      <c r="BF14" s="20">
        <f t="shared" si="21"/>
        <v>89</v>
      </c>
      <c r="BG14" s="24"/>
      <c r="BH14" s="19">
        <v>5</v>
      </c>
      <c r="BI14" s="19">
        <v>1</v>
      </c>
      <c r="BJ14" s="19">
        <v>5</v>
      </c>
      <c r="BK14" s="19">
        <v>1</v>
      </c>
      <c r="BL14" s="19">
        <v>9</v>
      </c>
      <c r="BM14" s="19">
        <v>14</v>
      </c>
      <c r="BN14" s="19">
        <v>4</v>
      </c>
      <c r="BO14" s="19">
        <v>3</v>
      </c>
      <c r="BP14" s="19">
        <v>4</v>
      </c>
      <c r="BQ14" s="19">
        <v>3</v>
      </c>
      <c r="BR14" s="19">
        <v>1</v>
      </c>
      <c r="BS14" s="19">
        <v>4</v>
      </c>
      <c r="BT14" s="19">
        <v>2</v>
      </c>
      <c r="BU14" s="19">
        <v>4</v>
      </c>
      <c r="BV14" s="19">
        <v>2</v>
      </c>
      <c r="BW14" s="19">
        <v>4</v>
      </c>
      <c r="BX14" s="19">
        <v>9</v>
      </c>
      <c r="BY14" s="19">
        <v>12</v>
      </c>
      <c r="BZ14" s="19">
        <v>2</v>
      </c>
      <c r="CA14" s="19">
        <v>2</v>
      </c>
      <c r="CB14" s="18">
        <v>89</v>
      </c>
      <c r="CC14" s="19">
        <v>6</v>
      </c>
    </row>
    <row r="15" spans="1:81" ht="47.25">
      <c r="A15" s="21">
        <v>76</v>
      </c>
      <c r="B15" s="34">
        <v>6670364607</v>
      </c>
      <c r="C15" s="5" t="s">
        <v>558</v>
      </c>
      <c r="D15" s="6" t="s">
        <v>665</v>
      </c>
      <c r="E15" s="6"/>
      <c r="F15" s="19">
        <v>10</v>
      </c>
      <c r="G15" s="19">
        <v>38</v>
      </c>
      <c r="H15" s="22">
        <v>11</v>
      </c>
      <c r="I15" s="22">
        <v>38</v>
      </c>
      <c r="J15" s="22">
        <f t="shared" si="1"/>
        <v>95</v>
      </c>
      <c r="K15" s="19">
        <v>30</v>
      </c>
      <c r="L15" s="19">
        <v>4</v>
      </c>
      <c r="M15" s="19">
        <f t="shared" si="2"/>
        <v>100</v>
      </c>
      <c r="N15" s="19">
        <v>402</v>
      </c>
      <c r="O15" s="19">
        <v>457</v>
      </c>
      <c r="P15" s="19">
        <v>422</v>
      </c>
      <c r="Q15" s="19">
        <v>494</v>
      </c>
      <c r="R15" s="19">
        <f t="shared" si="3"/>
        <v>94</v>
      </c>
      <c r="S15" s="19">
        <f t="shared" si="4"/>
        <v>96</v>
      </c>
      <c r="T15" s="19">
        <v>20</v>
      </c>
      <c r="U15" s="19">
        <v>5</v>
      </c>
      <c r="V15" s="19">
        <f t="shared" si="5"/>
        <v>100</v>
      </c>
      <c r="W15" s="19">
        <v>506</v>
      </c>
      <c r="X15" s="23">
        <v>600</v>
      </c>
      <c r="Y15" s="20">
        <f t="shared" si="6"/>
        <v>84</v>
      </c>
      <c r="Z15" s="42">
        <f t="shared" si="7"/>
        <v>92</v>
      </c>
      <c r="AA15" s="20">
        <f t="shared" si="8"/>
        <v>92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5</v>
      </c>
      <c r="AG15" s="19">
        <f t="shared" si="10"/>
        <v>100</v>
      </c>
      <c r="AH15" s="19">
        <v>8</v>
      </c>
      <c r="AI15" s="19">
        <v>11</v>
      </c>
      <c r="AJ15" s="20">
        <f t="shared" si="11"/>
        <v>73</v>
      </c>
      <c r="AK15" s="42">
        <f t="shared" si="12"/>
        <v>62</v>
      </c>
      <c r="AL15" s="19">
        <v>554</v>
      </c>
      <c r="AM15" s="19">
        <v>600</v>
      </c>
      <c r="AN15" s="20">
        <f t="shared" si="13"/>
        <v>92</v>
      </c>
      <c r="AO15" s="19">
        <v>589</v>
      </c>
      <c r="AP15" s="19">
        <v>600</v>
      </c>
      <c r="AQ15" s="20">
        <f t="shared" si="14"/>
        <v>98</v>
      </c>
      <c r="AR15" s="19">
        <v>378</v>
      </c>
      <c r="AS15" s="19">
        <v>383</v>
      </c>
      <c r="AT15" s="20">
        <f t="shared" si="15"/>
        <v>99</v>
      </c>
      <c r="AU15" s="20">
        <f t="shared" si="16"/>
        <v>96</v>
      </c>
      <c r="AV15" s="19">
        <v>589</v>
      </c>
      <c r="AW15" s="19">
        <v>600</v>
      </c>
      <c r="AX15" s="20">
        <f t="shared" si="17"/>
        <v>98</v>
      </c>
      <c r="AY15" s="19">
        <v>572</v>
      </c>
      <c r="AZ15" s="19">
        <v>600</v>
      </c>
      <c r="BA15" s="20">
        <f t="shared" si="18"/>
        <v>95</v>
      </c>
      <c r="BB15" s="19">
        <v>582</v>
      </c>
      <c r="BC15" s="19">
        <v>600</v>
      </c>
      <c r="BD15" s="20">
        <f t="shared" si="19"/>
        <v>97</v>
      </c>
      <c r="BE15" s="20">
        <f t="shared" si="20"/>
        <v>97</v>
      </c>
      <c r="BF15" s="20">
        <f t="shared" si="21"/>
        <v>89</v>
      </c>
      <c r="BG15" s="24"/>
      <c r="BH15" s="19">
        <v>4</v>
      </c>
      <c r="BI15" s="19">
        <v>1</v>
      </c>
      <c r="BJ15" s="19">
        <v>7</v>
      </c>
      <c r="BK15" s="19">
        <v>1</v>
      </c>
      <c r="BL15" s="19">
        <v>9</v>
      </c>
      <c r="BM15" s="19">
        <v>14</v>
      </c>
      <c r="BN15" s="19">
        <v>5</v>
      </c>
      <c r="BO15" s="19">
        <v>1</v>
      </c>
      <c r="BP15" s="19">
        <v>16</v>
      </c>
      <c r="BQ15" s="19">
        <v>9</v>
      </c>
      <c r="BR15" s="19">
        <v>3</v>
      </c>
      <c r="BS15" s="19">
        <v>2</v>
      </c>
      <c r="BT15" s="19">
        <v>3</v>
      </c>
      <c r="BU15" s="19">
        <v>6</v>
      </c>
      <c r="BV15" s="19">
        <v>4</v>
      </c>
      <c r="BW15" s="19">
        <v>5</v>
      </c>
      <c r="BX15" s="19">
        <v>9</v>
      </c>
      <c r="BY15" s="19">
        <v>9</v>
      </c>
      <c r="BZ15" s="19">
        <v>5</v>
      </c>
      <c r="CA15" s="19">
        <v>4</v>
      </c>
      <c r="CB15" s="18">
        <v>89</v>
      </c>
      <c r="CC15" s="19">
        <v>6</v>
      </c>
    </row>
    <row r="16" spans="1:81" ht="31.5">
      <c r="A16" s="21">
        <v>2</v>
      </c>
      <c r="B16" s="34">
        <v>6674092256</v>
      </c>
      <c r="C16" s="5" t="s">
        <v>558</v>
      </c>
      <c r="D16" s="5" t="s">
        <v>39</v>
      </c>
      <c r="E16" s="5"/>
      <c r="F16" s="22">
        <v>9.5</v>
      </c>
      <c r="G16" s="19">
        <v>35.5</v>
      </c>
      <c r="H16" s="22">
        <v>11</v>
      </c>
      <c r="I16" s="22">
        <v>38</v>
      </c>
      <c r="J16" s="22">
        <f t="shared" si="1"/>
        <v>90</v>
      </c>
      <c r="K16" s="19">
        <v>30</v>
      </c>
      <c r="L16" s="19">
        <v>4</v>
      </c>
      <c r="M16" s="19">
        <f t="shared" si="2"/>
        <v>100</v>
      </c>
      <c r="N16" s="19">
        <v>14</v>
      </c>
      <c r="O16" s="19">
        <v>13</v>
      </c>
      <c r="P16" s="19">
        <v>15</v>
      </c>
      <c r="Q16" s="19">
        <v>15</v>
      </c>
      <c r="R16" s="19">
        <f t="shared" si="3"/>
        <v>90</v>
      </c>
      <c r="S16" s="19">
        <f t="shared" si="4"/>
        <v>93</v>
      </c>
      <c r="T16" s="19">
        <v>20</v>
      </c>
      <c r="U16" s="22">
        <v>5</v>
      </c>
      <c r="V16" s="19">
        <f t="shared" si="5"/>
        <v>100</v>
      </c>
      <c r="W16" s="19">
        <v>14</v>
      </c>
      <c r="X16" s="23">
        <v>15</v>
      </c>
      <c r="Y16" s="20">
        <f t="shared" si="6"/>
        <v>93</v>
      </c>
      <c r="Z16" s="42">
        <f t="shared" si="7"/>
        <v>97</v>
      </c>
      <c r="AA16" s="20">
        <f t="shared" si="8"/>
        <v>97</v>
      </c>
      <c r="AB16" s="19">
        <v>20</v>
      </c>
      <c r="AC16" s="22">
        <v>1</v>
      </c>
      <c r="AD16" s="19">
        <f t="shared" si="9"/>
        <v>20</v>
      </c>
      <c r="AE16" s="19">
        <v>20</v>
      </c>
      <c r="AF16" s="22">
        <v>3</v>
      </c>
      <c r="AG16" s="19">
        <f t="shared" si="10"/>
        <v>60</v>
      </c>
      <c r="AH16" s="19">
        <v>1</v>
      </c>
      <c r="AI16" s="19">
        <v>1</v>
      </c>
      <c r="AJ16" s="20">
        <f t="shared" si="11"/>
        <v>100</v>
      </c>
      <c r="AK16" s="42">
        <f t="shared" si="12"/>
        <v>60</v>
      </c>
      <c r="AL16" s="19">
        <v>14</v>
      </c>
      <c r="AM16" s="19">
        <v>15</v>
      </c>
      <c r="AN16" s="20">
        <f t="shared" si="13"/>
        <v>93</v>
      </c>
      <c r="AO16" s="19">
        <v>14</v>
      </c>
      <c r="AP16" s="19">
        <v>15</v>
      </c>
      <c r="AQ16" s="20">
        <f t="shared" si="14"/>
        <v>93</v>
      </c>
      <c r="AR16" s="19">
        <v>11</v>
      </c>
      <c r="AS16" s="19">
        <v>12</v>
      </c>
      <c r="AT16" s="20">
        <f t="shared" si="15"/>
        <v>92</v>
      </c>
      <c r="AU16" s="20">
        <f t="shared" si="16"/>
        <v>93</v>
      </c>
      <c r="AV16" s="19">
        <v>15</v>
      </c>
      <c r="AW16" s="19">
        <v>15</v>
      </c>
      <c r="AX16" s="20">
        <f t="shared" si="17"/>
        <v>100</v>
      </c>
      <c r="AY16" s="19">
        <v>13</v>
      </c>
      <c r="AZ16" s="19">
        <v>15</v>
      </c>
      <c r="BA16" s="20">
        <f t="shared" si="18"/>
        <v>87</v>
      </c>
      <c r="BB16" s="19">
        <v>15</v>
      </c>
      <c r="BC16" s="19">
        <v>15</v>
      </c>
      <c r="BD16" s="20">
        <f t="shared" si="19"/>
        <v>100</v>
      </c>
      <c r="BE16" s="20">
        <f t="shared" si="20"/>
        <v>97</v>
      </c>
      <c r="BF16" s="20">
        <f t="shared" si="21"/>
        <v>88</v>
      </c>
      <c r="BG16" s="24"/>
      <c r="BH16" s="19">
        <v>9</v>
      </c>
      <c r="BI16" s="19">
        <v>1</v>
      </c>
      <c r="BJ16" s="19">
        <v>11</v>
      </c>
      <c r="BK16" s="19">
        <v>1</v>
      </c>
      <c r="BL16" s="19">
        <v>4</v>
      </c>
      <c r="BM16" s="19">
        <v>6</v>
      </c>
      <c r="BN16" s="19">
        <v>4</v>
      </c>
      <c r="BO16" s="19">
        <v>3</v>
      </c>
      <c r="BP16" s="19">
        <v>1</v>
      </c>
      <c r="BQ16" s="19">
        <v>8</v>
      </c>
      <c r="BR16" s="19">
        <v>8</v>
      </c>
      <c r="BS16" s="19">
        <v>9</v>
      </c>
      <c r="BT16" s="19">
        <v>1</v>
      </c>
      <c r="BU16" s="19">
        <v>14</v>
      </c>
      <c r="BV16" s="19">
        <v>1</v>
      </c>
      <c r="BW16" s="19">
        <v>8</v>
      </c>
      <c r="BX16" s="19">
        <v>4</v>
      </c>
      <c r="BY16" s="19">
        <v>11</v>
      </c>
      <c r="BZ16" s="19">
        <v>8</v>
      </c>
      <c r="CA16" s="19">
        <v>4</v>
      </c>
      <c r="CB16" s="18">
        <v>88</v>
      </c>
      <c r="CC16" s="19">
        <v>7</v>
      </c>
    </row>
    <row r="17" spans="1:81" ht="63">
      <c r="A17" s="21">
        <v>12</v>
      </c>
      <c r="B17" s="34">
        <v>6672133450</v>
      </c>
      <c r="C17" s="5" t="s">
        <v>558</v>
      </c>
      <c r="D17" s="5" t="s">
        <v>49</v>
      </c>
      <c r="E17" s="5"/>
      <c r="F17" s="19">
        <v>10</v>
      </c>
      <c r="G17" s="19">
        <v>30.5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3</v>
      </c>
      <c r="M17" s="19">
        <f t="shared" si="2"/>
        <v>90</v>
      </c>
      <c r="N17" s="19">
        <v>110</v>
      </c>
      <c r="O17" s="19">
        <v>112</v>
      </c>
      <c r="P17" s="19">
        <v>112</v>
      </c>
      <c r="Q17" s="19">
        <v>120</v>
      </c>
      <c r="R17" s="19">
        <f t="shared" si="3"/>
        <v>96</v>
      </c>
      <c r="S17" s="19">
        <f t="shared" si="4"/>
        <v>91</v>
      </c>
      <c r="T17" s="19">
        <v>20</v>
      </c>
      <c r="U17" s="19">
        <v>5</v>
      </c>
      <c r="V17" s="19">
        <f t="shared" si="5"/>
        <v>100</v>
      </c>
      <c r="W17" s="19">
        <v>119</v>
      </c>
      <c r="X17" s="23">
        <v>139</v>
      </c>
      <c r="Y17" s="20">
        <f t="shared" si="6"/>
        <v>86</v>
      </c>
      <c r="Z17" s="42">
        <f t="shared" si="7"/>
        <v>93</v>
      </c>
      <c r="AA17" s="20">
        <f t="shared" si="8"/>
        <v>93</v>
      </c>
      <c r="AB17" s="19">
        <v>20</v>
      </c>
      <c r="AC17" s="19">
        <v>1</v>
      </c>
      <c r="AD17" s="19">
        <f t="shared" si="9"/>
        <v>20</v>
      </c>
      <c r="AE17" s="19">
        <v>20</v>
      </c>
      <c r="AF17" s="19">
        <v>4</v>
      </c>
      <c r="AG17" s="19">
        <f t="shared" si="10"/>
        <v>80</v>
      </c>
      <c r="AH17" s="19">
        <v>3</v>
      </c>
      <c r="AI17" s="19">
        <v>3</v>
      </c>
      <c r="AJ17" s="20">
        <f t="shared" si="11"/>
        <v>100</v>
      </c>
      <c r="AK17" s="42">
        <f t="shared" si="12"/>
        <v>68</v>
      </c>
      <c r="AL17" s="19">
        <v>128</v>
      </c>
      <c r="AM17" s="19">
        <v>139</v>
      </c>
      <c r="AN17" s="20">
        <f t="shared" si="13"/>
        <v>92</v>
      </c>
      <c r="AO17" s="19">
        <v>133</v>
      </c>
      <c r="AP17" s="19">
        <v>139</v>
      </c>
      <c r="AQ17" s="20">
        <f t="shared" si="14"/>
        <v>96</v>
      </c>
      <c r="AR17" s="19">
        <v>100</v>
      </c>
      <c r="AS17" s="19">
        <v>105</v>
      </c>
      <c r="AT17" s="20">
        <f t="shared" si="15"/>
        <v>95</v>
      </c>
      <c r="AU17" s="20">
        <f t="shared" si="16"/>
        <v>94</v>
      </c>
      <c r="AV17" s="19">
        <v>135</v>
      </c>
      <c r="AW17" s="19">
        <v>139</v>
      </c>
      <c r="AX17" s="20">
        <f t="shared" si="17"/>
        <v>97</v>
      </c>
      <c r="AY17" s="19">
        <v>128</v>
      </c>
      <c r="AZ17" s="19">
        <v>139</v>
      </c>
      <c r="BA17" s="20">
        <f t="shared" si="18"/>
        <v>92</v>
      </c>
      <c r="BB17" s="19">
        <v>134</v>
      </c>
      <c r="BC17" s="19">
        <v>139</v>
      </c>
      <c r="BD17" s="20">
        <f t="shared" si="19"/>
        <v>96</v>
      </c>
      <c r="BE17" s="20">
        <f t="shared" si="20"/>
        <v>96</v>
      </c>
      <c r="BF17" s="20">
        <f t="shared" si="21"/>
        <v>88</v>
      </c>
      <c r="BG17" s="24"/>
      <c r="BH17" s="19">
        <v>11</v>
      </c>
      <c r="BI17" s="19">
        <v>2</v>
      </c>
      <c r="BJ17" s="19">
        <v>5</v>
      </c>
      <c r="BK17" s="19">
        <v>1</v>
      </c>
      <c r="BL17" s="19">
        <v>8</v>
      </c>
      <c r="BM17" s="19">
        <v>12</v>
      </c>
      <c r="BN17" s="19">
        <v>4</v>
      </c>
      <c r="BO17" s="19">
        <v>2</v>
      </c>
      <c r="BP17" s="19">
        <v>1</v>
      </c>
      <c r="BQ17" s="19">
        <v>9</v>
      </c>
      <c r="BR17" s="19">
        <v>5</v>
      </c>
      <c r="BS17" s="19">
        <v>6</v>
      </c>
      <c r="BT17" s="19">
        <v>4</v>
      </c>
      <c r="BU17" s="19">
        <v>9</v>
      </c>
      <c r="BV17" s="19">
        <v>5</v>
      </c>
      <c r="BW17" s="19">
        <v>10</v>
      </c>
      <c r="BX17" s="19">
        <v>8</v>
      </c>
      <c r="BY17" s="19">
        <v>5</v>
      </c>
      <c r="BZ17" s="19">
        <v>7</v>
      </c>
      <c r="CA17" s="19">
        <v>5</v>
      </c>
      <c r="CB17" s="18">
        <v>88</v>
      </c>
      <c r="CC17" s="19">
        <v>7</v>
      </c>
    </row>
    <row r="18" spans="1:81" ht="31.5">
      <c r="A18" s="21">
        <v>28</v>
      </c>
      <c r="B18" s="34">
        <v>6659070956</v>
      </c>
      <c r="C18" s="5" t="s">
        <v>558</v>
      </c>
      <c r="D18" s="6" t="s">
        <v>65</v>
      </c>
      <c r="E18" s="6"/>
      <c r="F18" s="19">
        <v>11</v>
      </c>
      <c r="G18" s="19">
        <v>37</v>
      </c>
      <c r="H18" s="22">
        <v>11</v>
      </c>
      <c r="I18" s="22">
        <v>38</v>
      </c>
      <c r="J18" s="22">
        <f t="shared" si="1"/>
        <v>99</v>
      </c>
      <c r="K18" s="19">
        <v>30</v>
      </c>
      <c r="L18" s="19">
        <v>4</v>
      </c>
      <c r="M18" s="19">
        <f t="shared" si="2"/>
        <v>100</v>
      </c>
      <c r="N18" s="19">
        <v>65</v>
      </c>
      <c r="O18" s="19">
        <v>67</v>
      </c>
      <c r="P18" s="19">
        <v>73</v>
      </c>
      <c r="Q18" s="19">
        <v>78</v>
      </c>
      <c r="R18" s="19">
        <f t="shared" si="3"/>
        <v>87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72</v>
      </c>
      <c r="X18" s="23">
        <v>79</v>
      </c>
      <c r="Y18" s="20">
        <f t="shared" si="6"/>
        <v>91</v>
      </c>
      <c r="Z18" s="42">
        <f t="shared" si="7"/>
        <v>96</v>
      </c>
      <c r="AA18" s="20">
        <f t="shared" si="8"/>
        <v>96</v>
      </c>
      <c r="AB18" s="19">
        <v>20</v>
      </c>
      <c r="AC18" s="19">
        <v>1</v>
      </c>
      <c r="AD18" s="19">
        <f t="shared" si="9"/>
        <v>20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52</v>
      </c>
      <c r="AL18" s="19">
        <v>77</v>
      </c>
      <c r="AM18" s="19">
        <v>79</v>
      </c>
      <c r="AN18" s="20">
        <f t="shared" si="13"/>
        <v>97</v>
      </c>
      <c r="AO18" s="19">
        <v>79</v>
      </c>
      <c r="AP18" s="19">
        <v>79</v>
      </c>
      <c r="AQ18" s="20">
        <f t="shared" si="14"/>
        <v>100</v>
      </c>
      <c r="AR18" s="19">
        <v>59</v>
      </c>
      <c r="AS18" s="19">
        <v>61</v>
      </c>
      <c r="AT18" s="20">
        <f t="shared" si="15"/>
        <v>97</v>
      </c>
      <c r="AU18" s="20">
        <f t="shared" si="16"/>
        <v>98</v>
      </c>
      <c r="AV18" s="19">
        <v>78</v>
      </c>
      <c r="AW18" s="19">
        <v>79</v>
      </c>
      <c r="AX18" s="20">
        <f t="shared" si="17"/>
        <v>99</v>
      </c>
      <c r="AY18" s="19">
        <v>76</v>
      </c>
      <c r="AZ18" s="19">
        <v>79</v>
      </c>
      <c r="BA18" s="20">
        <f t="shared" si="18"/>
        <v>96</v>
      </c>
      <c r="BB18" s="19">
        <v>79</v>
      </c>
      <c r="BC18" s="19">
        <v>79</v>
      </c>
      <c r="BD18" s="20">
        <f t="shared" si="19"/>
        <v>100</v>
      </c>
      <c r="BE18" s="20">
        <f t="shared" si="20"/>
        <v>99</v>
      </c>
      <c r="BF18" s="20">
        <f t="shared" si="21"/>
        <v>88</v>
      </c>
      <c r="BG18" s="24"/>
      <c r="BH18" s="19">
        <v>2</v>
      </c>
      <c r="BI18" s="19">
        <v>1</v>
      </c>
      <c r="BJ18" s="19">
        <v>14</v>
      </c>
      <c r="BK18" s="19">
        <v>1</v>
      </c>
      <c r="BL18" s="19">
        <v>5</v>
      </c>
      <c r="BM18" s="19">
        <v>8</v>
      </c>
      <c r="BN18" s="19">
        <v>4</v>
      </c>
      <c r="BO18" s="19">
        <v>4</v>
      </c>
      <c r="BP18" s="19">
        <v>1</v>
      </c>
      <c r="BQ18" s="19">
        <v>4</v>
      </c>
      <c r="BR18" s="19">
        <v>1</v>
      </c>
      <c r="BS18" s="19">
        <v>4</v>
      </c>
      <c r="BT18" s="19">
        <v>2</v>
      </c>
      <c r="BU18" s="19">
        <v>5</v>
      </c>
      <c r="BV18" s="19">
        <v>1</v>
      </c>
      <c r="BW18" s="19">
        <v>6</v>
      </c>
      <c r="BX18" s="19">
        <v>5</v>
      </c>
      <c r="BY18" s="19">
        <v>17</v>
      </c>
      <c r="BZ18" s="19">
        <v>3</v>
      </c>
      <c r="CA18" s="19">
        <v>2</v>
      </c>
      <c r="CB18" s="18">
        <v>88</v>
      </c>
      <c r="CC18" s="19">
        <v>7</v>
      </c>
    </row>
    <row r="19" spans="1:81" ht="47.25">
      <c r="A19" s="21">
        <v>30</v>
      </c>
      <c r="B19" s="34">
        <v>6660128914</v>
      </c>
      <c r="C19" s="5" t="s">
        <v>558</v>
      </c>
      <c r="D19" s="6" t="s">
        <v>67</v>
      </c>
      <c r="E19" s="6"/>
      <c r="F19" s="19">
        <v>11</v>
      </c>
      <c r="G19" s="19">
        <v>37</v>
      </c>
      <c r="H19" s="22">
        <v>11</v>
      </c>
      <c r="I19" s="22">
        <v>38</v>
      </c>
      <c r="J19" s="22">
        <f t="shared" si="1"/>
        <v>99</v>
      </c>
      <c r="K19" s="19">
        <v>30</v>
      </c>
      <c r="L19" s="19">
        <v>4</v>
      </c>
      <c r="M19" s="19">
        <f t="shared" si="2"/>
        <v>100</v>
      </c>
      <c r="N19" s="19">
        <v>132</v>
      </c>
      <c r="O19" s="19">
        <v>135</v>
      </c>
      <c r="P19" s="19">
        <v>136</v>
      </c>
      <c r="Q19" s="19">
        <v>142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125</v>
      </c>
      <c r="X19" s="23">
        <v>145</v>
      </c>
      <c r="Y19" s="20">
        <f t="shared" si="6"/>
        <v>86</v>
      </c>
      <c r="Z19" s="42">
        <f t="shared" si="7"/>
        <v>93</v>
      </c>
      <c r="AA19" s="20">
        <f t="shared" si="8"/>
        <v>93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3</v>
      </c>
      <c r="AG19" s="19">
        <f t="shared" si="10"/>
        <v>60</v>
      </c>
      <c r="AH19" s="19">
        <v>7</v>
      </c>
      <c r="AI19" s="19">
        <v>7</v>
      </c>
      <c r="AJ19" s="20">
        <f t="shared" si="11"/>
        <v>100</v>
      </c>
      <c r="AK19" s="42">
        <f t="shared" si="12"/>
        <v>60</v>
      </c>
      <c r="AL19" s="19">
        <v>115</v>
      </c>
      <c r="AM19" s="19">
        <v>145</v>
      </c>
      <c r="AN19" s="20">
        <f t="shared" si="13"/>
        <v>79</v>
      </c>
      <c r="AO19" s="19">
        <v>140</v>
      </c>
      <c r="AP19" s="19">
        <v>145</v>
      </c>
      <c r="AQ19" s="20">
        <f t="shared" si="14"/>
        <v>97</v>
      </c>
      <c r="AR19" s="19">
        <v>119</v>
      </c>
      <c r="AS19" s="19">
        <v>124</v>
      </c>
      <c r="AT19" s="20">
        <f t="shared" si="15"/>
        <v>96</v>
      </c>
      <c r="AU19" s="20">
        <f t="shared" si="16"/>
        <v>90</v>
      </c>
      <c r="AV19" s="19">
        <v>139</v>
      </c>
      <c r="AW19" s="19">
        <v>145</v>
      </c>
      <c r="AX19" s="20">
        <f t="shared" si="17"/>
        <v>96</v>
      </c>
      <c r="AY19" s="19">
        <v>140</v>
      </c>
      <c r="AZ19" s="19">
        <v>145</v>
      </c>
      <c r="BA19" s="20">
        <f t="shared" si="18"/>
        <v>97</v>
      </c>
      <c r="BB19" s="19">
        <v>142</v>
      </c>
      <c r="BC19" s="19">
        <v>145</v>
      </c>
      <c r="BD19" s="20">
        <f t="shared" si="19"/>
        <v>98</v>
      </c>
      <c r="BE19" s="20">
        <f t="shared" si="20"/>
        <v>97</v>
      </c>
      <c r="BF19" s="20">
        <f t="shared" si="21"/>
        <v>88</v>
      </c>
      <c r="BG19" s="24"/>
      <c r="BH19" s="19">
        <v>2</v>
      </c>
      <c r="BI19" s="19">
        <v>1</v>
      </c>
      <c r="BJ19" s="19">
        <v>5</v>
      </c>
      <c r="BK19" s="19">
        <v>1</v>
      </c>
      <c r="BL19" s="19">
        <v>8</v>
      </c>
      <c r="BM19" s="19">
        <v>12</v>
      </c>
      <c r="BN19" s="19">
        <v>4</v>
      </c>
      <c r="BO19" s="19">
        <v>3</v>
      </c>
      <c r="BP19" s="19">
        <v>1</v>
      </c>
      <c r="BQ19" s="19">
        <v>17</v>
      </c>
      <c r="BR19" s="19">
        <v>4</v>
      </c>
      <c r="BS19" s="19">
        <v>5</v>
      </c>
      <c r="BT19" s="19">
        <v>5</v>
      </c>
      <c r="BU19" s="19">
        <v>4</v>
      </c>
      <c r="BV19" s="19">
        <v>3</v>
      </c>
      <c r="BW19" s="19">
        <v>3</v>
      </c>
      <c r="BX19" s="19">
        <v>8</v>
      </c>
      <c r="BY19" s="19">
        <v>11</v>
      </c>
      <c r="BZ19" s="19">
        <v>10</v>
      </c>
      <c r="CA19" s="19">
        <v>4</v>
      </c>
      <c r="CB19" s="18">
        <v>88</v>
      </c>
      <c r="CC19" s="19">
        <v>7</v>
      </c>
    </row>
    <row r="20" spans="1:81" ht="15.75">
      <c r="A20" s="21">
        <v>64</v>
      </c>
      <c r="B20" s="34">
        <v>6662057970</v>
      </c>
      <c r="C20" s="5" t="s">
        <v>558</v>
      </c>
      <c r="D20" s="5" t="s">
        <v>101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 t="shared" si="1"/>
        <v>95</v>
      </c>
      <c r="K20" s="19">
        <v>30</v>
      </c>
      <c r="L20" s="19">
        <v>4</v>
      </c>
      <c r="M20" s="19">
        <f t="shared" si="2"/>
        <v>100</v>
      </c>
      <c r="N20" s="19">
        <v>81</v>
      </c>
      <c r="O20" s="19">
        <v>92</v>
      </c>
      <c r="P20" s="19">
        <v>87</v>
      </c>
      <c r="Q20" s="19">
        <v>94</v>
      </c>
      <c r="R20" s="19">
        <f t="shared" si="3"/>
        <v>95</v>
      </c>
      <c r="S20" s="19">
        <f t="shared" si="4"/>
        <v>97</v>
      </c>
      <c r="T20" s="19">
        <v>20</v>
      </c>
      <c r="U20" s="19">
        <v>5</v>
      </c>
      <c r="V20" s="19">
        <f t="shared" si="5"/>
        <v>100</v>
      </c>
      <c r="W20" s="19">
        <v>75</v>
      </c>
      <c r="X20" s="23">
        <v>97</v>
      </c>
      <c r="Y20" s="20">
        <f t="shared" si="6"/>
        <v>77</v>
      </c>
      <c r="Z20" s="42">
        <f t="shared" si="7"/>
        <v>89</v>
      </c>
      <c r="AA20" s="20">
        <f t="shared" si="8"/>
        <v>89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4</v>
      </c>
      <c r="AG20" s="19">
        <f t="shared" si="10"/>
        <v>80</v>
      </c>
      <c r="AH20" s="19">
        <v>3</v>
      </c>
      <c r="AI20" s="19">
        <v>3</v>
      </c>
      <c r="AJ20" s="20">
        <f t="shared" si="11"/>
        <v>100</v>
      </c>
      <c r="AK20" s="42">
        <f t="shared" si="12"/>
        <v>62</v>
      </c>
      <c r="AL20" s="19">
        <v>94</v>
      </c>
      <c r="AM20" s="19">
        <v>97</v>
      </c>
      <c r="AN20" s="20">
        <f t="shared" si="13"/>
        <v>97</v>
      </c>
      <c r="AO20" s="19">
        <v>96</v>
      </c>
      <c r="AP20" s="19">
        <v>97</v>
      </c>
      <c r="AQ20" s="20">
        <f t="shared" si="14"/>
        <v>99</v>
      </c>
      <c r="AR20" s="19">
        <v>80</v>
      </c>
      <c r="AS20" s="19">
        <v>85</v>
      </c>
      <c r="AT20" s="20">
        <f t="shared" si="15"/>
        <v>94</v>
      </c>
      <c r="AU20" s="20">
        <f t="shared" si="16"/>
        <v>97</v>
      </c>
      <c r="AV20" s="19">
        <v>96</v>
      </c>
      <c r="AW20" s="19">
        <v>97</v>
      </c>
      <c r="AX20" s="20">
        <f t="shared" si="17"/>
        <v>99</v>
      </c>
      <c r="AY20" s="19">
        <v>84</v>
      </c>
      <c r="AZ20" s="19">
        <v>97</v>
      </c>
      <c r="BA20" s="20">
        <f t="shared" si="18"/>
        <v>87</v>
      </c>
      <c r="BB20" s="19">
        <v>95</v>
      </c>
      <c r="BC20" s="19">
        <v>97</v>
      </c>
      <c r="BD20" s="20">
        <f t="shared" si="19"/>
        <v>98</v>
      </c>
      <c r="BE20" s="20">
        <f t="shared" si="20"/>
        <v>96</v>
      </c>
      <c r="BF20" s="20">
        <f t="shared" si="21"/>
        <v>88</v>
      </c>
      <c r="BG20" s="24"/>
      <c r="BH20" s="19">
        <v>4</v>
      </c>
      <c r="BI20" s="19">
        <v>1</v>
      </c>
      <c r="BJ20" s="19">
        <v>6</v>
      </c>
      <c r="BK20" s="19">
        <v>1</v>
      </c>
      <c r="BL20" s="19">
        <v>11</v>
      </c>
      <c r="BM20" s="19">
        <v>20</v>
      </c>
      <c r="BN20" s="19">
        <v>5</v>
      </c>
      <c r="BO20" s="19">
        <v>2</v>
      </c>
      <c r="BP20" s="19">
        <v>1</v>
      </c>
      <c r="BQ20" s="19">
        <v>4</v>
      </c>
      <c r="BR20" s="19">
        <v>2</v>
      </c>
      <c r="BS20" s="19">
        <v>7</v>
      </c>
      <c r="BT20" s="19">
        <v>2</v>
      </c>
      <c r="BU20" s="19">
        <v>14</v>
      </c>
      <c r="BV20" s="19">
        <v>3</v>
      </c>
      <c r="BW20" s="19">
        <v>4</v>
      </c>
      <c r="BX20" s="19">
        <v>11</v>
      </c>
      <c r="BY20" s="19">
        <v>9</v>
      </c>
      <c r="BZ20" s="19">
        <v>4</v>
      </c>
      <c r="CA20" s="19">
        <v>5</v>
      </c>
      <c r="CB20" s="18">
        <v>88</v>
      </c>
      <c r="CC20" s="19">
        <v>7</v>
      </c>
    </row>
    <row r="21" spans="1:81" ht="15.75">
      <c r="A21" s="21">
        <v>18</v>
      </c>
      <c r="B21" s="34">
        <v>6659059864</v>
      </c>
      <c r="C21" s="5" t="s">
        <v>558</v>
      </c>
      <c r="D21" s="5" t="s">
        <v>55</v>
      </c>
      <c r="E21" s="5"/>
      <c r="F21" s="19">
        <v>9</v>
      </c>
      <c r="G21" s="19">
        <v>38</v>
      </c>
      <c r="H21" s="22">
        <v>11</v>
      </c>
      <c r="I21" s="22">
        <v>38</v>
      </c>
      <c r="J21" s="22">
        <f t="shared" si="1"/>
        <v>91</v>
      </c>
      <c r="K21" s="19">
        <v>30</v>
      </c>
      <c r="L21" s="19">
        <v>4</v>
      </c>
      <c r="M21" s="19">
        <f t="shared" si="2"/>
        <v>100</v>
      </c>
      <c r="N21" s="19">
        <v>359</v>
      </c>
      <c r="O21" s="19">
        <v>335</v>
      </c>
      <c r="P21" s="19">
        <v>366</v>
      </c>
      <c r="Q21" s="19">
        <v>353</v>
      </c>
      <c r="R21" s="19">
        <f t="shared" si="3"/>
        <v>96</v>
      </c>
      <c r="S21" s="19">
        <f t="shared" si="4"/>
        <v>96</v>
      </c>
      <c r="T21" s="19">
        <v>20</v>
      </c>
      <c r="U21" s="19">
        <v>5</v>
      </c>
      <c r="V21" s="19">
        <f t="shared" si="5"/>
        <v>100</v>
      </c>
      <c r="W21" s="19">
        <v>525</v>
      </c>
      <c r="X21" s="23">
        <v>600</v>
      </c>
      <c r="Y21" s="20">
        <f t="shared" si="6"/>
        <v>88</v>
      </c>
      <c r="Z21" s="42">
        <f t="shared" si="7"/>
        <v>94</v>
      </c>
      <c r="AA21" s="20">
        <f t="shared" si="8"/>
        <v>94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3</v>
      </c>
      <c r="AG21" s="19">
        <f t="shared" si="10"/>
        <v>60</v>
      </c>
      <c r="AH21" s="19">
        <v>32</v>
      </c>
      <c r="AI21" s="19">
        <v>38</v>
      </c>
      <c r="AJ21" s="20">
        <f t="shared" si="11"/>
        <v>84</v>
      </c>
      <c r="AK21" s="42">
        <f t="shared" si="12"/>
        <v>49</v>
      </c>
      <c r="AL21" s="19">
        <v>583</v>
      </c>
      <c r="AM21" s="19">
        <v>600</v>
      </c>
      <c r="AN21" s="20">
        <f t="shared" si="13"/>
        <v>97</v>
      </c>
      <c r="AO21" s="19">
        <v>593</v>
      </c>
      <c r="AP21" s="19">
        <v>600</v>
      </c>
      <c r="AQ21" s="20">
        <f t="shared" si="14"/>
        <v>99</v>
      </c>
      <c r="AR21" s="19">
        <v>459</v>
      </c>
      <c r="AS21" s="19">
        <v>474</v>
      </c>
      <c r="AT21" s="20">
        <f t="shared" si="15"/>
        <v>97</v>
      </c>
      <c r="AU21" s="20">
        <f t="shared" si="16"/>
        <v>98</v>
      </c>
      <c r="AV21" s="19">
        <v>586</v>
      </c>
      <c r="AW21" s="19">
        <v>600</v>
      </c>
      <c r="AX21" s="20">
        <f t="shared" si="17"/>
        <v>98</v>
      </c>
      <c r="AY21" s="19">
        <v>576</v>
      </c>
      <c r="AZ21" s="19">
        <v>600</v>
      </c>
      <c r="BA21" s="20">
        <f t="shared" si="18"/>
        <v>96</v>
      </c>
      <c r="BB21" s="19">
        <v>580</v>
      </c>
      <c r="BC21" s="19">
        <v>600</v>
      </c>
      <c r="BD21" s="20">
        <f t="shared" si="19"/>
        <v>97</v>
      </c>
      <c r="BE21" s="20">
        <f t="shared" si="20"/>
        <v>97</v>
      </c>
      <c r="BF21" s="20">
        <f t="shared" si="21"/>
        <v>87</v>
      </c>
      <c r="BG21" s="24"/>
      <c r="BH21" s="19">
        <v>8</v>
      </c>
      <c r="BI21" s="19">
        <v>1</v>
      </c>
      <c r="BJ21" s="19">
        <v>5</v>
      </c>
      <c r="BK21" s="19">
        <v>1</v>
      </c>
      <c r="BL21" s="19">
        <v>7</v>
      </c>
      <c r="BM21" s="19">
        <v>10</v>
      </c>
      <c r="BN21" s="19">
        <v>5</v>
      </c>
      <c r="BO21" s="19">
        <v>3</v>
      </c>
      <c r="BP21" s="19">
        <v>11</v>
      </c>
      <c r="BQ21" s="19">
        <v>4</v>
      </c>
      <c r="BR21" s="19">
        <v>2</v>
      </c>
      <c r="BS21" s="19">
        <v>4</v>
      </c>
      <c r="BT21" s="19">
        <v>3</v>
      </c>
      <c r="BU21" s="19">
        <v>5</v>
      </c>
      <c r="BV21" s="19">
        <v>4</v>
      </c>
      <c r="BW21" s="19">
        <v>5</v>
      </c>
      <c r="BX21" s="19">
        <v>7</v>
      </c>
      <c r="BY21" s="19">
        <v>19</v>
      </c>
      <c r="BZ21" s="19">
        <v>3</v>
      </c>
      <c r="CA21" s="19">
        <v>4</v>
      </c>
      <c r="CB21" s="18">
        <v>87</v>
      </c>
      <c r="CC21" s="19">
        <v>8</v>
      </c>
    </row>
    <row r="22" spans="1:81" ht="15.75">
      <c r="A22" s="21">
        <v>31</v>
      </c>
      <c r="B22" s="34">
        <v>6662056567</v>
      </c>
      <c r="C22" s="5" t="s">
        <v>558</v>
      </c>
      <c r="D22" s="5" t="s">
        <v>68</v>
      </c>
      <c r="E22" s="5"/>
      <c r="F22" s="19">
        <v>11</v>
      </c>
      <c r="G22" s="19">
        <v>34</v>
      </c>
      <c r="H22" s="22">
        <v>11</v>
      </c>
      <c r="I22" s="22">
        <v>38</v>
      </c>
      <c r="J22" s="22">
        <f t="shared" si="1"/>
        <v>95</v>
      </c>
      <c r="K22" s="19">
        <v>30</v>
      </c>
      <c r="L22" s="19">
        <v>3</v>
      </c>
      <c r="M22" s="19">
        <f t="shared" si="2"/>
        <v>90</v>
      </c>
      <c r="N22" s="19">
        <v>428</v>
      </c>
      <c r="O22" s="19">
        <v>474</v>
      </c>
      <c r="P22" s="19">
        <v>445</v>
      </c>
      <c r="Q22" s="19">
        <v>504</v>
      </c>
      <c r="R22" s="19">
        <f t="shared" si="3"/>
        <v>95</v>
      </c>
      <c r="S22" s="19">
        <f t="shared" si="4"/>
        <v>94</v>
      </c>
      <c r="T22" s="19">
        <v>20</v>
      </c>
      <c r="U22" s="19">
        <v>5</v>
      </c>
      <c r="V22" s="19">
        <f t="shared" si="5"/>
        <v>100</v>
      </c>
      <c r="W22" s="19">
        <v>510</v>
      </c>
      <c r="X22" s="23">
        <v>600</v>
      </c>
      <c r="Y22" s="20">
        <f t="shared" si="6"/>
        <v>85</v>
      </c>
      <c r="Z22" s="42">
        <f t="shared" si="7"/>
        <v>93</v>
      </c>
      <c r="AA22" s="20">
        <f t="shared" si="8"/>
        <v>93</v>
      </c>
      <c r="AB22" s="19">
        <v>20</v>
      </c>
      <c r="AC22" s="19">
        <v>2</v>
      </c>
      <c r="AD22" s="19">
        <f t="shared" si="9"/>
        <v>40</v>
      </c>
      <c r="AE22" s="19">
        <v>20</v>
      </c>
      <c r="AF22" s="19">
        <v>3</v>
      </c>
      <c r="AG22" s="19">
        <f t="shared" si="10"/>
        <v>60</v>
      </c>
      <c r="AH22" s="19">
        <v>15</v>
      </c>
      <c r="AI22" s="19">
        <v>18</v>
      </c>
      <c r="AJ22" s="20">
        <f t="shared" si="11"/>
        <v>83</v>
      </c>
      <c r="AK22" s="42">
        <f t="shared" si="12"/>
        <v>61</v>
      </c>
      <c r="AL22" s="19">
        <v>558</v>
      </c>
      <c r="AM22" s="19">
        <v>600</v>
      </c>
      <c r="AN22" s="20">
        <f t="shared" si="13"/>
        <v>93</v>
      </c>
      <c r="AO22" s="19">
        <v>573</v>
      </c>
      <c r="AP22" s="19">
        <v>600</v>
      </c>
      <c r="AQ22" s="20">
        <f t="shared" si="14"/>
        <v>96</v>
      </c>
      <c r="AR22" s="19">
        <v>404</v>
      </c>
      <c r="AS22" s="19">
        <v>419</v>
      </c>
      <c r="AT22" s="20">
        <f t="shared" si="15"/>
        <v>96</v>
      </c>
      <c r="AU22" s="20">
        <f t="shared" si="16"/>
        <v>95</v>
      </c>
      <c r="AV22" s="19">
        <v>549</v>
      </c>
      <c r="AW22" s="19">
        <v>600</v>
      </c>
      <c r="AX22" s="20">
        <f t="shared" si="17"/>
        <v>92</v>
      </c>
      <c r="AY22" s="19">
        <v>548</v>
      </c>
      <c r="AZ22" s="19">
        <v>600</v>
      </c>
      <c r="BA22" s="20">
        <f t="shared" si="18"/>
        <v>91</v>
      </c>
      <c r="BB22" s="19">
        <v>566</v>
      </c>
      <c r="BC22" s="19">
        <v>600</v>
      </c>
      <c r="BD22" s="20">
        <f t="shared" si="19"/>
        <v>94</v>
      </c>
      <c r="BE22" s="20">
        <f t="shared" si="20"/>
        <v>93</v>
      </c>
      <c r="BF22" s="20">
        <f t="shared" si="21"/>
        <v>87</v>
      </c>
      <c r="BG22" s="24"/>
      <c r="BH22" s="19">
        <v>4</v>
      </c>
      <c r="BI22" s="19">
        <v>2</v>
      </c>
      <c r="BJ22" s="19">
        <v>6</v>
      </c>
      <c r="BK22" s="19">
        <v>1</v>
      </c>
      <c r="BL22" s="19">
        <v>8</v>
      </c>
      <c r="BM22" s="19">
        <v>13</v>
      </c>
      <c r="BN22" s="19">
        <v>3</v>
      </c>
      <c r="BO22" s="19">
        <v>3</v>
      </c>
      <c r="BP22" s="19">
        <v>12</v>
      </c>
      <c r="BQ22" s="19">
        <v>8</v>
      </c>
      <c r="BR22" s="19">
        <v>5</v>
      </c>
      <c r="BS22" s="19">
        <v>5</v>
      </c>
      <c r="BT22" s="19">
        <v>9</v>
      </c>
      <c r="BU22" s="19">
        <v>10</v>
      </c>
      <c r="BV22" s="19">
        <v>7</v>
      </c>
      <c r="BW22" s="19">
        <v>7</v>
      </c>
      <c r="BX22" s="19">
        <v>8</v>
      </c>
      <c r="BY22" s="19">
        <v>10</v>
      </c>
      <c r="BZ22" s="19">
        <v>6</v>
      </c>
      <c r="CA22" s="19">
        <v>8</v>
      </c>
      <c r="CB22" s="18">
        <v>87</v>
      </c>
      <c r="CC22" s="19">
        <v>8</v>
      </c>
    </row>
    <row r="23" spans="1:81" ht="31.5">
      <c r="A23" s="21">
        <v>37</v>
      </c>
      <c r="B23" s="34">
        <v>6662056430</v>
      </c>
      <c r="C23" s="5" t="s">
        <v>558</v>
      </c>
      <c r="D23" s="5" t="s">
        <v>74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3</v>
      </c>
      <c r="M23" s="19">
        <f t="shared" si="2"/>
        <v>90</v>
      </c>
      <c r="N23" s="19">
        <v>100</v>
      </c>
      <c r="O23" s="19">
        <v>122</v>
      </c>
      <c r="P23" s="19">
        <v>101</v>
      </c>
      <c r="Q23" s="19">
        <v>127</v>
      </c>
      <c r="R23" s="19">
        <f t="shared" si="3"/>
        <v>98</v>
      </c>
      <c r="S23" s="19">
        <f t="shared" si="4"/>
        <v>93</v>
      </c>
      <c r="T23" s="19">
        <v>20</v>
      </c>
      <c r="U23" s="19">
        <v>5</v>
      </c>
      <c r="V23" s="19">
        <f t="shared" si="5"/>
        <v>100</v>
      </c>
      <c r="W23" s="19">
        <v>117</v>
      </c>
      <c r="X23" s="23">
        <v>134</v>
      </c>
      <c r="Y23" s="20">
        <f t="shared" si="6"/>
        <v>87</v>
      </c>
      <c r="Z23" s="42">
        <f t="shared" si="7"/>
        <v>94</v>
      </c>
      <c r="AA23" s="20">
        <f t="shared" si="8"/>
        <v>94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4</v>
      </c>
      <c r="AG23" s="19">
        <f t="shared" si="10"/>
        <v>80</v>
      </c>
      <c r="AH23" s="19">
        <v>5</v>
      </c>
      <c r="AI23" s="19">
        <v>6</v>
      </c>
      <c r="AJ23" s="20">
        <f t="shared" si="11"/>
        <v>83</v>
      </c>
      <c r="AK23" s="42">
        <f t="shared" si="12"/>
        <v>57</v>
      </c>
      <c r="AL23" s="19">
        <v>114</v>
      </c>
      <c r="AM23" s="19">
        <v>134</v>
      </c>
      <c r="AN23" s="20">
        <f t="shared" si="13"/>
        <v>85</v>
      </c>
      <c r="AO23" s="19">
        <v>133</v>
      </c>
      <c r="AP23" s="19">
        <v>134</v>
      </c>
      <c r="AQ23" s="20">
        <f t="shared" si="14"/>
        <v>99</v>
      </c>
      <c r="AR23" s="19">
        <v>100</v>
      </c>
      <c r="AS23" s="19">
        <v>106</v>
      </c>
      <c r="AT23" s="20">
        <f t="shared" si="15"/>
        <v>94</v>
      </c>
      <c r="AU23" s="20">
        <f t="shared" si="16"/>
        <v>92</v>
      </c>
      <c r="AV23" s="19">
        <v>133</v>
      </c>
      <c r="AW23" s="19">
        <v>134</v>
      </c>
      <c r="AX23" s="20">
        <f t="shared" si="17"/>
        <v>99</v>
      </c>
      <c r="AY23" s="19">
        <v>127</v>
      </c>
      <c r="AZ23" s="19">
        <v>134</v>
      </c>
      <c r="BA23" s="20">
        <f t="shared" si="18"/>
        <v>95</v>
      </c>
      <c r="BB23" s="19">
        <v>132</v>
      </c>
      <c r="BC23" s="19">
        <v>134</v>
      </c>
      <c r="BD23" s="20">
        <f t="shared" si="19"/>
        <v>99</v>
      </c>
      <c r="BE23" s="20">
        <f t="shared" si="20"/>
        <v>98</v>
      </c>
      <c r="BF23" s="20">
        <f t="shared" si="21"/>
        <v>87</v>
      </c>
      <c r="BG23" s="24"/>
      <c r="BH23" s="19">
        <v>9</v>
      </c>
      <c r="BI23" s="19">
        <v>2</v>
      </c>
      <c r="BJ23" s="19">
        <v>3</v>
      </c>
      <c r="BK23" s="19">
        <v>1</v>
      </c>
      <c r="BL23" s="19">
        <v>7</v>
      </c>
      <c r="BM23" s="19">
        <v>11</v>
      </c>
      <c r="BN23" s="19">
        <v>5</v>
      </c>
      <c r="BO23" s="19">
        <v>2</v>
      </c>
      <c r="BP23" s="19">
        <v>12</v>
      </c>
      <c r="BQ23" s="19">
        <v>15</v>
      </c>
      <c r="BR23" s="19">
        <v>2</v>
      </c>
      <c r="BS23" s="19">
        <v>7</v>
      </c>
      <c r="BT23" s="19">
        <v>2</v>
      </c>
      <c r="BU23" s="19">
        <v>6</v>
      </c>
      <c r="BV23" s="19">
        <v>2</v>
      </c>
      <c r="BW23" s="19">
        <v>8</v>
      </c>
      <c r="BX23" s="19">
        <v>7</v>
      </c>
      <c r="BY23" s="19">
        <v>13</v>
      </c>
      <c r="BZ23" s="19">
        <v>9</v>
      </c>
      <c r="CA23" s="19">
        <v>3</v>
      </c>
      <c r="CB23" s="18">
        <v>87</v>
      </c>
      <c r="CC23" s="19">
        <v>8</v>
      </c>
    </row>
    <row r="24" spans="1:81" ht="47.25">
      <c r="A24" s="21">
        <v>39</v>
      </c>
      <c r="B24" s="36">
        <v>6662074750</v>
      </c>
      <c r="C24" s="5" t="s">
        <v>558</v>
      </c>
      <c r="D24" s="5" t="s">
        <v>76</v>
      </c>
      <c r="E24" s="5"/>
      <c r="F24" s="19">
        <v>10</v>
      </c>
      <c r="G24" s="19">
        <v>35</v>
      </c>
      <c r="H24" s="22">
        <v>11</v>
      </c>
      <c r="I24" s="22">
        <v>38</v>
      </c>
      <c r="J24" s="22">
        <f t="shared" si="1"/>
        <v>92</v>
      </c>
      <c r="K24" s="19">
        <v>30</v>
      </c>
      <c r="L24" s="19">
        <v>3</v>
      </c>
      <c r="M24" s="19">
        <f t="shared" si="2"/>
        <v>90</v>
      </c>
      <c r="N24" s="19">
        <v>346</v>
      </c>
      <c r="O24" s="19">
        <v>326</v>
      </c>
      <c r="P24" s="19">
        <v>346</v>
      </c>
      <c r="Q24" s="19">
        <v>346</v>
      </c>
      <c r="R24" s="19">
        <f t="shared" si="3"/>
        <v>97</v>
      </c>
      <c r="S24" s="19">
        <f t="shared" si="4"/>
        <v>93</v>
      </c>
      <c r="T24" s="19">
        <v>20</v>
      </c>
      <c r="U24" s="19">
        <v>5</v>
      </c>
      <c r="V24" s="19">
        <f t="shared" si="5"/>
        <v>100</v>
      </c>
      <c r="W24" s="19">
        <v>346</v>
      </c>
      <c r="X24" s="23">
        <v>346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2</v>
      </c>
      <c r="AG24" s="19">
        <f t="shared" si="10"/>
        <v>40</v>
      </c>
      <c r="AH24" s="19">
        <v>129</v>
      </c>
      <c r="AI24" s="19">
        <v>129</v>
      </c>
      <c r="AJ24" s="20">
        <f t="shared" si="11"/>
        <v>100</v>
      </c>
      <c r="AK24" s="42">
        <f t="shared" si="12"/>
        <v>46</v>
      </c>
      <c r="AL24" s="19">
        <v>307</v>
      </c>
      <c r="AM24" s="19">
        <v>346</v>
      </c>
      <c r="AN24" s="20">
        <f t="shared" si="13"/>
        <v>89</v>
      </c>
      <c r="AO24" s="19">
        <v>346</v>
      </c>
      <c r="AP24" s="19">
        <v>346</v>
      </c>
      <c r="AQ24" s="20">
        <f t="shared" si="14"/>
        <v>100</v>
      </c>
      <c r="AR24" s="19">
        <v>346</v>
      </c>
      <c r="AS24" s="19">
        <v>346</v>
      </c>
      <c r="AT24" s="20">
        <f t="shared" si="15"/>
        <v>100</v>
      </c>
      <c r="AU24" s="20">
        <f t="shared" si="16"/>
        <v>96</v>
      </c>
      <c r="AV24" s="19">
        <v>346</v>
      </c>
      <c r="AW24" s="19">
        <v>346</v>
      </c>
      <c r="AX24" s="20">
        <f t="shared" si="17"/>
        <v>100</v>
      </c>
      <c r="AY24" s="19">
        <v>346</v>
      </c>
      <c r="AZ24" s="19">
        <v>346</v>
      </c>
      <c r="BA24" s="20">
        <f t="shared" si="18"/>
        <v>100</v>
      </c>
      <c r="BB24" s="19">
        <v>331</v>
      </c>
      <c r="BC24" s="19">
        <v>346</v>
      </c>
      <c r="BD24" s="20">
        <f t="shared" si="19"/>
        <v>96</v>
      </c>
      <c r="BE24" s="20">
        <f t="shared" si="20"/>
        <v>98</v>
      </c>
      <c r="BF24" s="20">
        <f t="shared" si="21"/>
        <v>87</v>
      </c>
      <c r="BG24" s="24"/>
      <c r="BH24" s="19">
        <v>7</v>
      </c>
      <c r="BI24" s="19">
        <v>2</v>
      </c>
      <c r="BJ24" s="19">
        <v>4</v>
      </c>
      <c r="BK24" s="19">
        <v>1</v>
      </c>
      <c r="BL24" s="19">
        <v>1</v>
      </c>
      <c r="BM24" s="19">
        <v>1</v>
      </c>
      <c r="BN24" s="19">
        <v>5</v>
      </c>
      <c r="BO24" s="19">
        <v>4</v>
      </c>
      <c r="BP24" s="19">
        <v>1</v>
      </c>
      <c r="BQ24" s="19">
        <v>12</v>
      </c>
      <c r="BR24" s="19">
        <v>1</v>
      </c>
      <c r="BS24" s="19">
        <v>1</v>
      </c>
      <c r="BT24" s="19">
        <v>1</v>
      </c>
      <c r="BU24" s="19">
        <v>1</v>
      </c>
      <c r="BV24" s="19">
        <v>5</v>
      </c>
      <c r="BW24" s="19">
        <v>8</v>
      </c>
      <c r="BX24" s="19">
        <v>1</v>
      </c>
      <c r="BY24" s="19">
        <v>21</v>
      </c>
      <c r="BZ24" s="19">
        <v>5</v>
      </c>
      <c r="CA24" s="19">
        <v>3</v>
      </c>
      <c r="CB24" s="18">
        <v>87</v>
      </c>
      <c r="CC24" s="19">
        <v>8</v>
      </c>
    </row>
    <row r="25" spans="1:81" ht="15.75">
      <c r="A25" s="21">
        <v>50</v>
      </c>
      <c r="B25" s="34">
        <v>6658035638</v>
      </c>
      <c r="C25" s="5" t="s">
        <v>558</v>
      </c>
      <c r="D25" s="5" t="s">
        <v>87</v>
      </c>
      <c r="E25" s="5"/>
      <c r="F25" s="19">
        <v>10</v>
      </c>
      <c r="G25" s="19">
        <v>38</v>
      </c>
      <c r="H25" s="22">
        <v>11</v>
      </c>
      <c r="I25" s="22">
        <v>38</v>
      </c>
      <c r="J25" s="22">
        <f t="shared" si="1"/>
        <v>95</v>
      </c>
      <c r="K25" s="19">
        <v>30</v>
      </c>
      <c r="L25" s="19">
        <v>3</v>
      </c>
      <c r="M25" s="19">
        <f t="shared" si="2"/>
        <v>90</v>
      </c>
      <c r="N25" s="19">
        <v>155</v>
      </c>
      <c r="O25" s="19">
        <v>136</v>
      </c>
      <c r="P25" s="19">
        <v>156</v>
      </c>
      <c r="Q25" s="19">
        <v>137</v>
      </c>
      <c r="R25" s="19">
        <f t="shared" si="3"/>
        <v>99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153</v>
      </c>
      <c r="X25" s="23">
        <v>168</v>
      </c>
      <c r="Y25" s="20">
        <f t="shared" si="6"/>
        <v>91</v>
      </c>
      <c r="Z25" s="42">
        <f t="shared" si="7"/>
        <v>96</v>
      </c>
      <c r="AA25" s="20">
        <f t="shared" si="8"/>
        <v>96</v>
      </c>
      <c r="AB25" s="19">
        <v>20</v>
      </c>
      <c r="AC25" s="19">
        <v>0</v>
      </c>
      <c r="AD25" s="19">
        <f t="shared" si="9"/>
        <v>0</v>
      </c>
      <c r="AE25" s="19">
        <v>20</v>
      </c>
      <c r="AF25" s="19">
        <v>2</v>
      </c>
      <c r="AG25" s="19">
        <f t="shared" si="10"/>
        <v>40</v>
      </c>
      <c r="AH25" s="19">
        <v>17</v>
      </c>
      <c r="AI25" s="19">
        <v>18</v>
      </c>
      <c r="AJ25" s="20">
        <f t="shared" si="11"/>
        <v>94</v>
      </c>
      <c r="AK25" s="42">
        <f t="shared" si="12"/>
        <v>44</v>
      </c>
      <c r="AL25" s="19">
        <v>161</v>
      </c>
      <c r="AM25" s="19">
        <v>168</v>
      </c>
      <c r="AN25" s="20">
        <f t="shared" si="13"/>
        <v>96</v>
      </c>
      <c r="AO25" s="19">
        <v>165</v>
      </c>
      <c r="AP25" s="19">
        <v>168</v>
      </c>
      <c r="AQ25" s="20">
        <f t="shared" si="14"/>
        <v>98</v>
      </c>
      <c r="AR25" s="19">
        <v>141</v>
      </c>
      <c r="AS25" s="19">
        <v>141</v>
      </c>
      <c r="AT25" s="20">
        <f t="shared" si="15"/>
        <v>100</v>
      </c>
      <c r="AU25" s="20">
        <f t="shared" si="16"/>
        <v>98</v>
      </c>
      <c r="AV25" s="19">
        <v>167</v>
      </c>
      <c r="AW25" s="19">
        <v>168</v>
      </c>
      <c r="AX25" s="20">
        <f t="shared" si="17"/>
        <v>99</v>
      </c>
      <c r="AY25" s="19">
        <v>166</v>
      </c>
      <c r="AZ25" s="19">
        <v>168</v>
      </c>
      <c r="BA25" s="20">
        <f t="shared" si="18"/>
        <v>99</v>
      </c>
      <c r="BB25" s="19">
        <v>168</v>
      </c>
      <c r="BC25" s="19">
        <v>168</v>
      </c>
      <c r="BD25" s="20">
        <f t="shared" si="19"/>
        <v>100</v>
      </c>
      <c r="BE25" s="20">
        <f t="shared" si="20"/>
        <v>100</v>
      </c>
      <c r="BF25" s="20">
        <f t="shared" si="21"/>
        <v>87</v>
      </c>
      <c r="BG25" s="24"/>
      <c r="BH25" s="19">
        <v>4</v>
      </c>
      <c r="BI25" s="19">
        <v>2</v>
      </c>
      <c r="BJ25" s="19">
        <v>2</v>
      </c>
      <c r="BK25" s="19">
        <v>1</v>
      </c>
      <c r="BL25" s="19">
        <v>5</v>
      </c>
      <c r="BM25" s="19">
        <v>8</v>
      </c>
      <c r="BN25" s="19">
        <v>5</v>
      </c>
      <c r="BO25" s="19">
        <v>4</v>
      </c>
      <c r="BP25" s="19">
        <v>4</v>
      </c>
      <c r="BQ25" s="19">
        <v>5</v>
      </c>
      <c r="BR25" s="19">
        <v>3</v>
      </c>
      <c r="BS25" s="19">
        <v>1</v>
      </c>
      <c r="BT25" s="19">
        <v>2</v>
      </c>
      <c r="BU25" s="19">
        <v>2</v>
      </c>
      <c r="BV25" s="19">
        <v>1</v>
      </c>
      <c r="BW25" s="19">
        <v>6</v>
      </c>
      <c r="BX25" s="19">
        <v>5</v>
      </c>
      <c r="BY25" s="19">
        <v>23</v>
      </c>
      <c r="BZ25" s="19">
        <v>3</v>
      </c>
      <c r="CA25" s="19">
        <v>1</v>
      </c>
      <c r="CB25" s="18">
        <v>87</v>
      </c>
      <c r="CC25" s="19">
        <v>8</v>
      </c>
    </row>
    <row r="26" spans="1:81" ht="15.75">
      <c r="A26" s="21">
        <v>78</v>
      </c>
      <c r="B26" s="34">
        <v>6659072047</v>
      </c>
      <c r="C26" s="5" t="s">
        <v>558</v>
      </c>
      <c r="D26" s="5" t="s">
        <v>115</v>
      </c>
      <c r="E26" s="5"/>
      <c r="F26" s="19">
        <v>10</v>
      </c>
      <c r="G26" s="19">
        <v>38</v>
      </c>
      <c r="H26" s="22">
        <v>11</v>
      </c>
      <c r="I26" s="22">
        <v>38</v>
      </c>
      <c r="J26" s="22">
        <f t="shared" si="1"/>
        <v>95</v>
      </c>
      <c r="K26" s="19">
        <v>30</v>
      </c>
      <c r="L26" s="19">
        <v>4</v>
      </c>
      <c r="M26" s="19">
        <f t="shared" si="2"/>
        <v>100</v>
      </c>
      <c r="N26" s="19">
        <v>23</v>
      </c>
      <c r="O26" s="19">
        <v>22</v>
      </c>
      <c r="P26" s="19">
        <v>24</v>
      </c>
      <c r="Q26" s="19">
        <v>22</v>
      </c>
      <c r="R26" s="19">
        <f t="shared" si="3"/>
        <v>98</v>
      </c>
      <c r="S26" s="19">
        <f t="shared" si="4"/>
        <v>98</v>
      </c>
      <c r="T26" s="19">
        <v>20</v>
      </c>
      <c r="U26" s="19">
        <v>5</v>
      </c>
      <c r="V26" s="19">
        <f t="shared" si="5"/>
        <v>100</v>
      </c>
      <c r="W26" s="19">
        <v>22</v>
      </c>
      <c r="X26" s="23">
        <v>24</v>
      </c>
      <c r="Y26" s="20">
        <f t="shared" si="6"/>
        <v>92</v>
      </c>
      <c r="Z26" s="42">
        <f t="shared" si="7"/>
        <v>96</v>
      </c>
      <c r="AA26" s="20">
        <f t="shared" si="8"/>
        <v>96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1</v>
      </c>
      <c r="AG26" s="19">
        <f t="shared" si="10"/>
        <v>20</v>
      </c>
      <c r="AH26" s="19">
        <v>1</v>
      </c>
      <c r="AI26" s="19">
        <v>1</v>
      </c>
      <c r="AJ26" s="20">
        <f t="shared" si="11"/>
        <v>100</v>
      </c>
      <c r="AK26" s="42">
        <f t="shared" si="12"/>
        <v>44</v>
      </c>
      <c r="AL26" s="19">
        <v>23</v>
      </c>
      <c r="AM26" s="19">
        <v>24</v>
      </c>
      <c r="AN26" s="20">
        <f t="shared" si="13"/>
        <v>96</v>
      </c>
      <c r="AO26" s="19">
        <v>24</v>
      </c>
      <c r="AP26" s="19">
        <v>24</v>
      </c>
      <c r="AQ26" s="20">
        <f t="shared" si="14"/>
        <v>100</v>
      </c>
      <c r="AR26" s="19">
        <v>22</v>
      </c>
      <c r="AS26" s="19">
        <v>22</v>
      </c>
      <c r="AT26" s="20">
        <f t="shared" si="15"/>
        <v>100</v>
      </c>
      <c r="AU26" s="20">
        <f t="shared" si="16"/>
        <v>98</v>
      </c>
      <c r="AV26" s="19">
        <v>24</v>
      </c>
      <c r="AW26" s="19">
        <v>24</v>
      </c>
      <c r="AX26" s="20">
        <f t="shared" si="17"/>
        <v>100</v>
      </c>
      <c r="AY26" s="19">
        <v>24</v>
      </c>
      <c r="AZ26" s="19">
        <v>24</v>
      </c>
      <c r="BA26" s="20">
        <f t="shared" si="18"/>
        <v>100</v>
      </c>
      <c r="BB26" s="19">
        <v>24</v>
      </c>
      <c r="BC26" s="19">
        <v>24</v>
      </c>
      <c r="BD26" s="20">
        <f t="shared" si="19"/>
        <v>100</v>
      </c>
      <c r="BE26" s="20">
        <f t="shared" si="20"/>
        <v>100</v>
      </c>
      <c r="BF26" s="20">
        <f t="shared" si="21"/>
        <v>87</v>
      </c>
      <c r="BG26" s="24"/>
      <c r="BH26" s="19">
        <v>4</v>
      </c>
      <c r="BI26" s="19">
        <v>1</v>
      </c>
      <c r="BJ26" s="19">
        <v>3</v>
      </c>
      <c r="BK26" s="19">
        <v>1</v>
      </c>
      <c r="BL26" s="19">
        <v>5</v>
      </c>
      <c r="BM26" s="19">
        <v>7</v>
      </c>
      <c r="BN26" s="19">
        <v>4</v>
      </c>
      <c r="BO26" s="19">
        <v>5</v>
      </c>
      <c r="BP26" s="19">
        <v>1</v>
      </c>
      <c r="BQ26" s="19">
        <v>5</v>
      </c>
      <c r="BR26" s="19">
        <v>1</v>
      </c>
      <c r="BS26" s="19">
        <v>1</v>
      </c>
      <c r="BT26" s="19">
        <v>1</v>
      </c>
      <c r="BU26" s="19">
        <v>1</v>
      </c>
      <c r="BV26" s="19">
        <v>1</v>
      </c>
      <c r="BW26" s="19">
        <v>3</v>
      </c>
      <c r="BX26" s="19">
        <v>5</v>
      </c>
      <c r="BY26" s="19">
        <v>23</v>
      </c>
      <c r="BZ26" s="19">
        <v>3</v>
      </c>
      <c r="CA26" s="19">
        <v>1</v>
      </c>
      <c r="CB26" s="18">
        <v>87</v>
      </c>
      <c r="CC26" s="19">
        <v>8</v>
      </c>
    </row>
    <row r="27" spans="1:81" ht="15.75">
      <c r="A27" s="21">
        <v>8</v>
      </c>
      <c r="B27" s="34">
        <v>6671119710</v>
      </c>
      <c r="C27" s="5" t="s">
        <v>558</v>
      </c>
      <c r="D27" s="5" t="s">
        <v>45</v>
      </c>
      <c r="E27" s="5"/>
      <c r="F27" s="19">
        <v>7.5</v>
      </c>
      <c r="G27" s="19">
        <v>29</v>
      </c>
      <c r="H27" s="22">
        <v>9</v>
      </c>
      <c r="I27" s="22">
        <v>36</v>
      </c>
      <c r="J27" s="22">
        <f t="shared" si="1"/>
        <v>82</v>
      </c>
      <c r="K27" s="19">
        <v>30</v>
      </c>
      <c r="L27" s="19">
        <v>3</v>
      </c>
      <c r="M27" s="19">
        <f t="shared" si="2"/>
        <v>90</v>
      </c>
      <c r="N27" s="19">
        <v>513</v>
      </c>
      <c r="O27" s="19">
        <v>443</v>
      </c>
      <c r="P27" s="19">
        <v>519</v>
      </c>
      <c r="Q27" s="19">
        <v>458</v>
      </c>
      <c r="R27" s="19">
        <f t="shared" si="3"/>
        <v>98</v>
      </c>
      <c r="S27" s="19">
        <f t="shared" si="4"/>
        <v>91</v>
      </c>
      <c r="T27" s="19">
        <v>20</v>
      </c>
      <c r="U27" s="22">
        <v>5</v>
      </c>
      <c r="V27" s="19">
        <f t="shared" si="5"/>
        <v>100</v>
      </c>
      <c r="W27" s="19">
        <v>529</v>
      </c>
      <c r="X27" s="23">
        <v>600</v>
      </c>
      <c r="Y27" s="20">
        <f t="shared" si="6"/>
        <v>88</v>
      </c>
      <c r="Z27" s="42">
        <f t="shared" si="7"/>
        <v>94</v>
      </c>
      <c r="AA27" s="20">
        <f t="shared" si="8"/>
        <v>94</v>
      </c>
      <c r="AB27" s="19">
        <v>20</v>
      </c>
      <c r="AC27" s="22">
        <v>3</v>
      </c>
      <c r="AD27" s="19">
        <f t="shared" si="9"/>
        <v>60</v>
      </c>
      <c r="AE27" s="19">
        <v>20</v>
      </c>
      <c r="AF27" s="22">
        <v>1</v>
      </c>
      <c r="AG27" s="19">
        <f t="shared" si="10"/>
        <v>20</v>
      </c>
      <c r="AH27" s="19">
        <v>38</v>
      </c>
      <c r="AI27" s="19">
        <v>49</v>
      </c>
      <c r="AJ27" s="20">
        <f t="shared" si="11"/>
        <v>78</v>
      </c>
      <c r="AK27" s="42">
        <f t="shared" si="12"/>
        <v>49</v>
      </c>
      <c r="AL27" s="19">
        <v>573</v>
      </c>
      <c r="AM27" s="19">
        <v>600</v>
      </c>
      <c r="AN27" s="20">
        <f t="shared" si="13"/>
        <v>96</v>
      </c>
      <c r="AO27" s="19">
        <v>596</v>
      </c>
      <c r="AP27" s="19">
        <v>600</v>
      </c>
      <c r="AQ27" s="20">
        <f t="shared" si="14"/>
        <v>99</v>
      </c>
      <c r="AR27" s="19">
        <v>435</v>
      </c>
      <c r="AS27" s="19">
        <v>444</v>
      </c>
      <c r="AT27" s="20">
        <f t="shared" si="15"/>
        <v>98</v>
      </c>
      <c r="AU27" s="20">
        <f t="shared" si="16"/>
        <v>98</v>
      </c>
      <c r="AV27" s="19">
        <v>592</v>
      </c>
      <c r="AW27" s="19">
        <v>600</v>
      </c>
      <c r="AX27" s="20">
        <f t="shared" si="17"/>
        <v>99</v>
      </c>
      <c r="AY27" s="19">
        <v>590</v>
      </c>
      <c r="AZ27" s="19">
        <v>600</v>
      </c>
      <c r="BA27" s="20">
        <f t="shared" si="18"/>
        <v>98</v>
      </c>
      <c r="BB27" s="19">
        <v>589</v>
      </c>
      <c r="BC27" s="19">
        <v>600</v>
      </c>
      <c r="BD27" s="20">
        <f t="shared" si="19"/>
        <v>98</v>
      </c>
      <c r="BE27" s="20">
        <f t="shared" si="20"/>
        <v>98</v>
      </c>
      <c r="BF27" s="20">
        <f t="shared" si="21"/>
        <v>86</v>
      </c>
      <c r="BG27" s="24"/>
      <c r="BH27" s="19">
        <v>15</v>
      </c>
      <c r="BI27" s="19">
        <v>2</v>
      </c>
      <c r="BJ27" s="19">
        <v>3</v>
      </c>
      <c r="BK27" s="19">
        <v>1</v>
      </c>
      <c r="BL27" s="19">
        <v>7</v>
      </c>
      <c r="BM27" s="19">
        <v>10</v>
      </c>
      <c r="BN27" s="19">
        <v>2</v>
      </c>
      <c r="BO27" s="19">
        <v>5</v>
      </c>
      <c r="BP27" s="19">
        <v>14</v>
      </c>
      <c r="BQ27" s="19">
        <v>5</v>
      </c>
      <c r="BR27" s="19">
        <v>2</v>
      </c>
      <c r="BS27" s="19">
        <v>3</v>
      </c>
      <c r="BT27" s="19">
        <v>2</v>
      </c>
      <c r="BU27" s="19">
        <v>3</v>
      </c>
      <c r="BV27" s="19">
        <v>3</v>
      </c>
      <c r="BW27" s="19">
        <v>10</v>
      </c>
      <c r="BX27" s="19">
        <v>7</v>
      </c>
      <c r="BY27" s="19">
        <v>19</v>
      </c>
      <c r="BZ27" s="19">
        <v>3</v>
      </c>
      <c r="CA27" s="19">
        <v>3</v>
      </c>
      <c r="CB27" s="18">
        <v>86</v>
      </c>
      <c r="CC27" s="19">
        <v>9</v>
      </c>
    </row>
    <row r="28" spans="1:81" ht="31.5">
      <c r="A28" s="21">
        <v>20</v>
      </c>
      <c r="B28" s="34">
        <v>6658032002</v>
      </c>
      <c r="C28" s="5" t="s">
        <v>558</v>
      </c>
      <c r="D28" s="5" t="s">
        <v>57</v>
      </c>
      <c r="E28" s="5"/>
      <c r="F28" s="19">
        <v>10</v>
      </c>
      <c r="G28" s="19">
        <v>36</v>
      </c>
      <c r="H28" s="22">
        <v>11</v>
      </c>
      <c r="I28" s="22">
        <v>38</v>
      </c>
      <c r="J28" s="22">
        <f t="shared" si="1"/>
        <v>93</v>
      </c>
      <c r="K28" s="19">
        <v>30</v>
      </c>
      <c r="L28" s="19">
        <v>3</v>
      </c>
      <c r="M28" s="19">
        <f t="shared" si="2"/>
        <v>90</v>
      </c>
      <c r="N28" s="19">
        <v>160</v>
      </c>
      <c r="O28" s="19">
        <v>141</v>
      </c>
      <c r="P28" s="19">
        <v>160</v>
      </c>
      <c r="Q28" s="19">
        <v>154</v>
      </c>
      <c r="R28" s="19">
        <f t="shared" si="3"/>
        <v>96</v>
      </c>
      <c r="S28" s="19">
        <f t="shared" si="4"/>
        <v>93</v>
      </c>
      <c r="T28" s="19">
        <v>20</v>
      </c>
      <c r="U28" s="19">
        <v>5</v>
      </c>
      <c r="V28" s="19">
        <f t="shared" si="5"/>
        <v>100</v>
      </c>
      <c r="W28" s="19">
        <v>166</v>
      </c>
      <c r="X28" s="23">
        <v>195</v>
      </c>
      <c r="Y28" s="20">
        <f t="shared" si="6"/>
        <v>85</v>
      </c>
      <c r="Z28" s="42">
        <f t="shared" si="7"/>
        <v>93</v>
      </c>
      <c r="AA28" s="20">
        <f t="shared" si="8"/>
        <v>93</v>
      </c>
      <c r="AB28" s="19">
        <v>20</v>
      </c>
      <c r="AC28" s="19">
        <v>0</v>
      </c>
      <c r="AD28" s="19">
        <f t="shared" si="9"/>
        <v>0</v>
      </c>
      <c r="AE28" s="19">
        <v>20</v>
      </c>
      <c r="AF28" s="19">
        <v>2</v>
      </c>
      <c r="AG28" s="19">
        <f t="shared" si="10"/>
        <v>40</v>
      </c>
      <c r="AH28" s="19">
        <v>1</v>
      </c>
      <c r="AI28" s="19">
        <v>1</v>
      </c>
      <c r="AJ28" s="20">
        <f t="shared" si="11"/>
        <v>100</v>
      </c>
      <c r="AK28" s="42">
        <f t="shared" si="12"/>
        <v>46</v>
      </c>
      <c r="AL28" s="19">
        <v>183</v>
      </c>
      <c r="AM28" s="19">
        <v>195</v>
      </c>
      <c r="AN28" s="20">
        <f t="shared" si="13"/>
        <v>94</v>
      </c>
      <c r="AO28" s="19">
        <v>195</v>
      </c>
      <c r="AP28" s="19">
        <v>195</v>
      </c>
      <c r="AQ28" s="20">
        <f t="shared" si="14"/>
        <v>100</v>
      </c>
      <c r="AR28" s="19">
        <v>119</v>
      </c>
      <c r="AS28" s="19">
        <v>119</v>
      </c>
      <c r="AT28" s="20">
        <f t="shared" si="15"/>
        <v>100</v>
      </c>
      <c r="AU28" s="20">
        <f t="shared" si="16"/>
        <v>98</v>
      </c>
      <c r="AV28" s="19">
        <v>195</v>
      </c>
      <c r="AW28" s="19">
        <v>195</v>
      </c>
      <c r="AX28" s="20">
        <f t="shared" si="17"/>
        <v>100</v>
      </c>
      <c r="AY28" s="19">
        <v>193</v>
      </c>
      <c r="AZ28" s="19">
        <v>195</v>
      </c>
      <c r="BA28" s="20">
        <f t="shared" si="18"/>
        <v>99</v>
      </c>
      <c r="BB28" s="19">
        <v>195</v>
      </c>
      <c r="BC28" s="19">
        <v>195</v>
      </c>
      <c r="BD28" s="20">
        <f t="shared" si="19"/>
        <v>100</v>
      </c>
      <c r="BE28" s="20">
        <f t="shared" si="20"/>
        <v>100</v>
      </c>
      <c r="BF28" s="20">
        <f t="shared" si="21"/>
        <v>86</v>
      </c>
      <c r="BG28" s="24"/>
      <c r="BH28" s="19">
        <v>6</v>
      </c>
      <c r="BI28" s="19">
        <v>2</v>
      </c>
      <c r="BJ28" s="19">
        <v>5</v>
      </c>
      <c r="BK28" s="19">
        <v>1</v>
      </c>
      <c r="BL28" s="19">
        <v>8</v>
      </c>
      <c r="BM28" s="19">
        <v>13</v>
      </c>
      <c r="BN28" s="19">
        <v>5</v>
      </c>
      <c r="BO28" s="19">
        <v>4</v>
      </c>
      <c r="BP28" s="19">
        <v>1</v>
      </c>
      <c r="BQ28" s="19">
        <v>7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8</v>
      </c>
      <c r="BX28" s="19">
        <v>8</v>
      </c>
      <c r="BY28" s="19">
        <v>21</v>
      </c>
      <c r="BZ28" s="19">
        <v>3</v>
      </c>
      <c r="CA28" s="19">
        <v>1</v>
      </c>
      <c r="CB28" s="18">
        <v>86</v>
      </c>
      <c r="CC28" s="19">
        <v>9</v>
      </c>
    </row>
    <row r="29" spans="1:81" ht="15.75">
      <c r="A29" s="21">
        <v>22</v>
      </c>
      <c r="B29" s="34">
        <v>6658075510</v>
      </c>
      <c r="C29" s="5" t="s">
        <v>558</v>
      </c>
      <c r="D29" s="5" t="s">
        <v>59</v>
      </c>
      <c r="E29" s="5"/>
      <c r="F29" s="19">
        <v>10</v>
      </c>
      <c r="G29" s="19">
        <v>24.5</v>
      </c>
      <c r="H29" s="22">
        <v>11</v>
      </c>
      <c r="I29" s="22">
        <v>38</v>
      </c>
      <c r="J29" s="22">
        <f t="shared" si="1"/>
        <v>78</v>
      </c>
      <c r="K29" s="19">
        <v>30</v>
      </c>
      <c r="L29" s="19">
        <v>4</v>
      </c>
      <c r="M29" s="19">
        <f t="shared" si="2"/>
        <v>100</v>
      </c>
      <c r="N29" s="19">
        <v>335</v>
      </c>
      <c r="O29" s="19">
        <v>348</v>
      </c>
      <c r="P29" s="19">
        <v>337</v>
      </c>
      <c r="Q29" s="19">
        <v>351</v>
      </c>
      <c r="R29" s="19">
        <f t="shared" si="3"/>
        <v>99</v>
      </c>
      <c r="S29" s="19">
        <f t="shared" si="4"/>
        <v>93</v>
      </c>
      <c r="T29" s="19">
        <v>20</v>
      </c>
      <c r="U29" s="19">
        <v>5</v>
      </c>
      <c r="V29" s="19">
        <f t="shared" si="5"/>
        <v>100</v>
      </c>
      <c r="W29" s="19">
        <v>384</v>
      </c>
      <c r="X29" s="23">
        <v>402</v>
      </c>
      <c r="Y29" s="20">
        <f t="shared" si="6"/>
        <v>96</v>
      </c>
      <c r="Z29" s="42">
        <f t="shared" si="7"/>
        <v>98</v>
      </c>
      <c r="AA29" s="20">
        <f t="shared" si="8"/>
        <v>98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0</v>
      </c>
      <c r="AG29" s="19">
        <f t="shared" si="10"/>
        <v>0</v>
      </c>
      <c r="AH29" s="19">
        <v>68</v>
      </c>
      <c r="AI29" s="19">
        <v>71</v>
      </c>
      <c r="AJ29" s="20">
        <f t="shared" si="11"/>
        <v>96</v>
      </c>
      <c r="AK29" s="42">
        <f t="shared" si="12"/>
        <v>41</v>
      </c>
      <c r="AL29" s="19">
        <v>394</v>
      </c>
      <c r="AM29" s="19">
        <v>402</v>
      </c>
      <c r="AN29" s="20">
        <f t="shared" si="13"/>
        <v>98</v>
      </c>
      <c r="AO29" s="19">
        <v>401</v>
      </c>
      <c r="AP29" s="19">
        <v>402</v>
      </c>
      <c r="AQ29" s="20">
        <f t="shared" si="14"/>
        <v>100</v>
      </c>
      <c r="AR29" s="19">
        <v>357</v>
      </c>
      <c r="AS29" s="19">
        <v>359</v>
      </c>
      <c r="AT29" s="20">
        <f t="shared" si="15"/>
        <v>99</v>
      </c>
      <c r="AU29" s="20">
        <f t="shared" si="16"/>
        <v>99</v>
      </c>
      <c r="AV29" s="19">
        <v>400</v>
      </c>
      <c r="AW29" s="19">
        <v>402</v>
      </c>
      <c r="AX29" s="20">
        <f t="shared" si="17"/>
        <v>100</v>
      </c>
      <c r="AY29" s="19">
        <v>399</v>
      </c>
      <c r="AZ29" s="19">
        <v>402</v>
      </c>
      <c r="BA29" s="20">
        <f t="shared" si="18"/>
        <v>99</v>
      </c>
      <c r="BB29" s="19">
        <v>400</v>
      </c>
      <c r="BC29" s="19">
        <v>402</v>
      </c>
      <c r="BD29" s="20">
        <f t="shared" si="19"/>
        <v>100</v>
      </c>
      <c r="BE29" s="20">
        <f t="shared" si="20"/>
        <v>100</v>
      </c>
      <c r="BF29" s="20">
        <f t="shared" si="21"/>
        <v>86</v>
      </c>
      <c r="BG29" s="24"/>
      <c r="BH29" s="19">
        <v>18</v>
      </c>
      <c r="BI29" s="19">
        <v>1</v>
      </c>
      <c r="BJ29" s="19">
        <v>2</v>
      </c>
      <c r="BK29" s="19">
        <v>1</v>
      </c>
      <c r="BL29" s="19">
        <v>3</v>
      </c>
      <c r="BM29" s="19">
        <v>3</v>
      </c>
      <c r="BN29" s="19">
        <v>3</v>
      </c>
      <c r="BO29" s="19">
        <v>6</v>
      </c>
      <c r="BP29" s="19">
        <v>3</v>
      </c>
      <c r="BQ29" s="19">
        <v>3</v>
      </c>
      <c r="BR29" s="19">
        <v>1</v>
      </c>
      <c r="BS29" s="19">
        <v>2</v>
      </c>
      <c r="BT29" s="19">
        <v>1</v>
      </c>
      <c r="BU29" s="19">
        <v>2</v>
      </c>
      <c r="BV29" s="19">
        <v>1</v>
      </c>
      <c r="BW29" s="19">
        <v>8</v>
      </c>
      <c r="BX29" s="19">
        <v>3</v>
      </c>
      <c r="BY29" s="19">
        <v>26</v>
      </c>
      <c r="BZ29" s="19">
        <v>2</v>
      </c>
      <c r="CA29" s="19">
        <v>1</v>
      </c>
      <c r="CB29" s="18">
        <v>86</v>
      </c>
      <c r="CC29" s="19">
        <v>9</v>
      </c>
    </row>
    <row r="30" spans="1:81" ht="15.75">
      <c r="A30" s="21">
        <v>44</v>
      </c>
      <c r="B30" s="34">
        <v>6660013416</v>
      </c>
      <c r="C30" s="5" t="s">
        <v>558</v>
      </c>
      <c r="D30" s="5" t="s">
        <v>81</v>
      </c>
      <c r="E30" s="5"/>
      <c r="F30" s="19">
        <v>10</v>
      </c>
      <c r="G30" s="19">
        <v>38</v>
      </c>
      <c r="H30" s="22">
        <v>11</v>
      </c>
      <c r="I30" s="22">
        <v>38</v>
      </c>
      <c r="J30" s="22">
        <f t="shared" si="1"/>
        <v>95</v>
      </c>
      <c r="K30" s="19">
        <v>30</v>
      </c>
      <c r="L30" s="19">
        <v>3</v>
      </c>
      <c r="M30" s="19">
        <f t="shared" si="2"/>
        <v>90</v>
      </c>
      <c r="N30" s="19">
        <v>339</v>
      </c>
      <c r="O30" s="19">
        <v>344</v>
      </c>
      <c r="P30" s="19">
        <v>353</v>
      </c>
      <c r="Q30" s="19">
        <v>373</v>
      </c>
      <c r="R30" s="19">
        <f t="shared" si="3"/>
        <v>94</v>
      </c>
      <c r="S30" s="19">
        <f t="shared" si="4"/>
        <v>93</v>
      </c>
      <c r="T30" s="19">
        <v>20</v>
      </c>
      <c r="U30" s="19">
        <v>5</v>
      </c>
      <c r="V30" s="19">
        <f t="shared" si="5"/>
        <v>100</v>
      </c>
      <c r="W30" s="19">
        <v>395</v>
      </c>
      <c r="X30" s="23">
        <v>504</v>
      </c>
      <c r="Y30" s="20">
        <f t="shared" si="6"/>
        <v>78</v>
      </c>
      <c r="Z30" s="42">
        <f t="shared" si="7"/>
        <v>89</v>
      </c>
      <c r="AA30" s="20">
        <f t="shared" si="8"/>
        <v>89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4</v>
      </c>
      <c r="AG30" s="19">
        <f t="shared" si="10"/>
        <v>80</v>
      </c>
      <c r="AH30" s="19">
        <v>9</v>
      </c>
      <c r="AI30" s="19">
        <v>12</v>
      </c>
      <c r="AJ30" s="20">
        <f t="shared" si="11"/>
        <v>75</v>
      </c>
      <c r="AK30" s="42">
        <f t="shared" si="12"/>
        <v>55</v>
      </c>
      <c r="AL30" s="19">
        <v>471</v>
      </c>
      <c r="AM30" s="19">
        <v>504</v>
      </c>
      <c r="AN30" s="20">
        <f t="shared" si="13"/>
        <v>93</v>
      </c>
      <c r="AO30" s="19">
        <v>499</v>
      </c>
      <c r="AP30" s="19">
        <v>504</v>
      </c>
      <c r="AQ30" s="20">
        <f t="shared" si="14"/>
        <v>99</v>
      </c>
      <c r="AR30" s="19">
        <v>293</v>
      </c>
      <c r="AS30" s="19">
        <v>307</v>
      </c>
      <c r="AT30" s="20">
        <f t="shared" si="15"/>
        <v>95</v>
      </c>
      <c r="AU30" s="20">
        <f t="shared" si="16"/>
        <v>96</v>
      </c>
      <c r="AV30" s="19">
        <v>502</v>
      </c>
      <c r="AW30" s="19">
        <v>504</v>
      </c>
      <c r="AX30" s="20">
        <f t="shared" si="17"/>
        <v>100</v>
      </c>
      <c r="AY30" s="19">
        <v>473</v>
      </c>
      <c r="AZ30" s="19">
        <v>504</v>
      </c>
      <c r="BA30" s="20">
        <f t="shared" si="18"/>
        <v>94</v>
      </c>
      <c r="BB30" s="19">
        <v>501</v>
      </c>
      <c r="BC30" s="19">
        <v>504</v>
      </c>
      <c r="BD30" s="20">
        <f t="shared" si="19"/>
        <v>99</v>
      </c>
      <c r="BE30" s="20">
        <f t="shared" si="20"/>
        <v>98</v>
      </c>
      <c r="BF30" s="20">
        <f t="shared" si="21"/>
        <v>86</v>
      </c>
      <c r="BG30" s="24"/>
      <c r="BH30" s="19">
        <v>4</v>
      </c>
      <c r="BI30" s="19">
        <v>2</v>
      </c>
      <c r="BJ30" s="19">
        <v>7</v>
      </c>
      <c r="BK30" s="19">
        <v>1</v>
      </c>
      <c r="BL30" s="19">
        <v>11</v>
      </c>
      <c r="BM30" s="19">
        <v>19</v>
      </c>
      <c r="BN30" s="19">
        <v>5</v>
      </c>
      <c r="BO30" s="19">
        <v>2</v>
      </c>
      <c r="BP30" s="19">
        <v>15</v>
      </c>
      <c r="BQ30" s="19">
        <v>8</v>
      </c>
      <c r="BR30" s="19">
        <v>2</v>
      </c>
      <c r="BS30" s="19">
        <v>6</v>
      </c>
      <c r="BT30" s="19">
        <v>1</v>
      </c>
      <c r="BU30" s="19">
        <v>7</v>
      </c>
      <c r="BV30" s="19">
        <v>2</v>
      </c>
      <c r="BW30" s="19">
        <v>8</v>
      </c>
      <c r="BX30" s="19">
        <v>11</v>
      </c>
      <c r="BY30" s="19">
        <v>14</v>
      </c>
      <c r="BZ30" s="19">
        <v>5</v>
      </c>
      <c r="CA30" s="19">
        <v>3</v>
      </c>
      <c r="CB30" s="18">
        <v>86</v>
      </c>
      <c r="CC30" s="19">
        <v>9</v>
      </c>
    </row>
    <row r="31" spans="1:81" ht="31.5">
      <c r="A31" s="21">
        <v>40</v>
      </c>
      <c r="B31" s="34">
        <v>6672137039</v>
      </c>
      <c r="C31" s="5" t="s">
        <v>558</v>
      </c>
      <c r="D31" s="5" t="s">
        <v>77</v>
      </c>
      <c r="E31" s="5"/>
      <c r="F31" s="19">
        <v>9.5</v>
      </c>
      <c r="G31" s="19">
        <v>38</v>
      </c>
      <c r="H31" s="22">
        <v>11</v>
      </c>
      <c r="I31" s="22">
        <v>38</v>
      </c>
      <c r="J31" s="22">
        <f t="shared" si="1"/>
        <v>93</v>
      </c>
      <c r="K31" s="19">
        <v>30</v>
      </c>
      <c r="L31" s="19">
        <v>3</v>
      </c>
      <c r="M31" s="19">
        <f t="shared" si="2"/>
        <v>90</v>
      </c>
      <c r="N31" s="19">
        <v>142</v>
      </c>
      <c r="O31" s="19">
        <v>165</v>
      </c>
      <c r="P31" s="19">
        <v>143</v>
      </c>
      <c r="Q31" s="19">
        <v>167</v>
      </c>
      <c r="R31" s="19">
        <f t="shared" si="3"/>
        <v>99</v>
      </c>
      <c r="S31" s="19">
        <f t="shared" si="4"/>
        <v>95</v>
      </c>
      <c r="T31" s="19">
        <v>20</v>
      </c>
      <c r="U31" s="19">
        <v>5</v>
      </c>
      <c r="V31" s="19">
        <f t="shared" si="5"/>
        <v>100</v>
      </c>
      <c r="W31" s="19">
        <v>157</v>
      </c>
      <c r="X31" s="23">
        <v>173</v>
      </c>
      <c r="Y31" s="20">
        <f t="shared" si="6"/>
        <v>91</v>
      </c>
      <c r="Z31" s="42">
        <f t="shared" si="7"/>
        <v>96</v>
      </c>
      <c r="AA31" s="20">
        <f t="shared" si="8"/>
        <v>96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2</v>
      </c>
      <c r="AG31" s="19">
        <f t="shared" si="10"/>
        <v>40</v>
      </c>
      <c r="AH31" s="19">
        <v>2</v>
      </c>
      <c r="AI31" s="19">
        <v>3</v>
      </c>
      <c r="AJ31" s="20">
        <f t="shared" si="11"/>
        <v>67</v>
      </c>
      <c r="AK31" s="42">
        <f t="shared" si="12"/>
        <v>36</v>
      </c>
      <c r="AL31" s="19">
        <v>170</v>
      </c>
      <c r="AM31" s="19">
        <v>173</v>
      </c>
      <c r="AN31" s="20">
        <f t="shared" si="13"/>
        <v>98</v>
      </c>
      <c r="AO31" s="19">
        <v>172</v>
      </c>
      <c r="AP31" s="19">
        <v>173</v>
      </c>
      <c r="AQ31" s="20">
        <f t="shared" si="14"/>
        <v>99</v>
      </c>
      <c r="AR31" s="19">
        <v>142</v>
      </c>
      <c r="AS31" s="19">
        <v>150</v>
      </c>
      <c r="AT31" s="20">
        <f t="shared" si="15"/>
        <v>95</v>
      </c>
      <c r="AU31" s="20">
        <f t="shared" si="16"/>
        <v>98</v>
      </c>
      <c r="AV31" s="19">
        <v>173</v>
      </c>
      <c r="AW31" s="19">
        <v>173</v>
      </c>
      <c r="AX31" s="20">
        <f t="shared" si="17"/>
        <v>100</v>
      </c>
      <c r="AY31" s="19">
        <v>170</v>
      </c>
      <c r="AZ31" s="19">
        <v>173</v>
      </c>
      <c r="BA31" s="20">
        <f t="shared" si="18"/>
        <v>98</v>
      </c>
      <c r="BB31" s="19">
        <v>173</v>
      </c>
      <c r="BC31" s="19">
        <v>173</v>
      </c>
      <c r="BD31" s="20">
        <f t="shared" si="19"/>
        <v>100</v>
      </c>
      <c r="BE31" s="20">
        <f t="shared" si="20"/>
        <v>100</v>
      </c>
      <c r="BF31" s="20">
        <f t="shared" si="21"/>
        <v>85</v>
      </c>
      <c r="BG31" s="24"/>
      <c r="BH31" s="19">
        <v>6</v>
      </c>
      <c r="BI31" s="19">
        <v>2</v>
      </c>
      <c r="BJ31" s="19">
        <v>2</v>
      </c>
      <c r="BK31" s="19">
        <v>1</v>
      </c>
      <c r="BL31" s="19">
        <v>5</v>
      </c>
      <c r="BM31" s="19">
        <v>8</v>
      </c>
      <c r="BN31" s="19">
        <v>5</v>
      </c>
      <c r="BO31" s="19">
        <v>4</v>
      </c>
      <c r="BP31" s="19">
        <v>18</v>
      </c>
      <c r="BQ31" s="19">
        <v>3</v>
      </c>
      <c r="BR31" s="19">
        <v>2</v>
      </c>
      <c r="BS31" s="19">
        <v>6</v>
      </c>
      <c r="BT31" s="19">
        <v>1</v>
      </c>
      <c r="BU31" s="19">
        <v>3</v>
      </c>
      <c r="BV31" s="19">
        <v>1</v>
      </c>
      <c r="BW31" s="19">
        <v>6</v>
      </c>
      <c r="BX31" s="19">
        <v>5</v>
      </c>
      <c r="BY31" s="19">
        <v>29</v>
      </c>
      <c r="BZ31" s="19">
        <v>3</v>
      </c>
      <c r="CA31" s="19">
        <v>1</v>
      </c>
      <c r="CB31" s="18">
        <v>85</v>
      </c>
      <c r="CC31" s="19">
        <v>10</v>
      </c>
    </row>
    <row r="32" spans="1:81" ht="31.5">
      <c r="A32" s="21">
        <v>56</v>
      </c>
      <c r="B32" s="34">
        <v>6658068351</v>
      </c>
      <c r="C32" s="5" t="s">
        <v>558</v>
      </c>
      <c r="D32" s="5" t="s">
        <v>93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 t="shared" si="1"/>
        <v>100</v>
      </c>
      <c r="K32" s="19">
        <v>30</v>
      </c>
      <c r="L32" s="19">
        <v>4</v>
      </c>
      <c r="M32" s="19">
        <f t="shared" si="2"/>
        <v>100</v>
      </c>
      <c r="N32" s="19">
        <v>109</v>
      </c>
      <c r="O32" s="19">
        <v>110</v>
      </c>
      <c r="P32" s="19">
        <v>123</v>
      </c>
      <c r="Q32" s="19">
        <v>126</v>
      </c>
      <c r="R32" s="19">
        <f t="shared" si="3"/>
        <v>88</v>
      </c>
      <c r="S32" s="19">
        <f t="shared" si="4"/>
        <v>95</v>
      </c>
      <c r="T32" s="19">
        <v>20</v>
      </c>
      <c r="U32" s="19">
        <v>5</v>
      </c>
      <c r="V32" s="19">
        <f t="shared" si="5"/>
        <v>100</v>
      </c>
      <c r="W32" s="19">
        <v>111</v>
      </c>
      <c r="X32" s="23">
        <v>133</v>
      </c>
      <c r="Y32" s="20">
        <f t="shared" si="6"/>
        <v>83</v>
      </c>
      <c r="Z32" s="42">
        <f t="shared" si="7"/>
        <v>92</v>
      </c>
      <c r="AA32" s="20">
        <f t="shared" si="8"/>
        <v>92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3</v>
      </c>
      <c r="AG32" s="19">
        <f t="shared" si="10"/>
        <v>60</v>
      </c>
      <c r="AH32" s="19">
        <v>3</v>
      </c>
      <c r="AI32" s="19">
        <v>3</v>
      </c>
      <c r="AJ32" s="20">
        <f t="shared" si="11"/>
        <v>100</v>
      </c>
      <c r="AK32" s="42">
        <f t="shared" si="12"/>
        <v>54</v>
      </c>
      <c r="AL32" s="19">
        <v>105</v>
      </c>
      <c r="AM32" s="19">
        <v>133</v>
      </c>
      <c r="AN32" s="20">
        <f t="shared" si="13"/>
        <v>79</v>
      </c>
      <c r="AO32" s="19">
        <v>127</v>
      </c>
      <c r="AP32" s="19">
        <v>133</v>
      </c>
      <c r="AQ32" s="20">
        <f t="shared" si="14"/>
        <v>95</v>
      </c>
      <c r="AR32" s="19">
        <v>110</v>
      </c>
      <c r="AS32" s="19">
        <v>118</v>
      </c>
      <c r="AT32" s="20">
        <f t="shared" si="15"/>
        <v>93</v>
      </c>
      <c r="AU32" s="20">
        <f t="shared" si="16"/>
        <v>88</v>
      </c>
      <c r="AV32" s="19">
        <v>125</v>
      </c>
      <c r="AW32" s="19">
        <v>133</v>
      </c>
      <c r="AX32" s="20">
        <f t="shared" si="17"/>
        <v>94</v>
      </c>
      <c r="AY32" s="19">
        <v>117</v>
      </c>
      <c r="AZ32" s="19">
        <v>133</v>
      </c>
      <c r="BA32" s="20">
        <f t="shared" si="18"/>
        <v>88</v>
      </c>
      <c r="BB32" s="19">
        <v>128</v>
      </c>
      <c r="BC32" s="19">
        <v>133</v>
      </c>
      <c r="BD32" s="20">
        <f t="shared" si="19"/>
        <v>96</v>
      </c>
      <c r="BE32" s="20">
        <f t="shared" si="20"/>
        <v>94</v>
      </c>
      <c r="BF32" s="20">
        <f t="shared" si="21"/>
        <v>85</v>
      </c>
      <c r="BG32" s="24"/>
      <c r="BH32" s="19">
        <v>1</v>
      </c>
      <c r="BI32" s="19">
        <v>1</v>
      </c>
      <c r="BJ32" s="19">
        <v>13</v>
      </c>
      <c r="BK32" s="19">
        <v>1</v>
      </c>
      <c r="BL32" s="19">
        <v>9</v>
      </c>
      <c r="BM32" s="19">
        <v>15</v>
      </c>
      <c r="BN32" s="19">
        <v>5</v>
      </c>
      <c r="BO32" s="19">
        <v>3</v>
      </c>
      <c r="BP32" s="19">
        <v>1</v>
      </c>
      <c r="BQ32" s="19">
        <v>17</v>
      </c>
      <c r="BR32" s="19">
        <v>6</v>
      </c>
      <c r="BS32" s="19">
        <v>8</v>
      </c>
      <c r="BT32" s="19">
        <v>7</v>
      </c>
      <c r="BU32" s="19">
        <v>13</v>
      </c>
      <c r="BV32" s="19">
        <v>5</v>
      </c>
      <c r="BW32" s="19">
        <v>6</v>
      </c>
      <c r="BX32" s="19">
        <v>9</v>
      </c>
      <c r="BY32" s="19">
        <v>15</v>
      </c>
      <c r="BZ32" s="19">
        <v>12</v>
      </c>
      <c r="CA32" s="19">
        <v>7</v>
      </c>
      <c r="CB32" s="18">
        <v>85</v>
      </c>
      <c r="CC32" s="19">
        <v>10</v>
      </c>
    </row>
    <row r="33" spans="1:81" ht="15.75">
      <c r="A33" s="21">
        <v>66</v>
      </c>
      <c r="B33" s="34">
        <v>6659053541</v>
      </c>
      <c r="C33" s="5" t="s">
        <v>558</v>
      </c>
      <c r="D33" s="5" t="s">
        <v>103</v>
      </c>
      <c r="E33" s="5"/>
      <c r="F33" s="19">
        <v>9</v>
      </c>
      <c r="G33" s="19">
        <v>38</v>
      </c>
      <c r="H33" s="22">
        <v>11</v>
      </c>
      <c r="I33" s="22">
        <v>38</v>
      </c>
      <c r="J33" s="22">
        <f t="shared" si="1"/>
        <v>91</v>
      </c>
      <c r="K33" s="19">
        <v>30</v>
      </c>
      <c r="L33" s="19">
        <v>4</v>
      </c>
      <c r="M33" s="19">
        <f t="shared" si="2"/>
        <v>100</v>
      </c>
      <c r="N33" s="19">
        <v>126</v>
      </c>
      <c r="O33" s="19">
        <v>126</v>
      </c>
      <c r="P33" s="19">
        <v>126</v>
      </c>
      <c r="Q33" s="19">
        <v>126</v>
      </c>
      <c r="R33" s="19">
        <f t="shared" si="3"/>
        <v>100</v>
      </c>
      <c r="S33" s="19">
        <f t="shared" si="4"/>
        <v>97</v>
      </c>
      <c r="T33" s="19">
        <v>20</v>
      </c>
      <c r="U33" s="19">
        <v>3</v>
      </c>
      <c r="V33" s="19">
        <f t="shared" si="5"/>
        <v>60</v>
      </c>
      <c r="W33" s="19">
        <v>126</v>
      </c>
      <c r="X33" s="23">
        <v>126</v>
      </c>
      <c r="Y33" s="20">
        <f t="shared" si="6"/>
        <v>100</v>
      </c>
      <c r="Z33" s="42">
        <f t="shared" si="7"/>
        <v>80</v>
      </c>
      <c r="AA33" s="20">
        <f t="shared" si="8"/>
        <v>80</v>
      </c>
      <c r="AB33" s="19">
        <v>20</v>
      </c>
      <c r="AC33" s="19">
        <v>0</v>
      </c>
      <c r="AD33" s="19">
        <f t="shared" si="9"/>
        <v>0</v>
      </c>
      <c r="AE33" s="19">
        <v>20</v>
      </c>
      <c r="AF33" s="19">
        <v>2</v>
      </c>
      <c r="AG33" s="19">
        <f t="shared" si="10"/>
        <v>40</v>
      </c>
      <c r="AH33" s="19">
        <v>99</v>
      </c>
      <c r="AI33" s="19">
        <v>99</v>
      </c>
      <c r="AJ33" s="20">
        <f t="shared" si="11"/>
        <v>100</v>
      </c>
      <c r="AK33" s="42">
        <f t="shared" si="12"/>
        <v>46</v>
      </c>
      <c r="AL33" s="19">
        <v>126</v>
      </c>
      <c r="AM33" s="19">
        <v>126</v>
      </c>
      <c r="AN33" s="20">
        <f t="shared" si="13"/>
        <v>100</v>
      </c>
      <c r="AO33" s="19">
        <v>126</v>
      </c>
      <c r="AP33" s="19">
        <v>126</v>
      </c>
      <c r="AQ33" s="20">
        <f t="shared" si="14"/>
        <v>100</v>
      </c>
      <c r="AR33" s="19">
        <v>126</v>
      </c>
      <c r="AS33" s="19">
        <v>126</v>
      </c>
      <c r="AT33" s="20">
        <f t="shared" si="15"/>
        <v>100</v>
      </c>
      <c r="AU33" s="20">
        <f t="shared" si="16"/>
        <v>100</v>
      </c>
      <c r="AV33" s="19">
        <v>126</v>
      </c>
      <c r="AW33" s="19">
        <v>126</v>
      </c>
      <c r="AX33" s="20">
        <f t="shared" si="17"/>
        <v>100</v>
      </c>
      <c r="AY33" s="19">
        <v>126</v>
      </c>
      <c r="AZ33" s="19">
        <v>126</v>
      </c>
      <c r="BA33" s="20">
        <f t="shared" si="18"/>
        <v>100</v>
      </c>
      <c r="BB33" s="19">
        <v>126</v>
      </c>
      <c r="BC33" s="19">
        <v>126</v>
      </c>
      <c r="BD33" s="20">
        <f t="shared" si="19"/>
        <v>100</v>
      </c>
      <c r="BE33" s="20">
        <f t="shared" si="20"/>
        <v>100</v>
      </c>
      <c r="BF33" s="20">
        <f t="shared" si="21"/>
        <v>85</v>
      </c>
      <c r="BG33" s="24"/>
      <c r="BH33" s="19">
        <v>8</v>
      </c>
      <c r="BI33" s="19">
        <v>1</v>
      </c>
      <c r="BJ33" s="19">
        <v>1</v>
      </c>
      <c r="BK33" s="19">
        <v>3</v>
      </c>
      <c r="BL33" s="19">
        <v>19</v>
      </c>
      <c r="BM33" s="19">
        <v>1</v>
      </c>
      <c r="BN33" s="19">
        <v>5</v>
      </c>
      <c r="BO33" s="19">
        <v>4</v>
      </c>
      <c r="BP33" s="19">
        <v>1</v>
      </c>
      <c r="BQ33" s="19">
        <v>1</v>
      </c>
      <c r="BR33" s="19">
        <v>1</v>
      </c>
      <c r="BS33" s="19">
        <v>1</v>
      </c>
      <c r="BT33" s="19">
        <v>1</v>
      </c>
      <c r="BU33" s="19">
        <v>1</v>
      </c>
      <c r="BV33" s="19">
        <v>1</v>
      </c>
      <c r="BW33" s="19">
        <v>4</v>
      </c>
      <c r="BX33" s="19">
        <v>19</v>
      </c>
      <c r="BY33" s="19">
        <v>21</v>
      </c>
      <c r="BZ33" s="19">
        <v>1</v>
      </c>
      <c r="CA33" s="19">
        <v>1</v>
      </c>
      <c r="CB33" s="18">
        <v>85</v>
      </c>
      <c r="CC33" s="19">
        <v>10</v>
      </c>
    </row>
    <row r="34" spans="1:81" ht="15.75">
      <c r="A34" s="21">
        <v>69</v>
      </c>
      <c r="B34" s="34">
        <v>6661057092</v>
      </c>
      <c r="C34" s="5" t="s">
        <v>558</v>
      </c>
      <c r="D34" s="5" t="s">
        <v>106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3</v>
      </c>
      <c r="M34" s="19">
        <f t="shared" si="2"/>
        <v>90</v>
      </c>
      <c r="N34" s="19">
        <v>231</v>
      </c>
      <c r="O34" s="19">
        <v>233</v>
      </c>
      <c r="P34" s="19">
        <v>238</v>
      </c>
      <c r="Q34" s="19">
        <v>249</v>
      </c>
      <c r="R34" s="19">
        <f t="shared" si="3"/>
        <v>95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258</v>
      </c>
      <c r="X34" s="23">
        <v>278</v>
      </c>
      <c r="Y34" s="20">
        <f t="shared" si="6"/>
        <v>93</v>
      </c>
      <c r="Z34" s="42">
        <f t="shared" si="7"/>
        <v>97</v>
      </c>
      <c r="AA34" s="20">
        <f t="shared" si="8"/>
        <v>97</v>
      </c>
      <c r="AB34" s="19">
        <v>20</v>
      </c>
      <c r="AC34" s="19">
        <v>0</v>
      </c>
      <c r="AD34" s="19">
        <f t="shared" si="9"/>
        <v>0</v>
      </c>
      <c r="AE34" s="19">
        <v>20</v>
      </c>
      <c r="AF34" s="19">
        <v>1</v>
      </c>
      <c r="AG34" s="19">
        <f t="shared" si="10"/>
        <v>20</v>
      </c>
      <c r="AH34" s="19">
        <v>7</v>
      </c>
      <c r="AI34" s="19">
        <v>7</v>
      </c>
      <c r="AJ34" s="20">
        <f t="shared" si="11"/>
        <v>100</v>
      </c>
      <c r="AK34" s="42">
        <f t="shared" si="12"/>
        <v>38</v>
      </c>
      <c r="AL34" s="19">
        <v>268</v>
      </c>
      <c r="AM34" s="19">
        <v>278</v>
      </c>
      <c r="AN34" s="20">
        <f t="shared" si="13"/>
        <v>96</v>
      </c>
      <c r="AO34" s="19">
        <v>275</v>
      </c>
      <c r="AP34" s="19">
        <v>278</v>
      </c>
      <c r="AQ34" s="20">
        <f t="shared" si="14"/>
        <v>99</v>
      </c>
      <c r="AR34" s="19">
        <v>193</v>
      </c>
      <c r="AS34" s="19">
        <v>195</v>
      </c>
      <c r="AT34" s="20">
        <f t="shared" si="15"/>
        <v>99</v>
      </c>
      <c r="AU34" s="20">
        <f t="shared" si="16"/>
        <v>98</v>
      </c>
      <c r="AV34" s="19">
        <v>277</v>
      </c>
      <c r="AW34" s="19">
        <v>278</v>
      </c>
      <c r="AX34" s="20">
        <f t="shared" si="17"/>
        <v>100</v>
      </c>
      <c r="AY34" s="19">
        <v>273</v>
      </c>
      <c r="AZ34" s="19">
        <v>278</v>
      </c>
      <c r="BA34" s="20">
        <f t="shared" si="18"/>
        <v>98</v>
      </c>
      <c r="BB34" s="19">
        <v>278</v>
      </c>
      <c r="BC34" s="19">
        <v>278</v>
      </c>
      <c r="BD34" s="20">
        <f t="shared" si="19"/>
        <v>100</v>
      </c>
      <c r="BE34" s="20">
        <f t="shared" si="20"/>
        <v>100</v>
      </c>
      <c r="BF34" s="20">
        <f t="shared" si="21"/>
        <v>85</v>
      </c>
      <c r="BG34" s="24"/>
      <c r="BH34" s="19">
        <v>4</v>
      </c>
      <c r="BI34" s="19">
        <v>2</v>
      </c>
      <c r="BJ34" s="19">
        <v>6</v>
      </c>
      <c r="BK34" s="19">
        <v>1</v>
      </c>
      <c r="BL34" s="19">
        <v>4</v>
      </c>
      <c r="BM34" s="19">
        <v>6</v>
      </c>
      <c r="BN34" s="19">
        <v>5</v>
      </c>
      <c r="BO34" s="19">
        <v>5</v>
      </c>
      <c r="BP34" s="19">
        <v>1</v>
      </c>
      <c r="BQ34" s="19">
        <v>5</v>
      </c>
      <c r="BR34" s="19">
        <v>2</v>
      </c>
      <c r="BS34" s="19">
        <v>2</v>
      </c>
      <c r="BT34" s="19">
        <v>1</v>
      </c>
      <c r="BU34" s="19">
        <v>3</v>
      </c>
      <c r="BV34" s="19">
        <v>1</v>
      </c>
      <c r="BW34" s="19">
        <v>7</v>
      </c>
      <c r="BX34" s="19">
        <v>4</v>
      </c>
      <c r="BY34" s="19">
        <v>27</v>
      </c>
      <c r="BZ34" s="19">
        <v>3</v>
      </c>
      <c r="CA34" s="19">
        <v>1</v>
      </c>
      <c r="CB34" s="18">
        <v>85</v>
      </c>
      <c r="CC34" s="19">
        <v>10</v>
      </c>
    </row>
    <row r="35" spans="1:81" ht="31.5">
      <c r="A35" s="21">
        <v>74</v>
      </c>
      <c r="B35" s="34">
        <v>6661060923</v>
      </c>
      <c r="C35" s="5" t="s">
        <v>558</v>
      </c>
      <c r="D35" s="6" t="s">
        <v>111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ref="J35:J66" si="22">ROUND((0.5*(F35/H35+G35/I35)*100),0)</f>
        <v>95</v>
      </c>
      <c r="K35" s="19">
        <v>30</v>
      </c>
      <c r="L35" s="19">
        <v>4</v>
      </c>
      <c r="M35" s="19">
        <f t="shared" ref="M35:M66" si="23">IF(L35&gt;3,100,K35*L35)</f>
        <v>100</v>
      </c>
      <c r="N35" s="19">
        <v>156</v>
      </c>
      <c r="O35" s="19">
        <v>158</v>
      </c>
      <c r="P35" s="19">
        <v>157</v>
      </c>
      <c r="Q35" s="19">
        <v>163</v>
      </c>
      <c r="R35" s="19">
        <f t="shared" ref="R35:R66" si="24">ROUND((0.5*((N35/P35)+(O35/Q35))*100),0)</f>
        <v>98</v>
      </c>
      <c r="S35" s="19">
        <f t="shared" ref="S35:S66" si="25">ROUND(((0.3*J35)+(0.3*M35)+(0.4*R35)),0)</f>
        <v>98</v>
      </c>
      <c r="T35" s="19">
        <v>20</v>
      </c>
      <c r="U35" s="19">
        <v>5</v>
      </c>
      <c r="V35" s="19">
        <f t="shared" ref="V35:V66" si="26">IF(U35&gt;5,100,T35*U35)</f>
        <v>100</v>
      </c>
      <c r="W35" s="19">
        <v>155</v>
      </c>
      <c r="X35" s="23">
        <v>173</v>
      </c>
      <c r="Y35" s="20">
        <f t="shared" ref="Y35:Y66" si="27">ROUND(W35/X35*100,0)</f>
        <v>90</v>
      </c>
      <c r="Z35" s="42">
        <f t="shared" ref="Z35:Z66" si="28">ROUND((V35+Y35)/2,0)</f>
        <v>95</v>
      </c>
      <c r="AA35" s="20">
        <f t="shared" ref="AA35:AA66" si="29">ROUND((0.3*V35+0.4*Z35+0.3*Y35),0)</f>
        <v>95</v>
      </c>
      <c r="AB35" s="19">
        <v>20</v>
      </c>
      <c r="AC35" s="19">
        <v>0</v>
      </c>
      <c r="AD35" s="19">
        <f t="shared" ref="AD35:AD66" si="30">IF(AC35&gt;5,100,AB35*AC35)</f>
        <v>0</v>
      </c>
      <c r="AE35" s="19">
        <v>20</v>
      </c>
      <c r="AF35" s="19">
        <v>1</v>
      </c>
      <c r="AG35" s="19">
        <f t="shared" ref="AG35:AG66" si="31">IF(AF35&gt;5,100,AE35*AF35)</f>
        <v>20</v>
      </c>
      <c r="AH35" s="19">
        <v>4</v>
      </c>
      <c r="AI35" s="19">
        <v>4</v>
      </c>
      <c r="AJ35" s="20">
        <f t="shared" ref="AJ35:AJ66" si="32">ROUND((AH35/AI35*100),0)</f>
        <v>100</v>
      </c>
      <c r="AK35" s="42">
        <f t="shared" ref="AK35:AK66" si="33">ROUND((0.3*AD35+0.4*AG35+0.3*AJ35),0)</f>
        <v>38</v>
      </c>
      <c r="AL35" s="19">
        <v>153</v>
      </c>
      <c r="AM35" s="19">
        <v>173</v>
      </c>
      <c r="AN35" s="20">
        <f t="shared" ref="AN35:AN66" si="34">ROUND((AL35/AM35)*100,)</f>
        <v>88</v>
      </c>
      <c r="AO35" s="19">
        <v>167</v>
      </c>
      <c r="AP35" s="19">
        <v>173</v>
      </c>
      <c r="AQ35" s="20">
        <f t="shared" ref="AQ35:AQ66" si="35">ROUND((AO35/AP35)*100,0)</f>
        <v>97</v>
      </c>
      <c r="AR35" s="19">
        <v>134</v>
      </c>
      <c r="AS35" s="19">
        <v>134</v>
      </c>
      <c r="AT35" s="20">
        <f t="shared" ref="AT35:AT66" si="36">ROUND((AR35/AS35)*100,0)</f>
        <v>100</v>
      </c>
      <c r="AU35" s="20">
        <f t="shared" ref="AU35:AU66" si="37">ROUND((0.4*AN35+0.4*AQ35+0.2*AT35),0)</f>
        <v>94</v>
      </c>
      <c r="AV35" s="19">
        <v>172</v>
      </c>
      <c r="AW35" s="19">
        <v>173</v>
      </c>
      <c r="AX35" s="20">
        <f t="shared" ref="AX35:AX66" si="38">ROUND((AV35/AW35)*100,0)</f>
        <v>99</v>
      </c>
      <c r="AY35" s="19">
        <v>167</v>
      </c>
      <c r="AZ35" s="19">
        <v>173</v>
      </c>
      <c r="BA35" s="20">
        <f t="shared" ref="BA35:BA66" si="39">ROUND((AY35/AZ35)*100,0)</f>
        <v>97</v>
      </c>
      <c r="BB35" s="19">
        <v>169</v>
      </c>
      <c r="BC35" s="19">
        <v>173</v>
      </c>
      <c r="BD35" s="20">
        <f t="shared" ref="BD35:BD66" si="40">ROUND((BB35/BC35)*100,0)</f>
        <v>98</v>
      </c>
      <c r="BE35" s="20">
        <f t="shared" ref="BE35:BE66" si="41">ROUND((0.3*AX35+0.2*BA35+0.5*BD35),0)</f>
        <v>98</v>
      </c>
      <c r="BF35" s="20">
        <f t="shared" ref="BF35:BF66" si="42">ROUND(((S35+AA35+AK35+AU35+BE35)/5),0)</f>
        <v>85</v>
      </c>
      <c r="BG35" s="24"/>
      <c r="BH35" s="19">
        <v>4</v>
      </c>
      <c r="BI35" s="19">
        <v>1</v>
      </c>
      <c r="BJ35" s="19">
        <v>3</v>
      </c>
      <c r="BK35" s="19">
        <v>1</v>
      </c>
      <c r="BL35" s="19">
        <v>6</v>
      </c>
      <c r="BM35" s="19">
        <v>9</v>
      </c>
      <c r="BN35" s="19">
        <v>5</v>
      </c>
      <c r="BO35" s="19">
        <v>5</v>
      </c>
      <c r="BP35" s="19">
        <v>1</v>
      </c>
      <c r="BQ35" s="19">
        <v>13</v>
      </c>
      <c r="BR35" s="19">
        <v>4</v>
      </c>
      <c r="BS35" s="19">
        <v>1</v>
      </c>
      <c r="BT35" s="19">
        <v>2</v>
      </c>
      <c r="BU35" s="19">
        <v>4</v>
      </c>
      <c r="BV35" s="19">
        <v>3</v>
      </c>
      <c r="BW35" s="19">
        <v>3</v>
      </c>
      <c r="BX35" s="19">
        <v>6</v>
      </c>
      <c r="BY35" s="19">
        <v>27</v>
      </c>
      <c r="BZ35" s="19">
        <v>7</v>
      </c>
      <c r="CA35" s="19">
        <v>3</v>
      </c>
      <c r="CB35" s="18">
        <v>85</v>
      </c>
      <c r="CC35" s="19">
        <v>10</v>
      </c>
    </row>
    <row r="36" spans="1:81" ht="15.75">
      <c r="A36" s="21">
        <v>10</v>
      </c>
      <c r="B36" s="34">
        <v>6663002606</v>
      </c>
      <c r="C36" s="5" t="s">
        <v>558</v>
      </c>
      <c r="D36" s="5" t="s">
        <v>666</v>
      </c>
      <c r="E36" s="5"/>
      <c r="F36" s="19">
        <v>10</v>
      </c>
      <c r="G36" s="19">
        <v>36.5</v>
      </c>
      <c r="H36" s="22">
        <v>11</v>
      </c>
      <c r="I36" s="22">
        <v>38</v>
      </c>
      <c r="J36" s="22">
        <f t="shared" si="22"/>
        <v>93</v>
      </c>
      <c r="K36" s="19">
        <v>30</v>
      </c>
      <c r="L36" s="19">
        <v>3</v>
      </c>
      <c r="M36" s="19">
        <f t="shared" si="23"/>
        <v>90</v>
      </c>
      <c r="N36" s="19">
        <v>313</v>
      </c>
      <c r="O36" s="19">
        <v>297</v>
      </c>
      <c r="P36" s="19">
        <v>314</v>
      </c>
      <c r="Q36" s="19">
        <v>298</v>
      </c>
      <c r="R36" s="19">
        <f t="shared" si="24"/>
        <v>100</v>
      </c>
      <c r="S36" s="19">
        <f t="shared" si="25"/>
        <v>95</v>
      </c>
      <c r="T36" s="19">
        <v>20</v>
      </c>
      <c r="U36" s="19">
        <v>4</v>
      </c>
      <c r="V36" s="19">
        <f t="shared" si="26"/>
        <v>80</v>
      </c>
      <c r="W36" s="19">
        <v>328</v>
      </c>
      <c r="X36" s="23">
        <v>360</v>
      </c>
      <c r="Y36" s="20">
        <f t="shared" si="27"/>
        <v>91</v>
      </c>
      <c r="Z36" s="42">
        <f t="shared" si="28"/>
        <v>86</v>
      </c>
      <c r="AA36" s="20">
        <f t="shared" si="29"/>
        <v>86</v>
      </c>
      <c r="AB36" s="19">
        <v>20</v>
      </c>
      <c r="AC36" s="19">
        <v>1</v>
      </c>
      <c r="AD36" s="19">
        <f t="shared" si="30"/>
        <v>20</v>
      </c>
      <c r="AE36" s="19">
        <v>20</v>
      </c>
      <c r="AF36" s="19">
        <v>1</v>
      </c>
      <c r="AG36" s="19">
        <f t="shared" si="31"/>
        <v>20</v>
      </c>
      <c r="AH36" s="19">
        <v>47</v>
      </c>
      <c r="AI36" s="19">
        <v>49</v>
      </c>
      <c r="AJ36" s="20">
        <f t="shared" si="32"/>
        <v>96</v>
      </c>
      <c r="AK36" s="42">
        <f t="shared" si="33"/>
        <v>43</v>
      </c>
      <c r="AL36" s="19">
        <v>354</v>
      </c>
      <c r="AM36" s="19">
        <v>360</v>
      </c>
      <c r="AN36" s="20">
        <f t="shared" si="34"/>
        <v>98</v>
      </c>
      <c r="AO36" s="19">
        <v>357</v>
      </c>
      <c r="AP36" s="19">
        <v>360</v>
      </c>
      <c r="AQ36" s="20">
        <f t="shared" si="35"/>
        <v>99</v>
      </c>
      <c r="AR36" s="19">
        <v>224</v>
      </c>
      <c r="AS36" s="19">
        <v>225</v>
      </c>
      <c r="AT36" s="20">
        <f t="shared" si="36"/>
        <v>100</v>
      </c>
      <c r="AU36" s="20">
        <f t="shared" si="37"/>
        <v>99</v>
      </c>
      <c r="AV36" s="19">
        <v>357</v>
      </c>
      <c r="AW36" s="19">
        <v>360</v>
      </c>
      <c r="AX36" s="20">
        <f t="shared" si="38"/>
        <v>99</v>
      </c>
      <c r="AY36" s="19">
        <v>359</v>
      </c>
      <c r="AZ36" s="19">
        <v>360</v>
      </c>
      <c r="BA36" s="20">
        <f t="shared" si="39"/>
        <v>100</v>
      </c>
      <c r="BB36" s="19">
        <v>358</v>
      </c>
      <c r="BC36" s="19">
        <v>360</v>
      </c>
      <c r="BD36" s="20">
        <f t="shared" si="40"/>
        <v>99</v>
      </c>
      <c r="BE36" s="20">
        <f t="shared" si="41"/>
        <v>99</v>
      </c>
      <c r="BF36" s="20">
        <f t="shared" si="42"/>
        <v>84</v>
      </c>
      <c r="BG36" s="24"/>
      <c r="BH36" s="19">
        <v>6</v>
      </c>
      <c r="BI36" s="19">
        <v>2</v>
      </c>
      <c r="BJ36" s="19">
        <v>1</v>
      </c>
      <c r="BK36" s="19">
        <v>2</v>
      </c>
      <c r="BL36" s="19">
        <v>14</v>
      </c>
      <c r="BM36" s="19">
        <v>8</v>
      </c>
      <c r="BN36" s="19">
        <v>4</v>
      </c>
      <c r="BO36" s="19">
        <v>5</v>
      </c>
      <c r="BP36" s="19">
        <v>3</v>
      </c>
      <c r="BQ36" s="19">
        <v>3</v>
      </c>
      <c r="BR36" s="19">
        <v>2</v>
      </c>
      <c r="BS36" s="19">
        <v>1</v>
      </c>
      <c r="BT36" s="19">
        <v>2</v>
      </c>
      <c r="BU36" s="19">
        <v>1</v>
      </c>
      <c r="BV36" s="19">
        <v>2</v>
      </c>
      <c r="BW36" s="19">
        <v>6</v>
      </c>
      <c r="BX36" s="19">
        <v>14</v>
      </c>
      <c r="BY36" s="19">
        <v>24</v>
      </c>
      <c r="BZ36" s="19">
        <v>2</v>
      </c>
      <c r="CA36" s="19">
        <v>2</v>
      </c>
      <c r="CB36" s="18">
        <v>84</v>
      </c>
      <c r="CC36" s="19">
        <v>11</v>
      </c>
    </row>
    <row r="37" spans="1:81" ht="31.5">
      <c r="A37" s="21">
        <v>13</v>
      </c>
      <c r="B37" s="34">
        <v>6672137462</v>
      </c>
      <c r="C37" s="5" t="s">
        <v>558</v>
      </c>
      <c r="D37" s="5" t="s">
        <v>50</v>
      </c>
      <c r="E37" s="5"/>
      <c r="F37" s="19">
        <v>10</v>
      </c>
      <c r="G37" s="19">
        <v>33.5</v>
      </c>
      <c r="H37" s="22">
        <v>11</v>
      </c>
      <c r="I37" s="22">
        <v>38</v>
      </c>
      <c r="J37" s="22">
        <f t="shared" si="22"/>
        <v>90</v>
      </c>
      <c r="K37" s="19">
        <v>30</v>
      </c>
      <c r="L37" s="19">
        <v>3</v>
      </c>
      <c r="M37" s="19">
        <f t="shared" si="23"/>
        <v>90</v>
      </c>
      <c r="N37" s="19">
        <v>92</v>
      </c>
      <c r="O37" s="19">
        <v>90</v>
      </c>
      <c r="P37" s="19">
        <v>97</v>
      </c>
      <c r="Q37" s="19">
        <v>97</v>
      </c>
      <c r="R37" s="19">
        <f t="shared" si="24"/>
        <v>94</v>
      </c>
      <c r="S37" s="19">
        <f t="shared" si="25"/>
        <v>92</v>
      </c>
      <c r="T37" s="19">
        <v>20</v>
      </c>
      <c r="U37" s="19">
        <v>5</v>
      </c>
      <c r="V37" s="19">
        <f t="shared" si="26"/>
        <v>100</v>
      </c>
      <c r="W37" s="19">
        <v>84</v>
      </c>
      <c r="X37" s="23">
        <v>113</v>
      </c>
      <c r="Y37" s="20">
        <f t="shared" si="27"/>
        <v>74</v>
      </c>
      <c r="Z37" s="42">
        <f t="shared" si="28"/>
        <v>87</v>
      </c>
      <c r="AA37" s="20">
        <f t="shared" si="29"/>
        <v>87</v>
      </c>
      <c r="AB37" s="19">
        <v>20</v>
      </c>
      <c r="AC37" s="19">
        <v>0</v>
      </c>
      <c r="AD37" s="19">
        <f t="shared" si="30"/>
        <v>0</v>
      </c>
      <c r="AE37" s="19">
        <v>20</v>
      </c>
      <c r="AF37" s="19">
        <v>3</v>
      </c>
      <c r="AG37" s="19">
        <f t="shared" si="31"/>
        <v>60</v>
      </c>
      <c r="AH37" s="19">
        <v>2</v>
      </c>
      <c r="AI37" s="19">
        <v>2</v>
      </c>
      <c r="AJ37" s="20">
        <f t="shared" si="32"/>
        <v>100</v>
      </c>
      <c r="AK37" s="42">
        <f t="shared" si="33"/>
        <v>54</v>
      </c>
      <c r="AL37" s="19">
        <v>99</v>
      </c>
      <c r="AM37" s="19">
        <v>113</v>
      </c>
      <c r="AN37" s="20">
        <f t="shared" si="34"/>
        <v>88</v>
      </c>
      <c r="AO37" s="19">
        <v>111</v>
      </c>
      <c r="AP37" s="19">
        <v>113</v>
      </c>
      <c r="AQ37" s="20">
        <f t="shared" si="35"/>
        <v>98</v>
      </c>
      <c r="AR37" s="19">
        <v>89</v>
      </c>
      <c r="AS37" s="19">
        <v>91</v>
      </c>
      <c r="AT37" s="20">
        <f t="shared" si="36"/>
        <v>98</v>
      </c>
      <c r="AU37" s="20">
        <f t="shared" si="37"/>
        <v>94</v>
      </c>
      <c r="AV37" s="19">
        <v>107</v>
      </c>
      <c r="AW37" s="19">
        <v>113</v>
      </c>
      <c r="AX37" s="20">
        <f t="shared" si="38"/>
        <v>95</v>
      </c>
      <c r="AY37" s="19">
        <v>98</v>
      </c>
      <c r="AZ37" s="19">
        <v>113</v>
      </c>
      <c r="BA37" s="20">
        <f t="shared" si="39"/>
        <v>87</v>
      </c>
      <c r="BB37" s="19">
        <v>109</v>
      </c>
      <c r="BC37" s="19">
        <v>113</v>
      </c>
      <c r="BD37" s="20">
        <f t="shared" si="40"/>
        <v>96</v>
      </c>
      <c r="BE37" s="20">
        <f t="shared" si="41"/>
        <v>94</v>
      </c>
      <c r="BF37" s="20">
        <f t="shared" si="42"/>
        <v>84</v>
      </c>
      <c r="BG37" s="24"/>
      <c r="BH37" s="19">
        <v>9</v>
      </c>
      <c r="BI37" s="19">
        <v>2</v>
      </c>
      <c r="BJ37" s="19">
        <v>7</v>
      </c>
      <c r="BK37" s="19">
        <v>1</v>
      </c>
      <c r="BL37" s="19">
        <v>13</v>
      </c>
      <c r="BM37" s="19">
        <v>23</v>
      </c>
      <c r="BN37" s="19">
        <v>5</v>
      </c>
      <c r="BO37" s="19">
        <v>3</v>
      </c>
      <c r="BP37" s="19">
        <v>1</v>
      </c>
      <c r="BQ37" s="19">
        <v>13</v>
      </c>
      <c r="BR37" s="19">
        <v>3</v>
      </c>
      <c r="BS37" s="19">
        <v>3</v>
      </c>
      <c r="BT37" s="19">
        <v>6</v>
      </c>
      <c r="BU37" s="19">
        <v>14</v>
      </c>
      <c r="BV37" s="19">
        <v>5</v>
      </c>
      <c r="BW37" s="19">
        <v>9</v>
      </c>
      <c r="BX37" s="19">
        <v>13</v>
      </c>
      <c r="BY37" s="19">
        <v>15</v>
      </c>
      <c r="BZ37" s="19">
        <v>7</v>
      </c>
      <c r="CA37" s="19">
        <v>7</v>
      </c>
      <c r="CB37" s="18">
        <v>84</v>
      </c>
      <c r="CC37" s="19">
        <v>11</v>
      </c>
    </row>
    <row r="38" spans="1:81" ht="31.5">
      <c r="A38" s="21">
        <v>14</v>
      </c>
      <c r="B38" s="34">
        <v>6662096739</v>
      </c>
      <c r="C38" s="5" t="s">
        <v>558</v>
      </c>
      <c r="D38" s="5" t="s">
        <v>51</v>
      </c>
      <c r="E38" s="5"/>
      <c r="F38" s="19">
        <v>10</v>
      </c>
      <c r="G38" s="19">
        <v>28.5</v>
      </c>
      <c r="H38" s="22">
        <v>11</v>
      </c>
      <c r="I38" s="22">
        <v>38</v>
      </c>
      <c r="J38" s="22">
        <f t="shared" si="22"/>
        <v>83</v>
      </c>
      <c r="K38" s="19">
        <v>30</v>
      </c>
      <c r="L38" s="19">
        <v>3</v>
      </c>
      <c r="M38" s="19">
        <f t="shared" si="23"/>
        <v>90</v>
      </c>
      <c r="N38" s="19">
        <v>436</v>
      </c>
      <c r="O38" s="19">
        <v>449</v>
      </c>
      <c r="P38" s="19">
        <v>475</v>
      </c>
      <c r="Q38" s="19">
        <v>482</v>
      </c>
      <c r="R38" s="19">
        <f t="shared" si="24"/>
        <v>92</v>
      </c>
      <c r="S38" s="19">
        <f t="shared" si="25"/>
        <v>89</v>
      </c>
      <c r="T38" s="19">
        <v>20</v>
      </c>
      <c r="U38" s="19">
        <v>5</v>
      </c>
      <c r="V38" s="19">
        <f t="shared" si="26"/>
        <v>100</v>
      </c>
      <c r="W38" s="19">
        <v>539</v>
      </c>
      <c r="X38" s="23">
        <v>600</v>
      </c>
      <c r="Y38" s="20">
        <f t="shared" si="27"/>
        <v>90</v>
      </c>
      <c r="Z38" s="42">
        <f t="shared" si="28"/>
        <v>95</v>
      </c>
      <c r="AA38" s="20">
        <f t="shared" si="29"/>
        <v>95</v>
      </c>
      <c r="AB38" s="19">
        <v>20</v>
      </c>
      <c r="AC38" s="19">
        <v>1</v>
      </c>
      <c r="AD38" s="19">
        <f t="shared" si="30"/>
        <v>20</v>
      </c>
      <c r="AE38" s="19">
        <v>20</v>
      </c>
      <c r="AF38" s="19">
        <v>2</v>
      </c>
      <c r="AG38" s="19">
        <f t="shared" si="31"/>
        <v>40</v>
      </c>
      <c r="AH38" s="19">
        <v>77</v>
      </c>
      <c r="AI38" s="19">
        <v>86</v>
      </c>
      <c r="AJ38" s="20">
        <f t="shared" si="32"/>
        <v>90</v>
      </c>
      <c r="AK38" s="42">
        <f t="shared" si="33"/>
        <v>49</v>
      </c>
      <c r="AL38" s="19">
        <v>504</v>
      </c>
      <c r="AM38" s="19">
        <v>600</v>
      </c>
      <c r="AN38" s="20">
        <f t="shared" si="34"/>
        <v>84</v>
      </c>
      <c r="AO38" s="19">
        <v>582</v>
      </c>
      <c r="AP38" s="19">
        <v>600</v>
      </c>
      <c r="AQ38" s="20">
        <f t="shared" si="35"/>
        <v>97</v>
      </c>
      <c r="AR38" s="19">
        <v>411</v>
      </c>
      <c r="AS38" s="19">
        <v>427</v>
      </c>
      <c r="AT38" s="20">
        <f t="shared" si="36"/>
        <v>96</v>
      </c>
      <c r="AU38" s="20">
        <f t="shared" si="37"/>
        <v>92</v>
      </c>
      <c r="AV38" s="19">
        <v>575</v>
      </c>
      <c r="AW38" s="19">
        <v>600</v>
      </c>
      <c r="AX38" s="20">
        <f t="shared" si="38"/>
        <v>96</v>
      </c>
      <c r="AY38" s="19">
        <v>561</v>
      </c>
      <c r="AZ38" s="19">
        <v>600</v>
      </c>
      <c r="BA38" s="20">
        <f t="shared" si="39"/>
        <v>94</v>
      </c>
      <c r="BB38" s="19">
        <v>576</v>
      </c>
      <c r="BC38" s="19">
        <v>600</v>
      </c>
      <c r="BD38" s="20">
        <f t="shared" si="40"/>
        <v>96</v>
      </c>
      <c r="BE38" s="20">
        <f t="shared" si="41"/>
        <v>96</v>
      </c>
      <c r="BF38" s="20">
        <f t="shared" si="42"/>
        <v>84</v>
      </c>
      <c r="BG38" s="24"/>
      <c r="BH38" s="19">
        <v>14</v>
      </c>
      <c r="BI38" s="19">
        <v>2</v>
      </c>
      <c r="BJ38" s="19">
        <v>9</v>
      </c>
      <c r="BK38" s="19">
        <v>1</v>
      </c>
      <c r="BL38" s="19">
        <v>6</v>
      </c>
      <c r="BM38" s="19">
        <v>9</v>
      </c>
      <c r="BN38" s="19">
        <v>4</v>
      </c>
      <c r="BO38" s="19">
        <v>4</v>
      </c>
      <c r="BP38" s="19">
        <v>6</v>
      </c>
      <c r="BQ38" s="19">
        <v>16</v>
      </c>
      <c r="BR38" s="19">
        <v>4</v>
      </c>
      <c r="BS38" s="19">
        <v>5</v>
      </c>
      <c r="BT38" s="19">
        <v>5</v>
      </c>
      <c r="BU38" s="19">
        <v>7</v>
      </c>
      <c r="BV38" s="19">
        <v>5</v>
      </c>
      <c r="BW38" s="19">
        <v>12</v>
      </c>
      <c r="BX38" s="19">
        <v>6</v>
      </c>
      <c r="BY38" s="19">
        <v>19</v>
      </c>
      <c r="BZ38" s="19">
        <v>9</v>
      </c>
      <c r="CA38" s="19">
        <v>5</v>
      </c>
      <c r="CB38" s="18">
        <v>84</v>
      </c>
      <c r="CC38" s="19">
        <v>11</v>
      </c>
    </row>
    <row r="39" spans="1:81" ht="15.75">
      <c r="A39" s="21">
        <v>19</v>
      </c>
      <c r="B39" s="34">
        <v>6659076468</v>
      </c>
      <c r="C39" s="5" t="s">
        <v>558</v>
      </c>
      <c r="D39" s="6" t="s">
        <v>56</v>
      </c>
      <c r="E39" s="6"/>
      <c r="F39" s="19">
        <v>11</v>
      </c>
      <c r="G39" s="19">
        <v>37</v>
      </c>
      <c r="H39" s="22">
        <v>11</v>
      </c>
      <c r="I39" s="22">
        <v>38</v>
      </c>
      <c r="J39" s="22">
        <f t="shared" si="22"/>
        <v>99</v>
      </c>
      <c r="K39" s="19">
        <v>30</v>
      </c>
      <c r="L39" s="19">
        <v>2</v>
      </c>
      <c r="M39" s="19">
        <f t="shared" si="23"/>
        <v>60</v>
      </c>
      <c r="N39" s="19">
        <v>93</v>
      </c>
      <c r="O39" s="19">
        <v>97</v>
      </c>
      <c r="P39" s="19">
        <v>96</v>
      </c>
      <c r="Q39" s="19">
        <v>100</v>
      </c>
      <c r="R39" s="19">
        <f t="shared" si="24"/>
        <v>97</v>
      </c>
      <c r="S39" s="19">
        <f t="shared" si="25"/>
        <v>87</v>
      </c>
      <c r="T39" s="19">
        <v>20</v>
      </c>
      <c r="U39" s="19">
        <v>5</v>
      </c>
      <c r="V39" s="19">
        <f t="shared" si="26"/>
        <v>100</v>
      </c>
      <c r="W39" s="19">
        <v>95</v>
      </c>
      <c r="X39" s="23">
        <v>110</v>
      </c>
      <c r="Y39" s="20">
        <f t="shared" si="27"/>
        <v>86</v>
      </c>
      <c r="Z39" s="42">
        <f t="shared" si="28"/>
        <v>93</v>
      </c>
      <c r="AA39" s="20">
        <f t="shared" si="29"/>
        <v>93</v>
      </c>
      <c r="AB39" s="19">
        <v>20</v>
      </c>
      <c r="AC39" s="19">
        <v>1</v>
      </c>
      <c r="AD39" s="19">
        <f t="shared" si="30"/>
        <v>20</v>
      </c>
      <c r="AE39" s="19">
        <v>20</v>
      </c>
      <c r="AF39" s="19">
        <v>2</v>
      </c>
      <c r="AG39" s="19">
        <f t="shared" si="31"/>
        <v>40</v>
      </c>
      <c r="AH39" s="19">
        <v>11</v>
      </c>
      <c r="AI39" s="19">
        <v>12</v>
      </c>
      <c r="AJ39" s="20">
        <f t="shared" si="32"/>
        <v>92</v>
      </c>
      <c r="AK39" s="42">
        <f t="shared" si="33"/>
        <v>50</v>
      </c>
      <c r="AL39" s="19">
        <v>103</v>
      </c>
      <c r="AM39" s="19">
        <v>110</v>
      </c>
      <c r="AN39" s="20">
        <f t="shared" si="34"/>
        <v>94</v>
      </c>
      <c r="AO39" s="19">
        <v>105</v>
      </c>
      <c r="AP39" s="19">
        <v>110</v>
      </c>
      <c r="AQ39" s="20">
        <f t="shared" si="35"/>
        <v>95</v>
      </c>
      <c r="AR39" s="19">
        <v>91</v>
      </c>
      <c r="AS39" s="19">
        <v>92</v>
      </c>
      <c r="AT39" s="20">
        <f t="shared" si="36"/>
        <v>99</v>
      </c>
      <c r="AU39" s="20">
        <f t="shared" si="37"/>
        <v>95</v>
      </c>
      <c r="AV39" s="19">
        <v>104</v>
      </c>
      <c r="AW39" s="19">
        <v>110</v>
      </c>
      <c r="AX39" s="20">
        <f t="shared" si="38"/>
        <v>95</v>
      </c>
      <c r="AY39" s="19">
        <v>102</v>
      </c>
      <c r="AZ39" s="19">
        <v>110</v>
      </c>
      <c r="BA39" s="20">
        <f t="shared" si="39"/>
        <v>93</v>
      </c>
      <c r="BB39" s="19">
        <v>104</v>
      </c>
      <c r="BC39" s="19">
        <v>110</v>
      </c>
      <c r="BD39" s="20">
        <f t="shared" si="40"/>
        <v>95</v>
      </c>
      <c r="BE39" s="20">
        <f t="shared" si="41"/>
        <v>95</v>
      </c>
      <c r="BF39" s="20">
        <f t="shared" si="42"/>
        <v>84</v>
      </c>
      <c r="BG39" s="24"/>
      <c r="BH39" s="19">
        <v>2</v>
      </c>
      <c r="BI39" s="19">
        <v>3</v>
      </c>
      <c r="BJ39" s="19">
        <v>4</v>
      </c>
      <c r="BK39" s="19">
        <v>1</v>
      </c>
      <c r="BL39" s="19">
        <v>8</v>
      </c>
      <c r="BM39" s="19">
        <v>12</v>
      </c>
      <c r="BN39" s="19">
        <v>4</v>
      </c>
      <c r="BO39" s="19">
        <v>4</v>
      </c>
      <c r="BP39" s="19">
        <v>5</v>
      </c>
      <c r="BQ39" s="19">
        <v>7</v>
      </c>
      <c r="BR39" s="19">
        <v>6</v>
      </c>
      <c r="BS39" s="19">
        <v>2</v>
      </c>
      <c r="BT39" s="19">
        <v>6</v>
      </c>
      <c r="BU39" s="19">
        <v>8</v>
      </c>
      <c r="BV39" s="19">
        <v>6</v>
      </c>
      <c r="BW39" s="19">
        <v>14</v>
      </c>
      <c r="BX39" s="19">
        <v>8</v>
      </c>
      <c r="BY39" s="19">
        <v>18</v>
      </c>
      <c r="BZ39" s="19">
        <v>6</v>
      </c>
      <c r="CA39" s="19">
        <v>6</v>
      </c>
      <c r="CB39" s="18">
        <v>84</v>
      </c>
      <c r="CC39" s="19">
        <v>11</v>
      </c>
    </row>
    <row r="40" spans="1:81" ht="31.5">
      <c r="A40" s="21">
        <v>23</v>
      </c>
      <c r="B40" s="34">
        <v>6663027960</v>
      </c>
      <c r="C40" s="5" t="s">
        <v>558</v>
      </c>
      <c r="D40" s="5" t="s">
        <v>60</v>
      </c>
      <c r="E40" s="5"/>
      <c r="F40" s="19">
        <v>10</v>
      </c>
      <c r="G40" s="19">
        <v>30</v>
      </c>
      <c r="H40" s="22">
        <v>11</v>
      </c>
      <c r="I40" s="22">
        <v>38</v>
      </c>
      <c r="J40" s="22">
        <f t="shared" si="22"/>
        <v>85</v>
      </c>
      <c r="K40" s="19">
        <v>30</v>
      </c>
      <c r="L40" s="19">
        <v>4</v>
      </c>
      <c r="M40" s="19">
        <f t="shared" si="23"/>
        <v>100</v>
      </c>
      <c r="N40" s="19">
        <v>94</v>
      </c>
      <c r="O40" s="19">
        <v>103</v>
      </c>
      <c r="P40" s="19">
        <v>96</v>
      </c>
      <c r="Q40" s="19">
        <v>108</v>
      </c>
      <c r="R40" s="19">
        <f t="shared" si="24"/>
        <v>97</v>
      </c>
      <c r="S40" s="19">
        <f t="shared" si="25"/>
        <v>94</v>
      </c>
      <c r="T40" s="19">
        <v>20</v>
      </c>
      <c r="U40" s="19">
        <v>5</v>
      </c>
      <c r="V40" s="19">
        <f t="shared" si="26"/>
        <v>100</v>
      </c>
      <c r="W40" s="19">
        <v>104</v>
      </c>
      <c r="X40" s="23">
        <v>111</v>
      </c>
      <c r="Y40" s="20">
        <f t="shared" si="27"/>
        <v>94</v>
      </c>
      <c r="Z40" s="42">
        <f t="shared" si="28"/>
        <v>97</v>
      </c>
      <c r="AA40" s="20">
        <f t="shared" si="29"/>
        <v>97</v>
      </c>
      <c r="AB40" s="19">
        <v>20</v>
      </c>
      <c r="AC40" s="19">
        <v>2</v>
      </c>
      <c r="AD40" s="19">
        <f t="shared" si="30"/>
        <v>40</v>
      </c>
      <c r="AE40" s="19">
        <v>20</v>
      </c>
      <c r="AF40" s="19">
        <v>0</v>
      </c>
      <c r="AG40" s="19">
        <f t="shared" si="31"/>
        <v>0</v>
      </c>
      <c r="AH40" s="19">
        <v>2</v>
      </c>
      <c r="AI40" s="19">
        <v>2</v>
      </c>
      <c r="AJ40" s="20">
        <f t="shared" si="32"/>
        <v>100</v>
      </c>
      <c r="AK40" s="42">
        <f t="shared" si="33"/>
        <v>42</v>
      </c>
      <c r="AL40" s="19">
        <v>87</v>
      </c>
      <c r="AM40" s="19">
        <v>111</v>
      </c>
      <c r="AN40" s="20">
        <f t="shared" si="34"/>
        <v>78</v>
      </c>
      <c r="AO40" s="19">
        <v>106</v>
      </c>
      <c r="AP40" s="19">
        <v>111</v>
      </c>
      <c r="AQ40" s="20">
        <f t="shared" si="35"/>
        <v>95</v>
      </c>
      <c r="AR40" s="19">
        <v>89</v>
      </c>
      <c r="AS40" s="19">
        <v>90</v>
      </c>
      <c r="AT40" s="20">
        <f t="shared" si="36"/>
        <v>99</v>
      </c>
      <c r="AU40" s="20">
        <f t="shared" si="37"/>
        <v>89</v>
      </c>
      <c r="AV40" s="19">
        <v>108</v>
      </c>
      <c r="AW40" s="19">
        <v>111</v>
      </c>
      <c r="AX40" s="20">
        <f t="shared" si="38"/>
        <v>97</v>
      </c>
      <c r="AY40" s="19">
        <v>105</v>
      </c>
      <c r="AZ40" s="19">
        <v>111</v>
      </c>
      <c r="BA40" s="20">
        <f t="shared" si="39"/>
        <v>95</v>
      </c>
      <c r="BB40" s="19">
        <v>110</v>
      </c>
      <c r="BC40" s="19">
        <v>111</v>
      </c>
      <c r="BD40" s="20">
        <f t="shared" si="40"/>
        <v>99</v>
      </c>
      <c r="BE40" s="20">
        <f t="shared" si="41"/>
        <v>98</v>
      </c>
      <c r="BF40" s="20">
        <f t="shared" si="42"/>
        <v>84</v>
      </c>
      <c r="BG40" s="24"/>
      <c r="BH40" s="19">
        <v>12</v>
      </c>
      <c r="BI40" s="19">
        <v>1</v>
      </c>
      <c r="BJ40" s="19">
        <v>4</v>
      </c>
      <c r="BK40" s="19">
        <v>1</v>
      </c>
      <c r="BL40" s="19">
        <v>4</v>
      </c>
      <c r="BM40" s="19">
        <v>5</v>
      </c>
      <c r="BN40" s="19">
        <v>3</v>
      </c>
      <c r="BO40" s="19">
        <v>6</v>
      </c>
      <c r="BP40" s="19">
        <v>1</v>
      </c>
      <c r="BQ40" s="19">
        <v>18</v>
      </c>
      <c r="BR40" s="19">
        <v>6</v>
      </c>
      <c r="BS40" s="19">
        <v>2</v>
      </c>
      <c r="BT40" s="19">
        <v>4</v>
      </c>
      <c r="BU40" s="19">
        <v>6</v>
      </c>
      <c r="BV40" s="19">
        <v>2</v>
      </c>
      <c r="BW40" s="19">
        <v>7</v>
      </c>
      <c r="BX40" s="19">
        <v>4</v>
      </c>
      <c r="BY40" s="19">
        <v>25</v>
      </c>
      <c r="BZ40" s="19">
        <v>11</v>
      </c>
      <c r="CA40" s="19">
        <v>3</v>
      </c>
      <c r="CB40" s="18">
        <v>84</v>
      </c>
      <c r="CC40" s="19">
        <v>11</v>
      </c>
    </row>
    <row r="41" spans="1:81" ht="31.5">
      <c r="A41" s="21">
        <v>25</v>
      </c>
      <c r="B41" s="34">
        <v>6659041899</v>
      </c>
      <c r="C41" s="5" t="s">
        <v>558</v>
      </c>
      <c r="D41" s="5" t="s">
        <v>62</v>
      </c>
      <c r="E41" s="5"/>
      <c r="F41" s="19">
        <v>10</v>
      </c>
      <c r="G41" s="19">
        <v>38</v>
      </c>
      <c r="H41" s="22">
        <v>11</v>
      </c>
      <c r="I41" s="22">
        <v>38</v>
      </c>
      <c r="J41" s="22">
        <f t="shared" si="22"/>
        <v>95</v>
      </c>
      <c r="K41" s="19">
        <v>30</v>
      </c>
      <c r="L41" s="19">
        <v>3</v>
      </c>
      <c r="M41" s="19">
        <f t="shared" si="23"/>
        <v>90</v>
      </c>
      <c r="N41" s="19">
        <v>94</v>
      </c>
      <c r="O41" s="19">
        <v>75</v>
      </c>
      <c r="P41" s="19">
        <v>98</v>
      </c>
      <c r="Q41" s="19">
        <v>77</v>
      </c>
      <c r="R41" s="19">
        <f t="shared" si="24"/>
        <v>97</v>
      </c>
      <c r="S41" s="19">
        <f t="shared" si="25"/>
        <v>94</v>
      </c>
      <c r="T41" s="19">
        <v>20</v>
      </c>
      <c r="U41" s="19">
        <v>5</v>
      </c>
      <c r="V41" s="19">
        <f t="shared" si="26"/>
        <v>100</v>
      </c>
      <c r="W41" s="19">
        <v>95</v>
      </c>
      <c r="X41" s="23">
        <v>110</v>
      </c>
      <c r="Y41" s="20">
        <f t="shared" si="27"/>
        <v>86</v>
      </c>
      <c r="Z41" s="42">
        <f t="shared" si="28"/>
        <v>93</v>
      </c>
      <c r="AA41" s="20">
        <f t="shared" si="29"/>
        <v>93</v>
      </c>
      <c r="AB41" s="19">
        <v>20</v>
      </c>
      <c r="AC41" s="19">
        <v>0</v>
      </c>
      <c r="AD41" s="19">
        <f t="shared" si="30"/>
        <v>0</v>
      </c>
      <c r="AE41" s="19">
        <v>20</v>
      </c>
      <c r="AF41" s="19">
        <v>1</v>
      </c>
      <c r="AG41" s="19">
        <f t="shared" si="31"/>
        <v>20</v>
      </c>
      <c r="AH41" s="19">
        <v>3</v>
      </c>
      <c r="AI41" s="19">
        <v>3</v>
      </c>
      <c r="AJ41" s="20">
        <f t="shared" si="32"/>
        <v>100</v>
      </c>
      <c r="AK41" s="42">
        <f t="shared" si="33"/>
        <v>38</v>
      </c>
      <c r="AL41" s="19">
        <v>101</v>
      </c>
      <c r="AM41" s="19">
        <v>110</v>
      </c>
      <c r="AN41" s="20">
        <f t="shared" si="34"/>
        <v>92</v>
      </c>
      <c r="AO41" s="19">
        <v>108</v>
      </c>
      <c r="AP41" s="19">
        <v>110</v>
      </c>
      <c r="AQ41" s="20">
        <f t="shared" si="35"/>
        <v>98</v>
      </c>
      <c r="AR41" s="19">
        <v>76</v>
      </c>
      <c r="AS41" s="19">
        <v>76</v>
      </c>
      <c r="AT41" s="20">
        <f t="shared" si="36"/>
        <v>100</v>
      </c>
      <c r="AU41" s="20">
        <f t="shared" si="37"/>
        <v>96</v>
      </c>
      <c r="AV41" s="19">
        <v>107</v>
      </c>
      <c r="AW41" s="19">
        <v>110</v>
      </c>
      <c r="AX41" s="20">
        <f t="shared" si="38"/>
        <v>97</v>
      </c>
      <c r="AY41" s="19">
        <v>109</v>
      </c>
      <c r="AZ41" s="19">
        <v>110</v>
      </c>
      <c r="BA41" s="20">
        <f t="shared" si="39"/>
        <v>99</v>
      </c>
      <c r="BB41" s="19">
        <v>109</v>
      </c>
      <c r="BC41" s="19">
        <v>110</v>
      </c>
      <c r="BD41" s="20">
        <f t="shared" si="40"/>
        <v>99</v>
      </c>
      <c r="BE41" s="20">
        <f t="shared" si="41"/>
        <v>98</v>
      </c>
      <c r="BF41" s="20">
        <f t="shared" si="42"/>
        <v>84</v>
      </c>
      <c r="BG41" s="24"/>
      <c r="BH41" s="19">
        <v>4</v>
      </c>
      <c r="BI41" s="19">
        <v>2</v>
      </c>
      <c r="BJ41" s="19">
        <v>4</v>
      </c>
      <c r="BK41" s="19">
        <v>1</v>
      </c>
      <c r="BL41" s="19">
        <v>8</v>
      </c>
      <c r="BM41" s="19">
        <v>12</v>
      </c>
      <c r="BN41" s="19">
        <v>5</v>
      </c>
      <c r="BO41" s="19">
        <v>5</v>
      </c>
      <c r="BP41" s="19">
        <v>1</v>
      </c>
      <c r="BQ41" s="19">
        <v>9</v>
      </c>
      <c r="BR41" s="19">
        <v>3</v>
      </c>
      <c r="BS41" s="19">
        <v>1</v>
      </c>
      <c r="BT41" s="19">
        <v>4</v>
      </c>
      <c r="BU41" s="19">
        <v>2</v>
      </c>
      <c r="BV41" s="19">
        <v>2</v>
      </c>
      <c r="BW41" s="19">
        <v>7</v>
      </c>
      <c r="BX41" s="19">
        <v>8</v>
      </c>
      <c r="BY41" s="19">
        <v>27</v>
      </c>
      <c r="BZ41" s="19">
        <v>5</v>
      </c>
      <c r="CA41" s="19">
        <v>3</v>
      </c>
      <c r="CB41" s="18">
        <v>84</v>
      </c>
      <c r="CC41" s="19">
        <v>11</v>
      </c>
    </row>
    <row r="42" spans="1:81" ht="31.5">
      <c r="A42" s="21">
        <v>32</v>
      </c>
      <c r="B42" s="34">
        <v>6679109009</v>
      </c>
      <c r="C42" s="5" t="s">
        <v>558</v>
      </c>
      <c r="D42" s="5" t="s">
        <v>69</v>
      </c>
      <c r="E42" s="5"/>
      <c r="F42" s="19">
        <v>7</v>
      </c>
      <c r="G42" s="19">
        <v>31.5</v>
      </c>
      <c r="H42" s="22">
        <v>11</v>
      </c>
      <c r="I42" s="22">
        <v>38</v>
      </c>
      <c r="J42" s="22">
        <f t="shared" si="22"/>
        <v>73</v>
      </c>
      <c r="K42" s="19">
        <v>30</v>
      </c>
      <c r="L42" s="19">
        <v>3</v>
      </c>
      <c r="M42" s="19">
        <f t="shared" si="23"/>
        <v>90</v>
      </c>
      <c r="N42" s="19">
        <v>56</v>
      </c>
      <c r="O42" s="19">
        <v>56</v>
      </c>
      <c r="P42" s="19">
        <v>57</v>
      </c>
      <c r="Q42" s="19">
        <v>57</v>
      </c>
      <c r="R42" s="19">
        <f t="shared" si="24"/>
        <v>98</v>
      </c>
      <c r="S42" s="19">
        <f t="shared" si="25"/>
        <v>88</v>
      </c>
      <c r="T42" s="19">
        <v>20</v>
      </c>
      <c r="U42" s="19">
        <v>4</v>
      </c>
      <c r="V42" s="19">
        <f t="shared" si="26"/>
        <v>80</v>
      </c>
      <c r="W42" s="19">
        <v>56</v>
      </c>
      <c r="X42" s="23">
        <v>59</v>
      </c>
      <c r="Y42" s="20">
        <f t="shared" si="27"/>
        <v>95</v>
      </c>
      <c r="Z42" s="42">
        <f t="shared" si="28"/>
        <v>88</v>
      </c>
      <c r="AA42" s="20">
        <f t="shared" si="29"/>
        <v>88</v>
      </c>
      <c r="AB42" s="19">
        <v>20</v>
      </c>
      <c r="AC42" s="19">
        <v>0</v>
      </c>
      <c r="AD42" s="19">
        <f t="shared" si="30"/>
        <v>0</v>
      </c>
      <c r="AE42" s="19">
        <v>20</v>
      </c>
      <c r="AF42" s="19">
        <v>3</v>
      </c>
      <c r="AG42" s="19">
        <f t="shared" si="31"/>
        <v>60</v>
      </c>
      <c r="AH42" s="19">
        <v>3</v>
      </c>
      <c r="AI42" s="19">
        <v>3</v>
      </c>
      <c r="AJ42" s="20">
        <f t="shared" si="32"/>
        <v>100</v>
      </c>
      <c r="AK42" s="42">
        <f t="shared" si="33"/>
        <v>54</v>
      </c>
      <c r="AL42" s="19">
        <v>57</v>
      </c>
      <c r="AM42" s="19">
        <v>59</v>
      </c>
      <c r="AN42" s="20">
        <f t="shared" si="34"/>
        <v>97</v>
      </c>
      <c r="AO42" s="19">
        <v>56</v>
      </c>
      <c r="AP42" s="19">
        <v>59</v>
      </c>
      <c r="AQ42" s="20">
        <f t="shared" si="35"/>
        <v>95</v>
      </c>
      <c r="AR42" s="19">
        <v>50</v>
      </c>
      <c r="AS42" s="19">
        <v>50</v>
      </c>
      <c r="AT42" s="20">
        <f t="shared" si="36"/>
        <v>100</v>
      </c>
      <c r="AU42" s="20">
        <f t="shared" si="37"/>
        <v>97</v>
      </c>
      <c r="AV42" s="19">
        <v>55</v>
      </c>
      <c r="AW42" s="19">
        <v>59</v>
      </c>
      <c r="AX42" s="20">
        <f t="shared" si="38"/>
        <v>93</v>
      </c>
      <c r="AY42" s="19">
        <v>55</v>
      </c>
      <c r="AZ42" s="19">
        <v>59</v>
      </c>
      <c r="BA42" s="20">
        <f t="shared" si="39"/>
        <v>93</v>
      </c>
      <c r="BB42" s="19">
        <v>55</v>
      </c>
      <c r="BC42" s="19">
        <v>59</v>
      </c>
      <c r="BD42" s="20">
        <f t="shared" si="40"/>
        <v>93</v>
      </c>
      <c r="BE42" s="20">
        <f t="shared" si="41"/>
        <v>93</v>
      </c>
      <c r="BF42" s="20">
        <f t="shared" si="42"/>
        <v>84</v>
      </c>
      <c r="BG42" s="24"/>
      <c r="BH42" s="19">
        <v>21</v>
      </c>
      <c r="BI42" s="19">
        <v>2</v>
      </c>
      <c r="BJ42" s="19">
        <v>3</v>
      </c>
      <c r="BK42" s="19">
        <v>2</v>
      </c>
      <c r="BL42" s="19">
        <v>12</v>
      </c>
      <c r="BM42" s="19">
        <v>4</v>
      </c>
      <c r="BN42" s="19">
        <v>5</v>
      </c>
      <c r="BO42" s="19">
        <v>3</v>
      </c>
      <c r="BP42" s="19">
        <v>1</v>
      </c>
      <c r="BQ42" s="19">
        <v>4</v>
      </c>
      <c r="BR42" s="19">
        <v>6</v>
      </c>
      <c r="BS42" s="19">
        <v>1</v>
      </c>
      <c r="BT42" s="19">
        <v>8</v>
      </c>
      <c r="BU42" s="19">
        <v>8</v>
      </c>
      <c r="BV42" s="19">
        <v>8</v>
      </c>
      <c r="BW42" s="19">
        <v>13</v>
      </c>
      <c r="BX42" s="19">
        <v>12</v>
      </c>
      <c r="BY42" s="19">
        <v>15</v>
      </c>
      <c r="BZ42" s="19">
        <v>4</v>
      </c>
      <c r="CA42" s="19">
        <v>8</v>
      </c>
      <c r="CB42" s="18">
        <v>84</v>
      </c>
      <c r="CC42" s="19">
        <v>11</v>
      </c>
    </row>
    <row r="43" spans="1:81" ht="47.25">
      <c r="A43" s="21">
        <v>33</v>
      </c>
      <c r="B43" s="34">
        <v>6660128939</v>
      </c>
      <c r="C43" s="5" t="s">
        <v>558</v>
      </c>
      <c r="D43" s="5" t="s">
        <v>70</v>
      </c>
      <c r="E43" s="5"/>
      <c r="F43" s="19">
        <v>11</v>
      </c>
      <c r="G43" s="19">
        <v>37</v>
      </c>
      <c r="H43" s="22">
        <v>11</v>
      </c>
      <c r="I43" s="22">
        <v>38</v>
      </c>
      <c r="J43" s="22">
        <f t="shared" si="22"/>
        <v>99</v>
      </c>
      <c r="K43" s="19">
        <v>30</v>
      </c>
      <c r="L43" s="19">
        <v>3</v>
      </c>
      <c r="M43" s="19">
        <f t="shared" si="23"/>
        <v>90</v>
      </c>
      <c r="N43" s="19">
        <v>23</v>
      </c>
      <c r="O43" s="19">
        <v>21</v>
      </c>
      <c r="P43" s="19">
        <v>25</v>
      </c>
      <c r="Q43" s="19">
        <v>23</v>
      </c>
      <c r="R43" s="19">
        <f t="shared" si="24"/>
        <v>92</v>
      </c>
      <c r="S43" s="19">
        <f t="shared" si="25"/>
        <v>94</v>
      </c>
      <c r="T43" s="19">
        <v>20</v>
      </c>
      <c r="U43" s="19">
        <v>4</v>
      </c>
      <c r="V43" s="19">
        <f t="shared" si="26"/>
        <v>80</v>
      </c>
      <c r="W43" s="19">
        <v>23</v>
      </c>
      <c r="X43" s="23">
        <v>27</v>
      </c>
      <c r="Y43" s="20">
        <f t="shared" si="27"/>
        <v>85</v>
      </c>
      <c r="Z43" s="42">
        <f t="shared" si="28"/>
        <v>83</v>
      </c>
      <c r="AA43" s="20">
        <f t="shared" si="29"/>
        <v>83</v>
      </c>
      <c r="AB43" s="19">
        <v>20</v>
      </c>
      <c r="AC43" s="19">
        <v>0</v>
      </c>
      <c r="AD43" s="19">
        <f t="shared" si="30"/>
        <v>0</v>
      </c>
      <c r="AE43" s="19">
        <v>20</v>
      </c>
      <c r="AF43" s="19">
        <v>3</v>
      </c>
      <c r="AG43" s="19">
        <f t="shared" si="31"/>
        <v>60</v>
      </c>
      <c r="AH43" s="19">
        <v>1</v>
      </c>
      <c r="AI43" s="19">
        <v>1</v>
      </c>
      <c r="AJ43" s="20">
        <f t="shared" si="32"/>
        <v>100</v>
      </c>
      <c r="AK43" s="42">
        <f t="shared" si="33"/>
        <v>54</v>
      </c>
      <c r="AL43" s="19">
        <v>23</v>
      </c>
      <c r="AM43" s="19">
        <v>27</v>
      </c>
      <c r="AN43" s="20">
        <f t="shared" si="34"/>
        <v>85</v>
      </c>
      <c r="AO43" s="19">
        <v>26</v>
      </c>
      <c r="AP43" s="19">
        <v>27</v>
      </c>
      <c r="AQ43" s="20">
        <f t="shared" si="35"/>
        <v>96</v>
      </c>
      <c r="AR43" s="19">
        <v>24</v>
      </c>
      <c r="AS43" s="19">
        <v>24</v>
      </c>
      <c r="AT43" s="20">
        <f t="shared" si="36"/>
        <v>100</v>
      </c>
      <c r="AU43" s="20">
        <f t="shared" si="37"/>
        <v>92</v>
      </c>
      <c r="AV43" s="19">
        <v>27</v>
      </c>
      <c r="AW43" s="19">
        <v>27</v>
      </c>
      <c r="AX43" s="20">
        <f t="shared" si="38"/>
        <v>100</v>
      </c>
      <c r="AY43" s="19">
        <v>24</v>
      </c>
      <c r="AZ43" s="19">
        <v>27</v>
      </c>
      <c r="BA43" s="20">
        <f t="shared" si="39"/>
        <v>89</v>
      </c>
      <c r="BB43" s="19">
        <v>27</v>
      </c>
      <c r="BC43" s="19">
        <v>27</v>
      </c>
      <c r="BD43" s="20">
        <f t="shared" si="40"/>
        <v>100</v>
      </c>
      <c r="BE43" s="20">
        <f t="shared" si="41"/>
        <v>98</v>
      </c>
      <c r="BF43" s="20">
        <f t="shared" si="42"/>
        <v>84</v>
      </c>
      <c r="BG43" s="24"/>
      <c r="BH43" s="19">
        <v>2</v>
      </c>
      <c r="BI43" s="19">
        <v>2</v>
      </c>
      <c r="BJ43" s="19">
        <v>9</v>
      </c>
      <c r="BK43" s="19">
        <v>2</v>
      </c>
      <c r="BL43" s="19">
        <v>16</v>
      </c>
      <c r="BM43" s="19">
        <v>13</v>
      </c>
      <c r="BN43" s="19">
        <v>5</v>
      </c>
      <c r="BO43" s="19">
        <v>3</v>
      </c>
      <c r="BP43" s="19">
        <v>1</v>
      </c>
      <c r="BQ43" s="19">
        <v>15</v>
      </c>
      <c r="BR43" s="19">
        <v>5</v>
      </c>
      <c r="BS43" s="19">
        <v>1</v>
      </c>
      <c r="BT43" s="19">
        <v>1</v>
      </c>
      <c r="BU43" s="19">
        <v>12</v>
      </c>
      <c r="BV43" s="19">
        <v>1</v>
      </c>
      <c r="BW43" s="19">
        <v>7</v>
      </c>
      <c r="BX43" s="19">
        <v>16</v>
      </c>
      <c r="BY43" s="19">
        <v>15</v>
      </c>
      <c r="BZ43" s="19">
        <v>9</v>
      </c>
      <c r="CA43" s="19">
        <v>3</v>
      </c>
      <c r="CB43" s="18">
        <v>84</v>
      </c>
      <c r="CC43" s="19">
        <v>11</v>
      </c>
    </row>
    <row r="44" spans="1:81" ht="15.75">
      <c r="A44" s="21">
        <v>38</v>
      </c>
      <c r="B44" s="34">
        <v>6660018580</v>
      </c>
      <c r="C44" s="5" t="s">
        <v>558</v>
      </c>
      <c r="D44" s="5" t="s">
        <v>75</v>
      </c>
      <c r="E44" s="5"/>
      <c r="F44" s="19">
        <v>9</v>
      </c>
      <c r="G44" s="19">
        <v>32</v>
      </c>
      <c r="H44" s="22">
        <v>11</v>
      </c>
      <c r="I44" s="22">
        <v>37</v>
      </c>
      <c r="J44" s="22">
        <f t="shared" si="22"/>
        <v>84</v>
      </c>
      <c r="K44" s="19">
        <v>30</v>
      </c>
      <c r="L44" s="19">
        <v>4</v>
      </c>
      <c r="M44" s="19">
        <f t="shared" si="23"/>
        <v>100</v>
      </c>
      <c r="N44" s="19">
        <v>46</v>
      </c>
      <c r="O44" s="19">
        <v>44</v>
      </c>
      <c r="P44" s="19">
        <v>46</v>
      </c>
      <c r="Q44" s="19">
        <v>47</v>
      </c>
      <c r="R44" s="19">
        <f t="shared" si="24"/>
        <v>97</v>
      </c>
      <c r="S44" s="19">
        <f t="shared" si="25"/>
        <v>94</v>
      </c>
      <c r="T44" s="19">
        <v>20</v>
      </c>
      <c r="U44" s="19">
        <v>5</v>
      </c>
      <c r="V44" s="19">
        <f t="shared" si="26"/>
        <v>100</v>
      </c>
      <c r="W44" s="19">
        <v>52</v>
      </c>
      <c r="X44" s="23">
        <v>62</v>
      </c>
      <c r="Y44" s="20">
        <f t="shared" si="27"/>
        <v>84</v>
      </c>
      <c r="Z44" s="42">
        <f t="shared" si="28"/>
        <v>92</v>
      </c>
      <c r="AA44" s="20">
        <f t="shared" si="29"/>
        <v>92</v>
      </c>
      <c r="AB44" s="19">
        <v>20</v>
      </c>
      <c r="AC44" s="19">
        <v>0</v>
      </c>
      <c r="AD44" s="19">
        <f t="shared" si="30"/>
        <v>0</v>
      </c>
      <c r="AE44" s="19">
        <v>20</v>
      </c>
      <c r="AF44" s="19">
        <v>2</v>
      </c>
      <c r="AG44" s="19">
        <f t="shared" si="31"/>
        <v>40</v>
      </c>
      <c r="AH44" s="19">
        <v>5</v>
      </c>
      <c r="AI44" s="19">
        <v>6</v>
      </c>
      <c r="AJ44" s="20">
        <f t="shared" si="32"/>
        <v>83</v>
      </c>
      <c r="AK44" s="42">
        <f t="shared" si="33"/>
        <v>41</v>
      </c>
      <c r="AL44" s="19">
        <v>61</v>
      </c>
      <c r="AM44" s="19">
        <v>62</v>
      </c>
      <c r="AN44" s="20">
        <f t="shared" si="34"/>
        <v>98</v>
      </c>
      <c r="AO44" s="19">
        <v>62</v>
      </c>
      <c r="AP44" s="19">
        <v>62</v>
      </c>
      <c r="AQ44" s="20">
        <f t="shared" si="35"/>
        <v>100</v>
      </c>
      <c r="AR44" s="19">
        <v>48</v>
      </c>
      <c r="AS44" s="19">
        <v>49</v>
      </c>
      <c r="AT44" s="20">
        <f t="shared" si="36"/>
        <v>98</v>
      </c>
      <c r="AU44" s="20">
        <f t="shared" si="37"/>
        <v>99</v>
      </c>
      <c r="AV44" s="19">
        <v>61</v>
      </c>
      <c r="AW44" s="19">
        <v>62</v>
      </c>
      <c r="AX44" s="20">
        <f t="shared" si="38"/>
        <v>98</v>
      </c>
      <c r="AY44" s="19">
        <v>59</v>
      </c>
      <c r="AZ44" s="19">
        <v>62</v>
      </c>
      <c r="BA44" s="20">
        <f t="shared" si="39"/>
        <v>95</v>
      </c>
      <c r="BB44" s="19">
        <v>58</v>
      </c>
      <c r="BC44" s="19">
        <v>62</v>
      </c>
      <c r="BD44" s="20">
        <f t="shared" si="40"/>
        <v>94</v>
      </c>
      <c r="BE44" s="20">
        <f t="shared" si="41"/>
        <v>95</v>
      </c>
      <c r="BF44" s="20">
        <f t="shared" si="42"/>
        <v>84</v>
      </c>
      <c r="BG44" s="24"/>
      <c r="BH44" s="19">
        <v>13</v>
      </c>
      <c r="BI44" s="19">
        <v>1</v>
      </c>
      <c r="BJ44" s="19">
        <v>4</v>
      </c>
      <c r="BK44" s="19">
        <v>1</v>
      </c>
      <c r="BL44" s="19">
        <v>9</v>
      </c>
      <c r="BM44" s="19">
        <v>14</v>
      </c>
      <c r="BN44" s="19">
        <v>5</v>
      </c>
      <c r="BO44" s="19">
        <v>4</v>
      </c>
      <c r="BP44" s="19">
        <v>12</v>
      </c>
      <c r="BQ44" s="19">
        <v>3</v>
      </c>
      <c r="BR44" s="19">
        <v>1</v>
      </c>
      <c r="BS44" s="19">
        <v>3</v>
      </c>
      <c r="BT44" s="19">
        <v>3</v>
      </c>
      <c r="BU44" s="19">
        <v>6</v>
      </c>
      <c r="BV44" s="19">
        <v>7</v>
      </c>
      <c r="BW44" s="19">
        <v>7</v>
      </c>
      <c r="BX44" s="19">
        <v>9</v>
      </c>
      <c r="BY44" s="19">
        <v>26</v>
      </c>
      <c r="BZ44" s="19">
        <v>2</v>
      </c>
      <c r="CA44" s="19">
        <v>6</v>
      </c>
      <c r="CB44" s="18">
        <v>84</v>
      </c>
      <c r="CC44" s="19">
        <v>11</v>
      </c>
    </row>
    <row r="45" spans="1:81" ht="15.75">
      <c r="A45" s="21">
        <v>60</v>
      </c>
      <c r="B45" s="34">
        <v>6663029615</v>
      </c>
      <c r="C45" s="5" t="s">
        <v>558</v>
      </c>
      <c r="D45" s="5" t="s">
        <v>97</v>
      </c>
      <c r="E45" s="5"/>
      <c r="F45" s="19">
        <v>10</v>
      </c>
      <c r="G45" s="19">
        <v>38</v>
      </c>
      <c r="H45" s="22">
        <v>11</v>
      </c>
      <c r="I45" s="22">
        <v>38</v>
      </c>
      <c r="J45" s="22">
        <f t="shared" si="22"/>
        <v>95</v>
      </c>
      <c r="K45" s="19">
        <v>30</v>
      </c>
      <c r="L45" s="19">
        <v>3</v>
      </c>
      <c r="M45" s="19">
        <f t="shared" si="23"/>
        <v>90</v>
      </c>
      <c r="N45" s="19">
        <v>202</v>
      </c>
      <c r="O45" s="19">
        <v>210</v>
      </c>
      <c r="P45" s="19">
        <v>218</v>
      </c>
      <c r="Q45" s="19">
        <v>232</v>
      </c>
      <c r="R45" s="19">
        <f t="shared" si="24"/>
        <v>92</v>
      </c>
      <c r="S45" s="19">
        <f t="shared" si="25"/>
        <v>92</v>
      </c>
      <c r="T45" s="19">
        <v>20</v>
      </c>
      <c r="U45" s="19">
        <v>5</v>
      </c>
      <c r="V45" s="19">
        <f t="shared" si="26"/>
        <v>100</v>
      </c>
      <c r="W45" s="19">
        <v>178</v>
      </c>
      <c r="X45" s="23">
        <v>249</v>
      </c>
      <c r="Y45" s="20">
        <f t="shared" si="27"/>
        <v>71</v>
      </c>
      <c r="Z45" s="42">
        <f t="shared" si="28"/>
        <v>86</v>
      </c>
      <c r="AA45" s="20">
        <f t="shared" si="29"/>
        <v>86</v>
      </c>
      <c r="AB45" s="19">
        <v>20</v>
      </c>
      <c r="AC45" s="19">
        <v>1</v>
      </c>
      <c r="AD45" s="19">
        <f t="shared" si="30"/>
        <v>20</v>
      </c>
      <c r="AE45" s="19">
        <v>20</v>
      </c>
      <c r="AF45" s="19">
        <v>3</v>
      </c>
      <c r="AG45" s="19">
        <f t="shared" si="31"/>
        <v>60</v>
      </c>
      <c r="AH45" s="19">
        <v>9</v>
      </c>
      <c r="AI45" s="19">
        <v>9</v>
      </c>
      <c r="AJ45" s="20">
        <f t="shared" si="32"/>
        <v>100</v>
      </c>
      <c r="AK45" s="42">
        <f t="shared" si="33"/>
        <v>60</v>
      </c>
      <c r="AL45" s="19">
        <v>192</v>
      </c>
      <c r="AM45" s="19">
        <v>249</v>
      </c>
      <c r="AN45" s="20">
        <f t="shared" si="34"/>
        <v>77</v>
      </c>
      <c r="AO45" s="19">
        <v>234</v>
      </c>
      <c r="AP45" s="19">
        <v>249</v>
      </c>
      <c r="AQ45" s="20">
        <f t="shared" si="35"/>
        <v>94</v>
      </c>
      <c r="AR45" s="19">
        <v>200</v>
      </c>
      <c r="AS45" s="19">
        <v>202</v>
      </c>
      <c r="AT45" s="20">
        <f t="shared" si="36"/>
        <v>99</v>
      </c>
      <c r="AU45" s="20">
        <f t="shared" si="37"/>
        <v>88</v>
      </c>
      <c r="AV45" s="19">
        <v>232</v>
      </c>
      <c r="AW45" s="19">
        <v>249</v>
      </c>
      <c r="AX45" s="20">
        <f t="shared" si="38"/>
        <v>93</v>
      </c>
      <c r="AY45" s="19">
        <v>228</v>
      </c>
      <c r="AZ45" s="19">
        <v>249</v>
      </c>
      <c r="BA45" s="20">
        <f t="shared" si="39"/>
        <v>92</v>
      </c>
      <c r="BB45" s="19">
        <v>238</v>
      </c>
      <c r="BC45" s="19">
        <v>249</v>
      </c>
      <c r="BD45" s="20">
        <f t="shared" si="40"/>
        <v>96</v>
      </c>
      <c r="BE45" s="20">
        <f t="shared" si="41"/>
        <v>94</v>
      </c>
      <c r="BF45" s="20">
        <f t="shared" si="42"/>
        <v>84</v>
      </c>
      <c r="BG45" s="24"/>
      <c r="BH45" s="19">
        <v>4</v>
      </c>
      <c r="BI45" s="19">
        <v>2</v>
      </c>
      <c r="BJ45" s="19">
        <v>9</v>
      </c>
      <c r="BK45" s="19">
        <v>1</v>
      </c>
      <c r="BL45" s="19">
        <v>14</v>
      </c>
      <c r="BM45" s="19">
        <v>24</v>
      </c>
      <c r="BN45" s="19">
        <v>4</v>
      </c>
      <c r="BO45" s="19">
        <v>3</v>
      </c>
      <c r="BP45" s="19">
        <v>1</v>
      </c>
      <c r="BQ45" s="19">
        <v>19</v>
      </c>
      <c r="BR45" s="19">
        <v>7</v>
      </c>
      <c r="BS45" s="19">
        <v>2</v>
      </c>
      <c r="BT45" s="19">
        <v>8</v>
      </c>
      <c r="BU45" s="19">
        <v>9</v>
      </c>
      <c r="BV45" s="19">
        <v>5</v>
      </c>
      <c r="BW45" s="19">
        <v>9</v>
      </c>
      <c r="BX45" s="19">
        <v>14</v>
      </c>
      <c r="BY45" s="19">
        <v>11</v>
      </c>
      <c r="BZ45" s="19">
        <v>12</v>
      </c>
      <c r="CA45" s="19">
        <v>7</v>
      </c>
      <c r="CB45" s="18">
        <v>84</v>
      </c>
      <c r="CC45" s="19">
        <v>11</v>
      </c>
    </row>
    <row r="46" spans="1:81" ht="15.75">
      <c r="A46" s="21">
        <v>52</v>
      </c>
      <c r="B46" s="34">
        <v>6663049883</v>
      </c>
      <c r="C46" s="5" t="s">
        <v>558</v>
      </c>
      <c r="D46" s="5" t="s">
        <v>89</v>
      </c>
      <c r="E46" s="5"/>
      <c r="F46" s="19">
        <v>10</v>
      </c>
      <c r="G46" s="19">
        <v>38</v>
      </c>
      <c r="H46" s="22">
        <v>11</v>
      </c>
      <c r="I46" s="22">
        <v>38</v>
      </c>
      <c r="J46" s="22">
        <f t="shared" si="22"/>
        <v>95</v>
      </c>
      <c r="K46" s="19">
        <v>30</v>
      </c>
      <c r="L46" s="19">
        <v>4</v>
      </c>
      <c r="M46" s="19">
        <f t="shared" si="23"/>
        <v>100</v>
      </c>
      <c r="N46" s="19">
        <v>164</v>
      </c>
      <c r="O46" s="19">
        <v>122</v>
      </c>
      <c r="P46" s="19">
        <v>175</v>
      </c>
      <c r="Q46" s="19">
        <v>139</v>
      </c>
      <c r="R46" s="19">
        <f t="shared" si="24"/>
        <v>91</v>
      </c>
      <c r="S46" s="19">
        <f t="shared" si="25"/>
        <v>95</v>
      </c>
      <c r="T46" s="19">
        <v>20</v>
      </c>
      <c r="U46" s="19">
        <v>4</v>
      </c>
      <c r="V46" s="19">
        <f t="shared" si="26"/>
        <v>80</v>
      </c>
      <c r="W46" s="19">
        <v>175</v>
      </c>
      <c r="X46" s="23">
        <v>216</v>
      </c>
      <c r="Y46" s="20">
        <f t="shared" si="27"/>
        <v>81</v>
      </c>
      <c r="Z46" s="42">
        <f t="shared" si="28"/>
        <v>81</v>
      </c>
      <c r="AA46" s="20">
        <f t="shared" si="29"/>
        <v>81</v>
      </c>
      <c r="AB46" s="19">
        <v>20</v>
      </c>
      <c r="AC46" s="19">
        <v>2</v>
      </c>
      <c r="AD46" s="19">
        <f t="shared" si="30"/>
        <v>40</v>
      </c>
      <c r="AE46" s="19">
        <v>20</v>
      </c>
      <c r="AF46" s="19">
        <v>1</v>
      </c>
      <c r="AG46" s="19">
        <f t="shared" si="31"/>
        <v>20</v>
      </c>
      <c r="AH46" s="19">
        <v>3</v>
      </c>
      <c r="AI46" s="19">
        <v>4</v>
      </c>
      <c r="AJ46" s="20">
        <f t="shared" si="32"/>
        <v>75</v>
      </c>
      <c r="AK46" s="42">
        <f t="shared" si="33"/>
        <v>43</v>
      </c>
      <c r="AL46" s="19">
        <v>210</v>
      </c>
      <c r="AM46" s="19">
        <v>216</v>
      </c>
      <c r="AN46" s="20">
        <f t="shared" si="34"/>
        <v>97</v>
      </c>
      <c r="AO46" s="19">
        <v>216</v>
      </c>
      <c r="AP46" s="19">
        <v>216</v>
      </c>
      <c r="AQ46" s="20">
        <f t="shared" si="35"/>
        <v>100</v>
      </c>
      <c r="AR46" s="19">
        <v>140</v>
      </c>
      <c r="AS46" s="19">
        <v>142</v>
      </c>
      <c r="AT46" s="20">
        <f t="shared" si="36"/>
        <v>99</v>
      </c>
      <c r="AU46" s="20">
        <f t="shared" si="37"/>
        <v>99</v>
      </c>
      <c r="AV46" s="19">
        <v>214</v>
      </c>
      <c r="AW46" s="19">
        <v>216</v>
      </c>
      <c r="AX46" s="20">
        <f t="shared" si="38"/>
        <v>99</v>
      </c>
      <c r="AY46" s="19">
        <v>203</v>
      </c>
      <c r="AZ46" s="19">
        <v>216</v>
      </c>
      <c r="BA46" s="20">
        <f t="shared" si="39"/>
        <v>94</v>
      </c>
      <c r="BB46" s="19">
        <v>215</v>
      </c>
      <c r="BC46" s="19">
        <v>216</v>
      </c>
      <c r="BD46" s="20">
        <f t="shared" si="40"/>
        <v>100</v>
      </c>
      <c r="BE46" s="20">
        <f t="shared" si="41"/>
        <v>99</v>
      </c>
      <c r="BF46" s="20">
        <f t="shared" si="42"/>
        <v>83</v>
      </c>
      <c r="BG46" s="24"/>
      <c r="BH46" s="19">
        <v>4</v>
      </c>
      <c r="BI46" s="19">
        <v>1</v>
      </c>
      <c r="BJ46" s="19">
        <v>10</v>
      </c>
      <c r="BK46" s="19">
        <v>2</v>
      </c>
      <c r="BL46" s="19">
        <v>18</v>
      </c>
      <c r="BM46" s="19">
        <v>16</v>
      </c>
      <c r="BN46" s="19">
        <v>3</v>
      </c>
      <c r="BO46" s="19">
        <v>5</v>
      </c>
      <c r="BP46" s="19">
        <v>15</v>
      </c>
      <c r="BQ46" s="19">
        <v>4</v>
      </c>
      <c r="BR46" s="19">
        <v>1</v>
      </c>
      <c r="BS46" s="19">
        <v>2</v>
      </c>
      <c r="BT46" s="19">
        <v>2</v>
      </c>
      <c r="BU46" s="19">
        <v>7</v>
      </c>
      <c r="BV46" s="19">
        <v>1</v>
      </c>
      <c r="BW46" s="19">
        <v>6</v>
      </c>
      <c r="BX46" s="19">
        <v>18</v>
      </c>
      <c r="BY46" s="19">
        <v>24</v>
      </c>
      <c r="BZ46" s="19">
        <v>2</v>
      </c>
      <c r="CA46" s="19">
        <v>2</v>
      </c>
      <c r="CB46" s="18">
        <v>83</v>
      </c>
      <c r="CC46" s="19">
        <v>12</v>
      </c>
    </row>
    <row r="47" spans="1:81" ht="15.75">
      <c r="A47" s="21">
        <v>54</v>
      </c>
      <c r="B47" s="34">
        <v>6662105687</v>
      </c>
      <c r="C47" s="5" t="s">
        <v>558</v>
      </c>
      <c r="D47" s="5" t="s">
        <v>667</v>
      </c>
      <c r="E47" s="5"/>
      <c r="F47" s="19">
        <v>10</v>
      </c>
      <c r="G47" s="19">
        <v>38</v>
      </c>
      <c r="H47" s="22">
        <v>11</v>
      </c>
      <c r="I47" s="22">
        <v>38</v>
      </c>
      <c r="J47" s="22">
        <f t="shared" si="22"/>
        <v>95</v>
      </c>
      <c r="K47" s="19">
        <v>30</v>
      </c>
      <c r="L47" s="19">
        <v>3</v>
      </c>
      <c r="M47" s="19">
        <f t="shared" si="23"/>
        <v>90</v>
      </c>
      <c r="N47" s="19">
        <v>96</v>
      </c>
      <c r="O47" s="19">
        <v>110</v>
      </c>
      <c r="P47" s="19">
        <v>102</v>
      </c>
      <c r="Q47" s="19">
        <v>111</v>
      </c>
      <c r="R47" s="19">
        <f t="shared" si="24"/>
        <v>97</v>
      </c>
      <c r="S47" s="19">
        <f t="shared" si="25"/>
        <v>94</v>
      </c>
      <c r="T47" s="19">
        <v>20</v>
      </c>
      <c r="U47" s="19">
        <v>5</v>
      </c>
      <c r="V47" s="19">
        <f t="shared" si="26"/>
        <v>100</v>
      </c>
      <c r="W47" s="19">
        <v>81</v>
      </c>
      <c r="X47" s="23">
        <v>114</v>
      </c>
      <c r="Y47" s="20">
        <f t="shared" si="27"/>
        <v>71</v>
      </c>
      <c r="Z47" s="42">
        <f t="shared" si="28"/>
        <v>86</v>
      </c>
      <c r="AA47" s="20">
        <f t="shared" si="29"/>
        <v>86</v>
      </c>
      <c r="AB47" s="19">
        <v>20</v>
      </c>
      <c r="AC47" s="19">
        <v>1</v>
      </c>
      <c r="AD47" s="19">
        <f t="shared" si="30"/>
        <v>20</v>
      </c>
      <c r="AE47" s="19">
        <v>20</v>
      </c>
      <c r="AF47" s="19">
        <v>3</v>
      </c>
      <c r="AG47" s="19">
        <f t="shared" si="31"/>
        <v>60</v>
      </c>
      <c r="AH47" s="19">
        <v>3</v>
      </c>
      <c r="AI47" s="19">
        <v>4</v>
      </c>
      <c r="AJ47" s="20">
        <f t="shared" si="32"/>
        <v>75</v>
      </c>
      <c r="AK47" s="42">
        <f t="shared" si="33"/>
        <v>53</v>
      </c>
      <c r="AL47" s="19">
        <v>70</v>
      </c>
      <c r="AM47" s="19">
        <v>114</v>
      </c>
      <c r="AN47" s="20">
        <f t="shared" si="34"/>
        <v>61</v>
      </c>
      <c r="AO47" s="19">
        <v>113</v>
      </c>
      <c r="AP47" s="19">
        <v>114</v>
      </c>
      <c r="AQ47" s="20">
        <f t="shared" si="35"/>
        <v>99</v>
      </c>
      <c r="AR47" s="19">
        <v>97</v>
      </c>
      <c r="AS47" s="19">
        <v>100</v>
      </c>
      <c r="AT47" s="20">
        <f t="shared" si="36"/>
        <v>97</v>
      </c>
      <c r="AU47" s="20">
        <f t="shared" si="37"/>
        <v>83</v>
      </c>
      <c r="AV47" s="19">
        <v>109</v>
      </c>
      <c r="AW47" s="19">
        <v>114</v>
      </c>
      <c r="AX47" s="20">
        <f t="shared" si="38"/>
        <v>96</v>
      </c>
      <c r="AY47" s="19">
        <v>106</v>
      </c>
      <c r="AZ47" s="19">
        <v>114</v>
      </c>
      <c r="BA47" s="20">
        <f t="shared" si="39"/>
        <v>93</v>
      </c>
      <c r="BB47" s="19">
        <v>114</v>
      </c>
      <c r="BC47" s="19">
        <v>114</v>
      </c>
      <c r="BD47" s="20">
        <f t="shared" si="40"/>
        <v>100</v>
      </c>
      <c r="BE47" s="20">
        <f t="shared" si="41"/>
        <v>97</v>
      </c>
      <c r="BF47" s="20">
        <f t="shared" si="42"/>
        <v>83</v>
      </c>
      <c r="BG47" s="24"/>
      <c r="BH47" s="19">
        <v>4</v>
      </c>
      <c r="BI47" s="19">
        <v>2</v>
      </c>
      <c r="BJ47" s="19">
        <v>4</v>
      </c>
      <c r="BK47" s="19">
        <v>1</v>
      </c>
      <c r="BL47" s="19">
        <v>14</v>
      </c>
      <c r="BM47" s="19">
        <v>24</v>
      </c>
      <c r="BN47" s="19">
        <v>4</v>
      </c>
      <c r="BO47" s="19">
        <v>3</v>
      </c>
      <c r="BP47" s="19">
        <v>15</v>
      </c>
      <c r="BQ47" s="19">
        <v>23</v>
      </c>
      <c r="BR47" s="19">
        <v>2</v>
      </c>
      <c r="BS47" s="19">
        <v>4</v>
      </c>
      <c r="BT47" s="19">
        <v>5</v>
      </c>
      <c r="BU47" s="19">
        <v>8</v>
      </c>
      <c r="BV47" s="19">
        <v>1</v>
      </c>
      <c r="BW47" s="19">
        <v>7</v>
      </c>
      <c r="BX47" s="19">
        <v>14</v>
      </c>
      <c r="BY47" s="19">
        <v>16</v>
      </c>
      <c r="BZ47" s="19">
        <v>15</v>
      </c>
      <c r="CA47" s="19">
        <v>4</v>
      </c>
      <c r="CB47" s="18">
        <v>83</v>
      </c>
      <c r="CC47" s="19">
        <v>12</v>
      </c>
    </row>
    <row r="48" spans="1:81" ht="15.75">
      <c r="A48" s="21">
        <v>1</v>
      </c>
      <c r="B48" s="34">
        <v>6672142230</v>
      </c>
      <c r="C48" s="5" t="s">
        <v>558</v>
      </c>
      <c r="D48" s="5" t="s">
        <v>38</v>
      </c>
      <c r="E48" s="5"/>
      <c r="F48" s="22">
        <v>7.5</v>
      </c>
      <c r="G48" s="19">
        <v>35</v>
      </c>
      <c r="H48" s="22">
        <v>11</v>
      </c>
      <c r="I48" s="22">
        <v>38</v>
      </c>
      <c r="J48" s="22">
        <f t="shared" si="22"/>
        <v>80</v>
      </c>
      <c r="K48" s="19">
        <v>30</v>
      </c>
      <c r="L48" s="19">
        <v>4</v>
      </c>
      <c r="M48" s="19">
        <f t="shared" si="23"/>
        <v>100</v>
      </c>
      <c r="N48" s="19">
        <v>44</v>
      </c>
      <c r="O48" s="19">
        <v>44</v>
      </c>
      <c r="P48" s="19">
        <v>47</v>
      </c>
      <c r="Q48" s="19">
        <v>46</v>
      </c>
      <c r="R48" s="19">
        <f t="shared" si="24"/>
        <v>95</v>
      </c>
      <c r="S48" s="19">
        <f t="shared" si="25"/>
        <v>92</v>
      </c>
      <c r="T48" s="19">
        <v>20</v>
      </c>
      <c r="U48" s="22">
        <v>4</v>
      </c>
      <c r="V48" s="19">
        <f t="shared" si="26"/>
        <v>80</v>
      </c>
      <c r="W48" s="19">
        <v>37</v>
      </c>
      <c r="X48" s="23">
        <v>49</v>
      </c>
      <c r="Y48" s="20">
        <f t="shared" si="27"/>
        <v>76</v>
      </c>
      <c r="Z48" s="42">
        <f t="shared" si="28"/>
        <v>78</v>
      </c>
      <c r="AA48" s="20">
        <f t="shared" si="29"/>
        <v>78</v>
      </c>
      <c r="AB48" s="19">
        <v>20</v>
      </c>
      <c r="AC48" s="22">
        <v>0</v>
      </c>
      <c r="AD48" s="19">
        <f t="shared" si="30"/>
        <v>0</v>
      </c>
      <c r="AE48" s="19">
        <v>20</v>
      </c>
      <c r="AF48" s="22">
        <v>2</v>
      </c>
      <c r="AG48" s="19">
        <f t="shared" si="31"/>
        <v>40</v>
      </c>
      <c r="AH48" s="19">
        <v>14</v>
      </c>
      <c r="AI48" s="19">
        <v>14</v>
      </c>
      <c r="AJ48" s="20">
        <f t="shared" si="32"/>
        <v>100</v>
      </c>
      <c r="AK48" s="42">
        <f t="shared" si="33"/>
        <v>46</v>
      </c>
      <c r="AL48" s="19">
        <v>47</v>
      </c>
      <c r="AM48" s="19">
        <v>49</v>
      </c>
      <c r="AN48" s="20">
        <f t="shared" si="34"/>
        <v>96</v>
      </c>
      <c r="AO48" s="19">
        <v>47</v>
      </c>
      <c r="AP48" s="19">
        <v>49</v>
      </c>
      <c r="AQ48" s="20">
        <f t="shared" si="35"/>
        <v>96</v>
      </c>
      <c r="AR48" s="19">
        <v>41</v>
      </c>
      <c r="AS48" s="19">
        <v>43</v>
      </c>
      <c r="AT48" s="20">
        <f t="shared" si="36"/>
        <v>95</v>
      </c>
      <c r="AU48" s="20">
        <f t="shared" si="37"/>
        <v>96</v>
      </c>
      <c r="AV48" s="19">
        <v>49</v>
      </c>
      <c r="AW48" s="19">
        <v>49</v>
      </c>
      <c r="AX48" s="20">
        <f t="shared" si="38"/>
        <v>100</v>
      </c>
      <c r="AY48" s="19">
        <v>44</v>
      </c>
      <c r="AZ48" s="19">
        <v>49</v>
      </c>
      <c r="BA48" s="20">
        <f t="shared" si="39"/>
        <v>90</v>
      </c>
      <c r="BB48" s="19">
        <v>49</v>
      </c>
      <c r="BC48" s="19">
        <v>49</v>
      </c>
      <c r="BD48" s="20">
        <f t="shared" si="40"/>
        <v>100</v>
      </c>
      <c r="BE48" s="20">
        <f t="shared" si="41"/>
        <v>98</v>
      </c>
      <c r="BF48" s="20">
        <f t="shared" si="42"/>
        <v>82</v>
      </c>
      <c r="BG48" s="24"/>
      <c r="BH48" s="19">
        <v>17</v>
      </c>
      <c r="BI48" s="19">
        <v>1</v>
      </c>
      <c r="BJ48" s="19">
        <v>6</v>
      </c>
      <c r="BK48" s="19">
        <v>2</v>
      </c>
      <c r="BL48" s="19">
        <v>20</v>
      </c>
      <c r="BM48" s="19">
        <v>21</v>
      </c>
      <c r="BN48" s="19">
        <v>5</v>
      </c>
      <c r="BO48" s="19">
        <v>4</v>
      </c>
      <c r="BP48" s="19">
        <v>1</v>
      </c>
      <c r="BQ48" s="19">
        <v>5</v>
      </c>
      <c r="BR48" s="19">
        <v>5</v>
      </c>
      <c r="BS48" s="19">
        <v>6</v>
      </c>
      <c r="BT48" s="19">
        <v>1</v>
      </c>
      <c r="BU48" s="19">
        <v>11</v>
      </c>
      <c r="BV48" s="19">
        <v>1</v>
      </c>
      <c r="BW48" s="19">
        <v>9</v>
      </c>
      <c r="BX48" s="19">
        <v>20</v>
      </c>
      <c r="BY48" s="19">
        <v>21</v>
      </c>
      <c r="BZ48" s="19">
        <v>5</v>
      </c>
      <c r="CA48" s="19">
        <v>3</v>
      </c>
      <c r="CB48" s="18">
        <v>82</v>
      </c>
      <c r="CC48" s="19">
        <v>13</v>
      </c>
    </row>
    <row r="49" spans="1:81" ht="31.5">
      <c r="A49" s="21">
        <v>24</v>
      </c>
      <c r="B49" s="34">
        <v>6664035026</v>
      </c>
      <c r="C49" s="5" t="s">
        <v>558</v>
      </c>
      <c r="D49" s="6" t="s">
        <v>61</v>
      </c>
      <c r="E49" s="6"/>
      <c r="F49" s="19">
        <v>10</v>
      </c>
      <c r="G49" s="19">
        <v>29.5</v>
      </c>
      <c r="H49" s="22">
        <v>11</v>
      </c>
      <c r="I49" s="22">
        <v>37</v>
      </c>
      <c r="J49" s="22">
        <f t="shared" si="22"/>
        <v>85</v>
      </c>
      <c r="K49" s="19">
        <v>30</v>
      </c>
      <c r="L49" s="19">
        <v>3</v>
      </c>
      <c r="M49" s="19">
        <f t="shared" si="23"/>
        <v>90</v>
      </c>
      <c r="N49" s="19">
        <v>56</v>
      </c>
      <c r="O49" s="19">
        <v>64</v>
      </c>
      <c r="P49" s="19">
        <v>60</v>
      </c>
      <c r="Q49" s="19">
        <v>69</v>
      </c>
      <c r="R49" s="19">
        <f t="shared" si="24"/>
        <v>93</v>
      </c>
      <c r="S49" s="19">
        <f t="shared" si="25"/>
        <v>90</v>
      </c>
      <c r="T49" s="19">
        <v>20</v>
      </c>
      <c r="U49" s="19">
        <v>5</v>
      </c>
      <c r="V49" s="19">
        <f t="shared" si="26"/>
        <v>100</v>
      </c>
      <c r="W49" s="19">
        <v>53</v>
      </c>
      <c r="X49" s="23">
        <v>72</v>
      </c>
      <c r="Y49" s="20">
        <f t="shared" si="27"/>
        <v>74</v>
      </c>
      <c r="Z49" s="42">
        <f t="shared" si="28"/>
        <v>87</v>
      </c>
      <c r="AA49" s="20">
        <f t="shared" si="29"/>
        <v>87</v>
      </c>
      <c r="AB49" s="19">
        <v>20</v>
      </c>
      <c r="AC49" s="19">
        <v>0</v>
      </c>
      <c r="AD49" s="19">
        <f t="shared" si="30"/>
        <v>0</v>
      </c>
      <c r="AE49" s="19">
        <v>20</v>
      </c>
      <c r="AF49" s="19">
        <v>2</v>
      </c>
      <c r="AG49" s="19">
        <f t="shared" si="31"/>
        <v>40</v>
      </c>
      <c r="AH49" s="19">
        <v>3</v>
      </c>
      <c r="AI49" s="19">
        <v>3</v>
      </c>
      <c r="AJ49" s="20">
        <f t="shared" si="32"/>
        <v>100</v>
      </c>
      <c r="AK49" s="42">
        <f t="shared" si="33"/>
        <v>46</v>
      </c>
      <c r="AL49" s="19">
        <v>64</v>
      </c>
      <c r="AM49" s="19">
        <v>72</v>
      </c>
      <c r="AN49" s="20">
        <f t="shared" si="34"/>
        <v>89</v>
      </c>
      <c r="AO49" s="19">
        <v>70</v>
      </c>
      <c r="AP49" s="19">
        <v>72</v>
      </c>
      <c r="AQ49" s="20">
        <f t="shared" si="35"/>
        <v>97</v>
      </c>
      <c r="AR49" s="19">
        <v>61</v>
      </c>
      <c r="AS49" s="19">
        <v>62</v>
      </c>
      <c r="AT49" s="20">
        <f t="shared" si="36"/>
        <v>98</v>
      </c>
      <c r="AU49" s="20">
        <f t="shared" si="37"/>
        <v>94</v>
      </c>
      <c r="AV49" s="19">
        <v>67</v>
      </c>
      <c r="AW49" s="19">
        <v>72</v>
      </c>
      <c r="AX49" s="20">
        <f t="shared" si="38"/>
        <v>93</v>
      </c>
      <c r="AY49" s="19">
        <v>69</v>
      </c>
      <c r="AZ49" s="19">
        <v>72</v>
      </c>
      <c r="BA49" s="20">
        <f t="shared" si="39"/>
        <v>96</v>
      </c>
      <c r="BB49" s="19">
        <v>67</v>
      </c>
      <c r="BC49" s="19">
        <v>72</v>
      </c>
      <c r="BD49" s="20">
        <f t="shared" si="40"/>
        <v>93</v>
      </c>
      <c r="BE49" s="20">
        <f t="shared" si="41"/>
        <v>94</v>
      </c>
      <c r="BF49" s="20">
        <f t="shared" si="42"/>
        <v>82</v>
      </c>
      <c r="BG49" s="24"/>
      <c r="BH49" s="19">
        <v>12</v>
      </c>
      <c r="BI49" s="19">
        <v>2</v>
      </c>
      <c r="BJ49" s="19">
        <v>8</v>
      </c>
      <c r="BK49" s="19">
        <v>1</v>
      </c>
      <c r="BL49" s="19">
        <v>13</v>
      </c>
      <c r="BM49" s="19">
        <v>23</v>
      </c>
      <c r="BN49" s="19">
        <v>5</v>
      </c>
      <c r="BO49" s="19">
        <v>4</v>
      </c>
      <c r="BP49" s="19">
        <v>1</v>
      </c>
      <c r="BQ49" s="19">
        <v>12</v>
      </c>
      <c r="BR49" s="19">
        <v>4</v>
      </c>
      <c r="BS49" s="19">
        <v>3</v>
      </c>
      <c r="BT49" s="19">
        <v>8</v>
      </c>
      <c r="BU49" s="19">
        <v>5</v>
      </c>
      <c r="BV49" s="19">
        <v>8</v>
      </c>
      <c r="BW49" s="19">
        <v>11</v>
      </c>
      <c r="BX49" s="19">
        <v>13</v>
      </c>
      <c r="BY49" s="19">
        <v>21</v>
      </c>
      <c r="BZ49" s="19">
        <v>7</v>
      </c>
      <c r="CA49" s="19">
        <v>7</v>
      </c>
      <c r="CB49" s="18">
        <v>82</v>
      </c>
      <c r="CC49" s="19">
        <v>13</v>
      </c>
    </row>
    <row r="50" spans="1:81" ht="15.75">
      <c r="A50" s="21">
        <v>35</v>
      </c>
      <c r="B50" s="34">
        <v>6660008007</v>
      </c>
      <c r="C50" s="5" t="s">
        <v>558</v>
      </c>
      <c r="D50" s="5" t="s">
        <v>72</v>
      </c>
      <c r="E50" s="5"/>
      <c r="F50" s="19">
        <v>9</v>
      </c>
      <c r="G50" s="19">
        <v>38</v>
      </c>
      <c r="H50" s="22">
        <v>11</v>
      </c>
      <c r="I50" s="22">
        <v>38</v>
      </c>
      <c r="J50" s="22">
        <f t="shared" si="22"/>
        <v>91</v>
      </c>
      <c r="K50" s="19">
        <v>30</v>
      </c>
      <c r="L50" s="19">
        <v>4</v>
      </c>
      <c r="M50" s="19">
        <f t="shared" si="23"/>
        <v>100</v>
      </c>
      <c r="N50" s="19">
        <v>135</v>
      </c>
      <c r="O50" s="19">
        <v>130</v>
      </c>
      <c r="P50" s="19">
        <v>142</v>
      </c>
      <c r="Q50" s="19">
        <v>138</v>
      </c>
      <c r="R50" s="19">
        <f t="shared" si="24"/>
        <v>95</v>
      </c>
      <c r="S50" s="19">
        <f t="shared" si="25"/>
        <v>95</v>
      </c>
      <c r="T50" s="19">
        <v>20</v>
      </c>
      <c r="U50" s="19">
        <v>4</v>
      </c>
      <c r="V50" s="19">
        <f t="shared" si="26"/>
        <v>80</v>
      </c>
      <c r="W50" s="19">
        <v>137</v>
      </c>
      <c r="X50" s="23">
        <v>173</v>
      </c>
      <c r="Y50" s="20">
        <f t="shared" si="27"/>
        <v>79</v>
      </c>
      <c r="Z50" s="42">
        <f t="shared" si="28"/>
        <v>80</v>
      </c>
      <c r="AA50" s="20">
        <f t="shared" si="29"/>
        <v>80</v>
      </c>
      <c r="AB50" s="19">
        <v>20</v>
      </c>
      <c r="AC50" s="19">
        <v>1</v>
      </c>
      <c r="AD50" s="19">
        <f t="shared" si="30"/>
        <v>20</v>
      </c>
      <c r="AE50" s="19">
        <v>20</v>
      </c>
      <c r="AF50" s="19">
        <v>2</v>
      </c>
      <c r="AG50" s="19">
        <f t="shared" si="31"/>
        <v>40</v>
      </c>
      <c r="AH50" s="19">
        <v>3</v>
      </c>
      <c r="AI50" s="19">
        <v>6</v>
      </c>
      <c r="AJ50" s="20">
        <f t="shared" si="32"/>
        <v>50</v>
      </c>
      <c r="AK50" s="42">
        <f t="shared" si="33"/>
        <v>37</v>
      </c>
      <c r="AL50" s="19">
        <v>170</v>
      </c>
      <c r="AM50" s="19">
        <v>173</v>
      </c>
      <c r="AN50" s="20">
        <f t="shared" si="34"/>
        <v>98</v>
      </c>
      <c r="AO50" s="19">
        <v>169</v>
      </c>
      <c r="AP50" s="19">
        <v>173</v>
      </c>
      <c r="AQ50" s="20">
        <f t="shared" si="35"/>
        <v>98</v>
      </c>
      <c r="AR50" s="19">
        <v>118</v>
      </c>
      <c r="AS50" s="19">
        <v>118</v>
      </c>
      <c r="AT50" s="20">
        <f t="shared" si="36"/>
        <v>100</v>
      </c>
      <c r="AU50" s="20">
        <f t="shared" si="37"/>
        <v>98</v>
      </c>
      <c r="AV50" s="19">
        <v>172</v>
      </c>
      <c r="AW50" s="19">
        <v>173</v>
      </c>
      <c r="AX50" s="20">
        <f t="shared" si="38"/>
        <v>99</v>
      </c>
      <c r="AY50" s="19">
        <v>165</v>
      </c>
      <c r="AZ50" s="19">
        <v>173</v>
      </c>
      <c r="BA50" s="20">
        <f t="shared" si="39"/>
        <v>95</v>
      </c>
      <c r="BB50" s="19">
        <v>172</v>
      </c>
      <c r="BC50" s="19">
        <v>173</v>
      </c>
      <c r="BD50" s="20">
        <f t="shared" si="40"/>
        <v>99</v>
      </c>
      <c r="BE50" s="20">
        <f t="shared" si="41"/>
        <v>98</v>
      </c>
      <c r="BF50" s="20">
        <f t="shared" si="42"/>
        <v>82</v>
      </c>
      <c r="BG50" s="24"/>
      <c r="BH50" s="19">
        <v>8</v>
      </c>
      <c r="BI50" s="19">
        <v>1</v>
      </c>
      <c r="BJ50" s="19">
        <v>6</v>
      </c>
      <c r="BK50" s="19">
        <v>2</v>
      </c>
      <c r="BL50" s="19">
        <v>19</v>
      </c>
      <c r="BM50" s="19">
        <v>18</v>
      </c>
      <c r="BN50" s="19">
        <v>4</v>
      </c>
      <c r="BO50" s="19">
        <v>4</v>
      </c>
      <c r="BP50" s="19">
        <v>19</v>
      </c>
      <c r="BQ50" s="19">
        <v>3</v>
      </c>
      <c r="BR50" s="19">
        <v>3</v>
      </c>
      <c r="BS50" s="19">
        <v>1</v>
      </c>
      <c r="BT50" s="19">
        <v>2</v>
      </c>
      <c r="BU50" s="19">
        <v>6</v>
      </c>
      <c r="BV50" s="19">
        <v>2</v>
      </c>
      <c r="BW50" s="19">
        <v>6</v>
      </c>
      <c r="BX50" s="19">
        <v>19</v>
      </c>
      <c r="BY50" s="19">
        <v>28</v>
      </c>
      <c r="BZ50" s="19">
        <v>3</v>
      </c>
      <c r="CA50" s="19">
        <v>3</v>
      </c>
      <c r="CB50" s="18">
        <v>82</v>
      </c>
      <c r="CC50" s="19">
        <v>13</v>
      </c>
    </row>
    <row r="51" spans="1:81" ht="15.75">
      <c r="A51" s="21">
        <v>49</v>
      </c>
      <c r="B51" s="34">
        <v>6664035033</v>
      </c>
      <c r="C51" s="5" t="s">
        <v>558</v>
      </c>
      <c r="D51" s="6" t="s">
        <v>86</v>
      </c>
      <c r="E51" s="6"/>
      <c r="F51" s="19">
        <v>10</v>
      </c>
      <c r="G51" s="19">
        <v>38</v>
      </c>
      <c r="H51" s="22">
        <v>11</v>
      </c>
      <c r="I51" s="22">
        <v>38</v>
      </c>
      <c r="J51" s="22">
        <f t="shared" si="22"/>
        <v>95</v>
      </c>
      <c r="K51" s="19">
        <v>30</v>
      </c>
      <c r="L51" s="19">
        <v>3</v>
      </c>
      <c r="M51" s="19">
        <f t="shared" si="23"/>
        <v>90</v>
      </c>
      <c r="N51" s="19">
        <v>66</v>
      </c>
      <c r="O51" s="19">
        <v>68</v>
      </c>
      <c r="P51" s="19">
        <v>70</v>
      </c>
      <c r="Q51" s="19">
        <v>72</v>
      </c>
      <c r="R51" s="19">
        <f t="shared" si="24"/>
        <v>94</v>
      </c>
      <c r="S51" s="19">
        <f t="shared" si="25"/>
        <v>93</v>
      </c>
      <c r="T51" s="19">
        <v>20</v>
      </c>
      <c r="U51" s="19">
        <v>5</v>
      </c>
      <c r="V51" s="19">
        <f t="shared" si="26"/>
        <v>100</v>
      </c>
      <c r="W51" s="19">
        <v>58</v>
      </c>
      <c r="X51" s="23">
        <v>74</v>
      </c>
      <c r="Y51" s="20">
        <f t="shared" si="27"/>
        <v>78</v>
      </c>
      <c r="Z51" s="42">
        <f t="shared" si="28"/>
        <v>89</v>
      </c>
      <c r="AA51" s="20">
        <f t="shared" si="29"/>
        <v>89</v>
      </c>
      <c r="AB51" s="19">
        <v>20</v>
      </c>
      <c r="AC51" s="19">
        <v>0</v>
      </c>
      <c r="AD51" s="19">
        <f t="shared" si="30"/>
        <v>0</v>
      </c>
      <c r="AE51" s="19">
        <v>20</v>
      </c>
      <c r="AF51" s="19">
        <v>2</v>
      </c>
      <c r="AG51" s="19">
        <f t="shared" si="31"/>
        <v>40</v>
      </c>
      <c r="AH51" s="19">
        <v>1</v>
      </c>
      <c r="AI51" s="19">
        <v>2</v>
      </c>
      <c r="AJ51" s="20">
        <f t="shared" si="32"/>
        <v>50</v>
      </c>
      <c r="AK51" s="42">
        <f t="shared" si="33"/>
        <v>31</v>
      </c>
      <c r="AL51" s="19">
        <v>72</v>
      </c>
      <c r="AM51" s="19">
        <v>74</v>
      </c>
      <c r="AN51" s="20">
        <f t="shared" si="34"/>
        <v>97</v>
      </c>
      <c r="AO51" s="19">
        <v>73</v>
      </c>
      <c r="AP51" s="19">
        <v>74</v>
      </c>
      <c r="AQ51" s="20">
        <f t="shared" si="35"/>
        <v>99</v>
      </c>
      <c r="AR51" s="19">
        <v>59</v>
      </c>
      <c r="AS51" s="19">
        <v>60</v>
      </c>
      <c r="AT51" s="20">
        <f t="shared" si="36"/>
        <v>98</v>
      </c>
      <c r="AU51" s="20">
        <f t="shared" si="37"/>
        <v>98</v>
      </c>
      <c r="AV51" s="19">
        <v>74</v>
      </c>
      <c r="AW51" s="19">
        <v>74</v>
      </c>
      <c r="AX51" s="20">
        <f t="shared" si="38"/>
        <v>100</v>
      </c>
      <c r="AY51" s="19">
        <v>69</v>
      </c>
      <c r="AZ51" s="19">
        <v>74</v>
      </c>
      <c r="BA51" s="20">
        <f t="shared" si="39"/>
        <v>93</v>
      </c>
      <c r="BB51" s="19">
        <v>72</v>
      </c>
      <c r="BC51" s="19">
        <v>74</v>
      </c>
      <c r="BD51" s="20">
        <f t="shared" si="40"/>
        <v>97</v>
      </c>
      <c r="BE51" s="20">
        <f t="shared" si="41"/>
        <v>97</v>
      </c>
      <c r="BF51" s="20">
        <f t="shared" si="42"/>
        <v>82</v>
      </c>
      <c r="BG51" s="24"/>
      <c r="BH51" s="19">
        <v>4</v>
      </c>
      <c r="BI51" s="19">
        <v>2</v>
      </c>
      <c r="BJ51" s="19">
        <v>7</v>
      </c>
      <c r="BK51" s="19">
        <v>1</v>
      </c>
      <c r="BL51" s="19">
        <v>11</v>
      </c>
      <c r="BM51" s="19">
        <v>19</v>
      </c>
      <c r="BN51" s="19">
        <v>5</v>
      </c>
      <c r="BO51" s="19">
        <v>4</v>
      </c>
      <c r="BP51" s="19">
        <v>19</v>
      </c>
      <c r="BQ51" s="19">
        <v>4</v>
      </c>
      <c r="BR51" s="19">
        <v>2</v>
      </c>
      <c r="BS51" s="19">
        <v>3</v>
      </c>
      <c r="BT51" s="19">
        <v>1</v>
      </c>
      <c r="BU51" s="19">
        <v>8</v>
      </c>
      <c r="BV51" s="19">
        <v>4</v>
      </c>
      <c r="BW51" s="19">
        <v>8</v>
      </c>
      <c r="BX51" s="19">
        <v>11</v>
      </c>
      <c r="BY51" s="19">
        <v>30</v>
      </c>
      <c r="BZ51" s="19">
        <v>3</v>
      </c>
      <c r="CA51" s="19">
        <v>4</v>
      </c>
      <c r="CB51" s="18">
        <v>82</v>
      </c>
      <c r="CC51" s="19">
        <v>13</v>
      </c>
    </row>
    <row r="52" spans="1:81" ht="31.5">
      <c r="A52" s="21">
        <v>51</v>
      </c>
      <c r="B52" s="34">
        <v>6661048940</v>
      </c>
      <c r="C52" s="5" t="s">
        <v>558</v>
      </c>
      <c r="D52" s="5" t="s">
        <v>88</v>
      </c>
      <c r="E52" s="5"/>
      <c r="F52" s="19">
        <v>10</v>
      </c>
      <c r="G52" s="19">
        <v>38</v>
      </c>
      <c r="H52" s="22">
        <v>11</v>
      </c>
      <c r="I52" s="22">
        <v>38</v>
      </c>
      <c r="J52" s="22">
        <f t="shared" si="22"/>
        <v>95</v>
      </c>
      <c r="K52" s="19">
        <v>30</v>
      </c>
      <c r="L52" s="19">
        <v>4</v>
      </c>
      <c r="M52" s="19">
        <f t="shared" si="23"/>
        <v>100</v>
      </c>
      <c r="N52" s="19">
        <v>135</v>
      </c>
      <c r="O52" s="19">
        <v>139</v>
      </c>
      <c r="P52" s="19">
        <v>137</v>
      </c>
      <c r="Q52" s="19">
        <v>141</v>
      </c>
      <c r="R52" s="19">
        <f t="shared" si="24"/>
        <v>99</v>
      </c>
      <c r="S52" s="19">
        <f t="shared" si="25"/>
        <v>98</v>
      </c>
      <c r="T52" s="19">
        <v>20</v>
      </c>
      <c r="U52" s="19">
        <v>5</v>
      </c>
      <c r="V52" s="19">
        <f t="shared" si="26"/>
        <v>100</v>
      </c>
      <c r="W52" s="19">
        <v>156</v>
      </c>
      <c r="X52" s="23">
        <v>185</v>
      </c>
      <c r="Y52" s="20">
        <f t="shared" si="27"/>
        <v>84</v>
      </c>
      <c r="Z52" s="42">
        <f t="shared" si="28"/>
        <v>92</v>
      </c>
      <c r="AA52" s="20">
        <f t="shared" si="29"/>
        <v>92</v>
      </c>
      <c r="AB52" s="19">
        <v>20</v>
      </c>
      <c r="AC52" s="19">
        <v>3</v>
      </c>
      <c r="AD52" s="19">
        <f t="shared" si="30"/>
        <v>60</v>
      </c>
      <c r="AE52" s="19">
        <v>20</v>
      </c>
      <c r="AF52" s="19">
        <v>0</v>
      </c>
      <c r="AG52" s="19">
        <f t="shared" si="31"/>
        <v>0</v>
      </c>
      <c r="AH52" s="19">
        <v>1</v>
      </c>
      <c r="AI52" s="19">
        <v>3</v>
      </c>
      <c r="AJ52" s="20">
        <f t="shared" si="32"/>
        <v>33</v>
      </c>
      <c r="AK52" s="42">
        <f t="shared" si="33"/>
        <v>28</v>
      </c>
      <c r="AL52" s="19">
        <v>172</v>
      </c>
      <c r="AM52" s="19">
        <v>185</v>
      </c>
      <c r="AN52" s="20">
        <f t="shared" si="34"/>
        <v>93</v>
      </c>
      <c r="AO52" s="19">
        <v>183</v>
      </c>
      <c r="AP52" s="19">
        <v>185</v>
      </c>
      <c r="AQ52" s="20">
        <f t="shared" si="35"/>
        <v>99</v>
      </c>
      <c r="AR52" s="19">
        <v>129</v>
      </c>
      <c r="AS52" s="19">
        <v>132</v>
      </c>
      <c r="AT52" s="20">
        <f t="shared" si="36"/>
        <v>98</v>
      </c>
      <c r="AU52" s="20">
        <f t="shared" si="37"/>
        <v>96</v>
      </c>
      <c r="AV52" s="19">
        <v>179</v>
      </c>
      <c r="AW52" s="19">
        <v>185</v>
      </c>
      <c r="AX52" s="20">
        <f t="shared" si="38"/>
        <v>97</v>
      </c>
      <c r="AY52" s="19">
        <v>181</v>
      </c>
      <c r="AZ52" s="19">
        <v>185</v>
      </c>
      <c r="BA52" s="20">
        <f t="shared" si="39"/>
        <v>98</v>
      </c>
      <c r="BB52" s="19">
        <v>179</v>
      </c>
      <c r="BC52" s="19">
        <v>185</v>
      </c>
      <c r="BD52" s="20">
        <f t="shared" si="40"/>
        <v>97</v>
      </c>
      <c r="BE52" s="20">
        <f t="shared" si="41"/>
        <v>97</v>
      </c>
      <c r="BF52" s="20">
        <f t="shared" si="42"/>
        <v>82</v>
      </c>
      <c r="BG52" s="24"/>
      <c r="BH52" s="19">
        <v>4</v>
      </c>
      <c r="BI52" s="19">
        <v>1</v>
      </c>
      <c r="BJ52" s="19">
        <v>2</v>
      </c>
      <c r="BK52" s="19">
        <v>1</v>
      </c>
      <c r="BL52" s="19">
        <v>9</v>
      </c>
      <c r="BM52" s="19">
        <v>14</v>
      </c>
      <c r="BN52" s="19">
        <v>2</v>
      </c>
      <c r="BO52" s="19">
        <v>6</v>
      </c>
      <c r="BP52" s="19">
        <v>20</v>
      </c>
      <c r="BQ52" s="19">
        <v>8</v>
      </c>
      <c r="BR52" s="19">
        <v>2</v>
      </c>
      <c r="BS52" s="19">
        <v>3</v>
      </c>
      <c r="BT52" s="19">
        <v>4</v>
      </c>
      <c r="BU52" s="19">
        <v>3</v>
      </c>
      <c r="BV52" s="19">
        <v>4</v>
      </c>
      <c r="BW52" s="19">
        <v>3</v>
      </c>
      <c r="BX52" s="19">
        <v>9</v>
      </c>
      <c r="BY52" s="19">
        <v>33</v>
      </c>
      <c r="BZ52" s="19">
        <v>5</v>
      </c>
      <c r="CA52" s="19">
        <v>4</v>
      </c>
      <c r="CB52" s="18">
        <v>82</v>
      </c>
      <c r="CC52" s="19">
        <v>13</v>
      </c>
    </row>
    <row r="53" spans="1:81" ht="78.75">
      <c r="A53" s="21">
        <v>57</v>
      </c>
      <c r="B53" s="34">
        <v>6658068369</v>
      </c>
      <c r="C53" s="5" t="s">
        <v>558</v>
      </c>
      <c r="D53" s="6" t="s">
        <v>94</v>
      </c>
      <c r="E53" s="6"/>
      <c r="F53" s="19">
        <v>11</v>
      </c>
      <c r="G53" s="19">
        <v>38</v>
      </c>
      <c r="H53" s="22">
        <v>11</v>
      </c>
      <c r="I53" s="22">
        <v>38</v>
      </c>
      <c r="J53" s="22">
        <f t="shared" si="22"/>
        <v>100</v>
      </c>
      <c r="K53" s="19">
        <v>30</v>
      </c>
      <c r="L53" s="19">
        <v>4</v>
      </c>
      <c r="M53" s="19">
        <f t="shared" si="23"/>
        <v>100</v>
      </c>
      <c r="N53" s="19">
        <v>66</v>
      </c>
      <c r="O53" s="19">
        <v>64</v>
      </c>
      <c r="P53" s="19">
        <v>71</v>
      </c>
      <c r="Q53" s="19">
        <v>75</v>
      </c>
      <c r="R53" s="19">
        <f t="shared" si="24"/>
        <v>89</v>
      </c>
      <c r="S53" s="19">
        <f t="shared" si="25"/>
        <v>96</v>
      </c>
      <c r="T53" s="19">
        <v>20</v>
      </c>
      <c r="U53" s="19">
        <v>5</v>
      </c>
      <c r="V53" s="19">
        <f t="shared" si="26"/>
        <v>100</v>
      </c>
      <c r="W53" s="19">
        <v>72</v>
      </c>
      <c r="X53" s="23">
        <v>86</v>
      </c>
      <c r="Y53" s="20">
        <f t="shared" si="27"/>
        <v>84</v>
      </c>
      <c r="Z53" s="42">
        <f t="shared" si="28"/>
        <v>92</v>
      </c>
      <c r="AA53" s="20">
        <f t="shared" si="29"/>
        <v>92</v>
      </c>
      <c r="AB53" s="19">
        <v>20</v>
      </c>
      <c r="AC53" s="19">
        <v>0</v>
      </c>
      <c r="AD53" s="19">
        <f t="shared" si="30"/>
        <v>0</v>
      </c>
      <c r="AE53" s="19">
        <v>20</v>
      </c>
      <c r="AF53" s="19">
        <v>3</v>
      </c>
      <c r="AG53" s="19">
        <f t="shared" si="31"/>
        <v>60</v>
      </c>
      <c r="AH53" s="19">
        <v>1</v>
      </c>
      <c r="AI53" s="19">
        <v>1</v>
      </c>
      <c r="AJ53" s="20">
        <f t="shared" si="32"/>
        <v>100</v>
      </c>
      <c r="AK53" s="42">
        <f t="shared" si="33"/>
        <v>54</v>
      </c>
      <c r="AL53" s="19">
        <v>38</v>
      </c>
      <c r="AM53" s="19">
        <v>86</v>
      </c>
      <c r="AN53" s="20">
        <f t="shared" si="34"/>
        <v>44</v>
      </c>
      <c r="AO53" s="19">
        <v>83</v>
      </c>
      <c r="AP53" s="19">
        <v>86</v>
      </c>
      <c r="AQ53" s="20">
        <f t="shared" si="35"/>
        <v>97</v>
      </c>
      <c r="AR53" s="19">
        <v>72</v>
      </c>
      <c r="AS53" s="19">
        <v>72</v>
      </c>
      <c r="AT53" s="20">
        <f t="shared" si="36"/>
        <v>100</v>
      </c>
      <c r="AU53" s="20">
        <f t="shared" si="37"/>
        <v>76</v>
      </c>
      <c r="AV53" s="19">
        <v>75</v>
      </c>
      <c r="AW53" s="19">
        <v>86</v>
      </c>
      <c r="AX53" s="20">
        <f t="shared" si="38"/>
        <v>87</v>
      </c>
      <c r="AY53" s="19">
        <v>78</v>
      </c>
      <c r="AZ53" s="19">
        <v>86</v>
      </c>
      <c r="BA53" s="20">
        <f t="shared" si="39"/>
        <v>91</v>
      </c>
      <c r="BB53" s="19">
        <v>85</v>
      </c>
      <c r="BC53" s="19">
        <v>86</v>
      </c>
      <c r="BD53" s="20">
        <f t="shared" si="40"/>
        <v>99</v>
      </c>
      <c r="BE53" s="20">
        <f t="shared" si="41"/>
        <v>94</v>
      </c>
      <c r="BF53" s="20">
        <f t="shared" si="42"/>
        <v>82</v>
      </c>
      <c r="BG53" s="24"/>
      <c r="BH53" s="19">
        <v>1</v>
      </c>
      <c r="BI53" s="19">
        <v>1</v>
      </c>
      <c r="BJ53" s="19">
        <v>12</v>
      </c>
      <c r="BK53" s="19">
        <v>1</v>
      </c>
      <c r="BL53" s="19">
        <v>9</v>
      </c>
      <c r="BM53" s="19">
        <v>14</v>
      </c>
      <c r="BN53" s="19">
        <v>5</v>
      </c>
      <c r="BO53" s="19">
        <v>3</v>
      </c>
      <c r="BP53" s="19">
        <v>1</v>
      </c>
      <c r="BQ53" s="19">
        <v>30</v>
      </c>
      <c r="BR53" s="19">
        <v>4</v>
      </c>
      <c r="BS53" s="19">
        <v>1</v>
      </c>
      <c r="BT53" s="19">
        <v>13</v>
      </c>
      <c r="BU53" s="19">
        <v>10</v>
      </c>
      <c r="BV53" s="19">
        <v>2</v>
      </c>
      <c r="BW53" s="19">
        <v>5</v>
      </c>
      <c r="BX53" s="19">
        <v>9</v>
      </c>
      <c r="BY53" s="19">
        <v>15</v>
      </c>
      <c r="BZ53" s="19">
        <v>19</v>
      </c>
      <c r="CA53" s="19">
        <v>7</v>
      </c>
      <c r="CB53" s="18">
        <v>82</v>
      </c>
      <c r="CC53" s="19">
        <v>13</v>
      </c>
    </row>
    <row r="54" spans="1:81" ht="31.5">
      <c r="A54" s="21">
        <v>68</v>
      </c>
      <c r="B54" s="34">
        <v>6661060930</v>
      </c>
      <c r="C54" s="5" t="s">
        <v>558</v>
      </c>
      <c r="D54" s="5" t="s">
        <v>105</v>
      </c>
      <c r="E54" s="5"/>
      <c r="F54" s="19">
        <v>10</v>
      </c>
      <c r="G54" s="19">
        <v>38</v>
      </c>
      <c r="H54" s="22">
        <v>11</v>
      </c>
      <c r="I54" s="22">
        <v>38</v>
      </c>
      <c r="J54" s="22">
        <f t="shared" si="22"/>
        <v>95</v>
      </c>
      <c r="K54" s="19">
        <v>30</v>
      </c>
      <c r="L54" s="19">
        <v>4</v>
      </c>
      <c r="M54" s="19">
        <f t="shared" si="23"/>
        <v>100</v>
      </c>
      <c r="N54" s="19">
        <v>144</v>
      </c>
      <c r="O54" s="19">
        <v>175</v>
      </c>
      <c r="P54" s="19">
        <v>147</v>
      </c>
      <c r="Q54" s="19">
        <v>182</v>
      </c>
      <c r="R54" s="19">
        <f t="shared" si="24"/>
        <v>97</v>
      </c>
      <c r="S54" s="19">
        <f t="shared" si="25"/>
        <v>97</v>
      </c>
      <c r="T54" s="19">
        <v>20</v>
      </c>
      <c r="U54" s="19">
        <v>5</v>
      </c>
      <c r="V54" s="19">
        <f t="shared" si="26"/>
        <v>100</v>
      </c>
      <c r="W54" s="19">
        <v>173</v>
      </c>
      <c r="X54" s="23">
        <v>191</v>
      </c>
      <c r="Y54" s="20">
        <f t="shared" si="27"/>
        <v>91</v>
      </c>
      <c r="Z54" s="42">
        <f t="shared" si="28"/>
        <v>96</v>
      </c>
      <c r="AA54" s="20">
        <f t="shared" si="29"/>
        <v>96</v>
      </c>
      <c r="AB54" s="19">
        <v>20</v>
      </c>
      <c r="AC54" s="19">
        <v>0</v>
      </c>
      <c r="AD54" s="19">
        <f t="shared" si="30"/>
        <v>0</v>
      </c>
      <c r="AE54" s="19">
        <v>20</v>
      </c>
      <c r="AF54" s="19">
        <v>0</v>
      </c>
      <c r="AG54" s="19">
        <f t="shared" si="31"/>
        <v>0</v>
      </c>
      <c r="AH54" s="19">
        <v>4</v>
      </c>
      <c r="AI54" s="19">
        <v>5</v>
      </c>
      <c r="AJ54" s="20">
        <f t="shared" si="32"/>
        <v>80</v>
      </c>
      <c r="AK54" s="42">
        <f t="shared" si="33"/>
        <v>24</v>
      </c>
      <c r="AL54" s="19">
        <v>181</v>
      </c>
      <c r="AM54" s="19">
        <v>191</v>
      </c>
      <c r="AN54" s="20">
        <f t="shared" si="34"/>
        <v>95</v>
      </c>
      <c r="AO54" s="19">
        <v>188</v>
      </c>
      <c r="AP54" s="19">
        <v>191</v>
      </c>
      <c r="AQ54" s="20">
        <f t="shared" si="35"/>
        <v>98</v>
      </c>
      <c r="AR54" s="19">
        <v>160</v>
      </c>
      <c r="AS54" s="19">
        <v>166</v>
      </c>
      <c r="AT54" s="20">
        <f t="shared" si="36"/>
        <v>96</v>
      </c>
      <c r="AU54" s="20">
        <f t="shared" si="37"/>
        <v>96</v>
      </c>
      <c r="AV54" s="19">
        <v>187</v>
      </c>
      <c r="AW54" s="19">
        <v>191</v>
      </c>
      <c r="AX54" s="20">
        <f t="shared" si="38"/>
        <v>98</v>
      </c>
      <c r="AY54" s="19">
        <v>184</v>
      </c>
      <c r="AZ54" s="19">
        <v>191</v>
      </c>
      <c r="BA54" s="20">
        <f t="shared" si="39"/>
        <v>96</v>
      </c>
      <c r="BB54" s="19">
        <v>188</v>
      </c>
      <c r="BC54" s="19">
        <v>191</v>
      </c>
      <c r="BD54" s="20">
        <f t="shared" si="40"/>
        <v>98</v>
      </c>
      <c r="BE54" s="20">
        <f t="shared" si="41"/>
        <v>98</v>
      </c>
      <c r="BF54" s="20">
        <f t="shared" si="42"/>
        <v>82</v>
      </c>
      <c r="BG54" s="24"/>
      <c r="BH54" s="19">
        <v>4</v>
      </c>
      <c r="BI54" s="19">
        <v>1</v>
      </c>
      <c r="BJ54" s="19">
        <v>4</v>
      </c>
      <c r="BK54" s="19">
        <v>1</v>
      </c>
      <c r="BL54" s="19">
        <v>5</v>
      </c>
      <c r="BM54" s="19">
        <v>8</v>
      </c>
      <c r="BN54" s="19">
        <v>5</v>
      </c>
      <c r="BO54" s="19">
        <v>6</v>
      </c>
      <c r="BP54" s="19">
        <v>13</v>
      </c>
      <c r="BQ54" s="19">
        <v>6</v>
      </c>
      <c r="BR54" s="19">
        <v>3</v>
      </c>
      <c r="BS54" s="19">
        <v>5</v>
      </c>
      <c r="BT54" s="19">
        <v>3</v>
      </c>
      <c r="BU54" s="19">
        <v>5</v>
      </c>
      <c r="BV54" s="19">
        <v>3</v>
      </c>
      <c r="BW54" s="19">
        <v>4</v>
      </c>
      <c r="BX54" s="19">
        <v>5</v>
      </c>
      <c r="BY54" s="19">
        <v>36</v>
      </c>
      <c r="BZ54" s="19">
        <v>5</v>
      </c>
      <c r="CA54" s="19">
        <v>3</v>
      </c>
      <c r="CB54" s="18">
        <v>82</v>
      </c>
      <c r="CC54" s="19">
        <v>13</v>
      </c>
    </row>
    <row r="55" spans="1:81" ht="31.5">
      <c r="A55" s="21">
        <v>73</v>
      </c>
      <c r="B55" s="34">
        <v>6661059780</v>
      </c>
      <c r="C55" s="5" t="s">
        <v>558</v>
      </c>
      <c r="D55" s="6" t="s">
        <v>110</v>
      </c>
      <c r="E55" s="6"/>
      <c r="F55" s="19">
        <v>10</v>
      </c>
      <c r="G55" s="19">
        <v>38</v>
      </c>
      <c r="H55" s="22">
        <v>11</v>
      </c>
      <c r="I55" s="22">
        <v>38</v>
      </c>
      <c r="J55" s="22">
        <f t="shared" si="22"/>
        <v>95</v>
      </c>
      <c r="K55" s="19">
        <v>30</v>
      </c>
      <c r="L55" s="19">
        <v>4</v>
      </c>
      <c r="M55" s="19">
        <f t="shared" si="23"/>
        <v>100</v>
      </c>
      <c r="N55" s="19">
        <v>215</v>
      </c>
      <c r="O55" s="19">
        <v>204</v>
      </c>
      <c r="P55" s="19">
        <v>222</v>
      </c>
      <c r="Q55" s="19">
        <v>210</v>
      </c>
      <c r="R55" s="19">
        <f t="shared" si="24"/>
        <v>97</v>
      </c>
      <c r="S55" s="19">
        <f t="shared" si="25"/>
        <v>97</v>
      </c>
      <c r="T55" s="19">
        <v>20</v>
      </c>
      <c r="U55" s="19">
        <v>4</v>
      </c>
      <c r="V55" s="19">
        <f t="shared" si="26"/>
        <v>80</v>
      </c>
      <c r="W55" s="19">
        <v>207</v>
      </c>
      <c r="X55" s="23">
        <v>240</v>
      </c>
      <c r="Y55" s="20">
        <f t="shared" si="27"/>
        <v>86</v>
      </c>
      <c r="Z55" s="42">
        <f t="shared" si="28"/>
        <v>83</v>
      </c>
      <c r="AA55" s="20">
        <f t="shared" si="29"/>
        <v>83</v>
      </c>
      <c r="AB55" s="19">
        <v>20</v>
      </c>
      <c r="AC55" s="19">
        <v>0</v>
      </c>
      <c r="AD55" s="19">
        <f t="shared" si="30"/>
        <v>0</v>
      </c>
      <c r="AE55" s="19">
        <v>20</v>
      </c>
      <c r="AF55" s="19">
        <v>4</v>
      </c>
      <c r="AG55" s="19">
        <f t="shared" si="31"/>
        <v>80</v>
      </c>
      <c r="AH55" s="19">
        <v>34</v>
      </c>
      <c r="AI55" s="19">
        <v>39</v>
      </c>
      <c r="AJ55" s="20">
        <f t="shared" si="32"/>
        <v>87</v>
      </c>
      <c r="AK55" s="42">
        <f t="shared" si="33"/>
        <v>58</v>
      </c>
      <c r="AL55" s="19">
        <v>117</v>
      </c>
      <c r="AM55" s="19">
        <v>240</v>
      </c>
      <c r="AN55" s="20">
        <f t="shared" si="34"/>
        <v>49</v>
      </c>
      <c r="AO55" s="19">
        <v>234</v>
      </c>
      <c r="AP55" s="19">
        <v>240</v>
      </c>
      <c r="AQ55" s="20">
        <f t="shared" si="35"/>
        <v>98</v>
      </c>
      <c r="AR55" s="19">
        <v>199</v>
      </c>
      <c r="AS55" s="19">
        <v>203</v>
      </c>
      <c r="AT55" s="20">
        <f t="shared" si="36"/>
        <v>98</v>
      </c>
      <c r="AU55" s="20">
        <f t="shared" si="37"/>
        <v>78</v>
      </c>
      <c r="AV55" s="19">
        <v>214</v>
      </c>
      <c r="AW55" s="19">
        <v>240</v>
      </c>
      <c r="AX55" s="20">
        <f t="shared" si="38"/>
        <v>89</v>
      </c>
      <c r="AY55" s="19">
        <v>227</v>
      </c>
      <c r="AZ55" s="19">
        <v>240</v>
      </c>
      <c r="BA55" s="20">
        <f t="shared" si="39"/>
        <v>95</v>
      </c>
      <c r="BB55" s="19">
        <v>238</v>
      </c>
      <c r="BC55" s="19">
        <v>240</v>
      </c>
      <c r="BD55" s="20">
        <f t="shared" si="40"/>
        <v>99</v>
      </c>
      <c r="BE55" s="20">
        <f t="shared" si="41"/>
        <v>95</v>
      </c>
      <c r="BF55" s="20">
        <f t="shared" si="42"/>
        <v>82</v>
      </c>
      <c r="BG55" s="24"/>
      <c r="BH55" s="19">
        <v>4</v>
      </c>
      <c r="BI55" s="19">
        <v>1</v>
      </c>
      <c r="BJ55" s="19">
        <v>4</v>
      </c>
      <c r="BK55" s="19">
        <v>2</v>
      </c>
      <c r="BL55" s="19">
        <v>16</v>
      </c>
      <c r="BM55" s="19">
        <v>12</v>
      </c>
      <c r="BN55" s="19">
        <v>5</v>
      </c>
      <c r="BO55" s="19">
        <v>2</v>
      </c>
      <c r="BP55" s="19">
        <v>9</v>
      </c>
      <c r="BQ55" s="19">
        <v>27</v>
      </c>
      <c r="BR55" s="19">
        <v>3</v>
      </c>
      <c r="BS55" s="19">
        <v>3</v>
      </c>
      <c r="BT55" s="19">
        <v>12</v>
      </c>
      <c r="BU55" s="19">
        <v>6</v>
      </c>
      <c r="BV55" s="19">
        <v>2</v>
      </c>
      <c r="BW55" s="19">
        <v>4</v>
      </c>
      <c r="BX55" s="19">
        <v>16</v>
      </c>
      <c r="BY55" s="19">
        <v>12</v>
      </c>
      <c r="BZ55" s="19">
        <v>18</v>
      </c>
      <c r="CA55" s="19">
        <v>6</v>
      </c>
      <c r="CB55" s="18">
        <v>82</v>
      </c>
      <c r="CC55" s="19">
        <v>13</v>
      </c>
    </row>
    <row r="56" spans="1:81" ht="31.5">
      <c r="A56" s="21">
        <v>75</v>
      </c>
      <c r="B56" s="34">
        <v>6661061290</v>
      </c>
      <c r="C56" s="5" t="s">
        <v>558</v>
      </c>
      <c r="D56" s="5" t="s">
        <v>112</v>
      </c>
      <c r="E56" s="5"/>
      <c r="F56" s="19">
        <v>11</v>
      </c>
      <c r="G56" s="19">
        <v>38</v>
      </c>
      <c r="H56" s="22">
        <v>11</v>
      </c>
      <c r="I56" s="22">
        <v>38</v>
      </c>
      <c r="J56" s="22">
        <f t="shared" si="22"/>
        <v>100</v>
      </c>
      <c r="K56" s="19">
        <v>30</v>
      </c>
      <c r="L56" s="19">
        <v>4</v>
      </c>
      <c r="M56" s="19">
        <f t="shared" si="23"/>
        <v>100</v>
      </c>
      <c r="N56" s="19">
        <v>81</v>
      </c>
      <c r="O56" s="19">
        <v>76</v>
      </c>
      <c r="P56" s="19">
        <v>93</v>
      </c>
      <c r="Q56" s="19">
        <v>89</v>
      </c>
      <c r="R56" s="19">
        <f t="shared" si="24"/>
        <v>86</v>
      </c>
      <c r="S56" s="19">
        <f t="shared" si="25"/>
        <v>94</v>
      </c>
      <c r="T56" s="19">
        <v>20</v>
      </c>
      <c r="U56" s="19">
        <v>5</v>
      </c>
      <c r="V56" s="19">
        <f t="shared" si="26"/>
        <v>100</v>
      </c>
      <c r="W56" s="19">
        <v>77</v>
      </c>
      <c r="X56" s="23">
        <v>114</v>
      </c>
      <c r="Y56" s="20">
        <f t="shared" si="27"/>
        <v>68</v>
      </c>
      <c r="Z56" s="42">
        <f t="shared" si="28"/>
        <v>84</v>
      </c>
      <c r="AA56" s="20">
        <f t="shared" si="29"/>
        <v>84</v>
      </c>
      <c r="AB56" s="19">
        <v>20</v>
      </c>
      <c r="AC56" s="19">
        <v>3</v>
      </c>
      <c r="AD56" s="19">
        <f t="shared" si="30"/>
        <v>60</v>
      </c>
      <c r="AE56" s="19">
        <v>20</v>
      </c>
      <c r="AF56" s="19">
        <v>0</v>
      </c>
      <c r="AG56" s="19">
        <f t="shared" si="31"/>
        <v>0</v>
      </c>
      <c r="AH56" s="19">
        <v>1</v>
      </c>
      <c r="AI56" s="19">
        <v>1</v>
      </c>
      <c r="AJ56" s="20">
        <f t="shared" si="32"/>
        <v>100</v>
      </c>
      <c r="AK56" s="42">
        <f t="shared" si="33"/>
        <v>48</v>
      </c>
      <c r="AL56" s="19">
        <v>101</v>
      </c>
      <c r="AM56" s="19">
        <v>114</v>
      </c>
      <c r="AN56" s="20">
        <f t="shared" si="34"/>
        <v>89</v>
      </c>
      <c r="AO56" s="19">
        <v>110</v>
      </c>
      <c r="AP56" s="19">
        <v>114</v>
      </c>
      <c r="AQ56" s="20">
        <f t="shared" si="35"/>
        <v>96</v>
      </c>
      <c r="AR56" s="19">
        <v>71</v>
      </c>
      <c r="AS56" s="19">
        <v>73</v>
      </c>
      <c r="AT56" s="20">
        <f t="shared" si="36"/>
        <v>97</v>
      </c>
      <c r="AU56" s="20">
        <f t="shared" si="37"/>
        <v>93</v>
      </c>
      <c r="AV56" s="19">
        <v>104</v>
      </c>
      <c r="AW56" s="19">
        <v>114</v>
      </c>
      <c r="AX56" s="20">
        <f t="shared" si="38"/>
        <v>91</v>
      </c>
      <c r="AY56" s="19">
        <v>105</v>
      </c>
      <c r="AZ56" s="19">
        <v>114</v>
      </c>
      <c r="BA56" s="20">
        <f t="shared" si="39"/>
        <v>92</v>
      </c>
      <c r="BB56" s="19">
        <v>105</v>
      </c>
      <c r="BC56" s="19">
        <v>114</v>
      </c>
      <c r="BD56" s="20">
        <f t="shared" si="40"/>
        <v>92</v>
      </c>
      <c r="BE56" s="20">
        <f t="shared" si="41"/>
        <v>92</v>
      </c>
      <c r="BF56" s="20">
        <f t="shared" si="42"/>
        <v>82</v>
      </c>
      <c r="BG56" s="24"/>
      <c r="BH56" s="19">
        <v>1</v>
      </c>
      <c r="BI56" s="19">
        <v>1</v>
      </c>
      <c r="BJ56" s="19">
        <v>15</v>
      </c>
      <c r="BK56" s="19">
        <v>1</v>
      </c>
      <c r="BL56" s="19">
        <v>15</v>
      </c>
      <c r="BM56" s="19">
        <v>25</v>
      </c>
      <c r="BN56" s="19">
        <v>2</v>
      </c>
      <c r="BO56" s="19">
        <v>6</v>
      </c>
      <c r="BP56" s="19">
        <v>1</v>
      </c>
      <c r="BQ56" s="19">
        <v>12</v>
      </c>
      <c r="BR56" s="19">
        <v>5</v>
      </c>
      <c r="BS56" s="19">
        <v>4</v>
      </c>
      <c r="BT56" s="19">
        <v>10</v>
      </c>
      <c r="BU56" s="19">
        <v>9</v>
      </c>
      <c r="BV56" s="19">
        <v>9</v>
      </c>
      <c r="BW56" s="19">
        <v>7</v>
      </c>
      <c r="BX56" s="19">
        <v>15</v>
      </c>
      <c r="BY56" s="19">
        <v>20</v>
      </c>
      <c r="BZ56" s="19">
        <v>8</v>
      </c>
      <c r="CA56" s="19">
        <v>9</v>
      </c>
      <c r="CB56" s="18">
        <v>82</v>
      </c>
      <c r="CC56" s="19">
        <v>13</v>
      </c>
    </row>
    <row r="57" spans="1:81" ht="31.5">
      <c r="A57" s="21">
        <v>21</v>
      </c>
      <c r="B57" s="34">
        <v>6658243934</v>
      </c>
      <c r="C57" s="5" t="s">
        <v>558</v>
      </c>
      <c r="D57" s="6" t="s">
        <v>58</v>
      </c>
      <c r="E57" s="6"/>
      <c r="F57" s="19">
        <v>1</v>
      </c>
      <c r="G57" s="19">
        <v>30.5</v>
      </c>
      <c r="H57" s="22">
        <v>11</v>
      </c>
      <c r="I57" s="22">
        <v>38</v>
      </c>
      <c r="J57" s="22">
        <f t="shared" si="22"/>
        <v>45</v>
      </c>
      <c r="K57" s="19">
        <v>30</v>
      </c>
      <c r="L57" s="19">
        <v>3</v>
      </c>
      <c r="M57" s="19">
        <f t="shared" si="23"/>
        <v>90</v>
      </c>
      <c r="N57" s="19">
        <v>106</v>
      </c>
      <c r="O57" s="19">
        <v>112</v>
      </c>
      <c r="P57" s="19">
        <v>109</v>
      </c>
      <c r="Q57" s="19">
        <v>117</v>
      </c>
      <c r="R57" s="19">
        <f t="shared" si="24"/>
        <v>96</v>
      </c>
      <c r="S57" s="19">
        <f t="shared" si="25"/>
        <v>79</v>
      </c>
      <c r="T57" s="19">
        <v>20</v>
      </c>
      <c r="U57" s="19">
        <v>5</v>
      </c>
      <c r="V57" s="19">
        <f t="shared" si="26"/>
        <v>100</v>
      </c>
      <c r="W57" s="19">
        <v>97</v>
      </c>
      <c r="X57" s="23">
        <v>128</v>
      </c>
      <c r="Y57" s="20">
        <f t="shared" si="27"/>
        <v>76</v>
      </c>
      <c r="Z57" s="42">
        <f t="shared" si="28"/>
        <v>88</v>
      </c>
      <c r="AA57" s="20">
        <f t="shared" si="29"/>
        <v>88</v>
      </c>
      <c r="AB57" s="19">
        <v>20</v>
      </c>
      <c r="AC57" s="19">
        <v>0</v>
      </c>
      <c r="AD57" s="19">
        <f t="shared" si="30"/>
        <v>0</v>
      </c>
      <c r="AE57" s="19">
        <v>20</v>
      </c>
      <c r="AF57" s="19">
        <v>3</v>
      </c>
      <c r="AG57" s="19">
        <f t="shared" si="31"/>
        <v>60</v>
      </c>
      <c r="AH57" s="19">
        <v>3</v>
      </c>
      <c r="AI57" s="19">
        <v>3</v>
      </c>
      <c r="AJ57" s="20">
        <f t="shared" si="32"/>
        <v>100</v>
      </c>
      <c r="AK57" s="42">
        <f t="shared" si="33"/>
        <v>54</v>
      </c>
      <c r="AL57" s="19">
        <v>86</v>
      </c>
      <c r="AM57" s="19">
        <v>128</v>
      </c>
      <c r="AN57" s="20">
        <f t="shared" si="34"/>
        <v>67</v>
      </c>
      <c r="AO57" s="19">
        <v>127</v>
      </c>
      <c r="AP57" s="19">
        <v>128</v>
      </c>
      <c r="AQ57" s="20">
        <f t="shared" si="35"/>
        <v>99</v>
      </c>
      <c r="AR57" s="19">
        <v>104</v>
      </c>
      <c r="AS57" s="19">
        <v>105</v>
      </c>
      <c r="AT57" s="20">
        <f t="shared" si="36"/>
        <v>99</v>
      </c>
      <c r="AU57" s="20">
        <f t="shared" si="37"/>
        <v>86</v>
      </c>
      <c r="AV57" s="19">
        <v>120</v>
      </c>
      <c r="AW57" s="19">
        <v>128</v>
      </c>
      <c r="AX57" s="20">
        <f t="shared" si="38"/>
        <v>94</v>
      </c>
      <c r="AY57" s="19">
        <v>128</v>
      </c>
      <c r="AZ57" s="19">
        <v>128</v>
      </c>
      <c r="BA57" s="20">
        <f t="shared" si="39"/>
        <v>100</v>
      </c>
      <c r="BB57" s="19">
        <v>127</v>
      </c>
      <c r="BC57" s="19">
        <v>128</v>
      </c>
      <c r="BD57" s="20">
        <f t="shared" si="40"/>
        <v>99</v>
      </c>
      <c r="BE57" s="20">
        <f t="shared" si="41"/>
        <v>98</v>
      </c>
      <c r="BF57" s="20">
        <f t="shared" si="42"/>
        <v>81</v>
      </c>
      <c r="BG57" s="24"/>
      <c r="BH57" s="19">
        <v>25</v>
      </c>
      <c r="BI57" s="19">
        <v>2</v>
      </c>
      <c r="BJ57" s="19">
        <v>5</v>
      </c>
      <c r="BK57" s="19">
        <v>1</v>
      </c>
      <c r="BL57" s="19">
        <v>12</v>
      </c>
      <c r="BM57" s="19">
        <v>21</v>
      </c>
      <c r="BN57" s="19">
        <v>5</v>
      </c>
      <c r="BO57" s="19">
        <v>3</v>
      </c>
      <c r="BP57" s="19">
        <v>1</v>
      </c>
      <c r="BQ57" s="19">
        <v>22</v>
      </c>
      <c r="BR57" s="19">
        <v>2</v>
      </c>
      <c r="BS57" s="19">
        <v>2</v>
      </c>
      <c r="BT57" s="19">
        <v>7</v>
      </c>
      <c r="BU57" s="19">
        <v>1</v>
      </c>
      <c r="BV57" s="19">
        <v>2</v>
      </c>
      <c r="BW57" s="19">
        <v>20</v>
      </c>
      <c r="BX57" s="19">
        <v>12</v>
      </c>
      <c r="BY57" s="19">
        <v>15</v>
      </c>
      <c r="BZ57" s="19">
        <v>14</v>
      </c>
      <c r="CA57" s="19">
        <v>3</v>
      </c>
      <c r="CB57" s="18">
        <v>81</v>
      </c>
      <c r="CC57" s="19">
        <v>14</v>
      </c>
    </row>
    <row r="58" spans="1:81" ht="31.5">
      <c r="A58" s="21">
        <v>61</v>
      </c>
      <c r="B58" s="34">
        <v>6670109766</v>
      </c>
      <c r="C58" s="5" t="s">
        <v>558</v>
      </c>
      <c r="D58" s="6" t="s">
        <v>668</v>
      </c>
      <c r="E58" s="6"/>
      <c r="F58" s="19">
        <v>10</v>
      </c>
      <c r="G58" s="19">
        <v>38</v>
      </c>
      <c r="H58" s="22">
        <v>11</v>
      </c>
      <c r="I58" s="22">
        <v>38</v>
      </c>
      <c r="J58" s="22">
        <f t="shared" si="22"/>
        <v>95</v>
      </c>
      <c r="K58" s="19">
        <v>30</v>
      </c>
      <c r="L58" s="19">
        <v>3</v>
      </c>
      <c r="M58" s="19">
        <f t="shared" si="23"/>
        <v>90</v>
      </c>
      <c r="N58" s="19">
        <v>238</v>
      </c>
      <c r="O58" s="19">
        <v>251</v>
      </c>
      <c r="P58" s="19">
        <v>251</v>
      </c>
      <c r="Q58" s="19">
        <v>268</v>
      </c>
      <c r="R58" s="19">
        <f t="shared" si="24"/>
        <v>94</v>
      </c>
      <c r="S58" s="19">
        <f t="shared" si="25"/>
        <v>93</v>
      </c>
      <c r="T58" s="19">
        <v>20</v>
      </c>
      <c r="U58" s="19">
        <v>5</v>
      </c>
      <c r="V58" s="19">
        <f t="shared" si="26"/>
        <v>100</v>
      </c>
      <c r="W58" s="19">
        <v>308</v>
      </c>
      <c r="X58" s="23">
        <v>371</v>
      </c>
      <c r="Y58" s="20">
        <f t="shared" si="27"/>
        <v>83</v>
      </c>
      <c r="Z58" s="42">
        <f t="shared" si="28"/>
        <v>92</v>
      </c>
      <c r="AA58" s="20">
        <f t="shared" si="29"/>
        <v>92</v>
      </c>
      <c r="AB58" s="19">
        <v>20</v>
      </c>
      <c r="AC58" s="19">
        <v>0</v>
      </c>
      <c r="AD58" s="19">
        <f t="shared" si="30"/>
        <v>0</v>
      </c>
      <c r="AE58" s="19">
        <v>20</v>
      </c>
      <c r="AF58" s="19">
        <v>0</v>
      </c>
      <c r="AG58" s="19">
        <f t="shared" si="31"/>
        <v>0</v>
      </c>
      <c r="AH58" s="19">
        <v>6</v>
      </c>
      <c r="AI58" s="19">
        <v>7</v>
      </c>
      <c r="AJ58" s="20">
        <f t="shared" si="32"/>
        <v>86</v>
      </c>
      <c r="AK58" s="42">
        <f t="shared" si="33"/>
        <v>26</v>
      </c>
      <c r="AL58" s="19">
        <v>351</v>
      </c>
      <c r="AM58" s="19">
        <v>371</v>
      </c>
      <c r="AN58" s="20">
        <f t="shared" si="34"/>
        <v>95</v>
      </c>
      <c r="AO58" s="19">
        <v>366</v>
      </c>
      <c r="AP58" s="19">
        <v>371</v>
      </c>
      <c r="AQ58" s="20">
        <f t="shared" si="35"/>
        <v>99</v>
      </c>
      <c r="AR58" s="19">
        <v>191</v>
      </c>
      <c r="AS58" s="19">
        <v>199</v>
      </c>
      <c r="AT58" s="20">
        <f t="shared" si="36"/>
        <v>96</v>
      </c>
      <c r="AU58" s="20">
        <f t="shared" si="37"/>
        <v>97</v>
      </c>
      <c r="AV58" s="19">
        <v>362</v>
      </c>
      <c r="AW58" s="19">
        <v>371</v>
      </c>
      <c r="AX58" s="20">
        <f t="shared" si="38"/>
        <v>98</v>
      </c>
      <c r="AY58" s="19">
        <v>355</v>
      </c>
      <c r="AZ58" s="19">
        <v>371</v>
      </c>
      <c r="BA58" s="20">
        <f t="shared" si="39"/>
        <v>96</v>
      </c>
      <c r="BB58" s="19">
        <v>363</v>
      </c>
      <c r="BC58" s="19">
        <v>371</v>
      </c>
      <c r="BD58" s="20">
        <f t="shared" si="40"/>
        <v>98</v>
      </c>
      <c r="BE58" s="20">
        <f t="shared" si="41"/>
        <v>98</v>
      </c>
      <c r="BF58" s="20">
        <f t="shared" si="42"/>
        <v>81</v>
      </c>
      <c r="BG58" s="24"/>
      <c r="BH58" s="19">
        <v>4</v>
      </c>
      <c r="BI58" s="19">
        <v>2</v>
      </c>
      <c r="BJ58" s="19">
        <v>7</v>
      </c>
      <c r="BK58" s="19">
        <v>1</v>
      </c>
      <c r="BL58" s="19">
        <v>9</v>
      </c>
      <c r="BM58" s="19">
        <v>15</v>
      </c>
      <c r="BN58" s="19">
        <v>5</v>
      </c>
      <c r="BO58" s="19">
        <v>6</v>
      </c>
      <c r="BP58" s="19">
        <v>10</v>
      </c>
      <c r="BQ58" s="19">
        <v>6</v>
      </c>
      <c r="BR58" s="19">
        <v>2</v>
      </c>
      <c r="BS58" s="19">
        <v>5</v>
      </c>
      <c r="BT58" s="19">
        <v>3</v>
      </c>
      <c r="BU58" s="19">
        <v>5</v>
      </c>
      <c r="BV58" s="19">
        <v>3</v>
      </c>
      <c r="BW58" s="19">
        <v>8</v>
      </c>
      <c r="BX58" s="19">
        <v>9</v>
      </c>
      <c r="BY58" s="19">
        <v>35</v>
      </c>
      <c r="BZ58" s="19">
        <v>4</v>
      </c>
      <c r="CA58" s="19">
        <v>3</v>
      </c>
      <c r="CB58" s="18">
        <v>81</v>
      </c>
      <c r="CC58" s="19">
        <v>14</v>
      </c>
    </row>
    <row r="59" spans="1:81" ht="47.25">
      <c r="A59" s="21">
        <v>9</v>
      </c>
      <c r="B59" s="34">
        <v>6663027640</v>
      </c>
      <c r="C59" s="5" t="s">
        <v>558</v>
      </c>
      <c r="D59" s="5" t="s">
        <v>46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22"/>
        <v>94</v>
      </c>
      <c r="K59" s="19">
        <v>30</v>
      </c>
      <c r="L59" s="19">
        <v>3</v>
      </c>
      <c r="M59" s="19">
        <f t="shared" si="23"/>
        <v>90</v>
      </c>
      <c r="N59" s="19">
        <v>75</v>
      </c>
      <c r="O59" s="19">
        <v>74</v>
      </c>
      <c r="P59" s="19">
        <v>76</v>
      </c>
      <c r="Q59" s="19">
        <v>74</v>
      </c>
      <c r="R59" s="19">
        <f t="shared" si="24"/>
        <v>99</v>
      </c>
      <c r="S59" s="19">
        <f t="shared" si="25"/>
        <v>95</v>
      </c>
      <c r="T59" s="19">
        <v>20</v>
      </c>
      <c r="U59" s="19">
        <v>5</v>
      </c>
      <c r="V59" s="19">
        <f t="shared" si="26"/>
        <v>100</v>
      </c>
      <c r="W59" s="19">
        <v>80</v>
      </c>
      <c r="X59" s="23">
        <v>86</v>
      </c>
      <c r="Y59" s="20">
        <f t="shared" si="27"/>
        <v>93</v>
      </c>
      <c r="Z59" s="42">
        <f t="shared" si="28"/>
        <v>97</v>
      </c>
      <c r="AA59" s="20">
        <f t="shared" si="29"/>
        <v>97</v>
      </c>
      <c r="AB59" s="19">
        <v>20</v>
      </c>
      <c r="AC59" s="19">
        <v>1</v>
      </c>
      <c r="AD59" s="19">
        <f t="shared" si="30"/>
        <v>20</v>
      </c>
      <c r="AE59" s="19">
        <v>20</v>
      </c>
      <c r="AF59" s="19">
        <v>1</v>
      </c>
      <c r="AG59" s="19">
        <f t="shared" si="31"/>
        <v>20</v>
      </c>
      <c r="AH59" s="19">
        <v>3</v>
      </c>
      <c r="AI59" s="19">
        <v>4</v>
      </c>
      <c r="AJ59" s="20">
        <f t="shared" si="32"/>
        <v>75</v>
      </c>
      <c r="AK59" s="42">
        <f t="shared" si="33"/>
        <v>37</v>
      </c>
      <c r="AL59" s="19">
        <v>34</v>
      </c>
      <c r="AM59" s="19">
        <v>86</v>
      </c>
      <c r="AN59" s="20">
        <f t="shared" si="34"/>
        <v>40</v>
      </c>
      <c r="AO59" s="19">
        <v>86</v>
      </c>
      <c r="AP59" s="19">
        <v>86</v>
      </c>
      <c r="AQ59" s="20">
        <f t="shared" si="35"/>
        <v>100</v>
      </c>
      <c r="AR59" s="19">
        <v>65</v>
      </c>
      <c r="AS59" s="19">
        <v>66</v>
      </c>
      <c r="AT59" s="20">
        <f t="shared" si="36"/>
        <v>98</v>
      </c>
      <c r="AU59" s="20">
        <f t="shared" si="37"/>
        <v>76</v>
      </c>
      <c r="AV59" s="19">
        <v>77</v>
      </c>
      <c r="AW59" s="19">
        <v>86</v>
      </c>
      <c r="AX59" s="20">
        <f t="shared" si="38"/>
        <v>90</v>
      </c>
      <c r="AY59" s="19">
        <v>83</v>
      </c>
      <c r="AZ59" s="19">
        <v>86</v>
      </c>
      <c r="BA59" s="20">
        <f t="shared" si="39"/>
        <v>97</v>
      </c>
      <c r="BB59" s="19">
        <v>84</v>
      </c>
      <c r="BC59" s="19">
        <v>86</v>
      </c>
      <c r="BD59" s="20">
        <f t="shared" si="40"/>
        <v>98</v>
      </c>
      <c r="BE59" s="20">
        <f t="shared" si="41"/>
        <v>95</v>
      </c>
      <c r="BF59" s="20">
        <f t="shared" si="42"/>
        <v>80</v>
      </c>
      <c r="BG59" s="24"/>
      <c r="BH59" s="19">
        <v>5</v>
      </c>
      <c r="BI59" s="19">
        <v>2</v>
      </c>
      <c r="BJ59" s="19">
        <v>2</v>
      </c>
      <c r="BK59" s="19">
        <v>1</v>
      </c>
      <c r="BL59" s="19">
        <v>4</v>
      </c>
      <c r="BM59" s="19">
        <v>6</v>
      </c>
      <c r="BN59" s="19">
        <v>4</v>
      </c>
      <c r="BO59" s="19">
        <v>5</v>
      </c>
      <c r="BP59" s="19">
        <v>15</v>
      </c>
      <c r="BQ59" s="19">
        <v>32</v>
      </c>
      <c r="BR59" s="19">
        <v>1</v>
      </c>
      <c r="BS59" s="19">
        <v>3</v>
      </c>
      <c r="BT59" s="19">
        <v>11</v>
      </c>
      <c r="BU59" s="19">
        <v>4</v>
      </c>
      <c r="BV59" s="19">
        <v>3</v>
      </c>
      <c r="BW59" s="19">
        <v>6</v>
      </c>
      <c r="BX59" s="19">
        <v>4</v>
      </c>
      <c r="BY59" s="19">
        <v>28</v>
      </c>
      <c r="BZ59" s="19">
        <v>19</v>
      </c>
      <c r="CA59" s="19">
        <v>6</v>
      </c>
      <c r="CB59" s="18">
        <v>80</v>
      </c>
      <c r="CC59" s="19">
        <v>15</v>
      </c>
    </row>
    <row r="60" spans="1:81" ht="15.75">
      <c r="A60" s="21">
        <v>41</v>
      </c>
      <c r="B60" s="34">
        <v>6660015910</v>
      </c>
      <c r="C60" s="5" t="s">
        <v>558</v>
      </c>
      <c r="D60" s="6" t="s">
        <v>78</v>
      </c>
      <c r="E60" s="6"/>
      <c r="F60" s="19">
        <v>10</v>
      </c>
      <c r="G60" s="19">
        <v>38</v>
      </c>
      <c r="H60" s="22">
        <v>11</v>
      </c>
      <c r="I60" s="22">
        <v>38</v>
      </c>
      <c r="J60" s="22">
        <f t="shared" si="22"/>
        <v>95</v>
      </c>
      <c r="K60" s="19">
        <v>30</v>
      </c>
      <c r="L60" s="19">
        <v>4</v>
      </c>
      <c r="M60" s="19">
        <f t="shared" si="23"/>
        <v>100</v>
      </c>
      <c r="N60" s="19">
        <v>94</v>
      </c>
      <c r="O60" s="19">
        <v>88</v>
      </c>
      <c r="P60" s="19">
        <v>96</v>
      </c>
      <c r="Q60" s="19">
        <v>98</v>
      </c>
      <c r="R60" s="19">
        <f t="shared" si="24"/>
        <v>94</v>
      </c>
      <c r="S60" s="19">
        <f t="shared" si="25"/>
        <v>96</v>
      </c>
      <c r="T60" s="19">
        <v>20</v>
      </c>
      <c r="U60" s="19">
        <v>5</v>
      </c>
      <c r="V60" s="19">
        <f t="shared" si="26"/>
        <v>100</v>
      </c>
      <c r="W60" s="19">
        <v>76</v>
      </c>
      <c r="X60" s="23">
        <v>107</v>
      </c>
      <c r="Y60" s="20">
        <f t="shared" si="27"/>
        <v>71</v>
      </c>
      <c r="Z60" s="42">
        <f t="shared" si="28"/>
        <v>86</v>
      </c>
      <c r="AA60" s="20">
        <f t="shared" si="29"/>
        <v>86</v>
      </c>
      <c r="AB60" s="19">
        <v>20</v>
      </c>
      <c r="AC60" s="19">
        <v>1</v>
      </c>
      <c r="AD60" s="19">
        <f t="shared" si="30"/>
        <v>20</v>
      </c>
      <c r="AE60" s="19">
        <v>20</v>
      </c>
      <c r="AF60" s="19">
        <v>0</v>
      </c>
      <c r="AG60" s="19">
        <f t="shared" si="31"/>
        <v>0</v>
      </c>
      <c r="AH60" s="19">
        <v>3</v>
      </c>
      <c r="AI60" s="19">
        <v>3</v>
      </c>
      <c r="AJ60" s="20">
        <f t="shared" si="32"/>
        <v>100</v>
      </c>
      <c r="AK60" s="42">
        <f t="shared" si="33"/>
        <v>36</v>
      </c>
      <c r="AL60" s="19">
        <v>77</v>
      </c>
      <c r="AM60" s="19">
        <v>107</v>
      </c>
      <c r="AN60" s="20">
        <f t="shared" si="34"/>
        <v>72</v>
      </c>
      <c r="AO60" s="19">
        <v>103</v>
      </c>
      <c r="AP60" s="19">
        <v>107</v>
      </c>
      <c r="AQ60" s="20">
        <f t="shared" si="35"/>
        <v>96</v>
      </c>
      <c r="AR60" s="19">
        <v>79</v>
      </c>
      <c r="AS60" s="19">
        <v>81</v>
      </c>
      <c r="AT60" s="20">
        <f t="shared" si="36"/>
        <v>98</v>
      </c>
      <c r="AU60" s="20">
        <f t="shared" si="37"/>
        <v>87</v>
      </c>
      <c r="AV60" s="19">
        <v>97</v>
      </c>
      <c r="AW60" s="19">
        <v>107</v>
      </c>
      <c r="AX60" s="20">
        <f t="shared" si="38"/>
        <v>91</v>
      </c>
      <c r="AY60" s="19">
        <v>101</v>
      </c>
      <c r="AZ60" s="19">
        <v>107</v>
      </c>
      <c r="BA60" s="20">
        <f t="shared" si="39"/>
        <v>94</v>
      </c>
      <c r="BB60" s="19">
        <v>105</v>
      </c>
      <c r="BC60" s="19">
        <v>107</v>
      </c>
      <c r="BD60" s="20">
        <f t="shared" si="40"/>
        <v>98</v>
      </c>
      <c r="BE60" s="20">
        <f t="shared" si="41"/>
        <v>95</v>
      </c>
      <c r="BF60" s="20">
        <f t="shared" si="42"/>
        <v>80</v>
      </c>
      <c r="BG60" s="24"/>
      <c r="BH60" s="19">
        <v>4</v>
      </c>
      <c r="BI60" s="19">
        <v>1</v>
      </c>
      <c r="BJ60" s="19">
        <v>7</v>
      </c>
      <c r="BK60" s="19">
        <v>1</v>
      </c>
      <c r="BL60" s="19">
        <v>14</v>
      </c>
      <c r="BM60" s="19">
        <v>24</v>
      </c>
      <c r="BN60" s="19">
        <v>4</v>
      </c>
      <c r="BO60" s="19">
        <v>6</v>
      </c>
      <c r="BP60" s="19">
        <v>1</v>
      </c>
      <c r="BQ60" s="19">
        <v>21</v>
      </c>
      <c r="BR60" s="19">
        <v>5</v>
      </c>
      <c r="BS60" s="19">
        <v>3</v>
      </c>
      <c r="BT60" s="19">
        <v>10</v>
      </c>
      <c r="BU60" s="19">
        <v>7</v>
      </c>
      <c r="BV60" s="19">
        <v>3</v>
      </c>
      <c r="BW60" s="19">
        <v>5</v>
      </c>
      <c r="BX60" s="19">
        <v>14</v>
      </c>
      <c r="BY60" s="19">
        <v>29</v>
      </c>
      <c r="BZ60" s="19">
        <v>13</v>
      </c>
      <c r="CA60" s="19">
        <v>6</v>
      </c>
      <c r="CB60" s="18">
        <v>80</v>
      </c>
      <c r="CC60" s="19">
        <v>15</v>
      </c>
    </row>
    <row r="61" spans="1:81" ht="31.5">
      <c r="A61" s="21">
        <v>48</v>
      </c>
      <c r="B61" s="34">
        <v>6664041904</v>
      </c>
      <c r="C61" s="5" t="s">
        <v>558</v>
      </c>
      <c r="D61" s="5" t="s">
        <v>85</v>
      </c>
      <c r="E61" s="5"/>
      <c r="F61" s="19">
        <v>9</v>
      </c>
      <c r="G61" s="19">
        <v>38</v>
      </c>
      <c r="H61" s="22">
        <v>11</v>
      </c>
      <c r="I61" s="22">
        <v>38</v>
      </c>
      <c r="J61" s="22">
        <f t="shared" si="22"/>
        <v>91</v>
      </c>
      <c r="K61" s="19">
        <v>30</v>
      </c>
      <c r="L61" s="19">
        <v>4</v>
      </c>
      <c r="M61" s="19">
        <f t="shared" si="23"/>
        <v>100</v>
      </c>
      <c r="N61" s="19">
        <v>533</v>
      </c>
      <c r="O61" s="19">
        <v>535</v>
      </c>
      <c r="P61" s="19">
        <v>559</v>
      </c>
      <c r="Q61" s="19">
        <v>562</v>
      </c>
      <c r="R61" s="19">
        <f t="shared" si="24"/>
        <v>95</v>
      </c>
      <c r="S61" s="19">
        <f t="shared" si="25"/>
        <v>95</v>
      </c>
      <c r="T61" s="19">
        <v>20</v>
      </c>
      <c r="U61" s="19">
        <v>3</v>
      </c>
      <c r="V61" s="19">
        <f t="shared" si="26"/>
        <v>60</v>
      </c>
      <c r="W61" s="19">
        <v>514</v>
      </c>
      <c r="X61" s="23">
        <v>600</v>
      </c>
      <c r="Y61" s="20">
        <f t="shared" si="27"/>
        <v>86</v>
      </c>
      <c r="Z61" s="42">
        <f t="shared" si="28"/>
        <v>73</v>
      </c>
      <c r="AA61" s="20">
        <f t="shared" si="29"/>
        <v>73</v>
      </c>
      <c r="AB61" s="19">
        <v>20</v>
      </c>
      <c r="AC61" s="19">
        <v>0</v>
      </c>
      <c r="AD61" s="19">
        <f t="shared" si="30"/>
        <v>0</v>
      </c>
      <c r="AE61" s="19">
        <v>20</v>
      </c>
      <c r="AF61" s="19">
        <v>2</v>
      </c>
      <c r="AG61" s="19">
        <f t="shared" si="31"/>
        <v>40</v>
      </c>
      <c r="AH61" s="19">
        <v>11</v>
      </c>
      <c r="AI61" s="19">
        <v>16</v>
      </c>
      <c r="AJ61" s="20">
        <f t="shared" si="32"/>
        <v>69</v>
      </c>
      <c r="AK61" s="42">
        <f t="shared" si="33"/>
        <v>37</v>
      </c>
      <c r="AL61" s="19">
        <v>573</v>
      </c>
      <c r="AM61" s="19">
        <v>600</v>
      </c>
      <c r="AN61" s="20">
        <f t="shared" si="34"/>
        <v>96</v>
      </c>
      <c r="AO61" s="19">
        <v>596</v>
      </c>
      <c r="AP61" s="19">
        <v>600</v>
      </c>
      <c r="AQ61" s="20">
        <f t="shared" si="35"/>
        <v>99</v>
      </c>
      <c r="AR61" s="19">
        <v>504</v>
      </c>
      <c r="AS61" s="19">
        <v>510</v>
      </c>
      <c r="AT61" s="20">
        <f t="shared" si="36"/>
        <v>99</v>
      </c>
      <c r="AU61" s="20">
        <f t="shared" si="37"/>
        <v>98</v>
      </c>
      <c r="AV61" s="19">
        <v>595</v>
      </c>
      <c r="AW61" s="19">
        <v>600</v>
      </c>
      <c r="AX61" s="20">
        <f t="shared" si="38"/>
        <v>99</v>
      </c>
      <c r="AY61" s="19">
        <v>587</v>
      </c>
      <c r="AZ61" s="19">
        <v>600</v>
      </c>
      <c r="BA61" s="20">
        <f t="shared" si="39"/>
        <v>98</v>
      </c>
      <c r="BB61" s="19">
        <v>594</v>
      </c>
      <c r="BC61" s="19">
        <v>600</v>
      </c>
      <c r="BD61" s="20">
        <f t="shared" si="40"/>
        <v>99</v>
      </c>
      <c r="BE61" s="20">
        <f t="shared" si="41"/>
        <v>99</v>
      </c>
      <c r="BF61" s="20">
        <f t="shared" si="42"/>
        <v>80</v>
      </c>
      <c r="BG61" s="24"/>
      <c r="BH61" s="19">
        <v>8</v>
      </c>
      <c r="BI61" s="19">
        <v>1</v>
      </c>
      <c r="BJ61" s="19">
        <v>6</v>
      </c>
      <c r="BK61" s="19">
        <v>3</v>
      </c>
      <c r="BL61" s="19">
        <v>21</v>
      </c>
      <c r="BM61" s="19">
        <v>12</v>
      </c>
      <c r="BN61" s="19">
        <v>5</v>
      </c>
      <c r="BO61" s="19">
        <v>4</v>
      </c>
      <c r="BP61" s="19">
        <v>17</v>
      </c>
      <c r="BQ61" s="19">
        <v>5</v>
      </c>
      <c r="BR61" s="19">
        <v>2</v>
      </c>
      <c r="BS61" s="19">
        <v>2</v>
      </c>
      <c r="BT61" s="19">
        <v>2</v>
      </c>
      <c r="BU61" s="19">
        <v>3</v>
      </c>
      <c r="BV61" s="19">
        <v>2</v>
      </c>
      <c r="BW61" s="19">
        <v>6</v>
      </c>
      <c r="BX61" s="19">
        <v>21</v>
      </c>
      <c r="BY61" s="19">
        <v>28</v>
      </c>
      <c r="BZ61" s="19">
        <v>3</v>
      </c>
      <c r="CA61" s="19">
        <v>2</v>
      </c>
      <c r="CB61" s="18">
        <v>80</v>
      </c>
      <c r="CC61" s="19">
        <v>15</v>
      </c>
    </row>
    <row r="62" spans="1:81" ht="31.5">
      <c r="A62" s="21">
        <v>67</v>
      </c>
      <c r="B62" s="34">
        <v>6661057494</v>
      </c>
      <c r="C62" s="5" t="s">
        <v>558</v>
      </c>
      <c r="D62" s="5" t="s">
        <v>104</v>
      </c>
      <c r="E62" s="5"/>
      <c r="F62" s="19">
        <v>10</v>
      </c>
      <c r="G62" s="19">
        <v>38</v>
      </c>
      <c r="H62" s="22">
        <v>11</v>
      </c>
      <c r="I62" s="22">
        <v>38</v>
      </c>
      <c r="J62" s="22">
        <f t="shared" si="22"/>
        <v>95</v>
      </c>
      <c r="K62" s="19">
        <v>30</v>
      </c>
      <c r="L62" s="19">
        <v>4</v>
      </c>
      <c r="M62" s="19">
        <f t="shared" si="23"/>
        <v>100</v>
      </c>
      <c r="N62" s="19">
        <v>61</v>
      </c>
      <c r="O62" s="19">
        <v>60</v>
      </c>
      <c r="P62" s="19">
        <v>63</v>
      </c>
      <c r="Q62" s="19">
        <v>65</v>
      </c>
      <c r="R62" s="19">
        <f t="shared" si="24"/>
        <v>95</v>
      </c>
      <c r="S62" s="19">
        <f t="shared" si="25"/>
        <v>97</v>
      </c>
      <c r="T62" s="19">
        <v>20</v>
      </c>
      <c r="U62" s="19">
        <v>5</v>
      </c>
      <c r="V62" s="19">
        <f t="shared" si="26"/>
        <v>100</v>
      </c>
      <c r="W62" s="19">
        <v>46</v>
      </c>
      <c r="X62" s="23">
        <v>70</v>
      </c>
      <c r="Y62" s="20">
        <f t="shared" si="27"/>
        <v>66</v>
      </c>
      <c r="Z62" s="42">
        <f t="shared" si="28"/>
        <v>83</v>
      </c>
      <c r="AA62" s="20">
        <f t="shared" si="29"/>
        <v>83</v>
      </c>
      <c r="AB62" s="19">
        <v>20</v>
      </c>
      <c r="AC62" s="19">
        <v>0</v>
      </c>
      <c r="AD62" s="19">
        <f t="shared" si="30"/>
        <v>0</v>
      </c>
      <c r="AE62" s="19">
        <v>20</v>
      </c>
      <c r="AF62" s="19">
        <v>2</v>
      </c>
      <c r="AG62" s="19">
        <f t="shared" si="31"/>
        <v>40</v>
      </c>
      <c r="AH62" s="19">
        <v>1</v>
      </c>
      <c r="AI62" s="19">
        <v>1</v>
      </c>
      <c r="AJ62" s="20">
        <f t="shared" si="32"/>
        <v>100</v>
      </c>
      <c r="AK62" s="42">
        <f t="shared" si="33"/>
        <v>46</v>
      </c>
      <c r="AL62" s="19">
        <v>30</v>
      </c>
      <c r="AM62" s="19">
        <v>70</v>
      </c>
      <c r="AN62" s="20">
        <f t="shared" si="34"/>
        <v>43</v>
      </c>
      <c r="AO62" s="19">
        <v>66</v>
      </c>
      <c r="AP62" s="19">
        <v>70</v>
      </c>
      <c r="AQ62" s="20">
        <f t="shared" si="35"/>
        <v>94</v>
      </c>
      <c r="AR62" s="19">
        <v>63</v>
      </c>
      <c r="AS62" s="19">
        <v>63</v>
      </c>
      <c r="AT62" s="20">
        <f t="shared" si="36"/>
        <v>100</v>
      </c>
      <c r="AU62" s="20">
        <f t="shared" si="37"/>
        <v>75</v>
      </c>
      <c r="AV62" s="19">
        <v>63</v>
      </c>
      <c r="AW62" s="19">
        <v>70</v>
      </c>
      <c r="AX62" s="20">
        <f t="shared" si="38"/>
        <v>90</v>
      </c>
      <c r="AY62" s="19">
        <v>60</v>
      </c>
      <c r="AZ62" s="19">
        <v>70</v>
      </c>
      <c r="BA62" s="20">
        <f t="shared" si="39"/>
        <v>86</v>
      </c>
      <c r="BB62" s="19">
        <v>67</v>
      </c>
      <c r="BC62" s="19">
        <v>70</v>
      </c>
      <c r="BD62" s="20">
        <f t="shared" si="40"/>
        <v>96</v>
      </c>
      <c r="BE62" s="20">
        <f t="shared" si="41"/>
        <v>92</v>
      </c>
      <c r="BF62" s="20">
        <f t="shared" si="42"/>
        <v>79</v>
      </c>
      <c r="BG62" s="24"/>
      <c r="BH62" s="19">
        <v>4</v>
      </c>
      <c r="BI62" s="19">
        <v>1</v>
      </c>
      <c r="BJ62" s="19">
        <v>6</v>
      </c>
      <c r="BK62" s="19">
        <v>1</v>
      </c>
      <c r="BL62" s="19">
        <v>16</v>
      </c>
      <c r="BM62" s="19">
        <v>26</v>
      </c>
      <c r="BN62" s="19">
        <v>5</v>
      </c>
      <c r="BO62" s="19">
        <v>4</v>
      </c>
      <c r="BP62" s="19">
        <v>1</v>
      </c>
      <c r="BQ62" s="19">
        <v>31</v>
      </c>
      <c r="BR62" s="19">
        <v>7</v>
      </c>
      <c r="BS62" s="19">
        <v>1</v>
      </c>
      <c r="BT62" s="19">
        <v>11</v>
      </c>
      <c r="BU62" s="19">
        <v>15</v>
      </c>
      <c r="BV62" s="19">
        <v>5</v>
      </c>
      <c r="BW62" s="19">
        <v>4</v>
      </c>
      <c r="BX62" s="19">
        <v>16</v>
      </c>
      <c r="BY62" s="19">
        <v>21</v>
      </c>
      <c r="BZ62" s="19">
        <v>20</v>
      </c>
      <c r="CA62" s="19">
        <v>9</v>
      </c>
      <c r="CB62" s="18">
        <v>79</v>
      </c>
      <c r="CC62" s="19">
        <v>16</v>
      </c>
    </row>
    <row r="63" spans="1:81" ht="31.5">
      <c r="A63" s="21">
        <v>42</v>
      </c>
      <c r="B63" s="36">
        <v>6671172023</v>
      </c>
      <c r="C63" s="5" t="s">
        <v>558</v>
      </c>
      <c r="D63" s="5" t="s">
        <v>79</v>
      </c>
      <c r="E63" s="5"/>
      <c r="F63" s="19">
        <v>11</v>
      </c>
      <c r="G63" s="19">
        <v>35</v>
      </c>
      <c r="H63" s="22">
        <v>11</v>
      </c>
      <c r="I63" s="22">
        <v>37</v>
      </c>
      <c r="J63" s="22">
        <f t="shared" si="22"/>
        <v>97</v>
      </c>
      <c r="K63" s="19">
        <v>30</v>
      </c>
      <c r="L63" s="19">
        <v>2</v>
      </c>
      <c r="M63" s="19">
        <f t="shared" si="23"/>
        <v>60</v>
      </c>
      <c r="N63" s="19">
        <v>468</v>
      </c>
      <c r="O63" s="19">
        <v>318</v>
      </c>
      <c r="P63" s="19">
        <v>475</v>
      </c>
      <c r="Q63" s="19">
        <v>336</v>
      </c>
      <c r="R63" s="19">
        <f t="shared" si="24"/>
        <v>97</v>
      </c>
      <c r="S63" s="19">
        <f t="shared" si="25"/>
        <v>86</v>
      </c>
      <c r="T63" s="19">
        <v>20</v>
      </c>
      <c r="U63" s="19">
        <v>4</v>
      </c>
      <c r="V63" s="19">
        <f t="shared" si="26"/>
        <v>80</v>
      </c>
      <c r="W63" s="19">
        <v>475</v>
      </c>
      <c r="X63" s="23">
        <v>600</v>
      </c>
      <c r="Y63" s="20">
        <f t="shared" si="27"/>
        <v>79</v>
      </c>
      <c r="Z63" s="42">
        <f t="shared" si="28"/>
        <v>80</v>
      </c>
      <c r="AA63" s="20">
        <f t="shared" si="29"/>
        <v>80</v>
      </c>
      <c r="AB63" s="19">
        <v>20</v>
      </c>
      <c r="AC63" s="19">
        <v>2</v>
      </c>
      <c r="AD63" s="19">
        <f t="shared" si="30"/>
        <v>40</v>
      </c>
      <c r="AE63" s="19">
        <v>20</v>
      </c>
      <c r="AF63" s="19">
        <v>1</v>
      </c>
      <c r="AG63" s="19">
        <f t="shared" si="31"/>
        <v>20</v>
      </c>
      <c r="AH63" s="19">
        <v>71</v>
      </c>
      <c r="AI63" s="19">
        <v>86</v>
      </c>
      <c r="AJ63" s="20">
        <f t="shared" si="32"/>
        <v>83</v>
      </c>
      <c r="AK63" s="42">
        <f t="shared" si="33"/>
        <v>45</v>
      </c>
      <c r="AL63" s="19">
        <v>530</v>
      </c>
      <c r="AM63" s="19">
        <v>600</v>
      </c>
      <c r="AN63" s="20">
        <f t="shared" si="34"/>
        <v>88</v>
      </c>
      <c r="AO63" s="19">
        <v>563</v>
      </c>
      <c r="AP63" s="19">
        <v>600</v>
      </c>
      <c r="AQ63" s="20">
        <f t="shared" si="35"/>
        <v>94</v>
      </c>
      <c r="AR63" s="19">
        <v>288</v>
      </c>
      <c r="AS63" s="19">
        <v>298</v>
      </c>
      <c r="AT63" s="20">
        <f t="shared" si="36"/>
        <v>97</v>
      </c>
      <c r="AU63" s="20">
        <f t="shared" si="37"/>
        <v>92</v>
      </c>
      <c r="AV63" s="19">
        <v>501</v>
      </c>
      <c r="AW63" s="19">
        <v>600</v>
      </c>
      <c r="AX63" s="20">
        <f t="shared" si="38"/>
        <v>84</v>
      </c>
      <c r="AY63" s="19">
        <v>487</v>
      </c>
      <c r="AZ63" s="19">
        <v>600</v>
      </c>
      <c r="BA63" s="20">
        <f t="shared" si="39"/>
        <v>81</v>
      </c>
      <c r="BB63" s="19">
        <v>531</v>
      </c>
      <c r="BC63" s="19">
        <v>600</v>
      </c>
      <c r="BD63" s="20">
        <f t="shared" si="40"/>
        <v>89</v>
      </c>
      <c r="BE63" s="20">
        <f t="shared" si="41"/>
        <v>86</v>
      </c>
      <c r="BF63" s="20">
        <f t="shared" si="42"/>
        <v>78</v>
      </c>
      <c r="BG63" s="24"/>
      <c r="BH63" s="19">
        <v>3</v>
      </c>
      <c r="BI63" s="19">
        <v>3</v>
      </c>
      <c r="BJ63" s="19">
        <v>4</v>
      </c>
      <c r="BK63" s="19">
        <v>2</v>
      </c>
      <c r="BL63" s="19">
        <v>19</v>
      </c>
      <c r="BM63" s="19">
        <v>18</v>
      </c>
      <c r="BN63" s="19">
        <v>3</v>
      </c>
      <c r="BO63" s="19">
        <v>5</v>
      </c>
      <c r="BP63" s="19">
        <v>12</v>
      </c>
      <c r="BQ63" s="19">
        <v>13</v>
      </c>
      <c r="BR63" s="19">
        <v>7</v>
      </c>
      <c r="BS63" s="19">
        <v>4</v>
      </c>
      <c r="BT63" s="19">
        <v>15</v>
      </c>
      <c r="BU63" s="19">
        <v>17</v>
      </c>
      <c r="BV63" s="19">
        <v>11</v>
      </c>
      <c r="BW63" s="19">
        <v>15</v>
      </c>
      <c r="BX63" s="19">
        <v>19</v>
      </c>
      <c r="BY63" s="19">
        <v>22</v>
      </c>
      <c r="BZ63" s="19">
        <v>9</v>
      </c>
      <c r="CA63" s="19">
        <v>11</v>
      </c>
      <c r="CB63" s="18">
        <v>78</v>
      </c>
      <c r="CC63" s="19">
        <v>17</v>
      </c>
    </row>
    <row r="64" spans="1:81" ht="15.75">
      <c r="A64" s="21">
        <v>62</v>
      </c>
      <c r="B64" s="34">
        <v>6660128880</v>
      </c>
      <c r="C64" s="5" t="s">
        <v>558</v>
      </c>
      <c r="D64" s="6" t="s">
        <v>99</v>
      </c>
      <c r="E64" s="6"/>
      <c r="F64" s="19">
        <v>8</v>
      </c>
      <c r="G64" s="19">
        <v>38</v>
      </c>
      <c r="H64" s="22">
        <v>11</v>
      </c>
      <c r="I64" s="22">
        <v>38</v>
      </c>
      <c r="J64" s="22">
        <f t="shared" si="22"/>
        <v>86</v>
      </c>
      <c r="K64" s="19">
        <v>30</v>
      </c>
      <c r="L64" s="19">
        <v>4</v>
      </c>
      <c r="M64" s="19">
        <f t="shared" si="23"/>
        <v>100</v>
      </c>
      <c r="N64" s="19">
        <v>63</v>
      </c>
      <c r="O64" s="19">
        <v>69</v>
      </c>
      <c r="P64" s="19">
        <v>70</v>
      </c>
      <c r="Q64" s="19">
        <v>72</v>
      </c>
      <c r="R64" s="19">
        <f t="shared" si="24"/>
        <v>93</v>
      </c>
      <c r="S64" s="19">
        <f t="shared" si="25"/>
        <v>93</v>
      </c>
      <c r="T64" s="19">
        <v>20</v>
      </c>
      <c r="U64" s="19">
        <v>5</v>
      </c>
      <c r="V64" s="19">
        <f t="shared" si="26"/>
        <v>100</v>
      </c>
      <c r="W64" s="19">
        <v>60</v>
      </c>
      <c r="X64" s="23">
        <v>80</v>
      </c>
      <c r="Y64" s="20">
        <f t="shared" si="27"/>
        <v>75</v>
      </c>
      <c r="Z64" s="42">
        <f t="shared" si="28"/>
        <v>88</v>
      </c>
      <c r="AA64" s="20">
        <f t="shared" si="29"/>
        <v>88</v>
      </c>
      <c r="AB64" s="19">
        <v>20</v>
      </c>
      <c r="AC64" s="19">
        <v>0</v>
      </c>
      <c r="AD64" s="19">
        <f t="shared" si="30"/>
        <v>0</v>
      </c>
      <c r="AE64" s="19">
        <v>20</v>
      </c>
      <c r="AF64" s="19">
        <v>1</v>
      </c>
      <c r="AG64" s="19">
        <f t="shared" si="31"/>
        <v>20</v>
      </c>
      <c r="AH64" s="19">
        <v>2</v>
      </c>
      <c r="AI64" s="19">
        <v>2</v>
      </c>
      <c r="AJ64" s="20">
        <f t="shared" si="32"/>
        <v>100</v>
      </c>
      <c r="AK64" s="42">
        <f t="shared" si="33"/>
        <v>38</v>
      </c>
      <c r="AL64" s="19">
        <v>43</v>
      </c>
      <c r="AM64" s="19">
        <v>80</v>
      </c>
      <c r="AN64" s="20">
        <f t="shared" si="34"/>
        <v>54</v>
      </c>
      <c r="AO64" s="19">
        <v>77</v>
      </c>
      <c r="AP64" s="19">
        <v>80</v>
      </c>
      <c r="AQ64" s="20">
        <f t="shared" si="35"/>
        <v>96</v>
      </c>
      <c r="AR64" s="19">
        <v>63</v>
      </c>
      <c r="AS64" s="19">
        <v>65</v>
      </c>
      <c r="AT64" s="20">
        <f t="shared" si="36"/>
        <v>97</v>
      </c>
      <c r="AU64" s="20">
        <f t="shared" si="37"/>
        <v>79</v>
      </c>
      <c r="AV64" s="19">
        <v>71</v>
      </c>
      <c r="AW64" s="19">
        <v>80</v>
      </c>
      <c r="AX64" s="20">
        <f t="shared" si="38"/>
        <v>89</v>
      </c>
      <c r="AY64" s="19">
        <v>75</v>
      </c>
      <c r="AZ64" s="19">
        <v>80</v>
      </c>
      <c r="BA64" s="20">
        <f t="shared" si="39"/>
        <v>94</v>
      </c>
      <c r="BB64" s="19">
        <v>76</v>
      </c>
      <c r="BC64" s="19">
        <v>80</v>
      </c>
      <c r="BD64" s="20">
        <f t="shared" si="40"/>
        <v>95</v>
      </c>
      <c r="BE64" s="20">
        <f t="shared" si="41"/>
        <v>93</v>
      </c>
      <c r="BF64" s="20">
        <f t="shared" si="42"/>
        <v>78</v>
      </c>
      <c r="BG64" s="24"/>
      <c r="BH64" s="19">
        <v>11</v>
      </c>
      <c r="BI64" s="19">
        <v>1</v>
      </c>
      <c r="BJ64" s="19">
        <v>8</v>
      </c>
      <c r="BK64" s="19">
        <v>1</v>
      </c>
      <c r="BL64" s="19">
        <v>12</v>
      </c>
      <c r="BM64" s="19">
        <v>22</v>
      </c>
      <c r="BN64" s="19">
        <v>5</v>
      </c>
      <c r="BO64" s="19">
        <v>5</v>
      </c>
      <c r="BP64" s="19">
        <v>1</v>
      </c>
      <c r="BQ64" s="19">
        <v>26</v>
      </c>
      <c r="BR64" s="19">
        <v>5</v>
      </c>
      <c r="BS64" s="19">
        <v>4</v>
      </c>
      <c r="BT64" s="19">
        <v>12</v>
      </c>
      <c r="BU64" s="19">
        <v>7</v>
      </c>
      <c r="BV64" s="19">
        <v>6</v>
      </c>
      <c r="BW64" s="19">
        <v>8</v>
      </c>
      <c r="BX64" s="19">
        <v>12</v>
      </c>
      <c r="BY64" s="19">
        <v>27</v>
      </c>
      <c r="BZ64" s="19">
        <v>17</v>
      </c>
      <c r="CA64" s="19">
        <v>8</v>
      </c>
      <c r="CB64" s="18">
        <v>78</v>
      </c>
      <c r="CC64" s="19">
        <v>17</v>
      </c>
    </row>
    <row r="65" spans="1:81" ht="31.5">
      <c r="A65" s="21">
        <v>46</v>
      </c>
      <c r="B65" s="34">
        <v>6662055323</v>
      </c>
      <c r="C65" s="5" t="s">
        <v>558</v>
      </c>
      <c r="D65" s="5" t="s">
        <v>83</v>
      </c>
      <c r="E65" s="5"/>
      <c r="F65" s="19">
        <v>8</v>
      </c>
      <c r="G65" s="19">
        <v>30.5</v>
      </c>
      <c r="H65" s="22">
        <v>9</v>
      </c>
      <c r="I65" s="22">
        <v>36</v>
      </c>
      <c r="J65" s="22">
        <f t="shared" si="22"/>
        <v>87</v>
      </c>
      <c r="K65" s="19">
        <v>30</v>
      </c>
      <c r="L65" s="19">
        <v>3</v>
      </c>
      <c r="M65" s="19">
        <f t="shared" si="23"/>
        <v>90</v>
      </c>
      <c r="N65" s="19">
        <v>186</v>
      </c>
      <c r="O65" s="19">
        <v>162</v>
      </c>
      <c r="P65" s="19">
        <v>199</v>
      </c>
      <c r="Q65" s="19">
        <v>184</v>
      </c>
      <c r="R65" s="19">
        <f t="shared" si="24"/>
        <v>91</v>
      </c>
      <c r="S65" s="19">
        <f t="shared" si="25"/>
        <v>90</v>
      </c>
      <c r="T65" s="19">
        <v>20</v>
      </c>
      <c r="U65" s="19">
        <v>5</v>
      </c>
      <c r="V65" s="19">
        <f t="shared" si="26"/>
        <v>100</v>
      </c>
      <c r="W65" s="19">
        <v>218</v>
      </c>
      <c r="X65" s="23">
        <v>283</v>
      </c>
      <c r="Y65" s="20">
        <f t="shared" si="27"/>
        <v>77</v>
      </c>
      <c r="Z65" s="42">
        <f t="shared" si="28"/>
        <v>89</v>
      </c>
      <c r="AA65" s="20">
        <f t="shared" si="29"/>
        <v>89</v>
      </c>
      <c r="AB65" s="19">
        <v>20</v>
      </c>
      <c r="AC65" s="19">
        <v>0</v>
      </c>
      <c r="AD65" s="19">
        <f t="shared" si="30"/>
        <v>0</v>
      </c>
      <c r="AE65" s="19">
        <v>20</v>
      </c>
      <c r="AF65" s="19">
        <v>0</v>
      </c>
      <c r="AG65" s="19">
        <f t="shared" si="31"/>
        <v>0</v>
      </c>
      <c r="AH65" s="19">
        <v>3</v>
      </c>
      <c r="AI65" s="19">
        <v>4</v>
      </c>
      <c r="AJ65" s="20">
        <f t="shared" si="32"/>
        <v>75</v>
      </c>
      <c r="AK65" s="42">
        <f t="shared" si="33"/>
        <v>23</v>
      </c>
      <c r="AL65" s="19">
        <v>251</v>
      </c>
      <c r="AM65" s="19">
        <v>283</v>
      </c>
      <c r="AN65" s="20">
        <f t="shared" si="34"/>
        <v>89</v>
      </c>
      <c r="AO65" s="19">
        <v>267</v>
      </c>
      <c r="AP65" s="19">
        <v>283</v>
      </c>
      <c r="AQ65" s="20">
        <f t="shared" si="35"/>
        <v>94</v>
      </c>
      <c r="AR65" s="19">
        <v>118</v>
      </c>
      <c r="AS65" s="19">
        <v>124</v>
      </c>
      <c r="AT65" s="20">
        <f t="shared" si="36"/>
        <v>95</v>
      </c>
      <c r="AU65" s="20">
        <f t="shared" si="37"/>
        <v>92</v>
      </c>
      <c r="AV65" s="19">
        <v>269</v>
      </c>
      <c r="AW65" s="19">
        <v>283</v>
      </c>
      <c r="AX65" s="20">
        <f t="shared" si="38"/>
        <v>95</v>
      </c>
      <c r="AY65" s="19">
        <v>247</v>
      </c>
      <c r="AZ65" s="19">
        <v>283</v>
      </c>
      <c r="BA65" s="20">
        <f t="shared" si="39"/>
        <v>87</v>
      </c>
      <c r="BB65" s="19">
        <v>264</v>
      </c>
      <c r="BC65" s="19">
        <v>283</v>
      </c>
      <c r="BD65" s="20">
        <f t="shared" si="40"/>
        <v>93</v>
      </c>
      <c r="BE65" s="20">
        <f t="shared" si="41"/>
        <v>92</v>
      </c>
      <c r="BF65" s="20">
        <f t="shared" si="42"/>
        <v>77</v>
      </c>
      <c r="BG65" s="24"/>
      <c r="BH65" s="19">
        <v>10</v>
      </c>
      <c r="BI65" s="19">
        <v>2</v>
      </c>
      <c r="BJ65" s="19">
        <v>10</v>
      </c>
      <c r="BK65" s="19">
        <v>1</v>
      </c>
      <c r="BL65" s="19">
        <v>11</v>
      </c>
      <c r="BM65" s="19">
        <v>20</v>
      </c>
      <c r="BN65" s="19">
        <v>5</v>
      </c>
      <c r="BO65" s="19">
        <v>6</v>
      </c>
      <c r="BP65" s="19">
        <v>15</v>
      </c>
      <c r="BQ65" s="19">
        <v>12</v>
      </c>
      <c r="BR65" s="19">
        <v>7</v>
      </c>
      <c r="BS65" s="19">
        <v>6</v>
      </c>
      <c r="BT65" s="19">
        <v>6</v>
      </c>
      <c r="BU65" s="19">
        <v>14</v>
      </c>
      <c r="BV65" s="19">
        <v>8</v>
      </c>
      <c r="BW65" s="19">
        <v>11</v>
      </c>
      <c r="BX65" s="19">
        <v>11</v>
      </c>
      <c r="BY65" s="19">
        <v>37</v>
      </c>
      <c r="BZ65" s="19">
        <v>9</v>
      </c>
      <c r="CA65" s="19">
        <v>9</v>
      </c>
      <c r="CB65" s="18">
        <v>77</v>
      </c>
      <c r="CC65" s="19">
        <v>18</v>
      </c>
    </row>
    <row r="66" spans="1:81" ht="31.5">
      <c r="A66" s="21">
        <v>29</v>
      </c>
      <c r="B66" s="34">
        <v>6663028347</v>
      </c>
      <c r="C66" s="5" t="s">
        <v>558</v>
      </c>
      <c r="D66" s="5" t="s">
        <v>66</v>
      </c>
      <c r="E66" s="5"/>
      <c r="F66" s="19">
        <v>11</v>
      </c>
      <c r="G66" s="19">
        <v>37</v>
      </c>
      <c r="H66" s="22">
        <v>11</v>
      </c>
      <c r="I66" s="22">
        <v>37</v>
      </c>
      <c r="J66" s="22">
        <f t="shared" si="22"/>
        <v>100</v>
      </c>
      <c r="K66" s="19">
        <v>30</v>
      </c>
      <c r="L66" s="19">
        <v>3</v>
      </c>
      <c r="M66" s="19">
        <f t="shared" si="23"/>
        <v>90</v>
      </c>
      <c r="N66" s="19">
        <v>84</v>
      </c>
      <c r="O66" s="19">
        <v>80</v>
      </c>
      <c r="P66" s="19">
        <v>87</v>
      </c>
      <c r="Q66" s="19">
        <v>87</v>
      </c>
      <c r="R66" s="19">
        <f t="shared" si="24"/>
        <v>94</v>
      </c>
      <c r="S66" s="19">
        <f t="shared" si="25"/>
        <v>95</v>
      </c>
      <c r="T66" s="19">
        <v>20</v>
      </c>
      <c r="U66" s="19">
        <v>5</v>
      </c>
      <c r="V66" s="19">
        <f t="shared" si="26"/>
        <v>100</v>
      </c>
      <c r="W66" s="19">
        <v>78</v>
      </c>
      <c r="X66" s="23">
        <v>99</v>
      </c>
      <c r="Y66" s="20">
        <f t="shared" si="27"/>
        <v>79</v>
      </c>
      <c r="Z66" s="42">
        <f t="shared" si="28"/>
        <v>90</v>
      </c>
      <c r="AA66" s="20">
        <f t="shared" si="29"/>
        <v>90</v>
      </c>
      <c r="AB66" s="19">
        <v>20</v>
      </c>
      <c r="AC66" s="19">
        <v>0</v>
      </c>
      <c r="AD66" s="19">
        <f t="shared" si="30"/>
        <v>0</v>
      </c>
      <c r="AE66" s="19">
        <v>20</v>
      </c>
      <c r="AF66" s="19">
        <v>0</v>
      </c>
      <c r="AG66" s="19">
        <f t="shared" si="31"/>
        <v>0</v>
      </c>
      <c r="AH66" s="19">
        <v>2</v>
      </c>
      <c r="AI66" s="19">
        <v>3</v>
      </c>
      <c r="AJ66" s="20">
        <f t="shared" si="32"/>
        <v>67</v>
      </c>
      <c r="AK66" s="42">
        <f t="shared" si="33"/>
        <v>20</v>
      </c>
      <c r="AL66" s="19">
        <v>57</v>
      </c>
      <c r="AM66" s="19">
        <v>99</v>
      </c>
      <c r="AN66" s="20">
        <f t="shared" si="34"/>
        <v>58</v>
      </c>
      <c r="AO66" s="19">
        <v>97</v>
      </c>
      <c r="AP66" s="19">
        <v>99</v>
      </c>
      <c r="AQ66" s="20">
        <f t="shared" si="35"/>
        <v>98</v>
      </c>
      <c r="AR66" s="19">
        <v>73</v>
      </c>
      <c r="AS66" s="19">
        <v>73</v>
      </c>
      <c r="AT66" s="20">
        <f t="shared" si="36"/>
        <v>100</v>
      </c>
      <c r="AU66" s="20">
        <f t="shared" si="37"/>
        <v>82</v>
      </c>
      <c r="AV66" s="19">
        <v>86</v>
      </c>
      <c r="AW66" s="19">
        <v>99</v>
      </c>
      <c r="AX66" s="20">
        <f t="shared" si="38"/>
        <v>87</v>
      </c>
      <c r="AY66" s="19">
        <v>95</v>
      </c>
      <c r="AZ66" s="19">
        <v>99</v>
      </c>
      <c r="BA66" s="20">
        <f t="shared" si="39"/>
        <v>96</v>
      </c>
      <c r="BB66" s="19">
        <v>98</v>
      </c>
      <c r="BC66" s="19">
        <v>99</v>
      </c>
      <c r="BD66" s="20">
        <f t="shared" si="40"/>
        <v>99</v>
      </c>
      <c r="BE66" s="20">
        <f t="shared" si="41"/>
        <v>95</v>
      </c>
      <c r="BF66" s="20">
        <f t="shared" si="42"/>
        <v>76</v>
      </c>
      <c r="BG66" s="24"/>
      <c r="BH66" s="19">
        <v>1</v>
      </c>
      <c r="BI66" s="19">
        <v>2</v>
      </c>
      <c r="BJ66" s="19">
        <v>7</v>
      </c>
      <c r="BK66" s="19">
        <v>1</v>
      </c>
      <c r="BL66" s="19">
        <v>10</v>
      </c>
      <c r="BM66" s="19">
        <v>18</v>
      </c>
      <c r="BN66" s="19">
        <v>5</v>
      </c>
      <c r="BO66" s="19">
        <v>6</v>
      </c>
      <c r="BP66" s="19">
        <v>18</v>
      </c>
      <c r="BQ66" s="19">
        <v>24</v>
      </c>
      <c r="BR66" s="19">
        <v>3</v>
      </c>
      <c r="BS66" s="19">
        <v>1</v>
      </c>
      <c r="BT66" s="19">
        <v>13</v>
      </c>
      <c r="BU66" s="19">
        <v>5</v>
      </c>
      <c r="BV66" s="19">
        <v>2</v>
      </c>
      <c r="BW66" s="19">
        <v>6</v>
      </c>
      <c r="BX66" s="19">
        <v>10</v>
      </c>
      <c r="BY66" s="19">
        <v>38</v>
      </c>
      <c r="BZ66" s="19">
        <v>16</v>
      </c>
      <c r="CA66" s="19">
        <v>6</v>
      </c>
      <c r="CB66" s="18">
        <v>76</v>
      </c>
      <c r="CC66" s="19">
        <v>19</v>
      </c>
    </row>
    <row r="67" spans="1:81" ht="31.5">
      <c r="A67" s="21">
        <v>77</v>
      </c>
      <c r="B67" s="34">
        <v>6662069781</v>
      </c>
      <c r="C67" s="5" t="s">
        <v>558</v>
      </c>
      <c r="D67" s="5" t="s">
        <v>114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80" si="43">ROUND((0.5*(F67/H67+G67/I67)*100),0)</f>
        <v>95</v>
      </c>
      <c r="K67" s="19">
        <v>30</v>
      </c>
      <c r="L67" s="19">
        <v>2</v>
      </c>
      <c r="M67" s="19">
        <f t="shared" ref="M67:M80" si="44">IF(L67&gt;3,100,K67*L67)</f>
        <v>60</v>
      </c>
      <c r="N67" s="19">
        <v>50</v>
      </c>
      <c r="O67" s="19">
        <v>51</v>
      </c>
      <c r="P67" s="19">
        <v>52</v>
      </c>
      <c r="Q67" s="19">
        <v>53</v>
      </c>
      <c r="R67" s="19">
        <f t="shared" ref="R67:R80" si="45">ROUND((0.5*((N67/P67)+(O67/Q67))*100),0)</f>
        <v>96</v>
      </c>
      <c r="S67" s="19">
        <f t="shared" ref="S67:S80" si="46">ROUND(((0.3*J67)+(0.3*M67)+(0.4*R67)),0)</f>
        <v>85</v>
      </c>
      <c r="T67" s="19">
        <v>20</v>
      </c>
      <c r="U67" s="19">
        <v>3</v>
      </c>
      <c r="V67" s="19">
        <f t="shared" ref="V67:V80" si="47">IF(U67&gt;5,100,T67*U67)</f>
        <v>60</v>
      </c>
      <c r="W67" s="19">
        <v>51</v>
      </c>
      <c r="X67" s="23">
        <v>60</v>
      </c>
      <c r="Y67" s="20">
        <f t="shared" ref="Y67:Y80" si="48">ROUND(W67/X67*100,0)</f>
        <v>85</v>
      </c>
      <c r="Z67" s="42">
        <f t="shared" ref="Z67:Z80" si="49">ROUND((V67+Y67)/2,0)</f>
        <v>73</v>
      </c>
      <c r="AA67" s="20">
        <f t="shared" ref="AA67:AA80" si="50">ROUND((0.3*V67+0.4*Z67+0.3*Y67),0)</f>
        <v>73</v>
      </c>
      <c r="AB67" s="19">
        <v>20</v>
      </c>
      <c r="AC67" s="19">
        <v>0</v>
      </c>
      <c r="AD67" s="19">
        <f t="shared" ref="AD67:AD80" si="51">IF(AC67&gt;5,100,AB67*AC67)</f>
        <v>0</v>
      </c>
      <c r="AE67" s="19">
        <v>20</v>
      </c>
      <c r="AF67" s="19">
        <v>0</v>
      </c>
      <c r="AG67" s="19">
        <f t="shared" ref="AG67:AG80" si="52">IF(AF67&gt;5,100,AE67*AF67)</f>
        <v>0</v>
      </c>
      <c r="AH67" s="19">
        <v>1</v>
      </c>
      <c r="AI67" s="19">
        <v>1</v>
      </c>
      <c r="AJ67" s="20">
        <f t="shared" ref="AJ67:AJ80" si="53">ROUND((AH67/AI67*100),0)</f>
        <v>100</v>
      </c>
      <c r="AK67" s="42">
        <f t="shared" ref="AK67:AK80" si="54">ROUND((0.3*AD67+0.4*AG67+0.3*AJ67),0)</f>
        <v>30</v>
      </c>
      <c r="AL67" s="19">
        <v>57</v>
      </c>
      <c r="AM67" s="19">
        <v>60</v>
      </c>
      <c r="AN67" s="20">
        <f t="shared" ref="AN67:AN80" si="55">ROUND((AL67/AM67)*100,)</f>
        <v>95</v>
      </c>
      <c r="AO67" s="19">
        <v>59</v>
      </c>
      <c r="AP67" s="19">
        <v>60</v>
      </c>
      <c r="AQ67" s="20">
        <f t="shared" ref="AQ67:AQ80" si="56">ROUND((AO67/AP67)*100,0)</f>
        <v>98</v>
      </c>
      <c r="AR67" s="19">
        <v>35</v>
      </c>
      <c r="AS67" s="19">
        <v>38</v>
      </c>
      <c r="AT67" s="20">
        <f t="shared" ref="AT67:AT80" si="57">ROUND((AR67/AS67)*100,0)</f>
        <v>92</v>
      </c>
      <c r="AU67" s="20">
        <f t="shared" ref="AU67:AU80" si="58">ROUND((0.4*AN67+0.4*AQ67+0.2*AT67),0)</f>
        <v>96</v>
      </c>
      <c r="AV67" s="19">
        <v>56</v>
      </c>
      <c r="AW67" s="19">
        <v>60</v>
      </c>
      <c r="AX67" s="20">
        <f t="shared" ref="AX67:AX80" si="59">ROUND((AV67/AW67)*100,0)</f>
        <v>93</v>
      </c>
      <c r="AY67" s="19">
        <v>57</v>
      </c>
      <c r="AZ67" s="19">
        <v>60</v>
      </c>
      <c r="BA67" s="20">
        <f t="shared" ref="BA67:BA80" si="60">ROUND((AY67/AZ67)*100,0)</f>
        <v>95</v>
      </c>
      <c r="BB67" s="19">
        <v>57</v>
      </c>
      <c r="BC67" s="19">
        <v>60</v>
      </c>
      <c r="BD67" s="20">
        <f t="shared" ref="BD67:BD80" si="61">ROUND((BB67/BC67)*100,0)</f>
        <v>95</v>
      </c>
      <c r="BE67" s="20">
        <f t="shared" ref="BE67:BE80" si="62">ROUND((0.3*AX67+0.2*BA67+0.5*BD67),0)</f>
        <v>94</v>
      </c>
      <c r="BF67" s="20">
        <f t="shared" ref="BF67:BF80" si="63">ROUND(((S67+AA67+AK67+AU67+BE67)/5),0)</f>
        <v>76</v>
      </c>
      <c r="BG67" s="24"/>
      <c r="BH67" s="19">
        <v>4</v>
      </c>
      <c r="BI67" s="19">
        <v>3</v>
      </c>
      <c r="BJ67" s="19">
        <v>5</v>
      </c>
      <c r="BK67" s="19">
        <v>3</v>
      </c>
      <c r="BL67" s="19">
        <v>21</v>
      </c>
      <c r="BM67" s="19">
        <v>13</v>
      </c>
      <c r="BN67" s="19">
        <v>5</v>
      </c>
      <c r="BO67" s="19">
        <v>6</v>
      </c>
      <c r="BP67" s="19">
        <v>1</v>
      </c>
      <c r="BQ67" s="19">
        <v>6</v>
      </c>
      <c r="BR67" s="19">
        <v>3</v>
      </c>
      <c r="BS67" s="19">
        <v>9</v>
      </c>
      <c r="BT67" s="19">
        <v>8</v>
      </c>
      <c r="BU67" s="19">
        <v>6</v>
      </c>
      <c r="BV67" s="19">
        <v>6</v>
      </c>
      <c r="BW67" s="19">
        <v>16</v>
      </c>
      <c r="BX67" s="19">
        <v>21</v>
      </c>
      <c r="BY67" s="19">
        <v>31</v>
      </c>
      <c r="BZ67" s="19">
        <v>5</v>
      </c>
      <c r="CA67" s="19">
        <v>7</v>
      </c>
      <c r="CB67" s="18">
        <v>76</v>
      </c>
      <c r="CC67" s="19">
        <v>19</v>
      </c>
    </row>
    <row r="68" spans="1:81" ht="31.5">
      <c r="A68" s="21">
        <v>11</v>
      </c>
      <c r="B68" s="34">
        <v>6671428370</v>
      </c>
      <c r="C68" s="5" t="s">
        <v>558</v>
      </c>
      <c r="D68" s="6" t="s">
        <v>669</v>
      </c>
      <c r="E68" s="6"/>
      <c r="F68" s="19">
        <v>7</v>
      </c>
      <c r="G68" s="19">
        <v>32.5</v>
      </c>
      <c r="H68" s="22">
        <v>11</v>
      </c>
      <c r="I68" s="22">
        <v>38</v>
      </c>
      <c r="J68" s="22">
        <f t="shared" si="43"/>
        <v>75</v>
      </c>
      <c r="K68" s="19">
        <v>30</v>
      </c>
      <c r="L68" s="19">
        <v>3</v>
      </c>
      <c r="M68" s="19">
        <f t="shared" si="44"/>
        <v>90</v>
      </c>
      <c r="N68" s="19">
        <v>52</v>
      </c>
      <c r="O68" s="19">
        <v>50</v>
      </c>
      <c r="P68" s="19">
        <v>60</v>
      </c>
      <c r="Q68" s="19">
        <v>61</v>
      </c>
      <c r="R68" s="19">
        <f t="shared" si="45"/>
        <v>84</v>
      </c>
      <c r="S68" s="19">
        <f t="shared" si="46"/>
        <v>83</v>
      </c>
      <c r="T68" s="19">
        <v>20</v>
      </c>
      <c r="U68" s="19">
        <v>5</v>
      </c>
      <c r="V68" s="19">
        <f t="shared" si="47"/>
        <v>100</v>
      </c>
      <c r="W68" s="19">
        <v>50</v>
      </c>
      <c r="X68" s="23">
        <v>63</v>
      </c>
      <c r="Y68" s="20">
        <f t="shared" si="48"/>
        <v>79</v>
      </c>
      <c r="Z68" s="42">
        <f t="shared" si="49"/>
        <v>90</v>
      </c>
      <c r="AA68" s="20">
        <f t="shared" si="50"/>
        <v>90</v>
      </c>
      <c r="AB68" s="19">
        <v>20</v>
      </c>
      <c r="AC68" s="19">
        <v>0</v>
      </c>
      <c r="AD68" s="19">
        <f t="shared" si="51"/>
        <v>0</v>
      </c>
      <c r="AE68" s="19">
        <v>20</v>
      </c>
      <c r="AF68" s="19">
        <v>0</v>
      </c>
      <c r="AG68" s="19">
        <f t="shared" si="52"/>
        <v>0</v>
      </c>
      <c r="AH68" s="19">
        <v>23</v>
      </c>
      <c r="AI68" s="19">
        <v>23</v>
      </c>
      <c r="AJ68" s="20">
        <f t="shared" si="53"/>
        <v>100</v>
      </c>
      <c r="AK68" s="42">
        <f t="shared" si="54"/>
        <v>30</v>
      </c>
      <c r="AL68" s="19">
        <v>57</v>
      </c>
      <c r="AM68" s="19">
        <v>63</v>
      </c>
      <c r="AN68" s="20">
        <f t="shared" si="55"/>
        <v>90</v>
      </c>
      <c r="AO68" s="19">
        <v>51</v>
      </c>
      <c r="AP68" s="19">
        <v>63</v>
      </c>
      <c r="AQ68" s="20">
        <f t="shared" si="56"/>
        <v>81</v>
      </c>
      <c r="AR68" s="19">
        <v>43</v>
      </c>
      <c r="AS68" s="19">
        <v>46</v>
      </c>
      <c r="AT68" s="20">
        <f t="shared" si="57"/>
        <v>93</v>
      </c>
      <c r="AU68" s="20">
        <f t="shared" si="58"/>
        <v>87</v>
      </c>
      <c r="AV68" s="19">
        <v>53</v>
      </c>
      <c r="AW68" s="19">
        <v>63</v>
      </c>
      <c r="AX68" s="20">
        <f t="shared" si="59"/>
        <v>84</v>
      </c>
      <c r="AY68" s="19">
        <v>55</v>
      </c>
      <c r="AZ68" s="19">
        <v>63</v>
      </c>
      <c r="BA68" s="20">
        <f t="shared" si="60"/>
        <v>87</v>
      </c>
      <c r="BB68" s="19">
        <v>52</v>
      </c>
      <c r="BC68" s="19">
        <v>63</v>
      </c>
      <c r="BD68" s="20">
        <f t="shared" si="61"/>
        <v>83</v>
      </c>
      <c r="BE68" s="20">
        <f t="shared" si="62"/>
        <v>84</v>
      </c>
      <c r="BF68" s="20">
        <f t="shared" si="63"/>
        <v>75</v>
      </c>
      <c r="BG68" s="24"/>
      <c r="BH68" s="19">
        <v>20</v>
      </c>
      <c r="BI68" s="19">
        <v>2</v>
      </c>
      <c r="BJ68" s="19">
        <v>16</v>
      </c>
      <c r="BK68" s="19">
        <v>1</v>
      </c>
      <c r="BL68" s="19">
        <v>10</v>
      </c>
      <c r="BM68" s="19">
        <v>18</v>
      </c>
      <c r="BN68" s="19">
        <v>5</v>
      </c>
      <c r="BO68" s="19">
        <v>6</v>
      </c>
      <c r="BP68" s="19">
        <v>1</v>
      </c>
      <c r="BQ68" s="19">
        <v>11</v>
      </c>
      <c r="BR68" s="19">
        <v>10</v>
      </c>
      <c r="BS68" s="19">
        <v>8</v>
      </c>
      <c r="BT68" s="19">
        <v>15</v>
      </c>
      <c r="BU68" s="19">
        <v>14</v>
      </c>
      <c r="BV68" s="19">
        <v>12</v>
      </c>
      <c r="BW68" s="19">
        <v>17</v>
      </c>
      <c r="BX68" s="19">
        <v>10</v>
      </c>
      <c r="BY68" s="19">
        <v>31</v>
      </c>
      <c r="BZ68" s="19">
        <v>13</v>
      </c>
      <c r="CA68" s="19">
        <v>12</v>
      </c>
      <c r="CB68" s="18">
        <v>75</v>
      </c>
      <c r="CC68" s="19">
        <v>20</v>
      </c>
    </row>
    <row r="69" spans="1:81" ht="47.25">
      <c r="A69" s="21">
        <v>17</v>
      </c>
      <c r="B69" s="34">
        <v>6659051738</v>
      </c>
      <c r="C69" s="5" t="s">
        <v>558</v>
      </c>
      <c r="D69" s="5" t="s">
        <v>54</v>
      </c>
      <c r="E69" s="5"/>
      <c r="F69" s="19">
        <v>5.5</v>
      </c>
      <c r="G69" s="19">
        <v>27.5</v>
      </c>
      <c r="H69" s="22">
        <v>11</v>
      </c>
      <c r="I69" s="22">
        <v>38</v>
      </c>
      <c r="J69" s="22">
        <f t="shared" si="43"/>
        <v>61</v>
      </c>
      <c r="K69" s="19">
        <v>30</v>
      </c>
      <c r="L69" s="19">
        <v>2</v>
      </c>
      <c r="M69" s="19">
        <f t="shared" si="44"/>
        <v>60</v>
      </c>
      <c r="N69" s="19">
        <v>112</v>
      </c>
      <c r="O69" s="19">
        <v>102</v>
      </c>
      <c r="P69" s="19">
        <v>132</v>
      </c>
      <c r="Q69" s="19">
        <v>117</v>
      </c>
      <c r="R69" s="19">
        <f t="shared" si="45"/>
        <v>86</v>
      </c>
      <c r="S69" s="19">
        <f t="shared" si="46"/>
        <v>71</v>
      </c>
      <c r="T69" s="19">
        <v>20</v>
      </c>
      <c r="U69" s="19">
        <v>4</v>
      </c>
      <c r="V69" s="19">
        <f t="shared" si="47"/>
        <v>80</v>
      </c>
      <c r="W69" s="19">
        <v>153</v>
      </c>
      <c r="X69" s="23">
        <v>188</v>
      </c>
      <c r="Y69" s="20">
        <f t="shared" si="48"/>
        <v>81</v>
      </c>
      <c r="Z69" s="42">
        <f t="shared" si="49"/>
        <v>81</v>
      </c>
      <c r="AA69" s="20">
        <f t="shared" si="50"/>
        <v>81</v>
      </c>
      <c r="AB69" s="19">
        <v>20</v>
      </c>
      <c r="AC69" s="19">
        <v>0</v>
      </c>
      <c r="AD69" s="19">
        <f t="shared" si="51"/>
        <v>0</v>
      </c>
      <c r="AE69" s="19">
        <v>20</v>
      </c>
      <c r="AF69" s="19">
        <v>0</v>
      </c>
      <c r="AG69" s="19">
        <f t="shared" si="52"/>
        <v>0</v>
      </c>
      <c r="AH69" s="19">
        <v>1</v>
      </c>
      <c r="AI69" s="19">
        <v>1</v>
      </c>
      <c r="AJ69" s="20">
        <f t="shared" si="53"/>
        <v>100</v>
      </c>
      <c r="AK69" s="42">
        <f t="shared" si="54"/>
        <v>30</v>
      </c>
      <c r="AL69" s="19">
        <v>183</v>
      </c>
      <c r="AM69" s="19">
        <v>188</v>
      </c>
      <c r="AN69" s="20">
        <f t="shared" si="55"/>
        <v>97</v>
      </c>
      <c r="AO69" s="19">
        <v>188</v>
      </c>
      <c r="AP69" s="19">
        <v>188</v>
      </c>
      <c r="AQ69" s="20">
        <f t="shared" si="56"/>
        <v>100</v>
      </c>
      <c r="AR69" s="19">
        <v>72</v>
      </c>
      <c r="AS69" s="19">
        <v>77</v>
      </c>
      <c r="AT69" s="20">
        <f t="shared" si="57"/>
        <v>94</v>
      </c>
      <c r="AU69" s="20">
        <f t="shared" si="58"/>
        <v>98</v>
      </c>
      <c r="AV69" s="19">
        <v>188</v>
      </c>
      <c r="AW69" s="19">
        <v>188</v>
      </c>
      <c r="AX69" s="20">
        <f t="shared" si="59"/>
        <v>100</v>
      </c>
      <c r="AY69" s="19">
        <v>173</v>
      </c>
      <c r="AZ69" s="19">
        <v>188</v>
      </c>
      <c r="BA69" s="20">
        <f t="shared" si="60"/>
        <v>92</v>
      </c>
      <c r="BB69" s="19">
        <v>183</v>
      </c>
      <c r="BC69" s="19">
        <v>188</v>
      </c>
      <c r="BD69" s="20">
        <f t="shared" si="61"/>
        <v>97</v>
      </c>
      <c r="BE69" s="20">
        <f t="shared" si="62"/>
        <v>97</v>
      </c>
      <c r="BF69" s="20">
        <f t="shared" si="63"/>
        <v>75</v>
      </c>
      <c r="BG69" s="24"/>
      <c r="BH69" s="19">
        <v>22</v>
      </c>
      <c r="BI69" s="19">
        <v>3</v>
      </c>
      <c r="BJ69" s="19">
        <v>15</v>
      </c>
      <c r="BK69" s="19">
        <v>2</v>
      </c>
      <c r="BL69" s="19">
        <v>18</v>
      </c>
      <c r="BM69" s="19">
        <v>16</v>
      </c>
      <c r="BN69" s="19">
        <v>5</v>
      </c>
      <c r="BO69" s="19">
        <v>6</v>
      </c>
      <c r="BP69" s="19">
        <v>1</v>
      </c>
      <c r="BQ69" s="19">
        <v>4</v>
      </c>
      <c r="BR69" s="19">
        <v>1</v>
      </c>
      <c r="BS69" s="19">
        <v>7</v>
      </c>
      <c r="BT69" s="19">
        <v>1</v>
      </c>
      <c r="BU69" s="19">
        <v>9</v>
      </c>
      <c r="BV69" s="19">
        <v>4</v>
      </c>
      <c r="BW69" s="19">
        <v>22</v>
      </c>
      <c r="BX69" s="19">
        <v>18</v>
      </c>
      <c r="BY69" s="19">
        <v>31</v>
      </c>
      <c r="BZ69" s="19">
        <v>3</v>
      </c>
      <c r="CA69" s="19">
        <v>4</v>
      </c>
      <c r="CB69" s="18">
        <v>75</v>
      </c>
      <c r="CC69" s="19">
        <v>20</v>
      </c>
    </row>
    <row r="70" spans="1:81" ht="31.5">
      <c r="A70" s="21">
        <v>34</v>
      </c>
      <c r="B70" s="34">
        <v>6660128921</v>
      </c>
      <c r="C70" s="5" t="s">
        <v>558</v>
      </c>
      <c r="D70" s="5" t="s">
        <v>71</v>
      </c>
      <c r="E70" s="5"/>
      <c r="F70" s="19">
        <v>10</v>
      </c>
      <c r="G70" s="19">
        <v>37</v>
      </c>
      <c r="H70" s="22">
        <v>11</v>
      </c>
      <c r="I70" s="22">
        <v>38</v>
      </c>
      <c r="J70" s="22">
        <f t="shared" si="43"/>
        <v>94</v>
      </c>
      <c r="K70" s="19">
        <v>30</v>
      </c>
      <c r="L70" s="19">
        <v>3</v>
      </c>
      <c r="M70" s="19">
        <f t="shared" si="44"/>
        <v>90</v>
      </c>
      <c r="N70" s="19">
        <v>64</v>
      </c>
      <c r="O70" s="19">
        <v>72</v>
      </c>
      <c r="P70" s="19">
        <v>66</v>
      </c>
      <c r="Q70" s="19">
        <v>73</v>
      </c>
      <c r="R70" s="19">
        <f t="shared" si="45"/>
        <v>98</v>
      </c>
      <c r="S70" s="19">
        <f t="shared" si="46"/>
        <v>94</v>
      </c>
      <c r="T70" s="19">
        <v>20</v>
      </c>
      <c r="U70" s="19">
        <v>4</v>
      </c>
      <c r="V70" s="19">
        <f t="shared" si="47"/>
        <v>80</v>
      </c>
      <c r="W70" s="19">
        <v>62</v>
      </c>
      <c r="X70" s="23">
        <v>75</v>
      </c>
      <c r="Y70" s="20">
        <f t="shared" si="48"/>
        <v>83</v>
      </c>
      <c r="Z70" s="42">
        <f t="shared" si="49"/>
        <v>82</v>
      </c>
      <c r="AA70" s="20">
        <f t="shared" si="50"/>
        <v>82</v>
      </c>
      <c r="AB70" s="19">
        <v>20</v>
      </c>
      <c r="AC70" s="19">
        <v>0</v>
      </c>
      <c r="AD70" s="19">
        <f t="shared" si="51"/>
        <v>0</v>
      </c>
      <c r="AE70" s="19">
        <v>20</v>
      </c>
      <c r="AF70" s="19">
        <v>1</v>
      </c>
      <c r="AG70" s="19">
        <f t="shared" si="52"/>
        <v>20</v>
      </c>
      <c r="AH70" s="19">
        <v>0</v>
      </c>
      <c r="AI70" s="19">
        <v>1</v>
      </c>
      <c r="AJ70" s="20">
        <f t="shared" si="53"/>
        <v>0</v>
      </c>
      <c r="AK70" s="42">
        <f t="shared" si="54"/>
        <v>8</v>
      </c>
      <c r="AL70" s="19">
        <v>36</v>
      </c>
      <c r="AM70" s="19">
        <v>75</v>
      </c>
      <c r="AN70" s="20">
        <f t="shared" si="55"/>
        <v>48</v>
      </c>
      <c r="AO70" s="19">
        <v>70</v>
      </c>
      <c r="AP70" s="19">
        <v>75</v>
      </c>
      <c r="AQ70" s="20">
        <f t="shared" si="56"/>
        <v>93</v>
      </c>
      <c r="AR70" s="19">
        <v>58</v>
      </c>
      <c r="AS70" s="19">
        <v>58</v>
      </c>
      <c r="AT70" s="20">
        <f t="shared" si="57"/>
        <v>100</v>
      </c>
      <c r="AU70" s="20">
        <f t="shared" si="58"/>
        <v>76</v>
      </c>
      <c r="AV70" s="19">
        <v>61</v>
      </c>
      <c r="AW70" s="19">
        <v>75</v>
      </c>
      <c r="AX70" s="20">
        <f t="shared" si="59"/>
        <v>81</v>
      </c>
      <c r="AY70" s="19">
        <v>65</v>
      </c>
      <c r="AZ70" s="19">
        <v>75</v>
      </c>
      <c r="BA70" s="20">
        <f t="shared" si="60"/>
        <v>87</v>
      </c>
      <c r="BB70" s="19">
        <v>74</v>
      </c>
      <c r="BC70" s="19">
        <v>75</v>
      </c>
      <c r="BD70" s="20">
        <f t="shared" si="61"/>
        <v>99</v>
      </c>
      <c r="BE70" s="20">
        <f t="shared" si="62"/>
        <v>91</v>
      </c>
      <c r="BF70" s="20">
        <f t="shared" si="63"/>
        <v>70</v>
      </c>
      <c r="BG70" s="24"/>
      <c r="BH70" s="19">
        <v>5</v>
      </c>
      <c r="BI70" s="19">
        <v>2</v>
      </c>
      <c r="BJ70" s="19">
        <v>3</v>
      </c>
      <c r="BK70" s="19">
        <v>2</v>
      </c>
      <c r="BL70" s="19">
        <v>17</v>
      </c>
      <c r="BM70" s="19">
        <v>15</v>
      </c>
      <c r="BN70" s="19">
        <v>5</v>
      </c>
      <c r="BO70" s="19">
        <v>5</v>
      </c>
      <c r="BP70" s="19">
        <v>21</v>
      </c>
      <c r="BQ70" s="19">
        <v>28</v>
      </c>
      <c r="BR70" s="19">
        <v>8</v>
      </c>
      <c r="BS70" s="19">
        <v>1</v>
      </c>
      <c r="BT70" s="19">
        <v>17</v>
      </c>
      <c r="BU70" s="19">
        <v>14</v>
      </c>
      <c r="BV70" s="19">
        <v>2</v>
      </c>
      <c r="BW70" s="19">
        <v>7</v>
      </c>
      <c r="BX70" s="19">
        <v>17</v>
      </c>
      <c r="BY70" s="19">
        <v>39</v>
      </c>
      <c r="BZ70" s="19">
        <v>19</v>
      </c>
      <c r="CA70" s="19">
        <v>10</v>
      </c>
      <c r="CB70" s="18">
        <v>70</v>
      </c>
      <c r="CC70" s="19">
        <v>22</v>
      </c>
    </row>
    <row r="71" spans="1:81" ht="31.5">
      <c r="A71" s="21">
        <v>45</v>
      </c>
      <c r="B71" s="34">
        <v>6660013920</v>
      </c>
      <c r="C71" s="5" t="s">
        <v>558</v>
      </c>
      <c r="D71" s="5" t="s">
        <v>670</v>
      </c>
      <c r="E71" s="5"/>
      <c r="F71" s="19">
        <v>0</v>
      </c>
      <c r="G71" s="19">
        <v>38</v>
      </c>
      <c r="H71" s="22">
        <v>11</v>
      </c>
      <c r="I71" s="22">
        <v>38</v>
      </c>
      <c r="J71" s="22">
        <f t="shared" si="43"/>
        <v>50</v>
      </c>
      <c r="K71" s="19">
        <v>30</v>
      </c>
      <c r="L71" s="19">
        <v>4</v>
      </c>
      <c r="M71" s="19">
        <f t="shared" si="44"/>
        <v>100</v>
      </c>
      <c r="N71" s="19">
        <v>40</v>
      </c>
      <c r="O71" s="19">
        <v>60</v>
      </c>
      <c r="P71" s="19">
        <v>40</v>
      </c>
      <c r="Q71" s="19">
        <v>60</v>
      </c>
      <c r="R71" s="19">
        <f t="shared" si="45"/>
        <v>100</v>
      </c>
      <c r="S71" s="19">
        <f t="shared" si="46"/>
        <v>85</v>
      </c>
      <c r="T71" s="19">
        <v>20</v>
      </c>
      <c r="U71" s="19">
        <v>0</v>
      </c>
      <c r="V71" s="19">
        <f t="shared" si="47"/>
        <v>0</v>
      </c>
      <c r="W71" s="19">
        <v>60</v>
      </c>
      <c r="X71" s="23">
        <v>60</v>
      </c>
      <c r="Y71" s="20">
        <f t="shared" si="48"/>
        <v>100</v>
      </c>
      <c r="Z71" s="42">
        <f t="shared" si="49"/>
        <v>50</v>
      </c>
      <c r="AA71" s="20">
        <f t="shared" si="50"/>
        <v>50</v>
      </c>
      <c r="AB71" s="19">
        <v>20</v>
      </c>
      <c r="AC71" s="19">
        <v>0</v>
      </c>
      <c r="AD71" s="19">
        <f t="shared" si="51"/>
        <v>0</v>
      </c>
      <c r="AE71" s="19">
        <v>20</v>
      </c>
      <c r="AF71" s="19">
        <v>0</v>
      </c>
      <c r="AG71" s="19">
        <f t="shared" si="52"/>
        <v>0</v>
      </c>
      <c r="AH71" s="19">
        <v>1</v>
      </c>
      <c r="AI71" s="19">
        <v>1</v>
      </c>
      <c r="AJ71" s="20">
        <f t="shared" si="53"/>
        <v>100</v>
      </c>
      <c r="AK71" s="42">
        <f t="shared" si="54"/>
        <v>30</v>
      </c>
      <c r="AL71" s="19">
        <v>60</v>
      </c>
      <c r="AM71" s="19">
        <v>60</v>
      </c>
      <c r="AN71" s="20">
        <f t="shared" si="55"/>
        <v>100</v>
      </c>
      <c r="AO71" s="19">
        <v>40</v>
      </c>
      <c r="AP71" s="19">
        <v>60</v>
      </c>
      <c r="AQ71" s="20">
        <f t="shared" si="56"/>
        <v>67</v>
      </c>
      <c r="AR71" s="19">
        <v>60</v>
      </c>
      <c r="AS71" s="19">
        <v>60</v>
      </c>
      <c r="AT71" s="20">
        <f t="shared" si="57"/>
        <v>100</v>
      </c>
      <c r="AU71" s="20">
        <f t="shared" si="58"/>
        <v>87</v>
      </c>
      <c r="AV71" s="19">
        <v>60</v>
      </c>
      <c r="AW71" s="19">
        <v>60</v>
      </c>
      <c r="AX71" s="20">
        <f t="shared" si="59"/>
        <v>100</v>
      </c>
      <c r="AY71" s="19">
        <v>60</v>
      </c>
      <c r="AZ71" s="19">
        <v>60</v>
      </c>
      <c r="BA71" s="20">
        <f t="shared" si="60"/>
        <v>100</v>
      </c>
      <c r="BB71" s="19">
        <v>60</v>
      </c>
      <c r="BC71" s="19">
        <v>60</v>
      </c>
      <c r="BD71" s="20">
        <f t="shared" si="61"/>
        <v>100</v>
      </c>
      <c r="BE71" s="20">
        <f t="shared" si="62"/>
        <v>100</v>
      </c>
      <c r="BF71" s="20">
        <f t="shared" si="63"/>
        <v>70</v>
      </c>
      <c r="BG71" s="24"/>
      <c r="BH71" s="19">
        <v>23</v>
      </c>
      <c r="BI71" s="19">
        <v>1</v>
      </c>
      <c r="BJ71" s="19">
        <v>1</v>
      </c>
      <c r="BK71" s="19">
        <v>4</v>
      </c>
      <c r="BL71" s="19">
        <v>23</v>
      </c>
      <c r="BM71" s="19">
        <v>1</v>
      </c>
      <c r="BN71" s="19">
        <v>5</v>
      </c>
      <c r="BO71" s="19">
        <v>6</v>
      </c>
      <c r="BP71" s="19">
        <v>1</v>
      </c>
      <c r="BQ71" s="19">
        <v>1</v>
      </c>
      <c r="BR71" s="19">
        <v>11</v>
      </c>
      <c r="BS71" s="19">
        <v>1</v>
      </c>
      <c r="BT71" s="19">
        <v>1</v>
      </c>
      <c r="BU71" s="19">
        <v>1</v>
      </c>
      <c r="BV71" s="19">
        <v>1</v>
      </c>
      <c r="BW71" s="19">
        <v>16</v>
      </c>
      <c r="BX71" s="19">
        <v>23</v>
      </c>
      <c r="BY71" s="19">
        <v>31</v>
      </c>
      <c r="BZ71" s="19">
        <v>13</v>
      </c>
      <c r="CA71" s="19">
        <v>1</v>
      </c>
      <c r="CB71" s="18">
        <v>70</v>
      </c>
      <c r="CC71" s="19">
        <v>22</v>
      </c>
    </row>
    <row r="72" spans="1:81" ht="15.75">
      <c r="A72" s="21">
        <v>15</v>
      </c>
      <c r="B72" s="34">
        <v>6672134616</v>
      </c>
      <c r="C72" s="5" t="s">
        <v>558</v>
      </c>
      <c r="D72" s="5" t="s">
        <v>52</v>
      </c>
      <c r="E72" s="5"/>
      <c r="F72" s="19">
        <v>0</v>
      </c>
      <c r="G72" s="19">
        <v>35</v>
      </c>
      <c r="H72" s="22">
        <v>11</v>
      </c>
      <c r="I72" s="22">
        <v>38</v>
      </c>
      <c r="J72" s="22">
        <f t="shared" si="43"/>
        <v>46</v>
      </c>
      <c r="K72" s="19">
        <v>30</v>
      </c>
      <c r="L72" s="19">
        <v>3</v>
      </c>
      <c r="M72" s="19">
        <f t="shared" si="44"/>
        <v>90</v>
      </c>
      <c r="N72" s="19">
        <v>536</v>
      </c>
      <c r="O72" s="19">
        <v>521</v>
      </c>
      <c r="P72" s="19">
        <v>596</v>
      </c>
      <c r="Q72" s="19">
        <v>530</v>
      </c>
      <c r="R72" s="19">
        <f t="shared" si="45"/>
        <v>94</v>
      </c>
      <c r="S72" s="19">
        <f t="shared" si="46"/>
        <v>78</v>
      </c>
      <c r="T72" s="19">
        <v>20</v>
      </c>
      <c r="U72" s="19">
        <v>0</v>
      </c>
      <c r="V72" s="19">
        <f t="shared" si="47"/>
        <v>0</v>
      </c>
      <c r="W72" s="19">
        <v>586</v>
      </c>
      <c r="X72" s="23">
        <v>600</v>
      </c>
      <c r="Y72" s="20">
        <f t="shared" si="48"/>
        <v>98</v>
      </c>
      <c r="Z72" s="42">
        <f t="shared" si="49"/>
        <v>49</v>
      </c>
      <c r="AA72" s="20">
        <f t="shared" si="50"/>
        <v>49</v>
      </c>
      <c r="AB72" s="19">
        <v>20</v>
      </c>
      <c r="AC72" s="19">
        <v>0</v>
      </c>
      <c r="AD72" s="19">
        <f t="shared" si="51"/>
        <v>0</v>
      </c>
      <c r="AE72" s="19">
        <v>20</v>
      </c>
      <c r="AF72" s="19">
        <v>0</v>
      </c>
      <c r="AG72" s="19">
        <f t="shared" si="52"/>
        <v>0</v>
      </c>
      <c r="AH72" s="19">
        <v>34</v>
      </c>
      <c r="AI72" s="19">
        <v>38</v>
      </c>
      <c r="AJ72" s="20">
        <f t="shared" si="53"/>
        <v>89</v>
      </c>
      <c r="AK72" s="42">
        <f t="shared" si="54"/>
        <v>27</v>
      </c>
      <c r="AL72" s="19">
        <v>567</v>
      </c>
      <c r="AM72" s="19">
        <v>600</v>
      </c>
      <c r="AN72" s="20">
        <f t="shared" si="55"/>
        <v>95</v>
      </c>
      <c r="AO72" s="19">
        <v>596</v>
      </c>
      <c r="AP72" s="19">
        <v>600</v>
      </c>
      <c r="AQ72" s="20">
        <f t="shared" si="56"/>
        <v>99</v>
      </c>
      <c r="AR72" s="19">
        <v>483</v>
      </c>
      <c r="AS72" s="19">
        <v>508</v>
      </c>
      <c r="AT72" s="20">
        <f t="shared" si="57"/>
        <v>95</v>
      </c>
      <c r="AU72" s="20">
        <f t="shared" si="58"/>
        <v>97</v>
      </c>
      <c r="AV72" s="19">
        <v>564</v>
      </c>
      <c r="AW72" s="19">
        <v>600</v>
      </c>
      <c r="AX72" s="20">
        <f t="shared" si="59"/>
        <v>94</v>
      </c>
      <c r="AY72" s="19">
        <v>543</v>
      </c>
      <c r="AZ72" s="19">
        <v>600</v>
      </c>
      <c r="BA72" s="20">
        <f t="shared" si="60"/>
        <v>91</v>
      </c>
      <c r="BB72" s="19">
        <v>586</v>
      </c>
      <c r="BC72" s="19">
        <v>600</v>
      </c>
      <c r="BD72" s="20">
        <f t="shared" si="61"/>
        <v>98</v>
      </c>
      <c r="BE72" s="20">
        <f t="shared" si="62"/>
        <v>95</v>
      </c>
      <c r="BF72" s="20">
        <f t="shared" si="63"/>
        <v>69</v>
      </c>
      <c r="BG72" s="24"/>
      <c r="BH72" s="19">
        <v>24</v>
      </c>
      <c r="BI72" s="19">
        <v>2</v>
      </c>
      <c r="BJ72" s="19">
        <v>7</v>
      </c>
      <c r="BK72" s="19">
        <v>4</v>
      </c>
      <c r="BL72" s="19">
        <v>24</v>
      </c>
      <c r="BM72" s="19">
        <v>2</v>
      </c>
      <c r="BN72" s="19">
        <v>5</v>
      </c>
      <c r="BO72" s="19">
        <v>6</v>
      </c>
      <c r="BP72" s="19">
        <v>7</v>
      </c>
      <c r="BQ72" s="19">
        <v>6</v>
      </c>
      <c r="BR72" s="19">
        <v>2</v>
      </c>
      <c r="BS72" s="19">
        <v>6</v>
      </c>
      <c r="BT72" s="19">
        <v>7</v>
      </c>
      <c r="BU72" s="19">
        <v>10</v>
      </c>
      <c r="BV72" s="19">
        <v>3</v>
      </c>
      <c r="BW72" s="19">
        <v>21</v>
      </c>
      <c r="BX72" s="19">
        <v>24</v>
      </c>
      <c r="BY72" s="19">
        <v>34</v>
      </c>
      <c r="BZ72" s="19">
        <v>4</v>
      </c>
      <c r="CA72" s="19">
        <v>6</v>
      </c>
      <c r="CB72" s="18">
        <v>69</v>
      </c>
      <c r="CC72" s="19">
        <v>23</v>
      </c>
    </row>
    <row r="73" spans="1:81" ht="31.5">
      <c r="A73" s="21">
        <v>16</v>
      </c>
      <c r="B73" s="34">
        <v>6672130516</v>
      </c>
      <c r="C73" s="5" t="s">
        <v>558</v>
      </c>
      <c r="D73" s="5" t="s">
        <v>53</v>
      </c>
      <c r="E73" s="5"/>
      <c r="F73" s="19">
        <v>0</v>
      </c>
      <c r="G73" s="19">
        <v>30.5</v>
      </c>
      <c r="H73" s="22">
        <v>11</v>
      </c>
      <c r="I73" s="22">
        <v>38</v>
      </c>
      <c r="J73" s="22">
        <f t="shared" si="43"/>
        <v>40</v>
      </c>
      <c r="K73" s="19">
        <v>30</v>
      </c>
      <c r="L73" s="19">
        <v>3</v>
      </c>
      <c r="M73" s="19">
        <f t="shared" si="44"/>
        <v>90</v>
      </c>
      <c r="N73" s="19">
        <v>587</v>
      </c>
      <c r="O73" s="19">
        <v>532</v>
      </c>
      <c r="P73" s="19">
        <v>598</v>
      </c>
      <c r="Q73" s="19">
        <v>539</v>
      </c>
      <c r="R73" s="19">
        <f t="shared" si="45"/>
        <v>98</v>
      </c>
      <c r="S73" s="19">
        <f t="shared" si="46"/>
        <v>78</v>
      </c>
      <c r="T73" s="19">
        <v>20</v>
      </c>
      <c r="U73" s="19">
        <v>0</v>
      </c>
      <c r="V73" s="19">
        <f t="shared" si="47"/>
        <v>0</v>
      </c>
      <c r="W73" s="19">
        <v>578</v>
      </c>
      <c r="X73" s="23">
        <v>600</v>
      </c>
      <c r="Y73" s="20">
        <f t="shared" si="48"/>
        <v>96</v>
      </c>
      <c r="Z73" s="42">
        <f t="shared" si="49"/>
        <v>48</v>
      </c>
      <c r="AA73" s="20">
        <f t="shared" si="50"/>
        <v>48</v>
      </c>
      <c r="AB73" s="19">
        <v>20</v>
      </c>
      <c r="AC73" s="19">
        <v>0</v>
      </c>
      <c r="AD73" s="19">
        <f t="shared" si="51"/>
        <v>0</v>
      </c>
      <c r="AE73" s="19">
        <v>20</v>
      </c>
      <c r="AF73" s="19">
        <v>0</v>
      </c>
      <c r="AG73" s="19">
        <f t="shared" si="52"/>
        <v>0</v>
      </c>
      <c r="AH73" s="19">
        <v>45</v>
      </c>
      <c r="AI73" s="19">
        <v>49</v>
      </c>
      <c r="AJ73" s="20">
        <f t="shared" si="53"/>
        <v>92</v>
      </c>
      <c r="AK73" s="42">
        <f t="shared" si="54"/>
        <v>28</v>
      </c>
      <c r="AL73" s="19">
        <v>586</v>
      </c>
      <c r="AM73" s="19">
        <v>600</v>
      </c>
      <c r="AN73" s="20">
        <f t="shared" si="55"/>
        <v>98</v>
      </c>
      <c r="AO73" s="19">
        <v>589</v>
      </c>
      <c r="AP73" s="19">
        <v>600</v>
      </c>
      <c r="AQ73" s="20">
        <f t="shared" si="56"/>
        <v>98</v>
      </c>
      <c r="AR73" s="19">
        <v>476</v>
      </c>
      <c r="AS73" s="19">
        <v>596</v>
      </c>
      <c r="AT73" s="20">
        <f t="shared" si="57"/>
        <v>80</v>
      </c>
      <c r="AU73" s="20">
        <f t="shared" si="58"/>
        <v>94</v>
      </c>
      <c r="AV73" s="19">
        <v>574</v>
      </c>
      <c r="AW73" s="19">
        <v>600</v>
      </c>
      <c r="AX73" s="20">
        <f t="shared" si="59"/>
        <v>96</v>
      </c>
      <c r="AY73" s="19">
        <v>532</v>
      </c>
      <c r="AZ73" s="19">
        <v>600</v>
      </c>
      <c r="BA73" s="20">
        <f t="shared" si="60"/>
        <v>89</v>
      </c>
      <c r="BB73" s="19">
        <v>573</v>
      </c>
      <c r="BC73" s="19">
        <v>600</v>
      </c>
      <c r="BD73" s="20">
        <f t="shared" si="61"/>
        <v>96</v>
      </c>
      <c r="BE73" s="20">
        <f t="shared" si="62"/>
        <v>95</v>
      </c>
      <c r="BF73" s="20">
        <f t="shared" si="63"/>
        <v>69</v>
      </c>
      <c r="BG73" s="24"/>
      <c r="BH73" s="19">
        <v>27</v>
      </c>
      <c r="BI73" s="19">
        <v>2</v>
      </c>
      <c r="BJ73" s="19">
        <v>3</v>
      </c>
      <c r="BK73" s="19">
        <v>4</v>
      </c>
      <c r="BL73" s="19">
        <v>25</v>
      </c>
      <c r="BM73" s="19">
        <v>3</v>
      </c>
      <c r="BN73" s="19">
        <v>5</v>
      </c>
      <c r="BO73" s="19">
        <v>6</v>
      </c>
      <c r="BP73" s="19">
        <v>5</v>
      </c>
      <c r="BQ73" s="19">
        <v>3</v>
      </c>
      <c r="BR73" s="19">
        <v>3</v>
      </c>
      <c r="BS73" s="19">
        <v>11</v>
      </c>
      <c r="BT73" s="19">
        <v>5</v>
      </c>
      <c r="BU73" s="19">
        <v>12</v>
      </c>
      <c r="BV73" s="19">
        <v>5</v>
      </c>
      <c r="BW73" s="19">
        <v>21</v>
      </c>
      <c r="BX73" s="19">
        <v>25</v>
      </c>
      <c r="BY73" s="19">
        <v>33</v>
      </c>
      <c r="BZ73" s="19">
        <v>7</v>
      </c>
      <c r="CA73" s="19">
        <v>6</v>
      </c>
      <c r="CB73" s="18">
        <v>69</v>
      </c>
      <c r="CC73" s="19">
        <v>23</v>
      </c>
    </row>
    <row r="74" spans="1:81" ht="31.5">
      <c r="A74" s="21">
        <v>36</v>
      </c>
      <c r="B74" s="34">
        <v>6660010133</v>
      </c>
      <c r="C74" s="5" t="s">
        <v>558</v>
      </c>
      <c r="D74" s="5" t="s">
        <v>73</v>
      </c>
      <c r="E74" s="5"/>
      <c r="F74" s="19">
        <v>0</v>
      </c>
      <c r="G74" s="19">
        <v>38</v>
      </c>
      <c r="H74" s="22">
        <v>11</v>
      </c>
      <c r="I74" s="22">
        <v>38</v>
      </c>
      <c r="J74" s="22">
        <f t="shared" si="43"/>
        <v>50</v>
      </c>
      <c r="K74" s="19">
        <v>30</v>
      </c>
      <c r="L74" s="19">
        <v>3</v>
      </c>
      <c r="M74" s="19">
        <f t="shared" si="44"/>
        <v>90</v>
      </c>
      <c r="N74" s="19">
        <v>576</v>
      </c>
      <c r="O74" s="19">
        <v>589</v>
      </c>
      <c r="P74" s="19">
        <v>580</v>
      </c>
      <c r="Q74" s="19">
        <v>590</v>
      </c>
      <c r="R74" s="19">
        <f t="shared" si="45"/>
        <v>100</v>
      </c>
      <c r="S74" s="19">
        <f t="shared" si="46"/>
        <v>82</v>
      </c>
      <c r="T74" s="19">
        <v>20</v>
      </c>
      <c r="U74" s="19">
        <v>0</v>
      </c>
      <c r="V74" s="19">
        <f t="shared" si="47"/>
        <v>0</v>
      </c>
      <c r="W74" s="19">
        <v>504</v>
      </c>
      <c r="X74" s="19">
        <v>600</v>
      </c>
      <c r="Y74" s="20">
        <f t="shared" si="48"/>
        <v>84</v>
      </c>
      <c r="Z74" s="42">
        <f t="shared" si="49"/>
        <v>42</v>
      </c>
      <c r="AA74" s="20">
        <f t="shared" si="50"/>
        <v>42</v>
      </c>
      <c r="AB74" s="19">
        <v>20</v>
      </c>
      <c r="AC74" s="19">
        <v>0</v>
      </c>
      <c r="AD74" s="19">
        <f t="shared" si="51"/>
        <v>0</v>
      </c>
      <c r="AE74" s="19">
        <v>20</v>
      </c>
      <c r="AF74" s="19">
        <v>0</v>
      </c>
      <c r="AG74" s="19">
        <f t="shared" si="52"/>
        <v>0</v>
      </c>
      <c r="AH74" s="19">
        <v>14</v>
      </c>
      <c r="AI74" s="19">
        <v>16</v>
      </c>
      <c r="AJ74" s="20">
        <f t="shared" si="53"/>
        <v>88</v>
      </c>
      <c r="AK74" s="42">
        <f t="shared" si="54"/>
        <v>26</v>
      </c>
      <c r="AL74" s="19">
        <v>564</v>
      </c>
      <c r="AM74" s="19">
        <v>600</v>
      </c>
      <c r="AN74" s="20">
        <f t="shared" si="55"/>
        <v>94</v>
      </c>
      <c r="AO74" s="19">
        <v>581</v>
      </c>
      <c r="AP74" s="19">
        <v>600</v>
      </c>
      <c r="AQ74" s="20">
        <f t="shared" si="56"/>
        <v>97</v>
      </c>
      <c r="AR74" s="19">
        <v>512</v>
      </c>
      <c r="AS74" s="19">
        <v>528</v>
      </c>
      <c r="AT74" s="20">
        <f t="shared" si="57"/>
        <v>97</v>
      </c>
      <c r="AU74" s="20">
        <f t="shared" si="58"/>
        <v>96</v>
      </c>
      <c r="AV74" s="19">
        <v>597</v>
      </c>
      <c r="AW74" s="19">
        <v>600</v>
      </c>
      <c r="AX74" s="20">
        <f t="shared" si="59"/>
        <v>100</v>
      </c>
      <c r="AY74" s="19">
        <v>584</v>
      </c>
      <c r="AZ74" s="19">
        <v>600</v>
      </c>
      <c r="BA74" s="20">
        <f t="shared" si="60"/>
        <v>97</v>
      </c>
      <c r="BB74" s="19">
        <v>591</v>
      </c>
      <c r="BC74" s="19">
        <v>600</v>
      </c>
      <c r="BD74" s="20">
        <f t="shared" si="61"/>
        <v>99</v>
      </c>
      <c r="BE74" s="20">
        <f t="shared" si="62"/>
        <v>99</v>
      </c>
      <c r="BF74" s="20">
        <f t="shared" si="63"/>
        <v>69</v>
      </c>
      <c r="BG74" s="24"/>
      <c r="BH74" s="19">
        <v>23</v>
      </c>
      <c r="BI74" s="19">
        <v>2</v>
      </c>
      <c r="BJ74" s="19">
        <v>1</v>
      </c>
      <c r="BK74" s="19">
        <v>4</v>
      </c>
      <c r="BL74" s="19">
        <v>29</v>
      </c>
      <c r="BM74" s="19">
        <v>14</v>
      </c>
      <c r="BN74" s="19">
        <v>5</v>
      </c>
      <c r="BO74" s="19">
        <v>6</v>
      </c>
      <c r="BP74" s="19">
        <v>8</v>
      </c>
      <c r="BQ74" s="19">
        <v>7</v>
      </c>
      <c r="BR74" s="19">
        <v>4</v>
      </c>
      <c r="BS74" s="19">
        <v>4</v>
      </c>
      <c r="BT74" s="19">
        <v>1</v>
      </c>
      <c r="BU74" s="19">
        <v>4</v>
      </c>
      <c r="BV74" s="19">
        <v>2</v>
      </c>
      <c r="BW74" s="19">
        <v>18</v>
      </c>
      <c r="BX74" s="19">
        <v>29</v>
      </c>
      <c r="BY74" s="19">
        <v>35</v>
      </c>
      <c r="BZ74" s="19">
        <v>5</v>
      </c>
      <c r="CA74" s="19">
        <v>2</v>
      </c>
      <c r="CB74" s="18">
        <v>69</v>
      </c>
      <c r="CC74" s="19">
        <v>23</v>
      </c>
    </row>
    <row r="75" spans="1:81" ht="15.75">
      <c r="A75" s="21">
        <v>47</v>
      </c>
      <c r="B75" s="34">
        <v>6664032642</v>
      </c>
      <c r="C75" s="5" t="s">
        <v>558</v>
      </c>
      <c r="D75" s="6" t="s">
        <v>671</v>
      </c>
      <c r="E75" s="6"/>
      <c r="F75" s="19">
        <v>0</v>
      </c>
      <c r="G75" s="19">
        <v>38</v>
      </c>
      <c r="H75" s="22">
        <v>11</v>
      </c>
      <c r="I75" s="22">
        <v>38</v>
      </c>
      <c r="J75" s="22">
        <f t="shared" si="43"/>
        <v>50</v>
      </c>
      <c r="K75" s="19">
        <v>30</v>
      </c>
      <c r="L75" s="19">
        <v>4</v>
      </c>
      <c r="M75" s="19">
        <f t="shared" si="44"/>
        <v>100</v>
      </c>
      <c r="N75" s="19">
        <v>546</v>
      </c>
      <c r="O75" s="19">
        <v>531</v>
      </c>
      <c r="P75" s="19">
        <v>576</v>
      </c>
      <c r="Q75" s="19">
        <v>543</v>
      </c>
      <c r="R75" s="19">
        <f t="shared" si="45"/>
        <v>96</v>
      </c>
      <c r="S75" s="19">
        <f t="shared" si="46"/>
        <v>83</v>
      </c>
      <c r="T75" s="19">
        <v>20</v>
      </c>
      <c r="U75" s="19">
        <v>0</v>
      </c>
      <c r="V75" s="19">
        <f t="shared" si="47"/>
        <v>0</v>
      </c>
      <c r="W75" s="19">
        <v>564</v>
      </c>
      <c r="X75" s="19">
        <v>600</v>
      </c>
      <c r="Y75" s="20">
        <f t="shared" si="48"/>
        <v>94</v>
      </c>
      <c r="Z75" s="42">
        <f t="shared" si="49"/>
        <v>47</v>
      </c>
      <c r="AA75" s="20">
        <f t="shared" si="50"/>
        <v>47</v>
      </c>
      <c r="AB75" s="19">
        <v>20</v>
      </c>
      <c r="AC75" s="19">
        <v>0</v>
      </c>
      <c r="AD75" s="19">
        <f t="shared" si="51"/>
        <v>0</v>
      </c>
      <c r="AE75" s="19">
        <v>20</v>
      </c>
      <c r="AF75" s="19">
        <v>0</v>
      </c>
      <c r="AG75" s="19">
        <f t="shared" si="52"/>
        <v>0</v>
      </c>
      <c r="AH75" s="19">
        <v>6</v>
      </c>
      <c r="AI75" s="19">
        <v>8</v>
      </c>
      <c r="AJ75" s="20">
        <f t="shared" si="53"/>
        <v>75</v>
      </c>
      <c r="AK75" s="42">
        <f t="shared" si="54"/>
        <v>23</v>
      </c>
      <c r="AL75" s="19">
        <v>578</v>
      </c>
      <c r="AM75" s="19">
        <v>600</v>
      </c>
      <c r="AN75" s="20">
        <f t="shared" si="55"/>
        <v>96</v>
      </c>
      <c r="AO75" s="19">
        <v>581</v>
      </c>
      <c r="AP75" s="19">
        <v>600</v>
      </c>
      <c r="AQ75" s="20">
        <f t="shared" si="56"/>
        <v>97</v>
      </c>
      <c r="AR75" s="19">
        <v>438</v>
      </c>
      <c r="AS75" s="19">
        <v>484</v>
      </c>
      <c r="AT75" s="20">
        <f t="shared" si="57"/>
        <v>90</v>
      </c>
      <c r="AU75" s="20">
        <f t="shared" si="58"/>
        <v>95</v>
      </c>
      <c r="AV75" s="19">
        <v>594</v>
      </c>
      <c r="AW75" s="19">
        <v>600</v>
      </c>
      <c r="AX75" s="20">
        <f t="shared" si="59"/>
        <v>99</v>
      </c>
      <c r="AY75" s="19">
        <v>508</v>
      </c>
      <c r="AZ75" s="19">
        <v>600</v>
      </c>
      <c r="BA75" s="20">
        <f t="shared" si="60"/>
        <v>85</v>
      </c>
      <c r="BB75" s="19">
        <v>534</v>
      </c>
      <c r="BC75" s="19">
        <v>600</v>
      </c>
      <c r="BD75" s="20">
        <f t="shared" si="61"/>
        <v>89</v>
      </c>
      <c r="BE75" s="20">
        <f t="shared" si="62"/>
        <v>91</v>
      </c>
      <c r="BF75" s="20">
        <f t="shared" si="63"/>
        <v>68</v>
      </c>
      <c r="BG75" s="24"/>
      <c r="BH75" s="19">
        <v>23</v>
      </c>
      <c r="BI75" s="19">
        <v>1</v>
      </c>
      <c r="BJ75" s="19">
        <v>5</v>
      </c>
      <c r="BK75" s="19">
        <v>4</v>
      </c>
      <c r="BL75" s="19">
        <v>26</v>
      </c>
      <c r="BM75" s="19">
        <v>5</v>
      </c>
      <c r="BN75" s="19">
        <v>5</v>
      </c>
      <c r="BO75" s="19">
        <v>6</v>
      </c>
      <c r="BP75" s="19">
        <v>15</v>
      </c>
      <c r="BQ75" s="19">
        <v>5</v>
      </c>
      <c r="BR75" s="19">
        <v>4</v>
      </c>
      <c r="BS75" s="19">
        <v>10</v>
      </c>
      <c r="BT75" s="19">
        <v>2</v>
      </c>
      <c r="BU75" s="19">
        <v>16</v>
      </c>
      <c r="BV75" s="19">
        <v>11</v>
      </c>
      <c r="BW75" s="19">
        <v>17</v>
      </c>
      <c r="BX75" s="19">
        <v>26</v>
      </c>
      <c r="BY75" s="19">
        <v>37</v>
      </c>
      <c r="BZ75" s="19">
        <v>6</v>
      </c>
      <c r="CA75" s="19">
        <v>10</v>
      </c>
      <c r="CB75" s="18">
        <v>68</v>
      </c>
      <c r="CC75" s="19">
        <v>24</v>
      </c>
    </row>
    <row r="76" spans="1:81" ht="31.5">
      <c r="A76" s="21">
        <v>53</v>
      </c>
      <c r="B76" s="34">
        <v>6673139215</v>
      </c>
      <c r="C76" s="5" t="s">
        <v>558</v>
      </c>
      <c r="D76" s="5" t="s">
        <v>672</v>
      </c>
      <c r="E76" s="5"/>
      <c r="F76" s="19">
        <v>0</v>
      </c>
      <c r="G76" s="19">
        <v>38</v>
      </c>
      <c r="H76" s="22">
        <v>11</v>
      </c>
      <c r="I76" s="22">
        <v>38</v>
      </c>
      <c r="J76" s="22">
        <f t="shared" si="43"/>
        <v>50</v>
      </c>
      <c r="K76" s="19">
        <v>30</v>
      </c>
      <c r="L76" s="19">
        <v>4</v>
      </c>
      <c r="M76" s="19">
        <f t="shared" si="44"/>
        <v>100</v>
      </c>
      <c r="N76" s="19">
        <v>95</v>
      </c>
      <c r="O76" s="19">
        <v>129</v>
      </c>
      <c r="P76" s="19">
        <v>104</v>
      </c>
      <c r="Q76" s="19">
        <v>153</v>
      </c>
      <c r="R76" s="19">
        <f t="shared" si="45"/>
        <v>88</v>
      </c>
      <c r="S76" s="19">
        <f t="shared" si="46"/>
        <v>80</v>
      </c>
      <c r="T76" s="19">
        <v>20</v>
      </c>
      <c r="U76" s="19">
        <v>0</v>
      </c>
      <c r="V76" s="19">
        <f t="shared" si="47"/>
        <v>0</v>
      </c>
      <c r="W76" s="19">
        <v>115</v>
      </c>
      <c r="X76" s="23">
        <v>191</v>
      </c>
      <c r="Y76" s="20">
        <f t="shared" si="48"/>
        <v>60</v>
      </c>
      <c r="Z76" s="42">
        <f t="shared" si="49"/>
        <v>30</v>
      </c>
      <c r="AA76" s="20">
        <f t="shared" si="50"/>
        <v>30</v>
      </c>
      <c r="AB76" s="19">
        <v>20</v>
      </c>
      <c r="AC76" s="19">
        <v>0</v>
      </c>
      <c r="AD76" s="19">
        <f t="shared" si="51"/>
        <v>0</v>
      </c>
      <c r="AE76" s="19">
        <v>20</v>
      </c>
      <c r="AF76" s="19">
        <v>0</v>
      </c>
      <c r="AG76" s="19">
        <f t="shared" si="52"/>
        <v>0</v>
      </c>
      <c r="AH76" s="19">
        <v>3</v>
      </c>
      <c r="AI76" s="19">
        <v>3</v>
      </c>
      <c r="AJ76" s="20">
        <f t="shared" si="53"/>
        <v>100</v>
      </c>
      <c r="AK76" s="42">
        <f t="shared" si="54"/>
        <v>30</v>
      </c>
      <c r="AL76" s="19">
        <v>166</v>
      </c>
      <c r="AM76" s="19">
        <v>191</v>
      </c>
      <c r="AN76" s="20">
        <f t="shared" si="55"/>
        <v>87</v>
      </c>
      <c r="AO76" s="19">
        <v>166</v>
      </c>
      <c r="AP76" s="19">
        <v>191</v>
      </c>
      <c r="AQ76" s="20">
        <f t="shared" si="56"/>
        <v>87</v>
      </c>
      <c r="AR76" s="19">
        <v>94</v>
      </c>
      <c r="AS76" s="19">
        <v>101</v>
      </c>
      <c r="AT76" s="20">
        <f t="shared" si="57"/>
        <v>93</v>
      </c>
      <c r="AU76" s="20">
        <f t="shared" si="58"/>
        <v>88</v>
      </c>
      <c r="AV76" s="19">
        <v>157</v>
      </c>
      <c r="AW76" s="19">
        <v>191</v>
      </c>
      <c r="AX76" s="20">
        <f t="shared" si="59"/>
        <v>82</v>
      </c>
      <c r="AY76" s="19">
        <v>154</v>
      </c>
      <c r="AZ76" s="19">
        <v>191</v>
      </c>
      <c r="BA76" s="20">
        <f t="shared" si="60"/>
        <v>81</v>
      </c>
      <c r="BB76" s="19">
        <v>145</v>
      </c>
      <c r="BC76" s="19">
        <v>191</v>
      </c>
      <c r="BD76" s="20">
        <f t="shared" si="61"/>
        <v>76</v>
      </c>
      <c r="BE76" s="20">
        <f t="shared" si="62"/>
        <v>79</v>
      </c>
      <c r="BF76" s="20">
        <f t="shared" si="63"/>
        <v>61</v>
      </c>
      <c r="BG76" s="24"/>
      <c r="BH76" s="19">
        <v>23</v>
      </c>
      <c r="BI76" s="19">
        <v>1</v>
      </c>
      <c r="BJ76" s="19">
        <v>13</v>
      </c>
      <c r="BK76" s="19">
        <v>4</v>
      </c>
      <c r="BL76" s="19">
        <v>30</v>
      </c>
      <c r="BM76" s="19">
        <v>27</v>
      </c>
      <c r="BN76" s="19">
        <v>5</v>
      </c>
      <c r="BO76" s="19">
        <v>6</v>
      </c>
      <c r="BP76" s="19">
        <v>1</v>
      </c>
      <c r="BQ76" s="19">
        <v>14</v>
      </c>
      <c r="BR76" s="19">
        <v>9</v>
      </c>
      <c r="BS76" s="19">
        <v>8</v>
      </c>
      <c r="BT76" s="19">
        <v>16</v>
      </c>
      <c r="BU76" s="19">
        <v>17</v>
      </c>
      <c r="BV76" s="19">
        <v>13</v>
      </c>
      <c r="BW76" s="19">
        <v>19</v>
      </c>
      <c r="BX76" s="19">
        <v>30</v>
      </c>
      <c r="BY76" s="19">
        <v>31</v>
      </c>
      <c r="BZ76" s="19">
        <v>12</v>
      </c>
      <c r="CA76" s="19">
        <v>13</v>
      </c>
      <c r="CB76" s="18">
        <v>61</v>
      </c>
      <c r="CC76" s="19">
        <v>26</v>
      </c>
    </row>
    <row r="77" spans="1:81" ht="31.5">
      <c r="A77" s="21">
        <v>7</v>
      </c>
      <c r="B77" s="34">
        <v>6671202133</v>
      </c>
      <c r="C77" s="5" t="s">
        <v>558</v>
      </c>
      <c r="D77" s="5" t="s">
        <v>44</v>
      </c>
      <c r="E77" s="5"/>
      <c r="F77" s="22">
        <v>11</v>
      </c>
      <c r="G77" s="19">
        <v>32.5</v>
      </c>
      <c r="H77" s="22">
        <v>11</v>
      </c>
      <c r="I77" s="22">
        <v>38</v>
      </c>
      <c r="J77" s="22">
        <f t="shared" si="43"/>
        <v>93</v>
      </c>
      <c r="K77" s="19">
        <v>30</v>
      </c>
      <c r="L77" s="19">
        <v>3</v>
      </c>
      <c r="M77" s="19">
        <f t="shared" si="44"/>
        <v>90</v>
      </c>
      <c r="N77" s="19">
        <v>190</v>
      </c>
      <c r="O77" s="19">
        <v>201</v>
      </c>
      <c r="P77" s="19">
        <v>190</v>
      </c>
      <c r="Q77" s="19">
        <v>221</v>
      </c>
      <c r="R77" s="19">
        <f t="shared" si="45"/>
        <v>95</v>
      </c>
      <c r="S77" s="19">
        <f t="shared" si="46"/>
        <v>93</v>
      </c>
      <c r="T77" s="19">
        <v>20</v>
      </c>
      <c r="U77" s="22">
        <v>4</v>
      </c>
      <c r="V77" s="19">
        <f t="shared" si="47"/>
        <v>80</v>
      </c>
      <c r="W77" s="19">
        <v>188</v>
      </c>
      <c r="X77" s="23">
        <v>224</v>
      </c>
      <c r="Y77" s="20">
        <f t="shared" si="48"/>
        <v>84</v>
      </c>
      <c r="Z77" s="42">
        <f t="shared" si="49"/>
        <v>82</v>
      </c>
      <c r="AA77" s="20">
        <f t="shared" si="50"/>
        <v>82</v>
      </c>
      <c r="AB77" s="19">
        <v>20</v>
      </c>
      <c r="AC77" s="22">
        <v>0</v>
      </c>
      <c r="AD77" s="19">
        <f t="shared" si="51"/>
        <v>0</v>
      </c>
      <c r="AE77" s="19">
        <v>20</v>
      </c>
      <c r="AF77" s="22">
        <v>1</v>
      </c>
      <c r="AG77" s="19">
        <f t="shared" si="52"/>
        <v>20</v>
      </c>
      <c r="AH77" s="19">
        <v>0</v>
      </c>
      <c r="AI77" s="19">
        <v>1</v>
      </c>
      <c r="AJ77" s="20">
        <f t="shared" si="53"/>
        <v>0</v>
      </c>
      <c r="AK77" s="42">
        <f t="shared" si="54"/>
        <v>8</v>
      </c>
      <c r="AL77" s="19">
        <v>190</v>
      </c>
      <c r="AM77" s="19">
        <v>224</v>
      </c>
      <c r="AN77" s="20">
        <f t="shared" si="55"/>
        <v>85</v>
      </c>
      <c r="AO77" s="19">
        <v>212</v>
      </c>
      <c r="AP77" s="19">
        <v>224</v>
      </c>
      <c r="AQ77" s="20">
        <f t="shared" si="56"/>
        <v>95</v>
      </c>
      <c r="AR77" s="19">
        <v>204</v>
      </c>
      <c r="AS77" s="19">
        <v>206</v>
      </c>
      <c r="AT77" s="20">
        <f t="shared" si="57"/>
        <v>99</v>
      </c>
      <c r="AU77" s="20">
        <f t="shared" si="58"/>
        <v>92</v>
      </c>
      <c r="AV77" s="19">
        <v>213</v>
      </c>
      <c r="AW77" s="19">
        <v>224</v>
      </c>
      <c r="AX77" s="20">
        <f t="shared" si="59"/>
        <v>95</v>
      </c>
      <c r="AY77" s="19">
        <v>211</v>
      </c>
      <c r="AZ77" s="19">
        <v>224</v>
      </c>
      <c r="BA77" s="20">
        <f t="shared" si="60"/>
        <v>94</v>
      </c>
      <c r="BB77" s="19">
        <v>212</v>
      </c>
      <c r="BC77" s="19">
        <v>224</v>
      </c>
      <c r="BD77" s="20">
        <f t="shared" si="61"/>
        <v>95</v>
      </c>
      <c r="BE77" s="20">
        <f t="shared" si="62"/>
        <v>95</v>
      </c>
      <c r="BF77" s="20">
        <f t="shared" si="63"/>
        <v>74</v>
      </c>
      <c r="BG77" s="24"/>
      <c r="BH77" s="19">
        <v>6</v>
      </c>
      <c r="BI77" s="19">
        <v>2</v>
      </c>
      <c r="BJ77" s="19">
        <v>6</v>
      </c>
      <c r="BK77" s="19">
        <v>2</v>
      </c>
      <c r="BL77" s="19">
        <v>17</v>
      </c>
      <c r="BM77" s="19">
        <v>14</v>
      </c>
      <c r="BN77" s="19">
        <v>5</v>
      </c>
      <c r="BO77" s="19">
        <v>5</v>
      </c>
      <c r="BP77" s="19">
        <v>21</v>
      </c>
      <c r="BQ77" s="19">
        <v>15</v>
      </c>
      <c r="BR77" s="19">
        <v>6</v>
      </c>
      <c r="BS77" s="19">
        <v>2</v>
      </c>
      <c r="BT77" s="19">
        <v>6</v>
      </c>
      <c r="BU77" s="19">
        <v>7</v>
      </c>
      <c r="BV77" s="19">
        <v>6</v>
      </c>
      <c r="BW77" s="19">
        <v>8</v>
      </c>
      <c r="BX77" s="19">
        <v>17</v>
      </c>
      <c r="BY77" s="19">
        <v>39</v>
      </c>
      <c r="BZ77" s="19">
        <v>9</v>
      </c>
      <c r="CA77" s="19">
        <v>6</v>
      </c>
      <c r="CB77" s="18">
        <v>74</v>
      </c>
      <c r="CC77" s="19">
        <v>21</v>
      </c>
    </row>
    <row r="78" spans="1:81" ht="31.5">
      <c r="A78" s="21">
        <v>71</v>
      </c>
      <c r="B78" s="34">
        <v>6661004358</v>
      </c>
      <c r="C78" s="5" t="s">
        <v>558</v>
      </c>
      <c r="D78" s="5" t="s">
        <v>108</v>
      </c>
      <c r="E78" s="5"/>
      <c r="F78" s="19">
        <v>6</v>
      </c>
      <c r="G78" s="19">
        <v>38</v>
      </c>
      <c r="H78" s="22">
        <v>11</v>
      </c>
      <c r="I78" s="22">
        <v>38</v>
      </c>
      <c r="J78" s="22">
        <f t="shared" si="43"/>
        <v>77</v>
      </c>
      <c r="K78" s="19">
        <v>30</v>
      </c>
      <c r="L78" s="19">
        <v>4</v>
      </c>
      <c r="M78" s="19">
        <f t="shared" si="44"/>
        <v>100</v>
      </c>
      <c r="N78" s="19">
        <v>310</v>
      </c>
      <c r="O78" s="19">
        <v>262</v>
      </c>
      <c r="P78" s="19">
        <v>378</v>
      </c>
      <c r="Q78" s="19">
        <v>280</v>
      </c>
      <c r="R78" s="19">
        <f t="shared" si="45"/>
        <v>88</v>
      </c>
      <c r="S78" s="19">
        <f t="shared" si="46"/>
        <v>88</v>
      </c>
      <c r="T78" s="19">
        <v>20</v>
      </c>
      <c r="U78" s="19">
        <v>3</v>
      </c>
      <c r="V78" s="19">
        <f t="shared" si="47"/>
        <v>60</v>
      </c>
      <c r="W78" s="19">
        <v>282</v>
      </c>
      <c r="X78" s="23">
        <v>380</v>
      </c>
      <c r="Y78" s="20">
        <f t="shared" si="48"/>
        <v>74</v>
      </c>
      <c r="Z78" s="42">
        <f t="shared" si="49"/>
        <v>67</v>
      </c>
      <c r="AA78" s="20">
        <f t="shared" si="50"/>
        <v>67</v>
      </c>
      <c r="AB78" s="19">
        <v>20</v>
      </c>
      <c r="AC78" s="19">
        <v>0</v>
      </c>
      <c r="AD78" s="19">
        <f t="shared" si="51"/>
        <v>0</v>
      </c>
      <c r="AE78" s="19">
        <v>20</v>
      </c>
      <c r="AF78" s="19">
        <v>0</v>
      </c>
      <c r="AG78" s="19">
        <f t="shared" si="52"/>
        <v>0</v>
      </c>
      <c r="AH78" s="19">
        <v>107</v>
      </c>
      <c r="AI78" s="19">
        <v>110</v>
      </c>
      <c r="AJ78" s="20">
        <f t="shared" si="53"/>
        <v>97</v>
      </c>
      <c r="AK78" s="42">
        <f t="shared" si="54"/>
        <v>29</v>
      </c>
      <c r="AL78" s="19">
        <v>354</v>
      </c>
      <c r="AM78" s="19">
        <v>380</v>
      </c>
      <c r="AN78" s="20">
        <f t="shared" si="55"/>
        <v>93</v>
      </c>
      <c r="AO78" s="19">
        <v>368</v>
      </c>
      <c r="AP78" s="19">
        <v>380</v>
      </c>
      <c r="AQ78" s="20">
        <f t="shared" si="56"/>
        <v>97</v>
      </c>
      <c r="AR78" s="19">
        <v>292</v>
      </c>
      <c r="AS78" s="19">
        <v>296</v>
      </c>
      <c r="AT78" s="20">
        <f t="shared" si="57"/>
        <v>99</v>
      </c>
      <c r="AU78" s="20">
        <f t="shared" si="58"/>
        <v>96</v>
      </c>
      <c r="AV78" s="19">
        <v>350</v>
      </c>
      <c r="AW78" s="19">
        <v>380</v>
      </c>
      <c r="AX78" s="20">
        <f t="shared" si="59"/>
        <v>92</v>
      </c>
      <c r="AY78" s="19">
        <v>345</v>
      </c>
      <c r="AZ78" s="19">
        <v>380</v>
      </c>
      <c r="BA78" s="20">
        <f t="shared" si="60"/>
        <v>91</v>
      </c>
      <c r="BB78" s="19">
        <v>346</v>
      </c>
      <c r="BC78" s="19">
        <v>380</v>
      </c>
      <c r="BD78" s="20">
        <f t="shared" si="61"/>
        <v>91</v>
      </c>
      <c r="BE78" s="20">
        <f t="shared" si="62"/>
        <v>91</v>
      </c>
      <c r="BF78" s="20">
        <f t="shared" si="63"/>
        <v>74</v>
      </c>
      <c r="BG78" s="24"/>
      <c r="BH78" s="19">
        <v>19</v>
      </c>
      <c r="BI78" s="19">
        <v>1</v>
      </c>
      <c r="BJ78" s="19">
        <v>13</v>
      </c>
      <c r="BK78" s="19">
        <v>3</v>
      </c>
      <c r="BL78" s="19">
        <v>22</v>
      </c>
      <c r="BM78" s="19">
        <v>23</v>
      </c>
      <c r="BN78" s="19">
        <v>5</v>
      </c>
      <c r="BO78" s="19">
        <v>6</v>
      </c>
      <c r="BP78" s="19">
        <v>2</v>
      </c>
      <c r="BQ78" s="19">
        <v>8</v>
      </c>
      <c r="BR78" s="19">
        <v>4</v>
      </c>
      <c r="BS78" s="19">
        <v>2</v>
      </c>
      <c r="BT78" s="19">
        <v>9</v>
      </c>
      <c r="BU78" s="19">
        <v>10</v>
      </c>
      <c r="BV78" s="19">
        <v>10</v>
      </c>
      <c r="BW78" s="19">
        <v>13</v>
      </c>
      <c r="BX78" s="19">
        <v>22</v>
      </c>
      <c r="BY78" s="19">
        <v>32</v>
      </c>
      <c r="BZ78" s="19">
        <v>5</v>
      </c>
      <c r="CA78" s="19">
        <v>10</v>
      </c>
      <c r="CB78" s="18">
        <v>74</v>
      </c>
      <c r="CC78" s="19">
        <v>21</v>
      </c>
    </row>
    <row r="79" spans="1:81" ht="31.5">
      <c r="A79" s="21">
        <v>26</v>
      </c>
      <c r="B79" s="34">
        <v>6659093375</v>
      </c>
      <c r="C79" s="5" t="s">
        <v>558</v>
      </c>
      <c r="D79" s="5" t="s">
        <v>63</v>
      </c>
      <c r="E79" s="5"/>
      <c r="F79" s="19">
        <v>0</v>
      </c>
      <c r="G79" s="19">
        <v>30</v>
      </c>
      <c r="H79" s="22">
        <v>11</v>
      </c>
      <c r="I79" s="22">
        <v>36</v>
      </c>
      <c r="J79" s="22">
        <f t="shared" si="43"/>
        <v>42</v>
      </c>
      <c r="K79" s="19">
        <v>30</v>
      </c>
      <c r="L79" s="19">
        <v>2</v>
      </c>
      <c r="M79" s="19">
        <f t="shared" si="44"/>
        <v>60</v>
      </c>
      <c r="N79" s="19">
        <v>464</v>
      </c>
      <c r="O79" s="19">
        <v>303</v>
      </c>
      <c r="P79" s="19">
        <v>486</v>
      </c>
      <c r="Q79" s="19">
        <v>320</v>
      </c>
      <c r="R79" s="19">
        <f t="shared" si="45"/>
        <v>95</v>
      </c>
      <c r="S79" s="19">
        <f t="shared" si="46"/>
        <v>69</v>
      </c>
      <c r="T79" s="19">
        <v>20</v>
      </c>
      <c r="U79" s="19">
        <v>0</v>
      </c>
      <c r="V79" s="19">
        <f t="shared" si="47"/>
        <v>0</v>
      </c>
      <c r="W79" s="19">
        <v>511</v>
      </c>
      <c r="X79" s="23">
        <v>600</v>
      </c>
      <c r="Y79" s="20">
        <f t="shared" si="48"/>
        <v>85</v>
      </c>
      <c r="Z79" s="42">
        <f t="shared" si="49"/>
        <v>43</v>
      </c>
      <c r="AA79" s="20">
        <f t="shared" si="50"/>
        <v>43</v>
      </c>
      <c r="AB79" s="19">
        <v>20</v>
      </c>
      <c r="AC79" s="19">
        <v>0</v>
      </c>
      <c r="AD79" s="19">
        <f t="shared" si="51"/>
        <v>0</v>
      </c>
      <c r="AE79" s="19">
        <v>20</v>
      </c>
      <c r="AF79" s="19">
        <v>0</v>
      </c>
      <c r="AG79" s="19">
        <f t="shared" si="52"/>
        <v>0</v>
      </c>
      <c r="AH79" s="19">
        <v>22</v>
      </c>
      <c r="AI79" s="19">
        <v>25</v>
      </c>
      <c r="AJ79" s="20">
        <f t="shared" si="53"/>
        <v>88</v>
      </c>
      <c r="AK79" s="42">
        <f t="shared" si="54"/>
        <v>26</v>
      </c>
      <c r="AL79" s="19">
        <v>578</v>
      </c>
      <c r="AM79" s="19">
        <v>600</v>
      </c>
      <c r="AN79" s="20">
        <f t="shared" si="55"/>
        <v>96</v>
      </c>
      <c r="AO79" s="19">
        <v>591</v>
      </c>
      <c r="AP79" s="19">
        <v>600</v>
      </c>
      <c r="AQ79" s="20">
        <f t="shared" si="56"/>
        <v>99</v>
      </c>
      <c r="AR79" s="19">
        <v>376</v>
      </c>
      <c r="AS79" s="19">
        <v>383</v>
      </c>
      <c r="AT79" s="20">
        <f t="shared" si="57"/>
        <v>98</v>
      </c>
      <c r="AU79" s="20">
        <f t="shared" si="58"/>
        <v>98</v>
      </c>
      <c r="AV79" s="19">
        <v>591</v>
      </c>
      <c r="AW79" s="19">
        <v>600</v>
      </c>
      <c r="AX79" s="20">
        <f t="shared" si="59"/>
        <v>99</v>
      </c>
      <c r="AY79" s="19">
        <v>584</v>
      </c>
      <c r="AZ79" s="19">
        <v>600</v>
      </c>
      <c r="BA79" s="20">
        <f t="shared" si="60"/>
        <v>97</v>
      </c>
      <c r="BB79" s="19">
        <v>589</v>
      </c>
      <c r="BC79" s="19">
        <v>600</v>
      </c>
      <c r="BD79" s="20">
        <f t="shared" si="61"/>
        <v>98</v>
      </c>
      <c r="BE79" s="20">
        <f t="shared" si="62"/>
        <v>98</v>
      </c>
      <c r="BF79" s="20">
        <f t="shared" si="63"/>
        <v>67</v>
      </c>
      <c r="BG79" s="24"/>
      <c r="BH79" s="19">
        <v>26</v>
      </c>
      <c r="BI79" s="19">
        <v>3</v>
      </c>
      <c r="BJ79" s="19">
        <v>6</v>
      </c>
      <c r="BK79" s="19">
        <v>4</v>
      </c>
      <c r="BL79" s="19">
        <v>28</v>
      </c>
      <c r="BM79" s="19">
        <v>13</v>
      </c>
      <c r="BN79" s="19">
        <v>5</v>
      </c>
      <c r="BO79" s="19">
        <v>6</v>
      </c>
      <c r="BP79" s="19">
        <v>8</v>
      </c>
      <c r="BQ79" s="19">
        <v>5</v>
      </c>
      <c r="BR79" s="19">
        <v>2</v>
      </c>
      <c r="BS79" s="19">
        <v>3</v>
      </c>
      <c r="BT79" s="19">
        <v>2</v>
      </c>
      <c r="BU79" s="19">
        <v>4</v>
      </c>
      <c r="BV79" s="19">
        <v>3</v>
      </c>
      <c r="BW79" s="19">
        <v>23</v>
      </c>
      <c r="BX79" s="19">
        <v>28</v>
      </c>
      <c r="BY79" s="19">
        <v>35</v>
      </c>
      <c r="BZ79" s="19">
        <v>3</v>
      </c>
      <c r="CA79" s="19">
        <v>3</v>
      </c>
      <c r="CB79" s="18">
        <v>67</v>
      </c>
      <c r="CC79" s="19">
        <v>25</v>
      </c>
    </row>
    <row r="80" spans="1:81" ht="31.5">
      <c r="A80" s="21">
        <v>59</v>
      </c>
      <c r="B80" s="34">
        <v>6658065350</v>
      </c>
      <c r="C80" s="5" t="s">
        <v>558</v>
      </c>
      <c r="D80" s="5" t="s">
        <v>96</v>
      </c>
      <c r="E80" s="5"/>
      <c r="F80" s="19">
        <v>0</v>
      </c>
      <c r="G80" s="19">
        <v>38</v>
      </c>
      <c r="H80" s="22">
        <v>11</v>
      </c>
      <c r="I80" s="22">
        <v>38</v>
      </c>
      <c r="J80" s="22">
        <f t="shared" si="43"/>
        <v>50</v>
      </c>
      <c r="K80" s="19">
        <v>30</v>
      </c>
      <c r="L80" s="19">
        <v>3</v>
      </c>
      <c r="M80" s="19">
        <f t="shared" si="44"/>
        <v>90</v>
      </c>
      <c r="N80" s="19">
        <v>576</v>
      </c>
      <c r="O80" s="19">
        <v>409</v>
      </c>
      <c r="P80" s="19">
        <v>576</v>
      </c>
      <c r="Q80" s="19">
        <v>417</v>
      </c>
      <c r="R80" s="19">
        <f t="shared" si="45"/>
        <v>99</v>
      </c>
      <c r="S80" s="19">
        <f t="shared" si="46"/>
        <v>82</v>
      </c>
      <c r="T80" s="19">
        <v>20</v>
      </c>
      <c r="U80" s="19">
        <v>0</v>
      </c>
      <c r="V80" s="19">
        <f t="shared" si="47"/>
        <v>0</v>
      </c>
      <c r="W80" s="19">
        <v>544</v>
      </c>
      <c r="X80" s="23">
        <v>600</v>
      </c>
      <c r="Y80" s="20">
        <f t="shared" si="48"/>
        <v>91</v>
      </c>
      <c r="Z80" s="42">
        <f t="shared" si="49"/>
        <v>46</v>
      </c>
      <c r="AA80" s="20">
        <f t="shared" si="50"/>
        <v>46</v>
      </c>
      <c r="AB80" s="19">
        <v>20</v>
      </c>
      <c r="AC80" s="19">
        <v>0</v>
      </c>
      <c r="AD80" s="19">
        <f t="shared" si="51"/>
        <v>0</v>
      </c>
      <c r="AE80" s="19">
        <v>20</v>
      </c>
      <c r="AF80" s="19">
        <v>0</v>
      </c>
      <c r="AG80" s="19">
        <f t="shared" si="52"/>
        <v>0</v>
      </c>
      <c r="AH80" s="19">
        <v>24</v>
      </c>
      <c r="AI80" s="19">
        <v>24</v>
      </c>
      <c r="AJ80" s="20">
        <f t="shared" si="53"/>
        <v>100</v>
      </c>
      <c r="AK80" s="42">
        <f t="shared" si="54"/>
        <v>30</v>
      </c>
      <c r="AL80" s="19">
        <v>332</v>
      </c>
      <c r="AM80" s="19">
        <v>600</v>
      </c>
      <c r="AN80" s="20">
        <f t="shared" si="55"/>
        <v>55</v>
      </c>
      <c r="AO80" s="19">
        <v>600</v>
      </c>
      <c r="AP80" s="19">
        <v>600</v>
      </c>
      <c r="AQ80" s="20">
        <f t="shared" si="56"/>
        <v>100</v>
      </c>
      <c r="AR80" s="19">
        <v>461</v>
      </c>
      <c r="AS80" s="19">
        <v>461</v>
      </c>
      <c r="AT80" s="20">
        <f t="shared" si="57"/>
        <v>100</v>
      </c>
      <c r="AU80" s="20">
        <f t="shared" si="58"/>
        <v>82</v>
      </c>
      <c r="AV80" s="19">
        <v>517</v>
      </c>
      <c r="AW80" s="19">
        <v>600</v>
      </c>
      <c r="AX80" s="20">
        <f t="shared" si="59"/>
        <v>86</v>
      </c>
      <c r="AY80" s="19">
        <v>592</v>
      </c>
      <c r="AZ80" s="19">
        <v>600</v>
      </c>
      <c r="BA80" s="20">
        <f t="shared" si="60"/>
        <v>99</v>
      </c>
      <c r="BB80" s="19">
        <v>592</v>
      </c>
      <c r="BC80" s="19">
        <v>600</v>
      </c>
      <c r="BD80" s="20">
        <f t="shared" si="61"/>
        <v>99</v>
      </c>
      <c r="BE80" s="20">
        <f t="shared" si="62"/>
        <v>95</v>
      </c>
      <c r="BF80" s="20">
        <f t="shared" si="63"/>
        <v>67</v>
      </c>
      <c r="BG80" s="24"/>
      <c r="BH80" s="19">
        <v>23</v>
      </c>
      <c r="BI80" s="19">
        <v>2</v>
      </c>
      <c r="BJ80" s="19">
        <v>2</v>
      </c>
      <c r="BK80" s="19">
        <v>4</v>
      </c>
      <c r="BL80" s="19">
        <v>27</v>
      </c>
      <c r="BM80" s="19">
        <v>8</v>
      </c>
      <c r="BN80" s="19">
        <v>5</v>
      </c>
      <c r="BO80" s="19">
        <v>6</v>
      </c>
      <c r="BP80" s="19">
        <v>1</v>
      </c>
      <c r="BQ80" s="19">
        <v>25</v>
      </c>
      <c r="BR80" s="19">
        <v>1</v>
      </c>
      <c r="BS80" s="19">
        <v>1</v>
      </c>
      <c r="BT80" s="19">
        <v>14</v>
      </c>
      <c r="BU80" s="19">
        <v>2</v>
      </c>
      <c r="BV80" s="19">
        <v>2</v>
      </c>
      <c r="BW80" s="19">
        <v>18</v>
      </c>
      <c r="BX80" s="19">
        <v>27</v>
      </c>
      <c r="BY80" s="19">
        <v>31</v>
      </c>
      <c r="BZ80" s="19">
        <v>16</v>
      </c>
      <c r="CA80" s="19">
        <v>6</v>
      </c>
      <c r="CB80" s="18">
        <v>67</v>
      </c>
      <c r="CC80" s="19">
        <v>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193</v>
      </c>
      <c r="B3" s="34">
        <v>6611001714</v>
      </c>
      <c r="C3" s="39" t="s">
        <v>559</v>
      </c>
      <c r="D3" s="5" t="s">
        <v>229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85</v>
      </c>
      <c r="O3" s="19">
        <v>61</v>
      </c>
      <c r="P3" s="19">
        <v>86</v>
      </c>
      <c r="Q3" s="19">
        <v>65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89</v>
      </c>
      <c r="X3" s="23">
        <v>107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7</v>
      </c>
      <c r="AJ3" s="20">
        <f>ROUND((AH3/AI3*100),0)</f>
        <v>57</v>
      </c>
      <c r="AK3" s="42">
        <f>ROUND((0.3*AD3+0.4*AG3+0.3*AJ3),0)</f>
        <v>67</v>
      </c>
      <c r="AL3" s="19">
        <v>71</v>
      </c>
      <c r="AM3" s="19">
        <v>107</v>
      </c>
      <c r="AN3" s="20">
        <f>ROUND((AL3/AM3)*100,)</f>
        <v>66</v>
      </c>
      <c r="AO3" s="19">
        <v>106</v>
      </c>
      <c r="AP3" s="19">
        <v>107</v>
      </c>
      <c r="AQ3" s="20">
        <f>ROUND((AO3/AP3)*100,0)</f>
        <v>99</v>
      </c>
      <c r="AR3" s="19">
        <v>68</v>
      </c>
      <c r="AS3" s="19">
        <v>71</v>
      </c>
      <c r="AT3" s="20">
        <f>ROUND((AR3/AS3)*100,0)</f>
        <v>96</v>
      </c>
      <c r="AU3" s="20">
        <f>ROUND((0.4*AN3+0.4*AQ3+0.2*AT3),0)</f>
        <v>85</v>
      </c>
      <c r="AV3" s="19">
        <v>95</v>
      </c>
      <c r="AW3" s="19">
        <v>107</v>
      </c>
      <c r="AX3" s="20">
        <f>ROUND((AV3/AW3)*100,0)</f>
        <v>89</v>
      </c>
      <c r="AY3" s="19">
        <v>102</v>
      </c>
      <c r="AZ3" s="19">
        <v>107</v>
      </c>
      <c r="BA3" s="20">
        <f>ROUND((AY3/AZ3)*100,0)</f>
        <v>95</v>
      </c>
      <c r="BB3" s="19">
        <v>104</v>
      </c>
      <c r="BC3" s="19">
        <v>107</v>
      </c>
      <c r="BD3" s="20">
        <f>ROUND((BB3/BC3)*100,0)</f>
        <v>97</v>
      </c>
      <c r="BE3" s="20">
        <f>ROUND((0.3*AX3+0.2*BA3+0.5*BD3),0)</f>
        <v>94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3</v>
      </c>
      <c r="BQ3" s="19">
        <v>3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87</v>
      </c>
      <c r="CC3" s="19">
        <v>1</v>
      </c>
    </row>
    <row r="4" spans="1:81" ht="31.5">
      <c r="A4" s="21">
        <v>194</v>
      </c>
      <c r="B4" s="34">
        <v>6611005719</v>
      </c>
      <c r="C4" s="39" t="s">
        <v>559</v>
      </c>
      <c r="D4" s="5" t="s">
        <v>230</v>
      </c>
      <c r="E4" s="5"/>
      <c r="F4" s="19">
        <v>11</v>
      </c>
      <c r="G4" s="19">
        <v>34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70</v>
      </c>
      <c r="P4" s="19">
        <v>66</v>
      </c>
      <c r="Q4" s="19">
        <v>76</v>
      </c>
      <c r="R4" s="19">
        <f>ROUND((0.5*((N4/P4)+(O4/Q4))*100),0)</f>
        <v>95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78</v>
      </c>
      <c r="X4" s="23">
        <v>84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40</v>
      </c>
      <c r="AL4" s="19">
        <v>75</v>
      </c>
      <c r="AM4" s="19">
        <v>84</v>
      </c>
      <c r="AN4" s="20">
        <f>ROUND((AL4/AM4)*100,)</f>
        <v>89</v>
      </c>
      <c r="AO4" s="19">
        <v>81</v>
      </c>
      <c r="AP4" s="19">
        <v>84</v>
      </c>
      <c r="AQ4" s="20">
        <f>ROUND((AO4/AP4)*100,0)</f>
        <v>96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94</v>
      </c>
      <c r="AV4" s="19">
        <v>79</v>
      </c>
      <c r="AW4" s="19">
        <v>84</v>
      </c>
      <c r="AX4" s="20">
        <f>ROUND((AV4/AW4)*100,0)</f>
        <v>94</v>
      </c>
      <c r="AY4" s="19">
        <v>79</v>
      </c>
      <c r="AZ4" s="19">
        <v>84</v>
      </c>
      <c r="BA4" s="20">
        <f>ROUND((AY4/AZ4)*100,0)</f>
        <v>94</v>
      </c>
      <c r="BB4" s="19">
        <v>82</v>
      </c>
      <c r="BC4" s="19">
        <v>84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3</v>
      </c>
      <c r="BO4" s="19">
        <v>1</v>
      </c>
      <c r="BP4" s="19">
        <v>4</v>
      </c>
      <c r="BQ4" s="19">
        <v>1</v>
      </c>
      <c r="BR4" s="19">
        <v>3</v>
      </c>
      <c r="BS4" s="19">
        <v>1</v>
      </c>
      <c r="BT4" s="19">
        <v>1</v>
      </c>
      <c r="BU4" s="19">
        <v>2</v>
      </c>
      <c r="BV4" s="19">
        <v>1</v>
      </c>
      <c r="BW4" s="19">
        <v>1</v>
      </c>
      <c r="BX4" s="19">
        <v>1</v>
      </c>
      <c r="BY4" s="19">
        <v>4</v>
      </c>
      <c r="BZ4" s="19">
        <v>1</v>
      </c>
      <c r="CA4" s="19">
        <v>1</v>
      </c>
      <c r="CB4" s="18">
        <v>85</v>
      </c>
      <c r="CC4" s="19">
        <v>2</v>
      </c>
    </row>
    <row r="5" spans="1:81" ht="31.5">
      <c r="A5" s="21">
        <v>196</v>
      </c>
      <c r="B5" s="34">
        <v>6611004874</v>
      </c>
      <c r="C5" s="39" t="s">
        <v>559</v>
      </c>
      <c r="D5" s="5" t="s">
        <v>232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233</v>
      </c>
      <c r="O5" s="19">
        <v>173</v>
      </c>
      <c r="P5" s="19">
        <v>248</v>
      </c>
      <c r="Q5" s="19">
        <v>186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218</v>
      </c>
      <c r="X5" s="23">
        <v>311</v>
      </c>
      <c r="Y5" s="20">
        <f>ROUND(W5/X5*100,0)</f>
        <v>70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22</v>
      </c>
      <c r="AI5" s="19">
        <v>23</v>
      </c>
      <c r="AJ5" s="20">
        <f>ROUND((AH5/AI5*100),0)</f>
        <v>96</v>
      </c>
      <c r="AK5" s="42">
        <f>ROUND((0.3*AD5+0.4*AG5+0.3*AJ5),0)</f>
        <v>57</v>
      </c>
      <c r="AL5" s="19">
        <v>217</v>
      </c>
      <c r="AM5" s="19">
        <v>311</v>
      </c>
      <c r="AN5" s="20">
        <f>ROUND((AL5/AM5)*100,)</f>
        <v>70</v>
      </c>
      <c r="AO5" s="19">
        <v>310</v>
      </c>
      <c r="AP5" s="19">
        <v>311</v>
      </c>
      <c r="AQ5" s="20">
        <f>ROUND((AO5/AP5)*100,0)</f>
        <v>100</v>
      </c>
      <c r="AR5" s="19">
        <v>216</v>
      </c>
      <c r="AS5" s="19">
        <v>224</v>
      </c>
      <c r="AT5" s="20">
        <f>ROUND((AR5/AS5)*100,0)</f>
        <v>96</v>
      </c>
      <c r="AU5" s="20">
        <f>ROUND((0.4*AN5+0.4*AQ5+0.2*AT5),0)</f>
        <v>87</v>
      </c>
      <c r="AV5" s="19">
        <v>282</v>
      </c>
      <c r="AW5" s="19">
        <v>311</v>
      </c>
      <c r="AX5" s="20">
        <f>ROUND((AV5/AW5)*100,0)</f>
        <v>91</v>
      </c>
      <c r="AY5" s="19">
        <v>292</v>
      </c>
      <c r="AZ5" s="19">
        <v>311</v>
      </c>
      <c r="BA5" s="20">
        <f>ROUND((AY5/AZ5)*100,0)</f>
        <v>94</v>
      </c>
      <c r="BB5" s="19">
        <v>298</v>
      </c>
      <c r="BC5" s="19">
        <v>311</v>
      </c>
      <c r="BD5" s="20">
        <f>ROUND((BB5/BC5)*100,0)</f>
        <v>96</v>
      </c>
      <c r="BE5" s="20">
        <f>ROUND((0.3*AX5+0.2*BA5+0.5*BD5),0)</f>
        <v>94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3</v>
      </c>
      <c r="BT5" s="19">
        <v>2</v>
      </c>
      <c r="BU5" s="19">
        <v>2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84</v>
      </c>
      <c r="CC5" s="19">
        <v>3</v>
      </c>
    </row>
    <row r="6" spans="1:81" ht="31.5">
      <c r="A6" s="21">
        <v>197</v>
      </c>
      <c r="B6" s="34">
        <v>6611005116</v>
      </c>
      <c r="C6" s="39" t="s">
        <v>559</v>
      </c>
      <c r="D6" s="5" t="s">
        <v>233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159</v>
      </c>
      <c r="O6" s="19">
        <v>203</v>
      </c>
      <c r="P6" s="19">
        <v>333</v>
      </c>
      <c r="Q6" s="19">
        <v>274</v>
      </c>
      <c r="R6" s="19">
        <f>ROUND((0.5*((N6/P6)+(O6/Q6))*100),0)</f>
        <v>61</v>
      </c>
      <c r="S6" s="19">
        <f>ROUND(((0.3*J6)+(0.3*M6)+(0.4*R6)),0)</f>
        <v>82</v>
      </c>
      <c r="T6" s="19">
        <v>20</v>
      </c>
      <c r="U6" s="19">
        <v>5</v>
      </c>
      <c r="V6" s="19">
        <f>IF(U6&gt;5,100,T6*U6)</f>
        <v>100</v>
      </c>
      <c r="W6" s="19">
        <v>219</v>
      </c>
      <c r="X6" s="23">
        <v>333</v>
      </c>
      <c r="Y6" s="20">
        <f>ROUND(W6/X6*100,0)</f>
        <v>66</v>
      </c>
      <c r="Z6" s="42">
        <f>ROUND((V6+Y6)/2,0)</f>
        <v>83</v>
      </c>
      <c r="AA6" s="20">
        <f>ROUND((0.3*V6+0.4*Z6+0.3*Y6),0)</f>
        <v>83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16</v>
      </c>
      <c r="AI6" s="19">
        <v>16</v>
      </c>
      <c r="AJ6" s="20">
        <f>ROUND((AH6/AI6*100),0)</f>
        <v>100</v>
      </c>
      <c r="AK6" s="42">
        <f>ROUND((0.3*AD6+0.4*AG6+0.3*AJ6),0)</f>
        <v>64</v>
      </c>
      <c r="AL6" s="19">
        <v>210</v>
      </c>
      <c r="AM6" s="19">
        <v>333</v>
      </c>
      <c r="AN6" s="20">
        <f>ROUND((AL6/AM6)*100,)</f>
        <v>63</v>
      </c>
      <c r="AO6" s="19">
        <v>333</v>
      </c>
      <c r="AP6" s="19">
        <v>333</v>
      </c>
      <c r="AQ6" s="20">
        <f>ROUND((AO6/AP6)*100,0)</f>
        <v>100</v>
      </c>
      <c r="AR6" s="19">
        <v>270</v>
      </c>
      <c r="AS6" s="19">
        <v>275</v>
      </c>
      <c r="AT6" s="20">
        <f>ROUND((AR6/AS6)*100,0)</f>
        <v>98</v>
      </c>
      <c r="AU6" s="20">
        <f>ROUND((0.4*AN6+0.4*AQ6+0.2*AT6),0)</f>
        <v>85</v>
      </c>
      <c r="AV6" s="19">
        <v>273</v>
      </c>
      <c r="AW6" s="19">
        <v>333</v>
      </c>
      <c r="AX6" s="20">
        <f>ROUND((AV6/AW6)*100,0)</f>
        <v>82</v>
      </c>
      <c r="AY6" s="19">
        <v>159</v>
      </c>
      <c r="AZ6" s="19">
        <v>333</v>
      </c>
      <c r="BA6" s="20">
        <f>ROUND((AY6/AZ6)*100,0)</f>
        <v>48</v>
      </c>
      <c r="BB6" s="19">
        <v>273</v>
      </c>
      <c r="BC6" s="19">
        <v>333</v>
      </c>
      <c r="BD6" s="20">
        <f>ROUND((BB6/BC6)*100,0)</f>
        <v>82</v>
      </c>
      <c r="BE6" s="20">
        <f>ROUND((0.3*AX6+0.2*BA6+0.5*BD6),0)</f>
        <v>75</v>
      </c>
      <c r="BF6" s="20">
        <f>ROUND(((S6+AA6+AK6+AU6+BE6)/5),0)</f>
        <v>78</v>
      </c>
      <c r="BG6" s="24"/>
      <c r="BH6" s="19">
        <v>2</v>
      </c>
      <c r="BI6" s="19">
        <v>1</v>
      </c>
      <c r="BJ6" s="19">
        <v>4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1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3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7.25">
      <c r="A3" s="21">
        <v>139</v>
      </c>
      <c r="B3" s="34">
        <v>6619014137</v>
      </c>
      <c r="C3" s="39" t="s">
        <v>560</v>
      </c>
      <c r="D3" s="6" t="s">
        <v>176</v>
      </c>
      <c r="E3" s="6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97</v>
      </c>
      <c r="O3" s="19">
        <v>84</v>
      </c>
      <c r="P3" s="19">
        <v>97</v>
      </c>
      <c r="Q3" s="19">
        <v>84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4</v>
      </c>
      <c r="V3" s="19">
        <f>IF(U3&gt;5,100,T3*U3)</f>
        <v>80</v>
      </c>
      <c r="W3" s="19">
        <v>103</v>
      </c>
      <c r="X3" s="23">
        <v>122</v>
      </c>
      <c r="Y3" s="20">
        <f>ROUND(W3/X3*100,0)</f>
        <v>84</v>
      </c>
      <c r="Z3" s="42">
        <f>ROUND((V3+Y3)/2,0)</f>
        <v>82</v>
      </c>
      <c r="AA3" s="20">
        <f>ROUND((0.3*V3+0.4*Z3+0.3*Y3),0)</f>
        <v>82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46</v>
      </c>
      <c r="AL3" s="19">
        <v>121</v>
      </c>
      <c r="AM3" s="19">
        <v>122</v>
      </c>
      <c r="AN3" s="20">
        <f>ROUND((AL3/AM3)*100,)</f>
        <v>99</v>
      </c>
      <c r="AO3" s="19">
        <v>120</v>
      </c>
      <c r="AP3" s="19">
        <v>122</v>
      </c>
      <c r="AQ3" s="20">
        <f>ROUND((AO3/AP3)*100,0)</f>
        <v>98</v>
      </c>
      <c r="AR3" s="19">
        <v>100</v>
      </c>
      <c r="AS3" s="19">
        <v>101</v>
      </c>
      <c r="AT3" s="20">
        <f>ROUND((AR3/AS3)*100,0)</f>
        <v>99</v>
      </c>
      <c r="AU3" s="20">
        <f>ROUND((0.4*AN3+0.4*AQ3+0.2*AT3),0)</f>
        <v>99</v>
      </c>
      <c r="AV3" s="19">
        <v>122</v>
      </c>
      <c r="AW3" s="19">
        <v>122</v>
      </c>
      <c r="AX3" s="20">
        <f>ROUND((AV3/AW3)*100,0)</f>
        <v>100</v>
      </c>
      <c r="AY3" s="19">
        <v>120</v>
      </c>
      <c r="AZ3" s="19">
        <v>122</v>
      </c>
      <c r="BA3" s="20">
        <f>ROUND((AY3/AZ3)*100,0)</f>
        <v>98</v>
      </c>
      <c r="BB3" s="19">
        <v>119</v>
      </c>
      <c r="BC3" s="19">
        <v>122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47.25">
      <c r="A4" s="21">
        <v>138</v>
      </c>
      <c r="B4" s="34">
        <v>6619017709</v>
      </c>
      <c r="C4" s="39" t="s">
        <v>560</v>
      </c>
      <c r="D4" s="6" t="s">
        <v>175</v>
      </c>
      <c r="E4" s="6"/>
      <c r="F4" s="19">
        <v>8</v>
      </c>
      <c r="G4" s="19">
        <v>37</v>
      </c>
      <c r="H4" s="22">
        <v>11</v>
      </c>
      <c r="I4" s="22">
        <v>38</v>
      </c>
      <c r="J4" s="22">
        <f>ROUND((0.5*(F4/H4+G4/I4)*100),0)</f>
        <v>85</v>
      </c>
      <c r="K4" s="19">
        <v>30</v>
      </c>
      <c r="L4" s="19">
        <v>3</v>
      </c>
      <c r="M4" s="19">
        <f>IF(L4&gt;3,100,K4*L4)</f>
        <v>90</v>
      </c>
      <c r="N4" s="19">
        <v>268</v>
      </c>
      <c r="O4" s="19">
        <v>242</v>
      </c>
      <c r="P4" s="19">
        <v>270</v>
      </c>
      <c r="Q4" s="19">
        <v>243</v>
      </c>
      <c r="R4" s="19">
        <f>ROUND((0.5*((N4/P4)+(O4/Q4))*100),0)</f>
        <v>99</v>
      </c>
      <c r="S4" s="19">
        <f>ROUND(((0.3*J4)+(0.3*M4)+(0.4*R4)),0)</f>
        <v>92</v>
      </c>
      <c r="T4" s="19">
        <v>20</v>
      </c>
      <c r="U4" s="19">
        <v>4</v>
      </c>
      <c r="V4" s="19">
        <f>IF(U4&gt;5,100,T4*U4)</f>
        <v>80</v>
      </c>
      <c r="W4" s="19">
        <v>298</v>
      </c>
      <c r="X4" s="23">
        <v>307</v>
      </c>
      <c r="Y4" s="20">
        <f>ROUND(W4/X4*100,0)</f>
        <v>97</v>
      </c>
      <c r="Z4" s="42">
        <f>ROUND((V4+Y4)/2,0)</f>
        <v>89</v>
      </c>
      <c r="AA4" s="20">
        <f>ROUND((0.3*V4+0.4*Z4+0.3*Y4),0)</f>
        <v>89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0</v>
      </c>
      <c r="AG4" s="19">
        <f>IF(AF4&gt;5,100,AE4*AF4)</f>
        <v>0</v>
      </c>
      <c r="AH4" s="19">
        <v>12</v>
      </c>
      <c r="AI4" s="19">
        <v>13</v>
      </c>
      <c r="AJ4" s="20">
        <f>ROUND((AH4/AI4*100),0)</f>
        <v>92</v>
      </c>
      <c r="AK4" s="42">
        <f>ROUND((0.3*AD4+0.4*AG4+0.3*AJ4),0)</f>
        <v>40</v>
      </c>
      <c r="AL4" s="19">
        <v>302</v>
      </c>
      <c r="AM4" s="19">
        <v>307</v>
      </c>
      <c r="AN4" s="20">
        <f>ROUND((AL4/AM4)*100,)</f>
        <v>98</v>
      </c>
      <c r="AO4" s="19">
        <v>305</v>
      </c>
      <c r="AP4" s="19">
        <v>307</v>
      </c>
      <c r="AQ4" s="20">
        <f>ROUND((AO4/AP4)*100,0)</f>
        <v>99</v>
      </c>
      <c r="AR4" s="19">
        <v>263</v>
      </c>
      <c r="AS4" s="19">
        <v>270</v>
      </c>
      <c r="AT4" s="20">
        <f>ROUND((AR4/AS4)*100,0)</f>
        <v>97</v>
      </c>
      <c r="AU4" s="20">
        <f>ROUND((0.4*AN4+0.4*AQ4+0.2*AT4),0)</f>
        <v>98</v>
      </c>
      <c r="AV4" s="19">
        <v>303</v>
      </c>
      <c r="AW4" s="19">
        <v>307</v>
      </c>
      <c r="AX4" s="20">
        <f>ROUND((AV4/AW4)*100,0)</f>
        <v>99</v>
      </c>
      <c r="AY4" s="19">
        <v>304</v>
      </c>
      <c r="AZ4" s="19">
        <v>307</v>
      </c>
      <c r="BA4" s="20">
        <f>ROUND((AY4/AZ4)*100,0)</f>
        <v>99</v>
      </c>
      <c r="BB4" s="19">
        <v>301</v>
      </c>
      <c r="BC4" s="19">
        <v>307</v>
      </c>
      <c r="BD4" s="20">
        <f>ROUND((BB4/BC4)*100,0)</f>
        <v>98</v>
      </c>
      <c r="BE4" s="20">
        <f>ROUND((0.3*AX4+0.2*BA4+0.5*BD4),0)</f>
        <v>99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1</v>
      </c>
      <c r="BV4" s="19">
        <v>1</v>
      </c>
      <c r="BW4" s="19">
        <v>2</v>
      </c>
      <c r="BX4" s="19">
        <v>1</v>
      </c>
      <c r="BY4" s="19">
        <v>2</v>
      </c>
      <c r="BZ4" s="19">
        <v>2</v>
      </c>
      <c r="CA4" s="19">
        <v>1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229</v>
      </c>
      <c r="B3" s="34">
        <v>6639008847</v>
      </c>
      <c r="C3" s="39" t="s">
        <v>561</v>
      </c>
      <c r="D3" s="5" t="s">
        <v>673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17</v>
      </c>
      <c r="O3" s="19">
        <v>17</v>
      </c>
      <c r="P3" s="19">
        <v>17</v>
      </c>
      <c r="Q3" s="19">
        <v>17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17</v>
      </c>
      <c r="X3" s="23">
        <v>17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46</v>
      </c>
      <c r="AL3" s="19">
        <v>17</v>
      </c>
      <c r="AM3" s="19">
        <v>17</v>
      </c>
      <c r="AN3" s="20">
        <f>ROUND((AL3/AM3)*100,)</f>
        <v>100</v>
      </c>
      <c r="AO3" s="19">
        <v>17</v>
      </c>
      <c r="AP3" s="19">
        <v>17</v>
      </c>
      <c r="AQ3" s="20">
        <f>ROUND((AO3/AP3)*100,0)</f>
        <v>100</v>
      </c>
      <c r="AR3" s="19">
        <v>17</v>
      </c>
      <c r="AS3" s="19">
        <v>17</v>
      </c>
      <c r="AT3" s="20">
        <f>ROUND((AR3/AS3)*100,0)</f>
        <v>100</v>
      </c>
      <c r="AU3" s="20">
        <f>ROUND((0.4*AN3+0.4*AQ3+0.2*AT3),0)</f>
        <v>100</v>
      </c>
      <c r="AV3" s="19">
        <v>17</v>
      </c>
      <c r="AW3" s="19">
        <v>17</v>
      </c>
      <c r="AX3" s="20">
        <f>ROUND((AV3/AW3)*100,0)</f>
        <v>100</v>
      </c>
      <c r="AY3" s="19">
        <v>17</v>
      </c>
      <c r="AZ3" s="19">
        <v>17</v>
      </c>
      <c r="BA3" s="20">
        <f>ROUND((AY3/AZ3)*100,0)</f>
        <v>100</v>
      </c>
      <c r="BB3" s="19">
        <v>17</v>
      </c>
      <c r="BC3" s="19">
        <v>17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CC12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263</v>
      </c>
      <c r="B3" s="34">
        <v>6621017946</v>
      </c>
      <c r="C3" s="6" t="s">
        <v>603</v>
      </c>
      <c r="D3" s="6" t="s">
        <v>297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 t="shared" ref="J3:J12" si="1">ROUND((0.5*(F3/H3+G3/I3)*100),0)</f>
        <v>90</v>
      </c>
      <c r="K3" s="19">
        <v>30</v>
      </c>
      <c r="L3" s="19">
        <v>4</v>
      </c>
      <c r="M3" s="19">
        <f t="shared" ref="M3:M12" si="2">IF(L3&gt;3,100,K3*L3)</f>
        <v>100</v>
      </c>
      <c r="N3" s="19">
        <v>189</v>
      </c>
      <c r="O3" s="19">
        <v>189</v>
      </c>
      <c r="P3" s="19">
        <v>189</v>
      </c>
      <c r="Q3" s="19">
        <v>189</v>
      </c>
      <c r="R3" s="19">
        <f t="shared" ref="R3:R12" si="3">ROUND((0.5*((N3/P3)+(O3/Q3))*100),0)</f>
        <v>100</v>
      </c>
      <c r="S3" s="19">
        <f t="shared" ref="S3:S12" si="4">ROUND(((0.3*J3)+(0.3*M3)+(0.4*R3)),0)</f>
        <v>97</v>
      </c>
      <c r="T3" s="19">
        <v>20</v>
      </c>
      <c r="U3" s="19">
        <v>5</v>
      </c>
      <c r="V3" s="19">
        <f t="shared" ref="V3:V12" si="5">IF(U3&gt;5,100,T3*U3)</f>
        <v>100</v>
      </c>
      <c r="W3" s="19">
        <v>189</v>
      </c>
      <c r="X3" s="23">
        <v>189</v>
      </c>
      <c r="Y3" s="20">
        <f t="shared" ref="Y3:Y12" si="6">ROUND(W3/X3*100,0)</f>
        <v>100</v>
      </c>
      <c r="Z3" s="42">
        <f t="shared" ref="Z3:Z12" si="7">ROUND((V3+Y3)/2,0)</f>
        <v>100</v>
      </c>
      <c r="AA3" s="20">
        <f t="shared" ref="AA3:AA12" si="8">ROUND((0.3*V3+0.4*Z3+0.3*Y3),0)</f>
        <v>100</v>
      </c>
      <c r="AB3" s="19">
        <v>20</v>
      </c>
      <c r="AC3" s="19">
        <v>0</v>
      </c>
      <c r="AD3" s="19">
        <f t="shared" ref="AD3:AD12" si="9">IF(AC3&gt;5,100,AB3*AC3)</f>
        <v>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7</v>
      </c>
      <c r="AI3" s="19">
        <v>7</v>
      </c>
      <c r="AJ3" s="20">
        <f t="shared" ref="AJ3:AJ12" si="11">ROUND((AH3/AI3*100),0)</f>
        <v>100</v>
      </c>
      <c r="AK3" s="42">
        <f t="shared" ref="AK3:AK12" si="12">ROUND((0.3*AD3+0.4*AG3+0.3*AJ3),0)</f>
        <v>54</v>
      </c>
      <c r="AL3" s="19">
        <v>189</v>
      </c>
      <c r="AM3" s="19">
        <v>189</v>
      </c>
      <c r="AN3" s="20">
        <f t="shared" ref="AN3:AN12" si="13">ROUND((AL3/AM3)*100,)</f>
        <v>100</v>
      </c>
      <c r="AO3" s="19">
        <v>189</v>
      </c>
      <c r="AP3" s="19">
        <v>189</v>
      </c>
      <c r="AQ3" s="20">
        <f t="shared" ref="AQ3:AQ12" si="14">ROUND((AO3/AP3)*100,0)</f>
        <v>100</v>
      </c>
      <c r="AR3" s="19">
        <v>189</v>
      </c>
      <c r="AS3" s="19">
        <v>189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189</v>
      </c>
      <c r="AW3" s="19">
        <v>189</v>
      </c>
      <c r="AX3" s="20">
        <f t="shared" ref="AX3:AX12" si="17">ROUND((AV3/AW3)*100,0)</f>
        <v>100</v>
      </c>
      <c r="AY3" s="19">
        <v>189</v>
      </c>
      <c r="AZ3" s="19">
        <v>189</v>
      </c>
      <c r="BA3" s="20">
        <f t="shared" ref="BA3:BA12" si="18">ROUND((AY3/AZ3)*100,0)</f>
        <v>100</v>
      </c>
      <c r="BB3" s="19">
        <v>189</v>
      </c>
      <c r="BC3" s="19">
        <v>189</v>
      </c>
      <c r="BD3" s="20">
        <f t="shared" ref="BD3:BD12" si="19">ROUND((BB3/BC3)*100,0)</f>
        <v>100</v>
      </c>
      <c r="BE3" s="20">
        <f t="shared" ref="BE3:BE12" si="20">ROUND((0.3*AX3+0.2*BA3+0.5*BD3),0)</f>
        <v>100</v>
      </c>
      <c r="BF3" s="20">
        <f t="shared" ref="BF3:BF12" si="21">ROUND(((S3+AA3+AK3+AU3+BE3)/5),0)</f>
        <v>90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90</v>
      </c>
      <c r="CC3" s="19">
        <v>1</v>
      </c>
    </row>
    <row r="4" spans="1:81" ht="31.5">
      <c r="A4" s="21">
        <v>255</v>
      </c>
      <c r="B4" s="34">
        <v>6621007024</v>
      </c>
      <c r="C4" s="6" t="s">
        <v>603</v>
      </c>
      <c r="D4" s="5" t="s">
        <v>674</v>
      </c>
      <c r="E4" s="5"/>
      <c r="F4" s="19">
        <v>8.5</v>
      </c>
      <c r="G4" s="19">
        <v>37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34</v>
      </c>
      <c r="O4" s="19">
        <v>32</v>
      </c>
      <c r="P4" s="19">
        <v>36</v>
      </c>
      <c r="Q4" s="19">
        <v>34</v>
      </c>
      <c r="R4" s="19">
        <f t="shared" si="3"/>
        <v>94</v>
      </c>
      <c r="S4" s="19">
        <f t="shared" si="4"/>
        <v>91</v>
      </c>
      <c r="T4" s="19">
        <v>20</v>
      </c>
      <c r="U4" s="19">
        <v>5</v>
      </c>
      <c r="V4" s="19">
        <f t="shared" si="5"/>
        <v>100</v>
      </c>
      <c r="W4" s="19">
        <v>40</v>
      </c>
      <c r="X4" s="23">
        <v>47</v>
      </c>
      <c r="Y4" s="20">
        <f t="shared" si="6"/>
        <v>85</v>
      </c>
      <c r="Z4" s="42">
        <f t="shared" si="7"/>
        <v>93</v>
      </c>
      <c r="AA4" s="20">
        <f t="shared" si="8"/>
        <v>93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46</v>
      </c>
      <c r="AM4" s="19">
        <v>47</v>
      </c>
      <c r="AN4" s="20">
        <f t="shared" si="13"/>
        <v>98</v>
      </c>
      <c r="AO4" s="19">
        <v>46</v>
      </c>
      <c r="AP4" s="19">
        <v>47</v>
      </c>
      <c r="AQ4" s="20">
        <f t="shared" si="14"/>
        <v>98</v>
      </c>
      <c r="AR4" s="19">
        <v>39</v>
      </c>
      <c r="AS4" s="19">
        <v>40</v>
      </c>
      <c r="AT4" s="20">
        <f t="shared" si="15"/>
        <v>98</v>
      </c>
      <c r="AU4" s="20">
        <f t="shared" si="16"/>
        <v>98</v>
      </c>
      <c r="AV4" s="19">
        <v>47</v>
      </c>
      <c r="AW4" s="19">
        <v>47</v>
      </c>
      <c r="AX4" s="20">
        <f t="shared" si="17"/>
        <v>100</v>
      </c>
      <c r="AY4" s="19">
        <v>45</v>
      </c>
      <c r="AZ4" s="19">
        <v>47</v>
      </c>
      <c r="BA4" s="20">
        <f t="shared" si="18"/>
        <v>96</v>
      </c>
      <c r="BB4" s="19">
        <v>47</v>
      </c>
      <c r="BC4" s="19">
        <v>47</v>
      </c>
      <c r="BD4" s="20">
        <f t="shared" si="19"/>
        <v>100</v>
      </c>
      <c r="BE4" s="20">
        <f t="shared" si="20"/>
        <v>99</v>
      </c>
      <c r="BF4" s="20">
        <f t="shared" si="21"/>
        <v>87</v>
      </c>
      <c r="BG4" s="24"/>
      <c r="BH4" s="19">
        <v>4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2</v>
      </c>
      <c r="BO4" s="19">
        <v>1</v>
      </c>
      <c r="BP4" s="19">
        <v>1</v>
      </c>
      <c r="BQ4" s="19">
        <v>2</v>
      </c>
      <c r="BR4" s="19">
        <v>3</v>
      </c>
      <c r="BS4" s="19">
        <v>3</v>
      </c>
      <c r="BT4" s="19">
        <v>1</v>
      </c>
      <c r="BU4" s="19">
        <v>3</v>
      </c>
      <c r="BV4" s="19">
        <v>1</v>
      </c>
      <c r="BW4" s="19">
        <v>4</v>
      </c>
      <c r="BX4" s="19">
        <v>3</v>
      </c>
      <c r="BY4" s="19">
        <v>1</v>
      </c>
      <c r="BZ4" s="19">
        <v>2</v>
      </c>
      <c r="CA4" s="19">
        <v>2</v>
      </c>
      <c r="CB4" s="18">
        <v>87</v>
      </c>
      <c r="CC4" s="19">
        <v>2</v>
      </c>
    </row>
    <row r="5" spans="1:81" ht="31.5">
      <c r="A5" s="21">
        <v>256</v>
      </c>
      <c r="B5" s="34">
        <v>6621008860</v>
      </c>
      <c r="C5" s="6" t="s">
        <v>603</v>
      </c>
      <c r="D5" s="5" t="s">
        <v>290</v>
      </c>
      <c r="E5" s="5"/>
      <c r="F5" s="19">
        <v>7.5</v>
      </c>
      <c r="G5" s="19">
        <v>37</v>
      </c>
      <c r="H5" s="22">
        <v>11</v>
      </c>
      <c r="I5" s="22">
        <v>38</v>
      </c>
      <c r="J5" s="22">
        <f t="shared" si="1"/>
        <v>83</v>
      </c>
      <c r="K5" s="19">
        <v>30</v>
      </c>
      <c r="L5" s="19">
        <v>4</v>
      </c>
      <c r="M5" s="19">
        <f t="shared" si="2"/>
        <v>100</v>
      </c>
      <c r="N5" s="19">
        <v>68</v>
      </c>
      <c r="O5" s="19">
        <v>68</v>
      </c>
      <c r="P5" s="19">
        <v>68</v>
      </c>
      <c r="Q5" s="19">
        <v>68</v>
      </c>
      <c r="R5" s="19">
        <f t="shared" si="3"/>
        <v>100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68</v>
      </c>
      <c r="X5" s="23">
        <v>68</v>
      </c>
      <c r="Y5" s="20">
        <f t="shared" si="6"/>
        <v>100</v>
      </c>
      <c r="Z5" s="42">
        <f t="shared" si="7"/>
        <v>100</v>
      </c>
      <c r="AA5" s="20">
        <f t="shared" si="8"/>
        <v>100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1</v>
      </c>
      <c r="AG5" s="19">
        <f t="shared" si="10"/>
        <v>20</v>
      </c>
      <c r="AH5" s="19">
        <v>1</v>
      </c>
      <c r="AI5" s="19">
        <v>1</v>
      </c>
      <c r="AJ5" s="20">
        <f t="shared" si="11"/>
        <v>100</v>
      </c>
      <c r="AK5" s="42">
        <f t="shared" si="12"/>
        <v>38</v>
      </c>
      <c r="AL5" s="19">
        <v>68</v>
      </c>
      <c r="AM5" s="19">
        <v>68</v>
      </c>
      <c r="AN5" s="20">
        <f t="shared" si="13"/>
        <v>100</v>
      </c>
      <c r="AO5" s="19">
        <v>68</v>
      </c>
      <c r="AP5" s="19">
        <v>68</v>
      </c>
      <c r="AQ5" s="20">
        <f t="shared" si="14"/>
        <v>100</v>
      </c>
      <c r="AR5" s="19">
        <v>68</v>
      </c>
      <c r="AS5" s="19">
        <v>68</v>
      </c>
      <c r="AT5" s="20">
        <f t="shared" si="15"/>
        <v>100</v>
      </c>
      <c r="AU5" s="20">
        <f t="shared" si="16"/>
        <v>100</v>
      </c>
      <c r="AV5" s="19">
        <v>68</v>
      </c>
      <c r="AW5" s="19">
        <v>68</v>
      </c>
      <c r="AX5" s="20">
        <f t="shared" si="17"/>
        <v>100</v>
      </c>
      <c r="AY5" s="19">
        <v>68</v>
      </c>
      <c r="AZ5" s="19">
        <v>68</v>
      </c>
      <c r="BA5" s="20">
        <f t="shared" si="18"/>
        <v>100</v>
      </c>
      <c r="BB5" s="19">
        <v>68</v>
      </c>
      <c r="BC5" s="19">
        <v>68</v>
      </c>
      <c r="BD5" s="20">
        <f t="shared" si="19"/>
        <v>100</v>
      </c>
      <c r="BE5" s="20">
        <f t="shared" si="20"/>
        <v>100</v>
      </c>
      <c r="BF5" s="20">
        <f t="shared" si="21"/>
        <v>87</v>
      </c>
      <c r="BG5" s="24"/>
      <c r="BH5" s="19">
        <v>5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1</v>
      </c>
      <c r="BY5" s="19">
        <v>4</v>
      </c>
      <c r="BZ5" s="19">
        <v>1</v>
      </c>
      <c r="CA5" s="19">
        <v>1</v>
      </c>
      <c r="CB5" s="18">
        <v>87</v>
      </c>
      <c r="CC5" s="19">
        <v>2</v>
      </c>
    </row>
    <row r="6" spans="1:81" ht="31.5">
      <c r="A6" s="21">
        <v>257</v>
      </c>
      <c r="B6" s="34">
        <v>6621003083</v>
      </c>
      <c r="C6" s="6" t="s">
        <v>603</v>
      </c>
      <c r="D6" s="5" t="s">
        <v>675</v>
      </c>
      <c r="E6" s="5"/>
      <c r="F6" s="19">
        <v>9</v>
      </c>
      <c r="G6" s="19">
        <v>35</v>
      </c>
      <c r="H6" s="22">
        <v>11</v>
      </c>
      <c r="I6" s="22">
        <v>38</v>
      </c>
      <c r="J6" s="22">
        <f t="shared" si="1"/>
        <v>87</v>
      </c>
      <c r="K6" s="19">
        <v>30</v>
      </c>
      <c r="L6" s="19">
        <v>4</v>
      </c>
      <c r="M6" s="19">
        <f t="shared" si="2"/>
        <v>100</v>
      </c>
      <c r="N6" s="19">
        <v>5</v>
      </c>
      <c r="O6" s="19">
        <v>5</v>
      </c>
      <c r="P6" s="19">
        <v>5</v>
      </c>
      <c r="Q6" s="19">
        <v>5</v>
      </c>
      <c r="R6" s="19">
        <f t="shared" si="3"/>
        <v>100</v>
      </c>
      <c r="S6" s="19">
        <f t="shared" si="4"/>
        <v>96</v>
      </c>
      <c r="T6" s="19">
        <v>20</v>
      </c>
      <c r="U6" s="19">
        <v>5</v>
      </c>
      <c r="V6" s="19">
        <f t="shared" si="5"/>
        <v>100</v>
      </c>
      <c r="W6" s="19">
        <v>5</v>
      </c>
      <c r="X6" s="23">
        <v>5</v>
      </c>
      <c r="Y6" s="20">
        <f t="shared" si="6"/>
        <v>100</v>
      </c>
      <c r="Z6" s="42">
        <f t="shared" si="7"/>
        <v>100</v>
      </c>
      <c r="AA6" s="20">
        <f t="shared" si="8"/>
        <v>100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5</v>
      </c>
      <c r="AM6" s="19">
        <v>5</v>
      </c>
      <c r="AN6" s="20">
        <f t="shared" si="13"/>
        <v>100</v>
      </c>
      <c r="AO6" s="19">
        <v>5</v>
      </c>
      <c r="AP6" s="19">
        <v>5</v>
      </c>
      <c r="AQ6" s="20">
        <f t="shared" si="14"/>
        <v>100</v>
      </c>
      <c r="AR6" s="19">
        <v>5</v>
      </c>
      <c r="AS6" s="19">
        <v>5</v>
      </c>
      <c r="AT6" s="20">
        <f t="shared" si="15"/>
        <v>100</v>
      </c>
      <c r="AU6" s="20">
        <f t="shared" si="16"/>
        <v>100</v>
      </c>
      <c r="AV6" s="19">
        <v>5</v>
      </c>
      <c r="AW6" s="19">
        <v>5</v>
      </c>
      <c r="AX6" s="20">
        <f t="shared" si="17"/>
        <v>100</v>
      </c>
      <c r="AY6" s="19">
        <v>5</v>
      </c>
      <c r="AZ6" s="19">
        <v>5</v>
      </c>
      <c r="BA6" s="20">
        <f t="shared" si="18"/>
        <v>100</v>
      </c>
      <c r="BB6" s="19">
        <v>5</v>
      </c>
      <c r="BC6" s="19">
        <v>5</v>
      </c>
      <c r="BD6" s="20">
        <f t="shared" si="19"/>
        <v>100</v>
      </c>
      <c r="BE6" s="20">
        <f t="shared" si="20"/>
        <v>100</v>
      </c>
      <c r="BF6" s="20">
        <f t="shared" si="21"/>
        <v>87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2</v>
      </c>
      <c r="BX6" s="19">
        <v>1</v>
      </c>
      <c r="BY6" s="19">
        <v>4</v>
      </c>
      <c r="BZ6" s="19">
        <v>1</v>
      </c>
      <c r="CA6" s="19">
        <v>1</v>
      </c>
      <c r="CB6" s="18">
        <v>87</v>
      </c>
      <c r="CC6" s="19">
        <v>2</v>
      </c>
    </row>
    <row r="7" spans="1:81" ht="31.5">
      <c r="A7" s="21">
        <v>262</v>
      </c>
      <c r="B7" s="34">
        <v>6621008236</v>
      </c>
      <c r="C7" s="6" t="s">
        <v>603</v>
      </c>
      <c r="D7" s="5" t="s">
        <v>296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4</v>
      </c>
      <c r="M7" s="19">
        <f t="shared" si="2"/>
        <v>100</v>
      </c>
      <c r="N7" s="19">
        <v>382</v>
      </c>
      <c r="O7" s="19">
        <v>289</v>
      </c>
      <c r="P7" s="19">
        <v>392</v>
      </c>
      <c r="Q7" s="19">
        <v>295</v>
      </c>
      <c r="R7" s="19">
        <f t="shared" si="3"/>
        <v>98</v>
      </c>
      <c r="S7" s="19">
        <f t="shared" si="4"/>
        <v>97</v>
      </c>
      <c r="T7" s="19">
        <v>20</v>
      </c>
      <c r="U7" s="19">
        <v>5</v>
      </c>
      <c r="V7" s="19">
        <f t="shared" si="5"/>
        <v>100</v>
      </c>
      <c r="W7" s="19">
        <v>423</v>
      </c>
      <c r="X7" s="23">
        <v>456</v>
      </c>
      <c r="Y7" s="20">
        <f t="shared" si="6"/>
        <v>93</v>
      </c>
      <c r="Z7" s="42">
        <f t="shared" si="7"/>
        <v>97</v>
      </c>
      <c r="AA7" s="20">
        <f t="shared" si="8"/>
        <v>97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16</v>
      </c>
      <c r="AI7" s="19">
        <v>18</v>
      </c>
      <c r="AJ7" s="20">
        <f t="shared" si="11"/>
        <v>89</v>
      </c>
      <c r="AK7" s="42">
        <f t="shared" si="12"/>
        <v>51</v>
      </c>
      <c r="AL7" s="19">
        <v>346</v>
      </c>
      <c r="AM7" s="19">
        <v>456</v>
      </c>
      <c r="AN7" s="20">
        <f t="shared" si="13"/>
        <v>76</v>
      </c>
      <c r="AO7" s="19">
        <v>451</v>
      </c>
      <c r="AP7" s="19">
        <v>456</v>
      </c>
      <c r="AQ7" s="20">
        <f t="shared" si="14"/>
        <v>99</v>
      </c>
      <c r="AR7" s="19">
        <v>317</v>
      </c>
      <c r="AS7" s="19">
        <v>324</v>
      </c>
      <c r="AT7" s="20">
        <f t="shared" si="15"/>
        <v>98</v>
      </c>
      <c r="AU7" s="20">
        <f t="shared" si="16"/>
        <v>90</v>
      </c>
      <c r="AV7" s="19">
        <v>412</v>
      </c>
      <c r="AW7" s="19">
        <v>456</v>
      </c>
      <c r="AX7" s="20">
        <f t="shared" si="17"/>
        <v>90</v>
      </c>
      <c r="AY7" s="19">
        <v>443</v>
      </c>
      <c r="AZ7" s="19">
        <v>456</v>
      </c>
      <c r="BA7" s="20">
        <f t="shared" si="18"/>
        <v>97</v>
      </c>
      <c r="BB7" s="19">
        <v>452</v>
      </c>
      <c r="BC7" s="19">
        <v>456</v>
      </c>
      <c r="BD7" s="20">
        <f t="shared" si="19"/>
        <v>99</v>
      </c>
      <c r="BE7" s="20">
        <f t="shared" si="20"/>
        <v>96</v>
      </c>
      <c r="BF7" s="20">
        <f t="shared" si="21"/>
        <v>86</v>
      </c>
      <c r="BG7" s="24"/>
      <c r="BH7" s="19">
        <v>1</v>
      </c>
      <c r="BI7" s="19">
        <v>1</v>
      </c>
      <c r="BJ7" s="19">
        <v>3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2</v>
      </c>
      <c r="BQ7" s="19">
        <v>7</v>
      </c>
      <c r="BR7" s="19">
        <v>2</v>
      </c>
      <c r="BS7" s="19">
        <v>3</v>
      </c>
      <c r="BT7" s="19">
        <v>5</v>
      </c>
      <c r="BU7" s="19">
        <v>2</v>
      </c>
      <c r="BV7" s="19">
        <v>2</v>
      </c>
      <c r="BW7" s="19">
        <v>1</v>
      </c>
      <c r="BX7" s="19">
        <v>2</v>
      </c>
      <c r="BY7" s="19">
        <v>3</v>
      </c>
      <c r="BZ7" s="19">
        <v>5</v>
      </c>
      <c r="CA7" s="19">
        <v>4</v>
      </c>
      <c r="CB7" s="18">
        <v>86</v>
      </c>
      <c r="CC7" s="19">
        <v>3</v>
      </c>
    </row>
    <row r="8" spans="1:81" ht="15.75">
      <c r="A8" s="21">
        <v>259</v>
      </c>
      <c r="B8" s="34">
        <v>6621007000</v>
      </c>
      <c r="C8" s="6" t="s">
        <v>603</v>
      </c>
      <c r="D8" s="5" t="s">
        <v>293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3</v>
      </c>
      <c r="M8" s="19">
        <f t="shared" si="2"/>
        <v>90</v>
      </c>
      <c r="N8" s="19">
        <v>35</v>
      </c>
      <c r="O8" s="19">
        <v>32</v>
      </c>
      <c r="P8" s="19">
        <v>40</v>
      </c>
      <c r="Q8" s="19">
        <v>38</v>
      </c>
      <c r="R8" s="19">
        <f t="shared" si="3"/>
        <v>86</v>
      </c>
      <c r="S8" s="19">
        <f t="shared" si="4"/>
        <v>88</v>
      </c>
      <c r="T8" s="19">
        <v>20</v>
      </c>
      <c r="U8" s="19">
        <v>5</v>
      </c>
      <c r="V8" s="19">
        <f t="shared" si="5"/>
        <v>100</v>
      </c>
      <c r="W8" s="19">
        <v>39</v>
      </c>
      <c r="X8" s="23">
        <v>53</v>
      </c>
      <c r="Y8" s="20">
        <f t="shared" si="6"/>
        <v>74</v>
      </c>
      <c r="Z8" s="42">
        <f t="shared" si="7"/>
        <v>87</v>
      </c>
      <c r="AA8" s="20">
        <f t="shared" si="8"/>
        <v>87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3</v>
      </c>
      <c r="AI8" s="19">
        <v>3</v>
      </c>
      <c r="AJ8" s="20">
        <f t="shared" si="11"/>
        <v>100</v>
      </c>
      <c r="AK8" s="42">
        <f t="shared" si="12"/>
        <v>52</v>
      </c>
      <c r="AL8" s="19">
        <v>50</v>
      </c>
      <c r="AM8" s="19">
        <v>53</v>
      </c>
      <c r="AN8" s="20">
        <f t="shared" si="13"/>
        <v>94</v>
      </c>
      <c r="AO8" s="19">
        <v>52</v>
      </c>
      <c r="AP8" s="19">
        <v>53</v>
      </c>
      <c r="AQ8" s="20">
        <f t="shared" si="14"/>
        <v>98</v>
      </c>
      <c r="AR8" s="19">
        <v>37</v>
      </c>
      <c r="AS8" s="19">
        <v>39</v>
      </c>
      <c r="AT8" s="20">
        <f t="shared" si="15"/>
        <v>95</v>
      </c>
      <c r="AU8" s="20">
        <f t="shared" si="16"/>
        <v>96</v>
      </c>
      <c r="AV8" s="19">
        <v>50</v>
      </c>
      <c r="AW8" s="19">
        <v>53</v>
      </c>
      <c r="AX8" s="20">
        <f t="shared" si="17"/>
        <v>94</v>
      </c>
      <c r="AY8" s="19">
        <v>49</v>
      </c>
      <c r="AZ8" s="19">
        <v>53</v>
      </c>
      <c r="BA8" s="20">
        <f t="shared" si="18"/>
        <v>92</v>
      </c>
      <c r="BB8" s="19">
        <v>49</v>
      </c>
      <c r="BC8" s="19">
        <v>53</v>
      </c>
      <c r="BD8" s="20">
        <f t="shared" si="19"/>
        <v>92</v>
      </c>
      <c r="BE8" s="20">
        <f t="shared" si="20"/>
        <v>93</v>
      </c>
      <c r="BF8" s="20">
        <f t="shared" si="21"/>
        <v>83</v>
      </c>
      <c r="BG8" s="24"/>
      <c r="BH8" s="19">
        <v>3</v>
      </c>
      <c r="BI8" s="19">
        <v>2</v>
      </c>
      <c r="BJ8" s="19">
        <v>7</v>
      </c>
      <c r="BK8" s="19">
        <v>1</v>
      </c>
      <c r="BL8" s="19">
        <v>5</v>
      </c>
      <c r="BM8" s="19">
        <v>8</v>
      </c>
      <c r="BN8" s="19">
        <v>1</v>
      </c>
      <c r="BO8" s="19">
        <v>2</v>
      </c>
      <c r="BP8" s="19">
        <v>1</v>
      </c>
      <c r="BQ8" s="19">
        <v>4</v>
      </c>
      <c r="BR8" s="19">
        <v>3</v>
      </c>
      <c r="BS8" s="19">
        <v>5</v>
      </c>
      <c r="BT8" s="19">
        <v>4</v>
      </c>
      <c r="BU8" s="19">
        <v>4</v>
      </c>
      <c r="BV8" s="19">
        <v>6</v>
      </c>
      <c r="BW8" s="19">
        <v>5</v>
      </c>
      <c r="BX8" s="19">
        <v>5</v>
      </c>
      <c r="BY8" s="19">
        <v>2</v>
      </c>
      <c r="BZ8" s="19">
        <v>3</v>
      </c>
      <c r="CA8" s="19">
        <v>6</v>
      </c>
      <c r="CB8" s="18">
        <v>83</v>
      </c>
      <c r="CC8" s="19">
        <v>4</v>
      </c>
    </row>
    <row r="9" spans="1:81" ht="15.75">
      <c r="A9" s="21">
        <v>261</v>
      </c>
      <c r="B9" s="34">
        <v>6621007627</v>
      </c>
      <c r="C9" s="6" t="s">
        <v>603</v>
      </c>
      <c r="D9" s="5" t="s">
        <v>676</v>
      </c>
      <c r="E9" s="5"/>
      <c r="F9" s="19">
        <v>10</v>
      </c>
      <c r="G9" s="19">
        <v>36</v>
      </c>
      <c r="H9" s="22">
        <v>11</v>
      </c>
      <c r="I9" s="22">
        <v>38</v>
      </c>
      <c r="J9" s="22">
        <f t="shared" si="1"/>
        <v>93</v>
      </c>
      <c r="K9" s="19">
        <v>30</v>
      </c>
      <c r="L9" s="19">
        <v>4</v>
      </c>
      <c r="M9" s="19">
        <f t="shared" si="2"/>
        <v>100</v>
      </c>
      <c r="N9" s="19">
        <v>73</v>
      </c>
      <c r="O9" s="19">
        <v>62</v>
      </c>
      <c r="P9" s="19">
        <v>80</v>
      </c>
      <c r="Q9" s="19">
        <v>65</v>
      </c>
      <c r="R9" s="19">
        <f t="shared" si="3"/>
        <v>93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71</v>
      </c>
      <c r="X9" s="23">
        <v>90</v>
      </c>
      <c r="Y9" s="20">
        <f t="shared" si="6"/>
        <v>79</v>
      </c>
      <c r="Z9" s="42">
        <f t="shared" si="7"/>
        <v>90</v>
      </c>
      <c r="AA9" s="20">
        <f t="shared" si="8"/>
        <v>90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2</v>
      </c>
      <c r="AI9" s="19">
        <v>5</v>
      </c>
      <c r="AJ9" s="20">
        <f t="shared" si="11"/>
        <v>40</v>
      </c>
      <c r="AK9" s="42">
        <f t="shared" si="12"/>
        <v>28</v>
      </c>
      <c r="AL9" s="19">
        <v>83</v>
      </c>
      <c r="AM9" s="19">
        <v>90</v>
      </c>
      <c r="AN9" s="20">
        <f t="shared" si="13"/>
        <v>92</v>
      </c>
      <c r="AO9" s="19">
        <v>88</v>
      </c>
      <c r="AP9" s="19">
        <v>90</v>
      </c>
      <c r="AQ9" s="20">
        <f t="shared" si="14"/>
        <v>98</v>
      </c>
      <c r="AR9" s="19">
        <v>53</v>
      </c>
      <c r="AS9" s="19">
        <v>54</v>
      </c>
      <c r="AT9" s="20">
        <f t="shared" si="15"/>
        <v>98</v>
      </c>
      <c r="AU9" s="20">
        <f t="shared" si="16"/>
        <v>96</v>
      </c>
      <c r="AV9" s="19">
        <v>86</v>
      </c>
      <c r="AW9" s="19">
        <v>90</v>
      </c>
      <c r="AX9" s="20">
        <f t="shared" si="17"/>
        <v>96</v>
      </c>
      <c r="AY9" s="19">
        <v>87</v>
      </c>
      <c r="AZ9" s="19">
        <v>90</v>
      </c>
      <c r="BA9" s="20">
        <f t="shared" si="18"/>
        <v>97</v>
      </c>
      <c r="BB9" s="19">
        <v>87</v>
      </c>
      <c r="BC9" s="19">
        <v>90</v>
      </c>
      <c r="BD9" s="20">
        <f t="shared" si="19"/>
        <v>97</v>
      </c>
      <c r="BE9" s="20">
        <f t="shared" si="20"/>
        <v>97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4</v>
      </c>
      <c r="BM9" s="19">
        <v>7</v>
      </c>
      <c r="BN9" s="19">
        <v>2</v>
      </c>
      <c r="BO9" s="19">
        <v>2</v>
      </c>
      <c r="BP9" s="19">
        <v>4</v>
      </c>
      <c r="BQ9" s="19">
        <v>5</v>
      </c>
      <c r="BR9" s="19">
        <v>3</v>
      </c>
      <c r="BS9" s="19">
        <v>3</v>
      </c>
      <c r="BT9" s="19">
        <v>3</v>
      </c>
      <c r="BU9" s="19">
        <v>2</v>
      </c>
      <c r="BV9" s="19">
        <v>3</v>
      </c>
      <c r="BW9" s="19">
        <v>3</v>
      </c>
      <c r="BX9" s="19">
        <v>4</v>
      </c>
      <c r="BY9" s="19">
        <v>6</v>
      </c>
      <c r="BZ9" s="19">
        <v>3</v>
      </c>
      <c r="CA9" s="19">
        <v>3</v>
      </c>
      <c r="CB9" s="18">
        <v>81</v>
      </c>
      <c r="CC9" s="19">
        <v>5</v>
      </c>
    </row>
    <row r="10" spans="1:81" ht="47.25">
      <c r="A10" s="21">
        <v>258</v>
      </c>
      <c r="B10" s="34">
        <v>6621008243</v>
      </c>
      <c r="C10" s="6" t="s">
        <v>603</v>
      </c>
      <c r="D10" s="5" t="s">
        <v>292</v>
      </c>
      <c r="E10" s="5"/>
      <c r="F10" s="19">
        <v>8</v>
      </c>
      <c r="G10" s="19">
        <v>34</v>
      </c>
      <c r="H10" s="22">
        <v>9</v>
      </c>
      <c r="I10" s="22">
        <v>36</v>
      </c>
      <c r="J10" s="22">
        <f t="shared" si="1"/>
        <v>92</v>
      </c>
      <c r="K10" s="19">
        <v>30</v>
      </c>
      <c r="L10" s="19">
        <v>4</v>
      </c>
      <c r="M10" s="19">
        <f t="shared" si="2"/>
        <v>100</v>
      </c>
      <c r="N10" s="19">
        <v>59</v>
      </c>
      <c r="O10" s="19">
        <v>41</v>
      </c>
      <c r="P10" s="19">
        <v>59</v>
      </c>
      <c r="Q10" s="19">
        <v>42</v>
      </c>
      <c r="R10" s="19">
        <f t="shared" si="3"/>
        <v>99</v>
      </c>
      <c r="S10" s="19">
        <f t="shared" si="4"/>
        <v>97</v>
      </c>
      <c r="T10" s="19">
        <v>20</v>
      </c>
      <c r="U10" s="19">
        <v>2</v>
      </c>
      <c r="V10" s="19">
        <f t="shared" si="5"/>
        <v>40</v>
      </c>
      <c r="W10" s="19">
        <v>68</v>
      </c>
      <c r="X10" s="23">
        <v>85</v>
      </c>
      <c r="Y10" s="20">
        <f t="shared" si="6"/>
        <v>80</v>
      </c>
      <c r="Z10" s="42">
        <f t="shared" si="7"/>
        <v>60</v>
      </c>
      <c r="AA10" s="20">
        <f t="shared" si="8"/>
        <v>60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1</v>
      </c>
      <c r="AG10" s="19">
        <f t="shared" si="10"/>
        <v>20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38</v>
      </c>
      <c r="AL10" s="19">
        <v>41</v>
      </c>
      <c r="AM10" s="19">
        <v>85</v>
      </c>
      <c r="AN10" s="20">
        <f t="shared" si="13"/>
        <v>48</v>
      </c>
      <c r="AO10" s="19">
        <v>85</v>
      </c>
      <c r="AP10" s="19">
        <v>85</v>
      </c>
      <c r="AQ10" s="20">
        <f t="shared" si="14"/>
        <v>100</v>
      </c>
      <c r="AR10" s="19">
        <v>50</v>
      </c>
      <c r="AS10" s="19">
        <v>50</v>
      </c>
      <c r="AT10" s="20">
        <f t="shared" si="15"/>
        <v>100</v>
      </c>
      <c r="AU10" s="20">
        <f t="shared" si="16"/>
        <v>79</v>
      </c>
      <c r="AV10" s="19">
        <v>61</v>
      </c>
      <c r="AW10" s="19">
        <v>85</v>
      </c>
      <c r="AX10" s="20">
        <f t="shared" si="17"/>
        <v>72</v>
      </c>
      <c r="AY10" s="19">
        <v>82</v>
      </c>
      <c r="AZ10" s="19">
        <v>85</v>
      </c>
      <c r="BA10" s="20">
        <f t="shared" si="18"/>
        <v>96</v>
      </c>
      <c r="BB10" s="19">
        <v>81</v>
      </c>
      <c r="BC10" s="19">
        <v>85</v>
      </c>
      <c r="BD10" s="20">
        <f t="shared" si="19"/>
        <v>95</v>
      </c>
      <c r="BE10" s="20">
        <f t="shared" si="20"/>
        <v>88</v>
      </c>
      <c r="BF10" s="20">
        <f t="shared" si="21"/>
        <v>72</v>
      </c>
      <c r="BG10" s="24"/>
      <c r="BH10" s="19">
        <v>2</v>
      </c>
      <c r="BI10" s="19">
        <v>1</v>
      </c>
      <c r="BJ10" s="19">
        <v>2</v>
      </c>
      <c r="BK10" s="19">
        <v>2</v>
      </c>
      <c r="BL10" s="19">
        <v>6</v>
      </c>
      <c r="BM10" s="19">
        <v>6</v>
      </c>
      <c r="BN10" s="19">
        <v>2</v>
      </c>
      <c r="BO10" s="19">
        <v>3</v>
      </c>
      <c r="BP10" s="19">
        <v>1</v>
      </c>
      <c r="BQ10" s="19">
        <v>8</v>
      </c>
      <c r="BR10" s="19">
        <v>1</v>
      </c>
      <c r="BS10" s="19">
        <v>1</v>
      </c>
      <c r="BT10" s="19">
        <v>6</v>
      </c>
      <c r="BU10" s="19">
        <v>3</v>
      </c>
      <c r="BV10" s="19">
        <v>5</v>
      </c>
      <c r="BW10" s="19">
        <v>1</v>
      </c>
      <c r="BX10" s="19">
        <v>6</v>
      </c>
      <c r="BY10" s="19">
        <v>4</v>
      </c>
      <c r="BZ10" s="19">
        <v>6</v>
      </c>
      <c r="CA10" s="19">
        <v>7</v>
      </c>
      <c r="CB10" s="18">
        <v>72</v>
      </c>
      <c r="CC10" s="19">
        <v>6</v>
      </c>
    </row>
    <row r="11" spans="1:81" ht="31.5">
      <c r="A11" s="21">
        <v>254</v>
      </c>
      <c r="B11" s="34">
        <v>6621007835</v>
      </c>
      <c r="C11" s="6" t="s">
        <v>603</v>
      </c>
      <c r="D11" s="5" t="s">
        <v>288</v>
      </c>
      <c r="E11" s="5"/>
      <c r="F11" s="19">
        <v>0</v>
      </c>
      <c r="G11" s="19">
        <v>36</v>
      </c>
      <c r="H11" s="22">
        <v>11</v>
      </c>
      <c r="I11" s="22">
        <v>38</v>
      </c>
      <c r="J11" s="22">
        <f t="shared" si="1"/>
        <v>47</v>
      </c>
      <c r="K11" s="19">
        <v>30</v>
      </c>
      <c r="L11" s="19">
        <v>4</v>
      </c>
      <c r="M11" s="19">
        <f t="shared" si="2"/>
        <v>100</v>
      </c>
      <c r="N11" s="19">
        <v>90</v>
      </c>
      <c r="O11" s="19">
        <v>55</v>
      </c>
      <c r="P11" s="19">
        <v>96</v>
      </c>
      <c r="Q11" s="19">
        <v>59</v>
      </c>
      <c r="R11" s="19">
        <f t="shared" si="3"/>
        <v>93</v>
      </c>
      <c r="S11" s="19">
        <f t="shared" si="4"/>
        <v>81</v>
      </c>
      <c r="T11" s="19">
        <v>20</v>
      </c>
      <c r="U11" s="19">
        <v>0</v>
      </c>
      <c r="V11" s="19">
        <f t="shared" si="5"/>
        <v>0</v>
      </c>
      <c r="W11" s="19">
        <v>96</v>
      </c>
      <c r="X11" s="23">
        <v>105</v>
      </c>
      <c r="Y11" s="20">
        <f t="shared" si="6"/>
        <v>91</v>
      </c>
      <c r="Z11" s="42">
        <f t="shared" si="7"/>
        <v>46</v>
      </c>
      <c r="AA11" s="20">
        <f t="shared" si="8"/>
        <v>46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10</v>
      </c>
      <c r="AI11" s="19">
        <v>10</v>
      </c>
      <c r="AJ11" s="20">
        <f t="shared" si="11"/>
        <v>100</v>
      </c>
      <c r="AK11" s="42">
        <f t="shared" si="12"/>
        <v>30</v>
      </c>
      <c r="AL11" s="19">
        <v>101</v>
      </c>
      <c r="AM11" s="19">
        <v>105</v>
      </c>
      <c r="AN11" s="20">
        <f t="shared" si="13"/>
        <v>96</v>
      </c>
      <c r="AO11" s="19">
        <v>105</v>
      </c>
      <c r="AP11" s="19">
        <v>105</v>
      </c>
      <c r="AQ11" s="20">
        <f t="shared" si="14"/>
        <v>100</v>
      </c>
      <c r="AR11" s="19">
        <v>67</v>
      </c>
      <c r="AS11" s="19">
        <v>68</v>
      </c>
      <c r="AT11" s="20">
        <f t="shared" si="15"/>
        <v>99</v>
      </c>
      <c r="AU11" s="20">
        <f t="shared" si="16"/>
        <v>98</v>
      </c>
      <c r="AV11" s="19">
        <v>102</v>
      </c>
      <c r="AW11" s="19">
        <v>105</v>
      </c>
      <c r="AX11" s="20">
        <f t="shared" si="17"/>
        <v>97</v>
      </c>
      <c r="AY11" s="19">
        <v>96</v>
      </c>
      <c r="AZ11" s="19">
        <v>105</v>
      </c>
      <c r="BA11" s="20">
        <f t="shared" si="18"/>
        <v>91</v>
      </c>
      <c r="BB11" s="19">
        <v>101</v>
      </c>
      <c r="BC11" s="19">
        <v>105</v>
      </c>
      <c r="BD11" s="20">
        <f t="shared" si="19"/>
        <v>96</v>
      </c>
      <c r="BE11" s="20">
        <f t="shared" si="20"/>
        <v>95</v>
      </c>
      <c r="BF11" s="20">
        <f t="shared" si="21"/>
        <v>70</v>
      </c>
      <c r="BG11" s="24"/>
      <c r="BH11" s="19">
        <v>6</v>
      </c>
      <c r="BI11" s="19">
        <v>1</v>
      </c>
      <c r="BJ11" s="19">
        <v>5</v>
      </c>
      <c r="BK11" s="19">
        <v>3</v>
      </c>
      <c r="BL11" s="19">
        <v>8</v>
      </c>
      <c r="BM11" s="19">
        <v>4</v>
      </c>
      <c r="BN11" s="19">
        <v>2</v>
      </c>
      <c r="BO11" s="19">
        <v>4</v>
      </c>
      <c r="BP11" s="19">
        <v>1</v>
      </c>
      <c r="BQ11" s="19">
        <v>3</v>
      </c>
      <c r="BR11" s="19">
        <v>1</v>
      </c>
      <c r="BS11" s="19">
        <v>2</v>
      </c>
      <c r="BT11" s="19">
        <v>2</v>
      </c>
      <c r="BU11" s="19">
        <v>5</v>
      </c>
      <c r="BV11" s="19">
        <v>4</v>
      </c>
      <c r="BW11" s="19">
        <v>6</v>
      </c>
      <c r="BX11" s="19">
        <v>8</v>
      </c>
      <c r="BY11" s="19">
        <v>5</v>
      </c>
      <c r="BZ11" s="19">
        <v>2</v>
      </c>
      <c r="CA11" s="19">
        <v>5</v>
      </c>
      <c r="CB11" s="18">
        <v>70</v>
      </c>
      <c r="CC11" s="19">
        <v>7</v>
      </c>
    </row>
    <row r="12" spans="1:81" ht="15.75">
      <c r="A12" s="21">
        <v>260</v>
      </c>
      <c r="B12" s="34">
        <v>6682001189</v>
      </c>
      <c r="C12" s="6" t="s">
        <v>603</v>
      </c>
      <c r="D12" s="6" t="s">
        <v>294</v>
      </c>
      <c r="E12" s="6"/>
      <c r="F12" s="19">
        <v>0</v>
      </c>
      <c r="G12" s="19">
        <v>34</v>
      </c>
      <c r="H12" s="22">
        <v>11</v>
      </c>
      <c r="I12" s="22">
        <v>38</v>
      </c>
      <c r="J12" s="22">
        <f t="shared" si="1"/>
        <v>45</v>
      </c>
      <c r="K12" s="19">
        <v>30</v>
      </c>
      <c r="L12" s="19">
        <v>4</v>
      </c>
      <c r="M12" s="19">
        <f t="shared" si="2"/>
        <v>100</v>
      </c>
      <c r="N12" s="19">
        <v>45</v>
      </c>
      <c r="O12" s="19">
        <v>37</v>
      </c>
      <c r="P12" s="19">
        <v>49</v>
      </c>
      <c r="Q12" s="19">
        <v>42</v>
      </c>
      <c r="R12" s="19">
        <f t="shared" si="3"/>
        <v>90</v>
      </c>
      <c r="S12" s="19">
        <f t="shared" si="4"/>
        <v>80</v>
      </c>
      <c r="T12" s="19">
        <v>20</v>
      </c>
      <c r="U12" s="19">
        <v>0</v>
      </c>
      <c r="V12" s="19">
        <f t="shared" si="5"/>
        <v>0</v>
      </c>
      <c r="W12" s="19">
        <v>564</v>
      </c>
      <c r="X12" s="19">
        <v>600</v>
      </c>
      <c r="Y12" s="20">
        <f t="shared" si="6"/>
        <v>94</v>
      </c>
      <c r="Z12" s="42">
        <f t="shared" si="7"/>
        <v>47</v>
      </c>
      <c r="AA12" s="20">
        <f t="shared" si="8"/>
        <v>47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0</v>
      </c>
      <c r="AG12" s="19">
        <f t="shared" si="10"/>
        <v>0</v>
      </c>
      <c r="AH12" s="19">
        <v>2</v>
      </c>
      <c r="AI12" s="19">
        <v>3</v>
      </c>
      <c r="AJ12" s="20">
        <f t="shared" si="11"/>
        <v>67</v>
      </c>
      <c r="AK12" s="42">
        <f t="shared" si="12"/>
        <v>20</v>
      </c>
      <c r="AL12" s="19">
        <v>546</v>
      </c>
      <c r="AM12" s="19">
        <v>600</v>
      </c>
      <c r="AN12" s="20">
        <f t="shared" si="13"/>
        <v>91</v>
      </c>
      <c r="AO12" s="19">
        <v>573</v>
      </c>
      <c r="AP12" s="19">
        <v>600</v>
      </c>
      <c r="AQ12" s="20">
        <f t="shared" si="14"/>
        <v>96</v>
      </c>
      <c r="AR12" s="19">
        <v>503</v>
      </c>
      <c r="AS12" s="19">
        <v>519</v>
      </c>
      <c r="AT12" s="20">
        <f t="shared" si="15"/>
        <v>97</v>
      </c>
      <c r="AU12" s="20">
        <f t="shared" si="16"/>
        <v>94</v>
      </c>
      <c r="AV12" s="19">
        <v>582</v>
      </c>
      <c r="AW12" s="19">
        <v>600</v>
      </c>
      <c r="AX12" s="20">
        <f t="shared" si="17"/>
        <v>97</v>
      </c>
      <c r="AY12" s="19">
        <v>547</v>
      </c>
      <c r="AZ12" s="19">
        <v>600</v>
      </c>
      <c r="BA12" s="20">
        <f t="shared" si="18"/>
        <v>91</v>
      </c>
      <c r="BB12" s="19">
        <v>543</v>
      </c>
      <c r="BC12" s="19">
        <v>600</v>
      </c>
      <c r="BD12" s="20">
        <f t="shared" si="19"/>
        <v>91</v>
      </c>
      <c r="BE12" s="20">
        <f t="shared" si="20"/>
        <v>93</v>
      </c>
      <c r="BF12" s="20">
        <f t="shared" si="21"/>
        <v>67</v>
      </c>
      <c r="BG12" s="24"/>
      <c r="BH12" s="19">
        <v>7</v>
      </c>
      <c r="BI12" s="19">
        <v>1</v>
      </c>
      <c r="BJ12" s="19">
        <v>6</v>
      </c>
      <c r="BK12" s="19">
        <v>3</v>
      </c>
      <c r="BL12" s="19">
        <v>7</v>
      </c>
      <c r="BM12" s="19">
        <v>2</v>
      </c>
      <c r="BN12" s="19">
        <v>2</v>
      </c>
      <c r="BO12" s="19">
        <v>4</v>
      </c>
      <c r="BP12" s="19">
        <v>3</v>
      </c>
      <c r="BQ12" s="19">
        <v>6</v>
      </c>
      <c r="BR12" s="19">
        <v>4</v>
      </c>
      <c r="BS12" s="19">
        <v>4</v>
      </c>
      <c r="BT12" s="19">
        <v>2</v>
      </c>
      <c r="BU12" s="19">
        <v>5</v>
      </c>
      <c r="BV12" s="19">
        <v>7</v>
      </c>
      <c r="BW12" s="19">
        <v>7</v>
      </c>
      <c r="BX12" s="19">
        <v>7</v>
      </c>
      <c r="BY12" s="19">
        <v>7</v>
      </c>
      <c r="BZ12" s="19">
        <v>4</v>
      </c>
      <c r="CA12" s="19">
        <v>6</v>
      </c>
      <c r="CB12" s="18">
        <v>67</v>
      </c>
      <c r="CC12" s="19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107</v>
      </c>
      <c r="B3" s="34">
        <v>6646007185</v>
      </c>
      <c r="C3" s="5" t="s">
        <v>621</v>
      </c>
      <c r="D3" s="5" t="s">
        <v>144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8" si="1">ROUND((0.5*(F3/H3+G3/I3)*100),0)</f>
        <v>92</v>
      </c>
      <c r="K3" s="19">
        <v>30</v>
      </c>
      <c r="L3" s="19">
        <v>4</v>
      </c>
      <c r="M3" s="19">
        <f t="shared" ref="M3:M8" si="2">IF(L3&gt;3,100,K3*L3)</f>
        <v>100</v>
      </c>
      <c r="N3" s="19">
        <v>23</v>
      </c>
      <c r="O3" s="19">
        <v>22</v>
      </c>
      <c r="P3" s="19">
        <v>24</v>
      </c>
      <c r="Q3" s="19">
        <v>22</v>
      </c>
      <c r="R3" s="19">
        <f t="shared" ref="R3:R8" si="3">ROUND((0.5*((N3/P3)+(O3/Q3))*100),0)</f>
        <v>98</v>
      </c>
      <c r="S3" s="19">
        <f t="shared" ref="S3:S8" si="4">ROUND(((0.3*J3)+(0.3*M3)+(0.4*R3)),0)</f>
        <v>97</v>
      </c>
      <c r="T3" s="19">
        <v>20</v>
      </c>
      <c r="U3" s="19">
        <v>5</v>
      </c>
      <c r="V3" s="19">
        <f t="shared" ref="V3:V8" si="5">IF(U3&gt;5,100,T3*U3)</f>
        <v>100</v>
      </c>
      <c r="W3" s="19">
        <v>22</v>
      </c>
      <c r="X3" s="23">
        <v>24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6</v>
      </c>
      <c r="AG3" s="19">
        <f t="shared" ref="AG3:AG8" si="10">IF(AF3&gt;5,100,AE3*AF3)</f>
        <v>100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76</v>
      </c>
      <c r="AL3" s="19">
        <v>24</v>
      </c>
      <c r="AM3" s="19">
        <v>24</v>
      </c>
      <c r="AN3" s="20">
        <f t="shared" ref="AN3:AN8" si="13">ROUND((AL3/AM3)*100,)</f>
        <v>100</v>
      </c>
      <c r="AO3" s="19">
        <v>23</v>
      </c>
      <c r="AP3" s="19">
        <v>24</v>
      </c>
      <c r="AQ3" s="20">
        <f t="shared" ref="AQ3:AQ8" si="14">ROUND((AO3/AP3)*100,0)</f>
        <v>96</v>
      </c>
      <c r="AR3" s="19">
        <v>21</v>
      </c>
      <c r="AS3" s="19">
        <v>21</v>
      </c>
      <c r="AT3" s="20">
        <f t="shared" ref="AT3:AT8" si="15">ROUND((AR3/AS3)*100,0)</f>
        <v>100</v>
      </c>
      <c r="AU3" s="20">
        <f t="shared" ref="AU3:AU8" si="16">ROUND((0.4*AN3+0.4*AQ3+0.2*AT3),0)</f>
        <v>98</v>
      </c>
      <c r="AV3" s="19">
        <v>24</v>
      </c>
      <c r="AW3" s="19">
        <v>24</v>
      </c>
      <c r="AX3" s="20">
        <f t="shared" ref="AX3:AX8" si="17">ROUND((AV3/AW3)*100,0)</f>
        <v>100</v>
      </c>
      <c r="AY3" s="19">
        <v>23</v>
      </c>
      <c r="AZ3" s="19">
        <v>24</v>
      </c>
      <c r="BA3" s="20">
        <f t="shared" ref="BA3:BA8" si="18">ROUND((AY3/AZ3)*100,0)</f>
        <v>96</v>
      </c>
      <c r="BB3" s="19">
        <v>24</v>
      </c>
      <c r="BC3" s="19">
        <v>24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4</v>
      </c>
      <c r="BI3" s="19">
        <v>1</v>
      </c>
      <c r="BJ3" s="19">
        <v>2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1</v>
      </c>
      <c r="BQ3" s="19">
        <v>1</v>
      </c>
      <c r="BR3" s="19">
        <v>4</v>
      </c>
      <c r="BS3" s="19">
        <v>1</v>
      </c>
      <c r="BT3" s="19">
        <v>1</v>
      </c>
      <c r="BU3" s="19">
        <v>4</v>
      </c>
      <c r="BV3" s="19">
        <v>1</v>
      </c>
      <c r="BW3" s="19">
        <v>2</v>
      </c>
      <c r="BX3" s="19">
        <v>3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31.5">
      <c r="A4" s="21">
        <v>113</v>
      </c>
      <c r="B4" s="34">
        <v>6646006329</v>
      </c>
      <c r="C4" s="5" t="s">
        <v>621</v>
      </c>
      <c r="D4" s="5" t="s">
        <v>150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 t="shared" si="1"/>
        <v>94</v>
      </c>
      <c r="K4" s="19">
        <v>30</v>
      </c>
      <c r="L4" s="19">
        <v>4</v>
      </c>
      <c r="M4" s="19">
        <f t="shared" si="2"/>
        <v>100</v>
      </c>
      <c r="N4" s="19">
        <v>28</v>
      </c>
      <c r="O4" s="19">
        <v>28</v>
      </c>
      <c r="P4" s="19">
        <v>28</v>
      </c>
      <c r="Q4" s="19">
        <v>31</v>
      </c>
      <c r="R4" s="19">
        <f t="shared" si="3"/>
        <v>95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35</v>
      </c>
      <c r="X4" s="23">
        <v>36</v>
      </c>
      <c r="Y4" s="20">
        <f t="shared" si="6"/>
        <v>97</v>
      </c>
      <c r="Z4" s="42">
        <f t="shared" si="7"/>
        <v>99</v>
      </c>
      <c r="AA4" s="20">
        <f t="shared" si="8"/>
        <v>99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36</v>
      </c>
      <c r="AM4" s="19">
        <v>36</v>
      </c>
      <c r="AN4" s="20">
        <f t="shared" si="13"/>
        <v>100</v>
      </c>
      <c r="AO4" s="19">
        <v>35</v>
      </c>
      <c r="AP4" s="19">
        <v>36</v>
      </c>
      <c r="AQ4" s="20">
        <f t="shared" si="14"/>
        <v>97</v>
      </c>
      <c r="AR4" s="19">
        <v>28</v>
      </c>
      <c r="AS4" s="19">
        <v>30</v>
      </c>
      <c r="AT4" s="20">
        <f t="shared" si="15"/>
        <v>93</v>
      </c>
      <c r="AU4" s="20">
        <f t="shared" si="16"/>
        <v>97</v>
      </c>
      <c r="AV4" s="19">
        <v>35</v>
      </c>
      <c r="AW4" s="19">
        <v>36</v>
      </c>
      <c r="AX4" s="20">
        <f t="shared" si="17"/>
        <v>97</v>
      </c>
      <c r="AY4" s="19">
        <v>36</v>
      </c>
      <c r="AZ4" s="19">
        <v>36</v>
      </c>
      <c r="BA4" s="20">
        <f t="shared" si="18"/>
        <v>100</v>
      </c>
      <c r="BB4" s="19">
        <v>36</v>
      </c>
      <c r="BC4" s="19">
        <v>36</v>
      </c>
      <c r="BD4" s="20">
        <f t="shared" si="19"/>
        <v>100</v>
      </c>
      <c r="BE4" s="20">
        <f t="shared" si="20"/>
        <v>99</v>
      </c>
      <c r="BF4" s="20">
        <f t="shared" si="21"/>
        <v>89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3</v>
      </c>
      <c r="BS4" s="19">
        <v>5</v>
      </c>
      <c r="BT4" s="19">
        <v>3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3</v>
      </c>
      <c r="CA4" s="19">
        <v>1</v>
      </c>
      <c r="CB4" s="18">
        <v>89</v>
      </c>
      <c r="CC4" s="19">
        <v>2</v>
      </c>
    </row>
    <row r="5" spans="1:81" ht="31.5">
      <c r="A5" s="21">
        <v>111</v>
      </c>
      <c r="B5" s="34">
        <v>6646009111</v>
      </c>
      <c r="C5" s="5" t="s">
        <v>621</v>
      </c>
      <c r="D5" s="5" t="s">
        <v>148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20</v>
      </c>
      <c r="O5" s="19">
        <v>26</v>
      </c>
      <c r="P5" s="19">
        <v>22</v>
      </c>
      <c r="Q5" s="19">
        <v>26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26</v>
      </c>
      <c r="X5" s="23">
        <v>28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46</v>
      </c>
      <c r="AL5" s="19">
        <v>28</v>
      </c>
      <c r="AM5" s="19">
        <v>28</v>
      </c>
      <c r="AN5" s="20">
        <f t="shared" si="13"/>
        <v>100</v>
      </c>
      <c r="AO5" s="19">
        <v>28</v>
      </c>
      <c r="AP5" s="19">
        <v>28</v>
      </c>
      <c r="AQ5" s="20">
        <f t="shared" si="14"/>
        <v>100</v>
      </c>
      <c r="AR5" s="19">
        <v>21</v>
      </c>
      <c r="AS5" s="19">
        <v>21</v>
      </c>
      <c r="AT5" s="20">
        <f t="shared" si="15"/>
        <v>100</v>
      </c>
      <c r="AU5" s="20">
        <f t="shared" si="16"/>
        <v>100</v>
      </c>
      <c r="AV5" s="19">
        <v>28</v>
      </c>
      <c r="AW5" s="19">
        <v>28</v>
      </c>
      <c r="AX5" s="20">
        <f t="shared" si="17"/>
        <v>100</v>
      </c>
      <c r="AY5" s="19">
        <v>25</v>
      </c>
      <c r="AZ5" s="19">
        <v>28</v>
      </c>
      <c r="BA5" s="20">
        <f t="shared" si="18"/>
        <v>89</v>
      </c>
      <c r="BB5" s="19">
        <v>27</v>
      </c>
      <c r="BC5" s="19">
        <v>28</v>
      </c>
      <c r="BD5" s="20">
        <f t="shared" si="19"/>
        <v>96</v>
      </c>
      <c r="BE5" s="20">
        <f t="shared" si="20"/>
        <v>96</v>
      </c>
      <c r="BF5" s="20">
        <f t="shared" si="21"/>
        <v>87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1</v>
      </c>
      <c r="CA5" s="19">
        <v>3</v>
      </c>
      <c r="CB5" s="18">
        <v>87</v>
      </c>
      <c r="CC5" s="19">
        <v>3</v>
      </c>
    </row>
    <row r="6" spans="1:81" ht="15.75">
      <c r="A6" s="21">
        <v>114</v>
      </c>
      <c r="B6" s="34">
        <v>6646009312</v>
      </c>
      <c r="C6" s="5" t="s">
        <v>621</v>
      </c>
      <c r="D6" s="5" t="s">
        <v>677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133</v>
      </c>
      <c r="O6" s="19">
        <v>65</v>
      </c>
      <c r="P6" s="19">
        <v>135</v>
      </c>
      <c r="Q6" s="19">
        <v>65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163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2</v>
      </c>
      <c r="AG6" s="19">
        <f t="shared" si="10"/>
        <v>40</v>
      </c>
      <c r="AH6" s="19">
        <v>6</v>
      </c>
      <c r="AI6" s="19">
        <v>6</v>
      </c>
      <c r="AJ6" s="20">
        <f t="shared" si="11"/>
        <v>100</v>
      </c>
      <c r="AK6" s="42">
        <f t="shared" si="12"/>
        <v>46</v>
      </c>
      <c r="AL6" s="19">
        <v>153</v>
      </c>
      <c r="AM6" s="19">
        <v>163</v>
      </c>
      <c r="AN6" s="20">
        <f t="shared" si="13"/>
        <v>94</v>
      </c>
      <c r="AO6" s="19">
        <v>163</v>
      </c>
      <c r="AP6" s="19">
        <v>163</v>
      </c>
      <c r="AQ6" s="20">
        <f t="shared" si="14"/>
        <v>100</v>
      </c>
      <c r="AR6" s="19">
        <v>104</v>
      </c>
      <c r="AS6" s="19">
        <v>109</v>
      </c>
      <c r="AT6" s="20">
        <f t="shared" si="15"/>
        <v>95</v>
      </c>
      <c r="AU6" s="20">
        <f t="shared" si="16"/>
        <v>97</v>
      </c>
      <c r="AV6" s="19">
        <v>158</v>
      </c>
      <c r="AW6" s="19">
        <v>163</v>
      </c>
      <c r="AX6" s="20">
        <f t="shared" si="17"/>
        <v>97</v>
      </c>
      <c r="AY6" s="19">
        <v>161</v>
      </c>
      <c r="AZ6" s="19">
        <v>163</v>
      </c>
      <c r="BA6" s="20">
        <f t="shared" si="18"/>
        <v>99</v>
      </c>
      <c r="BB6" s="19">
        <v>155</v>
      </c>
      <c r="BC6" s="19">
        <v>163</v>
      </c>
      <c r="BD6" s="20">
        <f t="shared" si="19"/>
        <v>95</v>
      </c>
      <c r="BE6" s="20">
        <f t="shared" si="20"/>
        <v>96</v>
      </c>
      <c r="BF6" s="20">
        <f t="shared" si="21"/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3</v>
      </c>
      <c r="BR6" s="19">
        <v>1</v>
      </c>
      <c r="BS6" s="19">
        <v>4</v>
      </c>
      <c r="BT6" s="19">
        <v>3</v>
      </c>
      <c r="BU6" s="19">
        <v>2</v>
      </c>
      <c r="BV6" s="19">
        <v>4</v>
      </c>
      <c r="BW6" s="19">
        <v>1</v>
      </c>
      <c r="BX6" s="19">
        <v>4</v>
      </c>
      <c r="BY6" s="19">
        <v>4</v>
      </c>
      <c r="BZ6" s="19">
        <v>3</v>
      </c>
      <c r="CA6" s="19">
        <v>3</v>
      </c>
      <c r="CB6" s="18">
        <v>86</v>
      </c>
      <c r="CC6" s="19">
        <v>4</v>
      </c>
    </row>
    <row r="7" spans="1:81" ht="31.5">
      <c r="A7" s="21">
        <v>112</v>
      </c>
      <c r="B7" s="34">
        <v>6646008372</v>
      </c>
      <c r="C7" s="5" t="s">
        <v>621</v>
      </c>
      <c r="D7" s="5" t="s">
        <v>149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178</v>
      </c>
      <c r="O7" s="19">
        <v>131</v>
      </c>
      <c r="P7" s="19">
        <v>178</v>
      </c>
      <c r="Q7" s="19">
        <v>133</v>
      </c>
      <c r="R7" s="19">
        <f t="shared" si="3"/>
        <v>99</v>
      </c>
      <c r="S7" s="19">
        <f t="shared" si="4"/>
        <v>98</v>
      </c>
      <c r="T7" s="19">
        <v>20</v>
      </c>
      <c r="U7" s="19">
        <v>4</v>
      </c>
      <c r="V7" s="19">
        <f t="shared" si="5"/>
        <v>80</v>
      </c>
      <c r="W7" s="19">
        <v>184</v>
      </c>
      <c r="X7" s="23">
        <v>198</v>
      </c>
      <c r="Y7" s="20">
        <f t="shared" si="6"/>
        <v>93</v>
      </c>
      <c r="Z7" s="42">
        <f t="shared" si="7"/>
        <v>87</v>
      </c>
      <c r="AA7" s="20">
        <f t="shared" si="8"/>
        <v>87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47</v>
      </c>
      <c r="AL7" s="19">
        <v>188</v>
      </c>
      <c r="AM7" s="19">
        <v>198</v>
      </c>
      <c r="AN7" s="20">
        <f t="shared" si="13"/>
        <v>95</v>
      </c>
      <c r="AO7" s="19">
        <v>194</v>
      </c>
      <c r="AP7" s="19">
        <v>198</v>
      </c>
      <c r="AQ7" s="20">
        <f t="shared" si="14"/>
        <v>98</v>
      </c>
      <c r="AR7" s="19">
        <v>128</v>
      </c>
      <c r="AS7" s="19">
        <v>132</v>
      </c>
      <c r="AT7" s="20">
        <f t="shared" si="15"/>
        <v>97</v>
      </c>
      <c r="AU7" s="20">
        <f t="shared" si="16"/>
        <v>97</v>
      </c>
      <c r="AV7" s="19">
        <v>197</v>
      </c>
      <c r="AW7" s="19">
        <v>198</v>
      </c>
      <c r="AX7" s="20">
        <f t="shared" si="17"/>
        <v>99</v>
      </c>
      <c r="AY7" s="19">
        <v>191</v>
      </c>
      <c r="AZ7" s="19">
        <v>198</v>
      </c>
      <c r="BA7" s="20">
        <f t="shared" si="18"/>
        <v>96</v>
      </c>
      <c r="BB7" s="19">
        <v>194</v>
      </c>
      <c r="BC7" s="19">
        <v>198</v>
      </c>
      <c r="BD7" s="20">
        <f t="shared" si="19"/>
        <v>98</v>
      </c>
      <c r="BE7" s="20">
        <f t="shared" si="20"/>
        <v>98</v>
      </c>
      <c r="BF7" s="20">
        <f t="shared" si="21"/>
        <v>85</v>
      </c>
      <c r="BG7" s="24"/>
      <c r="BH7" s="19">
        <v>1</v>
      </c>
      <c r="BI7" s="19">
        <v>1</v>
      </c>
      <c r="BJ7" s="19">
        <v>1</v>
      </c>
      <c r="BK7" s="19">
        <v>2</v>
      </c>
      <c r="BL7" s="19">
        <v>5</v>
      </c>
      <c r="BM7" s="19">
        <v>2</v>
      </c>
      <c r="BN7" s="19">
        <v>2</v>
      </c>
      <c r="BO7" s="19">
        <v>2</v>
      </c>
      <c r="BP7" s="19">
        <v>3</v>
      </c>
      <c r="BQ7" s="19">
        <v>2</v>
      </c>
      <c r="BR7" s="19">
        <v>2</v>
      </c>
      <c r="BS7" s="19">
        <v>3</v>
      </c>
      <c r="BT7" s="19">
        <v>2</v>
      </c>
      <c r="BU7" s="19">
        <v>4</v>
      </c>
      <c r="BV7" s="19">
        <v>2</v>
      </c>
      <c r="BW7" s="19">
        <v>1</v>
      </c>
      <c r="BX7" s="19">
        <v>5</v>
      </c>
      <c r="BY7" s="19">
        <v>3</v>
      </c>
      <c r="BZ7" s="19">
        <v>3</v>
      </c>
      <c r="CA7" s="19">
        <v>2</v>
      </c>
      <c r="CB7" s="18">
        <v>85</v>
      </c>
      <c r="CC7" s="19">
        <v>5</v>
      </c>
    </row>
    <row r="8" spans="1:81" ht="47.25">
      <c r="A8" s="21">
        <v>115</v>
      </c>
      <c r="B8" s="34">
        <v>6646016983</v>
      </c>
      <c r="C8" s="5" t="s">
        <v>621</v>
      </c>
      <c r="D8" s="5" t="s">
        <v>152</v>
      </c>
      <c r="E8" s="5"/>
      <c r="F8" s="19">
        <v>9</v>
      </c>
      <c r="G8" s="19">
        <v>38</v>
      </c>
      <c r="H8" s="22">
        <v>11</v>
      </c>
      <c r="I8" s="22">
        <v>38</v>
      </c>
      <c r="J8" s="22">
        <f t="shared" si="1"/>
        <v>91</v>
      </c>
      <c r="K8" s="19">
        <v>30</v>
      </c>
      <c r="L8" s="19">
        <v>3</v>
      </c>
      <c r="M8" s="19">
        <f t="shared" si="2"/>
        <v>90</v>
      </c>
      <c r="N8" s="19">
        <v>208</v>
      </c>
      <c r="O8" s="19">
        <v>207</v>
      </c>
      <c r="P8" s="19">
        <v>212</v>
      </c>
      <c r="Q8" s="19">
        <v>209</v>
      </c>
      <c r="R8" s="19">
        <f t="shared" si="3"/>
        <v>99</v>
      </c>
      <c r="S8" s="19">
        <f t="shared" si="4"/>
        <v>94</v>
      </c>
      <c r="T8" s="19">
        <v>20</v>
      </c>
      <c r="U8" s="19">
        <v>3</v>
      </c>
      <c r="V8" s="19">
        <f t="shared" si="5"/>
        <v>60</v>
      </c>
      <c r="W8" s="19">
        <v>202</v>
      </c>
      <c r="X8" s="23">
        <v>217</v>
      </c>
      <c r="Y8" s="20">
        <f t="shared" si="6"/>
        <v>93</v>
      </c>
      <c r="Z8" s="42">
        <f t="shared" si="7"/>
        <v>77</v>
      </c>
      <c r="AA8" s="20">
        <f t="shared" si="8"/>
        <v>77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27</v>
      </c>
      <c r="AI8" s="19">
        <v>30</v>
      </c>
      <c r="AJ8" s="20">
        <f t="shared" si="11"/>
        <v>90</v>
      </c>
      <c r="AK8" s="42">
        <f t="shared" si="12"/>
        <v>43</v>
      </c>
      <c r="AL8" s="19">
        <v>123</v>
      </c>
      <c r="AM8" s="19">
        <v>217</v>
      </c>
      <c r="AN8" s="20">
        <f t="shared" si="13"/>
        <v>57</v>
      </c>
      <c r="AO8" s="19">
        <v>217</v>
      </c>
      <c r="AP8" s="19">
        <v>217</v>
      </c>
      <c r="AQ8" s="20">
        <f t="shared" si="14"/>
        <v>100</v>
      </c>
      <c r="AR8" s="19">
        <v>200</v>
      </c>
      <c r="AS8" s="19">
        <v>203</v>
      </c>
      <c r="AT8" s="20">
        <f t="shared" si="15"/>
        <v>99</v>
      </c>
      <c r="AU8" s="20">
        <f t="shared" si="16"/>
        <v>83</v>
      </c>
      <c r="AV8" s="19">
        <v>205</v>
      </c>
      <c r="AW8" s="19">
        <v>217</v>
      </c>
      <c r="AX8" s="20">
        <f t="shared" si="17"/>
        <v>94</v>
      </c>
      <c r="AY8" s="19">
        <v>210</v>
      </c>
      <c r="AZ8" s="19">
        <v>217</v>
      </c>
      <c r="BA8" s="20">
        <f t="shared" si="18"/>
        <v>97</v>
      </c>
      <c r="BB8" s="19">
        <v>217</v>
      </c>
      <c r="BC8" s="19">
        <v>217</v>
      </c>
      <c r="BD8" s="20">
        <f t="shared" si="19"/>
        <v>100</v>
      </c>
      <c r="BE8" s="20">
        <f t="shared" si="20"/>
        <v>98</v>
      </c>
      <c r="BF8" s="20">
        <f t="shared" si="21"/>
        <v>79</v>
      </c>
      <c r="BG8" s="24"/>
      <c r="BH8" s="19">
        <v>5</v>
      </c>
      <c r="BI8" s="19">
        <v>2</v>
      </c>
      <c r="BJ8" s="19">
        <v>1</v>
      </c>
      <c r="BK8" s="19">
        <v>3</v>
      </c>
      <c r="BL8" s="19">
        <v>6</v>
      </c>
      <c r="BM8" s="19">
        <v>2</v>
      </c>
      <c r="BN8" s="19">
        <v>2</v>
      </c>
      <c r="BO8" s="19">
        <v>3</v>
      </c>
      <c r="BP8" s="19">
        <v>2</v>
      </c>
      <c r="BQ8" s="19">
        <v>4</v>
      </c>
      <c r="BR8" s="19">
        <v>1</v>
      </c>
      <c r="BS8" s="19">
        <v>2</v>
      </c>
      <c r="BT8" s="19">
        <v>4</v>
      </c>
      <c r="BU8" s="19">
        <v>3</v>
      </c>
      <c r="BV8" s="19">
        <v>1</v>
      </c>
      <c r="BW8" s="19">
        <v>4</v>
      </c>
      <c r="BX8" s="19">
        <v>6</v>
      </c>
      <c r="BY8" s="19">
        <v>5</v>
      </c>
      <c r="BZ8" s="19">
        <v>4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22</v>
      </c>
      <c r="X3" s="23">
        <v>27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8</v>
      </c>
      <c r="AJ3" s="20">
        <f>ROUND((AH3/AI3*100),0)</f>
        <v>88</v>
      </c>
      <c r="AK3" s="42">
        <f>ROUND((0.3*AD3+0.4*AG3+0.3*AJ3),0)</f>
        <v>68</v>
      </c>
      <c r="AL3" s="19">
        <v>26</v>
      </c>
      <c r="AM3" s="19">
        <v>27</v>
      </c>
      <c r="AN3" s="20">
        <f>ROUND((AL3/AM3)*100,)</f>
        <v>96</v>
      </c>
      <c r="AO3" s="19">
        <v>26</v>
      </c>
      <c r="AP3" s="19">
        <v>27</v>
      </c>
      <c r="AQ3" s="20">
        <f>ROUND((AO3/AP3)*100,0)</f>
        <v>96</v>
      </c>
      <c r="AR3" s="19">
        <v>24</v>
      </c>
      <c r="AS3" s="19">
        <v>26</v>
      </c>
      <c r="AT3" s="20">
        <f>ROUND((AR3/AS3)*100,0)</f>
        <v>92</v>
      </c>
      <c r="AU3" s="20">
        <f>ROUND((0.4*AN3+0.4*AQ3+0.2*AT3),0)</f>
        <v>95</v>
      </c>
      <c r="AV3" s="19">
        <v>26</v>
      </c>
      <c r="AW3" s="19">
        <v>27</v>
      </c>
      <c r="AX3" s="20">
        <f>ROUND((AV3/AW3)*100,0)</f>
        <v>96</v>
      </c>
      <c r="AY3" s="19">
        <v>23</v>
      </c>
      <c r="AZ3" s="19">
        <v>27</v>
      </c>
      <c r="BA3" s="20">
        <f>ROUND((AY3/AZ3)*100,0)</f>
        <v>85</v>
      </c>
      <c r="BB3" s="19">
        <v>25</v>
      </c>
      <c r="BC3" s="19">
        <v>27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31.5">
      <c r="A4" s="21">
        <v>322</v>
      </c>
      <c r="B4" s="34">
        <v>6601006449</v>
      </c>
      <c r="C4" s="39" t="s">
        <v>554</v>
      </c>
      <c r="D4" s="5" t="s">
        <v>353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260</v>
      </c>
      <c r="O4" s="19">
        <v>249</v>
      </c>
      <c r="P4" s="19">
        <v>269</v>
      </c>
      <c r="Q4" s="19">
        <v>253</v>
      </c>
      <c r="R4" s="19">
        <f>ROUND((0.5*((N4/P4)+(O4/Q4))*100),0)</f>
        <v>98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270</v>
      </c>
      <c r="X4" s="23">
        <v>289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31</v>
      </c>
      <c r="AI4" s="19">
        <v>37</v>
      </c>
      <c r="AJ4" s="20">
        <f>ROUND((AH4/AI4*100),0)</f>
        <v>84</v>
      </c>
      <c r="AK4" s="42">
        <f>ROUND((0.3*AD4+0.4*AG4+0.3*AJ4),0)</f>
        <v>41</v>
      </c>
      <c r="AL4" s="19">
        <v>272</v>
      </c>
      <c r="AM4" s="19">
        <v>289</v>
      </c>
      <c r="AN4" s="20">
        <f>ROUND((AL4/AM4)*100,)</f>
        <v>94</v>
      </c>
      <c r="AO4" s="19">
        <v>278</v>
      </c>
      <c r="AP4" s="19">
        <v>289</v>
      </c>
      <c r="AQ4" s="20">
        <f>ROUND((AO4/AP4)*100,0)</f>
        <v>96</v>
      </c>
      <c r="AR4" s="19">
        <v>249</v>
      </c>
      <c r="AS4" s="19">
        <v>255</v>
      </c>
      <c r="AT4" s="20">
        <f>ROUND((AR4/AS4)*100,0)</f>
        <v>98</v>
      </c>
      <c r="AU4" s="20">
        <f>ROUND((0.4*AN4+0.4*AQ4+0.2*AT4),0)</f>
        <v>96</v>
      </c>
      <c r="AV4" s="19">
        <v>277</v>
      </c>
      <c r="AW4" s="19">
        <v>289</v>
      </c>
      <c r="AX4" s="20">
        <f>ROUND((AV4/AW4)*100,0)</f>
        <v>96</v>
      </c>
      <c r="AY4" s="19">
        <v>274</v>
      </c>
      <c r="AZ4" s="19">
        <v>289</v>
      </c>
      <c r="BA4" s="20">
        <f>ROUND((AY4/AZ4)*100,0)</f>
        <v>95</v>
      </c>
      <c r="BB4" s="19">
        <v>277</v>
      </c>
      <c r="BC4" s="19">
        <v>289</v>
      </c>
      <c r="BD4" s="20">
        <f>ROUND((BB4/BC4)*100,0)</f>
        <v>96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3</v>
      </c>
      <c r="BZ4" s="19">
        <v>1</v>
      </c>
      <c r="CA4" s="19">
        <v>1</v>
      </c>
      <c r="CB4" s="18">
        <v>85</v>
      </c>
      <c r="CC4" s="19">
        <v>2</v>
      </c>
    </row>
    <row r="5" spans="1:81" ht="47.25">
      <c r="A5" s="21">
        <v>321</v>
      </c>
      <c r="B5" s="34">
        <v>6601006230</v>
      </c>
      <c r="C5" s="39" t="s">
        <v>554</v>
      </c>
      <c r="D5" s="5" t="s">
        <v>352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3</v>
      </c>
      <c r="M5" s="19">
        <f>IF(L5&gt;3,100,K5*L5)</f>
        <v>90</v>
      </c>
      <c r="N5" s="19">
        <v>85</v>
      </c>
      <c r="O5" s="19">
        <v>75</v>
      </c>
      <c r="P5" s="19">
        <v>91</v>
      </c>
      <c r="Q5" s="19">
        <v>83</v>
      </c>
      <c r="R5" s="19">
        <f>ROUND((0.5*((N5/P5)+(O5/Q5))*100),0)</f>
        <v>92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77</v>
      </c>
      <c r="X5" s="23">
        <v>107</v>
      </c>
      <c r="Y5" s="20">
        <f>ROUND(W5/X5*100,0)</f>
        <v>72</v>
      </c>
      <c r="Z5" s="42">
        <f>ROUND((V5+Y5)/2,0)</f>
        <v>86</v>
      </c>
      <c r="AA5" s="20">
        <f>ROUND((0.3*V5+0.4*Z5+0.3*Y5),0)</f>
        <v>86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3</v>
      </c>
      <c r="AI5" s="19">
        <v>5</v>
      </c>
      <c r="AJ5" s="20">
        <f>ROUND((AH5/AI5*100),0)</f>
        <v>60</v>
      </c>
      <c r="AK5" s="42">
        <f>ROUND((0.3*AD5+0.4*AG5+0.3*AJ5),0)</f>
        <v>50</v>
      </c>
      <c r="AL5" s="19">
        <v>57</v>
      </c>
      <c r="AM5" s="19">
        <v>107</v>
      </c>
      <c r="AN5" s="20">
        <f>ROUND((AL5/AM5)*100,)</f>
        <v>53</v>
      </c>
      <c r="AO5" s="19">
        <v>106</v>
      </c>
      <c r="AP5" s="19">
        <v>107</v>
      </c>
      <c r="AQ5" s="20">
        <f>ROUND((AO5/AP5)*100,0)</f>
        <v>99</v>
      </c>
      <c r="AR5" s="19">
        <v>80</v>
      </c>
      <c r="AS5" s="19">
        <v>82</v>
      </c>
      <c r="AT5" s="20">
        <f>ROUND((AR5/AS5)*100,0)</f>
        <v>98</v>
      </c>
      <c r="AU5" s="20">
        <f>ROUND((0.4*AN5+0.4*AQ5+0.2*AT5),0)</f>
        <v>80</v>
      </c>
      <c r="AV5" s="19">
        <v>89</v>
      </c>
      <c r="AW5" s="19">
        <v>107</v>
      </c>
      <c r="AX5" s="20">
        <f>ROUND((AV5/AW5)*100,0)</f>
        <v>83</v>
      </c>
      <c r="AY5" s="19">
        <v>93</v>
      </c>
      <c r="AZ5" s="19">
        <v>107</v>
      </c>
      <c r="BA5" s="20">
        <f>ROUND((AY5/AZ5)*100,0)</f>
        <v>87</v>
      </c>
      <c r="BB5" s="19">
        <v>102</v>
      </c>
      <c r="BC5" s="19">
        <v>107</v>
      </c>
      <c r="BD5" s="20">
        <f>ROUND((BB5/BC5)*100,0)</f>
        <v>95</v>
      </c>
      <c r="BE5" s="20">
        <f>ROUND((0.3*AX5+0.2*BA5+0.5*BD5),0)</f>
        <v>90</v>
      </c>
      <c r="BF5" s="20">
        <f>ROUND(((S5+AA5+AK5+AU5+BE5)/5),0)</f>
        <v>79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1</v>
      </c>
      <c r="BP5" s="19">
        <v>3</v>
      </c>
      <c r="BQ5" s="19">
        <v>3</v>
      </c>
      <c r="BR5" s="19">
        <v>1</v>
      </c>
      <c r="BS5" s="19">
        <v>1</v>
      </c>
      <c r="BT5" s="19">
        <v>2</v>
      </c>
      <c r="BU5" s="19">
        <v>2</v>
      </c>
      <c r="BV5" s="19">
        <v>2</v>
      </c>
      <c r="BW5" s="19">
        <v>2</v>
      </c>
      <c r="BX5" s="19">
        <v>3</v>
      </c>
      <c r="BY5" s="19">
        <v>2</v>
      </c>
      <c r="BZ5" s="19">
        <v>3</v>
      </c>
      <c r="CA5" s="19">
        <v>3</v>
      </c>
      <c r="CB5" s="18">
        <v>79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367</v>
      </c>
      <c r="B3" s="36">
        <v>6624006950</v>
      </c>
      <c r="C3" s="5" t="s">
        <v>604</v>
      </c>
      <c r="D3" s="5" t="s">
        <v>678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40</v>
      </c>
      <c r="P3" s="19">
        <v>48</v>
      </c>
      <c r="Q3" s="19">
        <v>41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44</v>
      </c>
      <c r="X3" s="23">
        <v>49</v>
      </c>
      <c r="Y3" s="20">
        <f>ROUND(W3/X3*100,0)</f>
        <v>90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36</v>
      </c>
      <c r="AL3" s="19">
        <v>48</v>
      </c>
      <c r="AM3" s="19">
        <v>49</v>
      </c>
      <c r="AN3" s="20">
        <f>ROUND((AL3/AM3)*100,)</f>
        <v>98</v>
      </c>
      <c r="AO3" s="19">
        <v>49</v>
      </c>
      <c r="AP3" s="19">
        <v>49</v>
      </c>
      <c r="AQ3" s="20">
        <f>ROUND((AO3/AP3)*100,0)</f>
        <v>100</v>
      </c>
      <c r="AR3" s="19">
        <v>43</v>
      </c>
      <c r="AS3" s="19">
        <v>44</v>
      </c>
      <c r="AT3" s="20">
        <f>ROUND((AR3/AS3)*100,0)</f>
        <v>98</v>
      </c>
      <c r="AU3" s="20">
        <f>ROUND((0.4*AN3+0.4*AQ3+0.2*AT3),0)</f>
        <v>99</v>
      </c>
      <c r="AV3" s="19">
        <v>49</v>
      </c>
      <c r="AW3" s="19">
        <v>49</v>
      </c>
      <c r="AX3" s="20">
        <f>ROUND((AV3/AW3)*100,0)</f>
        <v>100</v>
      </c>
      <c r="AY3" s="19">
        <v>49</v>
      </c>
      <c r="AZ3" s="19">
        <v>49</v>
      </c>
      <c r="BA3" s="20">
        <f>ROUND((AY3/AZ3)*100,0)</f>
        <v>100</v>
      </c>
      <c r="BB3" s="19">
        <v>48</v>
      </c>
      <c r="BC3" s="19">
        <v>49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4</v>
      </c>
      <c r="BM3" s="19">
        <v>2</v>
      </c>
      <c r="BN3" s="19">
        <v>2</v>
      </c>
      <c r="BO3" s="19">
        <v>2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4</v>
      </c>
      <c r="BY3" s="19">
        <v>2</v>
      </c>
      <c r="BZ3" s="19">
        <v>2</v>
      </c>
      <c r="CA3" s="19">
        <v>1</v>
      </c>
      <c r="CB3" s="18">
        <v>83</v>
      </c>
      <c r="CC3" s="19">
        <v>1</v>
      </c>
    </row>
    <row r="4" spans="1:81" ht="15.75">
      <c r="A4" s="21">
        <v>368</v>
      </c>
      <c r="B4" s="36">
        <v>6624007061</v>
      </c>
      <c r="C4" s="5" t="s">
        <v>604</v>
      </c>
      <c r="D4" s="5" t="s">
        <v>679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3</v>
      </c>
      <c r="M4" s="19">
        <f>IF(L4&gt;3,100,K4*L4)</f>
        <v>90</v>
      </c>
      <c r="N4" s="19">
        <v>41</v>
      </c>
      <c r="O4" s="19">
        <v>29</v>
      </c>
      <c r="P4" s="19">
        <v>43</v>
      </c>
      <c r="Q4" s="19">
        <v>32</v>
      </c>
      <c r="R4" s="19">
        <f>ROUND((0.5*((N4/P4)+(O4/Q4))*100),0)</f>
        <v>93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37</v>
      </c>
      <c r="X4" s="23">
        <v>47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31</v>
      </c>
      <c r="AL4" s="19">
        <v>46</v>
      </c>
      <c r="AM4" s="19">
        <v>47</v>
      </c>
      <c r="AN4" s="20">
        <f>ROUND((AL4/AM4)*100,)</f>
        <v>98</v>
      </c>
      <c r="AO4" s="19">
        <v>46</v>
      </c>
      <c r="AP4" s="19">
        <v>47</v>
      </c>
      <c r="AQ4" s="20">
        <f>ROUND((AO4/AP4)*100,0)</f>
        <v>98</v>
      </c>
      <c r="AR4" s="19">
        <v>34</v>
      </c>
      <c r="AS4" s="19">
        <v>35</v>
      </c>
      <c r="AT4" s="20">
        <f>ROUND((AR4/AS4)*100,0)</f>
        <v>97</v>
      </c>
      <c r="AU4" s="20">
        <f>ROUND((0.4*AN4+0.4*AQ4+0.2*AT4),0)</f>
        <v>98</v>
      </c>
      <c r="AV4" s="19">
        <v>46</v>
      </c>
      <c r="AW4" s="19">
        <v>47</v>
      </c>
      <c r="AX4" s="20">
        <f>ROUND((AV4/AW4)*100,0)</f>
        <v>98</v>
      </c>
      <c r="AY4" s="19">
        <v>46</v>
      </c>
      <c r="AZ4" s="19">
        <v>47</v>
      </c>
      <c r="BA4" s="20">
        <f>ROUND((AY4/AZ4)*100,0)</f>
        <v>98</v>
      </c>
      <c r="BB4" s="19">
        <v>47</v>
      </c>
      <c r="BC4" s="19">
        <v>47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82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3</v>
      </c>
      <c r="BO4" s="19">
        <v>1</v>
      </c>
      <c r="BP4" s="19">
        <v>3</v>
      </c>
      <c r="BQ4" s="19">
        <v>2</v>
      </c>
      <c r="BR4" s="19">
        <v>3</v>
      </c>
      <c r="BS4" s="19">
        <v>3</v>
      </c>
      <c r="BT4" s="19">
        <v>2</v>
      </c>
      <c r="BU4" s="19">
        <v>2</v>
      </c>
      <c r="BV4" s="19">
        <v>1</v>
      </c>
      <c r="BW4" s="19">
        <v>4</v>
      </c>
      <c r="BX4" s="19">
        <v>2</v>
      </c>
      <c r="BY4" s="19">
        <v>3</v>
      </c>
      <c r="BZ4" s="19">
        <v>3</v>
      </c>
      <c r="CA4" s="19">
        <v>1</v>
      </c>
      <c r="CB4" s="18">
        <v>82</v>
      </c>
      <c r="CC4" s="19">
        <v>2</v>
      </c>
    </row>
    <row r="5" spans="1:81" ht="15.75">
      <c r="A5" s="21">
        <v>268</v>
      </c>
      <c r="B5" s="34">
        <v>6624006639</v>
      </c>
      <c r="C5" s="5" t="s">
        <v>604</v>
      </c>
      <c r="D5" s="5" t="s">
        <v>302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46</v>
      </c>
      <c r="O5" s="19">
        <v>36</v>
      </c>
      <c r="P5" s="19">
        <v>47</v>
      </c>
      <c r="Q5" s="19">
        <v>38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44</v>
      </c>
      <c r="X5" s="23">
        <v>50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0</v>
      </c>
      <c r="AI5" s="19">
        <v>1</v>
      </c>
      <c r="AJ5" s="20">
        <f>ROUND((AH5/AI5*100),0)</f>
        <v>0</v>
      </c>
      <c r="AK5" s="42">
        <f>ROUND((0.3*AD5+0.4*AG5+0.3*AJ5),0)</f>
        <v>16</v>
      </c>
      <c r="AL5" s="19">
        <v>50</v>
      </c>
      <c r="AM5" s="19">
        <v>50</v>
      </c>
      <c r="AN5" s="20">
        <f>ROUND((AL5/AM5)*100,)</f>
        <v>100</v>
      </c>
      <c r="AO5" s="19">
        <v>50</v>
      </c>
      <c r="AP5" s="19">
        <v>50</v>
      </c>
      <c r="AQ5" s="20">
        <f>ROUND((AO5/AP5)*100,0)</f>
        <v>100</v>
      </c>
      <c r="AR5" s="19">
        <v>43</v>
      </c>
      <c r="AS5" s="19">
        <v>43</v>
      </c>
      <c r="AT5" s="20">
        <f>ROUND((AR5/AS5)*100,0)</f>
        <v>100</v>
      </c>
      <c r="AU5" s="20">
        <f>ROUND((0.4*AN5+0.4*AQ5+0.2*AT5),0)</f>
        <v>100</v>
      </c>
      <c r="AV5" s="19">
        <v>50</v>
      </c>
      <c r="AW5" s="19">
        <v>50</v>
      </c>
      <c r="AX5" s="20">
        <f>ROUND((AV5/AW5)*100,0)</f>
        <v>100</v>
      </c>
      <c r="AY5" s="19">
        <v>46</v>
      </c>
      <c r="AZ5" s="19">
        <v>50</v>
      </c>
      <c r="BA5" s="20">
        <f>ROUND((AY5/AZ5)*100,0)</f>
        <v>92</v>
      </c>
      <c r="BB5" s="19">
        <v>50</v>
      </c>
      <c r="BC5" s="19">
        <v>50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81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3</v>
      </c>
      <c r="BO5" s="19">
        <v>1</v>
      </c>
      <c r="BP5" s="19">
        <v>4</v>
      </c>
      <c r="BQ5" s="19">
        <v>1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1</v>
      </c>
      <c r="BY5" s="19">
        <v>4</v>
      </c>
      <c r="BZ5" s="19">
        <v>1</v>
      </c>
      <c r="CA5" s="19">
        <v>2</v>
      </c>
      <c r="CB5" s="18">
        <v>81</v>
      </c>
      <c r="CC5" s="19">
        <v>3</v>
      </c>
    </row>
    <row r="6" spans="1:81" ht="31.5">
      <c r="A6" s="21">
        <v>269</v>
      </c>
      <c r="B6" s="34">
        <v>6624006124</v>
      </c>
      <c r="C6" s="5" t="s">
        <v>604</v>
      </c>
      <c r="D6" s="5" t="s">
        <v>303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82</v>
      </c>
      <c r="O6" s="19">
        <v>53</v>
      </c>
      <c r="P6" s="19">
        <v>86</v>
      </c>
      <c r="Q6" s="19">
        <v>59</v>
      </c>
      <c r="R6" s="19">
        <f>ROUND((0.5*((N6/P6)+(O6/Q6))*100),0)</f>
        <v>93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90</v>
      </c>
      <c r="X6" s="23">
        <v>99</v>
      </c>
      <c r="Y6" s="20">
        <f>ROUND(W6/X6*100,0)</f>
        <v>91</v>
      </c>
      <c r="Z6" s="42">
        <f>ROUND((V6+Y6)/2,0)</f>
        <v>86</v>
      </c>
      <c r="AA6" s="20">
        <f>ROUND((0.3*V6+0.4*Z6+0.3*Y6),0)</f>
        <v>86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7</v>
      </c>
      <c r="AI6" s="19">
        <v>10</v>
      </c>
      <c r="AJ6" s="20">
        <f>ROUND((AH6/AI6*100),0)</f>
        <v>70</v>
      </c>
      <c r="AK6" s="42">
        <f>ROUND((0.3*AD6+0.4*AG6+0.3*AJ6),0)</f>
        <v>55</v>
      </c>
      <c r="AL6" s="19">
        <v>48</v>
      </c>
      <c r="AM6" s="19">
        <v>99</v>
      </c>
      <c r="AN6" s="20">
        <f>ROUND((AL6/AM6)*100,)</f>
        <v>48</v>
      </c>
      <c r="AO6" s="19">
        <v>98</v>
      </c>
      <c r="AP6" s="19">
        <v>99</v>
      </c>
      <c r="AQ6" s="20">
        <f>ROUND((AO6/AP6)*100,0)</f>
        <v>99</v>
      </c>
      <c r="AR6" s="19">
        <v>68</v>
      </c>
      <c r="AS6" s="19">
        <v>68</v>
      </c>
      <c r="AT6" s="20">
        <f>ROUND((AR6/AS6)*100,0)</f>
        <v>100</v>
      </c>
      <c r="AU6" s="20">
        <f>ROUND((0.4*AN6+0.4*AQ6+0.2*AT6),0)</f>
        <v>79</v>
      </c>
      <c r="AV6" s="19">
        <v>80</v>
      </c>
      <c r="AW6" s="19">
        <v>99</v>
      </c>
      <c r="AX6" s="20">
        <f>ROUND((AV6/AW6)*100,0)</f>
        <v>81</v>
      </c>
      <c r="AY6" s="19">
        <v>90</v>
      </c>
      <c r="AZ6" s="19">
        <v>99</v>
      </c>
      <c r="BA6" s="20">
        <f>ROUND((AY6/AZ6)*100,0)</f>
        <v>91</v>
      </c>
      <c r="BB6" s="19">
        <v>95</v>
      </c>
      <c r="BC6" s="19">
        <v>99</v>
      </c>
      <c r="BD6" s="20">
        <f>ROUND((BB6/BC6)*100,0)</f>
        <v>96</v>
      </c>
      <c r="BE6" s="20">
        <f>ROUND((0.3*AX6+0.2*BA6+0.5*BD6),0)</f>
        <v>91</v>
      </c>
      <c r="BF6" s="20">
        <f>ROUND(((S6+AA6+AK6+AU6+BE6)/5),0)</f>
        <v>81</v>
      </c>
      <c r="BG6" s="24"/>
      <c r="BH6" s="19">
        <v>2</v>
      </c>
      <c r="BI6" s="19">
        <v>1</v>
      </c>
      <c r="BJ6" s="19">
        <v>3</v>
      </c>
      <c r="BK6" s="19">
        <v>2</v>
      </c>
      <c r="BL6" s="19">
        <v>3</v>
      </c>
      <c r="BM6" s="19">
        <v>1</v>
      </c>
      <c r="BN6" s="19">
        <v>1</v>
      </c>
      <c r="BO6" s="19">
        <v>1</v>
      </c>
      <c r="BP6" s="19">
        <v>2</v>
      </c>
      <c r="BQ6" s="19">
        <v>3</v>
      </c>
      <c r="BR6" s="19">
        <v>2</v>
      </c>
      <c r="BS6" s="19">
        <v>1</v>
      </c>
      <c r="BT6" s="19">
        <v>3</v>
      </c>
      <c r="BU6" s="19">
        <v>4</v>
      </c>
      <c r="BV6" s="19">
        <v>3</v>
      </c>
      <c r="BW6" s="19">
        <v>3</v>
      </c>
      <c r="BX6" s="19">
        <v>3</v>
      </c>
      <c r="BY6" s="19">
        <v>1</v>
      </c>
      <c r="BZ6" s="19">
        <v>4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297</v>
      </c>
      <c r="B3" s="36">
        <v>6647002729</v>
      </c>
      <c r="C3" s="6" t="s">
        <v>605</v>
      </c>
      <c r="D3" s="5" t="s">
        <v>331</v>
      </c>
      <c r="E3" s="5"/>
      <c r="F3" s="19">
        <v>8</v>
      </c>
      <c r="G3" s="19">
        <v>35.5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96</v>
      </c>
      <c r="O3" s="19">
        <v>79</v>
      </c>
      <c r="P3" s="19">
        <v>96</v>
      </c>
      <c r="Q3" s="19">
        <v>81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99</v>
      </c>
      <c r="X3" s="23">
        <v>107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78</v>
      </c>
      <c r="AL3" s="19">
        <v>105</v>
      </c>
      <c r="AM3" s="19">
        <v>107</v>
      </c>
      <c r="AN3" s="20">
        <f>ROUND((AL3/AM3)*100,)</f>
        <v>98</v>
      </c>
      <c r="AO3" s="19">
        <v>106</v>
      </c>
      <c r="AP3" s="19">
        <v>107</v>
      </c>
      <c r="AQ3" s="20">
        <f>ROUND((AO3/AP3)*100,0)</f>
        <v>99</v>
      </c>
      <c r="AR3" s="19">
        <v>89</v>
      </c>
      <c r="AS3" s="19">
        <v>89</v>
      </c>
      <c r="AT3" s="20">
        <f>ROUND((AR3/AS3)*100,0)</f>
        <v>100</v>
      </c>
      <c r="AU3" s="20">
        <f>ROUND((0.4*AN3+0.4*AQ3+0.2*AT3),0)</f>
        <v>99</v>
      </c>
      <c r="AV3" s="19">
        <v>106</v>
      </c>
      <c r="AW3" s="19">
        <v>107</v>
      </c>
      <c r="AX3" s="20">
        <f>ROUND((AV3/AW3)*100,0)</f>
        <v>99</v>
      </c>
      <c r="AY3" s="19">
        <v>105</v>
      </c>
      <c r="AZ3" s="19">
        <v>107</v>
      </c>
      <c r="BA3" s="20">
        <f>ROUND((AY3/AZ3)*100,0)</f>
        <v>98</v>
      </c>
      <c r="BB3" s="19">
        <v>105</v>
      </c>
      <c r="BC3" s="19">
        <v>107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15.75">
      <c r="A4" s="21">
        <v>295</v>
      </c>
      <c r="B4" s="34">
        <v>6647002180</v>
      </c>
      <c r="C4" s="6" t="s">
        <v>605</v>
      </c>
      <c r="D4" s="5" t="s">
        <v>680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109</v>
      </c>
      <c r="O4" s="19">
        <v>89</v>
      </c>
      <c r="P4" s="19">
        <v>112</v>
      </c>
      <c r="Q4" s="19">
        <v>94</v>
      </c>
      <c r="R4" s="19">
        <f>ROUND((0.5*((N4/P4)+(O4/Q4))*100),0)</f>
        <v>96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133</v>
      </c>
      <c r="X4" s="23">
        <v>149</v>
      </c>
      <c r="Y4" s="20">
        <f>ROUND(W4/X4*100,0)</f>
        <v>89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74</v>
      </c>
      <c r="AL4" s="19">
        <v>139</v>
      </c>
      <c r="AM4" s="19">
        <v>149</v>
      </c>
      <c r="AN4" s="20">
        <f>ROUND((AL4/AM4)*100,)</f>
        <v>93</v>
      </c>
      <c r="AO4" s="19">
        <v>145</v>
      </c>
      <c r="AP4" s="19">
        <v>149</v>
      </c>
      <c r="AQ4" s="20">
        <f>ROUND((AO4/AP4)*100,0)</f>
        <v>97</v>
      </c>
      <c r="AR4" s="19">
        <v>98</v>
      </c>
      <c r="AS4" s="19">
        <v>101</v>
      </c>
      <c r="AT4" s="20">
        <f>ROUND((AR4/AS4)*100,0)</f>
        <v>97</v>
      </c>
      <c r="AU4" s="20">
        <f>ROUND((0.4*AN4+0.4*AQ4+0.2*AT4),0)</f>
        <v>95</v>
      </c>
      <c r="AV4" s="19">
        <v>148</v>
      </c>
      <c r="AW4" s="19">
        <v>149</v>
      </c>
      <c r="AX4" s="20">
        <f>ROUND((AV4/AW4)*100,0)</f>
        <v>99</v>
      </c>
      <c r="AY4" s="19">
        <v>137</v>
      </c>
      <c r="AZ4" s="19">
        <v>149</v>
      </c>
      <c r="BA4" s="20">
        <f>ROUND((AY4/AZ4)*100,0)</f>
        <v>92</v>
      </c>
      <c r="BB4" s="19">
        <v>142</v>
      </c>
      <c r="BC4" s="19">
        <v>149</v>
      </c>
      <c r="BD4" s="20">
        <f>ROUND((BB4/BC4)*100,0)</f>
        <v>95</v>
      </c>
      <c r="BE4" s="20">
        <f>ROUND((0.3*AX4+0.2*BA4+0.5*BD4),0)</f>
        <v>96</v>
      </c>
      <c r="BF4" s="20">
        <f>ROUND(((S4+AA4+AK4+AU4+BE4)/5),0)</f>
        <v>91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1</v>
      </c>
      <c r="BU4" s="19">
        <v>4</v>
      </c>
      <c r="BV4" s="19">
        <v>3</v>
      </c>
      <c r="BW4" s="19">
        <v>1</v>
      </c>
      <c r="BX4" s="19">
        <v>2</v>
      </c>
      <c r="BY4" s="19">
        <v>2</v>
      </c>
      <c r="BZ4" s="19">
        <v>4</v>
      </c>
      <c r="CA4" s="19">
        <v>3</v>
      </c>
      <c r="CB4" s="18">
        <v>91</v>
      </c>
      <c r="CC4" s="19">
        <v>2</v>
      </c>
    </row>
    <row r="5" spans="1:81" ht="31.5">
      <c r="A5" s="21">
        <v>296</v>
      </c>
      <c r="B5" s="36">
        <v>6647003056</v>
      </c>
      <c r="C5" s="6" t="s">
        <v>605</v>
      </c>
      <c r="D5" s="5" t="s">
        <v>330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180</v>
      </c>
      <c r="P5" s="19">
        <v>217</v>
      </c>
      <c r="Q5" s="19">
        <v>189</v>
      </c>
      <c r="R5" s="19">
        <f>ROUND((0.5*((N5/P5)+(O5/Q5))*100),0)</f>
        <v>95</v>
      </c>
      <c r="S5" s="19">
        <f>ROUND(((0.3*J5)+(0.3*M5)+(0.4*R5)),0)</f>
        <v>93</v>
      </c>
      <c r="T5" s="19">
        <v>20</v>
      </c>
      <c r="U5" s="19">
        <v>4</v>
      </c>
      <c r="V5" s="19">
        <f>IF(U5&gt;5,100,T5*U5)</f>
        <v>80</v>
      </c>
      <c r="W5" s="19">
        <v>258</v>
      </c>
      <c r="X5" s="23">
        <v>305</v>
      </c>
      <c r="Y5" s="20">
        <f>ROUND(W5/X5*100,0)</f>
        <v>85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14</v>
      </c>
      <c r="AI5" s="19">
        <v>18</v>
      </c>
      <c r="AJ5" s="20">
        <f>ROUND((AH5/AI5*100),0)</f>
        <v>78</v>
      </c>
      <c r="AK5" s="42">
        <f>ROUND((0.3*AD5+0.4*AG5+0.3*AJ5),0)</f>
        <v>61</v>
      </c>
      <c r="AL5" s="19">
        <v>289</v>
      </c>
      <c r="AM5" s="19">
        <v>305</v>
      </c>
      <c r="AN5" s="20">
        <f>ROUND((AL5/AM5)*100,)</f>
        <v>95</v>
      </c>
      <c r="AO5" s="19">
        <v>294</v>
      </c>
      <c r="AP5" s="19">
        <v>305</v>
      </c>
      <c r="AQ5" s="20">
        <f>ROUND((AO5/AP5)*100,0)</f>
        <v>96</v>
      </c>
      <c r="AR5" s="19">
        <v>176</v>
      </c>
      <c r="AS5" s="19">
        <v>177</v>
      </c>
      <c r="AT5" s="20">
        <f>ROUND((AR5/AS5)*100,0)</f>
        <v>99</v>
      </c>
      <c r="AU5" s="20">
        <f>ROUND((0.4*AN5+0.4*AQ5+0.2*AT5),0)</f>
        <v>96</v>
      </c>
      <c r="AV5" s="19">
        <v>292</v>
      </c>
      <c r="AW5" s="19">
        <v>305</v>
      </c>
      <c r="AX5" s="20">
        <f>ROUND((AV5/AW5)*100,0)</f>
        <v>96</v>
      </c>
      <c r="AY5" s="19">
        <v>286</v>
      </c>
      <c r="AZ5" s="19">
        <v>305</v>
      </c>
      <c r="BA5" s="20">
        <f>ROUND((AY5/AZ5)*100,0)</f>
        <v>94</v>
      </c>
      <c r="BB5" s="19">
        <v>294</v>
      </c>
      <c r="BC5" s="19">
        <v>305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4</v>
      </c>
      <c r="BK5" s="19">
        <v>2</v>
      </c>
      <c r="BL5" s="19">
        <v>4</v>
      </c>
      <c r="BM5" s="19">
        <v>4</v>
      </c>
      <c r="BN5" s="19">
        <v>3</v>
      </c>
      <c r="BO5" s="19">
        <v>1</v>
      </c>
      <c r="BP5" s="19">
        <v>2</v>
      </c>
      <c r="BQ5" s="19">
        <v>3</v>
      </c>
      <c r="BR5" s="19">
        <v>3</v>
      </c>
      <c r="BS5" s="19">
        <v>2</v>
      </c>
      <c r="BT5" s="19">
        <v>3</v>
      </c>
      <c r="BU5" s="19">
        <v>3</v>
      </c>
      <c r="BV5" s="19">
        <v>2</v>
      </c>
      <c r="BW5" s="19">
        <v>4</v>
      </c>
      <c r="BX5" s="19">
        <v>4</v>
      </c>
      <c r="BY5" s="19">
        <v>3</v>
      </c>
      <c r="BZ5" s="19">
        <v>3</v>
      </c>
      <c r="CA5" s="19">
        <v>3</v>
      </c>
      <c r="CB5" s="18">
        <v>86</v>
      </c>
      <c r="CC5" s="19">
        <v>3</v>
      </c>
    </row>
    <row r="6" spans="1:81" ht="31.5">
      <c r="A6" s="21">
        <v>298</v>
      </c>
      <c r="B6" s="36">
        <v>6647004660</v>
      </c>
      <c r="C6" s="6" t="s">
        <v>605</v>
      </c>
      <c r="D6" s="5" t="s">
        <v>332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3</v>
      </c>
      <c r="M6" s="19">
        <f>IF(L6&gt;3,100,K6*L6)</f>
        <v>90</v>
      </c>
      <c r="N6" s="19">
        <v>100</v>
      </c>
      <c r="O6" s="19">
        <v>72</v>
      </c>
      <c r="P6" s="19">
        <v>102</v>
      </c>
      <c r="Q6" s="19">
        <v>73</v>
      </c>
      <c r="R6" s="19">
        <f>ROUND((0.5*((N6/P6)+(O6/Q6))*100),0)</f>
        <v>98</v>
      </c>
      <c r="S6" s="19">
        <f>ROUND(((0.3*J6)+(0.3*M6)+(0.4*R6)),0)</f>
        <v>94</v>
      </c>
      <c r="T6" s="19">
        <v>20</v>
      </c>
      <c r="U6" s="19">
        <v>4</v>
      </c>
      <c r="V6" s="19">
        <f>IF(U6&gt;5,100,T6*U6)</f>
        <v>80</v>
      </c>
      <c r="W6" s="19">
        <v>120</v>
      </c>
      <c r="X6" s="23">
        <v>134</v>
      </c>
      <c r="Y6" s="20">
        <f>ROUND(W6/X6*100,0)</f>
        <v>90</v>
      </c>
      <c r="Z6" s="42">
        <f>ROUND((V6+Y6)/2,0)</f>
        <v>85</v>
      </c>
      <c r="AA6" s="20">
        <f>ROUND((0.3*V6+0.4*Z6+0.3*Y6),0)</f>
        <v>85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7</v>
      </c>
      <c r="AJ6" s="20">
        <f>ROUND((AH6/AI6*100),0)</f>
        <v>71</v>
      </c>
      <c r="AK6" s="42">
        <f>ROUND((0.3*AD6+0.4*AG6+0.3*AJ6),0)</f>
        <v>43</v>
      </c>
      <c r="AL6" s="19">
        <v>133</v>
      </c>
      <c r="AM6" s="19">
        <v>134</v>
      </c>
      <c r="AN6" s="20">
        <f>ROUND((AL6/AM6)*100,)</f>
        <v>99</v>
      </c>
      <c r="AO6" s="19">
        <v>130</v>
      </c>
      <c r="AP6" s="19">
        <v>134</v>
      </c>
      <c r="AQ6" s="20">
        <f>ROUND((AO6/AP6)*100,0)</f>
        <v>97</v>
      </c>
      <c r="AR6" s="19">
        <v>78</v>
      </c>
      <c r="AS6" s="19">
        <v>81</v>
      </c>
      <c r="AT6" s="20">
        <f>ROUND((AR6/AS6)*100,0)</f>
        <v>96</v>
      </c>
      <c r="AU6" s="20">
        <f>ROUND((0.4*AN6+0.4*AQ6+0.2*AT6),0)</f>
        <v>98</v>
      </c>
      <c r="AV6" s="19">
        <v>130</v>
      </c>
      <c r="AW6" s="19">
        <v>134</v>
      </c>
      <c r="AX6" s="20">
        <f>ROUND((AV6/AW6)*100,0)</f>
        <v>97</v>
      </c>
      <c r="AY6" s="19">
        <v>130</v>
      </c>
      <c r="AZ6" s="19">
        <v>134</v>
      </c>
      <c r="BA6" s="20">
        <f>ROUND((AY6/AZ6)*100,0)</f>
        <v>97</v>
      </c>
      <c r="BB6" s="19">
        <v>128</v>
      </c>
      <c r="BC6" s="19">
        <v>134</v>
      </c>
      <c r="BD6" s="20">
        <f>ROUND((BB6/BC6)*100,0)</f>
        <v>96</v>
      </c>
      <c r="BE6" s="20">
        <f>ROUND((0.3*AX6+0.2*BA6+0.5*BD6),0)</f>
        <v>97</v>
      </c>
      <c r="BF6" s="20">
        <f>ROUND(((S6+AA6+AK6+AU6+BE6)/5),0)</f>
        <v>83</v>
      </c>
      <c r="BG6" s="24"/>
      <c r="BH6" s="19">
        <v>2</v>
      </c>
      <c r="BI6" s="19">
        <v>2</v>
      </c>
      <c r="BJ6" s="19">
        <v>2</v>
      </c>
      <c r="BK6" s="19">
        <v>2</v>
      </c>
      <c r="BL6" s="19">
        <v>3</v>
      </c>
      <c r="BM6" s="19">
        <v>2</v>
      </c>
      <c r="BN6" s="19">
        <v>3</v>
      </c>
      <c r="BO6" s="19">
        <v>3</v>
      </c>
      <c r="BP6" s="19">
        <v>3</v>
      </c>
      <c r="BQ6" s="19">
        <v>1</v>
      </c>
      <c r="BR6" s="19">
        <v>2</v>
      </c>
      <c r="BS6" s="19">
        <v>4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CC10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245</v>
      </c>
      <c r="B3" s="34">
        <v>6629012410</v>
      </c>
      <c r="C3" s="6" t="s">
        <v>606</v>
      </c>
      <c r="D3" s="5" t="s">
        <v>681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 t="shared" ref="J3:J10" si="1">ROUND((0.5*(F3/H3+G3/I3)*100),0)</f>
        <v>90</v>
      </c>
      <c r="K3" s="19">
        <v>30</v>
      </c>
      <c r="L3" s="19">
        <v>4</v>
      </c>
      <c r="M3" s="19">
        <f t="shared" ref="M3:M10" si="2">IF(L3&gt;3,100,K3*L3)</f>
        <v>100</v>
      </c>
      <c r="N3" s="19">
        <v>288</v>
      </c>
      <c r="O3" s="19">
        <v>264</v>
      </c>
      <c r="P3" s="19">
        <v>296</v>
      </c>
      <c r="Q3" s="19">
        <v>278</v>
      </c>
      <c r="R3" s="19">
        <f t="shared" ref="R3:R10" si="3">ROUND((0.5*((N3/P3)+(O3/Q3))*100),0)</f>
        <v>96</v>
      </c>
      <c r="S3" s="19">
        <f t="shared" ref="S3:S10" si="4">ROUND(((0.3*J3)+(0.3*M3)+(0.4*R3)),0)</f>
        <v>95</v>
      </c>
      <c r="T3" s="19">
        <v>20</v>
      </c>
      <c r="U3" s="19">
        <v>5</v>
      </c>
      <c r="V3" s="19">
        <f t="shared" ref="V3:V10" si="5">IF(U3&gt;5,100,T3*U3)</f>
        <v>100</v>
      </c>
      <c r="W3" s="19">
        <v>284</v>
      </c>
      <c r="X3" s="23">
        <v>318</v>
      </c>
      <c r="Y3" s="20">
        <f t="shared" ref="Y3:Y10" si="6">ROUND(W3/X3*100,0)</f>
        <v>89</v>
      </c>
      <c r="Z3" s="42">
        <f t="shared" ref="Z3:Z10" si="7">ROUND((V3+Y3)/2,0)</f>
        <v>95</v>
      </c>
      <c r="AA3" s="20">
        <f t="shared" ref="AA3:AA10" si="8">ROUND((0.3*V3+0.4*Z3+0.3*Y3),0)</f>
        <v>95</v>
      </c>
      <c r="AB3" s="19">
        <v>20</v>
      </c>
      <c r="AC3" s="19">
        <v>5</v>
      </c>
      <c r="AD3" s="19">
        <f t="shared" ref="AD3:AD10" si="9">IF(AC3&gt;5,100,AB3*AC3)</f>
        <v>100</v>
      </c>
      <c r="AE3" s="19">
        <v>20</v>
      </c>
      <c r="AF3" s="19">
        <v>7</v>
      </c>
      <c r="AG3" s="19">
        <f t="shared" ref="AG3:AG10" si="10">IF(AF3&gt;5,100,AE3*AF3)</f>
        <v>100</v>
      </c>
      <c r="AH3" s="19">
        <v>37</v>
      </c>
      <c r="AI3" s="19">
        <v>43</v>
      </c>
      <c r="AJ3" s="20">
        <f t="shared" ref="AJ3:AJ10" si="11">ROUND((AH3/AI3*100),0)</f>
        <v>86</v>
      </c>
      <c r="AK3" s="42">
        <f t="shared" ref="AK3:AK10" si="12">ROUND((0.3*AD3+0.4*AG3+0.3*AJ3),0)</f>
        <v>96</v>
      </c>
      <c r="AL3" s="19">
        <v>297</v>
      </c>
      <c r="AM3" s="19">
        <v>318</v>
      </c>
      <c r="AN3" s="20">
        <f t="shared" ref="AN3:AN10" si="13">ROUND((AL3/AM3)*100,)</f>
        <v>93</v>
      </c>
      <c r="AO3" s="19">
        <v>312</v>
      </c>
      <c r="AP3" s="19">
        <v>318</v>
      </c>
      <c r="AQ3" s="20">
        <f t="shared" ref="AQ3:AQ10" si="14">ROUND((AO3/AP3)*100,0)</f>
        <v>98</v>
      </c>
      <c r="AR3" s="19">
        <v>259</v>
      </c>
      <c r="AS3" s="19">
        <v>262</v>
      </c>
      <c r="AT3" s="20">
        <f t="shared" ref="AT3:AT10" si="15">ROUND((AR3/AS3)*100,0)</f>
        <v>99</v>
      </c>
      <c r="AU3" s="20">
        <f t="shared" ref="AU3:AU10" si="16">ROUND((0.4*AN3+0.4*AQ3+0.2*AT3),0)</f>
        <v>96</v>
      </c>
      <c r="AV3" s="19">
        <v>312</v>
      </c>
      <c r="AW3" s="19">
        <v>318</v>
      </c>
      <c r="AX3" s="20">
        <f t="shared" ref="AX3:AX10" si="17">ROUND((AV3/AW3)*100,0)</f>
        <v>98</v>
      </c>
      <c r="AY3" s="19">
        <v>302</v>
      </c>
      <c r="AZ3" s="19">
        <v>318</v>
      </c>
      <c r="BA3" s="20">
        <f t="shared" ref="BA3:BA10" si="18">ROUND((AY3/AZ3)*100,0)</f>
        <v>95</v>
      </c>
      <c r="BB3" s="19">
        <v>317</v>
      </c>
      <c r="BC3" s="19">
        <v>318</v>
      </c>
      <c r="BD3" s="20">
        <f t="shared" ref="BD3:BD10" si="19">ROUND((BB3/BC3)*100,0)</f>
        <v>100</v>
      </c>
      <c r="BE3" s="20">
        <f t="shared" ref="BE3:BE10" si="20">ROUND((0.3*AX3+0.2*BA3+0.5*BD3),0)</f>
        <v>98</v>
      </c>
      <c r="BF3" s="20">
        <f t="shared" ref="BF3:BF10" si="21">ROUND(((S3+AA3+AK3+AU3+BE3)/5),0)</f>
        <v>96</v>
      </c>
      <c r="BG3" s="24"/>
      <c r="BH3" s="19">
        <v>4</v>
      </c>
      <c r="BI3" s="19">
        <v>1</v>
      </c>
      <c r="BJ3" s="19">
        <v>3</v>
      </c>
      <c r="BK3" s="19">
        <v>1</v>
      </c>
      <c r="BL3" s="19">
        <v>3</v>
      </c>
      <c r="BM3" s="19">
        <v>4</v>
      </c>
      <c r="BN3" s="19">
        <v>1</v>
      </c>
      <c r="BO3" s="19">
        <v>1</v>
      </c>
      <c r="BP3" s="19">
        <v>5</v>
      </c>
      <c r="BQ3" s="19">
        <v>4</v>
      </c>
      <c r="BR3" s="19">
        <v>2</v>
      </c>
      <c r="BS3" s="19">
        <v>2</v>
      </c>
      <c r="BT3" s="19">
        <v>2</v>
      </c>
      <c r="BU3" s="19">
        <v>4</v>
      </c>
      <c r="BV3" s="19">
        <v>1</v>
      </c>
      <c r="BW3" s="19">
        <v>5</v>
      </c>
      <c r="BX3" s="19">
        <v>3</v>
      </c>
      <c r="BY3" s="19">
        <v>1</v>
      </c>
      <c r="BZ3" s="19">
        <v>3</v>
      </c>
      <c r="CA3" s="19">
        <v>2</v>
      </c>
      <c r="CB3" s="18">
        <v>96</v>
      </c>
      <c r="CC3" s="19">
        <v>1</v>
      </c>
    </row>
    <row r="4" spans="1:81" ht="15.75">
      <c r="A4" s="21">
        <v>241</v>
      </c>
      <c r="B4" s="34">
        <v>6629012428</v>
      </c>
      <c r="C4" s="6" t="s">
        <v>606</v>
      </c>
      <c r="D4" s="5" t="s">
        <v>276</v>
      </c>
      <c r="E4" s="5"/>
      <c r="F4" s="19">
        <v>11</v>
      </c>
      <c r="G4" s="19">
        <v>33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378</v>
      </c>
      <c r="O4" s="19">
        <v>334</v>
      </c>
      <c r="P4" s="19">
        <v>385</v>
      </c>
      <c r="Q4" s="19">
        <v>346</v>
      </c>
      <c r="R4" s="19">
        <f t="shared" si="3"/>
        <v>97</v>
      </c>
      <c r="S4" s="19">
        <f t="shared" si="4"/>
        <v>97</v>
      </c>
      <c r="T4" s="19">
        <v>20</v>
      </c>
      <c r="U4" s="19">
        <v>5</v>
      </c>
      <c r="V4" s="19">
        <f t="shared" si="5"/>
        <v>100</v>
      </c>
      <c r="W4" s="19">
        <v>413</v>
      </c>
      <c r="X4" s="23">
        <v>432</v>
      </c>
      <c r="Y4" s="20">
        <f t="shared" si="6"/>
        <v>96</v>
      </c>
      <c r="Z4" s="42">
        <f t="shared" si="7"/>
        <v>98</v>
      </c>
      <c r="AA4" s="20">
        <f t="shared" si="8"/>
        <v>98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7</v>
      </c>
      <c r="AG4" s="19">
        <f t="shared" si="10"/>
        <v>100</v>
      </c>
      <c r="AH4" s="19">
        <v>38</v>
      </c>
      <c r="AI4" s="19">
        <v>41</v>
      </c>
      <c r="AJ4" s="20">
        <f t="shared" si="11"/>
        <v>93</v>
      </c>
      <c r="AK4" s="42">
        <f t="shared" si="12"/>
        <v>92</v>
      </c>
      <c r="AL4" s="19">
        <v>301</v>
      </c>
      <c r="AM4" s="19">
        <v>432</v>
      </c>
      <c r="AN4" s="20">
        <f t="shared" si="13"/>
        <v>70</v>
      </c>
      <c r="AO4" s="19">
        <v>425</v>
      </c>
      <c r="AP4" s="19">
        <v>432</v>
      </c>
      <c r="AQ4" s="20">
        <f t="shared" si="14"/>
        <v>98</v>
      </c>
      <c r="AR4" s="19">
        <v>347</v>
      </c>
      <c r="AS4" s="19">
        <v>354</v>
      </c>
      <c r="AT4" s="20">
        <f t="shared" si="15"/>
        <v>98</v>
      </c>
      <c r="AU4" s="20">
        <f t="shared" si="16"/>
        <v>87</v>
      </c>
      <c r="AV4" s="19">
        <v>409</v>
      </c>
      <c r="AW4" s="19">
        <v>432</v>
      </c>
      <c r="AX4" s="20">
        <f t="shared" si="17"/>
        <v>95</v>
      </c>
      <c r="AY4" s="19">
        <v>422</v>
      </c>
      <c r="AZ4" s="19">
        <v>432</v>
      </c>
      <c r="BA4" s="20">
        <f t="shared" si="18"/>
        <v>98</v>
      </c>
      <c r="BB4" s="19">
        <v>425</v>
      </c>
      <c r="BC4" s="19">
        <v>432</v>
      </c>
      <c r="BD4" s="20">
        <f t="shared" si="19"/>
        <v>98</v>
      </c>
      <c r="BE4" s="20">
        <f t="shared" si="20"/>
        <v>97</v>
      </c>
      <c r="BF4" s="20">
        <f t="shared" si="21"/>
        <v>94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1</v>
      </c>
      <c r="BP4" s="19">
        <v>2</v>
      </c>
      <c r="BQ4" s="19">
        <v>7</v>
      </c>
      <c r="BR4" s="19">
        <v>2</v>
      </c>
      <c r="BS4" s="19">
        <v>3</v>
      </c>
      <c r="BT4" s="19">
        <v>5</v>
      </c>
      <c r="BU4" s="19">
        <v>1</v>
      </c>
      <c r="BV4" s="19">
        <v>3</v>
      </c>
      <c r="BW4" s="19">
        <v>3</v>
      </c>
      <c r="BX4" s="19">
        <v>1</v>
      </c>
      <c r="BY4" s="19">
        <v>2</v>
      </c>
      <c r="BZ4" s="19">
        <v>6</v>
      </c>
      <c r="CA4" s="19">
        <v>3</v>
      </c>
      <c r="CB4" s="18">
        <v>94</v>
      </c>
      <c r="CC4" s="19">
        <v>2</v>
      </c>
    </row>
    <row r="5" spans="1:81" ht="15.75">
      <c r="A5" s="21">
        <v>242</v>
      </c>
      <c r="B5" s="34">
        <v>6629010678</v>
      </c>
      <c r="C5" s="6" t="s">
        <v>606</v>
      </c>
      <c r="D5" s="5" t="s">
        <v>277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190</v>
      </c>
      <c r="O5" s="19">
        <v>171</v>
      </c>
      <c r="P5" s="19">
        <v>192</v>
      </c>
      <c r="Q5" s="19">
        <v>174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200</v>
      </c>
      <c r="X5" s="23">
        <v>218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5</v>
      </c>
      <c r="AG5" s="19">
        <f t="shared" si="10"/>
        <v>100</v>
      </c>
      <c r="AH5" s="19">
        <v>10</v>
      </c>
      <c r="AI5" s="19">
        <v>10</v>
      </c>
      <c r="AJ5" s="20">
        <f t="shared" si="11"/>
        <v>100</v>
      </c>
      <c r="AK5" s="42">
        <f t="shared" si="12"/>
        <v>82</v>
      </c>
      <c r="AL5" s="19">
        <v>210</v>
      </c>
      <c r="AM5" s="19">
        <v>218</v>
      </c>
      <c r="AN5" s="20">
        <f t="shared" si="13"/>
        <v>96</v>
      </c>
      <c r="AO5" s="19">
        <v>213</v>
      </c>
      <c r="AP5" s="19">
        <v>218</v>
      </c>
      <c r="AQ5" s="20">
        <f t="shared" si="14"/>
        <v>98</v>
      </c>
      <c r="AR5" s="19">
        <v>158</v>
      </c>
      <c r="AS5" s="19">
        <v>161</v>
      </c>
      <c r="AT5" s="20">
        <f t="shared" si="15"/>
        <v>98</v>
      </c>
      <c r="AU5" s="20">
        <f t="shared" si="16"/>
        <v>97</v>
      </c>
      <c r="AV5" s="19">
        <v>214</v>
      </c>
      <c r="AW5" s="19">
        <v>218</v>
      </c>
      <c r="AX5" s="20">
        <f t="shared" si="17"/>
        <v>98</v>
      </c>
      <c r="AY5" s="19">
        <v>206</v>
      </c>
      <c r="AZ5" s="19">
        <v>218</v>
      </c>
      <c r="BA5" s="20">
        <f t="shared" si="18"/>
        <v>94</v>
      </c>
      <c r="BB5" s="19">
        <v>214</v>
      </c>
      <c r="BC5" s="19">
        <v>218</v>
      </c>
      <c r="BD5" s="20">
        <f t="shared" si="19"/>
        <v>98</v>
      </c>
      <c r="BE5" s="20">
        <f t="shared" si="20"/>
        <v>97</v>
      </c>
      <c r="BF5" s="20">
        <f t="shared" si="21"/>
        <v>94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4</v>
      </c>
      <c r="BO5" s="19">
        <v>1</v>
      </c>
      <c r="BP5" s="19">
        <v>1</v>
      </c>
      <c r="BQ5" s="19">
        <v>2</v>
      </c>
      <c r="BR5" s="19">
        <v>2</v>
      </c>
      <c r="BS5" s="19">
        <v>3</v>
      </c>
      <c r="BT5" s="19">
        <v>2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2</v>
      </c>
      <c r="CA5" s="19">
        <v>3</v>
      </c>
      <c r="CB5" s="18">
        <v>94</v>
      </c>
      <c r="CC5" s="19">
        <v>2</v>
      </c>
    </row>
    <row r="6" spans="1:81" ht="15.75">
      <c r="A6" s="21">
        <v>244</v>
      </c>
      <c r="B6" s="34">
        <v>6629009665</v>
      </c>
      <c r="C6" s="6" t="s">
        <v>606</v>
      </c>
      <c r="D6" s="5" t="s">
        <v>279</v>
      </c>
      <c r="E6" s="5"/>
      <c r="F6" s="19">
        <v>11</v>
      </c>
      <c r="G6" s="19">
        <v>36</v>
      </c>
      <c r="H6" s="22">
        <v>11</v>
      </c>
      <c r="I6" s="22">
        <v>38</v>
      </c>
      <c r="J6" s="22">
        <f t="shared" si="1"/>
        <v>97</v>
      </c>
      <c r="K6" s="19">
        <v>30</v>
      </c>
      <c r="L6" s="19">
        <v>4</v>
      </c>
      <c r="M6" s="19">
        <f t="shared" si="2"/>
        <v>100</v>
      </c>
      <c r="N6" s="19">
        <v>247</v>
      </c>
      <c r="O6" s="19">
        <v>251</v>
      </c>
      <c r="P6" s="19">
        <v>249</v>
      </c>
      <c r="Q6" s="19">
        <v>255</v>
      </c>
      <c r="R6" s="19">
        <f t="shared" si="3"/>
        <v>99</v>
      </c>
      <c r="S6" s="19">
        <f t="shared" si="4"/>
        <v>99</v>
      </c>
      <c r="T6" s="19">
        <v>20</v>
      </c>
      <c r="U6" s="19">
        <v>5</v>
      </c>
      <c r="V6" s="19">
        <f t="shared" si="5"/>
        <v>100</v>
      </c>
      <c r="W6" s="19">
        <v>278</v>
      </c>
      <c r="X6" s="23">
        <v>290</v>
      </c>
      <c r="Y6" s="20">
        <f t="shared" si="6"/>
        <v>96</v>
      </c>
      <c r="Z6" s="42">
        <f t="shared" si="7"/>
        <v>98</v>
      </c>
      <c r="AA6" s="20">
        <f t="shared" si="8"/>
        <v>98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38</v>
      </c>
      <c r="AI6" s="19">
        <v>70</v>
      </c>
      <c r="AJ6" s="20">
        <f t="shared" si="11"/>
        <v>54</v>
      </c>
      <c r="AK6" s="42">
        <f t="shared" si="12"/>
        <v>74</v>
      </c>
      <c r="AL6" s="19">
        <v>282</v>
      </c>
      <c r="AM6" s="19">
        <v>290</v>
      </c>
      <c r="AN6" s="20">
        <f t="shared" si="13"/>
        <v>97</v>
      </c>
      <c r="AO6" s="19">
        <v>289</v>
      </c>
      <c r="AP6" s="19">
        <v>290</v>
      </c>
      <c r="AQ6" s="20">
        <f t="shared" si="14"/>
        <v>100</v>
      </c>
      <c r="AR6" s="19">
        <v>261</v>
      </c>
      <c r="AS6" s="19">
        <v>261</v>
      </c>
      <c r="AT6" s="20">
        <f t="shared" si="15"/>
        <v>100</v>
      </c>
      <c r="AU6" s="20">
        <f t="shared" si="16"/>
        <v>99</v>
      </c>
      <c r="AV6" s="19">
        <v>288</v>
      </c>
      <c r="AW6" s="19">
        <v>290</v>
      </c>
      <c r="AX6" s="20">
        <f t="shared" si="17"/>
        <v>99</v>
      </c>
      <c r="AY6" s="19">
        <v>282</v>
      </c>
      <c r="AZ6" s="19">
        <v>290</v>
      </c>
      <c r="BA6" s="20">
        <f t="shared" si="18"/>
        <v>97</v>
      </c>
      <c r="BB6" s="19">
        <v>287</v>
      </c>
      <c r="BC6" s="19">
        <v>290</v>
      </c>
      <c r="BD6" s="20">
        <f t="shared" si="19"/>
        <v>99</v>
      </c>
      <c r="BE6" s="20">
        <f t="shared" si="20"/>
        <v>99</v>
      </c>
      <c r="BF6" s="20">
        <f t="shared" si="21"/>
        <v>94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3</v>
      </c>
      <c r="BO6" s="19">
        <v>1</v>
      </c>
      <c r="BP6" s="19">
        <v>7</v>
      </c>
      <c r="BQ6" s="19">
        <v>1</v>
      </c>
      <c r="BR6" s="19">
        <v>1</v>
      </c>
      <c r="BS6" s="19">
        <v>1</v>
      </c>
      <c r="BT6" s="19">
        <v>1</v>
      </c>
      <c r="BU6" s="19">
        <v>2</v>
      </c>
      <c r="BV6" s="19">
        <v>2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94</v>
      </c>
      <c r="CC6" s="19">
        <v>2</v>
      </c>
    </row>
    <row r="7" spans="1:81" ht="15.75">
      <c r="A7" s="21">
        <v>246</v>
      </c>
      <c r="B7" s="34">
        <v>6629012403</v>
      </c>
      <c r="C7" s="6" t="s">
        <v>606</v>
      </c>
      <c r="D7" s="5" t="s">
        <v>281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3</v>
      </c>
      <c r="M7" s="19">
        <f t="shared" si="2"/>
        <v>90</v>
      </c>
      <c r="N7" s="19">
        <v>416</v>
      </c>
      <c r="O7" s="19">
        <v>374</v>
      </c>
      <c r="P7" s="19">
        <v>431</v>
      </c>
      <c r="Q7" s="19">
        <v>398</v>
      </c>
      <c r="R7" s="19">
        <f t="shared" si="3"/>
        <v>95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469</v>
      </c>
      <c r="X7" s="23">
        <v>518</v>
      </c>
      <c r="Y7" s="20">
        <f t="shared" si="6"/>
        <v>91</v>
      </c>
      <c r="Z7" s="42">
        <f t="shared" si="7"/>
        <v>96</v>
      </c>
      <c r="AA7" s="20">
        <f t="shared" si="8"/>
        <v>96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5</v>
      </c>
      <c r="AG7" s="19">
        <f t="shared" si="10"/>
        <v>100</v>
      </c>
      <c r="AH7" s="19">
        <v>45</v>
      </c>
      <c r="AI7" s="19">
        <v>50</v>
      </c>
      <c r="AJ7" s="20">
        <f t="shared" si="11"/>
        <v>90</v>
      </c>
      <c r="AK7" s="42">
        <f t="shared" si="12"/>
        <v>91</v>
      </c>
      <c r="AL7" s="19">
        <v>472</v>
      </c>
      <c r="AM7" s="19">
        <v>518</v>
      </c>
      <c r="AN7" s="20">
        <f t="shared" si="13"/>
        <v>91</v>
      </c>
      <c r="AO7" s="19">
        <v>506</v>
      </c>
      <c r="AP7" s="19">
        <v>518</v>
      </c>
      <c r="AQ7" s="20">
        <f t="shared" si="14"/>
        <v>98</v>
      </c>
      <c r="AR7" s="19">
        <v>335</v>
      </c>
      <c r="AS7" s="19">
        <v>340</v>
      </c>
      <c r="AT7" s="20">
        <f t="shared" si="15"/>
        <v>99</v>
      </c>
      <c r="AU7" s="20">
        <f t="shared" si="16"/>
        <v>95</v>
      </c>
      <c r="AV7" s="19">
        <v>506</v>
      </c>
      <c r="AW7" s="19">
        <v>518</v>
      </c>
      <c r="AX7" s="20">
        <f t="shared" si="17"/>
        <v>98</v>
      </c>
      <c r="AY7" s="19">
        <v>470</v>
      </c>
      <c r="AZ7" s="19">
        <v>518</v>
      </c>
      <c r="BA7" s="20">
        <f t="shared" si="18"/>
        <v>91</v>
      </c>
      <c r="BB7" s="19">
        <v>501</v>
      </c>
      <c r="BC7" s="19">
        <v>518</v>
      </c>
      <c r="BD7" s="20">
        <f t="shared" si="19"/>
        <v>97</v>
      </c>
      <c r="BE7" s="20">
        <f t="shared" si="20"/>
        <v>96</v>
      </c>
      <c r="BF7" s="20">
        <f t="shared" si="21"/>
        <v>94</v>
      </c>
      <c r="BG7" s="24"/>
      <c r="BH7" s="19">
        <v>2</v>
      </c>
      <c r="BI7" s="19">
        <v>2</v>
      </c>
      <c r="BJ7" s="19">
        <v>4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2</v>
      </c>
      <c r="BS7" s="19">
        <v>2</v>
      </c>
      <c r="BT7" s="19">
        <v>2</v>
      </c>
      <c r="BU7" s="19">
        <v>8</v>
      </c>
      <c r="BV7" s="19">
        <v>4</v>
      </c>
      <c r="BW7" s="19">
        <v>6</v>
      </c>
      <c r="BX7" s="19">
        <v>2</v>
      </c>
      <c r="BY7" s="19">
        <v>3</v>
      </c>
      <c r="BZ7" s="19">
        <v>4</v>
      </c>
      <c r="CA7" s="19">
        <v>4</v>
      </c>
      <c r="CB7" s="18">
        <v>94</v>
      </c>
      <c r="CC7" s="19">
        <v>2</v>
      </c>
    </row>
    <row r="8" spans="1:81" ht="15.75">
      <c r="A8" s="21">
        <v>239</v>
      </c>
      <c r="B8" s="34">
        <v>6629012386</v>
      </c>
      <c r="C8" s="6" t="s">
        <v>606</v>
      </c>
      <c r="D8" s="5" t="s">
        <v>682</v>
      </c>
      <c r="E8" s="5"/>
      <c r="F8" s="19">
        <v>8</v>
      </c>
      <c r="G8" s="19">
        <v>31</v>
      </c>
      <c r="H8" s="22">
        <v>9</v>
      </c>
      <c r="I8" s="22">
        <v>36</v>
      </c>
      <c r="J8" s="22">
        <f t="shared" si="1"/>
        <v>88</v>
      </c>
      <c r="K8" s="19">
        <v>30</v>
      </c>
      <c r="L8" s="19">
        <v>4</v>
      </c>
      <c r="M8" s="19">
        <f t="shared" si="2"/>
        <v>100</v>
      </c>
      <c r="N8" s="19">
        <v>321</v>
      </c>
      <c r="O8" s="19">
        <v>281</v>
      </c>
      <c r="P8" s="19">
        <v>333</v>
      </c>
      <c r="Q8" s="19">
        <v>296</v>
      </c>
      <c r="R8" s="19">
        <f t="shared" si="3"/>
        <v>96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320</v>
      </c>
      <c r="X8" s="23">
        <v>373</v>
      </c>
      <c r="Y8" s="20">
        <f t="shared" si="6"/>
        <v>86</v>
      </c>
      <c r="Z8" s="42">
        <f t="shared" si="7"/>
        <v>93</v>
      </c>
      <c r="AA8" s="20">
        <f t="shared" si="8"/>
        <v>93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4</v>
      </c>
      <c r="AG8" s="19">
        <f t="shared" si="10"/>
        <v>80</v>
      </c>
      <c r="AH8" s="19">
        <v>29</v>
      </c>
      <c r="AI8" s="19">
        <v>33</v>
      </c>
      <c r="AJ8" s="20">
        <f t="shared" si="11"/>
        <v>88</v>
      </c>
      <c r="AK8" s="42">
        <f t="shared" si="12"/>
        <v>82</v>
      </c>
      <c r="AL8" s="19">
        <v>254</v>
      </c>
      <c r="AM8" s="19">
        <v>373</v>
      </c>
      <c r="AN8" s="20">
        <f t="shared" si="13"/>
        <v>68</v>
      </c>
      <c r="AO8" s="19">
        <v>365</v>
      </c>
      <c r="AP8" s="19">
        <v>373</v>
      </c>
      <c r="AQ8" s="20">
        <f t="shared" si="14"/>
        <v>98</v>
      </c>
      <c r="AR8" s="19">
        <v>258</v>
      </c>
      <c r="AS8" s="19">
        <v>261</v>
      </c>
      <c r="AT8" s="20">
        <f t="shared" si="15"/>
        <v>99</v>
      </c>
      <c r="AU8" s="20">
        <f t="shared" si="16"/>
        <v>86</v>
      </c>
      <c r="AV8" s="19">
        <v>332</v>
      </c>
      <c r="AW8" s="19">
        <v>373</v>
      </c>
      <c r="AX8" s="20">
        <f t="shared" si="17"/>
        <v>89</v>
      </c>
      <c r="AY8" s="19">
        <v>348</v>
      </c>
      <c r="AZ8" s="19">
        <v>373</v>
      </c>
      <c r="BA8" s="20">
        <f t="shared" si="18"/>
        <v>93</v>
      </c>
      <c r="BB8" s="19">
        <v>360</v>
      </c>
      <c r="BC8" s="19">
        <v>373</v>
      </c>
      <c r="BD8" s="20">
        <f t="shared" si="19"/>
        <v>97</v>
      </c>
      <c r="BE8" s="20">
        <f t="shared" si="20"/>
        <v>94</v>
      </c>
      <c r="BF8" s="20">
        <f t="shared" si="21"/>
        <v>90</v>
      </c>
      <c r="BG8" s="24"/>
      <c r="BH8" s="19">
        <v>5</v>
      </c>
      <c r="BI8" s="19">
        <v>1</v>
      </c>
      <c r="BJ8" s="19">
        <v>3</v>
      </c>
      <c r="BK8" s="19">
        <v>1</v>
      </c>
      <c r="BL8" s="19">
        <v>5</v>
      </c>
      <c r="BM8" s="19">
        <v>6</v>
      </c>
      <c r="BN8" s="19">
        <v>2</v>
      </c>
      <c r="BO8" s="19">
        <v>2</v>
      </c>
      <c r="BP8" s="19">
        <v>4</v>
      </c>
      <c r="BQ8" s="19">
        <v>8</v>
      </c>
      <c r="BR8" s="19">
        <v>2</v>
      </c>
      <c r="BS8" s="19">
        <v>2</v>
      </c>
      <c r="BT8" s="19">
        <v>6</v>
      </c>
      <c r="BU8" s="19">
        <v>6</v>
      </c>
      <c r="BV8" s="19">
        <v>4</v>
      </c>
      <c r="BW8" s="19">
        <v>5</v>
      </c>
      <c r="BX8" s="19">
        <v>5</v>
      </c>
      <c r="BY8" s="19">
        <v>4</v>
      </c>
      <c r="BZ8" s="19">
        <v>7</v>
      </c>
      <c r="CA8" s="19">
        <v>5</v>
      </c>
      <c r="CB8" s="18">
        <v>90</v>
      </c>
      <c r="CC8" s="19">
        <v>3</v>
      </c>
    </row>
    <row r="9" spans="1:81" ht="15.75">
      <c r="A9" s="21">
        <v>243</v>
      </c>
      <c r="B9" s="34">
        <v>6629007900</v>
      </c>
      <c r="C9" s="6" t="s">
        <v>606</v>
      </c>
      <c r="D9" s="5" t="s">
        <v>278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165</v>
      </c>
      <c r="O9" s="19">
        <v>147</v>
      </c>
      <c r="P9" s="19">
        <v>169</v>
      </c>
      <c r="Q9" s="19">
        <v>152</v>
      </c>
      <c r="R9" s="19">
        <f t="shared" si="3"/>
        <v>97</v>
      </c>
      <c r="S9" s="19">
        <f t="shared" si="4"/>
        <v>96</v>
      </c>
      <c r="T9" s="19">
        <v>20</v>
      </c>
      <c r="U9" s="19">
        <v>5</v>
      </c>
      <c r="V9" s="19">
        <f t="shared" si="5"/>
        <v>100</v>
      </c>
      <c r="W9" s="19">
        <v>171</v>
      </c>
      <c r="X9" s="23">
        <v>197</v>
      </c>
      <c r="Y9" s="20">
        <f t="shared" si="6"/>
        <v>87</v>
      </c>
      <c r="Z9" s="42">
        <f t="shared" si="7"/>
        <v>94</v>
      </c>
      <c r="AA9" s="20">
        <f t="shared" si="8"/>
        <v>94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26</v>
      </c>
      <c r="AI9" s="19">
        <v>26</v>
      </c>
      <c r="AJ9" s="20">
        <f t="shared" si="11"/>
        <v>100</v>
      </c>
      <c r="AK9" s="42">
        <f t="shared" si="12"/>
        <v>60</v>
      </c>
      <c r="AL9" s="19">
        <v>186</v>
      </c>
      <c r="AM9" s="19">
        <v>197</v>
      </c>
      <c r="AN9" s="20">
        <f t="shared" si="13"/>
        <v>94</v>
      </c>
      <c r="AO9" s="19">
        <v>192</v>
      </c>
      <c r="AP9" s="19">
        <v>197</v>
      </c>
      <c r="AQ9" s="20">
        <f t="shared" si="14"/>
        <v>97</v>
      </c>
      <c r="AR9" s="19">
        <v>152</v>
      </c>
      <c r="AS9" s="19">
        <v>156</v>
      </c>
      <c r="AT9" s="20">
        <f t="shared" si="15"/>
        <v>97</v>
      </c>
      <c r="AU9" s="20">
        <f t="shared" si="16"/>
        <v>96</v>
      </c>
      <c r="AV9" s="19">
        <v>190</v>
      </c>
      <c r="AW9" s="19">
        <v>197</v>
      </c>
      <c r="AX9" s="20">
        <f t="shared" si="17"/>
        <v>96</v>
      </c>
      <c r="AY9" s="19">
        <v>189</v>
      </c>
      <c r="AZ9" s="19">
        <v>197</v>
      </c>
      <c r="BA9" s="20">
        <f t="shared" si="18"/>
        <v>96</v>
      </c>
      <c r="BB9" s="19">
        <v>189</v>
      </c>
      <c r="BC9" s="19">
        <v>197</v>
      </c>
      <c r="BD9" s="20">
        <f t="shared" si="19"/>
        <v>96</v>
      </c>
      <c r="BE9" s="20">
        <f t="shared" si="20"/>
        <v>96</v>
      </c>
      <c r="BF9" s="20">
        <f t="shared" si="21"/>
        <v>88</v>
      </c>
      <c r="BG9" s="24"/>
      <c r="BH9" s="19">
        <v>3</v>
      </c>
      <c r="BI9" s="19">
        <v>1</v>
      </c>
      <c r="BJ9" s="19">
        <v>2</v>
      </c>
      <c r="BK9" s="19">
        <v>1</v>
      </c>
      <c r="BL9" s="19">
        <v>4</v>
      </c>
      <c r="BM9" s="19">
        <v>5</v>
      </c>
      <c r="BN9" s="19">
        <v>5</v>
      </c>
      <c r="BO9" s="19">
        <v>3</v>
      </c>
      <c r="BP9" s="19">
        <v>1</v>
      </c>
      <c r="BQ9" s="19">
        <v>3</v>
      </c>
      <c r="BR9" s="19">
        <v>3</v>
      </c>
      <c r="BS9" s="19">
        <v>4</v>
      </c>
      <c r="BT9" s="19">
        <v>4</v>
      </c>
      <c r="BU9" s="19">
        <v>3</v>
      </c>
      <c r="BV9" s="19">
        <v>5</v>
      </c>
      <c r="BW9" s="19">
        <v>4</v>
      </c>
      <c r="BX9" s="19">
        <v>4</v>
      </c>
      <c r="BY9" s="19">
        <v>6</v>
      </c>
      <c r="BZ9" s="19">
        <v>3</v>
      </c>
      <c r="CA9" s="19">
        <v>4</v>
      </c>
      <c r="CB9" s="18">
        <v>88</v>
      </c>
      <c r="CC9" s="19">
        <v>4</v>
      </c>
    </row>
    <row r="10" spans="1:81" ht="15.75">
      <c r="A10" s="21">
        <v>240</v>
      </c>
      <c r="B10" s="34">
        <v>6629016863</v>
      </c>
      <c r="C10" s="6" t="s">
        <v>606</v>
      </c>
      <c r="D10" s="5" t="s">
        <v>275</v>
      </c>
      <c r="E10" s="5"/>
      <c r="F10" s="19">
        <v>10</v>
      </c>
      <c r="G10" s="19">
        <v>36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3</v>
      </c>
      <c r="M10" s="19">
        <f t="shared" si="2"/>
        <v>90</v>
      </c>
      <c r="N10" s="19">
        <v>201</v>
      </c>
      <c r="O10" s="19">
        <v>167</v>
      </c>
      <c r="P10" s="19">
        <v>219</v>
      </c>
      <c r="Q10" s="19">
        <v>196</v>
      </c>
      <c r="R10" s="19">
        <f t="shared" si="3"/>
        <v>88</v>
      </c>
      <c r="S10" s="19">
        <f t="shared" si="4"/>
        <v>90</v>
      </c>
      <c r="T10" s="19">
        <v>20</v>
      </c>
      <c r="U10" s="19">
        <v>5</v>
      </c>
      <c r="V10" s="19">
        <f t="shared" si="5"/>
        <v>100</v>
      </c>
      <c r="W10" s="19">
        <v>205</v>
      </c>
      <c r="X10" s="23">
        <v>277</v>
      </c>
      <c r="Y10" s="20">
        <f t="shared" si="6"/>
        <v>74</v>
      </c>
      <c r="Z10" s="42">
        <f t="shared" si="7"/>
        <v>87</v>
      </c>
      <c r="AA10" s="20">
        <f t="shared" si="8"/>
        <v>87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4</v>
      </c>
      <c r="AG10" s="19">
        <f t="shared" si="10"/>
        <v>80</v>
      </c>
      <c r="AH10" s="19">
        <v>8</v>
      </c>
      <c r="AI10" s="19">
        <v>10</v>
      </c>
      <c r="AJ10" s="20">
        <f t="shared" si="11"/>
        <v>80</v>
      </c>
      <c r="AK10" s="42">
        <f t="shared" si="12"/>
        <v>56</v>
      </c>
      <c r="AL10" s="19">
        <v>244</v>
      </c>
      <c r="AM10" s="19">
        <v>277</v>
      </c>
      <c r="AN10" s="20">
        <f t="shared" si="13"/>
        <v>88</v>
      </c>
      <c r="AO10" s="19">
        <v>264</v>
      </c>
      <c r="AP10" s="19">
        <v>277</v>
      </c>
      <c r="AQ10" s="20">
        <f t="shared" si="14"/>
        <v>95</v>
      </c>
      <c r="AR10" s="19">
        <v>180</v>
      </c>
      <c r="AS10" s="19">
        <v>196</v>
      </c>
      <c r="AT10" s="20">
        <f t="shared" si="15"/>
        <v>92</v>
      </c>
      <c r="AU10" s="20">
        <f t="shared" si="16"/>
        <v>92</v>
      </c>
      <c r="AV10" s="19">
        <v>270</v>
      </c>
      <c r="AW10" s="19">
        <v>277</v>
      </c>
      <c r="AX10" s="20">
        <f t="shared" si="17"/>
        <v>97</v>
      </c>
      <c r="AY10" s="19">
        <v>256</v>
      </c>
      <c r="AZ10" s="19">
        <v>277</v>
      </c>
      <c r="BA10" s="20">
        <f t="shared" si="18"/>
        <v>92</v>
      </c>
      <c r="BB10" s="19">
        <v>270</v>
      </c>
      <c r="BC10" s="19">
        <v>277</v>
      </c>
      <c r="BD10" s="20">
        <f t="shared" si="19"/>
        <v>97</v>
      </c>
      <c r="BE10" s="20">
        <f t="shared" si="20"/>
        <v>96</v>
      </c>
      <c r="BF10" s="20">
        <f t="shared" si="21"/>
        <v>84</v>
      </c>
      <c r="BG10" s="24"/>
      <c r="BH10" s="19">
        <v>2</v>
      </c>
      <c r="BI10" s="19">
        <v>2</v>
      </c>
      <c r="BJ10" s="19">
        <v>5</v>
      </c>
      <c r="BK10" s="19">
        <v>1</v>
      </c>
      <c r="BL10" s="19">
        <v>6</v>
      </c>
      <c r="BM10" s="19">
        <v>7</v>
      </c>
      <c r="BN10" s="19">
        <v>6</v>
      </c>
      <c r="BO10" s="19">
        <v>2</v>
      </c>
      <c r="BP10" s="19">
        <v>6</v>
      </c>
      <c r="BQ10" s="19">
        <v>6</v>
      </c>
      <c r="BR10" s="19">
        <v>4</v>
      </c>
      <c r="BS10" s="19">
        <v>5</v>
      </c>
      <c r="BT10" s="19">
        <v>3</v>
      </c>
      <c r="BU10" s="19">
        <v>7</v>
      </c>
      <c r="BV10" s="19">
        <v>4</v>
      </c>
      <c r="BW10" s="19">
        <v>7</v>
      </c>
      <c r="BX10" s="19">
        <v>6</v>
      </c>
      <c r="BY10" s="19">
        <v>7</v>
      </c>
      <c r="BZ10" s="19">
        <v>5</v>
      </c>
      <c r="CA10" s="19">
        <v>4</v>
      </c>
      <c r="CB10" s="18">
        <v>84</v>
      </c>
      <c r="CC10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144</v>
      </c>
      <c r="B3" s="34">
        <v>6626010831</v>
      </c>
      <c r="C3" s="6" t="s">
        <v>607</v>
      </c>
      <c r="D3" s="5" t="s">
        <v>181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4</v>
      </c>
      <c r="M3" s="19">
        <f>IF(L3&gt;3,100,K3*L3)</f>
        <v>100</v>
      </c>
      <c r="N3" s="19">
        <v>482</v>
      </c>
      <c r="O3" s="19">
        <v>405</v>
      </c>
      <c r="P3" s="19">
        <v>502</v>
      </c>
      <c r="Q3" s="19">
        <v>433</v>
      </c>
      <c r="R3" s="19">
        <f>ROUND((0.5*((N3/P3)+(O3/Q3))*100),0)</f>
        <v>95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484</v>
      </c>
      <c r="X3" s="23">
        <v>600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33</v>
      </c>
      <c r="AI3" s="19">
        <v>36</v>
      </c>
      <c r="AJ3" s="20">
        <f>ROUND((AH3/AI3*100),0)</f>
        <v>92</v>
      </c>
      <c r="AK3" s="42">
        <f>ROUND((0.3*AD3+0.4*AG3+0.3*AJ3),0)</f>
        <v>66</v>
      </c>
      <c r="AL3" s="19">
        <v>576</v>
      </c>
      <c r="AM3" s="19">
        <v>600</v>
      </c>
      <c r="AN3" s="20">
        <f>ROUND((AL3/AM3)*100,)</f>
        <v>96</v>
      </c>
      <c r="AO3" s="19">
        <v>586</v>
      </c>
      <c r="AP3" s="19">
        <v>600</v>
      </c>
      <c r="AQ3" s="20">
        <f>ROUND((AO3/AP3)*100,0)</f>
        <v>98</v>
      </c>
      <c r="AR3" s="19">
        <v>434</v>
      </c>
      <c r="AS3" s="19">
        <v>443</v>
      </c>
      <c r="AT3" s="20">
        <f>ROUND((AR3/AS3)*100,0)</f>
        <v>98</v>
      </c>
      <c r="AU3" s="20">
        <f>ROUND((0.4*AN3+0.4*AQ3+0.2*AT3),0)</f>
        <v>97</v>
      </c>
      <c r="AV3" s="19">
        <v>580</v>
      </c>
      <c r="AW3" s="19">
        <v>600</v>
      </c>
      <c r="AX3" s="20">
        <f>ROUND((AV3/AW3)*100,0)</f>
        <v>97</v>
      </c>
      <c r="AY3" s="19">
        <v>566</v>
      </c>
      <c r="AZ3" s="19">
        <v>600</v>
      </c>
      <c r="BA3" s="20">
        <f>ROUND((AY3/AZ3)*100,0)</f>
        <v>94</v>
      </c>
      <c r="BB3" s="19">
        <v>581</v>
      </c>
      <c r="BC3" s="19">
        <v>600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4</v>
      </c>
      <c r="BK3" s="19">
        <v>1</v>
      </c>
      <c r="BL3" s="19">
        <v>2</v>
      </c>
      <c r="BM3" s="19">
        <v>3</v>
      </c>
      <c r="BN3" s="19">
        <v>2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3</v>
      </c>
      <c r="BU3" s="19">
        <v>3</v>
      </c>
      <c r="BV3" s="19">
        <v>3</v>
      </c>
      <c r="BW3" s="19">
        <v>2</v>
      </c>
      <c r="BX3" s="19">
        <v>2</v>
      </c>
      <c r="BY3" s="19">
        <v>1</v>
      </c>
      <c r="BZ3" s="19">
        <v>2</v>
      </c>
      <c r="CA3" s="19">
        <v>4</v>
      </c>
      <c r="CB3" s="18">
        <v>89</v>
      </c>
      <c r="CC3" s="19">
        <v>1</v>
      </c>
    </row>
    <row r="4" spans="1:81" ht="15.75">
      <c r="A4" s="21">
        <v>145</v>
      </c>
      <c r="B4" s="34">
        <v>6626009177</v>
      </c>
      <c r="C4" s="6" t="s">
        <v>607</v>
      </c>
      <c r="D4" s="5" t="s">
        <v>182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57</v>
      </c>
      <c r="P4" s="19">
        <v>50</v>
      </c>
      <c r="Q4" s="19">
        <v>57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57</v>
      </c>
      <c r="X4" s="23">
        <v>60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3</v>
      </c>
      <c r="AI4" s="19">
        <v>4</v>
      </c>
      <c r="AJ4" s="20">
        <f>ROUND((AH4/AI4*100),0)</f>
        <v>75</v>
      </c>
      <c r="AK4" s="42">
        <f>ROUND((0.3*AD4+0.4*AG4+0.3*AJ4),0)</f>
        <v>53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53</v>
      </c>
      <c r="AS4" s="19">
        <v>53</v>
      </c>
      <c r="AT4" s="20">
        <f>ROUND((AR4/AS4)*100,0)</f>
        <v>100</v>
      </c>
      <c r="AU4" s="20">
        <f>ROUND((0.4*AN4+0.4*AQ4+0.2*AT4),0)</f>
        <v>99</v>
      </c>
      <c r="AV4" s="19">
        <v>59</v>
      </c>
      <c r="AW4" s="19">
        <v>60</v>
      </c>
      <c r="AX4" s="20">
        <f>ROUND((AV4/AW4)*100,0)</f>
        <v>98</v>
      </c>
      <c r="AY4" s="19">
        <v>57</v>
      </c>
      <c r="AZ4" s="19">
        <v>60</v>
      </c>
      <c r="BA4" s="20">
        <f>ROUND((AY4/AZ4)*100,0)</f>
        <v>95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89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4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1</v>
      </c>
      <c r="BY4" s="19">
        <v>3</v>
      </c>
      <c r="BZ4" s="19">
        <v>1</v>
      </c>
      <c r="CA4" s="19">
        <v>3</v>
      </c>
      <c r="CB4" s="18">
        <v>89</v>
      </c>
      <c r="CC4" s="19">
        <v>1</v>
      </c>
    </row>
    <row r="5" spans="1:81" ht="31.5">
      <c r="A5" s="21">
        <v>146</v>
      </c>
      <c r="B5" s="34">
        <v>6626009184</v>
      </c>
      <c r="C5" s="6" t="s">
        <v>607</v>
      </c>
      <c r="D5" s="5" t="s">
        <v>683</v>
      </c>
      <c r="E5" s="5"/>
      <c r="F5" s="19">
        <v>8</v>
      </c>
      <c r="G5" s="19">
        <v>37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67</v>
      </c>
      <c r="P5" s="19">
        <v>69</v>
      </c>
      <c r="Q5" s="19">
        <v>68</v>
      </c>
      <c r="R5" s="19">
        <f>ROUND((0.5*((N5/P5)+(O5/Q5))*100),0)</f>
        <v>99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68</v>
      </c>
      <c r="X5" s="23">
        <v>78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66</v>
      </c>
      <c r="AL5" s="19">
        <v>77</v>
      </c>
      <c r="AM5" s="19">
        <v>78</v>
      </c>
      <c r="AN5" s="20">
        <f>ROUND((AL5/AM5)*100,)</f>
        <v>99</v>
      </c>
      <c r="AO5" s="19">
        <v>78</v>
      </c>
      <c r="AP5" s="19">
        <v>78</v>
      </c>
      <c r="AQ5" s="20">
        <f>ROUND((AO5/AP5)*100,0)</f>
        <v>100</v>
      </c>
      <c r="AR5" s="19">
        <v>63</v>
      </c>
      <c r="AS5" s="19">
        <v>65</v>
      </c>
      <c r="AT5" s="20">
        <f>ROUND((AR5/AS5)*100,0)</f>
        <v>97</v>
      </c>
      <c r="AU5" s="20">
        <f>ROUND((0.4*AN5+0.4*AQ5+0.2*AT5),0)</f>
        <v>99</v>
      </c>
      <c r="AV5" s="19">
        <v>78</v>
      </c>
      <c r="AW5" s="19">
        <v>78</v>
      </c>
      <c r="AX5" s="20">
        <f>ROUND((AV5/AW5)*100,0)</f>
        <v>100</v>
      </c>
      <c r="AY5" s="19">
        <v>74</v>
      </c>
      <c r="AZ5" s="19">
        <v>78</v>
      </c>
      <c r="BA5" s="20">
        <f>ROUND((AY5/AZ5)*100,0)</f>
        <v>95</v>
      </c>
      <c r="BB5" s="19">
        <v>78</v>
      </c>
      <c r="BC5" s="19">
        <v>78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89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1</v>
      </c>
      <c r="CA5" s="19">
        <v>1</v>
      </c>
      <c r="CB5" s="18">
        <v>89</v>
      </c>
      <c r="CC5" s="19">
        <v>1</v>
      </c>
    </row>
    <row r="6" spans="1:81" ht="31.5">
      <c r="A6" s="21">
        <v>143</v>
      </c>
      <c r="B6" s="34">
        <v>6626009191</v>
      </c>
      <c r="C6" s="6" t="s">
        <v>607</v>
      </c>
      <c r="D6" s="5" t="s">
        <v>684</v>
      </c>
      <c r="E6" s="5"/>
      <c r="F6" s="19">
        <v>9</v>
      </c>
      <c r="G6" s="19">
        <v>38</v>
      </c>
      <c r="H6" s="22">
        <v>11</v>
      </c>
      <c r="I6" s="22">
        <v>38</v>
      </c>
      <c r="J6" s="22">
        <f>ROUND((0.5*(F6/H6+G6/I6)*100),0)</f>
        <v>91</v>
      </c>
      <c r="K6" s="19">
        <v>30</v>
      </c>
      <c r="L6" s="19">
        <v>3</v>
      </c>
      <c r="M6" s="19">
        <f>IF(L6&gt;3,100,K6*L6)</f>
        <v>90</v>
      </c>
      <c r="N6" s="19">
        <v>312</v>
      </c>
      <c r="O6" s="19">
        <v>305</v>
      </c>
      <c r="P6" s="19">
        <v>344</v>
      </c>
      <c r="Q6" s="19">
        <v>348</v>
      </c>
      <c r="R6" s="19">
        <f>ROUND((0.5*((N6/P6)+(O6/Q6))*100),0)</f>
        <v>89</v>
      </c>
      <c r="S6" s="19">
        <f>ROUND(((0.3*J6)+(0.3*M6)+(0.4*R6)),0)</f>
        <v>90</v>
      </c>
      <c r="T6" s="19">
        <v>20</v>
      </c>
      <c r="U6" s="19">
        <v>3</v>
      </c>
      <c r="V6" s="19">
        <f>IF(U6&gt;5,100,T6*U6)</f>
        <v>60</v>
      </c>
      <c r="W6" s="19">
        <v>298</v>
      </c>
      <c r="X6" s="23">
        <v>392</v>
      </c>
      <c r="Y6" s="20">
        <f>ROUND(W6/X6*100,0)</f>
        <v>76</v>
      </c>
      <c r="Z6" s="42">
        <f>ROUND((V6+Y6)/2,0)</f>
        <v>68</v>
      </c>
      <c r="AA6" s="20">
        <f>ROUND((0.3*V6+0.4*Z6+0.3*Y6),0)</f>
        <v>68</v>
      </c>
      <c r="AB6" s="19">
        <v>20</v>
      </c>
      <c r="AC6" s="19">
        <v>2</v>
      </c>
      <c r="AD6" s="19">
        <f>IF(AC6&gt;5,100,AB6*AC6)</f>
        <v>40</v>
      </c>
      <c r="AE6" s="19">
        <v>20</v>
      </c>
      <c r="AF6" s="19">
        <v>3</v>
      </c>
      <c r="AG6" s="19">
        <f>IF(AF6&gt;5,100,AE6*AF6)</f>
        <v>60</v>
      </c>
      <c r="AH6" s="19">
        <v>41</v>
      </c>
      <c r="AI6" s="19">
        <v>50</v>
      </c>
      <c r="AJ6" s="20">
        <f>ROUND((AH6/AI6*100),0)</f>
        <v>82</v>
      </c>
      <c r="AK6" s="42">
        <f>ROUND((0.3*AD6+0.4*AG6+0.3*AJ6),0)</f>
        <v>61</v>
      </c>
      <c r="AL6" s="19">
        <v>374</v>
      </c>
      <c r="AM6" s="19">
        <v>392</v>
      </c>
      <c r="AN6" s="20">
        <f>ROUND((AL6/AM6)*100,)</f>
        <v>95</v>
      </c>
      <c r="AO6" s="19">
        <v>383</v>
      </c>
      <c r="AP6" s="19">
        <v>392</v>
      </c>
      <c r="AQ6" s="20">
        <f>ROUND((AO6/AP6)*100,0)</f>
        <v>98</v>
      </c>
      <c r="AR6" s="19">
        <v>265</v>
      </c>
      <c r="AS6" s="19">
        <v>281</v>
      </c>
      <c r="AT6" s="20">
        <f>ROUND((AR6/AS6)*100,0)</f>
        <v>94</v>
      </c>
      <c r="AU6" s="20">
        <f>ROUND((0.4*AN6+0.4*AQ6+0.2*AT6),0)</f>
        <v>96</v>
      </c>
      <c r="AV6" s="19">
        <v>367</v>
      </c>
      <c r="AW6" s="19">
        <v>392</v>
      </c>
      <c r="AX6" s="20">
        <f>ROUND((AV6/AW6)*100,0)</f>
        <v>94</v>
      </c>
      <c r="AY6" s="19">
        <v>356</v>
      </c>
      <c r="AZ6" s="19">
        <v>392</v>
      </c>
      <c r="BA6" s="20">
        <f>ROUND((AY6/AZ6)*100,0)</f>
        <v>91</v>
      </c>
      <c r="BB6" s="19">
        <v>374</v>
      </c>
      <c r="BC6" s="19">
        <v>392</v>
      </c>
      <c r="BD6" s="20">
        <f>ROUND((BB6/BC6)*100,0)</f>
        <v>95</v>
      </c>
      <c r="BE6" s="20">
        <f>ROUND((0.3*AX6+0.2*BA6+0.5*BD6),0)</f>
        <v>94</v>
      </c>
      <c r="BF6" s="20">
        <f>ROUND(((S6+AA6+AK6+AU6+BE6)/5),0)</f>
        <v>82</v>
      </c>
      <c r="BG6" s="24"/>
      <c r="BH6" s="19">
        <v>3</v>
      </c>
      <c r="BI6" s="19">
        <v>2</v>
      </c>
      <c r="BJ6" s="19">
        <v>5</v>
      </c>
      <c r="BK6" s="19">
        <v>3</v>
      </c>
      <c r="BL6" s="19">
        <v>4</v>
      </c>
      <c r="BM6" s="19">
        <v>4</v>
      </c>
      <c r="BN6" s="19">
        <v>1</v>
      </c>
      <c r="BO6" s="19">
        <v>2</v>
      </c>
      <c r="BP6" s="19">
        <v>3</v>
      </c>
      <c r="BQ6" s="19">
        <v>4</v>
      </c>
      <c r="BR6" s="19">
        <v>2</v>
      </c>
      <c r="BS6" s="19">
        <v>4</v>
      </c>
      <c r="BT6" s="19">
        <v>4</v>
      </c>
      <c r="BU6" s="19">
        <v>4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5</v>
      </c>
      <c r="CB6" s="18">
        <v>82</v>
      </c>
      <c r="CC6" s="19">
        <v>2</v>
      </c>
    </row>
    <row r="7" spans="1:81" ht="15.75">
      <c r="A7" s="21">
        <v>369</v>
      </c>
      <c r="B7" s="34">
        <v>6626009201</v>
      </c>
      <c r="C7" s="5" t="s">
        <v>607</v>
      </c>
      <c r="D7" s="5" t="s">
        <v>685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>ROUND((0.5*(F7/H7+G7/I7)*100),0)</f>
        <v>95</v>
      </c>
      <c r="K7" s="19">
        <v>30</v>
      </c>
      <c r="L7" s="19">
        <v>4</v>
      </c>
      <c r="M7" s="19">
        <f>IF(L7&gt;3,100,K7*L7)</f>
        <v>100</v>
      </c>
      <c r="N7" s="19">
        <v>123</v>
      </c>
      <c r="O7" s="19">
        <v>112</v>
      </c>
      <c r="P7" s="19">
        <v>128</v>
      </c>
      <c r="Q7" s="19">
        <v>117</v>
      </c>
      <c r="R7" s="19">
        <f>ROUND((0.5*((N7/P7)+(O7/Q7))*100),0)</f>
        <v>96</v>
      </c>
      <c r="S7" s="19">
        <f>ROUND(((0.3*J7)+(0.3*M7)+(0.4*R7)),0)</f>
        <v>97</v>
      </c>
      <c r="T7" s="19">
        <v>20</v>
      </c>
      <c r="U7" s="19">
        <v>2</v>
      </c>
      <c r="V7" s="19">
        <f>IF(U7&gt;5,100,T7*U7)</f>
        <v>40</v>
      </c>
      <c r="W7" s="19">
        <v>97</v>
      </c>
      <c r="X7" s="23">
        <v>132</v>
      </c>
      <c r="Y7" s="20">
        <f>ROUND(W7/X7*100,0)</f>
        <v>73</v>
      </c>
      <c r="Z7" s="42">
        <f>ROUND((V7+Y7)/2,0)</f>
        <v>57</v>
      </c>
      <c r="AA7" s="20">
        <f>ROUND((0.3*V7+0.4*Z7+0.3*Y7),0)</f>
        <v>57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129</v>
      </c>
      <c r="AM7" s="19">
        <v>132</v>
      </c>
      <c r="AN7" s="20">
        <f>ROUND((AL7/AM7)*100,)</f>
        <v>98</v>
      </c>
      <c r="AO7" s="19">
        <v>132</v>
      </c>
      <c r="AP7" s="19">
        <v>132</v>
      </c>
      <c r="AQ7" s="20">
        <f>ROUND((AO7/AP7)*100,0)</f>
        <v>100</v>
      </c>
      <c r="AR7" s="19">
        <v>87</v>
      </c>
      <c r="AS7" s="19">
        <v>87</v>
      </c>
      <c r="AT7" s="20">
        <f>ROUND((AR7/AS7)*100,0)</f>
        <v>100</v>
      </c>
      <c r="AU7" s="20">
        <f>ROUND((0.4*AN7+0.4*AQ7+0.2*AT7),0)</f>
        <v>99</v>
      </c>
      <c r="AV7" s="19">
        <v>129</v>
      </c>
      <c r="AW7" s="19">
        <v>132</v>
      </c>
      <c r="AX7" s="20">
        <f>ROUND((AV7/AW7)*100,0)</f>
        <v>98</v>
      </c>
      <c r="AY7" s="19">
        <v>127</v>
      </c>
      <c r="AZ7" s="19">
        <v>132</v>
      </c>
      <c r="BA7" s="20">
        <f>ROUND((AY7/AZ7)*100,0)</f>
        <v>96</v>
      </c>
      <c r="BB7" s="19">
        <v>129</v>
      </c>
      <c r="BC7" s="19">
        <v>132</v>
      </c>
      <c r="BD7" s="20">
        <f>ROUND((BB7/BC7)*100,0)</f>
        <v>98</v>
      </c>
      <c r="BE7" s="20">
        <f>ROUND((0.3*AX7+0.2*BA7+0.5*BD7),0)</f>
        <v>98</v>
      </c>
      <c r="BF7" s="20">
        <f>ROUND(((S7+AA7+AK7+AU7+BE7)/5),0)</f>
        <v>79</v>
      </c>
      <c r="BG7" s="24"/>
      <c r="BH7" s="19">
        <v>2</v>
      </c>
      <c r="BI7" s="19">
        <v>1</v>
      </c>
      <c r="BJ7" s="19">
        <v>3</v>
      </c>
      <c r="BK7" s="19">
        <v>4</v>
      </c>
      <c r="BL7" s="19">
        <v>5</v>
      </c>
      <c r="BM7" s="19">
        <v>5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2</v>
      </c>
      <c r="BU7" s="19">
        <v>1</v>
      </c>
      <c r="BV7" s="19">
        <v>2</v>
      </c>
      <c r="BW7" s="19">
        <v>2</v>
      </c>
      <c r="BX7" s="19">
        <v>5</v>
      </c>
      <c r="BY7" s="19">
        <v>4</v>
      </c>
      <c r="BZ7" s="19">
        <v>1</v>
      </c>
      <c r="CA7" s="19">
        <v>2</v>
      </c>
      <c r="CB7" s="18">
        <v>79</v>
      </c>
      <c r="CC7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165</v>
      </c>
      <c r="B3" s="34">
        <v>6649002555</v>
      </c>
      <c r="C3" s="6" t="s">
        <v>608</v>
      </c>
      <c r="D3" s="6" t="s">
        <v>202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146</v>
      </c>
      <c r="O3" s="19">
        <v>104</v>
      </c>
      <c r="P3" s="19">
        <v>151</v>
      </c>
      <c r="Q3" s="19">
        <v>107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165</v>
      </c>
      <c r="X3" s="23">
        <v>189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6</v>
      </c>
      <c r="AG3" s="19">
        <f>IF(AF3&gt;5,100,AE3*AF3)</f>
        <v>100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76</v>
      </c>
      <c r="AL3" s="19">
        <v>92</v>
      </c>
      <c r="AM3" s="19">
        <v>189</v>
      </c>
      <c r="AN3" s="20">
        <f>ROUND((AL3/AM3)*100,)</f>
        <v>49</v>
      </c>
      <c r="AO3" s="19">
        <v>183</v>
      </c>
      <c r="AP3" s="19">
        <v>189</v>
      </c>
      <c r="AQ3" s="20">
        <f>ROUND((AO3/AP3)*100,0)</f>
        <v>97</v>
      </c>
      <c r="AR3" s="19">
        <v>123</v>
      </c>
      <c r="AS3" s="19">
        <v>125</v>
      </c>
      <c r="AT3" s="20">
        <f>ROUND((AR3/AS3)*100,0)</f>
        <v>98</v>
      </c>
      <c r="AU3" s="20">
        <f>ROUND((0.4*AN3+0.4*AQ3+0.2*AT3),0)</f>
        <v>78</v>
      </c>
      <c r="AV3" s="19">
        <v>147</v>
      </c>
      <c r="AW3" s="19">
        <v>189</v>
      </c>
      <c r="AX3" s="20">
        <f>ROUND((AV3/AW3)*100,0)</f>
        <v>78</v>
      </c>
      <c r="AY3" s="19">
        <v>176</v>
      </c>
      <c r="AZ3" s="19">
        <v>189</v>
      </c>
      <c r="BA3" s="20">
        <f>ROUND((AY3/AZ3)*100,0)</f>
        <v>93</v>
      </c>
      <c r="BB3" s="19">
        <v>183</v>
      </c>
      <c r="BC3" s="19">
        <v>189</v>
      </c>
      <c r="BD3" s="20">
        <f>ROUND((BB3/BC3)*100,0)</f>
        <v>97</v>
      </c>
      <c r="BE3" s="20">
        <f>ROUND((0.3*AX3+0.2*BA3+0.5*BD3),0)</f>
        <v>91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2</v>
      </c>
      <c r="BV3" s="19">
        <v>2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87</v>
      </c>
      <c r="CC3" s="19">
        <v>1</v>
      </c>
    </row>
    <row r="4" spans="1:81" ht="63">
      <c r="A4" s="21">
        <v>163</v>
      </c>
      <c r="B4" s="34">
        <v>6649002844</v>
      </c>
      <c r="C4" s="6" t="s">
        <v>608</v>
      </c>
      <c r="D4" s="6" t="s">
        <v>200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3</v>
      </c>
      <c r="M4" s="19">
        <f>IF(L4&gt;3,100,K4*L4)</f>
        <v>90</v>
      </c>
      <c r="N4" s="19">
        <v>87</v>
      </c>
      <c r="O4" s="19">
        <v>55</v>
      </c>
      <c r="P4" s="19">
        <v>92</v>
      </c>
      <c r="Q4" s="19">
        <v>60</v>
      </c>
      <c r="R4" s="19">
        <f>ROUND((0.5*((N4/P4)+(O4/Q4))*100),0)</f>
        <v>93</v>
      </c>
      <c r="S4" s="19">
        <f>ROUND(((0.3*J4)+(0.3*M4)+(0.4*R4)),0)</f>
        <v>90</v>
      </c>
      <c r="T4" s="19">
        <v>20</v>
      </c>
      <c r="U4" s="19">
        <v>5</v>
      </c>
      <c r="V4" s="19">
        <f>IF(U4&gt;5,100,T4*U4)</f>
        <v>100</v>
      </c>
      <c r="W4" s="19">
        <v>76</v>
      </c>
      <c r="X4" s="23">
        <v>117</v>
      </c>
      <c r="Y4" s="20">
        <f>ROUND(W4/X4*100,0)</f>
        <v>65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60</v>
      </c>
      <c r="AL4" s="19">
        <v>72</v>
      </c>
      <c r="AM4" s="19">
        <v>117</v>
      </c>
      <c r="AN4" s="20">
        <f>ROUND((AL4/AM4)*100,)</f>
        <v>62</v>
      </c>
      <c r="AO4" s="19">
        <v>113</v>
      </c>
      <c r="AP4" s="19">
        <v>117</v>
      </c>
      <c r="AQ4" s="20">
        <f>ROUND((AO4/AP4)*100,0)</f>
        <v>97</v>
      </c>
      <c r="AR4" s="19">
        <v>63</v>
      </c>
      <c r="AS4" s="19">
        <v>67</v>
      </c>
      <c r="AT4" s="20">
        <f>ROUND((AR4/AS4)*100,0)</f>
        <v>94</v>
      </c>
      <c r="AU4" s="20">
        <f>ROUND((0.4*AN4+0.4*AQ4+0.2*AT4),0)</f>
        <v>82</v>
      </c>
      <c r="AV4" s="19">
        <v>85</v>
      </c>
      <c r="AW4" s="19">
        <v>117</v>
      </c>
      <c r="AX4" s="20">
        <f>ROUND((AV4/AW4)*100,0)</f>
        <v>73</v>
      </c>
      <c r="AY4" s="19">
        <v>106</v>
      </c>
      <c r="AZ4" s="19">
        <v>117</v>
      </c>
      <c r="BA4" s="20">
        <f>ROUND((AY4/AZ4)*100,0)</f>
        <v>91</v>
      </c>
      <c r="BB4" s="19">
        <v>109</v>
      </c>
      <c r="BC4" s="19">
        <v>117</v>
      </c>
      <c r="BD4" s="20">
        <f>ROUND((BB4/BC4)*100,0)</f>
        <v>93</v>
      </c>
      <c r="BE4" s="20">
        <f>ROUND((0.3*AX4+0.2*BA4+0.5*BD4),0)</f>
        <v>87</v>
      </c>
      <c r="BF4" s="20">
        <f>ROUND(((S4+AA4+AK4+AU4+BE4)/5),0)</f>
        <v>80</v>
      </c>
      <c r="BG4" s="24"/>
      <c r="BH4" s="19">
        <v>3</v>
      </c>
      <c r="BI4" s="19">
        <v>2</v>
      </c>
      <c r="BJ4" s="19">
        <v>3</v>
      </c>
      <c r="BK4" s="19">
        <v>1</v>
      </c>
      <c r="BL4" s="19">
        <v>3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2</v>
      </c>
      <c r="BU4" s="19">
        <v>3</v>
      </c>
      <c r="BV4" s="19">
        <v>3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80</v>
      </c>
      <c r="CC4" s="19">
        <v>2</v>
      </c>
    </row>
    <row r="5" spans="1:81" ht="47.25">
      <c r="A5" s="21">
        <v>164</v>
      </c>
      <c r="B5" s="34">
        <v>6649001167</v>
      </c>
      <c r="C5" s="6" t="s">
        <v>608</v>
      </c>
      <c r="D5" s="6" t="s">
        <v>686</v>
      </c>
      <c r="E5" s="6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2</v>
      </c>
      <c r="M5" s="19">
        <f>IF(L5&gt;3,100,K5*L5)</f>
        <v>60</v>
      </c>
      <c r="N5" s="19">
        <v>47</v>
      </c>
      <c r="O5" s="19">
        <v>29</v>
      </c>
      <c r="P5" s="19">
        <v>50</v>
      </c>
      <c r="Q5" s="19">
        <v>31</v>
      </c>
      <c r="R5" s="19">
        <f>ROUND((0.5*((N5/P5)+(O5/Q5))*100),0)</f>
        <v>94</v>
      </c>
      <c r="S5" s="19">
        <f>ROUND(((0.3*J5)+(0.3*M5)+(0.4*R5)),0)</f>
        <v>83</v>
      </c>
      <c r="T5" s="19">
        <v>20</v>
      </c>
      <c r="U5" s="19">
        <v>5</v>
      </c>
      <c r="V5" s="19">
        <f>IF(U5&gt;5,100,T5*U5)</f>
        <v>100</v>
      </c>
      <c r="W5" s="19">
        <v>54</v>
      </c>
      <c r="X5" s="23">
        <v>59</v>
      </c>
      <c r="Y5" s="20">
        <f>ROUND(W5/X5*100,0)</f>
        <v>92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58</v>
      </c>
      <c r="AL5" s="19">
        <v>22</v>
      </c>
      <c r="AM5" s="19">
        <v>59</v>
      </c>
      <c r="AN5" s="20">
        <f>ROUND((AL5/AM5)*100,)</f>
        <v>37</v>
      </c>
      <c r="AO5" s="19">
        <v>57</v>
      </c>
      <c r="AP5" s="19">
        <v>59</v>
      </c>
      <c r="AQ5" s="20">
        <f>ROUND((AO5/AP5)*100,0)</f>
        <v>97</v>
      </c>
      <c r="AR5" s="19">
        <v>40</v>
      </c>
      <c r="AS5" s="19">
        <v>40</v>
      </c>
      <c r="AT5" s="20">
        <f>ROUND((AR5/AS5)*100,0)</f>
        <v>100</v>
      </c>
      <c r="AU5" s="20">
        <f>ROUND((0.4*AN5+0.4*AQ5+0.2*AT5),0)</f>
        <v>74</v>
      </c>
      <c r="AV5" s="19">
        <v>43</v>
      </c>
      <c r="AW5" s="19">
        <v>59</v>
      </c>
      <c r="AX5" s="20">
        <f>ROUND((AV5/AW5)*100,0)</f>
        <v>73</v>
      </c>
      <c r="AY5" s="19">
        <v>57</v>
      </c>
      <c r="AZ5" s="19">
        <v>59</v>
      </c>
      <c r="BA5" s="20">
        <f>ROUND((AY5/AZ5)*100,0)</f>
        <v>97</v>
      </c>
      <c r="BB5" s="19">
        <v>59</v>
      </c>
      <c r="BC5" s="19">
        <v>59</v>
      </c>
      <c r="BD5" s="20">
        <f>ROUND((BB5/BC5)*100,0)</f>
        <v>100</v>
      </c>
      <c r="BE5" s="20">
        <f>ROUND((0.3*AX5+0.2*BA5+0.5*BD5),0)</f>
        <v>91</v>
      </c>
      <c r="BF5" s="20">
        <f>ROUND(((S5+AA5+AK5+AU5+BE5)/5),0)</f>
        <v>80</v>
      </c>
      <c r="BG5" s="24"/>
      <c r="BH5" s="19">
        <v>2</v>
      </c>
      <c r="BI5" s="19">
        <v>3</v>
      </c>
      <c r="BJ5" s="19">
        <v>2</v>
      </c>
      <c r="BK5" s="19">
        <v>1</v>
      </c>
      <c r="BL5" s="19">
        <v>1</v>
      </c>
      <c r="BM5" s="19">
        <v>1</v>
      </c>
      <c r="BN5" s="19">
        <v>1</v>
      </c>
      <c r="BO5" s="19">
        <v>3</v>
      </c>
      <c r="BP5" s="19">
        <v>1</v>
      </c>
      <c r="BQ5" s="19">
        <v>3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3</v>
      </c>
      <c r="BX5" s="19">
        <v>1</v>
      </c>
      <c r="BY5" s="19">
        <v>3</v>
      </c>
      <c r="BZ5" s="19">
        <v>3</v>
      </c>
      <c r="CA5" s="19">
        <v>1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180</v>
      </c>
      <c r="B3" s="36">
        <v>6628009246</v>
      </c>
      <c r="C3" s="5" t="s">
        <v>609</v>
      </c>
      <c r="D3" s="5" t="s">
        <v>216</v>
      </c>
      <c r="E3" s="5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81</v>
      </c>
      <c r="O3" s="19">
        <v>88</v>
      </c>
      <c r="P3" s="19">
        <v>83</v>
      </c>
      <c r="Q3" s="19">
        <v>90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4</v>
      </c>
      <c r="V3" s="19">
        <f>IF(U3&gt;5,100,T3*U3)</f>
        <v>80</v>
      </c>
      <c r="W3" s="19">
        <v>113</v>
      </c>
      <c r="X3" s="23">
        <v>114</v>
      </c>
      <c r="Y3" s="20">
        <f>ROUND(W3/X3*100,0)</f>
        <v>99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60</v>
      </c>
      <c r="AL3" s="19">
        <v>113</v>
      </c>
      <c r="AM3" s="19">
        <v>114</v>
      </c>
      <c r="AN3" s="20">
        <f>ROUND((AL3/AM3)*100,)</f>
        <v>99</v>
      </c>
      <c r="AO3" s="19">
        <v>114</v>
      </c>
      <c r="AP3" s="19">
        <v>114</v>
      </c>
      <c r="AQ3" s="20">
        <f>ROUND((AO3/AP3)*100,0)</f>
        <v>100</v>
      </c>
      <c r="AR3" s="19">
        <v>88</v>
      </c>
      <c r="AS3" s="19">
        <v>98</v>
      </c>
      <c r="AT3" s="20">
        <f>ROUND((AR3/AS3)*100,0)</f>
        <v>90</v>
      </c>
      <c r="AU3" s="20">
        <f>ROUND((0.4*AN3+0.4*AQ3+0.2*AT3),0)</f>
        <v>98</v>
      </c>
      <c r="AV3" s="19">
        <v>113</v>
      </c>
      <c r="AW3" s="19">
        <v>114</v>
      </c>
      <c r="AX3" s="20">
        <f>ROUND((AV3/AW3)*100,0)</f>
        <v>99</v>
      </c>
      <c r="AY3" s="19">
        <v>111</v>
      </c>
      <c r="AZ3" s="19">
        <v>114</v>
      </c>
      <c r="BA3" s="20">
        <f>ROUND((AY3/AZ3)*100,0)</f>
        <v>97</v>
      </c>
      <c r="BB3" s="19">
        <v>114</v>
      </c>
      <c r="BC3" s="19">
        <v>114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2</v>
      </c>
      <c r="BP3" s="19">
        <v>3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89</v>
      </c>
      <c r="CC3" s="19">
        <v>1</v>
      </c>
    </row>
    <row r="4" spans="1:81" ht="31.5">
      <c r="A4" s="21">
        <v>181</v>
      </c>
      <c r="B4" s="34">
        <v>6628008098</v>
      </c>
      <c r="C4" s="5" t="s">
        <v>609</v>
      </c>
      <c r="D4" s="5" t="s">
        <v>217</v>
      </c>
      <c r="E4" s="5"/>
      <c r="F4" s="19">
        <v>5</v>
      </c>
      <c r="G4" s="19">
        <v>33</v>
      </c>
      <c r="H4" s="22">
        <v>9</v>
      </c>
      <c r="I4" s="22">
        <v>36</v>
      </c>
      <c r="J4" s="22">
        <f>ROUND((0.5*(F4/H4+G4/I4)*100),0)</f>
        <v>74</v>
      </c>
      <c r="K4" s="19">
        <v>30</v>
      </c>
      <c r="L4" s="19">
        <v>4</v>
      </c>
      <c r="M4" s="19">
        <f>IF(L4&gt;3,100,K4*L4)</f>
        <v>100</v>
      </c>
      <c r="N4" s="19">
        <v>123</v>
      </c>
      <c r="O4" s="19">
        <v>83</v>
      </c>
      <c r="P4" s="19">
        <v>130</v>
      </c>
      <c r="Q4" s="19">
        <v>101</v>
      </c>
      <c r="R4" s="19">
        <f>ROUND((0.5*((N4/P4)+(O4/Q4))*100),0)</f>
        <v>88</v>
      </c>
      <c r="S4" s="19">
        <f>ROUND(((0.3*J4)+(0.3*M4)+(0.4*R4)),0)</f>
        <v>87</v>
      </c>
      <c r="T4" s="19">
        <v>20</v>
      </c>
      <c r="U4" s="19">
        <v>5</v>
      </c>
      <c r="V4" s="19">
        <f>IF(U4&gt;5,100,T4*U4)</f>
        <v>100</v>
      </c>
      <c r="W4" s="19">
        <v>129</v>
      </c>
      <c r="X4" s="23">
        <v>148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44</v>
      </c>
      <c r="AL4" s="19">
        <v>142</v>
      </c>
      <c r="AM4" s="19">
        <v>148</v>
      </c>
      <c r="AN4" s="20">
        <f>ROUND((AL4/AM4)*100,)</f>
        <v>96</v>
      </c>
      <c r="AO4" s="19">
        <v>147</v>
      </c>
      <c r="AP4" s="19">
        <v>148</v>
      </c>
      <c r="AQ4" s="20">
        <f>ROUND((AO4/AP4)*100,0)</f>
        <v>99</v>
      </c>
      <c r="AR4" s="19">
        <v>85</v>
      </c>
      <c r="AS4" s="19">
        <v>95</v>
      </c>
      <c r="AT4" s="20">
        <f>ROUND((AR4/AS4)*100,0)</f>
        <v>89</v>
      </c>
      <c r="AU4" s="20">
        <f>ROUND((0.4*AN4+0.4*AQ4+0.2*AT4),0)</f>
        <v>96</v>
      </c>
      <c r="AV4" s="19">
        <v>146</v>
      </c>
      <c r="AW4" s="19">
        <v>148</v>
      </c>
      <c r="AX4" s="20">
        <f>ROUND((AV4/AW4)*100,0)</f>
        <v>99</v>
      </c>
      <c r="AY4" s="19">
        <v>138</v>
      </c>
      <c r="AZ4" s="19">
        <v>148</v>
      </c>
      <c r="BA4" s="20">
        <f>ROUND((AY4/AZ4)*100,0)</f>
        <v>93</v>
      </c>
      <c r="BB4" s="19">
        <v>145</v>
      </c>
      <c r="BC4" s="19">
        <v>148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3</v>
      </c>
      <c r="BN4" s="19">
        <v>2</v>
      </c>
      <c r="BO4" s="19">
        <v>3</v>
      </c>
      <c r="BP4" s="19">
        <v>1</v>
      </c>
      <c r="BQ4" s="19">
        <v>2</v>
      </c>
      <c r="BR4" s="19">
        <v>2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1</v>
      </c>
      <c r="BY4" s="19">
        <v>3</v>
      </c>
      <c r="BZ4" s="19">
        <v>2</v>
      </c>
      <c r="CA4" s="19">
        <v>2</v>
      </c>
      <c r="CB4" s="18">
        <v>84</v>
      </c>
      <c r="CC4" s="19">
        <v>2</v>
      </c>
    </row>
    <row r="5" spans="1:81" ht="15.75">
      <c r="A5" s="21">
        <v>182</v>
      </c>
      <c r="B5" s="36">
        <v>6628009662</v>
      </c>
      <c r="C5" s="5" t="s">
        <v>609</v>
      </c>
      <c r="D5" s="5" t="s">
        <v>218</v>
      </c>
      <c r="E5" s="5"/>
      <c r="F5" s="19">
        <v>11</v>
      </c>
      <c r="G5" s="19">
        <v>34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0</v>
      </c>
      <c r="M5" s="19">
        <f>IF(L5&gt;3,100,K5*L5)</f>
        <v>0</v>
      </c>
      <c r="N5" s="19">
        <v>171</v>
      </c>
      <c r="O5" s="19">
        <v>148</v>
      </c>
      <c r="P5" s="19">
        <v>172</v>
      </c>
      <c r="Q5" s="19">
        <v>154</v>
      </c>
      <c r="R5" s="19">
        <f>ROUND((0.5*((N5/P5)+(O5/Q5))*100),0)</f>
        <v>98</v>
      </c>
      <c r="S5" s="19">
        <f>ROUND(((0.3*J5)+(0.3*M5)+(0.4*R5)),0)</f>
        <v>68</v>
      </c>
      <c r="T5" s="19">
        <v>20</v>
      </c>
      <c r="U5" s="19">
        <v>3</v>
      </c>
      <c r="V5" s="19">
        <f>IF(U5&gt;5,100,T5*U5)</f>
        <v>60</v>
      </c>
      <c r="W5" s="19">
        <v>177</v>
      </c>
      <c r="X5" s="23">
        <v>194</v>
      </c>
      <c r="Y5" s="20">
        <f>ROUND(W5/X5*100,0)</f>
        <v>91</v>
      </c>
      <c r="Z5" s="42">
        <f>ROUND((V5+Y5)/2,0)</f>
        <v>76</v>
      </c>
      <c r="AA5" s="20">
        <f>ROUND((0.3*V5+0.4*Z5+0.3*Y5),0)</f>
        <v>76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20</v>
      </c>
      <c r="AI5" s="19">
        <v>21</v>
      </c>
      <c r="AJ5" s="20">
        <f>ROUND((AH5/AI5*100),0)</f>
        <v>95</v>
      </c>
      <c r="AK5" s="42">
        <f>ROUND((0.3*AD5+0.4*AG5+0.3*AJ5),0)</f>
        <v>53</v>
      </c>
      <c r="AL5" s="19">
        <v>172</v>
      </c>
      <c r="AM5" s="19">
        <v>194</v>
      </c>
      <c r="AN5" s="20">
        <f>ROUND((AL5/AM5)*100,)</f>
        <v>89</v>
      </c>
      <c r="AO5" s="19">
        <v>193</v>
      </c>
      <c r="AP5" s="19">
        <v>194</v>
      </c>
      <c r="AQ5" s="20">
        <f>ROUND((AO5/AP5)*100,0)</f>
        <v>99</v>
      </c>
      <c r="AR5" s="19">
        <v>140</v>
      </c>
      <c r="AS5" s="19">
        <v>154</v>
      </c>
      <c r="AT5" s="20">
        <f>ROUND((AR5/AS5)*100,0)</f>
        <v>91</v>
      </c>
      <c r="AU5" s="20">
        <f>ROUND((0.4*AN5+0.4*AQ5+0.2*AT5),0)</f>
        <v>93</v>
      </c>
      <c r="AV5" s="19">
        <v>180</v>
      </c>
      <c r="AW5" s="19">
        <v>194</v>
      </c>
      <c r="AX5" s="20">
        <f>ROUND((AV5/AW5)*100,0)</f>
        <v>93</v>
      </c>
      <c r="AY5" s="19">
        <v>193</v>
      </c>
      <c r="AZ5" s="19">
        <v>194</v>
      </c>
      <c r="BA5" s="20">
        <f>ROUND((AY5/AZ5)*100,0)</f>
        <v>99</v>
      </c>
      <c r="BB5" s="19">
        <v>189</v>
      </c>
      <c r="BC5" s="19">
        <v>194</v>
      </c>
      <c r="BD5" s="20">
        <f>ROUND((BB5/BC5)*100,0)</f>
        <v>97</v>
      </c>
      <c r="BE5" s="20">
        <f>ROUND((0.3*AX5+0.2*BA5+0.5*BD5),0)</f>
        <v>96</v>
      </c>
      <c r="BF5" s="20">
        <f>ROUND(((S5+AA5+AK5+AU5+BE5)/5),0)</f>
        <v>77</v>
      </c>
      <c r="BG5" s="24"/>
      <c r="BH5" s="19">
        <v>1</v>
      </c>
      <c r="BI5" s="19">
        <v>2</v>
      </c>
      <c r="BJ5" s="19">
        <v>1</v>
      </c>
      <c r="BK5" s="19">
        <v>3</v>
      </c>
      <c r="BL5" s="19">
        <v>3</v>
      </c>
      <c r="BM5" s="19">
        <v>2</v>
      </c>
      <c r="BN5" s="19">
        <v>3</v>
      </c>
      <c r="BO5" s="19">
        <v>1</v>
      </c>
      <c r="BP5" s="19">
        <v>2</v>
      </c>
      <c r="BQ5" s="19">
        <v>3</v>
      </c>
      <c r="BR5" s="19">
        <v>2</v>
      </c>
      <c r="BS5" s="19">
        <v>1</v>
      </c>
      <c r="BT5" s="19">
        <v>2</v>
      </c>
      <c r="BU5" s="19">
        <v>1</v>
      </c>
      <c r="BV5" s="19">
        <v>3</v>
      </c>
      <c r="BW5" s="19">
        <v>3</v>
      </c>
      <c r="BX5" s="19">
        <v>3</v>
      </c>
      <c r="BY5" s="19">
        <v>2</v>
      </c>
      <c r="BZ5" s="19">
        <v>3</v>
      </c>
      <c r="CA5" s="19">
        <v>3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1:CC9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311</v>
      </c>
      <c r="B3" s="34">
        <v>6617020311</v>
      </c>
      <c r="C3" s="39" t="s">
        <v>610</v>
      </c>
      <c r="D3" s="6" t="s">
        <v>343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9" si="1">ROUND((0.5*(F3/H3+G3/I3)*100),0)</f>
        <v>93</v>
      </c>
      <c r="K3" s="19">
        <v>30</v>
      </c>
      <c r="L3" s="19">
        <v>3</v>
      </c>
      <c r="M3" s="19">
        <f t="shared" ref="M3:M9" si="2">IF(L3&gt;3,100,K3*L3)</f>
        <v>90</v>
      </c>
      <c r="N3" s="19">
        <v>240</v>
      </c>
      <c r="O3" s="19">
        <v>211</v>
      </c>
      <c r="P3" s="19">
        <v>256</v>
      </c>
      <c r="Q3" s="19">
        <v>233</v>
      </c>
      <c r="R3" s="19">
        <f t="shared" ref="R3:R9" si="3">ROUND((0.5*((N3/P3)+(O3/Q3))*100),0)</f>
        <v>92</v>
      </c>
      <c r="S3" s="19">
        <f t="shared" ref="S3:S9" si="4">ROUND(((0.3*J3)+(0.3*M3)+(0.4*R3)),0)</f>
        <v>92</v>
      </c>
      <c r="T3" s="19">
        <v>20</v>
      </c>
      <c r="U3" s="19">
        <v>5</v>
      </c>
      <c r="V3" s="19">
        <f t="shared" ref="V3:V9" si="5">IF(U3&gt;5,100,T3*U3)</f>
        <v>100</v>
      </c>
      <c r="W3" s="19">
        <v>290</v>
      </c>
      <c r="X3" s="23">
        <v>312</v>
      </c>
      <c r="Y3" s="20">
        <f t="shared" ref="Y3:Y9" si="6">ROUND(W3/X3*100,0)</f>
        <v>93</v>
      </c>
      <c r="Z3" s="42">
        <f t="shared" ref="Z3:Z9" si="7">ROUND((V3+Y3)/2,0)</f>
        <v>97</v>
      </c>
      <c r="AA3" s="20">
        <f t="shared" ref="AA3:AA9" si="8">ROUND((0.3*V3+0.4*Z3+0.3*Y3),0)</f>
        <v>97</v>
      </c>
      <c r="AB3" s="19">
        <v>20</v>
      </c>
      <c r="AC3" s="19">
        <v>3</v>
      </c>
      <c r="AD3" s="19">
        <f t="shared" ref="AD3:AD9" si="9">IF(AC3&gt;5,100,AB3*AC3)</f>
        <v>60</v>
      </c>
      <c r="AE3" s="19">
        <v>20</v>
      </c>
      <c r="AF3" s="19">
        <v>5</v>
      </c>
      <c r="AG3" s="19">
        <f t="shared" ref="AG3:AG9" si="10">IF(AF3&gt;5,100,AE3*AF3)</f>
        <v>100</v>
      </c>
      <c r="AH3" s="19">
        <v>80</v>
      </c>
      <c r="AI3" s="19">
        <v>88</v>
      </c>
      <c r="AJ3" s="20">
        <f t="shared" ref="AJ3:AJ9" si="11">ROUND((AH3/AI3*100),0)</f>
        <v>91</v>
      </c>
      <c r="AK3" s="42">
        <f t="shared" ref="AK3:AK9" si="12">ROUND((0.3*AD3+0.4*AG3+0.3*AJ3),0)</f>
        <v>85</v>
      </c>
      <c r="AL3" s="19">
        <v>277</v>
      </c>
      <c r="AM3" s="19">
        <v>312</v>
      </c>
      <c r="AN3" s="20">
        <f t="shared" ref="AN3:AN9" si="13">ROUND((AL3/AM3)*100,)</f>
        <v>89</v>
      </c>
      <c r="AO3" s="19">
        <v>305</v>
      </c>
      <c r="AP3" s="19">
        <v>312</v>
      </c>
      <c r="AQ3" s="20">
        <f t="shared" ref="AQ3:AQ9" si="14">ROUND((AO3/AP3)*100,0)</f>
        <v>98</v>
      </c>
      <c r="AR3" s="19">
        <v>203</v>
      </c>
      <c r="AS3" s="19">
        <v>210</v>
      </c>
      <c r="AT3" s="20">
        <f t="shared" ref="AT3:AT9" si="15">ROUND((AR3/AS3)*100,0)</f>
        <v>97</v>
      </c>
      <c r="AU3" s="20">
        <f t="shared" ref="AU3:AU9" si="16">ROUND((0.4*AN3+0.4*AQ3+0.2*AT3),0)</f>
        <v>94</v>
      </c>
      <c r="AV3" s="19">
        <v>277</v>
      </c>
      <c r="AW3" s="19">
        <v>312</v>
      </c>
      <c r="AX3" s="20">
        <f t="shared" ref="AX3:AX9" si="17">ROUND((AV3/AW3)*100,0)</f>
        <v>89</v>
      </c>
      <c r="AY3" s="19">
        <v>293</v>
      </c>
      <c r="AZ3" s="19">
        <v>312</v>
      </c>
      <c r="BA3" s="20">
        <f t="shared" ref="BA3:BA9" si="18">ROUND((AY3/AZ3)*100,0)</f>
        <v>94</v>
      </c>
      <c r="BB3" s="19">
        <v>301</v>
      </c>
      <c r="BC3" s="19">
        <v>312</v>
      </c>
      <c r="BD3" s="20">
        <f t="shared" ref="BD3:BD9" si="19">ROUND((BB3/BC3)*100,0)</f>
        <v>96</v>
      </c>
      <c r="BE3" s="20">
        <f t="shared" ref="BE3:BE9" si="20">ROUND((0.3*AX3+0.2*BA3+0.5*BD3),0)</f>
        <v>94</v>
      </c>
      <c r="BF3" s="20">
        <f t="shared" ref="BF3:BF9" si="21">ROUND(((S3+AA3+AK3+AU3+BE3)/5),0)</f>
        <v>92</v>
      </c>
      <c r="BG3" s="24"/>
      <c r="BH3" s="19">
        <v>2</v>
      </c>
      <c r="BI3" s="19">
        <v>2</v>
      </c>
      <c r="BJ3" s="19">
        <v>6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3</v>
      </c>
      <c r="BQ3" s="19">
        <v>5</v>
      </c>
      <c r="BR3" s="19">
        <v>2</v>
      </c>
      <c r="BS3" s="19">
        <v>4</v>
      </c>
      <c r="BT3" s="19">
        <v>6</v>
      </c>
      <c r="BU3" s="19">
        <v>4</v>
      </c>
      <c r="BV3" s="19">
        <v>5</v>
      </c>
      <c r="BW3" s="19">
        <v>3</v>
      </c>
      <c r="BX3" s="19">
        <v>3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31.5">
      <c r="A4" s="21">
        <v>306</v>
      </c>
      <c r="B4" s="34">
        <v>6631004960</v>
      </c>
      <c r="C4" s="39" t="s">
        <v>610</v>
      </c>
      <c r="D4" s="5" t="s">
        <v>339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43</v>
      </c>
      <c r="O4" s="19">
        <v>45</v>
      </c>
      <c r="P4" s="19">
        <v>43</v>
      </c>
      <c r="Q4" s="19">
        <v>45</v>
      </c>
      <c r="R4" s="19">
        <f t="shared" si="3"/>
        <v>100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45</v>
      </c>
      <c r="X4" s="23">
        <v>45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1</v>
      </c>
      <c r="AI4" s="19">
        <v>1</v>
      </c>
      <c r="AJ4" s="20">
        <f t="shared" si="11"/>
        <v>100</v>
      </c>
      <c r="AK4" s="42">
        <f t="shared" si="12"/>
        <v>46</v>
      </c>
      <c r="AL4" s="19">
        <v>45</v>
      </c>
      <c r="AM4" s="19">
        <v>45</v>
      </c>
      <c r="AN4" s="20">
        <f t="shared" si="13"/>
        <v>100</v>
      </c>
      <c r="AO4" s="19">
        <v>45</v>
      </c>
      <c r="AP4" s="19">
        <v>45</v>
      </c>
      <c r="AQ4" s="20">
        <f t="shared" si="14"/>
        <v>100</v>
      </c>
      <c r="AR4" s="19">
        <v>37</v>
      </c>
      <c r="AS4" s="19">
        <v>38</v>
      </c>
      <c r="AT4" s="20">
        <f t="shared" si="15"/>
        <v>97</v>
      </c>
      <c r="AU4" s="20">
        <f t="shared" si="16"/>
        <v>99</v>
      </c>
      <c r="AV4" s="19">
        <v>43</v>
      </c>
      <c r="AW4" s="19">
        <v>45</v>
      </c>
      <c r="AX4" s="20">
        <f t="shared" si="17"/>
        <v>96</v>
      </c>
      <c r="AY4" s="19">
        <v>44</v>
      </c>
      <c r="AZ4" s="19">
        <v>45</v>
      </c>
      <c r="BA4" s="20">
        <f t="shared" si="18"/>
        <v>98</v>
      </c>
      <c r="BB4" s="19">
        <v>45</v>
      </c>
      <c r="BC4" s="19">
        <v>45</v>
      </c>
      <c r="BD4" s="20">
        <f t="shared" si="19"/>
        <v>100</v>
      </c>
      <c r="BE4" s="20">
        <f t="shared" si="20"/>
        <v>98</v>
      </c>
      <c r="BF4" s="20">
        <f t="shared" si="21"/>
        <v>88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4</v>
      </c>
      <c r="BO4" s="19">
        <v>4</v>
      </c>
      <c r="BP4" s="19">
        <v>1</v>
      </c>
      <c r="BQ4" s="19">
        <v>1</v>
      </c>
      <c r="BR4" s="19">
        <v>1</v>
      </c>
      <c r="BS4" s="19">
        <v>4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7</v>
      </c>
      <c r="BZ4" s="19">
        <v>1</v>
      </c>
      <c r="CA4" s="19">
        <v>1</v>
      </c>
      <c r="CB4" s="18">
        <v>88</v>
      </c>
      <c r="CC4" s="19">
        <v>2</v>
      </c>
    </row>
    <row r="5" spans="1:81" ht="31.5">
      <c r="A5" s="21">
        <v>312</v>
      </c>
      <c r="B5" s="34">
        <v>6631004953</v>
      </c>
      <c r="C5" s="39" t="s">
        <v>610</v>
      </c>
      <c r="D5" s="5" t="s">
        <v>687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3</v>
      </c>
      <c r="M5" s="19">
        <f t="shared" si="2"/>
        <v>90</v>
      </c>
      <c r="N5" s="19">
        <v>54</v>
      </c>
      <c r="O5" s="19">
        <v>43</v>
      </c>
      <c r="P5" s="19">
        <v>57</v>
      </c>
      <c r="Q5" s="19">
        <v>45</v>
      </c>
      <c r="R5" s="19">
        <f t="shared" si="3"/>
        <v>95</v>
      </c>
      <c r="S5" s="19">
        <f t="shared" si="4"/>
        <v>91</v>
      </c>
      <c r="T5" s="19">
        <v>20</v>
      </c>
      <c r="U5" s="19">
        <v>5</v>
      </c>
      <c r="V5" s="19">
        <f t="shared" si="5"/>
        <v>100</v>
      </c>
      <c r="W5" s="19">
        <v>63</v>
      </c>
      <c r="X5" s="23">
        <v>66</v>
      </c>
      <c r="Y5" s="20">
        <f t="shared" si="6"/>
        <v>95</v>
      </c>
      <c r="Z5" s="42">
        <f t="shared" si="7"/>
        <v>98</v>
      </c>
      <c r="AA5" s="20">
        <f t="shared" si="8"/>
        <v>98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3</v>
      </c>
      <c r="AG5" s="19">
        <f t="shared" si="10"/>
        <v>60</v>
      </c>
      <c r="AH5" s="19">
        <v>8</v>
      </c>
      <c r="AI5" s="19">
        <v>8</v>
      </c>
      <c r="AJ5" s="20">
        <f t="shared" si="11"/>
        <v>100</v>
      </c>
      <c r="AK5" s="42">
        <f t="shared" si="12"/>
        <v>66</v>
      </c>
      <c r="AL5" s="19">
        <v>50</v>
      </c>
      <c r="AM5" s="19">
        <v>66</v>
      </c>
      <c r="AN5" s="20">
        <f t="shared" si="13"/>
        <v>76</v>
      </c>
      <c r="AO5" s="19">
        <v>65</v>
      </c>
      <c r="AP5" s="19">
        <v>66</v>
      </c>
      <c r="AQ5" s="20">
        <f t="shared" si="14"/>
        <v>98</v>
      </c>
      <c r="AR5" s="19">
        <v>43</v>
      </c>
      <c r="AS5" s="19">
        <v>43</v>
      </c>
      <c r="AT5" s="20">
        <f t="shared" si="15"/>
        <v>100</v>
      </c>
      <c r="AU5" s="20">
        <f t="shared" si="16"/>
        <v>90</v>
      </c>
      <c r="AV5" s="19">
        <v>55</v>
      </c>
      <c r="AW5" s="19">
        <v>66</v>
      </c>
      <c r="AX5" s="20">
        <f t="shared" si="17"/>
        <v>83</v>
      </c>
      <c r="AY5" s="19">
        <v>63</v>
      </c>
      <c r="AZ5" s="19">
        <v>66</v>
      </c>
      <c r="BA5" s="20">
        <f t="shared" si="18"/>
        <v>95</v>
      </c>
      <c r="BB5" s="19">
        <v>66</v>
      </c>
      <c r="BC5" s="19">
        <v>66</v>
      </c>
      <c r="BD5" s="20">
        <f t="shared" si="19"/>
        <v>100</v>
      </c>
      <c r="BE5" s="20">
        <f t="shared" si="20"/>
        <v>94</v>
      </c>
      <c r="BF5" s="20">
        <f t="shared" si="21"/>
        <v>88</v>
      </c>
      <c r="BG5" s="24"/>
      <c r="BH5" s="19">
        <v>5</v>
      </c>
      <c r="BI5" s="19">
        <v>2</v>
      </c>
      <c r="BJ5" s="19">
        <v>4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7</v>
      </c>
      <c r="BR5" s="19">
        <v>2</v>
      </c>
      <c r="BS5" s="19">
        <v>1</v>
      </c>
      <c r="BT5" s="19">
        <v>7</v>
      </c>
      <c r="BU5" s="19">
        <v>3</v>
      </c>
      <c r="BV5" s="19">
        <v>1</v>
      </c>
      <c r="BW5" s="19">
        <v>4</v>
      </c>
      <c r="BX5" s="19">
        <v>2</v>
      </c>
      <c r="BY5" s="19">
        <v>2</v>
      </c>
      <c r="BZ5" s="19">
        <v>6</v>
      </c>
      <c r="CA5" s="19">
        <v>4</v>
      </c>
      <c r="CB5" s="18">
        <v>88</v>
      </c>
      <c r="CC5" s="19">
        <v>2</v>
      </c>
    </row>
    <row r="6" spans="1:81" ht="15.75">
      <c r="A6" s="21">
        <v>308</v>
      </c>
      <c r="B6" s="34">
        <v>6631006164</v>
      </c>
      <c r="C6" s="39" t="s">
        <v>610</v>
      </c>
      <c r="D6" s="5" t="s">
        <v>341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231</v>
      </c>
      <c r="O6" s="19">
        <v>162</v>
      </c>
      <c r="P6" s="19">
        <v>236</v>
      </c>
      <c r="Q6" s="19">
        <v>170</v>
      </c>
      <c r="R6" s="19">
        <f t="shared" si="3"/>
        <v>97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264</v>
      </c>
      <c r="X6" s="23">
        <v>298</v>
      </c>
      <c r="Y6" s="20">
        <f t="shared" si="6"/>
        <v>89</v>
      </c>
      <c r="Z6" s="42">
        <f t="shared" si="7"/>
        <v>95</v>
      </c>
      <c r="AA6" s="20">
        <f t="shared" si="8"/>
        <v>95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2</v>
      </c>
      <c r="AG6" s="19">
        <f t="shared" si="10"/>
        <v>40</v>
      </c>
      <c r="AH6" s="19">
        <v>16</v>
      </c>
      <c r="AI6" s="19">
        <v>17</v>
      </c>
      <c r="AJ6" s="20">
        <f t="shared" si="11"/>
        <v>94</v>
      </c>
      <c r="AK6" s="42">
        <f t="shared" si="12"/>
        <v>50</v>
      </c>
      <c r="AL6" s="19">
        <v>285</v>
      </c>
      <c r="AM6" s="19">
        <v>298</v>
      </c>
      <c r="AN6" s="20">
        <f t="shared" si="13"/>
        <v>96</v>
      </c>
      <c r="AO6" s="19">
        <v>293</v>
      </c>
      <c r="AP6" s="19">
        <v>298</v>
      </c>
      <c r="AQ6" s="20">
        <f t="shared" si="14"/>
        <v>98</v>
      </c>
      <c r="AR6" s="19">
        <v>183</v>
      </c>
      <c r="AS6" s="19">
        <v>186</v>
      </c>
      <c r="AT6" s="20">
        <f t="shared" si="15"/>
        <v>98</v>
      </c>
      <c r="AU6" s="20">
        <f t="shared" si="16"/>
        <v>97</v>
      </c>
      <c r="AV6" s="19">
        <v>292</v>
      </c>
      <c r="AW6" s="19">
        <v>298</v>
      </c>
      <c r="AX6" s="20">
        <f t="shared" si="17"/>
        <v>98</v>
      </c>
      <c r="AY6" s="19">
        <v>282</v>
      </c>
      <c r="AZ6" s="19">
        <v>298</v>
      </c>
      <c r="BA6" s="20">
        <f t="shared" si="18"/>
        <v>95</v>
      </c>
      <c r="BB6" s="19">
        <v>288</v>
      </c>
      <c r="BC6" s="19">
        <v>298</v>
      </c>
      <c r="BD6" s="20">
        <f t="shared" si="19"/>
        <v>97</v>
      </c>
      <c r="BE6" s="20">
        <f t="shared" si="20"/>
        <v>97</v>
      </c>
      <c r="BF6" s="20">
        <f t="shared" si="21"/>
        <v>87</v>
      </c>
      <c r="BG6" s="24"/>
      <c r="BH6" s="19">
        <v>2</v>
      </c>
      <c r="BI6" s="19">
        <v>1</v>
      </c>
      <c r="BJ6" s="19">
        <v>2</v>
      </c>
      <c r="BK6" s="19">
        <v>1</v>
      </c>
      <c r="BL6" s="19">
        <v>4</v>
      </c>
      <c r="BM6" s="19">
        <v>4</v>
      </c>
      <c r="BN6" s="19">
        <v>3</v>
      </c>
      <c r="BO6" s="19">
        <v>4</v>
      </c>
      <c r="BP6" s="19">
        <v>2</v>
      </c>
      <c r="BQ6" s="19">
        <v>3</v>
      </c>
      <c r="BR6" s="19">
        <v>2</v>
      </c>
      <c r="BS6" s="19">
        <v>3</v>
      </c>
      <c r="BT6" s="19">
        <v>1</v>
      </c>
      <c r="BU6" s="19">
        <v>3</v>
      </c>
      <c r="BV6" s="19">
        <v>4</v>
      </c>
      <c r="BW6" s="19">
        <v>2</v>
      </c>
      <c r="BX6" s="19">
        <v>4</v>
      </c>
      <c r="BY6" s="19">
        <v>6</v>
      </c>
      <c r="BZ6" s="19">
        <v>2</v>
      </c>
      <c r="CA6" s="19">
        <v>2</v>
      </c>
      <c r="CB6" s="18">
        <v>87</v>
      </c>
      <c r="CC6" s="19">
        <v>3</v>
      </c>
    </row>
    <row r="7" spans="1:81" ht="31.5">
      <c r="A7" s="21">
        <v>310</v>
      </c>
      <c r="B7" s="34">
        <v>6631004946</v>
      </c>
      <c r="C7" s="39" t="s">
        <v>610</v>
      </c>
      <c r="D7" s="5" t="s">
        <v>342</v>
      </c>
      <c r="E7" s="5"/>
      <c r="F7" s="19">
        <v>11</v>
      </c>
      <c r="G7" s="19">
        <v>37</v>
      </c>
      <c r="H7" s="22">
        <v>11</v>
      </c>
      <c r="I7" s="22">
        <v>38</v>
      </c>
      <c r="J7" s="22">
        <f t="shared" si="1"/>
        <v>99</v>
      </c>
      <c r="K7" s="19">
        <v>30</v>
      </c>
      <c r="L7" s="19">
        <v>2</v>
      </c>
      <c r="M7" s="19">
        <f t="shared" si="2"/>
        <v>60</v>
      </c>
      <c r="N7" s="19">
        <v>78</v>
      </c>
      <c r="O7" s="19">
        <v>71</v>
      </c>
      <c r="P7" s="19">
        <v>80</v>
      </c>
      <c r="Q7" s="19">
        <v>75</v>
      </c>
      <c r="R7" s="19">
        <f t="shared" si="3"/>
        <v>96</v>
      </c>
      <c r="S7" s="19">
        <f t="shared" si="4"/>
        <v>86</v>
      </c>
      <c r="T7" s="19">
        <v>20</v>
      </c>
      <c r="U7" s="19">
        <v>5</v>
      </c>
      <c r="V7" s="19">
        <f t="shared" si="5"/>
        <v>100</v>
      </c>
      <c r="W7" s="19">
        <v>76</v>
      </c>
      <c r="X7" s="23">
        <v>87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53</v>
      </c>
      <c r="AL7" s="19">
        <v>84</v>
      </c>
      <c r="AM7" s="19">
        <v>87</v>
      </c>
      <c r="AN7" s="20">
        <f t="shared" si="13"/>
        <v>97</v>
      </c>
      <c r="AO7" s="19">
        <v>84</v>
      </c>
      <c r="AP7" s="19">
        <v>87</v>
      </c>
      <c r="AQ7" s="20">
        <f t="shared" si="14"/>
        <v>97</v>
      </c>
      <c r="AR7" s="19">
        <v>71</v>
      </c>
      <c r="AS7" s="19">
        <v>72</v>
      </c>
      <c r="AT7" s="20">
        <f t="shared" si="15"/>
        <v>99</v>
      </c>
      <c r="AU7" s="20">
        <f t="shared" si="16"/>
        <v>97</v>
      </c>
      <c r="AV7" s="19">
        <v>84</v>
      </c>
      <c r="AW7" s="19">
        <v>87</v>
      </c>
      <c r="AX7" s="20">
        <f t="shared" si="17"/>
        <v>97</v>
      </c>
      <c r="AY7" s="19">
        <v>84</v>
      </c>
      <c r="AZ7" s="19">
        <v>87</v>
      </c>
      <c r="BA7" s="20">
        <f t="shared" si="18"/>
        <v>97</v>
      </c>
      <c r="BB7" s="19">
        <v>86</v>
      </c>
      <c r="BC7" s="19">
        <v>87</v>
      </c>
      <c r="BD7" s="20">
        <f t="shared" si="19"/>
        <v>99</v>
      </c>
      <c r="BE7" s="20">
        <f t="shared" si="20"/>
        <v>98</v>
      </c>
      <c r="BF7" s="20">
        <f t="shared" si="21"/>
        <v>86</v>
      </c>
      <c r="BG7" s="24"/>
      <c r="BH7" s="19">
        <v>1</v>
      </c>
      <c r="BI7" s="19">
        <v>3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3</v>
      </c>
      <c r="BP7" s="19">
        <v>4</v>
      </c>
      <c r="BQ7" s="19">
        <v>2</v>
      </c>
      <c r="BR7" s="19">
        <v>3</v>
      </c>
      <c r="BS7" s="19">
        <v>2</v>
      </c>
      <c r="BT7" s="19">
        <v>2</v>
      </c>
      <c r="BU7" s="19">
        <v>2</v>
      </c>
      <c r="BV7" s="19">
        <v>2</v>
      </c>
      <c r="BW7" s="19">
        <v>6</v>
      </c>
      <c r="BX7" s="19">
        <v>5</v>
      </c>
      <c r="BY7" s="19">
        <v>4</v>
      </c>
      <c r="BZ7" s="19">
        <v>2</v>
      </c>
      <c r="CA7" s="19">
        <v>1</v>
      </c>
      <c r="CB7" s="18">
        <v>86</v>
      </c>
      <c r="CC7" s="19">
        <v>4</v>
      </c>
    </row>
    <row r="8" spans="1:81" ht="31.5">
      <c r="A8" s="21">
        <v>307</v>
      </c>
      <c r="B8" s="34">
        <v>6631004978</v>
      </c>
      <c r="C8" s="39" t="s">
        <v>610</v>
      </c>
      <c r="D8" s="5" t="s">
        <v>340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48</v>
      </c>
      <c r="O8" s="19">
        <v>35</v>
      </c>
      <c r="P8" s="19">
        <v>53</v>
      </c>
      <c r="Q8" s="19">
        <v>36</v>
      </c>
      <c r="R8" s="19">
        <f t="shared" si="3"/>
        <v>94</v>
      </c>
      <c r="S8" s="19">
        <f t="shared" si="4"/>
        <v>92</v>
      </c>
      <c r="T8" s="19">
        <v>20</v>
      </c>
      <c r="U8" s="19">
        <v>3</v>
      </c>
      <c r="V8" s="19">
        <f t="shared" si="5"/>
        <v>60</v>
      </c>
      <c r="W8" s="19">
        <v>44</v>
      </c>
      <c r="X8" s="23">
        <v>60</v>
      </c>
      <c r="Y8" s="20">
        <f t="shared" si="6"/>
        <v>73</v>
      </c>
      <c r="Z8" s="42">
        <f t="shared" si="7"/>
        <v>67</v>
      </c>
      <c r="AA8" s="20">
        <f t="shared" si="8"/>
        <v>67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3</v>
      </c>
      <c r="AJ8" s="20">
        <f t="shared" si="11"/>
        <v>67</v>
      </c>
      <c r="AK8" s="42">
        <f t="shared" si="12"/>
        <v>52</v>
      </c>
      <c r="AL8" s="19">
        <v>55</v>
      </c>
      <c r="AM8" s="19">
        <v>60</v>
      </c>
      <c r="AN8" s="20">
        <f t="shared" si="13"/>
        <v>92</v>
      </c>
      <c r="AO8" s="19">
        <v>56</v>
      </c>
      <c r="AP8" s="19">
        <v>60</v>
      </c>
      <c r="AQ8" s="20">
        <f t="shared" si="14"/>
        <v>93</v>
      </c>
      <c r="AR8" s="19">
        <v>38</v>
      </c>
      <c r="AS8" s="19">
        <v>41</v>
      </c>
      <c r="AT8" s="20">
        <f t="shared" si="15"/>
        <v>93</v>
      </c>
      <c r="AU8" s="20">
        <f t="shared" si="16"/>
        <v>93</v>
      </c>
      <c r="AV8" s="19">
        <v>57</v>
      </c>
      <c r="AW8" s="19">
        <v>60</v>
      </c>
      <c r="AX8" s="20">
        <f t="shared" si="17"/>
        <v>95</v>
      </c>
      <c r="AY8" s="19">
        <v>55</v>
      </c>
      <c r="AZ8" s="19">
        <v>60</v>
      </c>
      <c r="BA8" s="20">
        <f t="shared" si="18"/>
        <v>92</v>
      </c>
      <c r="BB8" s="19">
        <v>56</v>
      </c>
      <c r="BC8" s="19">
        <v>60</v>
      </c>
      <c r="BD8" s="20">
        <f t="shared" si="19"/>
        <v>93</v>
      </c>
      <c r="BE8" s="20">
        <f t="shared" si="20"/>
        <v>93</v>
      </c>
      <c r="BF8" s="20">
        <f t="shared" si="21"/>
        <v>79</v>
      </c>
      <c r="BG8" s="24"/>
      <c r="BH8" s="19">
        <v>3</v>
      </c>
      <c r="BI8" s="19">
        <v>2</v>
      </c>
      <c r="BJ8" s="19">
        <v>5</v>
      </c>
      <c r="BK8" s="19">
        <v>2</v>
      </c>
      <c r="BL8" s="19">
        <v>6</v>
      </c>
      <c r="BM8" s="19">
        <v>7</v>
      </c>
      <c r="BN8" s="19">
        <v>4</v>
      </c>
      <c r="BO8" s="19">
        <v>2</v>
      </c>
      <c r="BP8" s="19">
        <v>5</v>
      </c>
      <c r="BQ8" s="19">
        <v>4</v>
      </c>
      <c r="BR8" s="19">
        <v>4</v>
      </c>
      <c r="BS8" s="19">
        <v>5</v>
      </c>
      <c r="BT8" s="19">
        <v>4</v>
      </c>
      <c r="BU8" s="19">
        <v>5</v>
      </c>
      <c r="BV8" s="19">
        <v>6</v>
      </c>
      <c r="BW8" s="19">
        <v>3</v>
      </c>
      <c r="BX8" s="19">
        <v>6</v>
      </c>
      <c r="BY8" s="19">
        <v>5</v>
      </c>
      <c r="BZ8" s="19">
        <v>4</v>
      </c>
      <c r="CA8" s="19">
        <v>5</v>
      </c>
      <c r="CB8" s="18">
        <v>79</v>
      </c>
      <c r="CC8" s="19">
        <v>5</v>
      </c>
    </row>
    <row r="9" spans="1:81" ht="15.75">
      <c r="A9" s="21">
        <v>309</v>
      </c>
      <c r="B9" s="34">
        <v>6631006157</v>
      </c>
      <c r="C9" s="39" t="s">
        <v>610</v>
      </c>
      <c r="D9" s="5" t="s">
        <v>681</v>
      </c>
      <c r="E9" s="5"/>
      <c r="F9" s="19">
        <v>7</v>
      </c>
      <c r="G9" s="19">
        <v>36</v>
      </c>
      <c r="H9" s="22">
        <v>9</v>
      </c>
      <c r="I9" s="22">
        <v>36</v>
      </c>
      <c r="J9" s="22">
        <f t="shared" si="1"/>
        <v>89</v>
      </c>
      <c r="K9" s="19">
        <v>30</v>
      </c>
      <c r="L9" s="19">
        <v>3</v>
      </c>
      <c r="M9" s="19">
        <f t="shared" si="2"/>
        <v>90</v>
      </c>
      <c r="N9" s="19">
        <v>218</v>
      </c>
      <c r="O9" s="19">
        <v>175</v>
      </c>
      <c r="P9" s="19">
        <v>244</v>
      </c>
      <c r="Q9" s="19">
        <v>191</v>
      </c>
      <c r="R9" s="19">
        <f t="shared" si="3"/>
        <v>90</v>
      </c>
      <c r="S9" s="19">
        <f t="shared" si="4"/>
        <v>90</v>
      </c>
      <c r="T9" s="19">
        <v>20</v>
      </c>
      <c r="U9" s="19">
        <v>2</v>
      </c>
      <c r="V9" s="19">
        <f t="shared" si="5"/>
        <v>40</v>
      </c>
      <c r="W9" s="19">
        <v>258</v>
      </c>
      <c r="X9" s="23">
        <v>302</v>
      </c>
      <c r="Y9" s="20">
        <f t="shared" si="6"/>
        <v>85</v>
      </c>
      <c r="Z9" s="42">
        <f t="shared" si="7"/>
        <v>63</v>
      </c>
      <c r="AA9" s="20">
        <f t="shared" si="8"/>
        <v>63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3</v>
      </c>
      <c r="AG9" s="19">
        <f t="shared" si="10"/>
        <v>60</v>
      </c>
      <c r="AH9" s="19">
        <v>1</v>
      </c>
      <c r="AI9" s="19">
        <v>1</v>
      </c>
      <c r="AJ9" s="20">
        <f t="shared" si="11"/>
        <v>100</v>
      </c>
      <c r="AK9" s="42">
        <f t="shared" si="12"/>
        <v>54</v>
      </c>
      <c r="AL9" s="19">
        <v>248</v>
      </c>
      <c r="AM9" s="19">
        <v>302</v>
      </c>
      <c r="AN9" s="20">
        <f t="shared" si="13"/>
        <v>82</v>
      </c>
      <c r="AO9" s="19">
        <v>297</v>
      </c>
      <c r="AP9" s="19">
        <v>302</v>
      </c>
      <c r="AQ9" s="20">
        <f t="shared" si="14"/>
        <v>98</v>
      </c>
      <c r="AR9" s="19">
        <v>174</v>
      </c>
      <c r="AS9" s="19">
        <v>174</v>
      </c>
      <c r="AT9" s="20">
        <f t="shared" si="15"/>
        <v>100</v>
      </c>
      <c r="AU9" s="20">
        <f t="shared" si="16"/>
        <v>92</v>
      </c>
      <c r="AV9" s="19">
        <v>276</v>
      </c>
      <c r="AW9" s="19">
        <v>302</v>
      </c>
      <c r="AX9" s="20">
        <f t="shared" si="17"/>
        <v>91</v>
      </c>
      <c r="AY9" s="19">
        <v>287</v>
      </c>
      <c r="AZ9" s="19">
        <v>302</v>
      </c>
      <c r="BA9" s="20">
        <f t="shared" si="18"/>
        <v>95</v>
      </c>
      <c r="BB9" s="19">
        <v>297</v>
      </c>
      <c r="BC9" s="19">
        <v>302</v>
      </c>
      <c r="BD9" s="20">
        <f t="shared" si="19"/>
        <v>98</v>
      </c>
      <c r="BE9" s="20">
        <f t="shared" si="20"/>
        <v>95</v>
      </c>
      <c r="BF9" s="20">
        <f t="shared" si="21"/>
        <v>79</v>
      </c>
      <c r="BG9" s="24"/>
      <c r="BH9" s="19">
        <v>4</v>
      </c>
      <c r="BI9" s="19">
        <v>2</v>
      </c>
      <c r="BJ9" s="19">
        <v>7</v>
      </c>
      <c r="BK9" s="19">
        <v>3</v>
      </c>
      <c r="BL9" s="19">
        <v>7</v>
      </c>
      <c r="BM9" s="19">
        <v>6</v>
      </c>
      <c r="BN9" s="19">
        <v>4</v>
      </c>
      <c r="BO9" s="19">
        <v>3</v>
      </c>
      <c r="BP9" s="19">
        <v>1</v>
      </c>
      <c r="BQ9" s="19">
        <v>6</v>
      </c>
      <c r="BR9" s="19">
        <v>2</v>
      </c>
      <c r="BS9" s="19">
        <v>1</v>
      </c>
      <c r="BT9" s="19">
        <v>5</v>
      </c>
      <c r="BU9" s="19">
        <v>3</v>
      </c>
      <c r="BV9" s="19">
        <v>3</v>
      </c>
      <c r="BW9" s="19">
        <v>5</v>
      </c>
      <c r="BX9" s="19">
        <v>7</v>
      </c>
      <c r="BY9" s="19">
        <v>3</v>
      </c>
      <c r="BZ9" s="19">
        <v>5</v>
      </c>
      <c r="CA9" s="19">
        <v>3</v>
      </c>
      <c r="CB9" s="18">
        <v>79</v>
      </c>
      <c r="CC9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1:CC7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364</v>
      </c>
      <c r="B3" s="34">
        <v>6632011343</v>
      </c>
      <c r="C3" s="6" t="s">
        <v>611</v>
      </c>
      <c r="D3" s="5" t="s">
        <v>390</v>
      </c>
      <c r="E3" s="5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539</v>
      </c>
      <c r="O3" s="19">
        <v>536</v>
      </c>
      <c r="P3" s="19">
        <v>539</v>
      </c>
      <c r="Q3" s="19">
        <v>538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5</v>
      </c>
      <c r="V3" s="19">
        <f>IF(U3&gt;5,100,T3*U3)</f>
        <v>100</v>
      </c>
      <c r="W3" s="19">
        <v>539</v>
      </c>
      <c r="X3" s="23">
        <v>540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5</v>
      </c>
      <c r="AD3" s="19">
        <f>IF(AC3&gt;5,100,AB3*AC3)</f>
        <v>100</v>
      </c>
      <c r="AE3" s="19">
        <v>20</v>
      </c>
      <c r="AF3" s="19">
        <v>2</v>
      </c>
      <c r="AG3" s="19">
        <f>IF(AF3&gt;5,100,AE3*AF3)</f>
        <v>40</v>
      </c>
      <c r="AH3" s="19">
        <v>109</v>
      </c>
      <c r="AI3" s="19">
        <v>111</v>
      </c>
      <c r="AJ3" s="20">
        <f>ROUND((AH3/AI3*100),0)</f>
        <v>98</v>
      </c>
      <c r="AK3" s="42">
        <f>ROUND((0.3*AD3+0.4*AG3+0.3*AJ3),0)</f>
        <v>75</v>
      </c>
      <c r="AL3" s="19">
        <v>539</v>
      </c>
      <c r="AM3" s="19">
        <v>540</v>
      </c>
      <c r="AN3" s="20">
        <f>ROUND((AL3/AM3)*100,)</f>
        <v>100</v>
      </c>
      <c r="AO3" s="19">
        <v>539</v>
      </c>
      <c r="AP3" s="19">
        <v>540</v>
      </c>
      <c r="AQ3" s="20">
        <f>ROUND((AO3/AP3)*100,0)</f>
        <v>100</v>
      </c>
      <c r="AR3" s="19">
        <v>538</v>
      </c>
      <c r="AS3" s="19">
        <v>538</v>
      </c>
      <c r="AT3" s="20">
        <f>ROUND((AR3/AS3)*100,0)</f>
        <v>100</v>
      </c>
      <c r="AU3" s="20">
        <f>ROUND((0.4*AN3+0.4*AQ3+0.2*AT3),0)</f>
        <v>100</v>
      </c>
      <c r="AV3" s="19">
        <v>540</v>
      </c>
      <c r="AW3" s="19">
        <v>540</v>
      </c>
      <c r="AX3" s="20">
        <f>ROUND((AV3/AW3)*100,0)</f>
        <v>100</v>
      </c>
      <c r="AY3" s="19">
        <v>539</v>
      </c>
      <c r="AZ3" s="19">
        <v>540</v>
      </c>
      <c r="BA3" s="20">
        <f>ROUND((AY3/AZ3)*100,0)</f>
        <v>100</v>
      </c>
      <c r="BB3" s="19">
        <v>540</v>
      </c>
      <c r="BC3" s="19">
        <v>540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95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3</v>
      </c>
      <c r="BP3" s="19">
        <v>2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95</v>
      </c>
      <c r="CC3" s="19">
        <v>1</v>
      </c>
    </row>
    <row r="4" spans="1:81" ht="47.25">
      <c r="A4" s="21">
        <v>360</v>
      </c>
      <c r="B4" s="34">
        <v>6632012033</v>
      </c>
      <c r="C4" s="6" t="s">
        <v>611</v>
      </c>
      <c r="D4" s="30" t="s">
        <v>688</v>
      </c>
      <c r="E4" s="30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63</v>
      </c>
      <c r="O4" s="19">
        <v>77</v>
      </c>
      <c r="P4" s="19">
        <v>64</v>
      </c>
      <c r="Q4" s="19">
        <v>81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91</v>
      </c>
      <c r="X4" s="23">
        <v>94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5</v>
      </c>
      <c r="AI4" s="19">
        <v>6</v>
      </c>
      <c r="AJ4" s="20">
        <f>ROUND((AH4/AI4*100),0)</f>
        <v>83</v>
      </c>
      <c r="AK4" s="42">
        <f>ROUND((0.3*AD4+0.4*AG4+0.3*AJ4),0)</f>
        <v>73</v>
      </c>
      <c r="AL4" s="19">
        <v>93</v>
      </c>
      <c r="AM4" s="19">
        <v>94</v>
      </c>
      <c r="AN4" s="20">
        <f>ROUND((AL4/AM4)*100,)</f>
        <v>99</v>
      </c>
      <c r="AO4" s="19">
        <v>93</v>
      </c>
      <c r="AP4" s="19">
        <v>94</v>
      </c>
      <c r="AQ4" s="20">
        <f>ROUND((AO4/AP4)*100,0)</f>
        <v>99</v>
      </c>
      <c r="AR4" s="19">
        <v>69</v>
      </c>
      <c r="AS4" s="19">
        <v>71</v>
      </c>
      <c r="AT4" s="20">
        <f>ROUND((AR4/AS4)*100,0)</f>
        <v>97</v>
      </c>
      <c r="AU4" s="20">
        <f>ROUND((0.4*AN4+0.4*AQ4+0.2*AT4),0)</f>
        <v>99</v>
      </c>
      <c r="AV4" s="19">
        <v>93</v>
      </c>
      <c r="AW4" s="19">
        <v>94</v>
      </c>
      <c r="AX4" s="20">
        <f>ROUND((AV4/AW4)*100,0)</f>
        <v>99</v>
      </c>
      <c r="AY4" s="19">
        <v>94</v>
      </c>
      <c r="AZ4" s="19">
        <v>94</v>
      </c>
      <c r="BA4" s="20">
        <f>ROUND((AY4/AZ4)*100,0)</f>
        <v>100</v>
      </c>
      <c r="BB4" s="19">
        <v>93</v>
      </c>
      <c r="BC4" s="19">
        <v>94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93</v>
      </c>
      <c r="BG4" s="24"/>
      <c r="BH4" s="19">
        <v>4</v>
      </c>
      <c r="BI4" s="19">
        <v>1</v>
      </c>
      <c r="BJ4" s="19">
        <v>4</v>
      </c>
      <c r="BK4" s="19">
        <v>1</v>
      </c>
      <c r="BL4" s="19">
        <v>2</v>
      </c>
      <c r="BM4" s="19">
        <v>2</v>
      </c>
      <c r="BN4" s="19">
        <v>2</v>
      </c>
      <c r="BO4" s="19">
        <v>2</v>
      </c>
      <c r="BP4" s="19">
        <v>4</v>
      </c>
      <c r="BQ4" s="19">
        <v>2</v>
      </c>
      <c r="BR4" s="19">
        <v>2</v>
      </c>
      <c r="BS4" s="19">
        <v>3</v>
      </c>
      <c r="BT4" s="19">
        <v>2</v>
      </c>
      <c r="BU4" s="19">
        <v>1</v>
      </c>
      <c r="BV4" s="19">
        <v>2</v>
      </c>
      <c r="BW4" s="19">
        <v>4</v>
      </c>
      <c r="BX4" s="19">
        <v>2</v>
      </c>
      <c r="BY4" s="19">
        <v>2</v>
      </c>
      <c r="BZ4" s="19">
        <v>2</v>
      </c>
      <c r="CA4" s="19">
        <v>2</v>
      </c>
      <c r="CB4" s="18">
        <v>93</v>
      </c>
      <c r="CC4" s="19">
        <v>2</v>
      </c>
    </row>
    <row r="5" spans="1:81" ht="31.5">
      <c r="A5" s="21">
        <v>363</v>
      </c>
      <c r="B5" s="34">
        <v>6632010043</v>
      </c>
      <c r="C5" s="6" t="s">
        <v>611</v>
      </c>
      <c r="D5" s="5" t="s">
        <v>389</v>
      </c>
      <c r="E5" s="5"/>
      <c r="F5" s="19">
        <v>11</v>
      </c>
      <c r="G5" s="19">
        <v>38</v>
      </c>
      <c r="H5" s="22">
        <v>11</v>
      </c>
      <c r="I5" s="22">
        <v>38</v>
      </c>
      <c r="J5" s="22">
        <f>ROUND((0.5*(F5/H5+G5/I5)*100),0)</f>
        <v>100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103</v>
      </c>
      <c r="P5" s="19">
        <v>110</v>
      </c>
      <c r="Q5" s="19">
        <v>106</v>
      </c>
      <c r="R5" s="19">
        <f>ROUND((0.5*((N5/P5)+(O5/Q5))*100),0)</f>
        <v>98</v>
      </c>
      <c r="S5" s="19">
        <f>ROUND(((0.3*J5)+(0.3*M5)+(0.4*R5)),0)</f>
        <v>99</v>
      </c>
      <c r="T5" s="19">
        <v>20</v>
      </c>
      <c r="U5" s="19">
        <v>5</v>
      </c>
      <c r="V5" s="19">
        <f>IF(U5&gt;5,100,T5*U5)</f>
        <v>100</v>
      </c>
      <c r="W5" s="19">
        <v>111</v>
      </c>
      <c r="X5" s="23">
        <v>120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7</v>
      </c>
      <c r="AI5" s="19">
        <v>7</v>
      </c>
      <c r="AJ5" s="20">
        <f>ROUND((AH5/AI5*100),0)</f>
        <v>100</v>
      </c>
      <c r="AK5" s="42">
        <f>ROUND((0.3*AD5+0.4*AG5+0.3*AJ5),0)</f>
        <v>68</v>
      </c>
      <c r="AL5" s="19">
        <v>109</v>
      </c>
      <c r="AM5" s="19">
        <v>120</v>
      </c>
      <c r="AN5" s="20">
        <f>ROUND((AL5/AM5)*100,)</f>
        <v>91</v>
      </c>
      <c r="AO5" s="19">
        <v>119</v>
      </c>
      <c r="AP5" s="19">
        <v>120</v>
      </c>
      <c r="AQ5" s="20">
        <f>ROUND((AO5/AP5)*100,0)</f>
        <v>99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95</v>
      </c>
      <c r="AV5" s="19">
        <v>116</v>
      </c>
      <c r="AW5" s="19">
        <v>120</v>
      </c>
      <c r="AX5" s="20">
        <f>ROUND((AV5/AW5)*100,0)</f>
        <v>97</v>
      </c>
      <c r="AY5" s="19">
        <v>117</v>
      </c>
      <c r="AZ5" s="19">
        <v>120</v>
      </c>
      <c r="BA5" s="20">
        <f>ROUND((AY5/AZ5)*100,0)</f>
        <v>98</v>
      </c>
      <c r="BB5" s="19">
        <v>118</v>
      </c>
      <c r="BC5" s="19">
        <v>120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91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3</v>
      </c>
      <c r="BM5" s="19">
        <v>4</v>
      </c>
      <c r="BN5" s="19">
        <v>4</v>
      </c>
      <c r="BO5" s="19">
        <v>1</v>
      </c>
      <c r="BP5" s="19">
        <v>1</v>
      </c>
      <c r="BQ5" s="19">
        <v>3</v>
      </c>
      <c r="BR5" s="19">
        <v>2</v>
      </c>
      <c r="BS5" s="19">
        <v>4</v>
      </c>
      <c r="BT5" s="19">
        <v>3</v>
      </c>
      <c r="BU5" s="19">
        <v>2</v>
      </c>
      <c r="BV5" s="19">
        <v>3</v>
      </c>
      <c r="BW5" s="19">
        <v>2</v>
      </c>
      <c r="BX5" s="19">
        <v>3</v>
      </c>
      <c r="BY5" s="19">
        <v>3</v>
      </c>
      <c r="BZ5" s="19">
        <v>3</v>
      </c>
      <c r="CA5" s="19">
        <v>3</v>
      </c>
      <c r="CB5" s="18">
        <v>91</v>
      </c>
      <c r="CC5" s="19">
        <v>3</v>
      </c>
    </row>
    <row r="6" spans="1:81" ht="31.5">
      <c r="A6" s="21">
        <v>362</v>
      </c>
      <c r="B6" s="34">
        <v>6632012643</v>
      </c>
      <c r="C6" s="6" t="s">
        <v>611</v>
      </c>
      <c r="D6" s="6" t="s">
        <v>388</v>
      </c>
      <c r="E6" s="6"/>
      <c r="F6" s="19">
        <v>10</v>
      </c>
      <c r="G6" s="19">
        <v>37</v>
      </c>
      <c r="H6" s="22">
        <v>11</v>
      </c>
      <c r="I6" s="22">
        <v>38</v>
      </c>
      <c r="J6" s="22">
        <f>ROUND((0.5*(F6/H6+G6/I6)*100),0)</f>
        <v>94</v>
      </c>
      <c r="K6" s="19">
        <v>30</v>
      </c>
      <c r="L6" s="19">
        <v>4</v>
      </c>
      <c r="M6" s="19">
        <f>IF(L6&gt;3,100,K6*L6)</f>
        <v>100</v>
      </c>
      <c r="N6" s="19">
        <v>529</v>
      </c>
      <c r="O6" s="19">
        <v>514</v>
      </c>
      <c r="P6" s="19">
        <v>532</v>
      </c>
      <c r="Q6" s="19">
        <v>518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564</v>
      </c>
      <c r="X6" s="23">
        <v>600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44</v>
      </c>
      <c r="AI6" s="19">
        <v>52</v>
      </c>
      <c r="AJ6" s="20">
        <f>ROUND((AH6/AI6*100),0)</f>
        <v>85</v>
      </c>
      <c r="AK6" s="42">
        <f>ROUND((0.3*AD6+0.4*AG6+0.3*AJ6),0)</f>
        <v>50</v>
      </c>
      <c r="AL6" s="19">
        <v>475</v>
      </c>
      <c r="AM6" s="19">
        <v>600</v>
      </c>
      <c r="AN6" s="20">
        <f>ROUND((AL6/AM6)*100,)</f>
        <v>79</v>
      </c>
      <c r="AO6" s="19">
        <v>598</v>
      </c>
      <c r="AP6" s="19">
        <v>600</v>
      </c>
      <c r="AQ6" s="20">
        <f>ROUND((AO6/AP6)*100,0)</f>
        <v>100</v>
      </c>
      <c r="AR6" s="19">
        <v>513</v>
      </c>
      <c r="AS6" s="19">
        <v>518</v>
      </c>
      <c r="AT6" s="20">
        <f>ROUND((AR6/AS6)*100,0)</f>
        <v>99</v>
      </c>
      <c r="AU6" s="20">
        <f>ROUND((0.4*AN6+0.4*AQ6+0.2*AT6),0)</f>
        <v>91</v>
      </c>
      <c r="AV6" s="19">
        <v>567</v>
      </c>
      <c r="AW6" s="19">
        <v>600</v>
      </c>
      <c r="AX6" s="20">
        <f>ROUND((AV6/AW6)*100,0)</f>
        <v>95</v>
      </c>
      <c r="AY6" s="19">
        <v>590</v>
      </c>
      <c r="AZ6" s="19">
        <v>600</v>
      </c>
      <c r="BA6" s="20">
        <f>ROUND((AY6/AZ6)*100,0)</f>
        <v>98</v>
      </c>
      <c r="BB6" s="19">
        <v>594</v>
      </c>
      <c r="BC6" s="19">
        <v>600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87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3</v>
      </c>
      <c r="BM6" s="19">
        <v>3</v>
      </c>
      <c r="BN6" s="19">
        <v>5</v>
      </c>
      <c r="BO6" s="19">
        <v>2</v>
      </c>
      <c r="BP6" s="19">
        <v>3</v>
      </c>
      <c r="BQ6" s="19">
        <v>4</v>
      </c>
      <c r="BR6" s="19">
        <v>1</v>
      </c>
      <c r="BS6" s="19">
        <v>2</v>
      </c>
      <c r="BT6" s="19">
        <v>4</v>
      </c>
      <c r="BU6" s="19">
        <v>2</v>
      </c>
      <c r="BV6" s="19">
        <v>2</v>
      </c>
      <c r="BW6" s="19">
        <v>3</v>
      </c>
      <c r="BX6" s="19">
        <v>3</v>
      </c>
      <c r="BY6" s="19">
        <v>5</v>
      </c>
      <c r="BZ6" s="19">
        <v>4</v>
      </c>
      <c r="CA6" s="19">
        <v>3</v>
      </c>
      <c r="CB6" s="18">
        <v>87</v>
      </c>
      <c r="CC6" s="19">
        <v>4</v>
      </c>
    </row>
    <row r="7" spans="1:81" ht="31.5">
      <c r="A7" s="21">
        <v>361</v>
      </c>
      <c r="B7" s="34">
        <v>6680002229</v>
      </c>
      <c r="C7" s="6" t="s">
        <v>611</v>
      </c>
      <c r="D7" s="6" t="s">
        <v>387</v>
      </c>
      <c r="E7" s="6"/>
      <c r="F7" s="19">
        <v>11</v>
      </c>
      <c r="G7" s="19">
        <v>37</v>
      </c>
      <c r="H7" s="22">
        <v>11</v>
      </c>
      <c r="I7" s="22">
        <v>38</v>
      </c>
      <c r="J7" s="22">
        <f>ROUND((0.5*(F7/H7+G7/I7)*100),0)</f>
        <v>99</v>
      </c>
      <c r="K7" s="19">
        <v>30</v>
      </c>
      <c r="L7" s="19">
        <v>4</v>
      </c>
      <c r="M7" s="19">
        <f>IF(L7&gt;3,100,K7*L7)</f>
        <v>100</v>
      </c>
      <c r="N7" s="19">
        <v>112</v>
      </c>
      <c r="O7" s="19">
        <v>100</v>
      </c>
      <c r="P7" s="19">
        <v>117</v>
      </c>
      <c r="Q7" s="19">
        <v>108</v>
      </c>
      <c r="R7" s="19">
        <f>ROUND((0.5*((N7/P7)+(O7/Q7))*100),0)</f>
        <v>94</v>
      </c>
      <c r="S7" s="19">
        <f>ROUND(((0.3*J7)+(0.3*M7)+(0.4*R7)),0)</f>
        <v>97</v>
      </c>
      <c r="T7" s="19">
        <v>20</v>
      </c>
      <c r="U7" s="19">
        <v>5</v>
      </c>
      <c r="V7" s="19">
        <f>IF(U7&gt;5,100,T7*U7)</f>
        <v>100</v>
      </c>
      <c r="W7" s="19">
        <v>112</v>
      </c>
      <c r="X7" s="23">
        <v>150</v>
      </c>
      <c r="Y7" s="20">
        <f>ROUND(W7/X7*100,0)</f>
        <v>75</v>
      </c>
      <c r="Z7" s="42">
        <f>ROUND((V7+Y7)/2,0)</f>
        <v>88</v>
      </c>
      <c r="AA7" s="20">
        <f>ROUND((0.3*V7+0.4*Z7+0.3*Y7),0)</f>
        <v>88</v>
      </c>
      <c r="AB7" s="19">
        <v>20</v>
      </c>
      <c r="AC7" s="19">
        <v>2</v>
      </c>
      <c r="AD7" s="19">
        <f>IF(AC7&gt;5,100,AB7*AC7)</f>
        <v>40</v>
      </c>
      <c r="AE7" s="19">
        <v>20</v>
      </c>
      <c r="AF7" s="19">
        <v>2</v>
      </c>
      <c r="AG7" s="19">
        <f>IF(AF7&gt;5,100,AE7*AF7)</f>
        <v>40</v>
      </c>
      <c r="AH7" s="19">
        <v>6</v>
      </c>
      <c r="AI7" s="19">
        <v>6</v>
      </c>
      <c r="AJ7" s="20">
        <f>ROUND((AH7/AI7*100),0)</f>
        <v>100</v>
      </c>
      <c r="AK7" s="42">
        <f>ROUND((0.3*AD7+0.4*AG7+0.3*AJ7),0)</f>
        <v>58</v>
      </c>
      <c r="AL7" s="19">
        <v>72</v>
      </c>
      <c r="AM7" s="19">
        <v>150</v>
      </c>
      <c r="AN7" s="20">
        <f>ROUND((AL7/AM7)*100,)</f>
        <v>48</v>
      </c>
      <c r="AO7" s="19">
        <v>146</v>
      </c>
      <c r="AP7" s="19">
        <v>150</v>
      </c>
      <c r="AQ7" s="20">
        <f>ROUND((AO7/AP7)*100,0)</f>
        <v>97</v>
      </c>
      <c r="AR7" s="19">
        <v>112</v>
      </c>
      <c r="AS7" s="19">
        <v>115</v>
      </c>
      <c r="AT7" s="20">
        <f>ROUND((AR7/AS7)*100,0)</f>
        <v>97</v>
      </c>
      <c r="AU7" s="20">
        <f>ROUND((0.4*AN7+0.4*AQ7+0.2*AT7),0)</f>
        <v>77</v>
      </c>
      <c r="AV7" s="19">
        <v>123</v>
      </c>
      <c r="AW7" s="19">
        <v>150</v>
      </c>
      <c r="AX7" s="20">
        <f>ROUND((AV7/AW7)*100,0)</f>
        <v>82</v>
      </c>
      <c r="AY7" s="19">
        <v>142</v>
      </c>
      <c r="AZ7" s="19">
        <v>150</v>
      </c>
      <c r="BA7" s="20">
        <f>ROUND((AY7/AZ7)*100,0)</f>
        <v>95</v>
      </c>
      <c r="BB7" s="19">
        <v>147</v>
      </c>
      <c r="BC7" s="19">
        <v>150</v>
      </c>
      <c r="BD7" s="20">
        <f>ROUND((BB7/BC7)*100,0)</f>
        <v>98</v>
      </c>
      <c r="BE7" s="20">
        <f>ROUND((0.3*AX7+0.2*BA7+0.5*BD7),0)</f>
        <v>93</v>
      </c>
      <c r="BF7" s="20">
        <f>ROUND(((S7+AA7+AK7+AU7+BE7)/5),0)</f>
        <v>83</v>
      </c>
      <c r="BG7" s="24"/>
      <c r="BH7" s="19">
        <v>2</v>
      </c>
      <c r="BI7" s="19">
        <v>1</v>
      </c>
      <c r="BJ7" s="19">
        <v>5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3</v>
      </c>
      <c r="BS7" s="19">
        <v>3</v>
      </c>
      <c r="BT7" s="19">
        <v>5</v>
      </c>
      <c r="BU7" s="19">
        <v>3</v>
      </c>
      <c r="BV7" s="19">
        <v>3</v>
      </c>
      <c r="BW7" s="19">
        <v>4</v>
      </c>
      <c r="BX7" s="19">
        <v>4</v>
      </c>
      <c r="BY7" s="19">
        <v>4</v>
      </c>
      <c r="BZ7" s="19">
        <v>5</v>
      </c>
      <c r="CA7" s="19">
        <v>4</v>
      </c>
      <c r="CB7" s="18">
        <v>83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204</v>
      </c>
      <c r="B3" s="34">
        <v>6651002908</v>
      </c>
      <c r="C3" s="6" t="s">
        <v>622</v>
      </c>
      <c r="D3" s="5" t="s">
        <v>689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23</v>
      </c>
      <c r="P3" s="19">
        <v>30</v>
      </c>
      <c r="Q3" s="19">
        <v>27</v>
      </c>
      <c r="R3" s="19">
        <f>ROUND((0.5*((N3/P3)+(O3/Q3))*100),0)</f>
        <v>86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28</v>
      </c>
      <c r="X3" s="23">
        <v>32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82</v>
      </c>
      <c r="AL3" s="19">
        <v>17</v>
      </c>
      <c r="AM3" s="19">
        <v>32</v>
      </c>
      <c r="AN3" s="20">
        <f>ROUND((AL3/AM3)*100,)</f>
        <v>53</v>
      </c>
      <c r="AO3" s="19">
        <v>29</v>
      </c>
      <c r="AP3" s="19">
        <v>32</v>
      </c>
      <c r="AQ3" s="20">
        <f>ROUND((AO3/AP3)*100,0)</f>
        <v>91</v>
      </c>
      <c r="AR3" s="19">
        <v>26</v>
      </c>
      <c r="AS3" s="19">
        <v>30</v>
      </c>
      <c r="AT3" s="20">
        <f>ROUND((AR3/AS3)*100,0)</f>
        <v>87</v>
      </c>
      <c r="AU3" s="20">
        <f>ROUND((0.4*AN3+0.4*AQ3+0.2*AT3),0)</f>
        <v>75</v>
      </c>
      <c r="AV3" s="19">
        <v>32</v>
      </c>
      <c r="AW3" s="19">
        <v>32</v>
      </c>
      <c r="AX3" s="20">
        <f>ROUND((AV3/AW3)*100,0)</f>
        <v>100</v>
      </c>
      <c r="AY3" s="19">
        <v>26</v>
      </c>
      <c r="AZ3" s="19">
        <v>32</v>
      </c>
      <c r="BA3" s="20">
        <f>ROUND((AY3/AZ3)*100,0)</f>
        <v>81</v>
      </c>
      <c r="BB3" s="19">
        <v>31</v>
      </c>
      <c r="BC3" s="19">
        <v>32</v>
      </c>
      <c r="BD3" s="20">
        <f>ROUND((BB3/BC3)*100,0)</f>
        <v>97</v>
      </c>
      <c r="BE3" s="20">
        <f>ROUND((0.3*AX3+0.2*BA3+0.5*BD3),0)</f>
        <v>95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88</v>
      </c>
      <c r="CC3" s="19">
        <v>1</v>
      </c>
    </row>
    <row r="4" spans="1:81" ht="31.5">
      <c r="A4" s="21">
        <v>205</v>
      </c>
      <c r="B4" s="34">
        <v>6651002721</v>
      </c>
      <c r="C4" s="6" t="s">
        <v>622</v>
      </c>
      <c r="D4" s="5" t="s">
        <v>241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68</v>
      </c>
      <c r="O4" s="19">
        <v>45</v>
      </c>
      <c r="P4" s="19">
        <v>75</v>
      </c>
      <c r="Q4" s="19">
        <v>53</v>
      </c>
      <c r="R4" s="19">
        <f>ROUND((0.5*((N4/P4)+(O4/Q4))*100),0)</f>
        <v>88</v>
      </c>
      <c r="S4" s="19">
        <f>ROUND(((0.3*J4)+(0.3*M4)+(0.4*R4)),0)</f>
        <v>89</v>
      </c>
      <c r="T4" s="19">
        <v>20</v>
      </c>
      <c r="U4" s="19">
        <v>5</v>
      </c>
      <c r="V4" s="19">
        <f>IF(U4&gt;5,100,T4*U4)</f>
        <v>100</v>
      </c>
      <c r="W4" s="19">
        <v>89</v>
      </c>
      <c r="X4" s="23">
        <v>110</v>
      </c>
      <c r="Y4" s="20">
        <f>ROUND(W4/X4*100,0)</f>
        <v>81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5</v>
      </c>
      <c r="AJ4" s="20">
        <f>ROUND((AH4/AI4*100),0)</f>
        <v>80</v>
      </c>
      <c r="AK4" s="42">
        <f>ROUND((0.3*AD4+0.4*AG4+0.3*AJ4),0)</f>
        <v>66</v>
      </c>
      <c r="AL4" s="19">
        <v>61</v>
      </c>
      <c r="AM4" s="19">
        <v>110</v>
      </c>
      <c r="AN4" s="20">
        <f>ROUND((AL4/AM4)*100,)</f>
        <v>55</v>
      </c>
      <c r="AO4" s="19">
        <v>102</v>
      </c>
      <c r="AP4" s="19">
        <v>110</v>
      </c>
      <c r="AQ4" s="20">
        <f>ROUND((AO4/AP4)*100,0)</f>
        <v>93</v>
      </c>
      <c r="AR4" s="19">
        <v>50</v>
      </c>
      <c r="AS4" s="19">
        <v>57</v>
      </c>
      <c r="AT4" s="20">
        <f>ROUND((AR4/AS4)*100,0)</f>
        <v>88</v>
      </c>
      <c r="AU4" s="20">
        <f>ROUND((0.4*AN4+0.4*AQ4+0.2*AT4),0)</f>
        <v>77</v>
      </c>
      <c r="AV4" s="19">
        <v>76</v>
      </c>
      <c r="AW4" s="19">
        <v>110</v>
      </c>
      <c r="AX4" s="20">
        <f>ROUND((AV4/AW4)*100,0)</f>
        <v>69</v>
      </c>
      <c r="AY4" s="19">
        <v>97</v>
      </c>
      <c r="AZ4" s="19">
        <v>110</v>
      </c>
      <c r="BA4" s="20">
        <f>ROUND((AY4/AZ4)*100,0)</f>
        <v>88</v>
      </c>
      <c r="BB4" s="19">
        <v>100</v>
      </c>
      <c r="BC4" s="19">
        <v>110</v>
      </c>
      <c r="BD4" s="20">
        <f>ROUND((BB4/BC4)*100,0)</f>
        <v>91</v>
      </c>
      <c r="BE4" s="20">
        <f>ROUND((0.3*AX4+0.2*BA4+0.5*BD4),0)</f>
        <v>84</v>
      </c>
      <c r="BF4" s="20">
        <f>ROUND(((S4+AA4+AK4+AU4+BE4)/5),0)</f>
        <v>81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2</v>
      </c>
      <c r="BM4" s="19">
        <v>3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1</v>
      </c>
      <c r="BT4" s="19">
        <v>3</v>
      </c>
      <c r="BU4" s="19">
        <v>1</v>
      </c>
      <c r="BV4" s="19">
        <v>3</v>
      </c>
      <c r="BW4" s="19">
        <v>3</v>
      </c>
      <c r="BX4" s="19">
        <v>2</v>
      </c>
      <c r="BY4" s="19">
        <v>2</v>
      </c>
      <c r="BZ4" s="19">
        <v>2</v>
      </c>
      <c r="CA4" s="19">
        <v>3</v>
      </c>
      <c r="CB4" s="18">
        <v>81</v>
      </c>
      <c r="CC4" s="19">
        <v>2</v>
      </c>
    </row>
    <row r="5" spans="1:81" ht="31.5">
      <c r="A5" s="21">
        <v>206</v>
      </c>
      <c r="B5" s="34">
        <v>6651001125</v>
      </c>
      <c r="C5" s="6" t="s">
        <v>622</v>
      </c>
      <c r="D5" s="5" t="s">
        <v>242</v>
      </c>
      <c r="E5" s="5"/>
      <c r="F5" s="19">
        <v>8</v>
      </c>
      <c r="G5" s="19">
        <v>34</v>
      </c>
      <c r="H5" s="22">
        <v>9</v>
      </c>
      <c r="I5" s="22">
        <v>36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118</v>
      </c>
      <c r="O5" s="19">
        <v>100</v>
      </c>
      <c r="P5" s="19">
        <v>136</v>
      </c>
      <c r="Q5" s="19">
        <v>127</v>
      </c>
      <c r="R5" s="19">
        <f>ROUND((0.5*((N5/P5)+(O5/Q5))*100),0)</f>
        <v>83</v>
      </c>
      <c r="S5" s="19">
        <f>ROUND(((0.3*J5)+(0.3*M5)+(0.4*R5)),0)</f>
        <v>91</v>
      </c>
      <c r="T5" s="19">
        <v>20</v>
      </c>
      <c r="U5" s="19">
        <v>2</v>
      </c>
      <c r="V5" s="19">
        <f>IF(U5&gt;5,100,T5*U5)</f>
        <v>40</v>
      </c>
      <c r="W5" s="19">
        <v>146</v>
      </c>
      <c r="X5" s="23">
        <v>171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9</v>
      </c>
      <c r="AI5" s="19">
        <v>16</v>
      </c>
      <c r="AJ5" s="20">
        <f>ROUND((AH5/AI5*100),0)</f>
        <v>56</v>
      </c>
      <c r="AK5" s="42">
        <f>ROUND((0.3*AD5+0.4*AG5+0.3*AJ5),0)</f>
        <v>47</v>
      </c>
      <c r="AL5" s="19">
        <v>164</v>
      </c>
      <c r="AM5" s="19">
        <v>171</v>
      </c>
      <c r="AN5" s="20">
        <f>ROUND((AL5/AM5)*100,)</f>
        <v>96</v>
      </c>
      <c r="AO5" s="19">
        <v>157</v>
      </c>
      <c r="AP5" s="19">
        <v>171</v>
      </c>
      <c r="AQ5" s="20">
        <f>ROUND((AO5/AP5)*100,0)</f>
        <v>92</v>
      </c>
      <c r="AR5" s="19">
        <v>105</v>
      </c>
      <c r="AS5" s="19">
        <v>120</v>
      </c>
      <c r="AT5" s="20">
        <f>ROUND((AR5/AS5)*100,0)</f>
        <v>88</v>
      </c>
      <c r="AU5" s="20">
        <f>ROUND((0.4*AN5+0.4*AQ5+0.2*AT5),0)</f>
        <v>93</v>
      </c>
      <c r="AV5" s="19">
        <v>164</v>
      </c>
      <c r="AW5" s="19">
        <v>171</v>
      </c>
      <c r="AX5" s="20">
        <f>ROUND((AV5/AW5)*100,0)</f>
        <v>96</v>
      </c>
      <c r="AY5" s="19">
        <v>150</v>
      </c>
      <c r="AZ5" s="19">
        <v>171</v>
      </c>
      <c r="BA5" s="20">
        <f>ROUND((AY5/AZ5)*100,0)</f>
        <v>88</v>
      </c>
      <c r="BB5" s="19">
        <v>162</v>
      </c>
      <c r="BC5" s="19">
        <v>171</v>
      </c>
      <c r="BD5" s="20">
        <f>ROUND((BB5/BC5)*100,0)</f>
        <v>95</v>
      </c>
      <c r="BE5" s="20">
        <f>ROUND((0.3*AX5+0.2*BA5+0.5*BD5),0)</f>
        <v>94</v>
      </c>
      <c r="BF5" s="20">
        <f>ROUND(((S5+AA5+AK5+AU5+BE5)/5),0)</f>
        <v>78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3</v>
      </c>
      <c r="BO5" s="19">
        <v>2</v>
      </c>
      <c r="BP5" s="19">
        <v>3</v>
      </c>
      <c r="BQ5" s="19">
        <v>1</v>
      </c>
      <c r="BR5" s="19">
        <v>2</v>
      </c>
      <c r="BS5" s="19">
        <v>1</v>
      </c>
      <c r="BT5" s="19">
        <v>2</v>
      </c>
      <c r="BU5" s="19">
        <v>1</v>
      </c>
      <c r="BV5" s="19">
        <v>2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357</v>
      </c>
      <c r="B3" s="34">
        <v>6650001161</v>
      </c>
      <c r="C3" s="5" t="s">
        <v>612</v>
      </c>
      <c r="D3" s="5" t="s">
        <v>383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389</v>
      </c>
      <c r="O3" s="19">
        <v>340</v>
      </c>
      <c r="P3" s="19">
        <v>389</v>
      </c>
      <c r="Q3" s="19">
        <v>389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487</v>
      </c>
      <c r="X3" s="23">
        <v>487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5</v>
      </c>
      <c r="AG3" s="19">
        <f>IF(AF3&gt;5,100,AE3*AF3)</f>
        <v>100</v>
      </c>
      <c r="AH3" s="19">
        <v>49</v>
      </c>
      <c r="AI3" s="19">
        <v>49</v>
      </c>
      <c r="AJ3" s="20">
        <f>ROUND((AH3/AI3*100),0)</f>
        <v>100</v>
      </c>
      <c r="AK3" s="42">
        <f>ROUND((0.3*AD3+0.4*AG3+0.3*AJ3),0)</f>
        <v>94</v>
      </c>
      <c r="AL3" s="19">
        <v>487</v>
      </c>
      <c r="AM3" s="19">
        <v>487</v>
      </c>
      <c r="AN3" s="20">
        <f>ROUND((AL3/AM3)*100,)</f>
        <v>100</v>
      </c>
      <c r="AO3" s="19">
        <v>487</v>
      </c>
      <c r="AP3" s="19">
        <v>487</v>
      </c>
      <c r="AQ3" s="20">
        <f>ROUND((AO3/AP3)*100,0)</f>
        <v>100</v>
      </c>
      <c r="AR3" s="19">
        <v>341</v>
      </c>
      <c r="AS3" s="19">
        <v>341</v>
      </c>
      <c r="AT3" s="20">
        <f>ROUND((AR3/AS3)*100,0)</f>
        <v>100</v>
      </c>
      <c r="AU3" s="20">
        <f>ROUND((0.4*AN3+0.4*AQ3+0.2*AT3),0)</f>
        <v>100</v>
      </c>
      <c r="AV3" s="19">
        <v>487</v>
      </c>
      <c r="AW3" s="19">
        <v>487</v>
      </c>
      <c r="AX3" s="20">
        <f>ROUND((AV3/AW3)*100,0)</f>
        <v>100</v>
      </c>
      <c r="AY3" s="19">
        <v>487</v>
      </c>
      <c r="AZ3" s="19">
        <v>487</v>
      </c>
      <c r="BA3" s="20">
        <f>ROUND((AY3/AZ3)*100,0)</f>
        <v>100</v>
      </c>
      <c r="BB3" s="19">
        <v>487</v>
      </c>
      <c r="BC3" s="19">
        <v>487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98</v>
      </c>
      <c r="CC3" s="19">
        <v>1</v>
      </c>
    </row>
    <row r="4" spans="1:81" ht="31.5">
      <c r="A4" s="21">
        <v>359</v>
      </c>
      <c r="B4" s="34">
        <v>6632014619</v>
      </c>
      <c r="C4" s="5" t="s">
        <v>612</v>
      </c>
      <c r="D4" s="5" t="s">
        <v>385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32</v>
      </c>
      <c r="O4" s="19">
        <v>28</v>
      </c>
      <c r="P4" s="19">
        <v>32</v>
      </c>
      <c r="Q4" s="19">
        <v>30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30</v>
      </c>
      <c r="X4" s="23">
        <v>32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88</v>
      </c>
      <c r="AL4" s="19">
        <v>32</v>
      </c>
      <c r="AM4" s="19">
        <v>32</v>
      </c>
      <c r="AN4" s="20">
        <f>ROUND((AL4/AM4)*100,)</f>
        <v>100</v>
      </c>
      <c r="AO4" s="19">
        <v>32</v>
      </c>
      <c r="AP4" s="19">
        <v>32</v>
      </c>
      <c r="AQ4" s="20">
        <f>ROUND((AO4/AP4)*100,0)</f>
        <v>100</v>
      </c>
      <c r="AR4" s="19">
        <v>28</v>
      </c>
      <c r="AS4" s="19">
        <v>28</v>
      </c>
      <c r="AT4" s="20">
        <f>ROUND((AR4/AS4)*100,0)</f>
        <v>100</v>
      </c>
      <c r="AU4" s="20">
        <f>ROUND((0.4*AN4+0.4*AQ4+0.2*AT4),0)</f>
        <v>100</v>
      </c>
      <c r="AV4" s="19">
        <v>32</v>
      </c>
      <c r="AW4" s="19">
        <v>32</v>
      </c>
      <c r="AX4" s="20">
        <f>ROUND((AV4/AW4)*100,0)</f>
        <v>100</v>
      </c>
      <c r="AY4" s="19">
        <v>32</v>
      </c>
      <c r="AZ4" s="19">
        <v>32</v>
      </c>
      <c r="BA4" s="20">
        <f>ROUND((AY4/AZ4)*100,0)</f>
        <v>100</v>
      </c>
      <c r="BB4" s="19">
        <v>32</v>
      </c>
      <c r="BC4" s="19">
        <v>32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96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2</v>
      </c>
      <c r="BZ4" s="19">
        <v>1</v>
      </c>
      <c r="CA4" s="19">
        <v>1</v>
      </c>
      <c r="CB4" s="18">
        <v>96</v>
      </c>
      <c r="CC4" s="19">
        <v>2</v>
      </c>
    </row>
    <row r="5" spans="1:81" ht="47.25">
      <c r="A5" s="21">
        <v>358</v>
      </c>
      <c r="B5" s="34">
        <v>6632014672</v>
      </c>
      <c r="C5" s="5" t="s">
        <v>612</v>
      </c>
      <c r="D5" s="5" t="s">
        <v>384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13</v>
      </c>
      <c r="P5" s="19">
        <v>15</v>
      </c>
      <c r="Q5" s="19">
        <v>13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13</v>
      </c>
      <c r="X5" s="23">
        <v>20</v>
      </c>
      <c r="Y5" s="20">
        <f>ROUND(W5/X5*100,0)</f>
        <v>65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47</v>
      </c>
      <c r="AL5" s="19">
        <v>21</v>
      </c>
      <c r="AM5" s="19">
        <v>21</v>
      </c>
      <c r="AN5" s="20">
        <f>ROUND((AL5/AM5)*100,)</f>
        <v>100</v>
      </c>
      <c r="AO5" s="19">
        <v>20</v>
      </c>
      <c r="AP5" s="19">
        <v>20</v>
      </c>
      <c r="AQ5" s="20">
        <f>ROUND((AO5/AP5)*100,0)</f>
        <v>100</v>
      </c>
      <c r="AR5" s="19">
        <v>11</v>
      </c>
      <c r="AS5" s="19">
        <v>11</v>
      </c>
      <c r="AT5" s="20">
        <f>ROUND((AR5/AS5)*100,0)</f>
        <v>100</v>
      </c>
      <c r="AU5" s="20">
        <f>ROUND((0.4*AN5+0.4*AQ5+0.2*AT5),0)</f>
        <v>100</v>
      </c>
      <c r="AV5" s="19">
        <v>21</v>
      </c>
      <c r="AW5" s="19">
        <v>21</v>
      </c>
      <c r="AX5" s="20">
        <f>ROUND((AV5/AW5)*100,0)</f>
        <v>100</v>
      </c>
      <c r="AY5" s="19">
        <v>21</v>
      </c>
      <c r="AZ5" s="19">
        <v>21</v>
      </c>
      <c r="BA5" s="20">
        <f>ROUND((AY5/AZ5)*100,0)</f>
        <v>100</v>
      </c>
      <c r="BB5" s="19">
        <v>20</v>
      </c>
      <c r="BC5" s="19">
        <v>21</v>
      </c>
      <c r="BD5" s="20">
        <f>ROUND((BB5/BC5)*100,0)</f>
        <v>95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1</v>
      </c>
      <c r="BI5" s="19">
        <v>1</v>
      </c>
      <c r="BJ5" s="19">
        <v>1</v>
      </c>
      <c r="BK5" s="19">
        <v>1</v>
      </c>
      <c r="BL5" s="19">
        <v>3</v>
      </c>
      <c r="BM5" s="19">
        <v>3</v>
      </c>
      <c r="BN5" s="19">
        <v>3</v>
      </c>
      <c r="BO5" s="19">
        <v>2</v>
      </c>
      <c r="BP5" s="19">
        <v>2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2</v>
      </c>
      <c r="BW5" s="19">
        <v>1</v>
      </c>
      <c r="BX5" s="19">
        <v>3</v>
      </c>
      <c r="BY5" s="19">
        <v>3</v>
      </c>
      <c r="BZ5" s="19">
        <v>1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C6"/>
  <sheetViews>
    <sheetView topLeftCell="BC1" workbookViewId="0">
      <selection activeCell="I38" sqref="I38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213</v>
      </c>
      <c r="B3" s="34">
        <v>6652004464</v>
      </c>
      <c r="C3" s="39" t="s">
        <v>562</v>
      </c>
      <c r="D3" s="5" t="s">
        <v>162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29</v>
      </c>
      <c r="O3" s="19">
        <v>21</v>
      </c>
      <c r="P3" s="19">
        <v>30</v>
      </c>
      <c r="Q3" s="19">
        <v>26</v>
      </c>
      <c r="R3" s="19">
        <f>ROUND((0.5*((N3/P3)+(O3/Q3))*100),0)</f>
        <v>89</v>
      </c>
      <c r="S3" s="19">
        <f>ROUND(((0.3*J3)+(0.3*M3)+(0.4*R3)),0)</f>
        <v>90</v>
      </c>
      <c r="T3" s="19">
        <v>20</v>
      </c>
      <c r="U3" s="19">
        <v>5</v>
      </c>
      <c r="V3" s="19">
        <f>IF(U3&gt;5,100,T3*U3)</f>
        <v>100</v>
      </c>
      <c r="W3" s="19">
        <v>24</v>
      </c>
      <c r="X3" s="23">
        <v>30</v>
      </c>
      <c r="Y3" s="20">
        <f>ROUND(W3/X3*100,0)</f>
        <v>80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30</v>
      </c>
      <c r="AM3" s="19">
        <v>30</v>
      </c>
      <c r="AN3" s="20">
        <f>ROUND((AL3/AM3)*100,)</f>
        <v>100</v>
      </c>
      <c r="AO3" s="19">
        <v>30</v>
      </c>
      <c r="AP3" s="19">
        <v>30</v>
      </c>
      <c r="AQ3" s="20">
        <f>ROUND((AO3/AP3)*100,0)</f>
        <v>100</v>
      </c>
      <c r="AR3" s="19">
        <v>25</v>
      </c>
      <c r="AS3" s="19">
        <v>25</v>
      </c>
      <c r="AT3" s="20">
        <f>ROUND((AR3/AS3)*100,0)</f>
        <v>100</v>
      </c>
      <c r="AU3" s="20">
        <f>ROUND((0.4*AN3+0.4*AQ3+0.2*AT3),0)</f>
        <v>100</v>
      </c>
      <c r="AV3" s="19">
        <v>29</v>
      </c>
      <c r="AW3" s="19">
        <v>30</v>
      </c>
      <c r="AX3" s="20">
        <f>ROUND((AV3/AW3)*100,0)</f>
        <v>97</v>
      </c>
      <c r="AY3" s="19">
        <v>29</v>
      </c>
      <c r="AZ3" s="19">
        <v>30</v>
      </c>
      <c r="BA3" s="20">
        <f>ROUND((AY3/AZ3)*100,0)</f>
        <v>97</v>
      </c>
      <c r="BB3" s="19">
        <v>29</v>
      </c>
      <c r="BC3" s="19">
        <v>30</v>
      </c>
      <c r="BD3" s="20">
        <f>ROUND((BB3/BC3)*100,0)</f>
        <v>97</v>
      </c>
      <c r="BE3" s="20">
        <f>ROUND((0.3*AX3+0.2*BA3+0.5*BD3),0)</f>
        <v>97</v>
      </c>
      <c r="BF3" s="20">
        <f>ROUND(((S3+AA3+AK3+AU3+BE3)/5),0)</f>
        <v>85</v>
      </c>
      <c r="BG3" s="24"/>
      <c r="BH3" s="19">
        <v>2</v>
      </c>
      <c r="BI3" s="19">
        <v>2</v>
      </c>
      <c r="BJ3" s="19">
        <v>4</v>
      </c>
      <c r="BK3" s="19">
        <v>1</v>
      </c>
      <c r="BL3" s="19">
        <v>3</v>
      </c>
      <c r="BM3" s="19">
        <v>3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2</v>
      </c>
      <c r="BV3" s="19">
        <v>2</v>
      </c>
      <c r="BW3" s="19">
        <v>2</v>
      </c>
      <c r="BX3" s="19">
        <v>3</v>
      </c>
      <c r="BY3" s="19">
        <v>2</v>
      </c>
      <c r="BZ3" s="19">
        <v>1</v>
      </c>
      <c r="CA3" s="19">
        <v>2</v>
      </c>
      <c r="CB3" s="18">
        <v>85</v>
      </c>
      <c r="CC3" s="19">
        <v>1</v>
      </c>
    </row>
    <row r="4" spans="1:81" ht="15.75">
      <c r="A4" s="21">
        <v>215</v>
      </c>
      <c r="B4" s="34">
        <v>6652011422</v>
      </c>
      <c r="C4" s="39" t="s">
        <v>562</v>
      </c>
      <c r="D4" s="5" t="s">
        <v>250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89</v>
      </c>
      <c r="O4" s="19">
        <v>78</v>
      </c>
      <c r="P4" s="19">
        <v>90</v>
      </c>
      <c r="Q4" s="19">
        <v>89</v>
      </c>
      <c r="R4" s="19">
        <f>ROUND((0.5*((N4/P4)+(O4/Q4))*100),0)</f>
        <v>93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88</v>
      </c>
      <c r="X4" s="23">
        <v>100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10</v>
      </c>
      <c r="AI4" s="19">
        <v>14</v>
      </c>
      <c r="AJ4" s="20">
        <f>ROUND((AH4/AI4*100),0)</f>
        <v>71</v>
      </c>
      <c r="AK4" s="42">
        <f>ROUND((0.3*AD4+0.4*AG4+0.3*AJ4),0)</f>
        <v>37</v>
      </c>
      <c r="AL4" s="19">
        <v>99</v>
      </c>
      <c r="AM4" s="19">
        <v>100</v>
      </c>
      <c r="AN4" s="20">
        <f>ROUND((AL4/AM4)*100,)</f>
        <v>99</v>
      </c>
      <c r="AO4" s="19">
        <v>100</v>
      </c>
      <c r="AP4" s="19">
        <v>100</v>
      </c>
      <c r="AQ4" s="20">
        <f>ROUND((AO4/AP4)*100,0)</f>
        <v>100</v>
      </c>
      <c r="AR4" s="19">
        <v>73</v>
      </c>
      <c r="AS4" s="19">
        <v>74</v>
      </c>
      <c r="AT4" s="20">
        <f>ROUND((AR4/AS4)*100,0)</f>
        <v>99</v>
      </c>
      <c r="AU4" s="20">
        <f>ROUND((0.4*AN4+0.4*AQ4+0.2*AT4),0)</f>
        <v>99</v>
      </c>
      <c r="AV4" s="19">
        <v>100</v>
      </c>
      <c r="AW4" s="19">
        <v>100</v>
      </c>
      <c r="AX4" s="20">
        <f>ROUND((AV4/AW4)*100,0)</f>
        <v>100</v>
      </c>
      <c r="AY4" s="19">
        <v>94</v>
      </c>
      <c r="AZ4" s="19">
        <v>100</v>
      </c>
      <c r="BA4" s="20">
        <f>ROUND((AY4/AZ4)*100,0)</f>
        <v>94</v>
      </c>
      <c r="BB4" s="19">
        <v>100</v>
      </c>
      <c r="BC4" s="19">
        <v>100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1</v>
      </c>
      <c r="BU4" s="19">
        <v>3</v>
      </c>
      <c r="BV4" s="19">
        <v>1</v>
      </c>
      <c r="BW4" s="19">
        <v>1</v>
      </c>
      <c r="BX4" s="19">
        <v>2</v>
      </c>
      <c r="BY4" s="19">
        <v>3</v>
      </c>
      <c r="BZ4" s="19">
        <v>2</v>
      </c>
      <c r="CA4" s="19">
        <v>1</v>
      </c>
      <c r="CB4" s="18">
        <v>85</v>
      </c>
      <c r="CC4" s="19">
        <v>1</v>
      </c>
    </row>
    <row r="5" spans="1:81" ht="15.75">
      <c r="A5" s="21">
        <v>214</v>
      </c>
      <c r="B5" s="34">
        <v>6685037553</v>
      </c>
      <c r="C5" s="39" t="s">
        <v>562</v>
      </c>
      <c r="D5" s="6" t="s">
        <v>249</v>
      </c>
      <c r="E5" s="6"/>
      <c r="F5" s="19">
        <v>6</v>
      </c>
      <c r="G5" s="19">
        <v>33</v>
      </c>
      <c r="H5" s="22">
        <v>9</v>
      </c>
      <c r="I5" s="22">
        <v>36</v>
      </c>
      <c r="J5" s="22">
        <f>ROUND((0.5*(F5/H5+G5/I5)*100),0)</f>
        <v>79</v>
      </c>
      <c r="K5" s="19">
        <v>30</v>
      </c>
      <c r="L5" s="19">
        <v>2</v>
      </c>
      <c r="M5" s="19">
        <f>IF(L5&gt;3,100,K5*L5)</f>
        <v>60</v>
      </c>
      <c r="N5" s="19">
        <v>166</v>
      </c>
      <c r="O5" s="19">
        <v>140</v>
      </c>
      <c r="P5" s="19">
        <v>171</v>
      </c>
      <c r="Q5" s="19">
        <v>160</v>
      </c>
      <c r="R5" s="19">
        <f>ROUND((0.5*((N5/P5)+(O5/Q5))*100),0)</f>
        <v>92</v>
      </c>
      <c r="S5" s="19">
        <f>ROUND(((0.3*J5)+(0.3*M5)+(0.4*R5)),0)</f>
        <v>79</v>
      </c>
      <c r="T5" s="19">
        <v>20</v>
      </c>
      <c r="U5" s="19">
        <v>5</v>
      </c>
      <c r="V5" s="19">
        <f>IF(U5&gt;5,100,T5*U5)</f>
        <v>100</v>
      </c>
      <c r="W5" s="19">
        <v>185</v>
      </c>
      <c r="X5" s="23">
        <v>210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8</v>
      </c>
      <c r="AI5" s="19">
        <v>8</v>
      </c>
      <c r="AJ5" s="20">
        <f>ROUND((AH5/AI5*100),0)</f>
        <v>100</v>
      </c>
      <c r="AK5" s="42">
        <f>ROUND((0.3*AD5+0.4*AG5+0.3*AJ5),0)</f>
        <v>50</v>
      </c>
      <c r="AL5" s="19">
        <v>189</v>
      </c>
      <c r="AM5" s="19">
        <v>210</v>
      </c>
      <c r="AN5" s="20">
        <f>ROUND((AL5/AM5)*100,)</f>
        <v>90</v>
      </c>
      <c r="AO5" s="19">
        <v>207</v>
      </c>
      <c r="AP5" s="19">
        <v>210</v>
      </c>
      <c r="AQ5" s="20">
        <f>ROUND((AO5/AP5)*100,0)</f>
        <v>99</v>
      </c>
      <c r="AR5" s="19">
        <v>124</v>
      </c>
      <c r="AS5" s="19">
        <v>128</v>
      </c>
      <c r="AT5" s="20">
        <f>ROUND((AR5/AS5)*100,0)</f>
        <v>97</v>
      </c>
      <c r="AU5" s="20">
        <f>ROUND((0.4*AN5+0.4*AQ5+0.2*AT5),0)</f>
        <v>95</v>
      </c>
      <c r="AV5" s="19">
        <v>202</v>
      </c>
      <c r="AW5" s="19">
        <v>210</v>
      </c>
      <c r="AX5" s="20">
        <f>ROUND((AV5/AW5)*100,0)</f>
        <v>96</v>
      </c>
      <c r="AY5" s="19">
        <v>206</v>
      </c>
      <c r="AZ5" s="19">
        <v>210</v>
      </c>
      <c r="BA5" s="20">
        <f>ROUND((AY5/AZ5)*100,0)</f>
        <v>98</v>
      </c>
      <c r="BB5" s="19">
        <v>203</v>
      </c>
      <c r="BC5" s="19">
        <v>210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83</v>
      </c>
      <c r="BG5" s="24"/>
      <c r="BH5" s="19">
        <v>3</v>
      </c>
      <c r="BI5" s="19">
        <v>3</v>
      </c>
      <c r="BJ5" s="19">
        <v>3</v>
      </c>
      <c r="BK5" s="19">
        <v>1</v>
      </c>
      <c r="BL5" s="19">
        <v>2</v>
      </c>
      <c r="BM5" s="19">
        <v>2</v>
      </c>
      <c r="BN5" s="19">
        <v>1</v>
      </c>
      <c r="BO5" s="19">
        <v>2</v>
      </c>
      <c r="BP5" s="19">
        <v>1</v>
      </c>
      <c r="BQ5" s="19">
        <v>4</v>
      </c>
      <c r="BR5" s="19">
        <v>2</v>
      </c>
      <c r="BS5" s="19">
        <v>3</v>
      </c>
      <c r="BT5" s="19">
        <v>3</v>
      </c>
      <c r="BU5" s="19">
        <v>1</v>
      </c>
      <c r="BV5" s="19">
        <v>2</v>
      </c>
      <c r="BW5" s="19">
        <v>4</v>
      </c>
      <c r="BX5" s="19">
        <v>2</v>
      </c>
      <c r="BY5" s="19">
        <v>1</v>
      </c>
      <c r="BZ5" s="19">
        <v>4</v>
      </c>
      <c r="CA5" s="19">
        <v>2</v>
      </c>
      <c r="CB5" s="18">
        <v>83</v>
      </c>
      <c r="CC5" s="19">
        <v>2</v>
      </c>
    </row>
    <row r="6" spans="1:81" ht="47.25">
      <c r="A6" s="21">
        <v>212</v>
      </c>
      <c r="B6" s="34">
        <v>6652001833</v>
      </c>
      <c r="C6" s="39" t="s">
        <v>562</v>
      </c>
      <c r="D6" s="5" t="s">
        <v>248</v>
      </c>
      <c r="E6" s="5"/>
      <c r="F6" s="19">
        <v>11</v>
      </c>
      <c r="G6" s="19">
        <v>32</v>
      </c>
      <c r="H6" s="22">
        <v>11</v>
      </c>
      <c r="I6" s="22">
        <v>38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26</v>
      </c>
      <c r="O6" s="19">
        <v>24</v>
      </c>
      <c r="P6" s="19">
        <v>27</v>
      </c>
      <c r="Q6" s="19">
        <v>25</v>
      </c>
      <c r="R6" s="19">
        <f>ROUND((0.5*((N6/P6)+(O6/Q6))*100),0)</f>
        <v>96</v>
      </c>
      <c r="S6" s="19">
        <f>ROUND(((0.3*J6)+(0.3*M6)+(0.4*R6)),0)</f>
        <v>84</v>
      </c>
      <c r="T6" s="19">
        <v>20</v>
      </c>
      <c r="U6" s="19">
        <v>5</v>
      </c>
      <c r="V6" s="19">
        <f>IF(U6&gt;5,100,T6*U6)</f>
        <v>100</v>
      </c>
      <c r="W6" s="19">
        <v>30</v>
      </c>
      <c r="X6" s="23">
        <v>30</v>
      </c>
      <c r="Y6" s="20">
        <f>ROUND(W6/X6*100,0)</f>
        <v>100</v>
      </c>
      <c r="Z6" s="42">
        <f>ROUND((V6+Y6)/2,0)</f>
        <v>100</v>
      </c>
      <c r="AA6" s="20">
        <f>ROUND((0.3*V6+0.4*Z6+0.3*Y6),0)</f>
        <v>100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30</v>
      </c>
      <c r="AL6" s="19">
        <v>29</v>
      </c>
      <c r="AM6" s="19">
        <v>30</v>
      </c>
      <c r="AN6" s="20">
        <f>ROUND((AL6/AM6)*100,)</f>
        <v>97</v>
      </c>
      <c r="AO6" s="19">
        <v>29</v>
      </c>
      <c r="AP6" s="19">
        <v>30</v>
      </c>
      <c r="AQ6" s="20">
        <f>ROUND((AO6/AP6)*100,0)</f>
        <v>97</v>
      </c>
      <c r="AR6" s="19">
        <v>27</v>
      </c>
      <c r="AS6" s="19">
        <v>28</v>
      </c>
      <c r="AT6" s="20">
        <f>ROUND((AR6/AS6)*100,0)</f>
        <v>96</v>
      </c>
      <c r="AU6" s="20">
        <f>ROUND((0.4*AN6+0.4*AQ6+0.2*AT6),0)</f>
        <v>97</v>
      </c>
      <c r="AV6" s="19">
        <v>28</v>
      </c>
      <c r="AW6" s="19">
        <v>30</v>
      </c>
      <c r="AX6" s="20">
        <f>ROUND((AV6/AW6)*100,0)</f>
        <v>93</v>
      </c>
      <c r="AY6" s="19">
        <v>29</v>
      </c>
      <c r="AZ6" s="19">
        <v>30</v>
      </c>
      <c r="BA6" s="20">
        <f>ROUND((AY6/AZ6)*100,0)</f>
        <v>97</v>
      </c>
      <c r="BB6" s="19">
        <v>29</v>
      </c>
      <c r="BC6" s="19">
        <v>30</v>
      </c>
      <c r="BD6" s="20">
        <f>ROUND((BB6/BC6)*100,0)</f>
        <v>97</v>
      </c>
      <c r="BE6" s="20">
        <f>ROUND((0.3*AX6+0.2*BA6+0.5*BD6),0)</f>
        <v>96</v>
      </c>
      <c r="BF6" s="20">
        <f>ROUND(((S6+AA6+AK6+AU6+BE6)/5),0)</f>
        <v>81</v>
      </c>
      <c r="BG6" s="24"/>
      <c r="BH6" s="19">
        <v>2</v>
      </c>
      <c r="BI6" s="19">
        <v>3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3</v>
      </c>
      <c r="BR6" s="19">
        <v>3</v>
      </c>
      <c r="BS6" s="19">
        <v>4</v>
      </c>
      <c r="BT6" s="19">
        <v>4</v>
      </c>
      <c r="BU6" s="19">
        <v>2</v>
      </c>
      <c r="BV6" s="19">
        <v>2</v>
      </c>
      <c r="BW6" s="19">
        <v>3</v>
      </c>
      <c r="BX6" s="19">
        <v>1</v>
      </c>
      <c r="BY6" s="19">
        <v>4</v>
      </c>
      <c r="BZ6" s="19">
        <v>3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CC12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221</v>
      </c>
      <c r="B3" s="34">
        <v>6652008885</v>
      </c>
      <c r="C3" s="5" t="s">
        <v>613</v>
      </c>
      <c r="D3" s="5" t="s">
        <v>690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 t="shared" ref="J3:J12" si="1">ROUND((0.5*(F3/H3+G3/I3)*100),0)</f>
        <v>92</v>
      </c>
      <c r="K3" s="19">
        <v>30</v>
      </c>
      <c r="L3" s="19">
        <v>4</v>
      </c>
      <c r="M3" s="19">
        <f t="shared" ref="M3:M12" si="2">IF(L3&gt;3,100,K3*L3)</f>
        <v>100</v>
      </c>
      <c r="N3" s="19">
        <v>55</v>
      </c>
      <c r="O3" s="19">
        <v>48</v>
      </c>
      <c r="P3" s="19">
        <v>57</v>
      </c>
      <c r="Q3" s="19">
        <v>54</v>
      </c>
      <c r="R3" s="19">
        <f t="shared" ref="R3:R12" si="3">ROUND((0.5*((N3/P3)+(O3/Q3))*100),0)</f>
        <v>93</v>
      </c>
      <c r="S3" s="19">
        <f t="shared" ref="S3:S12" si="4">ROUND(((0.3*J3)+(0.3*M3)+(0.4*R3)),0)</f>
        <v>95</v>
      </c>
      <c r="T3" s="19">
        <v>20</v>
      </c>
      <c r="U3" s="19">
        <v>5</v>
      </c>
      <c r="V3" s="19">
        <f t="shared" ref="V3:V12" si="5">IF(U3&gt;5,100,T3*U3)</f>
        <v>100</v>
      </c>
      <c r="W3" s="19">
        <v>52</v>
      </c>
      <c r="X3" s="23">
        <v>63</v>
      </c>
      <c r="Y3" s="20">
        <f t="shared" ref="Y3:Y12" si="6">ROUND(W3/X3*100,0)</f>
        <v>83</v>
      </c>
      <c r="Z3" s="42">
        <f t="shared" ref="Z3:Z12" si="7">ROUND((V3+Y3)/2,0)</f>
        <v>92</v>
      </c>
      <c r="AA3" s="20">
        <f t="shared" ref="AA3:AA12" si="8">ROUND((0.3*V3+0.4*Z3+0.3*Y3),0)</f>
        <v>92</v>
      </c>
      <c r="AB3" s="19">
        <v>20</v>
      </c>
      <c r="AC3" s="19">
        <v>3</v>
      </c>
      <c r="AD3" s="19">
        <f t="shared" ref="AD3:AD12" si="9">IF(AC3&gt;5,100,AB3*AC3)</f>
        <v>60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1</v>
      </c>
      <c r="AI3" s="19">
        <v>1</v>
      </c>
      <c r="AJ3" s="20">
        <f t="shared" ref="AJ3:AJ12" si="11">ROUND((AH3/AI3*100),0)</f>
        <v>100</v>
      </c>
      <c r="AK3" s="42">
        <f t="shared" ref="AK3:AK12" si="12">ROUND((0.3*AD3+0.4*AG3+0.3*AJ3),0)</f>
        <v>72</v>
      </c>
      <c r="AL3" s="19">
        <v>63</v>
      </c>
      <c r="AM3" s="19">
        <v>63</v>
      </c>
      <c r="AN3" s="20">
        <f t="shared" ref="AN3:AN12" si="13">ROUND((AL3/AM3)*100,)</f>
        <v>100</v>
      </c>
      <c r="AO3" s="19">
        <v>63</v>
      </c>
      <c r="AP3" s="19">
        <v>63</v>
      </c>
      <c r="AQ3" s="20">
        <f t="shared" ref="AQ3:AQ12" si="14">ROUND((AO3/AP3)*100,0)</f>
        <v>100</v>
      </c>
      <c r="AR3" s="19">
        <v>46</v>
      </c>
      <c r="AS3" s="19">
        <v>46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63</v>
      </c>
      <c r="AW3" s="19">
        <v>63</v>
      </c>
      <c r="AX3" s="20">
        <f t="shared" ref="AX3:AX12" si="17">ROUND((AV3/AW3)*100,0)</f>
        <v>100</v>
      </c>
      <c r="AY3" s="19">
        <v>55</v>
      </c>
      <c r="AZ3" s="19">
        <v>63</v>
      </c>
      <c r="BA3" s="20">
        <f t="shared" ref="BA3:BA12" si="18">ROUND((AY3/AZ3)*100,0)</f>
        <v>87</v>
      </c>
      <c r="BB3" s="19">
        <v>63</v>
      </c>
      <c r="BC3" s="19">
        <v>63</v>
      </c>
      <c r="BD3" s="20">
        <f t="shared" ref="BD3:BD12" si="19">ROUND((BB3/BC3)*100,0)</f>
        <v>100</v>
      </c>
      <c r="BE3" s="20">
        <f t="shared" ref="BE3:BE12" si="20">ROUND((0.3*AX3+0.2*BA3+0.5*BD3),0)</f>
        <v>97</v>
      </c>
      <c r="BF3" s="20">
        <f t="shared" ref="BF3:BF12" si="21">ROUND(((S3+AA3+AK3+AU3+BE3)/5),0)</f>
        <v>91</v>
      </c>
      <c r="BG3" s="24"/>
      <c r="BH3" s="19">
        <v>1</v>
      </c>
      <c r="BI3" s="19">
        <v>1</v>
      </c>
      <c r="BJ3" s="19">
        <v>5</v>
      </c>
      <c r="BK3" s="19">
        <v>1</v>
      </c>
      <c r="BL3" s="19">
        <v>4</v>
      </c>
      <c r="BM3" s="19">
        <v>5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9</v>
      </c>
      <c r="BV3" s="19">
        <v>1</v>
      </c>
      <c r="BW3" s="19">
        <v>3</v>
      </c>
      <c r="BX3" s="19">
        <v>4</v>
      </c>
      <c r="BY3" s="19">
        <v>3</v>
      </c>
      <c r="BZ3" s="19">
        <v>1</v>
      </c>
      <c r="CA3" s="19">
        <v>3</v>
      </c>
      <c r="CB3" s="18">
        <v>91</v>
      </c>
      <c r="CC3" s="19">
        <v>1</v>
      </c>
    </row>
    <row r="4" spans="1:81" ht="15.75">
      <c r="A4" s="21">
        <v>225</v>
      </c>
      <c r="B4" s="35">
        <v>6652004471</v>
      </c>
      <c r="C4" s="5" t="s">
        <v>613</v>
      </c>
      <c r="D4" s="5" t="s">
        <v>260</v>
      </c>
      <c r="E4" s="5"/>
      <c r="F4" s="19">
        <v>9</v>
      </c>
      <c r="G4" s="19">
        <v>36</v>
      </c>
      <c r="H4" s="22">
        <v>11</v>
      </c>
      <c r="I4" s="22">
        <v>38</v>
      </c>
      <c r="J4" s="22">
        <f t="shared" si="1"/>
        <v>88</v>
      </c>
      <c r="K4" s="19">
        <v>30</v>
      </c>
      <c r="L4" s="19">
        <v>4</v>
      </c>
      <c r="M4" s="19">
        <f t="shared" si="2"/>
        <v>100</v>
      </c>
      <c r="N4" s="19">
        <v>173</v>
      </c>
      <c r="O4" s="19">
        <v>177</v>
      </c>
      <c r="P4" s="19">
        <v>177</v>
      </c>
      <c r="Q4" s="19">
        <v>180</v>
      </c>
      <c r="R4" s="19">
        <f t="shared" si="3"/>
        <v>98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200</v>
      </c>
      <c r="X4" s="23">
        <v>210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28</v>
      </c>
      <c r="AI4" s="19">
        <v>29</v>
      </c>
      <c r="AJ4" s="20">
        <f t="shared" si="11"/>
        <v>97</v>
      </c>
      <c r="AK4" s="42">
        <f t="shared" si="12"/>
        <v>61</v>
      </c>
      <c r="AL4" s="19">
        <v>202</v>
      </c>
      <c r="AM4" s="19">
        <v>210</v>
      </c>
      <c r="AN4" s="20">
        <f t="shared" si="13"/>
        <v>96</v>
      </c>
      <c r="AO4" s="19">
        <v>208</v>
      </c>
      <c r="AP4" s="19">
        <v>210</v>
      </c>
      <c r="AQ4" s="20">
        <f t="shared" si="14"/>
        <v>99</v>
      </c>
      <c r="AR4" s="19">
        <v>175</v>
      </c>
      <c r="AS4" s="19">
        <v>176</v>
      </c>
      <c r="AT4" s="20">
        <f t="shared" si="15"/>
        <v>99</v>
      </c>
      <c r="AU4" s="20">
        <f t="shared" si="16"/>
        <v>98</v>
      </c>
      <c r="AV4" s="19">
        <v>207</v>
      </c>
      <c r="AW4" s="19">
        <v>210</v>
      </c>
      <c r="AX4" s="20">
        <f t="shared" si="17"/>
        <v>99</v>
      </c>
      <c r="AY4" s="19">
        <v>207</v>
      </c>
      <c r="AZ4" s="19">
        <v>210</v>
      </c>
      <c r="BA4" s="20">
        <f t="shared" si="18"/>
        <v>99</v>
      </c>
      <c r="BB4" s="19">
        <v>208</v>
      </c>
      <c r="BC4" s="19">
        <v>210</v>
      </c>
      <c r="BD4" s="20">
        <f t="shared" si="19"/>
        <v>99</v>
      </c>
      <c r="BE4" s="20">
        <f t="shared" si="20"/>
        <v>99</v>
      </c>
      <c r="BF4" s="20">
        <f t="shared" si="21"/>
        <v>90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4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6</v>
      </c>
      <c r="BZ4" s="19">
        <v>3</v>
      </c>
      <c r="CA4" s="19">
        <v>1</v>
      </c>
      <c r="CB4" s="18">
        <v>90</v>
      </c>
      <c r="CC4" s="19">
        <v>2</v>
      </c>
    </row>
    <row r="5" spans="1:81" ht="15.75">
      <c r="A5" s="21">
        <v>217</v>
      </c>
      <c r="B5" s="34">
        <v>6652014695</v>
      </c>
      <c r="C5" s="5" t="s">
        <v>613</v>
      </c>
      <c r="D5" s="5" t="s">
        <v>252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25</v>
      </c>
      <c r="O5" s="19">
        <v>25</v>
      </c>
      <c r="P5" s="19">
        <v>27</v>
      </c>
      <c r="Q5" s="19">
        <v>27</v>
      </c>
      <c r="R5" s="19">
        <f t="shared" si="3"/>
        <v>93</v>
      </c>
      <c r="S5" s="19">
        <f t="shared" si="4"/>
        <v>94</v>
      </c>
      <c r="T5" s="19">
        <v>20</v>
      </c>
      <c r="U5" s="19">
        <v>5</v>
      </c>
      <c r="V5" s="19">
        <f t="shared" si="5"/>
        <v>100</v>
      </c>
      <c r="W5" s="19">
        <v>22</v>
      </c>
      <c r="X5" s="23">
        <v>30</v>
      </c>
      <c r="Y5" s="20">
        <f t="shared" si="6"/>
        <v>73</v>
      </c>
      <c r="Z5" s="42">
        <f t="shared" si="7"/>
        <v>87</v>
      </c>
      <c r="AA5" s="20">
        <f t="shared" si="8"/>
        <v>87</v>
      </c>
      <c r="AB5" s="19">
        <v>20</v>
      </c>
      <c r="AC5" s="19">
        <v>3</v>
      </c>
      <c r="AD5" s="19">
        <f t="shared" si="9"/>
        <v>60</v>
      </c>
      <c r="AE5" s="19">
        <v>20</v>
      </c>
      <c r="AF5" s="19">
        <v>4</v>
      </c>
      <c r="AG5" s="19">
        <f t="shared" si="10"/>
        <v>80</v>
      </c>
      <c r="AH5" s="19">
        <v>2</v>
      </c>
      <c r="AI5" s="19">
        <v>3</v>
      </c>
      <c r="AJ5" s="20">
        <f t="shared" si="11"/>
        <v>67</v>
      </c>
      <c r="AK5" s="42">
        <f t="shared" si="12"/>
        <v>70</v>
      </c>
      <c r="AL5" s="19">
        <v>30</v>
      </c>
      <c r="AM5" s="19">
        <v>30</v>
      </c>
      <c r="AN5" s="20">
        <f t="shared" si="13"/>
        <v>100</v>
      </c>
      <c r="AO5" s="19">
        <v>30</v>
      </c>
      <c r="AP5" s="19">
        <v>30</v>
      </c>
      <c r="AQ5" s="20">
        <f t="shared" si="14"/>
        <v>100</v>
      </c>
      <c r="AR5" s="19">
        <v>23</v>
      </c>
      <c r="AS5" s="19">
        <v>25</v>
      </c>
      <c r="AT5" s="20">
        <f t="shared" si="15"/>
        <v>92</v>
      </c>
      <c r="AU5" s="20">
        <f t="shared" si="16"/>
        <v>98</v>
      </c>
      <c r="AV5" s="19">
        <v>29</v>
      </c>
      <c r="AW5" s="19">
        <v>30</v>
      </c>
      <c r="AX5" s="20">
        <f t="shared" si="17"/>
        <v>97</v>
      </c>
      <c r="AY5" s="19">
        <v>27</v>
      </c>
      <c r="AZ5" s="19">
        <v>30</v>
      </c>
      <c r="BA5" s="20">
        <f t="shared" si="18"/>
        <v>90</v>
      </c>
      <c r="BB5" s="19">
        <v>30</v>
      </c>
      <c r="BC5" s="19">
        <v>30</v>
      </c>
      <c r="BD5" s="20">
        <f t="shared" si="19"/>
        <v>100</v>
      </c>
      <c r="BE5" s="20">
        <f t="shared" si="20"/>
        <v>97</v>
      </c>
      <c r="BF5" s="20">
        <f t="shared" si="21"/>
        <v>89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6</v>
      </c>
      <c r="BM5" s="19">
        <v>6</v>
      </c>
      <c r="BN5" s="19">
        <v>1</v>
      </c>
      <c r="BO5" s="19">
        <v>1</v>
      </c>
      <c r="BP5" s="19">
        <v>4</v>
      </c>
      <c r="BQ5" s="19">
        <v>1</v>
      </c>
      <c r="BR5" s="19">
        <v>1</v>
      </c>
      <c r="BS5" s="19">
        <v>6</v>
      </c>
      <c r="BT5" s="19">
        <v>3</v>
      </c>
      <c r="BU5" s="19">
        <v>7</v>
      </c>
      <c r="BV5" s="19">
        <v>1</v>
      </c>
      <c r="BW5" s="19">
        <v>4</v>
      </c>
      <c r="BX5" s="19">
        <v>6</v>
      </c>
      <c r="BY5" s="19">
        <v>4</v>
      </c>
      <c r="BZ5" s="19">
        <v>3</v>
      </c>
      <c r="CA5" s="19">
        <v>3</v>
      </c>
      <c r="CB5" s="18">
        <v>89</v>
      </c>
      <c r="CC5" s="19">
        <v>3</v>
      </c>
    </row>
    <row r="6" spans="1:81" ht="31.5">
      <c r="A6" s="21">
        <v>222</v>
      </c>
      <c r="B6" s="34">
        <v>6652011214</v>
      </c>
      <c r="C6" s="5" t="s">
        <v>613</v>
      </c>
      <c r="D6" s="5" t="s">
        <v>257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 t="shared" si="1"/>
        <v>90</v>
      </c>
      <c r="K6" s="19">
        <v>30</v>
      </c>
      <c r="L6" s="19">
        <v>2</v>
      </c>
      <c r="M6" s="19">
        <f t="shared" si="2"/>
        <v>60</v>
      </c>
      <c r="N6" s="19">
        <v>99</v>
      </c>
      <c r="O6" s="19">
        <v>84</v>
      </c>
      <c r="P6" s="19">
        <v>99</v>
      </c>
      <c r="Q6" s="19">
        <v>87</v>
      </c>
      <c r="R6" s="19">
        <f t="shared" si="3"/>
        <v>98</v>
      </c>
      <c r="S6" s="19">
        <f t="shared" si="4"/>
        <v>84</v>
      </c>
      <c r="T6" s="19">
        <v>20</v>
      </c>
      <c r="U6" s="19">
        <v>5</v>
      </c>
      <c r="V6" s="19">
        <f t="shared" si="5"/>
        <v>100</v>
      </c>
      <c r="W6" s="19">
        <v>98</v>
      </c>
      <c r="X6" s="23">
        <v>107</v>
      </c>
      <c r="Y6" s="20">
        <f t="shared" si="6"/>
        <v>92</v>
      </c>
      <c r="Z6" s="42">
        <f t="shared" si="7"/>
        <v>96</v>
      </c>
      <c r="AA6" s="20">
        <f t="shared" si="8"/>
        <v>96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4</v>
      </c>
      <c r="AG6" s="19">
        <f t="shared" si="10"/>
        <v>80</v>
      </c>
      <c r="AH6" s="19">
        <v>5</v>
      </c>
      <c r="AI6" s="19">
        <v>5</v>
      </c>
      <c r="AJ6" s="20">
        <f t="shared" si="11"/>
        <v>100</v>
      </c>
      <c r="AK6" s="42">
        <f t="shared" si="12"/>
        <v>80</v>
      </c>
      <c r="AL6" s="19">
        <v>79</v>
      </c>
      <c r="AM6" s="19">
        <v>107</v>
      </c>
      <c r="AN6" s="20">
        <f t="shared" si="13"/>
        <v>74</v>
      </c>
      <c r="AO6" s="19">
        <v>107</v>
      </c>
      <c r="AP6" s="19">
        <v>107</v>
      </c>
      <c r="AQ6" s="20">
        <f t="shared" si="14"/>
        <v>100</v>
      </c>
      <c r="AR6" s="19">
        <v>84</v>
      </c>
      <c r="AS6" s="19">
        <v>88</v>
      </c>
      <c r="AT6" s="20">
        <f t="shared" si="15"/>
        <v>95</v>
      </c>
      <c r="AU6" s="20">
        <f t="shared" si="16"/>
        <v>89</v>
      </c>
      <c r="AV6" s="19">
        <v>102</v>
      </c>
      <c r="AW6" s="19">
        <v>107</v>
      </c>
      <c r="AX6" s="20">
        <f t="shared" si="17"/>
        <v>95</v>
      </c>
      <c r="AY6" s="19">
        <v>106</v>
      </c>
      <c r="AZ6" s="19">
        <v>107</v>
      </c>
      <c r="BA6" s="20">
        <f t="shared" si="18"/>
        <v>99</v>
      </c>
      <c r="BB6" s="19">
        <v>106</v>
      </c>
      <c r="BC6" s="19">
        <v>107</v>
      </c>
      <c r="BD6" s="20">
        <f t="shared" si="19"/>
        <v>99</v>
      </c>
      <c r="BE6" s="20">
        <f t="shared" si="20"/>
        <v>98</v>
      </c>
      <c r="BF6" s="20">
        <f t="shared" si="21"/>
        <v>89</v>
      </c>
      <c r="BG6" s="24"/>
      <c r="BH6" s="19">
        <v>2</v>
      </c>
      <c r="BI6" s="19">
        <v>3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1</v>
      </c>
      <c r="BQ6" s="19">
        <v>6</v>
      </c>
      <c r="BR6" s="19">
        <v>1</v>
      </c>
      <c r="BS6" s="19">
        <v>5</v>
      </c>
      <c r="BT6" s="19">
        <v>5</v>
      </c>
      <c r="BU6" s="19">
        <v>2</v>
      </c>
      <c r="BV6" s="19">
        <v>2</v>
      </c>
      <c r="BW6" s="19">
        <v>7</v>
      </c>
      <c r="BX6" s="19">
        <v>2</v>
      </c>
      <c r="BY6" s="19">
        <v>1</v>
      </c>
      <c r="BZ6" s="19">
        <v>6</v>
      </c>
      <c r="CA6" s="19">
        <v>2</v>
      </c>
      <c r="CB6" s="18">
        <v>89</v>
      </c>
      <c r="CC6" s="19">
        <v>3</v>
      </c>
    </row>
    <row r="7" spans="1:81" ht="31.5">
      <c r="A7" s="21">
        <v>224</v>
      </c>
      <c r="B7" s="35">
        <v>6652021879</v>
      </c>
      <c r="C7" s="5" t="s">
        <v>613</v>
      </c>
      <c r="D7" s="5" t="s">
        <v>691</v>
      </c>
      <c r="E7" s="5"/>
      <c r="F7" s="19">
        <v>7</v>
      </c>
      <c r="G7" s="19">
        <v>32</v>
      </c>
      <c r="H7" s="22">
        <v>9</v>
      </c>
      <c r="I7" s="22">
        <v>36</v>
      </c>
      <c r="J7" s="22">
        <f t="shared" si="1"/>
        <v>83</v>
      </c>
      <c r="K7" s="19">
        <v>30</v>
      </c>
      <c r="L7" s="19">
        <v>4</v>
      </c>
      <c r="M7" s="19">
        <f t="shared" si="2"/>
        <v>100</v>
      </c>
      <c r="N7" s="19">
        <v>92</v>
      </c>
      <c r="O7" s="19">
        <v>58</v>
      </c>
      <c r="P7" s="19">
        <v>95</v>
      </c>
      <c r="Q7" s="19">
        <v>61</v>
      </c>
      <c r="R7" s="19">
        <f t="shared" si="3"/>
        <v>96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90</v>
      </c>
      <c r="X7" s="23">
        <v>105</v>
      </c>
      <c r="Y7" s="20">
        <f t="shared" si="6"/>
        <v>86</v>
      </c>
      <c r="Z7" s="42">
        <f t="shared" si="7"/>
        <v>93</v>
      </c>
      <c r="AA7" s="20">
        <f t="shared" si="8"/>
        <v>93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3</v>
      </c>
      <c r="AJ7" s="20">
        <f t="shared" si="11"/>
        <v>67</v>
      </c>
      <c r="AK7" s="42">
        <f t="shared" si="12"/>
        <v>64</v>
      </c>
      <c r="AL7" s="19">
        <v>102</v>
      </c>
      <c r="AM7" s="19">
        <v>105</v>
      </c>
      <c r="AN7" s="20">
        <f t="shared" si="13"/>
        <v>97</v>
      </c>
      <c r="AO7" s="19">
        <v>102</v>
      </c>
      <c r="AP7" s="19">
        <v>105</v>
      </c>
      <c r="AQ7" s="20">
        <f t="shared" si="14"/>
        <v>97</v>
      </c>
      <c r="AR7" s="19">
        <v>81</v>
      </c>
      <c r="AS7" s="19">
        <v>85</v>
      </c>
      <c r="AT7" s="20">
        <f t="shared" si="15"/>
        <v>95</v>
      </c>
      <c r="AU7" s="20">
        <f t="shared" si="16"/>
        <v>97</v>
      </c>
      <c r="AV7" s="19">
        <v>101</v>
      </c>
      <c r="AW7" s="19">
        <v>105</v>
      </c>
      <c r="AX7" s="20">
        <f t="shared" si="17"/>
        <v>96</v>
      </c>
      <c r="AY7" s="19">
        <v>101</v>
      </c>
      <c r="AZ7" s="19">
        <v>105</v>
      </c>
      <c r="BA7" s="20">
        <f t="shared" si="18"/>
        <v>96</v>
      </c>
      <c r="BB7" s="19">
        <v>102</v>
      </c>
      <c r="BC7" s="19">
        <v>105</v>
      </c>
      <c r="BD7" s="20">
        <f t="shared" si="19"/>
        <v>97</v>
      </c>
      <c r="BE7" s="20">
        <f t="shared" si="20"/>
        <v>97</v>
      </c>
      <c r="BF7" s="20">
        <f t="shared" si="21"/>
        <v>89</v>
      </c>
      <c r="BG7" s="24"/>
      <c r="BH7" s="19">
        <v>4</v>
      </c>
      <c r="BI7" s="19">
        <v>1</v>
      </c>
      <c r="BJ7" s="19">
        <v>3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4</v>
      </c>
      <c r="BQ7" s="19">
        <v>2</v>
      </c>
      <c r="BR7" s="19">
        <v>4</v>
      </c>
      <c r="BS7" s="19">
        <v>5</v>
      </c>
      <c r="BT7" s="19">
        <v>4</v>
      </c>
      <c r="BU7" s="19">
        <v>3</v>
      </c>
      <c r="BV7" s="19">
        <v>3</v>
      </c>
      <c r="BW7" s="19">
        <v>5</v>
      </c>
      <c r="BX7" s="19">
        <v>3</v>
      </c>
      <c r="BY7" s="19">
        <v>5</v>
      </c>
      <c r="BZ7" s="19">
        <v>4</v>
      </c>
      <c r="CA7" s="19">
        <v>3</v>
      </c>
      <c r="CB7" s="18">
        <v>89</v>
      </c>
      <c r="CC7" s="19">
        <v>3</v>
      </c>
    </row>
    <row r="8" spans="1:81" ht="15.75">
      <c r="A8" s="21">
        <v>220</v>
      </c>
      <c r="B8" s="35">
        <v>6652012497</v>
      </c>
      <c r="C8" s="5" t="s">
        <v>613</v>
      </c>
      <c r="D8" s="5" t="s">
        <v>255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203</v>
      </c>
      <c r="O8" s="19">
        <v>185</v>
      </c>
      <c r="P8" s="19">
        <v>213</v>
      </c>
      <c r="Q8" s="19">
        <v>200</v>
      </c>
      <c r="R8" s="19">
        <f t="shared" si="3"/>
        <v>94</v>
      </c>
      <c r="S8" s="19">
        <f t="shared" si="4"/>
        <v>92</v>
      </c>
      <c r="T8" s="19">
        <v>20</v>
      </c>
      <c r="U8" s="19">
        <v>4</v>
      </c>
      <c r="V8" s="19">
        <f t="shared" si="5"/>
        <v>80</v>
      </c>
      <c r="W8" s="19">
        <v>212</v>
      </c>
      <c r="X8" s="23">
        <v>255</v>
      </c>
      <c r="Y8" s="20">
        <f t="shared" si="6"/>
        <v>83</v>
      </c>
      <c r="Z8" s="42">
        <f t="shared" si="7"/>
        <v>82</v>
      </c>
      <c r="AA8" s="20">
        <f t="shared" si="8"/>
        <v>82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4</v>
      </c>
      <c r="AG8" s="19">
        <f t="shared" si="10"/>
        <v>80</v>
      </c>
      <c r="AH8" s="19">
        <v>21</v>
      </c>
      <c r="AI8" s="19">
        <v>26</v>
      </c>
      <c r="AJ8" s="20">
        <f t="shared" si="11"/>
        <v>81</v>
      </c>
      <c r="AK8" s="42">
        <f t="shared" si="12"/>
        <v>74</v>
      </c>
      <c r="AL8" s="19">
        <v>237</v>
      </c>
      <c r="AM8" s="19">
        <v>255</v>
      </c>
      <c r="AN8" s="20">
        <f t="shared" si="13"/>
        <v>93</v>
      </c>
      <c r="AO8" s="19">
        <v>247</v>
      </c>
      <c r="AP8" s="19">
        <v>255</v>
      </c>
      <c r="AQ8" s="20">
        <f t="shared" si="14"/>
        <v>97</v>
      </c>
      <c r="AR8" s="19">
        <v>174</v>
      </c>
      <c r="AS8" s="19">
        <v>181</v>
      </c>
      <c r="AT8" s="20">
        <f t="shared" si="15"/>
        <v>96</v>
      </c>
      <c r="AU8" s="20">
        <f t="shared" si="16"/>
        <v>95</v>
      </c>
      <c r="AV8" s="19">
        <v>246</v>
      </c>
      <c r="AW8" s="19">
        <v>255</v>
      </c>
      <c r="AX8" s="20">
        <f t="shared" si="17"/>
        <v>96</v>
      </c>
      <c r="AY8" s="19">
        <v>242</v>
      </c>
      <c r="AZ8" s="19">
        <v>255</v>
      </c>
      <c r="BA8" s="20">
        <f t="shared" si="18"/>
        <v>95</v>
      </c>
      <c r="BB8" s="19">
        <v>244</v>
      </c>
      <c r="BC8" s="19">
        <v>255</v>
      </c>
      <c r="BD8" s="20">
        <f t="shared" si="19"/>
        <v>96</v>
      </c>
      <c r="BE8" s="20">
        <f t="shared" si="20"/>
        <v>96</v>
      </c>
      <c r="BF8" s="20">
        <f t="shared" si="21"/>
        <v>88</v>
      </c>
      <c r="BG8" s="24"/>
      <c r="BH8" s="19">
        <v>1</v>
      </c>
      <c r="BI8" s="19">
        <v>2</v>
      </c>
      <c r="BJ8" s="19">
        <v>4</v>
      </c>
      <c r="BK8" s="19">
        <v>2</v>
      </c>
      <c r="BL8" s="19">
        <v>7</v>
      </c>
      <c r="BM8" s="19">
        <v>5</v>
      </c>
      <c r="BN8" s="19">
        <v>1</v>
      </c>
      <c r="BO8" s="19">
        <v>1</v>
      </c>
      <c r="BP8" s="19">
        <v>3</v>
      </c>
      <c r="BQ8" s="19">
        <v>5</v>
      </c>
      <c r="BR8" s="19">
        <v>4</v>
      </c>
      <c r="BS8" s="19">
        <v>4</v>
      </c>
      <c r="BT8" s="19">
        <v>4</v>
      </c>
      <c r="BU8" s="19">
        <v>4</v>
      </c>
      <c r="BV8" s="19">
        <v>4</v>
      </c>
      <c r="BW8" s="19">
        <v>6</v>
      </c>
      <c r="BX8" s="19">
        <v>7</v>
      </c>
      <c r="BY8" s="19">
        <v>2</v>
      </c>
      <c r="BZ8" s="19">
        <v>5</v>
      </c>
      <c r="CA8" s="19">
        <v>4</v>
      </c>
      <c r="CB8" s="18">
        <v>88</v>
      </c>
      <c r="CC8" s="19">
        <v>4</v>
      </c>
    </row>
    <row r="9" spans="1:81" ht="31.5">
      <c r="A9" s="21">
        <v>218</v>
      </c>
      <c r="B9" s="34">
        <v>6652008892</v>
      </c>
      <c r="C9" s="5" t="s">
        <v>613</v>
      </c>
      <c r="D9" s="5" t="s">
        <v>253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43</v>
      </c>
      <c r="O9" s="19">
        <v>37</v>
      </c>
      <c r="P9" s="19">
        <v>43</v>
      </c>
      <c r="Q9" s="19">
        <v>37</v>
      </c>
      <c r="R9" s="19">
        <f t="shared" si="3"/>
        <v>100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41</v>
      </c>
      <c r="X9" s="23">
        <v>48</v>
      </c>
      <c r="Y9" s="20">
        <f t="shared" si="6"/>
        <v>85</v>
      </c>
      <c r="Z9" s="42">
        <f t="shared" si="7"/>
        <v>93</v>
      </c>
      <c r="AA9" s="20">
        <f t="shared" si="8"/>
        <v>93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1</v>
      </c>
      <c r="AI9" s="19">
        <v>1</v>
      </c>
      <c r="AJ9" s="20">
        <f t="shared" si="11"/>
        <v>100</v>
      </c>
      <c r="AK9" s="42">
        <f t="shared" si="12"/>
        <v>44</v>
      </c>
      <c r="AL9" s="19">
        <v>48</v>
      </c>
      <c r="AM9" s="19">
        <v>48</v>
      </c>
      <c r="AN9" s="20">
        <f t="shared" si="13"/>
        <v>100</v>
      </c>
      <c r="AO9" s="19">
        <v>47</v>
      </c>
      <c r="AP9" s="19">
        <v>48</v>
      </c>
      <c r="AQ9" s="20">
        <f t="shared" si="14"/>
        <v>98</v>
      </c>
      <c r="AR9" s="19">
        <v>40</v>
      </c>
      <c r="AS9" s="19">
        <v>40</v>
      </c>
      <c r="AT9" s="20">
        <f t="shared" si="15"/>
        <v>100</v>
      </c>
      <c r="AU9" s="20">
        <f t="shared" si="16"/>
        <v>99</v>
      </c>
      <c r="AV9" s="19">
        <v>48</v>
      </c>
      <c r="AW9" s="19">
        <v>48</v>
      </c>
      <c r="AX9" s="20">
        <f t="shared" si="17"/>
        <v>100</v>
      </c>
      <c r="AY9" s="19">
        <v>45</v>
      </c>
      <c r="AZ9" s="19">
        <v>48</v>
      </c>
      <c r="BA9" s="20">
        <f t="shared" si="18"/>
        <v>94</v>
      </c>
      <c r="BB9" s="19">
        <v>48</v>
      </c>
      <c r="BC9" s="19">
        <v>48</v>
      </c>
      <c r="BD9" s="20">
        <f t="shared" si="19"/>
        <v>100</v>
      </c>
      <c r="BE9" s="20">
        <f t="shared" si="20"/>
        <v>99</v>
      </c>
      <c r="BF9" s="20">
        <f t="shared" si="21"/>
        <v>87</v>
      </c>
      <c r="BG9" s="24"/>
      <c r="BH9" s="19">
        <v>1</v>
      </c>
      <c r="BI9" s="19">
        <v>1</v>
      </c>
      <c r="BJ9" s="19">
        <v>1</v>
      </c>
      <c r="BK9" s="19">
        <v>1</v>
      </c>
      <c r="BL9" s="19">
        <v>3</v>
      </c>
      <c r="BM9" s="19">
        <v>4</v>
      </c>
      <c r="BN9" s="19">
        <v>3</v>
      </c>
      <c r="BO9" s="19">
        <v>4</v>
      </c>
      <c r="BP9" s="19">
        <v>1</v>
      </c>
      <c r="BQ9" s="19">
        <v>1</v>
      </c>
      <c r="BR9" s="19">
        <v>3</v>
      </c>
      <c r="BS9" s="19">
        <v>1</v>
      </c>
      <c r="BT9" s="19">
        <v>1</v>
      </c>
      <c r="BU9" s="19">
        <v>5</v>
      </c>
      <c r="BV9" s="19">
        <v>1</v>
      </c>
      <c r="BW9" s="19">
        <v>1</v>
      </c>
      <c r="BX9" s="19">
        <v>3</v>
      </c>
      <c r="BY9" s="19">
        <v>8</v>
      </c>
      <c r="BZ9" s="19">
        <v>2</v>
      </c>
      <c r="CA9" s="19">
        <v>1</v>
      </c>
      <c r="CB9" s="18">
        <v>87</v>
      </c>
      <c r="CC9" s="19">
        <v>5</v>
      </c>
    </row>
    <row r="10" spans="1:81" ht="31.5">
      <c r="A10" s="21">
        <v>216</v>
      </c>
      <c r="B10" s="34">
        <v>6652008878</v>
      </c>
      <c r="C10" s="5" t="s">
        <v>613</v>
      </c>
      <c r="D10" s="5" t="s">
        <v>251</v>
      </c>
      <c r="E10" s="5"/>
      <c r="F10" s="19">
        <v>10</v>
      </c>
      <c r="G10" s="19">
        <v>34</v>
      </c>
      <c r="H10" s="22">
        <v>11</v>
      </c>
      <c r="I10" s="22">
        <v>38</v>
      </c>
      <c r="J10" s="22">
        <f t="shared" si="1"/>
        <v>90</v>
      </c>
      <c r="K10" s="19">
        <v>30</v>
      </c>
      <c r="L10" s="19">
        <v>4</v>
      </c>
      <c r="M10" s="19">
        <f t="shared" si="2"/>
        <v>100</v>
      </c>
      <c r="N10" s="19">
        <v>47</v>
      </c>
      <c r="O10" s="19">
        <v>39</v>
      </c>
      <c r="P10" s="19">
        <v>50</v>
      </c>
      <c r="Q10" s="19">
        <v>43</v>
      </c>
      <c r="R10" s="19">
        <f t="shared" si="3"/>
        <v>92</v>
      </c>
      <c r="S10" s="19">
        <f t="shared" si="4"/>
        <v>94</v>
      </c>
      <c r="T10" s="19">
        <v>20</v>
      </c>
      <c r="U10" s="19">
        <v>4</v>
      </c>
      <c r="V10" s="19">
        <f t="shared" si="5"/>
        <v>80</v>
      </c>
      <c r="W10" s="19">
        <v>38</v>
      </c>
      <c r="X10" s="23">
        <v>53</v>
      </c>
      <c r="Y10" s="20">
        <f t="shared" si="6"/>
        <v>72</v>
      </c>
      <c r="Z10" s="42">
        <f t="shared" si="7"/>
        <v>76</v>
      </c>
      <c r="AA10" s="20">
        <f t="shared" si="8"/>
        <v>76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3</v>
      </c>
      <c r="AG10" s="19">
        <f t="shared" si="10"/>
        <v>60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60</v>
      </c>
      <c r="AL10" s="19">
        <v>53</v>
      </c>
      <c r="AM10" s="19">
        <v>53</v>
      </c>
      <c r="AN10" s="20">
        <f t="shared" si="13"/>
        <v>100</v>
      </c>
      <c r="AO10" s="19">
        <v>53</v>
      </c>
      <c r="AP10" s="19">
        <v>53</v>
      </c>
      <c r="AQ10" s="20">
        <f t="shared" si="14"/>
        <v>100</v>
      </c>
      <c r="AR10" s="19">
        <v>35</v>
      </c>
      <c r="AS10" s="19">
        <v>39</v>
      </c>
      <c r="AT10" s="20">
        <f t="shared" si="15"/>
        <v>90</v>
      </c>
      <c r="AU10" s="20">
        <f t="shared" si="16"/>
        <v>98</v>
      </c>
      <c r="AV10" s="19">
        <v>53</v>
      </c>
      <c r="AW10" s="19">
        <v>53</v>
      </c>
      <c r="AX10" s="20">
        <f t="shared" si="17"/>
        <v>100</v>
      </c>
      <c r="AY10" s="19">
        <v>47</v>
      </c>
      <c r="AZ10" s="19">
        <v>53</v>
      </c>
      <c r="BA10" s="20">
        <f t="shared" si="18"/>
        <v>89</v>
      </c>
      <c r="BB10" s="19">
        <v>51</v>
      </c>
      <c r="BC10" s="19">
        <v>53</v>
      </c>
      <c r="BD10" s="20">
        <f t="shared" si="19"/>
        <v>96</v>
      </c>
      <c r="BE10" s="20">
        <f t="shared" si="20"/>
        <v>96</v>
      </c>
      <c r="BF10" s="20">
        <f t="shared" si="21"/>
        <v>85</v>
      </c>
      <c r="BG10" s="24"/>
      <c r="BH10" s="19">
        <v>2</v>
      </c>
      <c r="BI10" s="19">
        <v>1</v>
      </c>
      <c r="BJ10" s="19">
        <v>6</v>
      </c>
      <c r="BK10" s="19">
        <v>2</v>
      </c>
      <c r="BL10" s="19">
        <v>8</v>
      </c>
      <c r="BM10" s="19">
        <v>7</v>
      </c>
      <c r="BN10" s="19">
        <v>3</v>
      </c>
      <c r="BO10" s="19">
        <v>2</v>
      </c>
      <c r="BP10" s="19">
        <v>1</v>
      </c>
      <c r="BQ10" s="19">
        <v>1</v>
      </c>
      <c r="BR10" s="19">
        <v>1</v>
      </c>
      <c r="BS10" s="19">
        <v>7</v>
      </c>
      <c r="BT10" s="19">
        <v>1</v>
      </c>
      <c r="BU10" s="19">
        <v>8</v>
      </c>
      <c r="BV10" s="19">
        <v>4</v>
      </c>
      <c r="BW10" s="19">
        <v>4</v>
      </c>
      <c r="BX10" s="19">
        <v>8</v>
      </c>
      <c r="BY10" s="19">
        <v>7</v>
      </c>
      <c r="BZ10" s="19">
        <v>3</v>
      </c>
      <c r="CA10" s="19">
        <v>4</v>
      </c>
      <c r="CB10" s="18">
        <v>85</v>
      </c>
      <c r="CC10" s="19">
        <v>6</v>
      </c>
    </row>
    <row r="11" spans="1:81" ht="31.5">
      <c r="A11" s="21">
        <v>223</v>
      </c>
      <c r="B11" s="34">
        <v>6652009374</v>
      </c>
      <c r="C11" s="5" t="s">
        <v>613</v>
      </c>
      <c r="D11" s="5" t="s">
        <v>692</v>
      </c>
      <c r="E11" s="5"/>
      <c r="F11" s="19">
        <v>10</v>
      </c>
      <c r="G11" s="19">
        <v>35</v>
      </c>
      <c r="H11" s="22">
        <v>11</v>
      </c>
      <c r="I11" s="22">
        <v>38</v>
      </c>
      <c r="J11" s="22">
        <f t="shared" si="1"/>
        <v>92</v>
      </c>
      <c r="K11" s="19">
        <v>30</v>
      </c>
      <c r="L11" s="19">
        <v>3</v>
      </c>
      <c r="M11" s="19">
        <f t="shared" si="2"/>
        <v>90</v>
      </c>
      <c r="N11" s="19">
        <v>20</v>
      </c>
      <c r="O11" s="19">
        <v>17</v>
      </c>
      <c r="P11" s="19">
        <v>20</v>
      </c>
      <c r="Q11" s="19">
        <v>17</v>
      </c>
      <c r="R11" s="19">
        <f t="shared" si="3"/>
        <v>100</v>
      </c>
      <c r="S11" s="19">
        <f t="shared" si="4"/>
        <v>95</v>
      </c>
      <c r="T11" s="19">
        <v>20</v>
      </c>
      <c r="U11" s="19">
        <v>4</v>
      </c>
      <c r="V11" s="19">
        <f t="shared" si="5"/>
        <v>80</v>
      </c>
      <c r="W11" s="19">
        <v>21</v>
      </c>
      <c r="X11" s="23">
        <v>22</v>
      </c>
      <c r="Y11" s="20">
        <f t="shared" si="6"/>
        <v>95</v>
      </c>
      <c r="Z11" s="42">
        <f t="shared" si="7"/>
        <v>88</v>
      </c>
      <c r="AA11" s="20">
        <f t="shared" si="8"/>
        <v>88</v>
      </c>
      <c r="AB11" s="19">
        <v>20</v>
      </c>
      <c r="AC11" s="19">
        <v>1</v>
      </c>
      <c r="AD11" s="19">
        <f t="shared" si="9"/>
        <v>20</v>
      </c>
      <c r="AE11" s="19">
        <v>20</v>
      </c>
      <c r="AF11" s="19">
        <v>1</v>
      </c>
      <c r="AG11" s="19">
        <f t="shared" si="10"/>
        <v>20</v>
      </c>
      <c r="AH11" s="19">
        <v>1</v>
      </c>
      <c r="AI11" s="19">
        <v>1</v>
      </c>
      <c r="AJ11" s="20">
        <f t="shared" si="11"/>
        <v>100</v>
      </c>
      <c r="AK11" s="42">
        <f t="shared" si="12"/>
        <v>44</v>
      </c>
      <c r="AL11" s="19">
        <v>21</v>
      </c>
      <c r="AM11" s="19">
        <v>22</v>
      </c>
      <c r="AN11" s="20">
        <f t="shared" si="13"/>
        <v>95</v>
      </c>
      <c r="AO11" s="19">
        <v>22</v>
      </c>
      <c r="AP11" s="19">
        <v>22</v>
      </c>
      <c r="AQ11" s="20">
        <f t="shared" si="14"/>
        <v>100</v>
      </c>
      <c r="AR11" s="19">
        <v>17</v>
      </c>
      <c r="AS11" s="19">
        <v>17</v>
      </c>
      <c r="AT11" s="20">
        <f t="shared" si="15"/>
        <v>100</v>
      </c>
      <c r="AU11" s="20">
        <f t="shared" si="16"/>
        <v>98</v>
      </c>
      <c r="AV11" s="19">
        <v>21</v>
      </c>
      <c r="AW11" s="19">
        <v>22</v>
      </c>
      <c r="AX11" s="20">
        <f t="shared" si="17"/>
        <v>95</v>
      </c>
      <c r="AY11" s="19">
        <v>22</v>
      </c>
      <c r="AZ11" s="19">
        <v>22</v>
      </c>
      <c r="BA11" s="20">
        <f t="shared" si="18"/>
        <v>100</v>
      </c>
      <c r="BB11" s="19">
        <v>22</v>
      </c>
      <c r="BC11" s="19">
        <v>22</v>
      </c>
      <c r="BD11" s="20">
        <f t="shared" si="19"/>
        <v>100</v>
      </c>
      <c r="BE11" s="20">
        <f t="shared" si="20"/>
        <v>99</v>
      </c>
      <c r="BF11" s="20">
        <f t="shared" si="21"/>
        <v>85</v>
      </c>
      <c r="BG11" s="24"/>
      <c r="BH11" s="19">
        <v>1</v>
      </c>
      <c r="BI11" s="19">
        <v>2</v>
      </c>
      <c r="BJ11" s="19">
        <v>1</v>
      </c>
      <c r="BK11" s="19">
        <v>2</v>
      </c>
      <c r="BL11" s="19">
        <v>5</v>
      </c>
      <c r="BM11" s="19">
        <v>1</v>
      </c>
      <c r="BN11" s="19">
        <v>3</v>
      </c>
      <c r="BO11" s="19">
        <v>4</v>
      </c>
      <c r="BP11" s="19">
        <v>1</v>
      </c>
      <c r="BQ11" s="19">
        <v>4</v>
      </c>
      <c r="BR11" s="19">
        <v>1</v>
      </c>
      <c r="BS11" s="19">
        <v>1</v>
      </c>
      <c r="BT11" s="19">
        <v>5</v>
      </c>
      <c r="BU11" s="19">
        <v>1</v>
      </c>
      <c r="BV11" s="19">
        <v>1</v>
      </c>
      <c r="BW11" s="19">
        <v>3</v>
      </c>
      <c r="BX11" s="19">
        <v>5</v>
      </c>
      <c r="BY11" s="19">
        <v>8</v>
      </c>
      <c r="BZ11" s="19">
        <v>3</v>
      </c>
      <c r="CA11" s="19">
        <v>1</v>
      </c>
      <c r="CB11" s="18">
        <v>85</v>
      </c>
      <c r="CC11" s="19">
        <v>6</v>
      </c>
    </row>
    <row r="12" spans="1:81" ht="15.75">
      <c r="A12" s="21">
        <v>219</v>
      </c>
      <c r="B12" s="37">
        <v>6652012190</v>
      </c>
      <c r="C12" s="5" t="s">
        <v>613</v>
      </c>
      <c r="D12" s="5" t="s">
        <v>254</v>
      </c>
      <c r="E12" s="5"/>
      <c r="F12" s="19">
        <v>4</v>
      </c>
      <c r="G12" s="19">
        <v>33</v>
      </c>
      <c r="H12" s="22">
        <v>9</v>
      </c>
      <c r="I12" s="22">
        <v>36</v>
      </c>
      <c r="J12" s="22">
        <f t="shared" si="1"/>
        <v>68</v>
      </c>
      <c r="K12" s="19">
        <v>30</v>
      </c>
      <c r="L12" s="19">
        <v>3</v>
      </c>
      <c r="M12" s="19">
        <f t="shared" si="2"/>
        <v>90</v>
      </c>
      <c r="N12" s="19">
        <v>128</v>
      </c>
      <c r="O12" s="19">
        <v>88</v>
      </c>
      <c r="P12" s="19">
        <v>138</v>
      </c>
      <c r="Q12" s="19">
        <v>101</v>
      </c>
      <c r="R12" s="19">
        <f t="shared" si="3"/>
        <v>90</v>
      </c>
      <c r="S12" s="19">
        <f t="shared" si="4"/>
        <v>83</v>
      </c>
      <c r="T12" s="19">
        <v>20</v>
      </c>
      <c r="U12" s="19">
        <v>2</v>
      </c>
      <c r="V12" s="19">
        <f t="shared" si="5"/>
        <v>40</v>
      </c>
      <c r="W12" s="19">
        <v>138</v>
      </c>
      <c r="X12" s="23">
        <v>227</v>
      </c>
      <c r="Y12" s="20">
        <f t="shared" si="6"/>
        <v>61</v>
      </c>
      <c r="Z12" s="42">
        <f t="shared" si="7"/>
        <v>51</v>
      </c>
      <c r="AA12" s="20">
        <f t="shared" si="8"/>
        <v>51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2</v>
      </c>
      <c r="AG12" s="19">
        <f t="shared" si="10"/>
        <v>40</v>
      </c>
      <c r="AH12" s="19">
        <v>2</v>
      </c>
      <c r="AI12" s="19">
        <v>6</v>
      </c>
      <c r="AJ12" s="20">
        <f t="shared" si="11"/>
        <v>33</v>
      </c>
      <c r="AK12" s="42">
        <f t="shared" si="12"/>
        <v>26</v>
      </c>
      <c r="AL12" s="19">
        <v>210</v>
      </c>
      <c r="AM12" s="19">
        <v>227</v>
      </c>
      <c r="AN12" s="20">
        <f t="shared" si="13"/>
        <v>93</v>
      </c>
      <c r="AO12" s="19">
        <v>215</v>
      </c>
      <c r="AP12" s="19">
        <v>227</v>
      </c>
      <c r="AQ12" s="20">
        <f t="shared" si="14"/>
        <v>95</v>
      </c>
      <c r="AR12" s="19">
        <v>140</v>
      </c>
      <c r="AS12" s="19">
        <v>144</v>
      </c>
      <c r="AT12" s="20">
        <f t="shared" si="15"/>
        <v>97</v>
      </c>
      <c r="AU12" s="20">
        <f t="shared" si="16"/>
        <v>95</v>
      </c>
      <c r="AV12" s="19">
        <v>213</v>
      </c>
      <c r="AW12" s="19">
        <v>227</v>
      </c>
      <c r="AX12" s="20">
        <f t="shared" si="17"/>
        <v>94</v>
      </c>
      <c r="AY12" s="19">
        <v>212</v>
      </c>
      <c r="AZ12" s="19">
        <v>227</v>
      </c>
      <c r="BA12" s="20">
        <f t="shared" si="18"/>
        <v>93</v>
      </c>
      <c r="BB12" s="19">
        <v>205</v>
      </c>
      <c r="BC12" s="19">
        <v>227</v>
      </c>
      <c r="BD12" s="20">
        <f t="shared" si="19"/>
        <v>90</v>
      </c>
      <c r="BE12" s="20">
        <f t="shared" si="20"/>
        <v>92</v>
      </c>
      <c r="BF12" s="20">
        <f t="shared" si="21"/>
        <v>69</v>
      </c>
      <c r="BG12" s="24"/>
      <c r="BH12" s="19">
        <v>5</v>
      </c>
      <c r="BI12" s="19">
        <v>2</v>
      </c>
      <c r="BJ12" s="19">
        <v>7</v>
      </c>
      <c r="BK12" s="19">
        <v>3</v>
      </c>
      <c r="BL12" s="19">
        <v>9</v>
      </c>
      <c r="BM12" s="19">
        <v>8</v>
      </c>
      <c r="BN12" s="19">
        <v>4</v>
      </c>
      <c r="BO12" s="19">
        <v>3</v>
      </c>
      <c r="BP12" s="19">
        <v>5</v>
      </c>
      <c r="BQ12" s="19">
        <v>5</v>
      </c>
      <c r="BR12" s="19">
        <v>5</v>
      </c>
      <c r="BS12" s="19">
        <v>3</v>
      </c>
      <c r="BT12" s="19">
        <v>6</v>
      </c>
      <c r="BU12" s="19">
        <v>6</v>
      </c>
      <c r="BV12" s="19">
        <v>5</v>
      </c>
      <c r="BW12" s="19">
        <v>8</v>
      </c>
      <c r="BX12" s="19">
        <v>9</v>
      </c>
      <c r="BY12" s="19">
        <v>9</v>
      </c>
      <c r="BZ12" s="19">
        <v>5</v>
      </c>
      <c r="CA12" s="19">
        <v>5</v>
      </c>
      <c r="CB12" s="18">
        <v>69</v>
      </c>
      <c r="CC12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CC3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211</v>
      </c>
      <c r="B3" s="34">
        <v>6653002075</v>
      </c>
      <c r="C3" s="39" t="s">
        <v>623</v>
      </c>
      <c r="D3" s="5" t="s">
        <v>247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70</v>
      </c>
      <c r="O3" s="19">
        <v>47</v>
      </c>
      <c r="P3" s="19">
        <v>79</v>
      </c>
      <c r="Q3" s="19">
        <v>54</v>
      </c>
      <c r="R3" s="19">
        <f>ROUND((0.5*((N3/P3)+(O3/Q3))*100),0)</f>
        <v>88</v>
      </c>
      <c r="S3" s="19">
        <f>ROUND(((0.3*J3)+(0.3*M3)+(0.4*R3)),0)</f>
        <v>89</v>
      </c>
      <c r="T3" s="19">
        <v>20</v>
      </c>
      <c r="U3" s="19">
        <v>5</v>
      </c>
      <c r="V3" s="19">
        <f>IF(U3&gt;5,100,T3*U3)</f>
        <v>100</v>
      </c>
      <c r="W3" s="19">
        <v>90</v>
      </c>
      <c r="X3" s="23">
        <v>101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66</v>
      </c>
      <c r="AL3" s="19">
        <v>92</v>
      </c>
      <c r="AM3" s="19">
        <v>101</v>
      </c>
      <c r="AN3" s="20">
        <f>ROUND((AL3/AM3)*100,)</f>
        <v>91</v>
      </c>
      <c r="AO3" s="19">
        <v>93</v>
      </c>
      <c r="AP3" s="19">
        <v>101</v>
      </c>
      <c r="AQ3" s="20">
        <f>ROUND((AO3/AP3)*100,0)</f>
        <v>92</v>
      </c>
      <c r="AR3" s="19">
        <v>77</v>
      </c>
      <c r="AS3" s="19">
        <v>80</v>
      </c>
      <c r="AT3" s="20">
        <f>ROUND((AR3/AS3)*100,0)</f>
        <v>96</v>
      </c>
      <c r="AU3" s="20">
        <f>ROUND((0.4*AN3+0.4*AQ3+0.2*AT3),0)</f>
        <v>92</v>
      </c>
      <c r="AV3" s="19">
        <v>92</v>
      </c>
      <c r="AW3" s="19">
        <v>101</v>
      </c>
      <c r="AX3" s="20">
        <f>ROUND((AV3/AW3)*100,0)</f>
        <v>91</v>
      </c>
      <c r="AY3" s="19">
        <v>86</v>
      </c>
      <c r="AZ3" s="19">
        <v>101</v>
      </c>
      <c r="BA3" s="20">
        <f>ROUND((AY3/AZ3)*100,0)</f>
        <v>85</v>
      </c>
      <c r="BB3" s="19">
        <v>97</v>
      </c>
      <c r="BC3" s="19">
        <v>101</v>
      </c>
      <c r="BD3" s="20">
        <f>ROUND((BB3/BC3)*100,0)</f>
        <v>96</v>
      </c>
      <c r="BE3" s="20">
        <f>ROUND((0.3*AX3+0.2*BA3+0.5*BD3),0)</f>
        <v>92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1:CC6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209</v>
      </c>
      <c r="B3" s="34">
        <v>6634006050</v>
      </c>
      <c r="C3" s="5" t="s">
        <v>614</v>
      </c>
      <c r="D3" s="5" t="s">
        <v>245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4</v>
      </c>
      <c r="M3" s="19">
        <f>IF(L3&gt;3,100,K3*L3)</f>
        <v>100</v>
      </c>
      <c r="N3" s="19">
        <v>63</v>
      </c>
      <c r="O3" s="19">
        <v>66</v>
      </c>
      <c r="P3" s="19">
        <v>63</v>
      </c>
      <c r="Q3" s="19">
        <v>66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76</v>
      </c>
      <c r="X3" s="23">
        <v>78</v>
      </c>
      <c r="Y3" s="20">
        <f>ROUND(W3/X3*100,0)</f>
        <v>97</v>
      </c>
      <c r="Z3" s="42">
        <f>ROUND((V3+Y3)/2,0)</f>
        <v>79</v>
      </c>
      <c r="AA3" s="20">
        <f>ROUND((0.3*V3+0.4*Z3+0.3*Y3),0)</f>
        <v>79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70</v>
      </c>
      <c r="AL3" s="19">
        <v>75</v>
      </c>
      <c r="AM3" s="19">
        <v>78</v>
      </c>
      <c r="AN3" s="20">
        <f>ROUND((AL3/AM3)*100,)</f>
        <v>96</v>
      </c>
      <c r="AO3" s="19">
        <v>78</v>
      </c>
      <c r="AP3" s="19">
        <v>78</v>
      </c>
      <c r="AQ3" s="20">
        <f>ROUND((AO3/AP3)*100,0)</f>
        <v>100</v>
      </c>
      <c r="AR3" s="19">
        <v>73</v>
      </c>
      <c r="AS3" s="19">
        <v>73</v>
      </c>
      <c r="AT3" s="20">
        <f>ROUND((AR3/AS3)*100,0)</f>
        <v>100</v>
      </c>
      <c r="AU3" s="20">
        <f>ROUND((0.4*AN3+0.4*AQ3+0.2*AT3),0)</f>
        <v>98</v>
      </c>
      <c r="AV3" s="19">
        <v>78</v>
      </c>
      <c r="AW3" s="19">
        <v>78</v>
      </c>
      <c r="AX3" s="20">
        <f>ROUND((AV3/AW3)*100,0)</f>
        <v>100</v>
      </c>
      <c r="AY3" s="19">
        <v>78</v>
      </c>
      <c r="AZ3" s="19">
        <v>78</v>
      </c>
      <c r="BA3" s="20">
        <f>ROUND((AY3/AZ3)*100,0)</f>
        <v>100</v>
      </c>
      <c r="BB3" s="19">
        <v>78</v>
      </c>
      <c r="BC3" s="19">
        <v>78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3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1</v>
      </c>
      <c r="CA3" s="19">
        <v>1</v>
      </c>
      <c r="CB3" s="18">
        <v>88</v>
      </c>
      <c r="CC3" s="19">
        <v>1</v>
      </c>
    </row>
    <row r="4" spans="1:81" ht="31.5">
      <c r="A4" s="21">
        <v>208</v>
      </c>
      <c r="B4" s="34">
        <v>6634007367</v>
      </c>
      <c r="C4" s="5" t="s">
        <v>614</v>
      </c>
      <c r="D4" s="5" t="s">
        <v>244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503</v>
      </c>
      <c r="O4" s="19">
        <v>449</v>
      </c>
      <c r="P4" s="19">
        <v>517</v>
      </c>
      <c r="Q4" s="19">
        <v>469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3</v>
      </c>
      <c r="V4" s="19">
        <f>IF(U4&gt;5,100,T4*U4)</f>
        <v>60</v>
      </c>
      <c r="W4" s="19">
        <v>554</v>
      </c>
      <c r="X4" s="23">
        <v>600</v>
      </c>
      <c r="Y4" s="20">
        <f>ROUND(W4/X4*100,0)</f>
        <v>92</v>
      </c>
      <c r="Z4" s="42">
        <f>ROUND((V4+Y4)/2,0)</f>
        <v>76</v>
      </c>
      <c r="AA4" s="20">
        <f>ROUND((0.3*V4+0.4*Z4+0.3*Y4),0)</f>
        <v>76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3</v>
      </c>
      <c r="AG4" s="19">
        <f>IF(AF4&gt;5,100,AE4*AF4)</f>
        <v>60</v>
      </c>
      <c r="AH4" s="19">
        <v>28</v>
      </c>
      <c r="AI4" s="19">
        <v>31</v>
      </c>
      <c r="AJ4" s="20">
        <f>ROUND((AH4/AI4*100),0)</f>
        <v>90</v>
      </c>
      <c r="AK4" s="42">
        <f>ROUND((0.3*AD4+0.4*AG4+0.3*AJ4),0)</f>
        <v>63</v>
      </c>
      <c r="AL4" s="19">
        <v>471</v>
      </c>
      <c r="AM4" s="19">
        <v>600</v>
      </c>
      <c r="AN4" s="20">
        <f>ROUND((AL4/AM4)*100,)</f>
        <v>79</v>
      </c>
      <c r="AO4" s="19">
        <v>593</v>
      </c>
      <c r="AP4" s="19">
        <v>600</v>
      </c>
      <c r="AQ4" s="20">
        <f>ROUND((AO4/AP4)*100,0)</f>
        <v>99</v>
      </c>
      <c r="AR4" s="19">
        <v>435</v>
      </c>
      <c r="AS4" s="19">
        <v>440</v>
      </c>
      <c r="AT4" s="20">
        <f>ROUND((AR4/AS4)*100,0)</f>
        <v>99</v>
      </c>
      <c r="AU4" s="20">
        <f>ROUND((0.4*AN4+0.4*AQ4+0.2*AT4),0)</f>
        <v>91</v>
      </c>
      <c r="AV4" s="19">
        <v>568</v>
      </c>
      <c r="AW4" s="19">
        <v>600</v>
      </c>
      <c r="AX4" s="20">
        <f>ROUND((AV4/AW4)*100,0)</f>
        <v>95</v>
      </c>
      <c r="AY4" s="19">
        <v>576</v>
      </c>
      <c r="AZ4" s="19">
        <v>600</v>
      </c>
      <c r="BA4" s="20">
        <f>ROUND((AY4/AZ4)*100,0)</f>
        <v>96</v>
      </c>
      <c r="BB4" s="19">
        <v>594</v>
      </c>
      <c r="BC4" s="19">
        <v>600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2</v>
      </c>
      <c r="BL4" s="19">
        <v>3</v>
      </c>
      <c r="BM4" s="19">
        <v>2</v>
      </c>
      <c r="BN4" s="19">
        <v>1</v>
      </c>
      <c r="BO4" s="19">
        <v>2</v>
      </c>
      <c r="BP4" s="19">
        <v>2</v>
      </c>
      <c r="BQ4" s="19">
        <v>3</v>
      </c>
      <c r="BR4" s="19">
        <v>2</v>
      </c>
      <c r="BS4" s="19">
        <v>2</v>
      </c>
      <c r="BT4" s="19">
        <v>3</v>
      </c>
      <c r="BU4" s="19">
        <v>2</v>
      </c>
      <c r="BV4" s="19">
        <v>2</v>
      </c>
      <c r="BW4" s="19">
        <v>3</v>
      </c>
      <c r="BX4" s="19">
        <v>3</v>
      </c>
      <c r="BY4" s="19">
        <v>2</v>
      </c>
      <c r="BZ4" s="19">
        <v>3</v>
      </c>
      <c r="CA4" s="19">
        <v>3</v>
      </c>
      <c r="CB4" s="18">
        <v>84</v>
      </c>
      <c r="CC4" s="19">
        <v>2</v>
      </c>
    </row>
    <row r="5" spans="1:81" ht="15.75">
      <c r="A5" s="21">
        <v>207</v>
      </c>
      <c r="B5" s="34">
        <v>6634005433</v>
      </c>
      <c r="C5" s="5" t="s">
        <v>614</v>
      </c>
      <c r="D5" s="5" t="s">
        <v>243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104</v>
      </c>
      <c r="O5" s="19">
        <v>92</v>
      </c>
      <c r="P5" s="19">
        <v>107</v>
      </c>
      <c r="Q5" s="19">
        <v>96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104</v>
      </c>
      <c r="X5" s="23">
        <v>116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43</v>
      </c>
      <c r="AL5" s="19">
        <v>75</v>
      </c>
      <c r="AM5" s="19">
        <v>116</v>
      </c>
      <c r="AN5" s="20">
        <f>ROUND((AL5/AM5)*100,)</f>
        <v>65</v>
      </c>
      <c r="AO5" s="19">
        <v>115</v>
      </c>
      <c r="AP5" s="19">
        <v>116</v>
      </c>
      <c r="AQ5" s="20">
        <f>ROUND((AO5/AP5)*100,0)</f>
        <v>99</v>
      </c>
      <c r="AR5" s="19">
        <v>90</v>
      </c>
      <c r="AS5" s="19">
        <v>92</v>
      </c>
      <c r="AT5" s="20">
        <f>ROUND((AR5/AS5)*100,0)</f>
        <v>98</v>
      </c>
      <c r="AU5" s="20">
        <f>ROUND((0.4*AN5+0.4*AQ5+0.2*AT5),0)</f>
        <v>85</v>
      </c>
      <c r="AV5" s="19">
        <v>100</v>
      </c>
      <c r="AW5" s="19">
        <v>116</v>
      </c>
      <c r="AX5" s="20">
        <f>ROUND((AV5/AW5)*100,0)</f>
        <v>86</v>
      </c>
      <c r="AY5" s="19">
        <v>106</v>
      </c>
      <c r="AZ5" s="19">
        <v>116</v>
      </c>
      <c r="BA5" s="20">
        <f>ROUND((AY5/AZ5)*100,0)</f>
        <v>91</v>
      </c>
      <c r="BB5" s="19">
        <v>114</v>
      </c>
      <c r="BC5" s="19">
        <v>116</v>
      </c>
      <c r="BD5" s="20">
        <f>ROUND((BB5/BC5)*100,0)</f>
        <v>98</v>
      </c>
      <c r="BE5" s="20">
        <f>ROUND((0.3*AX5+0.2*BA5+0.5*BD5),0)</f>
        <v>93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1</v>
      </c>
      <c r="BO5" s="19">
        <v>3</v>
      </c>
      <c r="BP5" s="19">
        <v>4</v>
      </c>
      <c r="BQ5" s="19">
        <v>4</v>
      </c>
      <c r="BR5" s="19">
        <v>2</v>
      </c>
      <c r="BS5" s="19">
        <v>3</v>
      </c>
      <c r="BT5" s="19">
        <v>4</v>
      </c>
      <c r="BU5" s="19">
        <v>4</v>
      </c>
      <c r="BV5" s="19">
        <v>3</v>
      </c>
      <c r="BW5" s="19">
        <v>1</v>
      </c>
      <c r="BX5" s="19">
        <v>1</v>
      </c>
      <c r="BY5" s="19">
        <v>3</v>
      </c>
      <c r="BZ5" s="19">
        <v>4</v>
      </c>
      <c r="CA5" s="19">
        <v>4</v>
      </c>
      <c r="CB5" s="18">
        <v>83</v>
      </c>
      <c r="CC5" s="19">
        <v>3</v>
      </c>
    </row>
    <row r="6" spans="1:81" ht="15.75">
      <c r="A6" s="21">
        <v>210</v>
      </c>
      <c r="B6" s="34">
        <v>6634007800</v>
      </c>
      <c r="C6" s="5" t="s">
        <v>614</v>
      </c>
      <c r="D6" s="5" t="s">
        <v>246</v>
      </c>
      <c r="E6" s="5"/>
      <c r="F6" s="19">
        <v>8</v>
      </c>
      <c r="G6" s="19">
        <v>34</v>
      </c>
      <c r="H6" s="22">
        <v>9</v>
      </c>
      <c r="I6" s="22">
        <v>36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142</v>
      </c>
      <c r="O6" s="19">
        <v>129</v>
      </c>
      <c r="P6" s="19">
        <v>147</v>
      </c>
      <c r="Q6" s="19">
        <v>137</v>
      </c>
      <c r="R6" s="19">
        <f>ROUND((0.5*((N6/P6)+(O6/Q6))*100),0)</f>
        <v>95</v>
      </c>
      <c r="S6" s="19">
        <f>ROUND(((0.3*J6)+(0.3*M6)+(0.4*R6)),0)</f>
        <v>84</v>
      </c>
      <c r="T6" s="19">
        <v>20</v>
      </c>
      <c r="U6" s="19">
        <v>3</v>
      </c>
      <c r="V6" s="19">
        <f>IF(U6&gt;5,100,T6*U6)</f>
        <v>60</v>
      </c>
      <c r="W6" s="19">
        <v>146</v>
      </c>
      <c r="X6" s="23">
        <v>177</v>
      </c>
      <c r="Y6" s="20">
        <f>ROUND(W6/X6*100,0)</f>
        <v>82</v>
      </c>
      <c r="Z6" s="42">
        <f>ROUND((V6+Y6)/2,0)</f>
        <v>71</v>
      </c>
      <c r="AA6" s="20">
        <f>ROUND((0.3*V6+0.4*Z6+0.3*Y6),0)</f>
        <v>71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7</v>
      </c>
      <c r="AI6" s="19">
        <v>7</v>
      </c>
      <c r="AJ6" s="20">
        <f>ROUND((AH6/AI6*100),0)</f>
        <v>100</v>
      </c>
      <c r="AK6" s="42">
        <f>ROUND((0.3*AD6+0.4*AG6+0.3*AJ6),0)</f>
        <v>38</v>
      </c>
      <c r="AL6" s="19">
        <v>175</v>
      </c>
      <c r="AM6" s="19">
        <v>177</v>
      </c>
      <c r="AN6" s="20">
        <f>ROUND((AL6/AM6)*100,)</f>
        <v>99</v>
      </c>
      <c r="AO6" s="19">
        <v>170</v>
      </c>
      <c r="AP6" s="19">
        <v>177</v>
      </c>
      <c r="AQ6" s="20">
        <f>ROUND((AO6/AP6)*100,0)</f>
        <v>96</v>
      </c>
      <c r="AR6" s="19">
        <v>135</v>
      </c>
      <c r="AS6" s="19">
        <v>141</v>
      </c>
      <c r="AT6" s="20">
        <f>ROUND((AR6/AS6)*100,0)</f>
        <v>96</v>
      </c>
      <c r="AU6" s="20">
        <f>ROUND((0.4*AN6+0.4*AQ6+0.2*AT6),0)</f>
        <v>97</v>
      </c>
      <c r="AV6" s="19">
        <v>174</v>
      </c>
      <c r="AW6" s="19">
        <v>177</v>
      </c>
      <c r="AX6" s="20">
        <f>ROUND((AV6/AW6)*100,0)</f>
        <v>98</v>
      </c>
      <c r="AY6" s="19">
        <v>167</v>
      </c>
      <c r="AZ6" s="19">
        <v>177</v>
      </c>
      <c r="BA6" s="20">
        <f>ROUND((AY6/AZ6)*100,0)</f>
        <v>94</v>
      </c>
      <c r="BB6" s="19">
        <v>175</v>
      </c>
      <c r="BC6" s="19">
        <v>177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78</v>
      </c>
      <c r="BG6" s="24"/>
      <c r="BH6" s="19">
        <v>2</v>
      </c>
      <c r="BI6" s="19">
        <v>3</v>
      </c>
      <c r="BJ6" s="19">
        <v>3</v>
      </c>
      <c r="BK6" s="19">
        <v>2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1</v>
      </c>
      <c r="BR6" s="19">
        <v>3</v>
      </c>
      <c r="BS6" s="19">
        <v>4</v>
      </c>
      <c r="BT6" s="19">
        <v>2</v>
      </c>
      <c r="BU6" s="19">
        <v>3</v>
      </c>
      <c r="BV6" s="19">
        <v>2</v>
      </c>
      <c r="BW6" s="19">
        <v>4</v>
      </c>
      <c r="BX6" s="19">
        <v>4</v>
      </c>
      <c r="BY6" s="19">
        <v>4</v>
      </c>
      <c r="BZ6" s="19">
        <v>2</v>
      </c>
      <c r="CA6" s="19">
        <v>2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1:CC4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166</v>
      </c>
      <c r="B3" s="34">
        <v>6654009193</v>
      </c>
      <c r="C3" s="6" t="s">
        <v>615</v>
      </c>
      <c r="D3" s="6" t="s">
        <v>203</v>
      </c>
      <c r="E3" s="6"/>
      <c r="F3" s="19">
        <v>8</v>
      </c>
      <c r="G3" s="19">
        <v>38</v>
      </c>
      <c r="H3" s="22">
        <v>11</v>
      </c>
      <c r="I3" s="22">
        <v>38</v>
      </c>
      <c r="J3" s="22">
        <f>ROUND((0.5*(F3/H3+G3/I3)*100),0)</f>
        <v>86</v>
      </c>
      <c r="K3" s="19">
        <v>30</v>
      </c>
      <c r="L3" s="19">
        <v>3</v>
      </c>
      <c r="M3" s="19">
        <f>IF(L3&gt;3,100,K3*L3)</f>
        <v>90</v>
      </c>
      <c r="N3" s="19">
        <v>462</v>
      </c>
      <c r="O3" s="19">
        <v>402</v>
      </c>
      <c r="P3" s="19">
        <v>468</v>
      </c>
      <c r="Q3" s="19">
        <v>419</v>
      </c>
      <c r="R3" s="19">
        <f>ROUND((0.5*((N3/P3)+(O3/Q3))*100),0)</f>
        <v>97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515</v>
      </c>
      <c r="X3" s="23">
        <v>600</v>
      </c>
      <c r="Y3" s="20">
        <f>ROUND(W3/X3*100,0)</f>
        <v>86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52</v>
      </c>
      <c r="AI3" s="19">
        <v>54</v>
      </c>
      <c r="AJ3" s="20">
        <f>ROUND((AH3/AI3*100),0)</f>
        <v>96</v>
      </c>
      <c r="AK3" s="42">
        <f>ROUND((0.3*AD3+0.4*AG3+0.3*AJ3),0)</f>
        <v>59</v>
      </c>
      <c r="AL3" s="19">
        <v>567</v>
      </c>
      <c r="AM3" s="19">
        <v>600</v>
      </c>
      <c r="AN3" s="20">
        <f>ROUND((AL3/AM3)*100,)</f>
        <v>95</v>
      </c>
      <c r="AO3" s="19">
        <v>590</v>
      </c>
      <c r="AP3" s="19">
        <v>600</v>
      </c>
      <c r="AQ3" s="20">
        <f>ROUND((AO3/AP3)*100,0)</f>
        <v>98</v>
      </c>
      <c r="AR3" s="19">
        <v>441</v>
      </c>
      <c r="AS3" s="19">
        <v>448</v>
      </c>
      <c r="AT3" s="20">
        <f>ROUND((AR3/AS3)*100,0)</f>
        <v>98</v>
      </c>
      <c r="AU3" s="20">
        <f>ROUND((0.4*AN3+0.4*AQ3+0.2*AT3),0)</f>
        <v>97</v>
      </c>
      <c r="AV3" s="19">
        <v>593</v>
      </c>
      <c r="AW3" s="19">
        <v>600</v>
      </c>
      <c r="AX3" s="20">
        <f>ROUND((AV3/AW3)*100,0)</f>
        <v>99</v>
      </c>
      <c r="AY3" s="19">
        <v>584</v>
      </c>
      <c r="AZ3" s="19">
        <v>600</v>
      </c>
      <c r="BA3" s="20">
        <f>ROUND((AY3/AZ3)*100,0)</f>
        <v>97</v>
      </c>
      <c r="BB3" s="19">
        <v>585</v>
      </c>
      <c r="BC3" s="19">
        <v>600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86</v>
      </c>
      <c r="CC3" s="19">
        <v>1</v>
      </c>
    </row>
    <row r="4" spans="1:81" ht="47.25">
      <c r="A4" s="21">
        <v>167</v>
      </c>
      <c r="B4" s="34">
        <v>6654008087</v>
      </c>
      <c r="C4" s="6" t="s">
        <v>615</v>
      </c>
      <c r="D4" s="6" t="s">
        <v>204</v>
      </c>
      <c r="E4" s="6"/>
      <c r="F4" s="19">
        <v>6</v>
      </c>
      <c r="G4" s="19">
        <v>23</v>
      </c>
      <c r="H4" s="22">
        <v>11</v>
      </c>
      <c r="I4" s="22">
        <v>38</v>
      </c>
      <c r="J4" s="22">
        <f>ROUND((0.5*(F4/H4+G4/I4)*100),0)</f>
        <v>58</v>
      </c>
      <c r="K4" s="19">
        <v>30</v>
      </c>
      <c r="L4" s="19">
        <v>2</v>
      </c>
      <c r="M4" s="19">
        <f>IF(L4&gt;3,100,K4*L4)</f>
        <v>60</v>
      </c>
      <c r="N4" s="19">
        <v>291</v>
      </c>
      <c r="O4" s="19">
        <v>184</v>
      </c>
      <c r="P4" s="19">
        <v>310</v>
      </c>
      <c r="Q4" s="19">
        <v>191</v>
      </c>
      <c r="R4" s="19">
        <f>ROUND((0.5*((N4/P4)+(O4/Q4))*100),0)</f>
        <v>95</v>
      </c>
      <c r="S4" s="19">
        <f>ROUND(((0.3*J4)+(0.3*M4)+(0.4*R4)),0)</f>
        <v>73</v>
      </c>
      <c r="T4" s="19">
        <v>20</v>
      </c>
      <c r="U4" s="19">
        <v>5</v>
      </c>
      <c r="V4" s="19">
        <f>IF(U4&gt;5,100,T4*U4)</f>
        <v>100</v>
      </c>
      <c r="W4" s="19">
        <v>360</v>
      </c>
      <c r="X4" s="23">
        <v>427</v>
      </c>
      <c r="Y4" s="20">
        <f>ROUND(W4/X4*100,0)</f>
        <v>84</v>
      </c>
      <c r="Z4" s="42">
        <f>ROUND((V4+Y4)/2,0)</f>
        <v>92</v>
      </c>
      <c r="AA4" s="20">
        <f>ROUND((0.3*V4+0.4*Z4+0.3*Y4),0)</f>
        <v>92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26</v>
      </c>
      <c r="AI4" s="19">
        <v>30</v>
      </c>
      <c r="AJ4" s="20">
        <f>ROUND((AH4/AI4*100),0)</f>
        <v>87</v>
      </c>
      <c r="AK4" s="42">
        <f>ROUND((0.3*AD4+0.4*AG4+0.3*AJ4),0)</f>
        <v>46</v>
      </c>
      <c r="AL4" s="19">
        <v>412</v>
      </c>
      <c r="AM4" s="19">
        <v>427</v>
      </c>
      <c r="AN4" s="20">
        <f>ROUND((AL4/AM4)*100,)</f>
        <v>96</v>
      </c>
      <c r="AO4" s="19">
        <v>406</v>
      </c>
      <c r="AP4" s="19">
        <v>427</v>
      </c>
      <c r="AQ4" s="20">
        <f>ROUND((AO4/AP4)*100,0)</f>
        <v>95</v>
      </c>
      <c r="AR4" s="19">
        <v>184</v>
      </c>
      <c r="AS4" s="19">
        <v>184</v>
      </c>
      <c r="AT4" s="20">
        <f>ROUND((AR4/AS4)*100,0)</f>
        <v>100</v>
      </c>
      <c r="AU4" s="20">
        <f>ROUND((0.4*AN4+0.4*AQ4+0.2*AT4),0)</f>
        <v>96</v>
      </c>
      <c r="AV4" s="19">
        <v>411</v>
      </c>
      <c r="AW4" s="19">
        <v>427</v>
      </c>
      <c r="AX4" s="20">
        <f>ROUND((AV4/AW4)*100,0)</f>
        <v>96</v>
      </c>
      <c r="AY4" s="19">
        <v>382</v>
      </c>
      <c r="AZ4" s="19">
        <v>427</v>
      </c>
      <c r="BA4" s="20">
        <f>ROUND((AY4/AZ4)*100,0)</f>
        <v>89</v>
      </c>
      <c r="BB4" s="19">
        <v>397</v>
      </c>
      <c r="BC4" s="19">
        <v>427</v>
      </c>
      <c r="BD4" s="20">
        <f>ROUND((BB4/BC4)*100,0)</f>
        <v>93</v>
      </c>
      <c r="BE4" s="20">
        <f>ROUND((0.3*AX4+0.2*BA4+0.5*BD4),0)</f>
        <v>93</v>
      </c>
      <c r="BF4" s="20">
        <f>ROUND(((S4+AA4+AK4+AU4+BE4)/5),0)</f>
        <v>80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2</v>
      </c>
      <c r="BN4" s="19">
        <v>1</v>
      </c>
      <c r="BO4" s="19">
        <v>2</v>
      </c>
      <c r="BP4" s="19">
        <v>2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2</v>
      </c>
      <c r="CB4" s="18">
        <v>80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CC8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173</v>
      </c>
      <c r="B3" s="34">
        <v>6655003483</v>
      </c>
      <c r="C3" s="5" t="s">
        <v>616</v>
      </c>
      <c r="D3" s="5" t="s">
        <v>209</v>
      </c>
      <c r="E3" s="5"/>
      <c r="F3" s="19">
        <v>10</v>
      </c>
      <c r="G3" s="19">
        <v>23</v>
      </c>
      <c r="H3" s="22">
        <v>11</v>
      </c>
      <c r="I3" s="22">
        <v>38</v>
      </c>
      <c r="J3" s="22">
        <f t="shared" ref="J3:J8" si="1">ROUND((0.5*(F3/H3+G3/I3)*100),0)</f>
        <v>76</v>
      </c>
      <c r="K3" s="19">
        <v>30</v>
      </c>
      <c r="L3" s="19">
        <v>4</v>
      </c>
      <c r="M3" s="19">
        <f t="shared" ref="M3:M8" si="2">IF(L3&gt;3,100,K3*L3)</f>
        <v>100</v>
      </c>
      <c r="N3" s="19">
        <v>40</v>
      </c>
      <c r="O3" s="19">
        <v>36</v>
      </c>
      <c r="P3" s="19">
        <v>43</v>
      </c>
      <c r="Q3" s="19">
        <v>37</v>
      </c>
      <c r="R3" s="19">
        <f t="shared" ref="R3:R8" si="3">ROUND((0.5*((N3/P3)+(O3/Q3))*100),0)</f>
        <v>95</v>
      </c>
      <c r="S3" s="19">
        <f t="shared" ref="S3:S8" si="4">ROUND(((0.3*J3)+(0.3*M3)+(0.4*R3)),0)</f>
        <v>91</v>
      </c>
      <c r="T3" s="19">
        <v>20</v>
      </c>
      <c r="U3" s="19">
        <v>0</v>
      </c>
      <c r="V3" s="19">
        <f t="shared" ref="V3:V8" si="5">IF(U3&gt;5,100,T3*U3)</f>
        <v>0</v>
      </c>
      <c r="W3" s="19">
        <v>46</v>
      </c>
      <c r="X3" s="23">
        <v>48</v>
      </c>
      <c r="Y3" s="20">
        <f t="shared" ref="Y3:Y8" si="6">ROUND(W3/X3*100,0)</f>
        <v>96</v>
      </c>
      <c r="Z3" s="42">
        <f t="shared" ref="Z3:Z8" si="7">ROUND((V3+Y3)/2,0)</f>
        <v>48</v>
      </c>
      <c r="AA3" s="20">
        <f t="shared" ref="AA3:AA8" si="8">ROUND((0.3*V3+0.4*Z3+0.3*Y3),0)</f>
        <v>48</v>
      </c>
      <c r="AB3" s="19">
        <v>20</v>
      </c>
      <c r="AC3" s="19">
        <v>0</v>
      </c>
      <c r="AD3" s="19">
        <f t="shared" ref="AD3:AD8" si="9">IF(AC3&gt;5,100,AB3*AC3)</f>
        <v>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3</v>
      </c>
      <c r="AI3" s="19">
        <v>3</v>
      </c>
      <c r="AJ3" s="20">
        <f t="shared" ref="AJ3:AJ8" si="11">ROUND((AH3/AI3*100),0)</f>
        <v>100</v>
      </c>
      <c r="AK3" s="42">
        <f t="shared" ref="AK3:AK8" si="12">ROUND((0.3*AD3+0.4*AG3+0.3*AJ3),0)</f>
        <v>54</v>
      </c>
      <c r="AL3" s="19">
        <v>48</v>
      </c>
      <c r="AM3" s="19">
        <v>48</v>
      </c>
      <c r="AN3" s="20">
        <f t="shared" ref="AN3:AN8" si="13">ROUND((AL3/AM3)*100,)</f>
        <v>100</v>
      </c>
      <c r="AO3" s="19">
        <v>48</v>
      </c>
      <c r="AP3" s="19">
        <v>48</v>
      </c>
      <c r="AQ3" s="20">
        <f t="shared" ref="AQ3:AQ8" si="14">ROUND((AO3/AP3)*100,0)</f>
        <v>100</v>
      </c>
      <c r="AR3" s="19">
        <v>40</v>
      </c>
      <c r="AS3" s="19">
        <v>40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46</v>
      </c>
      <c r="AW3" s="19">
        <v>48</v>
      </c>
      <c r="AX3" s="20">
        <f t="shared" ref="AX3:AX8" si="17">ROUND((AV3/AW3)*100,0)</f>
        <v>96</v>
      </c>
      <c r="AY3" s="19">
        <v>48</v>
      </c>
      <c r="AZ3" s="19">
        <v>48</v>
      </c>
      <c r="BA3" s="20">
        <f t="shared" ref="BA3:BA8" si="18">ROUND((AY3/AZ3)*100,0)</f>
        <v>100</v>
      </c>
      <c r="BB3" s="19">
        <v>48</v>
      </c>
      <c r="BC3" s="19">
        <v>48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78</v>
      </c>
      <c r="BG3" s="24"/>
      <c r="BH3" s="19">
        <v>5</v>
      </c>
      <c r="BI3" s="19">
        <v>1</v>
      </c>
      <c r="BJ3" s="19">
        <v>4</v>
      </c>
      <c r="BK3" s="19">
        <v>3</v>
      </c>
      <c r="BL3" s="19">
        <v>3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3</v>
      </c>
      <c r="BX3" s="19">
        <v>3</v>
      </c>
      <c r="BY3" s="19">
        <v>1</v>
      </c>
      <c r="BZ3" s="19">
        <v>1</v>
      </c>
      <c r="CA3" s="19">
        <v>1</v>
      </c>
      <c r="CB3" s="18">
        <v>78</v>
      </c>
      <c r="CC3" s="19">
        <v>1</v>
      </c>
    </row>
    <row r="4" spans="1:81" ht="15.75">
      <c r="A4" s="21">
        <v>168</v>
      </c>
      <c r="B4" s="34">
        <v>6633020189</v>
      </c>
      <c r="C4" s="5" t="s">
        <v>616</v>
      </c>
      <c r="D4" s="5" t="s">
        <v>700</v>
      </c>
      <c r="E4" s="5"/>
      <c r="F4" s="19">
        <v>7</v>
      </c>
      <c r="G4" s="19">
        <v>36</v>
      </c>
      <c r="H4" s="22">
        <v>9</v>
      </c>
      <c r="I4" s="22">
        <v>36</v>
      </c>
      <c r="J4" s="22">
        <f t="shared" si="1"/>
        <v>89</v>
      </c>
      <c r="K4" s="19">
        <v>30</v>
      </c>
      <c r="L4" s="19">
        <v>2</v>
      </c>
      <c r="M4" s="19">
        <f t="shared" si="2"/>
        <v>60</v>
      </c>
      <c r="N4" s="19">
        <v>26</v>
      </c>
      <c r="O4" s="19">
        <v>25</v>
      </c>
      <c r="P4" s="19">
        <v>26</v>
      </c>
      <c r="Q4" s="19">
        <v>25</v>
      </c>
      <c r="R4" s="19">
        <f t="shared" si="3"/>
        <v>100</v>
      </c>
      <c r="S4" s="19">
        <f t="shared" si="4"/>
        <v>85</v>
      </c>
      <c r="T4" s="19">
        <v>20</v>
      </c>
      <c r="U4" s="19">
        <v>2</v>
      </c>
      <c r="V4" s="19">
        <f t="shared" si="5"/>
        <v>40</v>
      </c>
      <c r="W4" s="19">
        <v>27</v>
      </c>
      <c r="X4" s="23">
        <v>27</v>
      </c>
      <c r="Y4" s="20">
        <f t="shared" si="6"/>
        <v>100</v>
      </c>
      <c r="Z4" s="42">
        <f t="shared" si="7"/>
        <v>70</v>
      </c>
      <c r="AA4" s="20">
        <f t="shared" si="8"/>
        <v>70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0</v>
      </c>
      <c r="AG4" s="19">
        <f t="shared" si="10"/>
        <v>0</v>
      </c>
      <c r="AH4" s="19">
        <v>1</v>
      </c>
      <c r="AI4" s="19">
        <v>1</v>
      </c>
      <c r="AJ4" s="20">
        <f t="shared" si="11"/>
        <v>100</v>
      </c>
      <c r="AK4" s="42">
        <f t="shared" si="12"/>
        <v>30</v>
      </c>
      <c r="AL4" s="19">
        <v>27</v>
      </c>
      <c r="AM4" s="19">
        <v>27</v>
      </c>
      <c r="AN4" s="20">
        <f t="shared" si="13"/>
        <v>100</v>
      </c>
      <c r="AO4" s="19">
        <v>26</v>
      </c>
      <c r="AP4" s="19">
        <v>27</v>
      </c>
      <c r="AQ4" s="20">
        <f t="shared" si="14"/>
        <v>96</v>
      </c>
      <c r="AR4" s="19">
        <v>24</v>
      </c>
      <c r="AS4" s="19">
        <v>24</v>
      </c>
      <c r="AT4" s="20">
        <f t="shared" si="15"/>
        <v>100</v>
      </c>
      <c r="AU4" s="20">
        <f t="shared" si="16"/>
        <v>98</v>
      </c>
      <c r="AV4" s="19">
        <v>26</v>
      </c>
      <c r="AW4" s="19">
        <v>27</v>
      </c>
      <c r="AX4" s="20">
        <f t="shared" si="17"/>
        <v>96</v>
      </c>
      <c r="AY4" s="19">
        <v>27</v>
      </c>
      <c r="AZ4" s="19">
        <v>27</v>
      </c>
      <c r="BA4" s="20">
        <f t="shared" si="18"/>
        <v>100</v>
      </c>
      <c r="BB4" s="19">
        <v>27</v>
      </c>
      <c r="BC4" s="19">
        <v>27</v>
      </c>
      <c r="BD4" s="20">
        <f t="shared" si="19"/>
        <v>100</v>
      </c>
      <c r="BE4" s="20">
        <f t="shared" si="20"/>
        <v>99</v>
      </c>
      <c r="BF4" s="20">
        <f t="shared" si="21"/>
        <v>76</v>
      </c>
      <c r="BG4" s="24"/>
      <c r="BH4" s="19">
        <v>2</v>
      </c>
      <c r="BI4" s="19">
        <v>3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4</v>
      </c>
      <c r="BP4" s="19">
        <v>1</v>
      </c>
      <c r="BQ4" s="19">
        <v>1</v>
      </c>
      <c r="BR4" s="19">
        <v>3</v>
      </c>
      <c r="BS4" s="19">
        <v>1</v>
      </c>
      <c r="BT4" s="19">
        <v>2</v>
      </c>
      <c r="BU4" s="19">
        <v>1</v>
      </c>
      <c r="BV4" s="19">
        <v>1</v>
      </c>
      <c r="BW4" s="19">
        <v>5</v>
      </c>
      <c r="BX4" s="19">
        <v>1</v>
      </c>
      <c r="BY4" s="19">
        <v>5</v>
      </c>
      <c r="BZ4" s="19">
        <v>2</v>
      </c>
      <c r="CA4" s="19">
        <v>1</v>
      </c>
      <c r="CB4" s="18">
        <v>76</v>
      </c>
      <c r="CC4" s="19">
        <v>2</v>
      </c>
    </row>
    <row r="5" spans="1:81" ht="15.75">
      <c r="A5" s="21">
        <v>170</v>
      </c>
      <c r="B5" s="34">
        <v>6655003564</v>
      </c>
      <c r="C5" s="5" t="s">
        <v>616</v>
      </c>
      <c r="D5" s="5" t="s">
        <v>262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 t="shared" si="1"/>
        <v>94</v>
      </c>
      <c r="K5" s="19">
        <v>30</v>
      </c>
      <c r="L5" s="19">
        <v>4</v>
      </c>
      <c r="M5" s="19">
        <f t="shared" si="2"/>
        <v>100</v>
      </c>
      <c r="N5" s="19">
        <v>119</v>
      </c>
      <c r="O5" s="19">
        <v>109</v>
      </c>
      <c r="P5" s="19">
        <v>121</v>
      </c>
      <c r="Q5" s="19">
        <v>109</v>
      </c>
      <c r="R5" s="19">
        <f t="shared" si="3"/>
        <v>99</v>
      </c>
      <c r="S5" s="19">
        <f t="shared" si="4"/>
        <v>98</v>
      </c>
      <c r="T5" s="19">
        <v>20</v>
      </c>
      <c r="U5" s="19">
        <v>0</v>
      </c>
      <c r="V5" s="19">
        <f t="shared" si="5"/>
        <v>0</v>
      </c>
      <c r="W5" s="19">
        <v>124</v>
      </c>
      <c r="X5" s="23">
        <v>146</v>
      </c>
      <c r="Y5" s="20">
        <f t="shared" si="6"/>
        <v>85</v>
      </c>
      <c r="Z5" s="42">
        <f t="shared" si="7"/>
        <v>43</v>
      </c>
      <c r="AA5" s="20">
        <f t="shared" si="8"/>
        <v>43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11</v>
      </c>
      <c r="AI5" s="19">
        <v>12</v>
      </c>
      <c r="AJ5" s="20">
        <f t="shared" si="11"/>
        <v>92</v>
      </c>
      <c r="AK5" s="42">
        <f t="shared" si="12"/>
        <v>44</v>
      </c>
      <c r="AL5" s="19">
        <v>136</v>
      </c>
      <c r="AM5" s="19">
        <v>146</v>
      </c>
      <c r="AN5" s="20">
        <f t="shared" si="13"/>
        <v>93</v>
      </c>
      <c r="AO5" s="19">
        <v>146</v>
      </c>
      <c r="AP5" s="19">
        <v>146</v>
      </c>
      <c r="AQ5" s="20">
        <f t="shared" si="14"/>
        <v>100</v>
      </c>
      <c r="AR5" s="19">
        <v>119</v>
      </c>
      <c r="AS5" s="19">
        <v>122</v>
      </c>
      <c r="AT5" s="20">
        <f t="shared" si="15"/>
        <v>98</v>
      </c>
      <c r="AU5" s="20">
        <f t="shared" si="16"/>
        <v>97</v>
      </c>
      <c r="AV5" s="19">
        <v>141</v>
      </c>
      <c r="AW5" s="19">
        <v>146</v>
      </c>
      <c r="AX5" s="20">
        <f t="shared" si="17"/>
        <v>97</v>
      </c>
      <c r="AY5" s="19">
        <v>138</v>
      </c>
      <c r="AZ5" s="19">
        <v>146</v>
      </c>
      <c r="BA5" s="20">
        <f t="shared" si="18"/>
        <v>95</v>
      </c>
      <c r="BB5" s="19">
        <v>141</v>
      </c>
      <c r="BC5" s="19">
        <v>146</v>
      </c>
      <c r="BD5" s="20">
        <f t="shared" si="19"/>
        <v>97</v>
      </c>
      <c r="BE5" s="20">
        <f t="shared" si="20"/>
        <v>97</v>
      </c>
      <c r="BF5" s="20">
        <f t="shared" si="21"/>
        <v>76</v>
      </c>
      <c r="BG5" s="24"/>
      <c r="BH5" s="19">
        <v>1</v>
      </c>
      <c r="BI5" s="19">
        <v>1</v>
      </c>
      <c r="BJ5" s="19">
        <v>2</v>
      </c>
      <c r="BK5" s="19">
        <v>3</v>
      </c>
      <c r="BL5" s="19">
        <v>5</v>
      </c>
      <c r="BM5" s="19">
        <v>5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3</v>
      </c>
      <c r="BT5" s="19">
        <v>1</v>
      </c>
      <c r="BU5" s="19">
        <v>3</v>
      </c>
      <c r="BV5" s="19">
        <v>2</v>
      </c>
      <c r="BW5" s="19">
        <v>1</v>
      </c>
      <c r="BX5" s="19">
        <v>5</v>
      </c>
      <c r="BY5" s="19">
        <v>2</v>
      </c>
      <c r="BZ5" s="19">
        <v>3</v>
      </c>
      <c r="CA5" s="19">
        <v>2</v>
      </c>
      <c r="CB5" s="18">
        <v>76</v>
      </c>
      <c r="CC5" s="19">
        <v>2</v>
      </c>
    </row>
    <row r="6" spans="1:81" ht="15.75">
      <c r="A6" s="21">
        <v>169</v>
      </c>
      <c r="B6" s="34">
        <v>6655003050</v>
      </c>
      <c r="C6" s="5" t="s">
        <v>616</v>
      </c>
      <c r="D6" s="5" t="s">
        <v>701</v>
      </c>
      <c r="E6" s="5"/>
      <c r="F6" s="19">
        <v>8</v>
      </c>
      <c r="G6" s="19">
        <v>36</v>
      </c>
      <c r="H6" s="22">
        <v>9</v>
      </c>
      <c r="I6" s="22">
        <v>36</v>
      </c>
      <c r="J6" s="22">
        <f t="shared" si="1"/>
        <v>94</v>
      </c>
      <c r="K6" s="19">
        <v>30</v>
      </c>
      <c r="L6" s="19">
        <v>3</v>
      </c>
      <c r="M6" s="19">
        <f t="shared" si="2"/>
        <v>90</v>
      </c>
      <c r="N6" s="19">
        <v>68</v>
      </c>
      <c r="O6" s="19">
        <v>59</v>
      </c>
      <c r="P6" s="19">
        <v>70</v>
      </c>
      <c r="Q6" s="19">
        <v>62</v>
      </c>
      <c r="R6" s="19">
        <f t="shared" si="3"/>
        <v>96</v>
      </c>
      <c r="S6" s="19">
        <f t="shared" si="4"/>
        <v>94</v>
      </c>
      <c r="T6" s="19">
        <v>20</v>
      </c>
      <c r="U6" s="19">
        <v>1</v>
      </c>
      <c r="V6" s="19">
        <f t="shared" si="5"/>
        <v>20</v>
      </c>
      <c r="W6" s="19">
        <v>80</v>
      </c>
      <c r="X6" s="23">
        <v>92</v>
      </c>
      <c r="Y6" s="20">
        <f t="shared" si="6"/>
        <v>87</v>
      </c>
      <c r="Z6" s="42">
        <f t="shared" si="7"/>
        <v>54</v>
      </c>
      <c r="AA6" s="20">
        <f t="shared" si="8"/>
        <v>54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19</v>
      </c>
      <c r="AI6" s="19">
        <v>20</v>
      </c>
      <c r="AJ6" s="20">
        <f t="shared" si="11"/>
        <v>95</v>
      </c>
      <c r="AK6" s="42">
        <f t="shared" si="12"/>
        <v>37</v>
      </c>
      <c r="AL6" s="19">
        <v>76</v>
      </c>
      <c r="AM6" s="19">
        <v>92</v>
      </c>
      <c r="AN6" s="20">
        <f t="shared" si="13"/>
        <v>83</v>
      </c>
      <c r="AO6" s="19">
        <v>92</v>
      </c>
      <c r="AP6" s="19">
        <v>92</v>
      </c>
      <c r="AQ6" s="20">
        <f t="shared" si="14"/>
        <v>100</v>
      </c>
      <c r="AR6" s="19">
        <v>72</v>
      </c>
      <c r="AS6" s="19">
        <v>73</v>
      </c>
      <c r="AT6" s="20">
        <f t="shared" si="15"/>
        <v>99</v>
      </c>
      <c r="AU6" s="20">
        <f t="shared" si="16"/>
        <v>93</v>
      </c>
      <c r="AV6" s="19">
        <v>82</v>
      </c>
      <c r="AW6" s="19">
        <v>92</v>
      </c>
      <c r="AX6" s="20">
        <f t="shared" si="17"/>
        <v>89</v>
      </c>
      <c r="AY6" s="19">
        <v>87</v>
      </c>
      <c r="AZ6" s="19">
        <v>92</v>
      </c>
      <c r="BA6" s="20">
        <f t="shared" si="18"/>
        <v>95</v>
      </c>
      <c r="BB6" s="19">
        <v>89</v>
      </c>
      <c r="BC6" s="19">
        <v>92</v>
      </c>
      <c r="BD6" s="20">
        <f t="shared" si="19"/>
        <v>97</v>
      </c>
      <c r="BE6" s="20">
        <f t="shared" si="20"/>
        <v>94</v>
      </c>
      <c r="BF6" s="20">
        <f t="shared" si="21"/>
        <v>74</v>
      </c>
      <c r="BG6" s="24"/>
      <c r="BH6" s="19">
        <v>1</v>
      </c>
      <c r="BI6" s="19">
        <v>2</v>
      </c>
      <c r="BJ6" s="19">
        <v>3</v>
      </c>
      <c r="BK6" s="19">
        <v>2</v>
      </c>
      <c r="BL6" s="19">
        <v>2</v>
      </c>
      <c r="BM6" s="19">
        <v>4</v>
      </c>
      <c r="BN6" s="19">
        <v>2</v>
      </c>
      <c r="BO6" s="19">
        <v>3</v>
      </c>
      <c r="BP6" s="19">
        <v>2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2</v>
      </c>
      <c r="BW6" s="19">
        <v>2</v>
      </c>
      <c r="BX6" s="19">
        <v>2</v>
      </c>
      <c r="BY6" s="19">
        <v>3</v>
      </c>
      <c r="BZ6" s="19">
        <v>5</v>
      </c>
      <c r="CA6" s="19">
        <v>4</v>
      </c>
      <c r="CB6" s="18">
        <v>74</v>
      </c>
      <c r="CC6" s="19">
        <v>3</v>
      </c>
    </row>
    <row r="7" spans="1:81" ht="31.5">
      <c r="A7" s="21">
        <v>172</v>
      </c>
      <c r="B7" s="34">
        <v>6655003719</v>
      </c>
      <c r="C7" s="5" t="s">
        <v>616</v>
      </c>
      <c r="D7" s="5" t="s">
        <v>693</v>
      </c>
      <c r="E7" s="5"/>
      <c r="F7" s="19">
        <v>5</v>
      </c>
      <c r="G7" s="19">
        <v>36</v>
      </c>
      <c r="H7" s="22">
        <v>9</v>
      </c>
      <c r="I7" s="22">
        <v>36</v>
      </c>
      <c r="J7" s="22">
        <f t="shared" si="1"/>
        <v>78</v>
      </c>
      <c r="K7" s="19">
        <v>30</v>
      </c>
      <c r="L7" s="19">
        <v>3</v>
      </c>
      <c r="M7" s="19">
        <f t="shared" si="2"/>
        <v>90</v>
      </c>
      <c r="N7" s="19">
        <v>166</v>
      </c>
      <c r="O7" s="19">
        <v>101</v>
      </c>
      <c r="P7" s="19">
        <v>170</v>
      </c>
      <c r="Q7" s="19">
        <v>107</v>
      </c>
      <c r="R7" s="19">
        <f t="shared" si="3"/>
        <v>96</v>
      </c>
      <c r="S7" s="19">
        <f t="shared" si="4"/>
        <v>89</v>
      </c>
      <c r="T7" s="19">
        <v>20</v>
      </c>
      <c r="U7" s="19">
        <v>0</v>
      </c>
      <c r="V7" s="19">
        <f t="shared" si="5"/>
        <v>0</v>
      </c>
      <c r="W7" s="19">
        <v>172</v>
      </c>
      <c r="X7" s="23">
        <v>188</v>
      </c>
      <c r="Y7" s="20">
        <f t="shared" si="6"/>
        <v>91</v>
      </c>
      <c r="Z7" s="42">
        <f t="shared" si="7"/>
        <v>46</v>
      </c>
      <c r="AA7" s="20">
        <f t="shared" si="8"/>
        <v>46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8</v>
      </c>
      <c r="AJ7" s="20">
        <f t="shared" si="11"/>
        <v>50</v>
      </c>
      <c r="AK7" s="42">
        <f t="shared" si="12"/>
        <v>31</v>
      </c>
      <c r="AL7" s="19">
        <v>180</v>
      </c>
      <c r="AM7" s="19">
        <v>188</v>
      </c>
      <c r="AN7" s="20">
        <f t="shared" si="13"/>
        <v>96</v>
      </c>
      <c r="AO7" s="19">
        <v>182</v>
      </c>
      <c r="AP7" s="19">
        <v>188</v>
      </c>
      <c r="AQ7" s="20">
        <f t="shared" si="14"/>
        <v>97</v>
      </c>
      <c r="AR7" s="19">
        <v>119</v>
      </c>
      <c r="AS7" s="19">
        <v>123</v>
      </c>
      <c r="AT7" s="20">
        <f t="shared" si="15"/>
        <v>97</v>
      </c>
      <c r="AU7" s="20">
        <f t="shared" si="16"/>
        <v>97</v>
      </c>
      <c r="AV7" s="19">
        <v>180</v>
      </c>
      <c r="AW7" s="19">
        <v>188</v>
      </c>
      <c r="AX7" s="20">
        <f t="shared" si="17"/>
        <v>96</v>
      </c>
      <c r="AY7" s="19">
        <v>182</v>
      </c>
      <c r="AZ7" s="19">
        <v>188</v>
      </c>
      <c r="BA7" s="20">
        <f t="shared" si="18"/>
        <v>97</v>
      </c>
      <c r="BB7" s="19">
        <v>181</v>
      </c>
      <c r="BC7" s="19">
        <v>188</v>
      </c>
      <c r="BD7" s="20">
        <f t="shared" si="19"/>
        <v>96</v>
      </c>
      <c r="BE7" s="20">
        <f t="shared" si="20"/>
        <v>96</v>
      </c>
      <c r="BF7" s="20">
        <f t="shared" si="21"/>
        <v>72</v>
      </c>
      <c r="BG7" s="24"/>
      <c r="BH7" s="19">
        <v>4</v>
      </c>
      <c r="BI7" s="19">
        <v>2</v>
      </c>
      <c r="BJ7" s="19">
        <v>3</v>
      </c>
      <c r="BK7" s="19">
        <v>3</v>
      </c>
      <c r="BL7" s="19">
        <v>4</v>
      </c>
      <c r="BM7" s="19">
        <v>3</v>
      </c>
      <c r="BN7" s="19">
        <v>2</v>
      </c>
      <c r="BO7" s="19">
        <v>2</v>
      </c>
      <c r="BP7" s="19">
        <v>4</v>
      </c>
      <c r="BQ7" s="19">
        <v>2</v>
      </c>
      <c r="BR7" s="19">
        <v>2</v>
      </c>
      <c r="BS7" s="19">
        <v>4</v>
      </c>
      <c r="BT7" s="19">
        <v>2</v>
      </c>
      <c r="BU7" s="19">
        <v>2</v>
      </c>
      <c r="BV7" s="19">
        <v>3</v>
      </c>
      <c r="BW7" s="19">
        <v>4</v>
      </c>
      <c r="BX7" s="19">
        <v>4</v>
      </c>
      <c r="BY7" s="19">
        <v>4</v>
      </c>
      <c r="BZ7" s="19">
        <v>3</v>
      </c>
      <c r="CA7" s="19">
        <v>3</v>
      </c>
      <c r="CB7" s="18">
        <v>72</v>
      </c>
      <c r="CC7" s="19">
        <v>4</v>
      </c>
    </row>
    <row r="8" spans="1:81" ht="31.5">
      <c r="A8" s="21">
        <v>171</v>
      </c>
      <c r="B8" s="34">
        <v>6655001687</v>
      </c>
      <c r="C8" s="5" t="s">
        <v>616</v>
      </c>
      <c r="D8" s="5" t="s">
        <v>694</v>
      </c>
      <c r="E8" s="5"/>
      <c r="F8" s="19">
        <v>8</v>
      </c>
      <c r="G8" s="19">
        <v>36.5</v>
      </c>
      <c r="H8" s="22">
        <v>11</v>
      </c>
      <c r="I8" s="22">
        <v>38</v>
      </c>
      <c r="J8" s="22">
        <f t="shared" si="1"/>
        <v>84</v>
      </c>
      <c r="K8" s="19">
        <v>30</v>
      </c>
      <c r="L8" s="19">
        <v>3</v>
      </c>
      <c r="M8" s="19">
        <f t="shared" si="2"/>
        <v>90</v>
      </c>
      <c r="N8" s="19">
        <v>63</v>
      </c>
      <c r="O8" s="19">
        <v>54</v>
      </c>
      <c r="P8" s="19">
        <v>72</v>
      </c>
      <c r="Q8" s="19">
        <v>55</v>
      </c>
      <c r="R8" s="19">
        <f t="shared" si="3"/>
        <v>93</v>
      </c>
      <c r="S8" s="19">
        <f t="shared" si="4"/>
        <v>89</v>
      </c>
      <c r="T8" s="19">
        <v>20</v>
      </c>
      <c r="U8" s="19">
        <v>0</v>
      </c>
      <c r="V8" s="19">
        <f t="shared" si="5"/>
        <v>0</v>
      </c>
      <c r="W8" s="19">
        <v>75</v>
      </c>
      <c r="X8" s="23">
        <v>106</v>
      </c>
      <c r="Y8" s="20">
        <f t="shared" si="6"/>
        <v>71</v>
      </c>
      <c r="Z8" s="42">
        <f t="shared" si="7"/>
        <v>36</v>
      </c>
      <c r="AA8" s="20">
        <f t="shared" si="8"/>
        <v>36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1</v>
      </c>
      <c r="AG8" s="19">
        <f t="shared" si="10"/>
        <v>20</v>
      </c>
      <c r="AH8" s="19">
        <v>2</v>
      </c>
      <c r="AI8" s="19">
        <v>2</v>
      </c>
      <c r="AJ8" s="20">
        <f t="shared" si="11"/>
        <v>100</v>
      </c>
      <c r="AK8" s="42">
        <f t="shared" si="12"/>
        <v>44</v>
      </c>
      <c r="AL8" s="19">
        <v>99</v>
      </c>
      <c r="AM8" s="19">
        <v>106</v>
      </c>
      <c r="AN8" s="20">
        <f t="shared" si="13"/>
        <v>93</v>
      </c>
      <c r="AO8" s="19">
        <v>100</v>
      </c>
      <c r="AP8" s="19">
        <v>106</v>
      </c>
      <c r="AQ8" s="20">
        <f t="shared" si="14"/>
        <v>94</v>
      </c>
      <c r="AR8" s="19">
        <v>70</v>
      </c>
      <c r="AS8" s="19">
        <v>71</v>
      </c>
      <c r="AT8" s="20">
        <f t="shared" si="15"/>
        <v>99</v>
      </c>
      <c r="AU8" s="20">
        <f t="shared" si="16"/>
        <v>95</v>
      </c>
      <c r="AV8" s="19">
        <v>100</v>
      </c>
      <c r="AW8" s="19">
        <v>106</v>
      </c>
      <c r="AX8" s="20">
        <f t="shared" si="17"/>
        <v>94</v>
      </c>
      <c r="AY8" s="19">
        <v>99</v>
      </c>
      <c r="AZ8" s="19">
        <v>106</v>
      </c>
      <c r="BA8" s="20">
        <f t="shared" si="18"/>
        <v>93</v>
      </c>
      <c r="BB8" s="19">
        <v>96</v>
      </c>
      <c r="BC8" s="19">
        <v>106</v>
      </c>
      <c r="BD8" s="20">
        <f t="shared" si="19"/>
        <v>91</v>
      </c>
      <c r="BE8" s="20">
        <f t="shared" si="20"/>
        <v>92</v>
      </c>
      <c r="BF8" s="20">
        <f t="shared" si="21"/>
        <v>71</v>
      </c>
      <c r="BG8" s="24"/>
      <c r="BH8" s="19">
        <v>3</v>
      </c>
      <c r="BI8" s="19">
        <v>2</v>
      </c>
      <c r="BJ8" s="19">
        <v>5</v>
      </c>
      <c r="BK8" s="19">
        <v>3</v>
      </c>
      <c r="BL8" s="19">
        <v>6</v>
      </c>
      <c r="BM8" s="19">
        <v>6</v>
      </c>
      <c r="BN8" s="19">
        <v>1</v>
      </c>
      <c r="BO8" s="19">
        <v>3</v>
      </c>
      <c r="BP8" s="19">
        <v>1</v>
      </c>
      <c r="BQ8" s="19">
        <v>3</v>
      </c>
      <c r="BR8" s="19">
        <v>4</v>
      </c>
      <c r="BS8" s="19">
        <v>2</v>
      </c>
      <c r="BT8" s="19">
        <v>3</v>
      </c>
      <c r="BU8" s="19">
        <v>4</v>
      </c>
      <c r="BV8" s="19">
        <v>4</v>
      </c>
      <c r="BW8" s="19">
        <v>4</v>
      </c>
      <c r="BX8" s="19">
        <v>6</v>
      </c>
      <c r="BY8" s="19">
        <v>2</v>
      </c>
      <c r="BZ8" s="19">
        <v>4</v>
      </c>
      <c r="CA8" s="19">
        <v>5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201</v>
      </c>
      <c r="B3" s="34">
        <v>6656019278</v>
      </c>
      <c r="C3" s="6" t="s">
        <v>617</v>
      </c>
      <c r="D3" s="5" t="s">
        <v>237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277</v>
      </c>
      <c r="O3" s="19">
        <v>243</v>
      </c>
      <c r="P3" s="19">
        <v>299</v>
      </c>
      <c r="Q3" s="19">
        <v>254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296</v>
      </c>
      <c r="X3" s="23">
        <v>360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7</v>
      </c>
      <c r="AG3" s="19">
        <f>IF(AF3&gt;5,100,AE3*AF3)</f>
        <v>100</v>
      </c>
      <c r="AH3" s="19">
        <v>30</v>
      </c>
      <c r="AI3" s="19">
        <v>31</v>
      </c>
      <c r="AJ3" s="20">
        <f>ROUND((AH3/AI3*100),0)</f>
        <v>97</v>
      </c>
      <c r="AK3" s="42">
        <f>ROUND((0.3*AD3+0.4*AG3+0.3*AJ3),0)</f>
        <v>93</v>
      </c>
      <c r="AL3" s="19">
        <v>327</v>
      </c>
      <c r="AM3" s="19">
        <v>360</v>
      </c>
      <c r="AN3" s="20">
        <f>ROUND((AL3/AM3)*100,)</f>
        <v>91</v>
      </c>
      <c r="AO3" s="19">
        <v>349</v>
      </c>
      <c r="AP3" s="19">
        <v>360</v>
      </c>
      <c r="AQ3" s="20">
        <f>ROUND((AO3/AP3)*100,0)</f>
        <v>97</v>
      </c>
      <c r="AR3" s="19">
        <v>240</v>
      </c>
      <c r="AS3" s="19">
        <v>251</v>
      </c>
      <c r="AT3" s="20">
        <f>ROUND((AR3/AS3)*100,0)</f>
        <v>96</v>
      </c>
      <c r="AU3" s="20">
        <f>ROUND((0.4*AN3+0.4*AQ3+0.2*AT3),0)</f>
        <v>94</v>
      </c>
      <c r="AV3" s="19">
        <v>334</v>
      </c>
      <c r="AW3" s="19">
        <v>360</v>
      </c>
      <c r="AX3" s="20">
        <f>ROUND((AV3/AW3)*100,0)</f>
        <v>93</v>
      </c>
      <c r="AY3" s="19">
        <v>313</v>
      </c>
      <c r="AZ3" s="19">
        <v>360</v>
      </c>
      <c r="BA3" s="20">
        <f>ROUND((AY3/AZ3)*100,0)</f>
        <v>87</v>
      </c>
      <c r="BB3" s="19">
        <v>335</v>
      </c>
      <c r="BC3" s="19">
        <v>360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3</v>
      </c>
      <c r="BU3" s="19">
        <v>2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31.5">
      <c r="A4" s="21">
        <v>203</v>
      </c>
      <c r="B4" s="34">
        <v>6656004627</v>
      </c>
      <c r="C4" s="6" t="s">
        <v>617</v>
      </c>
      <c r="D4" s="6" t="s">
        <v>239</v>
      </c>
      <c r="E4" s="6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70</v>
      </c>
      <c r="O4" s="19">
        <v>68</v>
      </c>
      <c r="P4" s="19">
        <v>79</v>
      </c>
      <c r="Q4" s="19">
        <v>76</v>
      </c>
      <c r="R4" s="19">
        <f>ROUND((0.5*((N4/P4)+(O4/Q4))*100),0)</f>
        <v>89</v>
      </c>
      <c r="S4" s="19">
        <f>ROUND(((0.3*J4)+(0.3*M4)+(0.4*R4)),0)</f>
        <v>92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87</v>
      </c>
      <c r="Y4" s="20">
        <f>ROUND(W4/X4*100,0)</f>
        <v>61</v>
      </c>
      <c r="Z4" s="42">
        <f>ROUND((V4+Y4)/2,0)</f>
        <v>81</v>
      </c>
      <c r="AA4" s="20">
        <f>ROUND((0.3*V4+0.4*Z4+0.3*Y4),0)</f>
        <v>81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6</v>
      </c>
      <c r="AG4" s="19">
        <f>IF(AF4&gt;5,100,AE4*AF4)</f>
        <v>100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79</v>
      </c>
      <c r="AL4" s="19">
        <v>83</v>
      </c>
      <c r="AM4" s="19">
        <v>87</v>
      </c>
      <c r="AN4" s="20">
        <f>ROUND((AL4/AM4)*100,)</f>
        <v>95</v>
      </c>
      <c r="AO4" s="19">
        <v>80</v>
      </c>
      <c r="AP4" s="19">
        <v>87</v>
      </c>
      <c r="AQ4" s="20">
        <f>ROUND((AO4/AP4)*100,0)</f>
        <v>92</v>
      </c>
      <c r="AR4" s="19">
        <v>61</v>
      </c>
      <c r="AS4" s="19">
        <v>67</v>
      </c>
      <c r="AT4" s="20">
        <f>ROUND((AR4/AS4)*100,0)</f>
        <v>91</v>
      </c>
      <c r="AU4" s="20">
        <f>ROUND((0.4*AN4+0.4*AQ4+0.2*AT4),0)</f>
        <v>93</v>
      </c>
      <c r="AV4" s="19">
        <v>86</v>
      </c>
      <c r="AW4" s="19">
        <v>87</v>
      </c>
      <c r="AX4" s="20">
        <f>ROUND((AV4/AW4)*100,0)</f>
        <v>99</v>
      </c>
      <c r="AY4" s="19">
        <v>77</v>
      </c>
      <c r="AZ4" s="19">
        <v>87</v>
      </c>
      <c r="BA4" s="20">
        <f>ROUND((AY4/AZ4)*100,0)</f>
        <v>89</v>
      </c>
      <c r="BB4" s="19">
        <v>85</v>
      </c>
      <c r="BC4" s="19">
        <v>87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3</v>
      </c>
      <c r="BM4" s="19">
        <v>3</v>
      </c>
      <c r="BN4" s="19">
        <v>1</v>
      </c>
      <c r="BO4" s="19">
        <v>1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1</v>
      </c>
      <c r="BV4" s="19">
        <v>1</v>
      </c>
      <c r="BW4" s="19">
        <v>2</v>
      </c>
      <c r="BX4" s="19">
        <v>3</v>
      </c>
      <c r="BY4" s="19">
        <v>2</v>
      </c>
      <c r="BZ4" s="19">
        <v>2</v>
      </c>
      <c r="CA4" s="19">
        <v>1</v>
      </c>
      <c r="CB4" s="18">
        <v>88</v>
      </c>
      <c r="CC4" s="19">
        <v>2</v>
      </c>
    </row>
    <row r="5" spans="1:81" ht="15.75">
      <c r="A5" s="21">
        <v>202</v>
      </c>
      <c r="B5" s="34">
        <v>6656004137</v>
      </c>
      <c r="C5" s="6" t="s">
        <v>617</v>
      </c>
      <c r="D5" s="5" t="s">
        <v>238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148</v>
      </c>
      <c r="P5" s="19">
        <v>214</v>
      </c>
      <c r="Q5" s="19">
        <v>163</v>
      </c>
      <c r="R5" s="19">
        <f>ROUND((0.5*((N5/P5)+(O5/Q5))*100),0)</f>
        <v>94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213</v>
      </c>
      <c r="X5" s="23">
        <v>287</v>
      </c>
      <c r="Y5" s="20">
        <f>ROUND(W5/X5*100,0)</f>
        <v>74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7</v>
      </c>
      <c r="AG5" s="19">
        <f>IF(AF5&gt;5,100,AE5*AF5)</f>
        <v>100</v>
      </c>
      <c r="AH5" s="19">
        <v>5</v>
      </c>
      <c r="AI5" s="19">
        <v>7</v>
      </c>
      <c r="AJ5" s="20">
        <f>ROUND((AH5/AI5*100),0)</f>
        <v>71</v>
      </c>
      <c r="AK5" s="42">
        <f>ROUND((0.3*AD5+0.4*AG5+0.3*AJ5),0)</f>
        <v>61</v>
      </c>
      <c r="AL5" s="19">
        <v>255</v>
      </c>
      <c r="AM5" s="19">
        <v>287</v>
      </c>
      <c r="AN5" s="20">
        <f>ROUND((AL5/AM5)*100,)</f>
        <v>89</v>
      </c>
      <c r="AO5" s="19">
        <v>267</v>
      </c>
      <c r="AP5" s="19">
        <v>287</v>
      </c>
      <c r="AQ5" s="20">
        <f>ROUND((AO5/AP5)*100,0)</f>
        <v>93</v>
      </c>
      <c r="AR5" s="19">
        <v>181</v>
      </c>
      <c r="AS5" s="19">
        <v>190</v>
      </c>
      <c r="AT5" s="20">
        <f>ROUND((AR5/AS5)*100,0)</f>
        <v>95</v>
      </c>
      <c r="AU5" s="20">
        <f>ROUND((0.4*AN5+0.4*AQ5+0.2*AT5),0)</f>
        <v>92</v>
      </c>
      <c r="AV5" s="19">
        <v>273</v>
      </c>
      <c r="AW5" s="19">
        <v>287</v>
      </c>
      <c r="AX5" s="20">
        <f>ROUND((AV5/AW5)*100,0)</f>
        <v>95</v>
      </c>
      <c r="AY5" s="19">
        <v>249</v>
      </c>
      <c r="AZ5" s="19">
        <v>287</v>
      </c>
      <c r="BA5" s="20">
        <f>ROUND((AY5/AZ5)*100,0)</f>
        <v>87</v>
      </c>
      <c r="BB5" s="19">
        <v>267</v>
      </c>
      <c r="BC5" s="19">
        <v>287</v>
      </c>
      <c r="BD5" s="20">
        <f>ROUND((BB5/BC5)*100,0)</f>
        <v>93</v>
      </c>
      <c r="BE5" s="20">
        <f>ROUND((0.3*AX5+0.2*BA5+0.5*BD5),0)</f>
        <v>92</v>
      </c>
      <c r="BF5" s="20">
        <f>ROUND(((S5+AA5+AK5+AU5+BE5)/5),0)</f>
        <v>85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3</v>
      </c>
      <c r="BR5" s="19">
        <v>2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CC5"/>
  <sheetViews>
    <sheetView workbookViewId="0">
      <selection activeCell="A3" sqref="A3:XFD100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5">
      <c r="A3" s="21">
        <v>104</v>
      </c>
      <c r="B3" s="34">
        <v>6657003577</v>
      </c>
      <c r="C3" s="5" t="s">
        <v>618</v>
      </c>
      <c r="D3" s="5" t="s">
        <v>695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224</v>
      </c>
      <c r="O3" s="19">
        <v>153</v>
      </c>
      <c r="P3" s="19">
        <v>233</v>
      </c>
      <c r="Q3" s="19">
        <v>157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221</v>
      </c>
      <c r="X3" s="23">
        <v>274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6</v>
      </c>
      <c r="AG3" s="19">
        <f>IF(AF3&gt;5,100,AE3*AF3)</f>
        <v>100</v>
      </c>
      <c r="AH3" s="19">
        <v>5</v>
      </c>
      <c r="AI3" s="19">
        <v>6</v>
      </c>
      <c r="AJ3" s="20">
        <f>ROUND((AH3/AI3*100),0)</f>
        <v>83</v>
      </c>
      <c r="AK3" s="42">
        <f>ROUND((0.3*AD3+0.4*AG3+0.3*AJ3),0)</f>
        <v>83</v>
      </c>
      <c r="AL3" s="19">
        <v>137</v>
      </c>
      <c r="AM3" s="19">
        <v>274</v>
      </c>
      <c r="AN3" s="20">
        <f>ROUND((AL3/AM3)*100,)</f>
        <v>50</v>
      </c>
      <c r="AO3" s="19">
        <v>266</v>
      </c>
      <c r="AP3" s="19">
        <v>274</v>
      </c>
      <c r="AQ3" s="20">
        <f>ROUND((AO3/AP3)*100,0)</f>
        <v>97</v>
      </c>
      <c r="AR3" s="19">
        <v>201</v>
      </c>
      <c r="AS3" s="19">
        <v>203</v>
      </c>
      <c r="AT3" s="20">
        <f>ROUND((AR3/AS3)*100,0)</f>
        <v>99</v>
      </c>
      <c r="AU3" s="20">
        <f>ROUND((0.4*AN3+0.4*AQ3+0.2*AT3),0)</f>
        <v>79</v>
      </c>
      <c r="AV3" s="19">
        <v>261</v>
      </c>
      <c r="AW3" s="19">
        <v>274</v>
      </c>
      <c r="AX3" s="20">
        <f>ROUND((AV3/AW3)*100,0)</f>
        <v>95</v>
      </c>
      <c r="AY3" s="19">
        <v>248</v>
      </c>
      <c r="AZ3" s="19">
        <v>274</v>
      </c>
      <c r="BA3" s="20">
        <f>ROUND((AY3/AZ3)*100,0)</f>
        <v>91</v>
      </c>
      <c r="BB3" s="19">
        <v>268</v>
      </c>
      <c r="BC3" s="19">
        <v>274</v>
      </c>
      <c r="BD3" s="20">
        <f>ROUND((BB3/BC3)*100,0)</f>
        <v>98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3</v>
      </c>
      <c r="BV3" s="19">
        <v>3</v>
      </c>
      <c r="BW3" s="19">
        <v>2</v>
      </c>
      <c r="BX3" s="19">
        <v>3</v>
      </c>
      <c r="BY3" s="19">
        <v>1</v>
      </c>
      <c r="BZ3" s="19">
        <v>3</v>
      </c>
      <c r="CA3" s="19">
        <v>3</v>
      </c>
      <c r="CB3" s="18">
        <v>89</v>
      </c>
      <c r="CC3" s="19">
        <v>1</v>
      </c>
    </row>
    <row r="4" spans="1:81" ht="31.5">
      <c r="A4" s="21">
        <v>106</v>
      </c>
      <c r="B4" s="34">
        <v>6657003827</v>
      </c>
      <c r="C4" s="5" t="s">
        <v>618</v>
      </c>
      <c r="D4" s="6" t="s">
        <v>143</v>
      </c>
      <c r="E4" s="6"/>
      <c r="F4" s="19">
        <v>8</v>
      </c>
      <c r="G4" s="19">
        <v>27</v>
      </c>
      <c r="H4" s="22">
        <v>9</v>
      </c>
      <c r="I4" s="22">
        <v>36</v>
      </c>
      <c r="J4" s="22">
        <f>ROUND((0.5*(F4/H4+G4/I4)*100),0)</f>
        <v>82</v>
      </c>
      <c r="K4" s="19">
        <v>30</v>
      </c>
      <c r="L4" s="19">
        <v>4</v>
      </c>
      <c r="M4" s="19">
        <f>IF(L4&gt;3,100,K4*L4)</f>
        <v>100</v>
      </c>
      <c r="N4" s="19">
        <v>30</v>
      </c>
      <c r="O4" s="19">
        <v>3</v>
      </c>
      <c r="P4" s="19">
        <v>30</v>
      </c>
      <c r="Q4" s="19">
        <v>3</v>
      </c>
      <c r="R4" s="19">
        <f>ROUND((0.5*((N4/P4)+(O4/Q4))*100),0)</f>
        <v>100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29</v>
      </c>
      <c r="X4" s="23">
        <v>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3</v>
      </c>
      <c r="AI4" s="19">
        <v>3</v>
      </c>
      <c r="AJ4" s="20">
        <f>ROUND((AH4/AI4*100),0)</f>
        <v>100</v>
      </c>
      <c r="AK4" s="42">
        <f>ROUND((0.3*AD4+0.4*AG4+0.3*AJ4),0)</f>
        <v>50</v>
      </c>
      <c r="AL4" s="19">
        <v>30</v>
      </c>
      <c r="AM4" s="19">
        <v>30</v>
      </c>
      <c r="AN4" s="20">
        <f>ROUND((AL4/AM4)*100,)</f>
        <v>100</v>
      </c>
      <c r="AO4" s="19">
        <v>29</v>
      </c>
      <c r="AP4" s="19">
        <v>30</v>
      </c>
      <c r="AQ4" s="20">
        <f>ROUND((AO4/AP4)*100,0)</f>
        <v>97</v>
      </c>
      <c r="AR4" s="19">
        <v>30</v>
      </c>
      <c r="AS4" s="19">
        <v>30</v>
      </c>
      <c r="AT4" s="20">
        <f>ROUND((AR4/AS4)*100,0)</f>
        <v>100</v>
      </c>
      <c r="AU4" s="20">
        <f>ROUND((0.4*AN4+0.4*AQ4+0.2*AT4),0)</f>
        <v>99</v>
      </c>
      <c r="AV4" s="19">
        <v>30</v>
      </c>
      <c r="AW4" s="19">
        <v>30</v>
      </c>
      <c r="AX4" s="20">
        <f>ROUND((AV4/AW4)*100,0)</f>
        <v>100</v>
      </c>
      <c r="AY4" s="19">
        <v>30</v>
      </c>
      <c r="AZ4" s="19">
        <v>30</v>
      </c>
      <c r="BA4" s="20">
        <f>ROUND((AY4/AZ4)*100,0)</f>
        <v>100</v>
      </c>
      <c r="BB4" s="19">
        <v>30</v>
      </c>
      <c r="BC4" s="19">
        <v>30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89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2</v>
      </c>
      <c r="CA4" s="19">
        <v>1</v>
      </c>
      <c r="CB4" s="18">
        <v>89</v>
      </c>
      <c r="CC4" s="19">
        <v>1</v>
      </c>
    </row>
    <row r="5" spans="1:81" ht="15.75">
      <c r="A5" s="21">
        <v>105</v>
      </c>
      <c r="B5" s="33">
        <v>6657003560</v>
      </c>
      <c r="C5" s="5" t="s">
        <v>618</v>
      </c>
      <c r="D5" s="6" t="s">
        <v>142</v>
      </c>
      <c r="E5" s="6"/>
      <c r="F5" s="19">
        <v>9</v>
      </c>
      <c r="G5" s="19">
        <v>32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259</v>
      </c>
      <c r="O5" s="19">
        <v>234</v>
      </c>
      <c r="P5" s="19">
        <v>260</v>
      </c>
      <c r="Q5" s="19">
        <v>236</v>
      </c>
      <c r="R5" s="19">
        <f>ROUND((0.5*((N5/P5)+(O5/Q5))*100),0)</f>
        <v>99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272</v>
      </c>
      <c r="X5" s="23">
        <v>284</v>
      </c>
      <c r="Y5" s="20">
        <f>ROUND(W5/X5*100,0)</f>
        <v>96</v>
      </c>
      <c r="Z5" s="42">
        <f>ROUND((V5+Y5)/2,0)</f>
        <v>98</v>
      </c>
      <c r="AA5" s="20">
        <f>ROUND((0.3*V5+0.4*Z5+0.3*Y5),0)</f>
        <v>98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4</v>
      </c>
      <c r="AJ5" s="20">
        <f>ROUND((AH5/AI5*100),0)</f>
        <v>100</v>
      </c>
      <c r="AK5" s="42">
        <f>ROUND((0.3*AD5+0.4*AG5+0.3*AJ5),0)</f>
        <v>38</v>
      </c>
      <c r="AL5" s="19">
        <v>282</v>
      </c>
      <c r="AM5" s="19">
        <v>284</v>
      </c>
      <c r="AN5" s="20">
        <f>ROUND((AL5/AM5)*100,)</f>
        <v>99</v>
      </c>
      <c r="AO5" s="19">
        <v>283</v>
      </c>
      <c r="AP5" s="19">
        <v>284</v>
      </c>
      <c r="AQ5" s="20">
        <f>ROUND((AO5/AP5)*100,0)</f>
        <v>100</v>
      </c>
      <c r="AR5" s="19">
        <v>227</v>
      </c>
      <c r="AS5" s="19">
        <v>227</v>
      </c>
      <c r="AT5" s="20">
        <f>ROUND((AR5/AS5)*100,0)</f>
        <v>100</v>
      </c>
      <c r="AU5" s="20">
        <f>ROUND((0.4*AN5+0.4*AQ5+0.2*AT5),0)</f>
        <v>100</v>
      </c>
      <c r="AV5" s="19">
        <v>283</v>
      </c>
      <c r="AW5" s="19">
        <v>284</v>
      </c>
      <c r="AX5" s="20">
        <f>ROUND((AV5/AW5)*100,0)</f>
        <v>100</v>
      </c>
      <c r="AY5" s="19">
        <v>278</v>
      </c>
      <c r="AZ5" s="19">
        <v>284</v>
      </c>
      <c r="BA5" s="20">
        <f>ROUND((AY5/AZ5)*100,0)</f>
        <v>98</v>
      </c>
      <c r="BB5" s="19">
        <v>282</v>
      </c>
      <c r="BC5" s="19">
        <v>284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2</v>
      </c>
      <c r="BW5" s="19">
        <v>1</v>
      </c>
      <c r="BX5" s="19">
        <v>2</v>
      </c>
      <c r="BY5" s="19">
        <v>3</v>
      </c>
      <c r="BZ5" s="19">
        <v>1</v>
      </c>
      <c r="CA5" s="19">
        <v>2</v>
      </c>
      <c r="CB5" s="18">
        <v>87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CC8"/>
  <sheetViews>
    <sheetView topLeftCell="BC1" workbookViewId="0">
      <selection activeCell="CA31" sqref="CA31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188</v>
      </c>
      <c r="B3" s="34">
        <v>6602007614</v>
      </c>
      <c r="C3" s="39" t="s">
        <v>563</v>
      </c>
      <c r="D3" s="6" t="s">
        <v>224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401</v>
      </c>
      <c r="O3" s="19">
        <v>395</v>
      </c>
      <c r="P3" s="19">
        <v>412</v>
      </c>
      <c r="Q3" s="19">
        <v>403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472</v>
      </c>
      <c r="X3" s="23">
        <v>503</v>
      </c>
      <c r="Y3" s="20">
        <f t="shared" ref="Y3:Y8" si="6">ROUND(W3/X3*100,0)</f>
        <v>94</v>
      </c>
      <c r="Z3" s="42">
        <f t="shared" ref="Z3:Z8" si="7">ROUND((V3+Y3)/2,0)</f>
        <v>97</v>
      </c>
      <c r="AA3" s="20">
        <f t="shared" ref="AA3:AA8" si="8">ROUND((0.3*V3+0.4*Z3+0.3*Y3),0)</f>
        <v>97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67</v>
      </c>
      <c r="AI3" s="19">
        <v>71</v>
      </c>
      <c r="AJ3" s="20">
        <f t="shared" ref="AJ3:AJ8" si="11">ROUND((AH3/AI3*100),0)</f>
        <v>94</v>
      </c>
      <c r="AK3" s="42">
        <f t="shared" ref="AK3:AK8" si="12">ROUND((0.3*AD3+0.4*AG3+0.3*AJ3),0)</f>
        <v>86</v>
      </c>
      <c r="AL3" s="19">
        <v>465</v>
      </c>
      <c r="AM3" s="19">
        <v>503</v>
      </c>
      <c r="AN3" s="20">
        <f t="shared" ref="AN3:AN8" si="13">ROUND((AL3/AM3)*100,)</f>
        <v>92</v>
      </c>
      <c r="AO3" s="19">
        <v>496</v>
      </c>
      <c r="AP3" s="19">
        <v>503</v>
      </c>
      <c r="AQ3" s="20">
        <f t="shared" ref="AQ3:AQ8" si="14">ROUND((AO3/AP3)*100,0)</f>
        <v>99</v>
      </c>
      <c r="AR3" s="19">
        <v>362</v>
      </c>
      <c r="AS3" s="19">
        <v>380</v>
      </c>
      <c r="AT3" s="20">
        <f t="shared" ref="AT3:AT8" si="15">ROUND((AR3/AS3)*100,0)</f>
        <v>95</v>
      </c>
      <c r="AU3" s="20">
        <f t="shared" ref="AU3:AU8" si="16">ROUND((0.4*AN3+0.4*AQ3+0.2*AT3),0)</f>
        <v>95</v>
      </c>
      <c r="AV3" s="19">
        <v>498</v>
      </c>
      <c r="AW3" s="19">
        <v>503</v>
      </c>
      <c r="AX3" s="20">
        <f t="shared" ref="AX3:AX8" si="17">ROUND((AV3/AW3)*100,0)</f>
        <v>99</v>
      </c>
      <c r="AY3" s="19">
        <v>466</v>
      </c>
      <c r="AZ3" s="19">
        <v>503</v>
      </c>
      <c r="BA3" s="20">
        <f t="shared" ref="BA3:BA8" si="18">ROUND((AY3/AZ3)*100,0)</f>
        <v>93</v>
      </c>
      <c r="BB3" s="19">
        <v>488</v>
      </c>
      <c r="BC3" s="19">
        <v>503</v>
      </c>
      <c r="BD3" s="20">
        <f t="shared" ref="BD3:BD8" si="19">ROUND((BB3/BC3)*100,0)</f>
        <v>97</v>
      </c>
      <c r="BE3" s="20">
        <f t="shared" ref="BE3:BE8" si="20">ROUND((0.3*AX3+0.2*BA3+0.5*BD3),0)</f>
        <v>97</v>
      </c>
      <c r="BF3" s="20">
        <f t="shared" ref="BF3:BF8" si="21">ROUND(((S3+AA3+AK3+AU3+BE3)/5),0)</f>
        <v>94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5</v>
      </c>
      <c r="BR3" s="19">
        <v>1</v>
      </c>
      <c r="BS3" s="19">
        <v>3</v>
      </c>
      <c r="BT3" s="19">
        <v>2</v>
      </c>
      <c r="BU3" s="19">
        <v>2</v>
      </c>
      <c r="BV3" s="19">
        <v>3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94</v>
      </c>
      <c r="CC3" s="19">
        <v>1</v>
      </c>
    </row>
    <row r="4" spans="1:81" ht="15.75">
      <c r="A4" s="21">
        <v>185</v>
      </c>
      <c r="B4" s="34">
        <v>6602008223</v>
      </c>
      <c r="C4" s="39" t="s">
        <v>563</v>
      </c>
      <c r="D4" s="6" t="s">
        <v>627</v>
      </c>
      <c r="E4" s="6"/>
      <c r="F4" s="19">
        <v>9</v>
      </c>
      <c r="G4" s="19">
        <v>35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132</v>
      </c>
      <c r="O4" s="19">
        <v>123</v>
      </c>
      <c r="P4" s="19">
        <v>133</v>
      </c>
      <c r="Q4" s="19">
        <v>127</v>
      </c>
      <c r="R4" s="19">
        <f t="shared" si="3"/>
        <v>98</v>
      </c>
      <c r="S4" s="19">
        <f t="shared" si="4"/>
        <v>92</v>
      </c>
      <c r="T4" s="19">
        <v>20</v>
      </c>
      <c r="U4" s="19">
        <v>4</v>
      </c>
      <c r="V4" s="19">
        <f t="shared" si="5"/>
        <v>80</v>
      </c>
      <c r="W4" s="19">
        <v>148</v>
      </c>
      <c r="X4" s="23">
        <v>161</v>
      </c>
      <c r="Y4" s="20">
        <f t="shared" si="6"/>
        <v>92</v>
      </c>
      <c r="Z4" s="42">
        <f t="shared" si="7"/>
        <v>86</v>
      </c>
      <c r="AA4" s="20">
        <f t="shared" si="8"/>
        <v>86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2</v>
      </c>
      <c r="AI4" s="19">
        <v>2</v>
      </c>
      <c r="AJ4" s="20">
        <f t="shared" si="11"/>
        <v>100</v>
      </c>
      <c r="AK4" s="42">
        <f t="shared" si="12"/>
        <v>54</v>
      </c>
      <c r="AL4" s="19">
        <v>154</v>
      </c>
      <c r="AM4" s="19">
        <v>161</v>
      </c>
      <c r="AN4" s="20">
        <f t="shared" si="13"/>
        <v>96</v>
      </c>
      <c r="AO4" s="19">
        <v>160</v>
      </c>
      <c r="AP4" s="19">
        <v>161</v>
      </c>
      <c r="AQ4" s="20">
        <f t="shared" si="14"/>
        <v>99</v>
      </c>
      <c r="AR4" s="19">
        <v>114</v>
      </c>
      <c r="AS4" s="19">
        <v>114</v>
      </c>
      <c r="AT4" s="20">
        <f t="shared" si="15"/>
        <v>100</v>
      </c>
      <c r="AU4" s="20">
        <f t="shared" si="16"/>
        <v>98</v>
      </c>
      <c r="AV4" s="19">
        <v>160</v>
      </c>
      <c r="AW4" s="19">
        <v>161</v>
      </c>
      <c r="AX4" s="20">
        <f t="shared" si="17"/>
        <v>99</v>
      </c>
      <c r="AY4" s="19">
        <v>154</v>
      </c>
      <c r="AZ4" s="19">
        <v>161</v>
      </c>
      <c r="BA4" s="20">
        <f t="shared" si="18"/>
        <v>96</v>
      </c>
      <c r="BB4" s="19">
        <v>158</v>
      </c>
      <c r="BC4" s="19">
        <v>161</v>
      </c>
      <c r="BD4" s="20">
        <f t="shared" si="19"/>
        <v>98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2</v>
      </c>
      <c r="BJ4" s="19">
        <v>2</v>
      </c>
      <c r="BK4" s="19">
        <v>2</v>
      </c>
      <c r="BL4" s="19">
        <v>4</v>
      </c>
      <c r="BM4" s="19">
        <v>4</v>
      </c>
      <c r="BN4" s="19">
        <v>4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4</v>
      </c>
      <c r="BX4" s="19">
        <v>4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  <row r="5" spans="1:81" ht="31.5">
      <c r="A5" s="21">
        <v>187</v>
      </c>
      <c r="B5" s="34">
        <v>6602008262</v>
      </c>
      <c r="C5" s="39" t="s">
        <v>563</v>
      </c>
      <c r="D5" s="6" t="s">
        <v>223</v>
      </c>
      <c r="E5" s="6"/>
      <c r="F5" s="19">
        <v>8</v>
      </c>
      <c r="G5" s="19">
        <v>33</v>
      </c>
      <c r="H5" s="22">
        <v>11</v>
      </c>
      <c r="I5" s="22">
        <v>38</v>
      </c>
      <c r="J5" s="22">
        <f t="shared" si="1"/>
        <v>80</v>
      </c>
      <c r="K5" s="19">
        <v>30</v>
      </c>
      <c r="L5" s="19">
        <v>3</v>
      </c>
      <c r="M5" s="19">
        <f t="shared" si="2"/>
        <v>90</v>
      </c>
      <c r="N5" s="19">
        <v>50</v>
      </c>
      <c r="O5" s="19">
        <v>36</v>
      </c>
      <c r="P5" s="19">
        <v>53</v>
      </c>
      <c r="Q5" s="19">
        <v>39</v>
      </c>
      <c r="R5" s="19">
        <f t="shared" si="3"/>
        <v>93</v>
      </c>
      <c r="S5" s="19">
        <f t="shared" si="4"/>
        <v>88</v>
      </c>
      <c r="T5" s="19">
        <v>20</v>
      </c>
      <c r="U5" s="19">
        <v>5</v>
      </c>
      <c r="V5" s="19">
        <f t="shared" si="5"/>
        <v>100</v>
      </c>
      <c r="W5" s="19">
        <v>55</v>
      </c>
      <c r="X5" s="23">
        <v>59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1</v>
      </c>
      <c r="AG5" s="19">
        <f t="shared" si="10"/>
        <v>20</v>
      </c>
      <c r="AH5" s="19">
        <v>2</v>
      </c>
      <c r="AI5" s="19">
        <v>2</v>
      </c>
      <c r="AJ5" s="20">
        <f t="shared" si="11"/>
        <v>100</v>
      </c>
      <c r="AK5" s="42">
        <f t="shared" si="12"/>
        <v>50</v>
      </c>
      <c r="AL5" s="19">
        <v>55</v>
      </c>
      <c r="AM5" s="19">
        <v>59</v>
      </c>
      <c r="AN5" s="20">
        <f t="shared" si="13"/>
        <v>93</v>
      </c>
      <c r="AO5" s="19">
        <v>56</v>
      </c>
      <c r="AP5" s="19">
        <v>59</v>
      </c>
      <c r="AQ5" s="20">
        <f t="shared" si="14"/>
        <v>95</v>
      </c>
      <c r="AR5" s="19">
        <v>44</v>
      </c>
      <c r="AS5" s="19">
        <v>47</v>
      </c>
      <c r="AT5" s="20">
        <f t="shared" si="15"/>
        <v>94</v>
      </c>
      <c r="AU5" s="20">
        <f t="shared" si="16"/>
        <v>94</v>
      </c>
      <c r="AV5" s="19">
        <v>58</v>
      </c>
      <c r="AW5" s="19">
        <v>59</v>
      </c>
      <c r="AX5" s="20">
        <f t="shared" si="17"/>
        <v>98</v>
      </c>
      <c r="AY5" s="19">
        <v>52</v>
      </c>
      <c r="AZ5" s="19">
        <v>59</v>
      </c>
      <c r="BA5" s="20">
        <f t="shared" si="18"/>
        <v>88</v>
      </c>
      <c r="BB5" s="19">
        <v>58</v>
      </c>
      <c r="BC5" s="19">
        <v>59</v>
      </c>
      <c r="BD5" s="20">
        <f t="shared" si="19"/>
        <v>98</v>
      </c>
      <c r="BE5" s="20">
        <f t="shared" si="20"/>
        <v>96</v>
      </c>
      <c r="BF5" s="20">
        <f t="shared" si="21"/>
        <v>85</v>
      </c>
      <c r="BG5" s="24"/>
      <c r="BH5" s="19">
        <v>6</v>
      </c>
      <c r="BI5" s="19">
        <v>2</v>
      </c>
      <c r="BJ5" s="19">
        <v>4</v>
      </c>
      <c r="BK5" s="19">
        <v>1</v>
      </c>
      <c r="BL5" s="19">
        <v>2</v>
      </c>
      <c r="BM5" s="19">
        <v>3</v>
      </c>
      <c r="BN5" s="19">
        <v>2</v>
      </c>
      <c r="BO5" s="19">
        <v>4</v>
      </c>
      <c r="BP5" s="19">
        <v>1</v>
      </c>
      <c r="BQ5" s="19">
        <v>4</v>
      </c>
      <c r="BR5" s="19">
        <v>4</v>
      </c>
      <c r="BS5" s="19">
        <v>4</v>
      </c>
      <c r="BT5" s="19">
        <v>3</v>
      </c>
      <c r="BU5" s="19">
        <v>5</v>
      </c>
      <c r="BV5" s="19">
        <v>2</v>
      </c>
      <c r="BW5" s="19">
        <v>6</v>
      </c>
      <c r="BX5" s="19">
        <v>2</v>
      </c>
      <c r="BY5" s="19">
        <v>3</v>
      </c>
      <c r="BZ5" s="19">
        <v>4</v>
      </c>
      <c r="CA5" s="19">
        <v>3</v>
      </c>
      <c r="CB5" s="18">
        <v>85</v>
      </c>
      <c r="CC5" s="19">
        <v>3</v>
      </c>
    </row>
    <row r="6" spans="1:81" ht="31.5">
      <c r="A6" s="21">
        <v>186</v>
      </c>
      <c r="B6" s="34">
        <v>6602005896</v>
      </c>
      <c r="C6" s="39" t="s">
        <v>563</v>
      </c>
      <c r="D6" s="6" t="s">
        <v>222</v>
      </c>
      <c r="E6" s="6"/>
      <c r="F6" s="19">
        <v>8</v>
      </c>
      <c r="G6" s="19">
        <v>36</v>
      </c>
      <c r="H6" s="22">
        <v>11</v>
      </c>
      <c r="I6" s="22">
        <v>38</v>
      </c>
      <c r="J6" s="22">
        <f t="shared" si="1"/>
        <v>84</v>
      </c>
      <c r="K6" s="19">
        <v>30</v>
      </c>
      <c r="L6" s="19">
        <v>4</v>
      </c>
      <c r="M6" s="19">
        <f t="shared" si="2"/>
        <v>100</v>
      </c>
      <c r="N6" s="19">
        <v>177</v>
      </c>
      <c r="O6" s="19">
        <v>160</v>
      </c>
      <c r="P6" s="19">
        <v>178</v>
      </c>
      <c r="Q6" s="19">
        <v>163</v>
      </c>
      <c r="R6" s="19">
        <f t="shared" si="3"/>
        <v>99</v>
      </c>
      <c r="S6" s="19">
        <f t="shared" si="4"/>
        <v>95</v>
      </c>
      <c r="T6" s="19">
        <v>20</v>
      </c>
      <c r="U6" s="19">
        <v>5</v>
      </c>
      <c r="V6" s="19">
        <f t="shared" si="5"/>
        <v>100</v>
      </c>
      <c r="W6" s="19">
        <v>193</v>
      </c>
      <c r="X6" s="23">
        <v>204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5</v>
      </c>
      <c r="AI6" s="19">
        <v>6</v>
      </c>
      <c r="AJ6" s="20">
        <f t="shared" si="11"/>
        <v>83</v>
      </c>
      <c r="AK6" s="42">
        <f t="shared" si="12"/>
        <v>33</v>
      </c>
      <c r="AL6" s="19">
        <v>190</v>
      </c>
      <c r="AM6" s="19">
        <v>204</v>
      </c>
      <c r="AN6" s="20">
        <f t="shared" si="13"/>
        <v>93</v>
      </c>
      <c r="AO6" s="19">
        <v>199</v>
      </c>
      <c r="AP6" s="19">
        <v>204</v>
      </c>
      <c r="AQ6" s="20">
        <f t="shared" si="14"/>
        <v>98</v>
      </c>
      <c r="AR6" s="19">
        <v>160</v>
      </c>
      <c r="AS6" s="19">
        <v>162</v>
      </c>
      <c r="AT6" s="20">
        <f t="shared" si="15"/>
        <v>99</v>
      </c>
      <c r="AU6" s="20">
        <f t="shared" si="16"/>
        <v>96</v>
      </c>
      <c r="AV6" s="19">
        <v>203</v>
      </c>
      <c r="AW6" s="19">
        <v>204</v>
      </c>
      <c r="AX6" s="20">
        <f t="shared" si="17"/>
        <v>100</v>
      </c>
      <c r="AY6" s="19">
        <v>195</v>
      </c>
      <c r="AZ6" s="19">
        <v>204</v>
      </c>
      <c r="BA6" s="20">
        <f t="shared" si="18"/>
        <v>96</v>
      </c>
      <c r="BB6" s="19">
        <v>198</v>
      </c>
      <c r="BC6" s="19">
        <v>204</v>
      </c>
      <c r="BD6" s="20">
        <f t="shared" si="19"/>
        <v>97</v>
      </c>
      <c r="BE6" s="20">
        <f t="shared" si="20"/>
        <v>98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4</v>
      </c>
      <c r="BO6" s="19">
        <v>4</v>
      </c>
      <c r="BP6" s="19">
        <v>3</v>
      </c>
      <c r="BQ6" s="19">
        <v>4</v>
      </c>
      <c r="BR6" s="19">
        <v>2</v>
      </c>
      <c r="BS6" s="19">
        <v>2</v>
      </c>
      <c r="BT6" s="19">
        <v>1</v>
      </c>
      <c r="BU6" s="19">
        <v>1</v>
      </c>
      <c r="BV6" s="19">
        <v>3</v>
      </c>
      <c r="BW6" s="19">
        <v>1</v>
      </c>
      <c r="BX6" s="19">
        <v>1</v>
      </c>
      <c r="BY6" s="19">
        <v>4</v>
      </c>
      <c r="BZ6" s="19">
        <v>2</v>
      </c>
      <c r="CA6" s="19">
        <v>1</v>
      </c>
      <c r="CB6" s="18">
        <v>84</v>
      </c>
      <c r="CC6" s="19">
        <v>4</v>
      </c>
    </row>
    <row r="7" spans="1:81" ht="31.5">
      <c r="A7" s="21">
        <v>183</v>
      </c>
      <c r="B7" s="34">
        <v>6602006970</v>
      </c>
      <c r="C7" s="39" t="s">
        <v>563</v>
      </c>
      <c r="D7" s="6" t="s">
        <v>219</v>
      </c>
      <c r="E7" s="6"/>
      <c r="F7" s="19">
        <v>8</v>
      </c>
      <c r="G7" s="19">
        <v>34</v>
      </c>
      <c r="H7" s="22">
        <v>11</v>
      </c>
      <c r="I7" s="22">
        <v>38</v>
      </c>
      <c r="J7" s="22">
        <f t="shared" si="1"/>
        <v>81</v>
      </c>
      <c r="K7" s="19">
        <v>30</v>
      </c>
      <c r="L7" s="19">
        <v>4</v>
      </c>
      <c r="M7" s="19">
        <f t="shared" si="2"/>
        <v>100</v>
      </c>
      <c r="N7" s="19">
        <v>90</v>
      </c>
      <c r="O7" s="19">
        <v>81</v>
      </c>
      <c r="P7" s="19">
        <v>100</v>
      </c>
      <c r="Q7" s="19">
        <v>92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98</v>
      </c>
      <c r="X7" s="23">
        <v>121</v>
      </c>
      <c r="Y7" s="20">
        <f t="shared" si="6"/>
        <v>81</v>
      </c>
      <c r="Z7" s="42">
        <f t="shared" si="7"/>
        <v>91</v>
      </c>
      <c r="AA7" s="20">
        <f t="shared" si="8"/>
        <v>91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2</v>
      </c>
      <c r="AJ7" s="20">
        <f t="shared" si="11"/>
        <v>50</v>
      </c>
      <c r="AK7" s="42">
        <f t="shared" si="12"/>
        <v>29</v>
      </c>
      <c r="AL7" s="19">
        <v>115</v>
      </c>
      <c r="AM7" s="19">
        <v>121</v>
      </c>
      <c r="AN7" s="20">
        <f t="shared" si="13"/>
        <v>95</v>
      </c>
      <c r="AO7" s="19">
        <v>116</v>
      </c>
      <c r="AP7" s="19">
        <v>121</v>
      </c>
      <c r="AQ7" s="20">
        <f t="shared" si="14"/>
        <v>96</v>
      </c>
      <c r="AR7" s="19">
        <v>80</v>
      </c>
      <c r="AS7" s="19">
        <v>89</v>
      </c>
      <c r="AT7" s="20">
        <f t="shared" si="15"/>
        <v>90</v>
      </c>
      <c r="AU7" s="20">
        <f t="shared" si="16"/>
        <v>94</v>
      </c>
      <c r="AV7" s="19">
        <v>119</v>
      </c>
      <c r="AW7" s="19">
        <v>121</v>
      </c>
      <c r="AX7" s="20">
        <f t="shared" si="17"/>
        <v>98</v>
      </c>
      <c r="AY7" s="19">
        <v>109</v>
      </c>
      <c r="AZ7" s="19">
        <v>121</v>
      </c>
      <c r="BA7" s="20">
        <f t="shared" si="18"/>
        <v>90</v>
      </c>
      <c r="BB7" s="19">
        <v>116</v>
      </c>
      <c r="BC7" s="19">
        <v>121</v>
      </c>
      <c r="BD7" s="20">
        <f t="shared" si="19"/>
        <v>96</v>
      </c>
      <c r="BE7" s="20">
        <f t="shared" si="20"/>
        <v>95</v>
      </c>
      <c r="BF7" s="20">
        <f t="shared" si="21"/>
        <v>80</v>
      </c>
      <c r="BG7" s="24"/>
      <c r="BH7" s="19">
        <v>5</v>
      </c>
      <c r="BI7" s="19">
        <v>1</v>
      </c>
      <c r="BJ7" s="19">
        <v>5</v>
      </c>
      <c r="BK7" s="19">
        <v>1</v>
      </c>
      <c r="BL7" s="19">
        <v>3</v>
      </c>
      <c r="BM7" s="19">
        <v>6</v>
      </c>
      <c r="BN7" s="19">
        <v>3</v>
      </c>
      <c r="BO7" s="19">
        <v>4</v>
      </c>
      <c r="BP7" s="19">
        <v>4</v>
      </c>
      <c r="BQ7" s="19">
        <v>3</v>
      </c>
      <c r="BR7" s="19">
        <v>3</v>
      </c>
      <c r="BS7" s="19">
        <v>5</v>
      </c>
      <c r="BT7" s="19">
        <v>3</v>
      </c>
      <c r="BU7" s="19">
        <v>4</v>
      </c>
      <c r="BV7" s="19">
        <v>4</v>
      </c>
      <c r="BW7" s="19">
        <v>5</v>
      </c>
      <c r="BX7" s="19">
        <v>3</v>
      </c>
      <c r="BY7" s="19">
        <v>5</v>
      </c>
      <c r="BZ7" s="19">
        <v>4</v>
      </c>
      <c r="CA7" s="19">
        <v>4</v>
      </c>
      <c r="CB7" s="18">
        <v>80</v>
      </c>
      <c r="CC7" s="19">
        <v>5</v>
      </c>
    </row>
    <row r="8" spans="1:81" ht="15.75">
      <c r="A8" s="21">
        <v>184</v>
      </c>
      <c r="B8" s="34">
        <v>6602006804</v>
      </c>
      <c r="C8" s="39" t="s">
        <v>563</v>
      </c>
      <c r="D8" s="5" t="s">
        <v>628</v>
      </c>
      <c r="E8" s="5"/>
      <c r="F8" s="19">
        <v>8</v>
      </c>
      <c r="G8" s="19">
        <v>34</v>
      </c>
      <c r="H8" s="22">
        <v>9</v>
      </c>
      <c r="I8" s="22">
        <v>36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69</v>
      </c>
      <c r="O8" s="19">
        <v>71</v>
      </c>
      <c r="P8" s="19">
        <v>70</v>
      </c>
      <c r="Q8" s="19">
        <v>77</v>
      </c>
      <c r="R8" s="19">
        <f t="shared" si="3"/>
        <v>95</v>
      </c>
      <c r="S8" s="19">
        <f t="shared" si="4"/>
        <v>93</v>
      </c>
      <c r="T8" s="19">
        <v>20</v>
      </c>
      <c r="U8" s="19">
        <v>4</v>
      </c>
      <c r="V8" s="19">
        <f t="shared" si="5"/>
        <v>80</v>
      </c>
      <c r="W8" s="19">
        <v>81</v>
      </c>
      <c r="X8" s="23">
        <v>90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22</v>
      </c>
      <c r="AL8" s="19">
        <v>89</v>
      </c>
      <c r="AM8" s="19">
        <v>90</v>
      </c>
      <c r="AN8" s="20">
        <f t="shared" si="13"/>
        <v>99</v>
      </c>
      <c r="AO8" s="19">
        <v>86</v>
      </c>
      <c r="AP8" s="19">
        <v>90</v>
      </c>
      <c r="AQ8" s="20">
        <f t="shared" si="14"/>
        <v>96</v>
      </c>
      <c r="AR8" s="19">
        <v>64</v>
      </c>
      <c r="AS8" s="19">
        <v>73</v>
      </c>
      <c r="AT8" s="20">
        <f t="shared" si="15"/>
        <v>88</v>
      </c>
      <c r="AU8" s="20">
        <f t="shared" si="16"/>
        <v>96</v>
      </c>
      <c r="AV8" s="19">
        <v>88</v>
      </c>
      <c r="AW8" s="19">
        <v>90</v>
      </c>
      <c r="AX8" s="20">
        <f t="shared" si="17"/>
        <v>98</v>
      </c>
      <c r="AY8" s="19">
        <v>82</v>
      </c>
      <c r="AZ8" s="19">
        <v>90</v>
      </c>
      <c r="BA8" s="20">
        <f t="shared" si="18"/>
        <v>91</v>
      </c>
      <c r="BB8" s="19">
        <v>89</v>
      </c>
      <c r="BC8" s="19">
        <v>90</v>
      </c>
      <c r="BD8" s="20">
        <f t="shared" si="19"/>
        <v>99</v>
      </c>
      <c r="BE8" s="20">
        <f t="shared" si="20"/>
        <v>97</v>
      </c>
      <c r="BF8" s="20">
        <f t="shared" si="21"/>
        <v>79</v>
      </c>
      <c r="BG8" s="24"/>
      <c r="BH8" s="19">
        <v>2</v>
      </c>
      <c r="BI8" s="19">
        <v>2</v>
      </c>
      <c r="BJ8" s="19">
        <v>3</v>
      </c>
      <c r="BK8" s="19">
        <v>2</v>
      </c>
      <c r="BL8" s="19">
        <v>5</v>
      </c>
      <c r="BM8" s="19">
        <v>5</v>
      </c>
      <c r="BN8" s="19">
        <v>3</v>
      </c>
      <c r="BO8" s="19">
        <v>3</v>
      </c>
      <c r="BP8" s="19">
        <v>5</v>
      </c>
      <c r="BQ8" s="19">
        <v>1</v>
      </c>
      <c r="BR8" s="19">
        <v>3</v>
      </c>
      <c r="BS8" s="19">
        <v>6</v>
      </c>
      <c r="BT8" s="19">
        <v>3</v>
      </c>
      <c r="BU8" s="19">
        <v>3</v>
      </c>
      <c r="BV8" s="19">
        <v>1</v>
      </c>
      <c r="BW8" s="19">
        <v>3</v>
      </c>
      <c r="BX8" s="19">
        <v>5</v>
      </c>
      <c r="BY8" s="19">
        <v>6</v>
      </c>
      <c r="BZ8" s="19">
        <v>2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CC5"/>
  <sheetViews>
    <sheetView tabSelected="1" workbookViewId="0">
      <selection activeCell="D13" sqref="D13"/>
    </sheetView>
  </sheetViews>
  <sheetFormatPr defaultColWidth="8.85546875" defaultRowHeight="1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20.25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75">
      <c r="A3" s="21">
        <v>142</v>
      </c>
      <c r="B3" s="34">
        <v>6636000790</v>
      </c>
      <c r="C3" s="5" t="s">
        <v>564</v>
      </c>
      <c r="D3" s="5" t="s">
        <v>179</v>
      </c>
      <c r="E3" s="5"/>
      <c r="F3" s="19">
        <v>7</v>
      </c>
      <c r="G3" s="19">
        <v>38</v>
      </c>
      <c r="H3" s="22">
        <v>11</v>
      </c>
      <c r="I3" s="22">
        <v>38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159</v>
      </c>
      <c r="O3" s="19">
        <v>110</v>
      </c>
      <c r="P3" s="19">
        <v>166</v>
      </c>
      <c r="Q3" s="19">
        <v>119</v>
      </c>
      <c r="R3" s="19">
        <f>ROUND((0.5*((N3/P3)+(O3/Q3))*100),0)</f>
        <v>94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177</v>
      </c>
      <c r="X3" s="23">
        <v>198</v>
      </c>
      <c r="Y3" s="20">
        <f>ROUND(W3/X3*100,0)</f>
        <v>89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7</v>
      </c>
      <c r="AI3" s="19">
        <v>9</v>
      </c>
      <c r="AJ3" s="20">
        <f>ROUND((AH3/AI3*100),0)</f>
        <v>78</v>
      </c>
      <c r="AK3" s="42">
        <f>ROUND((0.3*AD3+0.4*AG3+0.3*AJ3),0)</f>
        <v>73</v>
      </c>
      <c r="AL3" s="19">
        <v>92</v>
      </c>
      <c r="AM3" s="19">
        <v>198</v>
      </c>
      <c r="AN3" s="20">
        <f>ROUND((AL3/AM3)*100,)</f>
        <v>46</v>
      </c>
      <c r="AO3" s="19">
        <v>195</v>
      </c>
      <c r="AP3" s="19">
        <v>198</v>
      </c>
      <c r="AQ3" s="20">
        <f>ROUND((AO3/AP3)*100,0)</f>
        <v>98</v>
      </c>
      <c r="AR3" s="19">
        <v>142</v>
      </c>
      <c r="AS3" s="19">
        <v>145</v>
      </c>
      <c r="AT3" s="20">
        <f>ROUND((AR3/AS3)*100,0)</f>
        <v>98</v>
      </c>
      <c r="AU3" s="20">
        <f>ROUND((0.4*AN3+0.4*AQ3+0.2*AT3),0)</f>
        <v>77</v>
      </c>
      <c r="AV3" s="19">
        <v>159</v>
      </c>
      <c r="AW3" s="19">
        <v>198</v>
      </c>
      <c r="AX3" s="20">
        <f>ROUND((AV3/AW3)*100,0)</f>
        <v>80</v>
      </c>
      <c r="AY3" s="19">
        <v>190</v>
      </c>
      <c r="AZ3" s="19">
        <v>198</v>
      </c>
      <c r="BA3" s="20">
        <f>ROUND((AY3/AZ3)*100,0)</f>
        <v>96</v>
      </c>
      <c r="BB3" s="19">
        <v>192</v>
      </c>
      <c r="BC3" s="19">
        <v>198</v>
      </c>
      <c r="BD3" s="20">
        <f>ROUND((BB3/BC3)*100,0)</f>
        <v>97</v>
      </c>
      <c r="BE3" s="20">
        <f>ROUND((0.3*AX3+0.2*BA3+0.5*BD3),0)</f>
        <v>92</v>
      </c>
      <c r="BF3" s="20">
        <f>ROUND(((S3+AA3+AK3+AU3+BE3)/5),0)</f>
        <v>84</v>
      </c>
      <c r="BG3" s="24"/>
      <c r="BH3" s="19">
        <v>3</v>
      </c>
      <c r="BI3" s="19">
        <v>1</v>
      </c>
      <c r="BJ3" s="19">
        <v>2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1</v>
      </c>
      <c r="BZ3" s="19">
        <v>3</v>
      </c>
      <c r="CA3" s="19">
        <v>2</v>
      </c>
      <c r="CB3" s="18">
        <v>84</v>
      </c>
      <c r="CC3" s="19">
        <v>1</v>
      </c>
    </row>
    <row r="4" spans="1:81" ht="31.5">
      <c r="A4" s="21">
        <v>141</v>
      </c>
      <c r="B4" s="34">
        <v>6636006231</v>
      </c>
      <c r="C4" s="5" t="s">
        <v>564</v>
      </c>
      <c r="D4" s="5" t="s">
        <v>696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>ROUND((0.5*(F4/H4+G4/I4)*100),0)</f>
        <v>100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37</v>
      </c>
      <c r="P4" s="19">
        <v>54</v>
      </c>
      <c r="Q4" s="19">
        <v>41</v>
      </c>
      <c r="R4" s="19">
        <f>ROUND((0.5*((N4/P4)+(O4/Q4))*100),0)</f>
        <v>91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70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46</v>
      </c>
      <c r="AL4" s="19">
        <v>45</v>
      </c>
      <c r="AM4" s="19">
        <v>70</v>
      </c>
      <c r="AN4" s="20">
        <f>ROUND((AL4/AM4)*100,)</f>
        <v>64</v>
      </c>
      <c r="AO4" s="19">
        <v>69</v>
      </c>
      <c r="AP4" s="19">
        <v>70</v>
      </c>
      <c r="AQ4" s="20">
        <f>ROUND((AO4/AP4)*100,0)</f>
        <v>99</v>
      </c>
      <c r="AR4" s="19">
        <v>52</v>
      </c>
      <c r="AS4" s="19">
        <v>52</v>
      </c>
      <c r="AT4" s="20">
        <f>ROUND((AR4/AS4)*100,0)</f>
        <v>100</v>
      </c>
      <c r="AU4" s="20">
        <f>ROUND((0.4*AN4+0.4*AQ4+0.2*AT4),0)</f>
        <v>85</v>
      </c>
      <c r="AV4" s="19">
        <v>56</v>
      </c>
      <c r="AW4" s="19">
        <v>70</v>
      </c>
      <c r="AX4" s="20">
        <f>ROUND((AV4/AW4)*100,0)</f>
        <v>80</v>
      </c>
      <c r="AY4" s="19">
        <v>69</v>
      </c>
      <c r="AZ4" s="19">
        <v>70</v>
      </c>
      <c r="BA4" s="20">
        <f>ROUND((AY4/AZ4)*100,0)</f>
        <v>99</v>
      </c>
      <c r="BB4" s="19">
        <v>66</v>
      </c>
      <c r="BC4" s="19">
        <v>70</v>
      </c>
      <c r="BD4" s="20">
        <f>ROUND((BB4/BC4)*100,0)</f>
        <v>94</v>
      </c>
      <c r="BE4" s="20">
        <f>ROUND((0.3*AX4+0.2*BA4+0.5*BD4),0)</f>
        <v>91</v>
      </c>
      <c r="BF4" s="20">
        <f>ROUND(((S4+AA4+AK4+AU4+BE4)/5),0)</f>
        <v>83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3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3</v>
      </c>
      <c r="CB4" s="18">
        <v>83</v>
      </c>
      <c r="CC4" s="19">
        <v>2</v>
      </c>
    </row>
    <row r="5" spans="1:81" ht="47.25">
      <c r="A5" s="21">
        <v>140</v>
      </c>
      <c r="B5" s="34">
        <v>6636005527</v>
      </c>
      <c r="C5" s="5" t="s">
        <v>564</v>
      </c>
      <c r="D5" s="5" t="s">
        <v>177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56</v>
      </c>
      <c r="O5" s="19">
        <v>41</v>
      </c>
      <c r="P5" s="19">
        <v>57</v>
      </c>
      <c r="Q5" s="19">
        <v>44</v>
      </c>
      <c r="R5" s="19">
        <f>ROUND((0.5*((N5/P5)+(O5/Q5))*100),0)</f>
        <v>96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61</v>
      </c>
      <c r="X5" s="23">
        <v>74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44</v>
      </c>
      <c r="AL5" s="19">
        <v>50</v>
      </c>
      <c r="AM5" s="19">
        <v>74</v>
      </c>
      <c r="AN5" s="20">
        <f>ROUND((AL5/AM5)*100,)</f>
        <v>68</v>
      </c>
      <c r="AO5" s="19">
        <v>72</v>
      </c>
      <c r="AP5" s="19">
        <v>74</v>
      </c>
      <c r="AQ5" s="20">
        <f>ROUND((AO5/AP5)*100,0)</f>
        <v>97</v>
      </c>
      <c r="AR5" s="19">
        <v>48</v>
      </c>
      <c r="AS5" s="19">
        <v>48</v>
      </c>
      <c r="AT5" s="20">
        <f>ROUND((AR5/AS5)*100,0)</f>
        <v>100</v>
      </c>
      <c r="AU5" s="20">
        <f>ROUND((0.4*AN5+0.4*AQ5+0.2*AT5),0)</f>
        <v>86</v>
      </c>
      <c r="AV5" s="19">
        <v>65</v>
      </c>
      <c r="AW5" s="19">
        <v>74</v>
      </c>
      <c r="AX5" s="20">
        <f>ROUND((AV5/AW5)*100,0)</f>
        <v>88</v>
      </c>
      <c r="AY5" s="19">
        <v>71</v>
      </c>
      <c r="AZ5" s="19">
        <v>74</v>
      </c>
      <c r="BA5" s="20">
        <f>ROUND((AY5/AZ5)*100,0)</f>
        <v>96</v>
      </c>
      <c r="BB5" s="19">
        <v>72</v>
      </c>
      <c r="BC5" s="19">
        <v>74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82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1</v>
      </c>
      <c r="BR5" s="19">
        <v>3</v>
      </c>
      <c r="BS5" s="19">
        <v>1</v>
      </c>
      <c r="BT5" s="19">
        <v>1</v>
      </c>
      <c r="BU5" s="19">
        <v>2</v>
      </c>
      <c r="BV5" s="19">
        <v>1</v>
      </c>
      <c r="BW5" s="19">
        <v>1</v>
      </c>
      <c r="BX5" s="19">
        <v>2</v>
      </c>
      <c r="BY5" s="19">
        <v>3</v>
      </c>
      <c r="BZ5" s="19">
        <v>1</v>
      </c>
      <c r="CA5" s="19">
        <v>1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76</vt:i4>
      </vt:variant>
    </vt:vector>
  </HeadingPairs>
  <TitlesOfParts>
    <vt:vector size="76" baseType="lpstr">
      <vt:lpstr>Реестр</vt:lpstr>
      <vt:lpstr>Расчет критериев</vt:lpstr>
      <vt:lpstr>Общий рейтинг</vt:lpstr>
      <vt:lpstr>Рейтинг МО формула</vt:lpstr>
      <vt:lpstr>Рейтинг МО</vt:lpstr>
      <vt:lpstr>Алапаевское МО</vt:lpstr>
      <vt:lpstr>Арамильский ГО</vt:lpstr>
      <vt:lpstr>Артемовский ГО</vt:lpstr>
      <vt:lpstr>Артинский ГО</vt:lpstr>
      <vt:lpstr>Асбестовский ГО</vt:lpstr>
      <vt:lpstr>Ачитский ГО</vt:lpstr>
      <vt:lpstr>Байкаловский МР</vt:lpstr>
      <vt:lpstr>Белоярский ГО</vt:lpstr>
      <vt:lpstr>Березовский ГО</vt:lpstr>
      <vt:lpstr>Бисертский ГО</vt:lpstr>
      <vt:lpstr>Верхнесалдинский ГО</vt:lpstr>
      <vt:lpstr>Волчанский ГО</vt:lpstr>
      <vt:lpstr>Гаринский ГО</vt:lpstr>
      <vt:lpstr>ГО Богданович</vt:lpstr>
      <vt:lpstr>ГО Верх-Нейвинский</vt:lpstr>
      <vt:lpstr>ГО Верхний Тагил</vt:lpstr>
      <vt:lpstr>ГО Верхняя Пышма </vt:lpstr>
      <vt:lpstr>ГО Верхняя Тура</vt:lpstr>
      <vt:lpstr>ГО Верхотурский</vt:lpstr>
      <vt:lpstr>ГО город Лесной</vt:lpstr>
      <vt:lpstr>ГО Дегтярск</vt:lpstr>
      <vt:lpstr>ГО Заречный</vt:lpstr>
      <vt:lpstr>ГО Карпинск</vt:lpstr>
      <vt:lpstr>ГО Краснотурьинск</vt:lpstr>
      <vt:lpstr>ГО Красноуральск</vt:lpstr>
      <vt:lpstr>ГО Красноуфимск</vt:lpstr>
      <vt:lpstr>ГО Нижняя Салда</vt:lpstr>
      <vt:lpstr>ГО Пелым</vt:lpstr>
      <vt:lpstr>ГО Первоуральск</vt:lpstr>
      <vt:lpstr>ГО Ревда</vt:lpstr>
      <vt:lpstr>ГО Рефтинский</vt:lpstr>
      <vt:lpstr>ГО Свободный</vt:lpstr>
      <vt:lpstr>ГО Среднеуральск</vt:lpstr>
      <vt:lpstr>ГО Сухой Лог</vt:lpstr>
      <vt:lpstr>Горноуральский ГО</vt:lpstr>
      <vt:lpstr>город Нижний Тагил</vt:lpstr>
      <vt:lpstr>Ивдельский ГО</vt:lpstr>
      <vt:lpstr>Ирбитское МО</vt:lpstr>
      <vt:lpstr>Каменский ГО</vt:lpstr>
      <vt:lpstr>Каменск-Уральский ГО</vt:lpstr>
      <vt:lpstr>Камышловский ГО</vt:lpstr>
      <vt:lpstr>Камышловский МР</vt:lpstr>
      <vt:lpstr>Качканарский ГО</vt:lpstr>
      <vt:lpstr>Кировградский ГО</vt:lpstr>
      <vt:lpstr>Кушвинский ГО</vt:lpstr>
      <vt:lpstr>Малышевский ГО</vt:lpstr>
      <vt:lpstr>Махневское МО</vt:lpstr>
      <vt:lpstr>МО город Алапаевск</vt:lpstr>
      <vt:lpstr>МО город Екатеринбург</vt:lpstr>
      <vt:lpstr>МО город Ирбит</vt:lpstr>
      <vt:lpstr>МО Красноуфимский округ  </vt:lpstr>
      <vt:lpstr>МО поселок Уральский</vt:lpstr>
      <vt:lpstr>Невьянский ГО</vt:lpstr>
      <vt:lpstr>Нижнесергинский МР</vt:lpstr>
      <vt:lpstr>Нижнетуринский ГО</vt:lpstr>
      <vt:lpstr>Новолялинский ГО</vt:lpstr>
      <vt:lpstr>Новоуральский ГО</vt:lpstr>
      <vt:lpstr>Полевской ГО</vt:lpstr>
      <vt:lpstr>Пышминский ГО</vt:lpstr>
      <vt:lpstr>Режевской ГО</vt:lpstr>
      <vt:lpstr>Североуральский ГО</vt:lpstr>
      <vt:lpstr>Серовский ГО</vt:lpstr>
      <vt:lpstr>Слободо-Туринский МР</vt:lpstr>
      <vt:lpstr>Сосьвинский ГО</vt:lpstr>
      <vt:lpstr>Сысертский ГО</vt:lpstr>
      <vt:lpstr>Таборинский МР</vt:lpstr>
      <vt:lpstr>Тавдинский ГО</vt:lpstr>
      <vt:lpstr>Талицкий ГО</vt:lpstr>
      <vt:lpstr>Тугулымский ГО</vt:lpstr>
      <vt:lpstr>Туринский ГО</vt:lpstr>
      <vt:lpstr>Шалинский 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Irina Viktorovna</cp:lastModifiedBy>
  <dcterms:created xsi:type="dcterms:W3CDTF">2019-11-29T08:48:00Z</dcterms:created>
  <dcterms:modified xsi:type="dcterms:W3CDTF">2020-12-10T05:59:29Z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1049-11.2.0.9281</vt:lpwstr>
  </property>
</Properties>
</file>